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drawings/drawing2.xml" ContentType="application/vnd.openxmlformats-officedocument.drawing+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codeName="ThisWorkbook" defaultThemeVersion="202300"/>
  <mc:AlternateContent xmlns:mc="http://schemas.openxmlformats.org/markup-compatibility/2006">
    <mc:Choice Requires="x15">
      <x15ac:absPath xmlns:x15ac="http://schemas.microsoft.com/office/spreadsheetml/2010/11/ac" url="https://nk365.sharepoint.com/sites/-401_EGPro/Shared Documents/01.Egp 差異確認/"/>
    </mc:Choice>
  </mc:AlternateContent>
  <xr:revisionPtr revIDLastSave="1141" documentId="6_{69634B7B-8AA0-444C-B379-09267C3A7090}" xr6:coauthVersionLast="47" xr6:coauthVersionMax="47" xr10:uidLastSave="{2E418BA7-47C6-454F-AC04-AF0EE21B60EF}"/>
  <bookViews>
    <workbookView minimized="1" xWindow="2130" yWindow="1630" windowWidth="10670" windowHeight="7420" tabRatio="910" firstSheet="1" activeTab="2" xr2:uid="{D4D3D0CF-75A3-44CF-ADA6-3B6E7D12A67F}"/>
  </bookViews>
  <sheets>
    <sheet name="問題まとめ" sheetId="10" r:id="rId1"/>
    <sheet name="手順" sheetId="9" r:id="rId2"/>
    <sheet name="依頼" sheetId="1" r:id="rId3"/>
    <sheet name="固定グループ" sheetId="14" r:id="rId4"/>
    <sheet name="グループ分け" sheetId="13" r:id="rId5"/>
    <sheet name="依頼検索" sheetId="12" r:id="rId6"/>
    <sheet name="回答" sheetId="2" r:id="rId7"/>
    <sheet name="計算用" sheetId="6" r:id="rId8"/>
    <sheet name="EGP　MES BOSS差異" sheetId="7" r:id="rId9"/>
    <sheet name="4.13Egp差異" sheetId="4" r:id="rId10"/>
    <sheet name="4.10に2重に送信した生データ" sheetId="5" r:id="rId11"/>
    <sheet name="4.13差異" sheetId="3" r:id="rId12"/>
    <sheet name="①" sheetId="11" r:id="rId13"/>
  </sheets>
  <externalReferences>
    <externalReference r:id="rId14"/>
  </externalReferences>
  <definedNames>
    <definedName name="_xlnm._FilterDatabase" localSheetId="12" hidden="1">①!$A$1:$K$13291</definedName>
    <definedName name="_xlnm._FilterDatabase" localSheetId="10" hidden="1">'4.10に2重に送信した生データ'!$A$1:$J$358</definedName>
    <definedName name="_xlnm._FilterDatabase" localSheetId="9" hidden="1">'4.13Egp差異'!$A$1:$M$59</definedName>
    <definedName name="_xlnm._FilterDatabase" localSheetId="11" hidden="1">'4.13差異'!$A$1:$AB$775</definedName>
    <definedName name="_xlnm._FilterDatabase" localSheetId="2" hidden="1">依頼!$A$1:$X$259</definedName>
    <definedName name="_xlnm._FilterDatabase" localSheetId="6" hidden="1">回答!$A$1:$S$225</definedName>
    <definedName name="ExternalData_1" localSheetId="3" hidden="1">固定グループ!$A$1:$E$106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70" i="1" l="1"/>
  <c r="J270" i="1"/>
  <c r="K270" i="1" s="1"/>
  <c r="I269" i="1"/>
  <c r="J269" i="1"/>
  <c r="K269" i="1" s="1"/>
  <c r="A259" i="1"/>
  <c r="A260" i="1"/>
  <c r="A261" i="1"/>
  <c r="A262" i="1"/>
  <c r="A263" i="1"/>
  <c r="A264" i="1"/>
  <c r="A265" i="1"/>
  <c r="A266" i="1"/>
  <c r="A267" i="1"/>
  <c r="I264" i="1"/>
  <c r="J264" i="1"/>
  <c r="K264" i="1" s="1"/>
  <c r="I265" i="1"/>
  <c r="J265" i="1"/>
  <c r="K265" i="1" s="1"/>
  <c r="I266" i="1"/>
  <c r="J266" i="1"/>
  <c r="K266" i="1" s="1"/>
  <c r="I267" i="1"/>
  <c r="J267" i="1"/>
  <c r="K267" i="1" s="1"/>
  <c r="I268" i="1"/>
  <c r="J268" i="1"/>
  <c r="K268" i="1" s="1"/>
  <c r="I260" i="1"/>
  <c r="J260" i="1"/>
  <c r="K260" i="1" s="1"/>
  <c r="I261" i="1"/>
  <c r="J261" i="1"/>
  <c r="K261" i="1" s="1"/>
  <c r="I262" i="1"/>
  <c r="J262" i="1"/>
  <c r="K262" i="1" s="1"/>
  <c r="I263" i="1"/>
  <c r="J263" i="1"/>
  <c r="K263" i="1"/>
  <c r="A254" i="1"/>
  <c r="A255" i="1"/>
  <c r="A256" i="1"/>
  <c r="A257" i="1"/>
  <c r="A258" i="1"/>
  <c r="I254" i="1"/>
  <c r="J254" i="1"/>
  <c r="K254" i="1" s="1"/>
  <c r="I255" i="1"/>
  <c r="J255" i="1"/>
  <c r="K255" i="1" s="1"/>
  <c r="I256" i="1"/>
  <c r="J256" i="1"/>
  <c r="K256" i="1" s="1"/>
  <c r="I257" i="1"/>
  <c r="J257" i="1"/>
  <c r="K257" i="1" s="1"/>
  <c r="I258" i="1"/>
  <c r="J258" i="1"/>
  <c r="K258" i="1" s="1"/>
  <c r="I259" i="1"/>
  <c r="J259" i="1"/>
  <c r="K259" i="1" s="1"/>
  <c r="A250" i="1"/>
  <c r="A251" i="1"/>
  <c r="A252" i="1"/>
  <c r="A253" i="1"/>
  <c r="I250" i="1"/>
  <c r="J250" i="1"/>
  <c r="K250" i="1" s="1"/>
  <c r="I251" i="1"/>
  <c r="J251" i="1"/>
  <c r="K251" i="1" s="1"/>
  <c r="I252" i="1"/>
  <c r="J252" i="1"/>
  <c r="K252" i="1" s="1"/>
  <c r="I253" i="1"/>
  <c r="J253" i="1"/>
  <c r="K253" i="1" s="1"/>
  <c r="A244" i="1"/>
  <c r="A245" i="1"/>
  <c r="A246" i="1"/>
  <c r="A247" i="1"/>
  <c r="A248" i="1"/>
  <c r="A249" i="1"/>
  <c r="I244" i="1" l="1"/>
  <c r="J244" i="1"/>
  <c r="K244" i="1" s="1"/>
  <c r="I245" i="1"/>
  <c r="J245" i="1"/>
  <c r="K245" i="1" s="1"/>
  <c r="I246" i="1"/>
  <c r="J246" i="1"/>
  <c r="K246" i="1" s="1"/>
  <c r="I247" i="1"/>
  <c r="J247" i="1"/>
  <c r="K247" i="1" s="1"/>
  <c r="I248" i="1"/>
  <c r="J248" i="1"/>
  <c r="K248" i="1" s="1"/>
  <c r="I249" i="1"/>
  <c r="J249" i="1"/>
  <c r="K249" i="1" s="1"/>
  <c r="A238" i="1"/>
  <c r="A239" i="1"/>
  <c r="A240" i="1"/>
  <c r="A241" i="1"/>
  <c r="A242" i="1"/>
  <c r="A243" i="1"/>
  <c r="I238" i="1"/>
  <c r="J238" i="1"/>
  <c r="K238" i="1" s="1"/>
  <c r="I239" i="1"/>
  <c r="J239" i="1"/>
  <c r="K239" i="1" s="1"/>
  <c r="I240" i="1"/>
  <c r="J240" i="1"/>
  <c r="K240" i="1" s="1"/>
  <c r="I241" i="1"/>
  <c r="J241" i="1"/>
  <c r="K241" i="1" s="1"/>
  <c r="I242" i="1"/>
  <c r="J242" i="1"/>
  <c r="K242" i="1" s="1"/>
  <c r="I243" i="1"/>
  <c r="J243" i="1"/>
  <c r="K243" i="1" s="1"/>
  <c r="A230" i="1"/>
  <c r="A231" i="1"/>
  <c r="A232" i="1"/>
  <c r="A233" i="1"/>
  <c r="A234" i="1"/>
  <c r="A235" i="1"/>
  <c r="A236" i="1"/>
  <c r="A237" i="1"/>
  <c r="A228" i="1" l="1"/>
  <c r="A229" i="1"/>
  <c r="A223" i="1"/>
  <c r="A224" i="1"/>
  <c r="A225" i="1"/>
  <c r="A226" i="1"/>
  <c r="A227" i="1"/>
  <c r="I231" i="1"/>
  <c r="J231" i="1"/>
  <c r="K231" i="1" s="1"/>
  <c r="I232" i="1"/>
  <c r="J232" i="1"/>
  <c r="K232" i="1" s="1"/>
  <c r="I233" i="1"/>
  <c r="J233" i="1"/>
  <c r="K233" i="1" s="1"/>
  <c r="I234" i="1"/>
  <c r="J234" i="1"/>
  <c r="K234" i="1" s="1"/>
  <c r="I235" i="1"/>
  <c r="J235" i="1"/>
  <c r="K235" i="1" s="1"/>
  <c r="I236" i="1"/>
  <c r="J236" i="1"/>
  <c r="K236" i="1" s="1"/>
  <c r="I237" i="1"/>
  <c r="J237" i="1"/>
  <c r="K237" i="1" s="1"/>
  <c r="A222" i="1"/>
  <c r="J223" i="1"/>
  <c r="K223" i="1" s="1"/>
  <c r="J224" i="1"/>
  <c r="K224" i="1" s="1"/>
  <c r="J225" i="1"/>
  <c r="K225" i="1" s="1"/>
  <c r="J226" i="1"/>
  <c r="K226" i="1" s="1"/>
  <c r="J227" i="1"/>
  <c r="K227" i="1" s="1"/>
  <c r="J228" i="1"/>
  <c r="K228" i="1" s="1"/>
  <c r="J229" i="1"/>
  <c r="K229" i="1" s="1"/>
  <c r="J230" i="1"/>
  <c r="K230" i="1" s="1"/>
  <c r="J222" i="1"/>
  <c r="K222" i="1" s="1"/>
  <c r="I223" i="1"/>
  <c r="I224" i="1"/>
  <c r="I225" i="1"/>
  <c r="I226" i="1"/>
  <c r="I227" i="1"/>
  <c r="I228" i="1"/>
  <c r="I229" i="1"/>
  <c r="I230" i="1"/>
  <c r="I222" i="1"/>
  <c r="A219" i="1" l="1"/>
  <c r="A220" i="1"/>
  <c r="A221" i="1"/>
  <c r="A214" i="1"/>
  <c r="A215" i="1"/>
  <c r="A216" i="1"/>
  <c r="A217" i="1"/>
  <c r="A218" i="1"/>
  <c r="D2" i="12" a="1"/>
  <c r="D2" i="12" s="1"/>
  <c r="Q214" i="1" l="1"/>
  <c r="A206" i="1"/>
  <c r="A207" i="1"/>
  <c r="A208" i="1"/>
  <c r="A209" i="1"/>
  <c r="A210" i="1"/>
  <c r="A211" i="1"/>
  <c r="A212" i="1"/>
  <c r="A213" i="1"/>
  <c r="A205" i="1"/>
  <c r="A203" i="1" l="1"/>
  <c r="A204" i="1"/>
  <c r="A199" i="1"/>
  <c r="A200" i="1"/>
  <c r="A201" i="1"/>
  <c r="A202" i="1"/>
  <c r="A198" i="1" l="1"/>
  <c r="A194" i="1"/>
  <c r="A195" i="1"/>
  <c r="A196" i="1"/>
  <c r="A197" i="1"/>
  <c r="A190" i="1"/>
  <c r="A191" i="1"/>
  <c r="A192" i="1"/>
  <c r="A193" i="1"/>
  <c r="A155" i="1"/>
  <c r="A156" i="1"/>
  <c r="A157" i="1"/>
  <c r="A158" i="1"/>
  <c r="A159" i="1"/>
  <c r="A160" i="1"/>
  <c r="A161" i="1"/>
  <c r="A162" i="1"/>
  <c r="A163" i="1"/>
  <c r="A164" i="1"/>
  <c r="A165" i="1"/>
  <c r="A166" i="1"/>
  <c r="A167" i="1"/>
  <c r="A168" i="1"/>
  <c r="A169" i="1"/>
  <c r="A170" i="1"/>
  <c r="A185" i="1"/>
  <c r="A186" i="1"/>
  <c r="A187" i="1"/>
  <c r="A188" i="1"/>
  <c r="A189" i="1"/>
  <c r="A171" i="1"/>
  <c r="A172" i="1"/>
  <c r="A173" i="1"/>
  <c r="A174" i="1"/>
  <c r="A175" i="1"/>
  <c r="A176" i="1"/>
  <c r="A177" i="1"/>
  <c r="A178" i="1"/>
  <c r="A179" i="1"/>
  <c r="A180" i="1"/>
  <c r="A181" i="1"/>
  <c r="A182" i="1"/>
  <c r="A183" i="1"/>
  <c r="A184" i="1"/>
  <c r="A2" i="1"/>
  <c r="A3" i="1"/>
  <c r="A4" i="1"/>
  <c r="A5" i="1"/>
  <c r="A6" i="1"/>
  <c r="A7" i="1"/>
  <c r="A8" i="1"/>
  <c r="A9" i="1"/>
  <c r="A10" i="1"/>
  <c r="A11" i="1"/>
  <c r="A12" i="1"/>
  <c r="A13" i="1"/>
  <c r="A14" i="1"/>
  <c r="A15" i="1"/>
  <c r="A16" i="1"/>
  <c r="A17" i="1"/>
  <c r="A18" i="1"/>
  <c r="A19" i="1"/>
  <c r="A20" i="1"/>
  <c r="A21" i="1"/>
  <c r="A22" i="1"/>
  <c r="A23" i="1"/>
  <c r="A24" i="1"/>
  <c r="A25" i="1"/>
  <c r="A26" i="1"/>
  <c r="A27" i="1"/>
  <c r="A28" i="1"/>
  <c r="A29" i="1"/>
  <c r="A30" i="1"/>
  <c r="A31" i="1"/>
  <c r="A32" i="1"/>
  <c r="A33" i="1"/>
  <c r="A34" i="1"/>
  <c r="A35" i="1"/>
  <c r="A36" i="1"/>
  <c r="A37" i="1"/>
  <c r="A38" i="1"/>
  <c r="A39" i="1"/>
  <c r="A40" i="1"/>
  <c r="A41" i="1"/>
  <c r="A42" i="1"/>
  <c r="A43" i="1"/>
  <c r="A44" i="1"/>
  <c r="A45" i="1"/>
  <c r="A46" i="1"/>
  <c r="A47" i="1"/>
  <c r="A48" i="1"/>
  <c r="A49" i="1"/>
  <c r="A50" i="1"/>
  <c r="A51" i="1"/>
  <c r="A52" i="1"/>
  <c r="A53" i="1"/>
  <c r="A54" i="1"/>
  <c r="A55" i="1"/>
  <c r="A56" i="1"/>
  <c r="A57" i="1"/>
  <c r="A58" i="1"/>
  <c r="A59" i="1"/>
  <c r="A60" i="1"/>
  <c r="A61" i="1"/>
  <c r="A62" i="1"/>
  <c r="A63" i="1"/>
  <c r="A64" i="1"/>
  <c r="A65" i="1"/>
  <c r="A66" i="1"/>
  <c r="A67" i="1"/>
  <c r="A68" i="1"/>
  <c r="A69" i="1"/>
  <c r="A70" i="1"/>
  <c r="A71" i="1"/>
  <c r="A72" i="1"/>
  <c r="A73" i="1"/>
  <c r="A74" i="1"/>
  <c r="A75" i="1"/>
  <c r="A76" i="1"/>
  <c r="A77" i="1"/>
  <c r="A78" i="1"/>
  <c r="A79" i="1"/>
  <c r="A80" i="1"/>
  <c r="A81" i="1"/>
  <c r="A82" i="1"/>
  <c r="A83" i="1"/>
  <c r="A84" i="1"/>
  <c r="A85" i="1"/>
  <c r="A86" i="1"/>
  <c r="A87" i="1"/>
  <c r="A88" i="1"/>
  <c r="A89" i="1"/>
  <c r="A90" i="1"/>
  <c r="A91" i="1"/>
  <c r="A92" i="1"/>
  <c r="A93" i="1"/>
  <c r="A94" i="1"/>
  <c r="A95" i="1"/>
  <c r="A96" i="1"/>
  <c r="A97" i="1"/>
  <c r="A98" i="1"/>
  <c r="A99" i="1"/>
  <c r="A100" i="1"/>
  <c r="A101" i="1"/>
  <c r="A102" i="1"/>
  <c r="A103" i="1"/>
  <c r="A104" i="1"/>
  <c r="A105" i="1"/>
  <c r="A106" i="1"/>
  <c r="A107" i="1"/>
  <c r="A108" i="1"/>
  <c r="A109" i="1"/>
  <c r="A110" i="1"/>
  <c r="A111" i="1"/>
  <c r="A112" i="1"/>
  <c r="A113" i="1"/>
  <c r="A114" i="1"/>
  <c r="A115" i="1"/>
  <c r="A116" i="1"/>
  <c r="A117" i="1"/>
  <c r="A118" i="1"/>
  <c r="A119" i="1"/>
  <c r="A120" i="1"/>
  <c r="A121" i="1"/>
  <c r="A122" i="1"/>
  <c r="A123" i="1"/>
  <c r="A124" i="1"/>
  <c r="A125" i="1"/>
  <c r="A126" i="1"/>
  <c r="A127" i="1"/>
  <c r="A128" i="1"/>
  <c r="A129" i="1"/>
  <c r="A130" i="1"/>
  <c r="A131" i="1"/>
  <c r="A132" i="1"/>
  <c r="A133" i="1"/>
  <c r="A134" i="1"/>
  <c r="A135" i="1"/>
  <c r="A136" i="1"/>
  <c r="A137" i="1"/>
  <c r="A138" i="1"/>
  <c r="A139" i="1"/>
  <c r="A140" i="1"/>
  <c r="A141" i="1"/>
  <c r="A142" i="1"/>
  <c r="A143" i="1"/>
  <c r="A144" i="1"/>
  <c r="A145" i="1"/>
  <c r="A146" i="1"/>
  <c r="A147" i="1"/>
  <c r="A148" i="1"/>
  <c r="A149" i="1"/>
  <c r="A150" i="1"/>
  <c r="A151" i="1"/>
  <c r="A152" i="1"/>
  <c r="A153" i="1"/>
  <c r="A154" i="1"/>
  <c r="Q168" i="1"/>
  <c r="Q154" i="1"/>
  <c r="A2" i="6"/>
  <c r="B2" i="6"/>
  <c r="C2" i="6"/>
  <c r="D2" i="6"/>
  <c r="A3" i="6"/>
  <c r="B3" i="6"/>
  <c r="C3" i="6"/>
  <c r="D3" i="6"/>
  <c r="A4" i="6"/>
  <c r="B4" i="6"/>
  <c r="C4" i="6"/>
  <c r="D4" i="6"/>
  <c r="A5" i="6"/>
  <c r="B5" i="6"/>
  <c r="C5" i="6"/>
  <c r="D5" i="6"/>
  <c r="B1" i="6"/>
  <c r="C1" i="6"/>
  <c r="D1" i="6"/>
  <c r="A1" i="6"/>
  <c r="A21" i="6"/>
  <c r="B21" i="6"/>
  <c r="C21" i="6"/>
  <c r="D21" i="6"/>
  <c r="E21" i="6"/>
  <c r="A22" i="6"/>
  <c r="B22" i="6"/>
  <c r="C22" i="6"/>
  <c r="D22" i="6"/>
  <c r="E22" i="6"/>
  <c r="A23" i="6"/>
  <c r="B23" i="6"/>
  <c r="C23" i="6"/>
  <c r="D23" i="6"/>
  <c r="E23" i="6"/>
  <c r="A24" i="6"/>
  <c r="B24" i="6"/>
  <c r="C24" i="6"/>
  <c r="D24" i="6"/>
  <c r="E24" i="6"/>
  <c r="A25" i="6"/>
  <c r="B25" i="6"/>
  <c r="C25" i="6"/>
  <c r="D25" i="6"/>
  <c r="E25" i="6"/>
  <c r="A26" i="6"/>
  <c r="B26" i="6"/>
  <c r="C26" i="6"/>
  <c r="D26" i="6"/>
  <c r="E26" i="6"/>
  <c r="A27" i="6"/>
  <c r="B27" i="6"/>
  <c r="C27" i="6"/>
  <c r="D27" i="6"/>
  <c r="E27" i="6"/>
  <c r="A28" i="6"/>
  <c r="B28" i="6"/>
  <c r="C28" i="6"/>
  <c r="D28" i="6"/>
  <c r="E28" i="6"/>
  <c r="A29" i="6"/>
  <c r="B29" i="6"/>
  <c r="C29" i="6"/>
  <c r="D29" i="6"/>
  <c r="E29" i="6"/>
  <c r="A30" i="6"/>
  <c r="B30" i="6"/>
  <c r="C30" i="6"/>
  <c r="D30" i="6"/>
  <c r="E30" i="6"/>
  <c r="A31" i="6"/>
  <c r="B31" i="6"/>
  <c r="C31" i="6"/>
  <c r="D31" i="6"/>
  <c r="E31" i="6"/>
  <c r="A32" i="6"/>
  <c r="B32" i="6"/>
  <c r="C32" i="6"/>
  <c r="D32" i="6"/>
  <c r="E32" i="6"/>
  <c r="A33" i="6"/>
  <c r="B33" i="6"/>
  <c r="C33" i="6"/>
  <c r="D33" i="6"/>
  <c r="E33" i="6"/>
  <c r="A34" i="6"/>
  <c r="B34" i="6"/>
  <c r="C34" i="6"/>
  <c r="D34" i="6"/>
  <c r="E34" i="6"/>
  <c r="A35" i="6"/>
  <c r="B35" i="6"/>
  <c r="C35" i="6"/>
  <c r="D35" i="6"/>
  <c r="E35" i="6"/>
  <c r="A36" i="6"/>
  <c r="B36" i="6"/>
  <c r="C36" i="6"/>
  <c r="D36" i="6"/>
  <c r="E36" i="6"/>
  <c r="A37" i="6"/>
  <c r="B37" i="6"/>
  <c r="C37" i="6"/>
  <c r="D37" i="6"/>
  <c r="E37" i="6"/>
  <c r="A38" i="6"/>
  <c r="B38" i="6"/>
  <c r="C38" i="6"/>
  <c r="D38" i="6"/>
  <c r="E38" i="6"/>
  <c r="A39" i="6"/>
  <c r="B39" i="6"/>
  <c r="C39" i="6"/>
  <c r="D39" i="6"/>
  <c r="E39" i="6"/>
  <c r="A40" i="6"/>
  <c r="B40" i="6"/>
  <c r="C40" i="6"/>
  <c r="D40" i="6"/>
  <c r="E40" i="6"/>
  <c r="E2" i="6"/>
  <c r="E3" i="6"/>
  <c r="E4" i="6"/>
  <c r="E5" i="6"/>
  <c r="A6" i="6"/>
  <c r="B6" i="6"/>
  <c r="C6" i="6"/>
  <c r="D6" i="6"/>
  <c r="E6" i="6"/>
  <c r="A7" i="6"/>
  <c r="B7" i="6"/>
  <c r="C7" i="6"/>
  <c r="D7" i="6"/>
  <c r="E7" i="6"/>
  <c r="A8" i="6"/>
  <c r="B8" i="6"/>
  <c r="C8" i="6"/>
  <c r="D8" i="6"/>
  <c r="E8" i="6"/>
  <c r="A9" i="6"/>
  <c r="B9" i="6"/>
  <c r="C9" i="6"/>
  <c r="D9" i="6"/>
  <c r="E9" i="6"/>
  <c r="A10" i="6"/>
  <c r="B10" i="6"/>
  <c r="C10" i="6"/>
  <c r="D10" i="6"/>
  <c r="E10" i="6"/>
  <c r="A11" i="6"/>
  <c r="B11" i="6"/>
  <c r="C11" i="6"/>
  <c r="D11" i="6"/>
  <c r="E11" i="6"/>
  <c r="A12" i="6"/>
  <c r="B12" i="6"/>
  <c r="C12" i="6"/>
  <c r="D12" i="6"/>
  <c r="E12" i="6"/>
  <c r="A13" i="6"/>
  <c r="B13" i="6"/>
  <c r="C13" i="6"/>
  <c r="D13" i="6"/>
  <c r="E13" i="6"/>
  <c r="A14" i="6"/>
  <c r="B14" i="6"/>
  <c r="C14" i="6"/>
  <c r="D14" i="6"/>
  <c r="E14" i="6"/>
  <c r="A15" i="6"/>
  <c r="B15" i="6"/>
  <c r="C15" i="6"/>
  <c r="D15" i="6"/>
  <c r="E15" i="6"/>
  <c r="A16" i="6"/>
  <c r="B16" i="6"/>
  <c r="C16" i="6"/>
  <c r="D16" i="6"/>
  <c r="E16" i="6"/>
  <c r="A17" i="6"/>
  <c r="B17" i="6"/>
  <c r="C17" i="6"/>
  <c r="D17" i="6"/>
  <c r="E17" i="6"/>
  <c r="A18" i="6"/>
  <c r="B18" i="6"/>
  <c r="C18" i="6"/>
  <c r="D18" i="6"/>
  <c r="E18" i="6"/>
  <c r="A19" i="6"/>
  <c r="B19" i="6"/>
  <c r="C19" i="6"/>
  <c r="D19" i="6"/>
  <c r="E19" i="6"/>
  <c r="A20" i="6"/>
  <c r="B20" i="6"/>
  <c r="C20" i="6"/>
  <c r="D20" i="6"/>
  <c r="E20" i="6"/>
  <c r="E1" i="6"/>
  <c r="F52" i="2"/>
  <c r="F53" i="2"/>
  <c r="Q123" i="1"/>
  <c r="Q122" i="1"/>
  <c r="Q121" i="1"/>
  <c r="Q120" i="1"/>
  <c r="Q119" i="1"/>
  <c r="Q118" i="1"/>
  <c r="Q115" i="1"/>
  <c r="J2" i="6" l="1"/>
  <c r="J1" i="6" s="1" a="1"/>
  <c r="J1" i="6" s="1"/>
  <c r="B2" i="5"/>
  <c r="B3" i="5"/>
  <c r="J3" i="5" s="1"/>
  <c r="B4" i="5"/>
  <c r="J4" i="5" s="1"/>
  <c r="B5" i="5"/>
  <c r="B6" i="5"/>
  <c r="J6" i="5" s="1"/>
  <c r="B7" i="5"/>
  <c r="B8" i="5"/>
  <c r="J8" i="5" s="1"/>
  <c r="B9" i="5"/>
  <c r="B10" i="5"/>
  <c r="B11" i="5"/>
  <c r="B12" i="5"/>
  <c r="B13" i="5"/>
  <c r="B14" i="5"/>
  <c r="B15" i="5"/>
  <c r="J15" i="5" s="1"/>
  <c r="B16" i="5"/>
  <c r="J16" i="5" s="1"/>
  <c r="B17" i="5"/>
  <c r="B18" i="5"/>
  <c r="J18" i="5" s="1"/>
  <c r="B19" i="5"/>
  <c r="B20" i="5"/>
  <c r="J20" i="5" s="1"/>
  <c r="B21" i="5"/>
  <c r="B22" i="5"/>
  <c r="B23" i="5"/>
  <c r="B24" i="5"/>
  <c r="B25" i="5"/>
  <c r="B26" i="5"/>
  <c r="B27" i="5"/>
  <c r="J27" i="5" s="1"/>
  <c r="B28" i="5"/>
  <c r="J28" i="5" s="1"/>
  <c r="B29" i="5"/>
  <c r="B30" i="5"/>
  <c r="J30" i="5" s="1"/>
  <c r="B31" i="5"/>
  <c r="B32" i="5"/>
  <c r="J32" i="5" s="1"/>
  <c r="B33" i="5"/>
  <c r="B34" i="5"/>
  <c r="B35" i="5"/>
  <c r="B36" i="5"/>
  <c r="B37" i="5"/>
  <c r="B38" i="5"/>
  <c r="B39" i="5"/>
  <c r="J39" i="5" s="1"/>
  <c r="B40" i="5"/>
  <c r="J40" i="5" s="1"/>
  <c r="B41" i="5"/>
  <c r="B42" i="5"/>
  <c r="B43" i="5"/>
  <c r="B44" i="5"/>
  <c r="J44" i="5" s="1"/>
  <c r="B45" i="5"/>
  <c r="B46" i="5"/>
  <c r="B47" i="5"/>
  <c r="B48" i="5"/>
  <c r="B49" i="5"/>
  <c r="B50" i="5"/>
  <c r="B51" i="5"/>
  <c r="J51" i="5" s="1"/>
  <c r="B52" i="5"/>
  <c r="J52" i="5" s="1"/>
  <c r="B53" i="5"/>
  <c r="B54" i="5"/>
  <c r="B55" i="5"/>
  <c r="B56" i="5"/>
  <c r="J56" i="5" s="1"/>
  <c r="B57" i="5"/>
  <c r="B58" i="5"/>
  <c r="B59" i="5"/>
  <c r="B60" i="5"/>
  <c r="B61" i="5"/>
  <c r="B62" i="5"/>
  <c r="B63" i="5"/>
  <c r="J63" i="5" s="1"/>
  <c r="B64" i="5"/>
  <c r="J64" i="5" s="1"/>
  <c r="B65" i="5"/>
  <c r="B66" i="5"/>
  <c r="B67" i="5"/>
  <c r="B68" i="5"/>
  <c r="J68" i="5" s="1"/>
  <c r="B69" i="5"/>
  <c r="B70" i="5"/>
  <c r="B71" i="5"/>
  <c r="B72" i="5"/>
  <c r="B73" i="5"/>
  <c r="B74" i="5"/>
  <c r="B75" i="5"/>
  <c r="J75" i="5" s="1"/>
  <c r="B76" i="5"/>
  <c r="J76" i="5" s="1"/>
  <c r="B77" i="5"/>
  <c r="B78" i="5"/>
  <c r="B79" i="5"/>
  <c r="B80" i="5"/>
  <c r="J80" i="5" s="1"/>
  <c r="B81" i="5"/>
  <c r="B82" i="5"/>
  <c r="B83" i="5"/>
  <c r="B84" i="5"/>
  <c r="B85" i="5"/>
  <c r="B86" i="5"/>
  <c r="B87" i="5"/>
  <c r="J87" i="5" s="1"/>
  <c r="B88" i="5"/>
  <c r="J88" i="5" s="1"/>
  <c r="B89" i="5"/>
  <c r="B90" i="5"/>
  <c r="B91" i="5"/>
  <c r="B92" i="5"/>
  <c r="J92" i="5" s="1"/>
  <c r="B93" i="5"/>
  <c r="B94" i="5"/>
  <c r="B95" i="5"/>
  <c r="B96" i="5"/>
  <c r="B97" i="5"/>
  <c r="B98" i="5"/>
  <c r="B99" i="5"/>
  <c r="J99" i="5" s="1"/>
  <c r="B100" i="5"/>
  <c r="J100" i="5" s="1"/>
  <c r="B101" i="5"/>
  <c r="B102" i="5"/>
  <c r="B103" i="5"/>
  <c r="B104" i="5"/>
  <c r="B105" i="5"/>
  <c r="B106" i="5"/>
  <c r="B107" i="5"/>
  <c r="B108" i="5"/>
  <c r="B109" i="5"/>
  <c r="B110" i="5"/>
  <c r="B111" i="5"/>
  <c r="J111" i="5" s="1"/>
  <c r="B112" i="5"/>
  <c r="J112" i="5" s="1"/>
  <c r="B113" i="5"/>
  <c r="B114" i="5"/>
  <c r="B115" i="5"/>
  <c r="B116" i="5"/>
  <c r="B117" i="5"/>
  <c r="B118" i="5"/>
  <c r="B119" i="5"/>
  <c r="B120" i="5"/>
  <c r="B121" i="5"/>
  <c r="B122" i="5"/>
  <c r="B123" i="5"/>
  <c r="J123" i="5" s="1"/>
  <c r="B124" i="5"/>
  <c r="J124" i="5" s="1"/>
  <c r="B125" i="5"/>
  <c r="B126" i="5"/>
  <c r="B127" i="5"/>
  <c r="B128" i="5"/>
  <c r="B129" i="5"/>
  <c r="B130" i="5"/>
  <c r="B131" i="5"/>
  <c r="B132" i="5"/>
  <c r="B133" i="5"/>
  <c r="B134" i="5"/>
  <c r="B135" i="5"/>
  <c r="J135" i="5" s="1"/>
  <c r="B136" i="5"/>
  <c r="J136" i="5" s="1"/>
  <c r="B137" i="5"/>
  <c r="B138" i="5"/>
  <c r="B139" i="5"/>
  <c r="B140" i="5"/>
  <c r="B141" i="5"/>
  <c r="B142" i="5"/>
  <c r="B143" i="5"/>
  <c r="B144" i="5"/>
  <c r="B145" i="5"/>
  <c r="B146" i="5"/>
  <c r="B147" i="5"/>
  <c r="J147" i="5" s="1"/>
  <c r="B148" i="5"/>
  <c r="J148" i="5" s="1"/>
  <c r="B149" i="5"/>
  <c r="B150" i="5"/>
  <c r="B151" i="5"/>
  <c r="B152" i="5"/>
  <c r="B153" i="5"/>
  <c r="B154" i="5"/>
  <c r="B155" i="5"/>
  <c r="B156" i="5"/>
  <c r="B157" i="5"/>
  <c r="B158" i="5"/>
  <c r="B159" i="5"/>
  <c r="J159" i="5" s="1"/>
  <c r="B160" i="5"/>
  <c r="J160" i="5" s="1"/>
  <c r="B161" i="5"/>
  <c r="B162" i="5"/>
  <c r="B163" i="5"/>
  <c r="B164" i="5"/>
  <c r="B165" i="5"/>
  <c r="B166" i="5"/>
  <c r="B167" i="5"/>
  <c r="B168" i="5"/>
  <c r="B169" i="5"/>
  <c r="B170" i="5"/>
  <c r="B171" i="5"/>
  <c r="J171" i="5" s="1"/>
  <c r="B172" i="5"/>
  <c r="J172" i="5" s="1"/>
  <c r="B173" i="5"/>
  <c r="B174" i="5"/>
  <c r="B175" i="5"/>
  <c r="B176" i="5"/>
  <c r="B177" i="5"/>
  <c r="B178" i="5"/>
  <c r="B179" i="5"/>
  <c r="B180" i="5"/>
  <c r="B181" i="5"/>
  <c r="B182" i="5"/>
  <c r="B183" i="5"/>
  <c r="J183" i="5" s="1"/>
  <c r="B184" i="5"/>
  <c r="J184" i="5" s="1"/>
  <c r="B185" i="5"/>
  <c r="B186" i="5"/>
  <c r="B187" i="5"/>
  <c r="B188" i="5"/>
  <c r="B189" i="5"/>
  <c r="B190" i="5"/>
  <c r="B191" i="5"/>
  <c r="B192" i="5"/>
  <c r="B193" i="5"/>
  <c r="B194" i="5"/>
  <c r="B195" i="5"/>
  <c r="J195" i="5" s="1"/>
  <c r="B196" i="5"/>
  <c r="J196" i="5" s="1"/>
  <c r="B197" i="5"/>
  <c r="B198" i="5"/>
  <c r="B199" i="5"/>
  <c r="B200" i="5"/>
  <c r="B201" i="5"/>
  <c r="B202" i="5"/>
  <c r="B203" i="5"/>
  <c r="B204" i="5"/>
  <c r="B205" i="5"/>
  <c r="B206" i="5"/>
  <c r="B207" i="5"/>
  <c r="J207" i="5" s="1"/>
  <c r="B208" i="5"/>
  <c r="J208" i="5" s="1"/>
  <c r="B209" i="5"/>
  <c r="B210" i="5"/>
  <c r="B211" i="5"/>
  <c r="B212" i="5"/>
  <c r="B213" i="5"/>
  <c r="B214" i="5"/>
  <c r="B215" i="5"/>
  <c r="B216" i="5"/>
  <c r="B217" i="5"/>
  <c r="B218" i="5"/>
  <c r="B219" i="5"/>
  <c r="J219" i="5" s="1"/>
  <c r="B220" i="5"/>
  <c r="J220" i="5" s="1"/>
  <c r="B221" i="5"/>
  <c r="B222" i="5"/>
  <c r="B223" i="5"/>
  <c r="B224" i="5"/>
  <c r="B225" i="5"/>
  <c r="B226" i="5"/>
  <c r="B227" i="5"/>
  <c r="B228" i="5"/>
  <c r="B229" i="5"/>
  <c r="B230" i="5"/>
  <c r="B231" i="5"/>
  <c r="J231" i="5" s="1"/>
  <c r="B232" i="5"/>
  <c r="J232" i="5" s="1"/>
  <c r="B233" i="5"/>
  <c r="B234" i="5"/>
  <c r="B235" i="5"/>
  <c r="B236" i="5"/>
  <c r="B237" i="5"/>
  <c r="B238" i="5"/>
  <c r="B239" i="5"/>
  <c r="B240" i="5"/>
  <c r="B241" i="5"/>
  <c r="B242" i="5"/>
  <c r="B243" i="5"/>
  <c r="B244" i="5"/>
  <c r="J244" i="5" s="1"/>
  <c r="B245" i="5"/>
  <c r="B246" i="5"/>
  <c r="B247" i="5"/>
  <c r="B248" i="5"/>
  <c r="B249" i="5"/>
  <c r="B250" i="5"/>
  <c r="B251" i="5"/>
  <c r="B252" i="5"/>
  <c r="B253" i="5"/>
  <c r="B254" i="5"/>
  <c r="B255" i="5"/>
  <c r="J255" i="5" s="1"/>
  <c r="B256" i="5"/>
  <c r="B257" i="5"/>
  <c r="B258" i="5"/>
  <c r="B259" i="5"/>
  <c r="B260" i="5"/>
  <c r="B261" i="5"/>
  <c r="B262" i="5"/>
  <c r="B263" i="5"/>
  <c r="B264" i="5"/>
  <c r="B265" i="5"/>
  <c r="B266" i="5"/>
  <c r="B267" i="5"/>
  <c r="J267" i="5" s="1"/>
  <c r="B268" i="5"/>
  <c r="B269" i="5"/>
  <c r="B270" i="5"/>
  <c r="B271" i="5"/>
  <c r="B272" i="5"/>
  <c r="B273" i="5"/>
  <c r="B274" i="5"/>
  <c r="B275" i="5"/>
  <c r="B276" i="5"/>
  <c r="B277" i="5"/>
  <c r="B278" i="5"/>
  <c r="B279" i="5"/>
  <c r="B280" i="5"/>
  <c r="B281" i="5"/>
  <c r="B282" i="5"/>
  <c r="B283" i="5"/>
  <c r="B284" i="5"/>
  <c r="B285" i="5"/>
  <c r="B286" i="5"/>
  <c r="B287" i="5"/>
  <c r="B288" i="5"/>
  <c r="B289" i="5"/>
  <c r="B290" i="5"/>
  <c r="B291" i="5"/>
  <c r="B292" i="5"/>
  <c r="B293" i="5"/>
  <c r="B294" i="5"/>
  <c r="B295" i="5"/>
  <c r="B296" i="5"/>
  <c r="B297" i="5"/>
  <c r="B298" i="5"/>
  <c r="B299" i="5"/>
  <c r="B300" i="5"/>
  <c r="B301" i="5"/>
  <c r="B302" i="5"/>
  <c r="B303" i="5"/>
  <c r="B304" i="5"/>
  <c r="B305" i="5"/>
  <c r="B306" i="5"/>
  <c r="B307" i="5"/>
  <c r="B308" i="5"/>
  <c r="B309" i="5"/>
  <c r="B310" i="5"/>
  <c r="B311" i="5"/>
  <c r="B312" i="5"/>
  <c r="B313" i="5"/>
  <c r="B314" i="5"/>
  <c r="B315" i="5"/>
  <c r="B316" i="5"/>
  <c r="B317" i="5"/>
  <c r="B318" i="5"/>
  <c r="B319" i="5"/>
  <c r="B320" i="5"/>
  <c r="B321" i="5"/>
  <c r="B322" i="5"/>
  <c r="B323" i="5"/>
  <c r="B324" i="5"/>
  <c r="B325" i="5"/>
  <c r="B326" i="5"/>
  <c r="B327" i="5"/>
  <c r="B328" i="5"/>
  <c r="B329" i="5"/>
  <c r="B330" i="5"/>
  <c r="B331" i="5"/>
  <c r="B332" i="5"/>
  <c r="B333" i="5"/>
  <c r="B334" i="5"/>
  <c r="B335" i="5"/>
  <c r="B336" i="5"/>
  <c r="B337" i="5"/>
  <c r="B338" i="5"/>
  <c r="B339" i="5"/>
  <c r="B340" i="5"/>
  <c r="B341" i="5"/>
  <c r="B342" i="5"/>
  <c r="B343" i="5"/>
  <c r="B344" i="5"/>
  <c r="B345" i="5"/>
  <c r="B346" i="5"/>
  <c r="B347" i="5"/>
  <c r="B348" i="5"/>
  <c r="B349" i="5"/>
  <c r="B350" i="5"/>
  <c r="B351" i="5"/>
  <c r="B352" i="5"/>
  <c r="B353" i="5"/>
  <c r="B354" i="5"/>
  <c r="B355" i="5"/>
  <c r="B356" i="5"/>
  <c r="B357" i="5"/>
  <c r="B358" i="5"/>
  <c r="O776" i="3"/>
  <c r="G4" i="4"/>
  <c r="F4" i="4"/>
  <c r="G35" i="4"/>
  <c r="F35" i="4" s="1"/>
  <c r="G7" i="4"/>
  <c r="F7" i="4" s="1"/>
  <c r="G11" i="4"/>
  <c r="F11" i="4" s="1"/>
  <c r="G12" i="4"/>
  <c r="F12" i="4" s="1"/>
  <c r="G22" i="4"/>
  <c r="F22" i="4" s="1"/>
  <c r="G26" i="4"/>
  <c r="F26" i="4" s="1"/>
  <c r="G33" i="4"/>
  <c r="F33" i="4" s="1"/>
  <c r="G39" i="4"/>
  <c r="F39" i="4" s="1"/>
  <c r="G40" i="4"/>
  <c r="F40" i="4" s="1"/>
  <c r="G41" i="4"/>
  <c r="F41" i="4" s="1"/>
  <c r="G42" i="4"/>
  <c r="F42" i="4" s="1"/>
  <c r="G43" i="4"/>
  <c r="F43" i="4" s="1"/>
  <c r="G49" i="4"/>
  <c r="F49" i="4" s="1"/>
  <c r="G51" i="4"/>
  <c r="F51" i="4" s="1"/>
  <c r="G55" i="4"/>
  <c r="F55" i="4" s="1"/>
  <c r="G59" i="4"/>
  <c r="F59" i="4" s="1"/>
  <c r="G6" i="4"/>
  <c r="F6" i="4" s="1"/>
  <c r="G8" i="4"/>
  <c r="F8" i="4" s="1"/>
  <c r="G17" i="4"/>
  <c r="F17" i="4" s="1"/>
  <c r="G18" i="4"/>
  <c r="F18" i="4" s="1"/>
  <c r="G19" i="4"/>
  <c r="F19" i="4" s="1"/>
  <c r="G24" i="4"/>
  <c r="F24" i="4" s="1"/>
  <c r="G25" i="4"/>
  <c r="F25" i="4" s="1"/>
  <c r="G28" i="4"/>
  <c r="F28" i="4" s="1"/>
  <c r="G30" i="4"/>
  <c r="F30" i="4" s="1"/>
  <c r="G31" i="4"/>
  <c r="F31" i="4" s="1"/>
  <c r="G32" i="4"/>
  <c r="F32" i="4" s="1"/>
  <c r="G36" i="4"/>
  <c r="F36" i="4" s="1"/>
  <c r="G37" i="4"/>
  <c r="F37" i="4" s="1"/>
  <c r="G50" i="4"/>
  <c r="F50" i="4" s="1"/>
  <c r="G52" i="4"/>
  <c r="F52" i="4" s="1"/>
  <c r="G54" i="4"/>
  <c r="F54" i="4" s="1"/>
  <c r="G9" i="4"/>
  <c r="F9" i="4" s="1"/>
  <c r="G10" i="4"/>
  <c r="F10" i="4" s="1"/>
  <c r="G20" i="4"/>
  <c r="F20" i="4" s="1"/>
  <c r="G27" i="4"/>
  <c r="F27" i="4" s="1"/>
  <c r="G46" i="4"/>
  <c r="F46" i="4" s="1"/>
  <c r="G57" i="4"/>
  <c r="F57" i="4" s="1"/>
  <c r="G13" i="4"/>
  <c r="F13" i="4" s="1"/>
  <c r="G29" i="4"/>
  <c r="F29" i="4" s="1"/>
  <c r="G34" i="4"/>
  <c r="F34" i="4" s="1"/>
  <c r="G14" i="4"/>
  <c r="F14" i="4" s="1"/>
  <c r="G23" i="4"/>
  <c r="F23" i="4" s="1"/>
  <c r="G38" i="4"/>
  <c r="F38" i="4" s="1"/>
  <c r="G44" i="4"/>
  <c r="F44" i="4" s="1"/>
  <c r="G53" i="4"/>
  <c r="F53" i="4" s="1"/>
  <c r="G56" i="4"/>
  <c r="F56" i="4" s="1"/>
  <c r="G3" i="4"/>
  <c r="F3" i="4" s="1"/>
  <c r="G58" i="4"/>
  <c r="F58" i="4" s="1"/>
  <c r="G5" i="4"/>
  <c r="F5" i="4" s="1"/>
  <c r="G16" i="4"/>
  <c r="F16" i="4" s="1"/>
  <c r="G47" i="4"/>
  <c r="F47" i="4" s="1"/>
  <c r="G48" i="4"/>
  <c r="F48" i="4" s="1"/>
  <c r="G21" i="4"/>
  <c r="F21" i="4" s="1"/>
  <c r="G15" i="4"/>
  <c r="F15" i="4" s="1"/>
  <c r="G45" i="4"/>
  <c r="F45" i="4" s="1"/>
  <c r="G2" i="4"/>
  <c r="F2" i="4" s="1"/>
  <c r="A7" i="4"/>
  <c r="A11" i="4"/>
  <c r="A12" i="4"/>
  <c r="A22" i="4"/>
  <c r="A26" i="4"/>
  <c r="A33" i="4"/>
  <c r="A35" i="4"/>
  <c r="A39" i="4"/>
  <c r="A40" i="4"/>
  <c r="A41" i="4"/>
  <c r="A42" i="4"/>
  <c r="A43" i="4"/>
  <c r="A49" i="4"/>
  <c r="A51" i="4"/>
  <c r="A55" i="4"/>
  <c r="A59" i="4"/>
  <c r="A6" i="4"/>
  <c r="A8" i="4"/>
  <c r="A17" i="4"/>
  <c r="A18" i="4"/>
  <c r="A19" i="4"/>
  <c r="A24" i="4"/>
  <c r="A25" i="4"/>
  <c r="A28" i="4"/>
  <c r="A30" i="4"/>
  <c r="A31" i="4"/>
  <c r="A32" i="4"/>
  <c r="A36" i="4"/>
  <c r="A37" i="4"/>
  <c r="A50" i="4"/>
  <c r="A52" i="4"/>
  <c r="A54" i="4"/>
  <c r="A9" i="4"/>
  <c r="A10" i="4"/>
  <c r="A20" i="4"/>
  <c r="A27" i="4"/>
  <c r="A46" i="4"/>
  <c r="A57" i="4"/>
  <c r="A4" i="4"/>
  <c r="A13" i="4"/>
  <c r="A29" i="4"/>
  <c r="A34" i="4"/>
  <c r="A14" i="4"/>
  <c r="A23" i="4"/>
  <c r="A38" i="4"/>
  <c r="A44" i="4"/>
  <c r="A53" i="4"/>
  <c r="A56" i="4"/>
  <c r="A3" i="4"/>
  <c r="A58" i="4"/>
  <c r="A5" i="4"/>
  <c r="A16" i="4"/>
  <c r="A47" i="4"/>
  <c r="A48" i="4"/>
  <c r="A21" i="4"/>
  <c r="A15" i="4"/>
  <c r="A45" i="4"/>
  <c r="A2" i="4"/>
  <c r="J258" i="5" l="1"/>
  <c r="J246" i="5"/>
  <c r="J234" i="5"/>
  <c r="J222" i="5"/>
  <c r="J210" i="5"/>
  <c r="J198" i="5"/>
  <c r="J186" i="5"/>
  <c r="J174" i="5"/>
  <c r="J162" i="5"/>
  <c r="J150" i="5"/>
  <c r="J138" i="5"/>
  <c r="J126" i="5"/>
  <c r="J114" i="5"/>
  <c r="J102" i="5"/>
  <c r="J90" i="5"/>
  <c r="J78" i="5"/>
  <c r="J66" i="5"/>
  <c r="J54" i="5"/>
  <c r="J42" i="5"/>
  <c r="J249" i="5"/>
  <c r="J283" i="5"/>
  <c r="J271" i="5"/>
  <c r="J259" i="5"/>
  <c r="J247" i="5"/>
  <c r="J235" i="5"/>
  <c r="J223" i="5"/>
  <c r="J211" i="5"/>
  <c r="J199" i="5"/>
  <c r="J187" i="5"/>
  <c r="J175" i="5"/>
  <c r="J163" i="5"/>
  <c r="J151" i="5"/>
  <c r="J139" i="5"/>
  <c r="J127" i="5"/>
  <c r="J115" i="5"/>
  <c r="J103" i="5"/>
  <c r="J91" i="5"/>
  <c r="J79" i="5"/>
  <c r="J67" i="5"/>
  <c r="J55" i="5"/>
  <c r="J43" i="5"/>
  <c r="J31" i="5"/>
  <c r="J19" i="5"/>
  <c r="J7" i="5"/>
  <c r="J321" i="5"/>
  <c r="J297" i="5"/>
  <c r="J261" i="5"/>
  <c r="J225" i="5"/>
  <c r="J189" i="5"/>
  <c r="J165" i="5"/>
  <c r="J141" i="5"/>
  <c r="J129" i="5"/>
  <c r="J117" i="5"/>
  <c r="J105" i="5"/>
  <c r="J81" i="5"/>
  <c r="J69" i="5"/>
  <c r="J57" i="5"/>
  <c r="J45" i="5"/>
  <c r="J33" i="5"/>
  <c r="J21" i="5"/>
  <c r="J9" i="5"/>
  <c r="J309" i="5"/>
  <c r="J285" i="5"/>
  <c r="J237" i="5"/>
  <c r="J201" i="5"/>
  <c r="J177" i="5"/>
  <c r="J153" i="5"/>
  <c r="J93" i="5"/>
  <c r="J256" i="5"/>
  <c r="J213" i="5"/>
  <c r="J273" i="5"/>
  <c r="J333" i="5"/>
  <c r="J345" i="5"/>
  <c r="J357" i="5"/>
  <c r="J319" i="5"/>
  <c r="J331" i="5"/>
  <c r="J307" i="5"/>
  <c r="J295" i="5"/>
  <c r="J270" i="5"/>
  <c r="J343" i="5"/>
  <c r="J355" i="5"/>
  <c r="J303" i="5"/>
  <c r="J243" i="5"/>
  <c r="J291" i="5"/>
  <c r="J351" i="5"/>
  <c r="J339" i="5"/>
  <c r="J327" i="5"/>
  <c r="J315" i="5"/>
  <c r="J279" i="5"/>
  <c r="J352" i="5"/>
  <c r="J340" i="5"/>
  <c r="J328" i="5"/>
  <c r="J316" i="5"/>
  <c r="J304" i="5"/>
  <c r="J292" i="5"/>
  <c r="J280" i="5"/>
  <c r="J268" i="5"/>
  <c r="J282" i="5"/>
  <c r="J354" i="5"/>
  <c r="J342" i="5"/>
  <c r="J330" i="5"/>
  <c r="J318" i="5"/>
  <c r="J306" i="5"/>
  <c r="J294" i="5"/>
  <c r="J358" i="5"/>
  <c r="J346" i="5"/>
  <c r="J334" i="5"/>
  <c r="J322" i="5"/>
  <c r="J310" i="5"/>
  <c r="J298" i="5"/>
  <c r="J286" i="5"/>
  <c r="J274" i="5"/>
  <c r="J262" i="5"/>
  <c r="J250" i="5"/>
  <c r="J238" i="5"/>
  <c r="J226" i="5"/>
  <c r="J214" i="5"/>
  <c r="J202" i="5"/>
  <c r="J190" i="5"/>
  <c r="J178" i="5"/>
  <c r="J166" i="5"/>
  <c r="J154" i="5"/>
  <c r="J142" i="5"/>
  <c r="J130" i="5"/>
  <c r="J118" i="5"/>
  <c r="J106" i="5"/>
  <c r="J94" i="5"/>
  <c r="J82" i="5"/>
  <c r="J70" i="5"/>
  <c r="J58" i="5"/>
  <c r="J46" i="5"/>
  <c r="J34" i="5"/>
  <c r="J22" i="5"/>
  <c r="J10" i="5"/>
  <c r="J353" i="5"/>
  <c r="J341" i="5"/>
  <c r="J329" i="5"/>
  <c r="J317" i="5"/>
  <c r="J305" i="5"/>
  <c r="J293" i="5"/>
  <c r="J281" i="5"/>
  <c r="J269" i="5"/>
  <c r="J257" i="5"/>
  <c r="J245" i="5"/>
  <c r="J233" i="5"/>
  <c r="J221" i="5"/>
  <c r="J209" i="5"/>
  <c r="J197" i="5"/>
  <c r="J185" i="5"/>
  <c r="J173" i="5"/>
  <c r="J161" i="5"/>
  <c r="J149" i="5"/>
  <c r="J137" i="5"/>
  <c r="J125" i="5"/>
  <c r="J113" i="5"/>
  <c r="J101" i="5"/>
  <c r="J89" i="5"/>
  <c r="J77" i="5"/>
  <c r="J65" i="5"/>
  <c r="J53" i="5"/>
  <c r="J41" i="5"/>
  <c r="J29" i="5"/>
  <c r="J17" i="5"/>
  <c r="J5" i="5"/>
  <c r="J312" i="5"/>
  <c r="J252" i="5"/>
  <c r="J204" i="5"/>
  <c r="J168" i="5"/>
  <c r="J120" i="5"/>
  <c r="J36" i="5"/>
  <c r="J300" i="5"/>
  <c r="J156" i="5"/>
  <c r="J24" i="5"/>
  <c r="J324" i="5"/>
  <c r="J240" i="5"/>
  <c r="J180" i="5"/>
  <c r="J108" i="5"/>
  <c r="J12" i="5"/>
  <c r="J276" i="5"/>
  <c r="J72" i="5"/>
  <c r="J336" i="5"/>
  <c r="J264" i="5"/>
  <c r="J228" i="5"/>
  <c r="J192" i="5"/>
  <c r="J132" i="5"/>
  <c r="J96" i="5"/>
  <c r="J48" i="5"/>
  <c r="J348" i="5"/>
  <c r="J288" i="5"/>
  <c r="J216" i="5"/>
  <c r="J144" i="5"/>
  <c r="J84" i="5"/>
  <c r="J60" i="5"/>
  <c r="J311" i="5"/>
  <c r="J2" i="5"/>
  <c r="J299" i="5"/>
  <c r="J287" i="5"/>
  <c r="J275" i="5"/>
  <c r="J263" i="5"/>
  <c r="J251" i="5"/>
  <c r="J239" i="5"/>
  <c r="J227" i="5"/>
  <c r="J215" i="5"/>
  <c r="J203" i="5"/>
  <c r="J191" i="5"/>
  <c r="J179" i="5"/>
  <c r="J167" i="5"/>
  <c r="J155" i="5"/>
  <c r="J143" i="5"/>
  <c r="J131" i="5"/>
  <c r="J119" i="5"/>
  <c r="J107" i="5"/>
  <c r="J95" i="5"/>
  <c r="J83" i="5"/>
  <c r="J71" i="5"/>
  <c r="J59" i="5"/>
  <c r="J47" i="5"/>
  <c r="J35" i="5"/>
  <c r="J23" i="5"/>
  <c r="J11" i="5"/>
  <c r="J347" i="5"/>
  <c r="J335" i="5"/>
  <c r="J323" i="5"/>
  <c r="J356" i="5"/>
  <c r="J344" i="5"/>
  <c r="J332" i="5"/>
  <c r="J320" i="5"/>
  <c r="J308" i="5"/>
  <c r="J296" i="5"/>
  <c r="J284" i="5"/>
  <c r="J272" i="5"/>
  <c r="J260" i="5"/>
  <c r="J248" i="5"/>
  <c r="J236" i="5"/>
  <c r="J224" i="5"/>
  <c r="J212" i="5"/>
  <c r="J200" i="5"/>
  <c r="J188" i="5"/>
  <c r="J176" i="5"/>
  <c r="J164" i="5"/>
  <c r="J152" i="5"/>
  <c r="J140" i="5"/>
  <c r="J128" i="5"/>
  <c r="J116" i="5"/>
  <c r="J104" i="5"/>
  <c r="J349" i="5"/>
  <c r="J337" i="5"/>
  <c r="J325" i="5"/>
  <c r="J313" i="5"/>
  <c r="J301" i="5"/>
  <c r="J289" i="5"/>
  <c r="J277" i="5"/>
  <c r="J265" i="5"/>
  <c r="J253" i="5"/>
  <c r="J241" i="5"/>
  <c r="J229" i="5"/>
  <c r="J217" i="5"/>
  <c r="J205" i="5"/>
  <c r="J193" i="5"/>
  <c r="J181" i="5"/>
  <c r="J169" i="5"/>
  <c r="J157" i="5"/>
  <c r="J145" i="5"/>
  <c r="J133" i="5"/>
  <c r="J121" i="5"/>
  <c r="J109" i="5"/>
  <c r="J97" i="5"/>
  <c r="J85" i="5"/>
  <c r="J73" i="5"/>
  <c r="J61" i="5"/>
  <c r="J49" i="5"/>
  <c r="J37" i="5"/>
  <c r="J25" i="5"/>
  <c r="J13" i="5"/>
  <c r="J350" i="5"/>
  <c r="J338" i="5"/>
  <c r="J326" i="5"/>
  <c r="J314" i="5"/>
  <c r="J302" i="5"/>
  <c r="J290" i="5"/>
  <c r="J278" i="5"/>
  <c r="J266" i="5"/>
  <c r="J254" i="5"/>
  <c r="J242" i="5"/>
  <c r="J230" i="5"/>
  <c r="J218" i="5"/>
  <c r="J206" i="5"/>
  <c r="J194" i="5"/>
  <c r="J182" i="5"/>
  <c r="J170" i="5"/>
  <c r="J158" i="5"/>
  <c r="J146" i="5"/>
  <c r="J134" i="5"/>
  <c r="J122" i="5"/>
  <c r="J110" i="5"/>
  <c r="J98" i="5"/>
  <c r="J86" i="5"/>
  <c r="J74" i="5"/>
  <c r="J62" i="5"/>
  <c r="J50" i="5"/>
  <c r="J38" i="5"/>
  <c r="J26" i="5"/>
  <c r="J14" i="5"/>
  <c r="F5" i="2"/>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37ECC0C0-1258-4D9B-90CE-C0D8866A9E5F}" keepAlive="1" name="クエリ - 固定グループ" description="ブック内の '固定グループ' クエリへの接続です。" type="5" refreshedVersion="8" background="1" saveData="1">
    <dbPr connection="Provider=Microsoft.Mashup.OleDb.1;Data Source=$Workbook$;Location=固定グループ;Extended Properties=&quot;&quot;" command="SELECT * FROM [固定グループ]"/>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<sst xmlns="http://schemas.openxmlformats.org/spreadsheetml/2006/main" count="87815" uniqueCount="23543">
  <si>
    <t>EGProの問題</t>
    <rPh sb="6" eb="8">
      <t>モンダイ</t>
    </rPh>
    <phoneticPr fontId="3"/>
  </si>
  <si>
    <t>・スプライシングテープがセンサーを通過したのに認識せず、15%のズレを生じさせることがある。</t>
    <rPh sb="17" eb="19">
      <t>ツウカ</t>
    </rPh>
    <rPh sb="23" eb="25">
      <t>ニンシキ</t>
    </rPh>
    <rPh sb="35" eb="36">
      <t>ショウ</t>
    </rPh>
    <phoneticPr fontId="3"/>
  </si>
  <si>
    <t>・存在しない実績を上げることがある。1000個のリールに対して、1000個実装したうえで、1003個の実績をMESに送信する。</t>
    <rPh sb="1" eb="3">
      <t>ソンザイ</t>
    </rPh>
    <rPh sb="6" eb="8">
      <t>ジッセキ</t>
    </rPh>
    <rPh sb="9" eb="10">
      <t>ア</t>
    </rPh>
    <rPh sb="22" eb="23">
      <t>コ</t>
    </rPh>
    <rPh sb="28" eb="29">
      <t>タイ</t>
    </rPh>
    <rPh sb="36" eb="37">
      <t>コ</t>
    </rPh>
    <rPh sb="37" eb="39">
      <t>ジッソウ</t>
    </rPh>
    <rPh sb="49" eb="50">
      <t>コ</t>
    </rPh>
    <rPh sb="51" eb="53">
      <t>ジッセキ</t>
    </rPh>
    <rPh sb="58" eb="60">
      <t>ソウシン</t>
    </rPh>
    <phoneticPr fontId="3"/>
  </si>
  <si>
    <t>・存在しない実績を上げることがある。1000個のリールに対して、1000個実装したうえで、997個の実績をMESに送信する。</t>
    <rPh sb="1" eb="3">
      <t>ソンザイ</t>
    </rPh>
    <rPh sb="6" eb="8">
      <t>ジッセキ</t>
    </rPh>
    <rPh sb="9" eb="10">
      <t>ア</t>
    </rPh>
    <rPh sb="22" eb="23">
      <t>コ</t>
    </rPh>
    <rPh sb="28" eb="29">
      <t>タイ</t>
    </rPh>
    <rPh sb="36" eb="37">
      <t>コ</t>
    </rPh>
    <rPh sb="37" eb="39">
      <t>ジッソウ</t>
    </rPh>
    <rPh sb="48" eb="49">
      <t>コ</t>
    </rPh>
    <rPh sb="50" eb="52">
      <t>ジッセキ</t>
    </rPh>
    <rPh sb="57" eb="59">
      <t>ソウシン</t>
    </rPh>
    <phoneticPr fontId="3"/>
  </si>
  <si>
    <t>・スプライシングのつなぎ方の誤差や、作業上の問題で、数個のズレが発生する。</t>
    <rPh sb="12" eb="13">
      <t>カタ</t>
    </rPh>
    <rPh sb="14" eb="16">
      <t>ゴサ</t>
    </rPh>
    <rPh sb="18" eb="20">
      <t>サギョウ</t>
    </rPh>
    <rPh sb="20" eb="21">
      <t>ジョウ</t>
    </rPh>
    <rPh sb="22" eb="24">
      <t>モンダイ</t>
    </rPh>
    <rPh sb="26" eb="28">
      <t>スウコ</t>
    </rPh>
    <rPh sb="32" eb="34">
      <t>ハッセイ</t>
    </rPh>
    <phoneticPr fontId="3"/>
  </si>
  <si>
    <t>・テープが摩耗で実装中に物理的に切れる・ジャミングを起こして部品を飛散させる等で、データ上に存在しないロスを生じさせることがある。</t>
    <rPh sb="5" eb="7">
      <t>マモウ</t>
    </rPh>
    <rPh sb="8" eb="10">
      <t>ジッソウ</t>
    </rPh>
    <rPh sb="10" eb="11">
      <t>チュウ</t>
    </rPh>
    <rPh sb="12" eb="15">
      <t>ブツリテキ</t>
    </rPh>
    <rPh sb="16" eb="17">
      <t>キ</t>
    </rPh>
    <rPh sb="26" eb="27">
      <t>オ</t>
    </rPh>
    <rPh sb="30" eb="32">
      <t>ブヒン</t>
    </rPh>
    <rPh sb="33" eb="35">
      <t>ヒサン</t>
    </rPh>
    <rPh sb="38" eb="39">
      <t>ナド</t>
    </rPh>
    <rPh sb="44" eb="45">
      <t>ジョウ</t>
    </rPh>
    <rPh sb="46" eb="48">
      <t>ソンザイ</t>
    </rPh>
    <rPh sb="54" eb="55">
      <t>ショウ</t>
    </rPh>
    <phoneticPr fontId="3"/>
  </si>
  <si>
    <t>・部品カットの工程で、部品カウントではなく、メジャーで数量を測ることがあり、数個の在庫ズレを起こすことがある。</t>
    <rPh sb="1" eb="3">
      <t>ブヒン</t>
    </rPh>
    <rPh sb="7" eb="9">
      <t>コウテイ</t>
    </rPh>
    <rPh sb="11" eb="13">
      <t>ブヒン</t>
    </rPh>
    <rPh sb="27" eb="29">
      <t>スウリョウ</t>
    </rPh>
    <rPh sb="30" eb="31">
      <t>ハカ</t>
    </rPh>
    <rPh sb="38" eb="40">
      <t>スウコ</t>
    </rPh>
    <rPh sb="41" eb="43">
      <t>ザイコ</t>
    </rPh>
    <rPh sb="46" eb="47">
      <t>オ</t>
    </rPh>
    <phoneticPr fontId="3"/>
  </si>
  <si>
    <t>・現場担当者が吸着確認の為、データ上に存在しないロスを生じさせることがある。</t>
    <rPh sb="1" eb="3">
      <t>ゲンバ</t>
    </rPh>
    <rPh sb="3" eb="6">
      <t>タントウシャ</t>
    </rPh>
    <rPh sb="7" eb="9">
      <t>キュウチャク</t>
    </rPh>
    <rPh sb="9" eb="11">
      <t>カクニン</t>
    </rPh>
    <rPh sb="12" eb="13">
      <t>タメ</t>
    </rPh>
    <rPh sb="17" eb="18">
      <t>ジョウ</t>
    </rPh>
    <rPh sb="19" eb="21">
      <t>ソンザイ</t>
    </rPh>
    <rPh sb="27" eb="28">
      <t>ショウ</t>
    </rPh>
    <phoneticPr fontId="3"/>
  </si>
  <si>
    <t>・誤入力で棚卸しされてることがある。</t>
    <rPh sb="1" eb="4">
      <t>ゴニュウリョク</t>
    </rPh>
    <rPh sb="5" eb="7">
      <t>タナオロ</t>
    </rPh>
    <phoneticPr fontId="3"/>
  </si>
  <si>
    <t>・トレイ部品が、バーコードを読むのを失念した状態で実装されることがある。(設備側が、部品のバーコードを読み漏れても実装できる仕様になっている。実装履歴はNullで出力される。)</t>
    <rPh sb="4" eb="6">
      <t>ブヒン</t>
    </rPh>
    <rPh sb="14" eb="15">
      <t>ヨ</t>
    </rPh>
    <rPh sb="18" eb="20">
      <t>シツネン</t>
    </rPh>
    <rPh sb="22" eb="24">
      <t>ジョウタイ</t>
    </rPh>
    <rPh sb="25" eb="27">
      <t>ジッソウ</t>
    </rPh>
    <rPh sb="37" eb="39">
      <t>セツビ</t>
    </rPh>
    <rPh sb="39" eb="40">
      <t>ガワ</t>
    </rPh>
    <rPh sb="42" eb="44">
      <t>ブヒン</t>
    </rPh>
    <rPh sb="51" eb="52">
      <t>ヨ</t>
    </rPh>
    <rPh sb="53" eb="54">
      <t>モ</t>
    </rPh>
    <rPh sb="57" eb="59">
      <t>ジッソウ</t>
    </rPh>
    <rPh sb="62" eb="64">
      <t>シヨウ</t>
    </rPh>
    <rPh sb="71" eb="73">
      <t>ジッソウ</t>
    </rPh>
    <rPh sb="73" eb="75">
      <t>リレキ</t>
    </rPh>
    <rPh sb="81" eb="83">
      <t>シュツリョク</t>
    </rPh>
    <phoneticPr fontId="3"/>
  </si>
  <si>
    <t>・10000個のリールに対して、9998個の実績をMESに送信する。０確認を行わないとEgpとMES/BOSSで差異が出る①</t>
  </si>
  <si>
    <t>期間を決めて処理を行わないと棚卸差異としての処理が増える。</t>
    <rPh sb="0" eb="2">
      <t>キカン</t>
    </rPh>
    <rPh sb="3" eb="4">
      <t>キ</t>
    </rPh>
    <rPh sb="6" eb="8">
      <t>ショリ</t>
    </rPh>
    <rPh sb="9" eb="10">
      <t>オコナ</t>
    </rPh>
    <rPh sb="14" eb="16">
      <t>タナオロシ</t>
    </rPh>
    <rPh sb="16" eb="18">
      <t>サイ</t>
    </rPh>
    <rPh sb="22" eb="24">
      <t>ショリ</t>
    </rPh>
    <rPh sb="25" eb="26">
      <t>フ</t>
    </rPh>
    <phoneticPr fontId="3"/>
  </si>
  <si>
    <t>■実装履歴</t>
    <rPh sb="1" eb="3">
      <t>ジッソウ</t>
    </rPh>
    <rPh sb="3" eb="5">
      <t>リレキ</t>
    </rPh>
    <phoneticPr fontId="3"/>
  </si>
  <si>
    <t>http://nksv1359.ad.nkc.co.jp/cgi/qcd_DB/qcd_DB_Release/html/scrap_search.cgi</t>
    <phoneticPr fontId="3"/>
  </si>
  <si>
    <t>■シリアルごと吸着サマリ</t>
    <rPh sb="7" eb="9">
      <t>キュウチャク</t>
    </rPh>
    <phoneticPr fontId="3"/>
  </si>
  <si>
    <t>http://nksv1359.ad.nkc.co.jp/cgi/qcd_DB/qcd_DB_Release/html/scrap_search2.cgi</t>
    <phoneticPr fontId="3"/>
  </si>
  <si>
    <t>■在庫一覧</t>
    <rPh sb="1" eb="3">
      <t>ザイコ</t>
    </rPh>
    <rPh sb="3" eb="5">
      <t>イチラン</t>
    </rPh>
    <phoneticPr fontId="3"/>
  </si>
  <si>
    <t>http://nksv1359.ad.nkc.co.jp/cgi/qcd_DB/qcd_DB_Release/html/Get_EG_Wherehouse.cgi</t>
    <phoneticPr fontId="3"/>
  </si>
  <si>
    <t>①Web[シリアルごとの吸着サマリ]で部品を叩く</t>
    <rPh sb="12" eb="14">
      <t>キュウチャク</t>
    </rPh>
    <rPh sb="19" eb="21">
      <t>ブヒン</t>
    </rPh>
    <rPh sb="22" eb="23">
      <t>タタ</t>
    </rPh>
    <phoneticPr fontId="3"/>
  </si>
  <si>
    <t>②エラーが発生した注番[ロット]で、異常が発生していないか確認、シリアルを特定する</t>
    <rPh sb="5" eb="7">
      <t>ハッセイ</t>
    </rPh>
    <rPh sb="9" eb="11">
      <t>チュウバン</t>
    </rPh>
    <rPh sb="18" eb="20">
      <t>イジョウ</t>
    </rPh>
    <rPh sb="21" eb="23">
      <t>ハッセイ</t>
    </rPh>
    <rPh sb="29" eb="31">
      <t>カクニン</t>
    </rPh>
    <rPh sb="37" eb="39">
      <t>トクテイ</t>
    </rPh>
    <phoneticPr fontId="3"/>
  </si>
  <si>
    <t>　└分からない場合、対象部品の全在庫を棚卸しして、本来消費されたはずのロットを特定する。</t>
    <rPh sb="2" eb="3">
      <t>ワ</t>
    </rPh>
    <rPh sb="7" eb="9">
      <t>バアイ</t>
    </rPh>
    <rPh sb="10" eb="12">
      <t>タイショウ</t>
    </rPh>
    <rPh sb="12" eb="14">
      <t>ブヒン</t>
    </rPh>
    <rPh sb="15" eb="16">
      <t>ゼン</t>
    </rPh>
    <rPh sb="16" eb="18">
      <t>ザイコ</t>
    </rPh>
    <rPh sb="19" eb="21">
      <t>タナオロ</t>
    </rPh>
    <rPh sb="25" eb="27">
      <t>ホンライ</t>
    </rPh>
    <rPh sb="27" eb="29">
      <t>ショウヒ</t>
    </rPh>
    <rPh sb="39" eb="41">
      <t>トクテイ</t>
    </rPh>
    <phoneticPr fontId="3"/>
  </si>
  <si>
    <t>　└EGProがどう見ても正常にしか見えない場合、異常無しで報告</t>
    <rPh sb="10" eb="11">
      <t>ミ</t>
    </rPh>
    <rPh sb="13" eb="15">
      <t>セイジョウ</t>
    </rPh>
    <rPh sb="18" eb="19">
      <t>ミ</t>
    </rPh>
    <rPh sb="22" eb="24">
      <t>バアイ</t>
    </rPh>
    <rPh sb="25" eb="28">
      <t>イジョウナ</t>
    </rPh>
    <rPh sb="30" eb="32">
      <t>ホウコク</t>
    </rPh>
    <phoneticPr fontId="3"/>
  </si>
  <si>
    <t>③Web[実装履歴]で、部品番号を叩く</t>
    <rPh sb="12" eb="14">
      <t>ブヒン</t>
    </rPh>
    <rPh sb="14" eb="16">
      <t>バンゴウ</t>
    </rPh>
    <rPh sb="17" eb="18">
      <t>タタ</t>
    </rPh>
    <phoneticPr fontId="3"/>
  </si>
  <si>
    <t>④対象のシリアルの履歴で、フィーダーアドレスやラインを良く見て、固定品目なのかどうか特定する。(L2L3であれば固定、L1であればフィーダーアドレスが同じであれば固定</t>
    <rPh sb="1" eb="3">
      <t>タイショウ</t>
    </rPh>
    <rPh sb="9" eb="11">
      <t>リレキ</t>
    </rPh>
    <rPh sb="27" eb="28">
      <t>ヨ</t>
    </rPh>
    <rPh sb="29" eb="30">
      <t>ミ</t>
    </rPh>
    <rPh sb="32" eb="34">
      <t>コテイ</t>
    </rPh>
    <rPh sb="34" eb="36">
      <t>ヒンモク</t>
    </rPh>
    <rPh sb="42" eb="44">
      <t>トクテイ</t>
    </rPh>
    <rPh sb="56" eb="58">
      <t>コテイ</t>
    </rPh>
    <rPh sb="75" eb="76">
      <t>オナ</t>
    </rPh>
    <rPh sb="81" eb="83">
      <t>コテイ</t>
    </rPh>
    <phoneticPr fontId="3"/>
  </si>
  <si>
    <t xml:space="preserve">   └固定ではなかった場合、対象部品の全在庫を棚卸しして、本来消費されたはずのロットを特定する。</t>
    <rPh sb="4" eb="6">
      <t>コテイ</t>
    </rPh>
    <rPh sb="12" eb="14">
      <t>バアイ</t>
    </rPh>
    <rPh sb="15" eb="17">
      <t>タイショウ</t>
    </rPh>
    <rPh sb="17" eb="19">
      <t>ブヒン</t>
    </rPh>
    <rPh sb="20" eb="23">
      <t>ゼンザイコ</t>
    </rPh>
    <rPh sb="24" eb="26">
      <t>タナオロ</t>
    </rPh>
    <rPh sb="30" eb="32">
      <t>ホンライ</t>
    </rPh>
    <rPh sb="32" eb="34">
      <t>ショウヒ</t>
    </rPh>
    <rPh sb="44" eb="46">
      <t>トクテイ</t>
    </rPh>
    <phoneticPr fontId="3"/>
  </si>
  <si>
    <t>⑤固定品目だった場合、次の部品に切り替わったかどうかを確認する</t>
    <rPh sb="1" eb="3">
      <t>コテイ</t>
    </rPh>
    <rPh sb="3" eb="5">
      <t>ヒンモク</t>
    </rPh>
    <rPh sb="8" eb="10">
      <t>バアイ</t>
    </rPh>
    <rPh sb="11" eb="12">
      <t>ツギ</t>
    </rPh>
    <rPh sb="13" eb="15">
      <t>ブヒン</t>
    </rPh>
    <rPh sb="16" eb="17">
      <t>キ</t>
    </rPh>
    <rPh sb="18" eb="19">
      <t>カ</t>
    </rPh>
    <rPh sb="27" eb="29">
      <t>カクニン</t>
    </rPh>
    <phoneticPr fontId="3"/>
  </si>
  <si>
    <t>切り替わっていない場合→現場へ行き、スプライシングされているシリアルを確認して在庫・実績を修正する。</t>
    <rPh sb="0" eb="1">
      <t>キ</t>
    </rPh>
    <rPh sb="2" eb="3">
      <t>カ</t>
    </rPh>
    <rPh sb="9" eb="11">
      <t>バアイ</t>
    </rPh>
    <rPh sb="12" eb="14">
      <t>ゲンバ</t>
    </rPh>
    <rPh sb="15" eb="16">
      <t>イ</t>
    </rPh>
    <rPh sb="35" eb="37">
      <t>カクニン</t>
    </rPh>
    <rPh sb="39" eb="41">
      <t>ザイコ</t>
    </rPh>
    <rPh sb="42" eb="44">
      <t>ジッセキ</t>
    </rPh>
    <rPh sb="45" eb="47">
      <t>シュウセイ</t>
    </rPh>
    <phoneticPr fontId="3"/>
  </si>
  <si>
    <t>切り替わっていた場合、理論値で本来の実績を調査して回答シートに記入。引き落としがされなかったシリアルに対して、EGPro上の在庫数を修正する。既に消費済み(0確認)の場合、リール消費を実行してラベルを消去する。</t>
    <rPh sb="0" eb="1">
      <t>キ</t>
    </rPh>
    <rPh sb="2" eb="3">
      <t>カ</t>
    </rPh>
    <rPh sb="8" eb="10">
      <t>バアイ</t>
    </rPh>
    <rPh sb="11" eb="14">
      <t>リロンチ</t>
    </rPh>
    <rPh sb="15" eb="17">
      <t>ホンライ</t>
    </rPh>
    <rPh sb="18" eb="20">
      <t>ジッセキ</t>
    </rPh>
    <rPh sb="21" eb="23">
      <t>チョウサ</t>
    </rPh>
    <rPh sb="25" eb="27">
      <t>カイトウ</t>
    </rPh>
    <rPh sb="31" eb="33">
      <t>キニュウ</t>
    </rPh>
    <rPh sb="34" eb="35">
      <t>ヒ</t>
    </rPh>
    <rPh sb="36" eb="37">
      <t>オ</t>
    </rPh>
    <rPh sb="51" eb="52">
      <t>タイ</t>
    </rPh>
    <rPh sb="60" eb="61">
      <t>ジョウ</t>
    </rPh>
    <rPh sb="62" eb="64">
      <t>ザイコ</t>
    </rPh>
    <rPh sb="64" eb="65">
      <t>カズ</t>
    </rPh>
    <rPh sb="66" eb="68">
      <t>シュウセイ</t>
    </rPh>
    <rPh sb="71" eb="72">
      <t>スデ</t>
    </rPh>
    <rPh sb="73" eb="75">
      <t>ショウヒ</t>
    </rPh>
    <rPh sb="75" eb="76">
      <t>ズ</t>
    </rPh>
    <rPh sb="79" eb="81">
      <t>カクニン</t>
    </rPh>
    <rPh sb="83" eb="85">
      <t>バアイ</t>
    </rPh>
    <rPh sb="89" eb="91">
      <t>ショウヒ</t>
    </rPh>
    <rPh sb="92" eb="94">
      <t>ジッコウ</t>
    </rPh>
    <rPh sb="100" eb="102">
      <t>ショウキョ</t>
    </rPh>
    <phoneticPr fontId="3"/>
  </si>
  <si>
    <t>初期数量の調べ方</t>
    <rPh sb="0" eb="2">
      <t>ショキ</t>
    </rPh>
    <rPh sb="2" eb="4">
      <t>スウリョウ</t>
    </rPh>
    <rPh sb="5" eb="6">
      <t>シラ</t>
    </rPh>
    <rPh sb="7" eb="8">
      <t>カタ</t>
    </rPh>
    <phoneticPr fontId="3"/>
  </si>
  <si>
    <t>EGProで2つの調べ方がある。それぞれメリットデメリットがあるので総合して判断する。</t>
    <rPh sb="9" eb="10">
      <t>シラ</t>
    </rPh>
    <rPh sb="11" eb="12">
      <t>カタ</t>
    </rPh>
    <rPh sb="34" eb="36">
      <t>ソウゴウ</t>
    </rPh>
    <rPh sb="38" eb="40">
      <t>ハンダン</t>
    </rPh>
    <phoneticPr fontId="3"/>
  </si>
  <si>
    <t>・倉庫管理アプリ→在庫推移　を開き、シリアルを入力</t>
    <rPh sb="1" eb="3">
      <t>ソウコ</t>
    </rPh>
    <rPh sb="3" eb="5">
      <t>カンリ</t>
    </rPh>
    <rPh sb="9" eb="11">
      <t>ザイコ</t>
    </rPh>
    <rPh sb="11" eb="13">
      <t>スイイ</t>
    </rPh>
    <rPh sb="15" eb="16">
      <t>ヒラ</t>
    </rPh>
    <rPh sb="23" eb="25">
      <t>ニュウリョク</t>
    </rPh>
    <phoneticPr fontId="3"/>
  </si>
  <si>
    <t>└アーカイブ作業の為、履歴が途中となっている可能性があるので注意。また、在庫を修正している場合がある。(その場合、履歴に乗らずに突然在庫が変わるので判断が難しい</t>
    <rPh sb="6" eb="8">
      <t>サギョウ</t>
    </rPh>
    <rPh sb="9" eb="10">
      <t>タメ</t>
    </rPh>
    <rPh sb="11" eb="13">
      <t>リレキ</t>
    </rPh>
    <rPh sb="14" eb="16">
      <t>トチュウ</t>
    </rPh>
    <rPh sb="22" eb="25">
      <t>カノウセイ</t>
    </rPh>
    <rPh sb="30" eb="32">
      <t>チュウイ</t>
    </rPh>
    <rPh sb="36" eb="38">
      <t>ザイコ</t>
    </rPh>
    <rPh sb="39" eb="41">
      <t>シュウセイ</t>
    </rPh>
    <rPh sb="45" eb="47">
      <t>バアイ</t>
    </rPh>
    <rPh sb="54" eb="56">
      <t>バアイ</t>
    </rPh>
    <rPh sb="57" eb="59">
      <t>リレキ</t>
    </rPh>
    <rPh sb="60" eb="61">
      <t>ノ</t>
    </rPh>
    <rPh sb="64" eb="66">
      <t>トツゼン</t>
    </rPh>
    <rPh sb="66" eb="68">
      <t>ザイコ</t>
    </rPh>
    <rPh sb="69" eb="70">
      <t>カ</t>
    </rPh>
    <rPh sb="74" eb="76">
      <t>ハンダン</t>
    </rPh>
    <rPh sb="77" eb="78">
      <t>ムズカ</t>
    </rPh>
    <phoneticPr fontId="3"/>
  </si>
  <si>
    <t>・ラベル発行アプリ→ラベル発行履歴</t>
    <rPh sb="4" eb="6">
      <t>ハッコウ</t>
    </rPh>
    <rPh sb="13" eb="15">
      <t>ハッコウ</t>
    </rPh>
    <rPh sb="15" eb="17">
      <t>リレキ</t>
    </rPh>
    <phoneticPr fontId="3"/>
  </si>
  <si>
    <t>現場の修正方法</t>
    <rPh sb="0" eb="2">
      <t>ゲンバ</t>
    </rPh>
    <rPh sb="3" eb="7">
      <t>シュウセイホウホウ</t>
    </rPh>
    <phoneticPr fontId="3"/>
  </si>
  <si>
    <t>https://nk365.sharepoint.com/sites/itpt000509/Shared Documents/100_SMT関連/02_手順書関連/スプライシング解除・在庫修正手順.pptx</t>
    <rPh sb="92" eb="94">
      <t>ザイコ</t>
    </rPh>
    <rPh sb="94" eb="96">
      <t>シュウセイ</t>
    </rPh>
    <phoneticPr fontId="3"/>
  </si>
  <si>
    <t>やってないカウント</t>
    <phoneticPr fontId="3"/>
  </si>
  <si>
    <t>◯</t>
    <phoneticPr fontId="3"/>
  </si>
  <si>
    <t>番号</t>
  </si>
  <si>
    <t>品目</t>
  </si>
  <si>
    <t>ロット</t>
  </si>
  <si>
    <t>差異入力数</t>
    <rPh sb="0" eb="2">
      <t>サイ</t>
    </rPh>
    <rPh sb="2" eb="4">
      <t>ニュウリョク</t>
    </rPh>
    <rPh sb="4" eb="5">
      <t>スウ</t>
    </rPh>
    <phoneticPr fontId="3"/>
  </si>
  <si>
    <t>棚分類</t>
    <rPh sb="0" eb="3">
      <t>タナブンルイ</t>
    </rPh>
    <phoneticPr fontId="3"/>
  </si>
  <si>
    <t>EGPro巻き数</t>
    <rPh sb="5" eb="6">
      <t>マ</t>
    </rPh>
    <rPh sb="7" eb="8">
      <t>スウ</t>
    </rPh>
    <phoneticPr fontId="3"/>
  </si>
  <si>
    <t>指図差異数</t>
    <rPh sb="0" eb="2">
      <t>サシズ</t>
    </rPh>
    <rPh sb="2" eb="4">
      <t>サイ</t>
    </rPh>
    <rPh sb="4" eb="5">
      <t>スウ</t>
    </rPh>
    <phoneticPr fontId="3"/>
  </si>
  <si>
    <t>使用数</t>
    <rPh sb="0" eb="3">
      <t>シヨウスウ</t>
    </rPh>
    <phoneticPr fontId="3"/>
  </si>
  <si>
    <t>実際に使用した数</t>
    <rPh sb="0" eb="2">
      <t>ジッサイ</t>
    </rPh>
    <rPh sb="3" eb="5">
      <t>シヨウ</t>
    </rPh>
    <rPh sb="7" eb="8">
      <t>スウ</t>
    </rPh>
    <phoneticPr fontId="3"/>
  </si>
  <si>
    <t>単価</t>
    <rPh sb="0" eb="2">
      <t>タンカ</t>
    </rPh>
    <phoneticPr fontId="3"/>
  </si>
  <si>
    <t>金額</t>
    <rPh sb="0" eb="2">
      <t>キンガク</t>
    </rPh>
    <phoneticPr fontId="3"/>
  </si>
  <si>
    <t>シリアル番号</t>
  </si>
  <si>
    <t>移動元プラント</t>
  </si>
  <si>
    <t>移動元保管場所</t>
  </si>
  <si>
    <t>移動元ロケーション</t>
  </si>
  <si>
    <t>メッセージテキスト</t>
  </si>
  <si>
    <t>4/6</t>
    <phoneticPr fontId="3"/>
  </si>
  <si>
    <t>212176524</t>
  </si>
  <si>
    <t>667743</t>
  </si>
  <si>
    <t>406097891</t>
  </si>
  <si>
    <t>R3101</t>
  </si>
  <si>
    <t>B020</t>
  </si>
  <si>
    <t>0001</t>
  </si>
  <si>
    <t>0001-3</t>
  </si>
  <si>
    <t>BA 利用可能在庫 69 PC : 667743 B020 0001 406097891 が不足です</t>
  </si>
  <si>
    <t>4940995531対応済み</t>
    <rPh sb="10" eb="12">
      <t>タイオウ</t>
    </rPh>
    <rPh sb="12" eb="13">
      <t>ズ</t>
    </rPh>
    <phoneticPr fontId="3"/>
  </si>
  <si>
    <t>確認</t>
    <rPh sb="0" eb="2">
      <t>カクニン</t>
    </rPh>
    <phoneticPr fontId="3"/>
  </si>
  <si>
    <t>4/6</t>
  </si>
  <si>
    <t>406147189</t>
    <phoneticPr fontId="3"/>
  </si>
  <si>
    <t>212176505</t>
  </si>
  <si>
    <t>9000053399</t>
  </si>
  <si>
    <t>406117964</t>
  </si>
  <si>
    <t>R0103</t>
  </si>
  <si>
    <t>BA 利用可能在庫 156 PC : 9000053399 B020 0001 406117964 が不足です</t>
  </si>
  <si>
    <t>4941010617対応済</t>
    <rPh sb="10" eb="13">
      <t>タイオウスミ</t>
    </rPh>
    <phoneticPr fontId="3"/>
  </si>
  <si>
    <t>406092812</t>
    <phoneticPr fontId="3"/>
  </si>
  <si>
    <t>202176507</t>
    <phoneticPr fontId="3"/>
  </si>
  <si>
    <t>212176508</t>
    <phoneticPr fontId="3"/>
  </si>
  <si>
    <t>212176512</t>
  </si>
  <si>
    <t>667788</t>
  </si>
  <si>
    <t>406112380</t>
  </si>
  <si>
    <t>R0101</t>
  </si>
  <si>
    <t>12+168</t>
    <phoneticPr fontId="3"/>
  </si>
  <si>
    <t>BA 利用可能在庫 12 PC : 667788 B020 0001 406112380 が不足です</t>
  </si>
  <si>
    <t>406147211</t>
    <phoneticPr fontId="3"/>
  </si>
  <si>
    <t>212176514</t>
    <phoneticPr fontId="3"/>
  </si>
  <si>
    <t>212176513</t>
    <phoneticPr fontId="3"/>
  </si>
  <si>
    <t>667788</t>
    <phoneticPr fontId="3"/>
  </si>
  <si>
    <t>212176513</t>
  </si>
  <si>
    <t>667618A</t>
  </si>
  <si>
    <t>406147091</t>
  </si>
  <si>
    <t>BA 利用可能在庫 380 PC : 667618A B020 0001 406147091 が不足です</t>
  </si>
  <si>
    <t>406147094</t>
    <phoneticPr fontId="3"/>
  </si>
  <si>
    <t>212176514</t>
  </si>
  <si>
    <t>9000041875</t>
  </si>
  <si>
    <t>406055096</t>
  </si>
  <si>
    <t>R0102</t>
  </si>
  <si>
    <t>BA 利用可能在庫 180 PC : 9000041875 B020 0001 406055096 が不足です</t>
  </si>
  <si>
    <t>406432411</t>
    <phoneticPr fontId="3"/>
  </si>
  <si>
    <t>4/7</t>
    <phoneticPr fontId="3"/>
  </si>
  <si>
    <t>110013242</t>
  </si>
  <si>
    <t>BA 利用可能在庫 48 PC : 9000053399 B020 0001 406117964 が不足です</t>
  </si>
  <si>
    <t>4941026801対応済</t>
    <rPh sb="10" eb="13">
      <t>タイオウスミ</t>
    </rPh>
    <phoneticPr fontId="3"/>
  </si>
  <si>
    <t>110013242</t>
    <phoneticPr fontId="3"/>
  </si>
  <si>
    <t>212177294</t>
    <phoneticPr fontId="3"/>
  </si>
  <si>
    <t>212177295</t>
    <phoneticPr fontId="3"/>
  </si>
  <si>
    <t>212177296</t>
    <phoneticPr fontId="3"/>
  </si>
  <si>
    <t>212177292</t>
    <phoneticPr fontId="3"/>
  </si>
  <si>
    <t>212177292</t>
  </si>
  <si>
    <t>9000066859</t>
  </si>
  <si>
    <t>406419678</t>
  </si>
  <si>
    <t>R1201</t>
  </si>
  <si>
    <t>132</t>
    <phoneticPr fontId="3"/>
  </si>
  <si>
    <t>BA 利用可能在庫 444 PC : 9000066859 B020 0001 406419678 が不足です</t>
  </si>
  <si>
    <t>406426349</t>
    <phoneticPr fontId="3"/>
  </si>
  <si>
    <t>444</t>
    <phoneticPr fontId="3"/>
  </si>
  <si>
    <t>212177307</t>
  </si>
  <si>
    <t>620606</t>
  </si>
  <si>
    <t>406367330</t>
  </si>
  <si>
    <t>0</t>
    <phoneticPr fontId="3"/>
  </si>
  <si>
    <t>BA 利用可能在庫 6 PC : 620606 B020 0001 406367330 が不足です</t>
  </si>
  <si>
    <t>406409004</t>
    <phoneticPr fontId="3"/>
  </si>
  <si>
    <t>60</t>
    <phoneticPr fontId="3"/>
  </si>
  <si>
    <t>212177309</t>
    <phoneticPr fontId="3"/>
  </si>
  <si>
    <t>719</t>
    <phoneticPr fontId="3"/>
  </si>
  <si>
    <t>54</t>
    <phoneticPr fontId="3"/>
  </si>
  <si>
    <t>212177309</t>
  </si>
  <si>
    <t>9000066582</t>
  </si>
  <si>
    <t>406345529</t>
  </si>
  <si>
    <t>988</t>
    <phoneticPr fontId="3"/>
  </si>
  <si>
    <t>BA 利用可能在庫 848 PC : 9000066582 B020 0001 406345529 が不足です</t>
  </si>
  <si>
    <t>69</t>
    <phoneticPr fontId="3"/>
  </si>
  <si>
    <t>9000070378</t>
  </si>
  <si>
    <t>406216349</t>
  </si>
  <si>
    <t>48</t>
    <phoneticPr fontId="3"/>
  </si>
  <si>
    <t>BA 利用可能在庫 48 PC : 9000070378 B020 0001 406216349 が不足です</t>
  </si>
  <si>
    <t>212177944</t>
  </si>
  <si>
    <t>BA 利用可能在庫 384 PC : 667618A B020 0001 406147091 が不足です</t>
  </si>
  <si>
    <t>384</t>
    <phoneticPr fontId="3"/>
  </si>
  <si>
    <t>BA 利用可能在庫 288 PC : 667788 B020 0001 406112380 が不足です</t>
  </si>
  <si>
    <t>212176505</t>
    <phoneticPr fontId="3"/>
  </si>
  <si>
    <t>落とし漏れー２</t>
    <rPh sb="0" eb="1">
      <t>オ</t>
    </rPh>
    <rPh sb="3" eb="4">
      <t>モ</t>
    </rPh>
    <phoneticPr fontId="3"/>
  </si>
  <si>
    <t>9000072187</t>
    <phoneticPr fontId="3"/>
  </si>
  <si>
    <t>406069148</t>
    <phoneticPr fontId="3"/>
  </si>
  <si>
    <t>R0106</t>
  </si>
  <si>
    <t>4/8</t>
    <phoneticPr fontId="3"/>
  </si>
  <si>
    <t>212176002</t>
  </si>
  <si>
    <t>BA 利用可能在庫 480 PC : 620606 B020 0001 406367330 が不足です</t>
  </si>
  <si>
    <t>9000070378</t>
    <phoneticPr fontId="3"/>
  </si>
  <si>
    <t>BA 利用可能在庫 240 PC : 9000070378 B020 0001 406216349 が不足です</t>
  </si>
  <si>
    <t>212177938</t>
  </si>
  <si>
    <t>BA 利用可能在庫 576 PC : 9000066859 B020 0001 406419678 が不足です</t>
  </si>
  <si>
    <t>212177945</t>
  </si>
  <si>
    <t>BA 利用可能在庫 192 PC : 9000041875 B020 0001 406055096 が不足です</t>
  </si>
  <si>
    <t>212177947</t>
    <phoneticPr fontId="3"/>
  </si>
  <si>
    <t>212177946</t>
  </si>
  <si>
    <t>BA 利用可能在庫 192 PC : 667618A B020 0001 406147091 が不足です</t>
  </si>
  <si>
    <t>4/9</t>
    <phoneticPr fontId="3"/>
  </si>
  <si>
    <t>212178518</t>
  </si>
  <si>
    <t>4/10</t>
    <phoneticPr fontId="3"/>
  </si>
  <si>
    <t>212179619</t>
  </si>
  <si>
    <t>1</t>
  </si>
  <si>
    <t>581639A</t>
  </si>
  <si>
    <t>406378753</t>
  </si>
  <si>
    <t>R0105</t>
  </si>
  <si>
    <t>BA 利用可能在庫 30 PC : 581639A B020 0001 406378753 が不足です</t>
  </si>
  <si>
    <t>4/13</t>
    <phoneticPr fontId="3"/>
  </si>
  <si>
    <t>212179065</t>
  </si>
  <si>
    <t>346047B</t>
  </si>
  <si>
    <t>406369094</t>
  </si>
  <si>
    <t>R0405</t>
  </si>
  <si>
    <t>BA 利用可能在庫 371 PC : 346047B B020 0001 406369094 が不足です</t>
  </si>
  <si>
    <t>655417</t>
  </si>
  <si>
    <t>406310286</t>
  </si>
  <si>
    <t>BA 利用可能在庫 384 PC : 655417 B020 0001 406310286 が不足です</t>
  </si>
  <si>
    <t>667672</t>
  </si>
  <si>
    <t>406314232</t>
  </si>
  <si>
    <t>BA 利用可能在庫 325 PC : 667672 B020 0001 406314232 が不足です</t>
  </si>
  <si>
    <t>667823</t>
  </si>
  <si>
    <t>406321815</t>
  </si>
  <si>
    <t>BA 利用可能在庫 47 PC : 667823 B020 0001 406321815 が不足です</t>
  </si>
  <si>
    <t>9000059200</t>
  </si>
  <si>
    <t>406115645</t>
  </si>
  <si>
    <t>BA 利用可能在庫 192 PC : 9000059200 B020 0001 406115645 が不足です</t>
  </si>
  <si>
    <t>9000060539</t>
  </si>
  <si>
    <t>406092856</t>
  </si>
  <si>
    <t>BA 利用可能在庫 171 PC : 9000060539 B020 0001 406092856 が不足です</t>
  </si>
  <si>
    <t>9000066594</t>
  </si>
  <si>
    <t>406366312</t>
  </si>
  <si>
    <t>BA 利用可能在庫 192 PC : 9000066594 B020 0001 406366312 が不足です</t>
  </si>
  <si>
    <t>9000066598</t>
  </si>
  <si>
    <t>406362945</t>
  </si>
  <si>
    <t>BA 利用可能在庫 3,351 PC : 9000066598 B020 0001 406362945 が不足です</t>
  </si>
  <si>
    <t>9000066896</t>
  </si>
  <si>
    <t>406366309</t>
  </si>
  <si>
    <t>BA 利用可能在庫 70 PC : 9000066896 B020 0001 406366309 が不足です</t>
  </si>
  <si>
    <t>9000066900</t>
  </si>
  <si>
    <t>406203171</t>
  </si>
  <si>
    <t>BA 利用可能在庫 159 PC : 9000066900 B020 0001 406203171 が不足です</t>
  </si>
  <si>
    <t>9000067013</t>
  </si>
  <si>
    <t>406399997</t>
  </si>
  <si>
    <t>BA 利用可能在庫 69 PC : 9000067013 B020 0001 406399997 が不足です</t>
  </si>
  <si>
    <t>9000067014</t>
  </si>
  <si>
    <t>406350519</t>
  </si>
  <si>
    <t>BA 利用可能在庫 1,872 PC : 9000067014 B020 0001 406350519 が不足です</t>
  </si>
  <si>
    <t>9000067289</t>
  </si>
  <si>
    <t>406416296</t>
  </si>
  <si>
    <t>BA 利用可能在庫 312 PC : 9000067289 B020 0001 406416296 が不足です</t>
  </si>
  <si>
    <t>9000068524</t>
  </si>
  <si>
    <t>406407728</t>
  </si>
  <si>
    <t>BA 利用可能在庫 960 PC : 9000068524 B020 0001 406407728 が不足です</t>
  </si>
  <si>
    <t>9000069417</t>
  </si>
  <si>
    <t>406325233</t>
  </si>
  <si>
    <t>R0403</t>
  </si>
  <si>
    <t>BA 利用可能在庫 576 PC : 9000069417 B020 0001 406325233 が不足です</t>
  </si>
  <si>
    <t>908092</t>
  </si>
  <si>
    <t>406141066</t>
  </si>
  <si>
    <t>BA 利用可能在庫 152 PC : 908092 B020 0001 406141066 が不足です</t>
  </si>
  <si>
    <t>938442</t>
  </si>
  <si>
    <t>406326723</t>
  </si>
  <si>
    <t>BA 利用可能在庫 110 PC : 938442 B020 0001 406326723 が不足です</t>
  </si>
  <si>
    <t>212179068</t>
  </si>
  <si>
    <t>654641</t>
  </si>
  <si>
    <t>406146706</t>
  </si>
  <si>
    <t>BA 利用可能在庫 342 PC : 654641 B020 0001 406146706 が不足です</t>
  </si>
  <si>
    <t>667164A</t>
  </si>
  <si>
    <t>406147000</t>
  </si>
  <si>
    <t>BA 利用可能在庫 905 PC : 667164A B020 0001 406147000 が不足です</t>
  </si>
  <si>
    <t>9000041866</t>
  </si>
  <si>
    <t>406258230</t>
  </si>
  <si>
    <t>R1105</t>
  </si>
  <si>
    <t>BA 利用可能在庫 39 PC : 9000041866 B020 0001 406258230 が不足です</t>
  </si>
  <si>
    <t>9000051053</t>
  </si>
  <si>
    <t>406260353</t>
  </si>
  <si>
    <t>BA 利用可能在庫 18,894 PC : 9000051053 B020 0001 406260353 が不足です</t>
  </si>
  <si>
    <t>406269948</t>
  </si>
  <si>
    <t>9000059217</t>
  </si>
  <si>
    <t>406263653</t>
  </si>
  <si>
    <t>BA 利用可能在庫 711 PC : 9000059217 B020 0001 406263653 が不足です</t>
  </si>
  <si>
    <t>9000059823</t>
  </si>
  <si>
    <t>406421021</t>
  </si>
  <si>
    <t>BA 利用可能在庫 166 PC : 9000059823 B020 0001 406421021 が不足です</t>
  </si>
  <si>
    <t>9000066517</t>
  </si>
  <si>
    <t>406392103</t>
  </si>
  <si>
    <t>BA 利用可能在庫 1,293 PC : 9000066517 B020 0001 406392103 が不足です</t>
  </si>
  <si>
    <t>9000066587</t>
  </si>
  <si>
    <t>406393799</t>
  </si>
  <si>
    <t>BA 利用可能在庫 168 PC : 9000066587 B020 0001 406393799 が不足です</t>
  </si>
  <si>
    <t>9000066588</t>
  </si>
  <si>
    <t>406313242</t>
  </si>
  <si>
    <t>BA 利用可能在庫 1,009 PC : 9000066588 B020 0001 406313242 が不足です</t>
  </si>
  <si>
    <t>9000066591</t>
  </si>
  <si>
    <t>406388651</t>
  </si>
  <si>
    <t>BA 利用可能在庫 116 PC : 9000066591 B020 0001 406388651 が不足です</t>
  </si>
  <si>
    <t>9000066687</t>
  </si>
  <si>
    <t>406403337</t>
  </si>
  <si>
    <t>BA 利用可能在庫 77 PC : 9000066687 B020 0001 406403337 が不足です</t>
  </si>
  <si>
    <t>9000066815</t>
  </si>
  <si>
    <t>406306114</t>
  </si>
  <si>
    <t>BA 利用可能在庫 116 PC : 9000066815 B020 0001 406306114 が不足です</t>
  </si>
  <si>
    <t>9000068534</t>
  </si>
  <si>
    <t>406394290</t>
  </si>
  <si>
    <t>BA 利用可能在庫 302 PC : 9000068534 B020 0001 406394290 が不足です</t>
  </si>
  <si>
    <t>9000069419</t>
  </si>
  <si>
    <t>406265492</t>
  </si>
  <si>
    <t>BA 利用可能在庫 34 PC : 9000069419 B020 0001 406265492 が不足です</t>
  </si>
  <si>
    <t>9000070881</t>
  </si>
  <si>
    <t>406362523</t>
  </si>
  <si>
    <t>BA 利用可能在庫 168 PC : 9000070881 B020 0001 406362523 が不足です</t>
  </si>
  <si>
    <t>212179614</t>
  </si>
  <si>
    <t>667271A</t>
  </si>
  <si>
    <t>406340150</t>
  </si>
  <si>
    <t>BA 利用可能在庫 97 PC : 667271A B020 0001 406340150 が不足です</t>
  </si>
  <si>
    <t>667351A</t>
  </si>
  <si>
    <t>406192570</t>
  </si>
  <si>
    <t>BA 利用可能在庫 96 PC : 667351A B020 0001 406192570 が不足です</t>
  </si>
  <si>
    <t>9000053479</t>
  </si>
  <si>
    <t>406340161</t>
  </si>
  <si>
    <t>BA 利用可能在庫 22 PC : 9000053479 B020 0001 406340161 が不足です</t>
  </si>
  <si>
    <t>9000066299</t>
  </si>
  <si>
    <t>405875950</t>
  </si>
  <si>
    <t>BA 利用可能在庫 13 PC : 9000066299 B020 0001 405875950 が不足です</t>
  </si>
  <si>
    <t>9000068498</t>
  </si>
  <si>
    <t>406391449</t>
  </si>
  <si>
    <t>BA 利用可能在庫 39 PC : 9000068498 B020 0001 406391449 が不足です</t>
  </si>
  <si>
    <t>913103</t>
  </si>
  <si>
    <t>405640327</t>
  </si>
  <si>
    <t>BA 利用可能在庫 224 PC : 913103 B020 0001 405640327 が不足です</t>
  </si>
  <si>
    <t>212179616</t>
  </si>
  <si>
    <t>611135B</t>
  </si>
  <si>
    <t>406374905</t>
  </si>
  <si>
    <t>BA 利用可能在庫 42 PC : 611135B B020 0001 406374905 が不足です</t>
  </si>
  <si>
    <t>675609A</t>
  </si>
  <si>
    <t>406141038</t>
  </si>
  <si>
    <t>BA 利用可能在庫 74 PC : 675609A B020 0001 406141038 が不足です</t>
  </si>
  <si>
    <t>9000066578</t>
  </si>
  <si>
    <t>406313246</t>
  </si>
  <si>
    <t>BA 利用可能在庫 366 PC : 9000066578 B020 0001 406313246 が不足です</t>
  </si>
  <si>
    <t>9000066595</t>
  </si>
  <si>
    <t>406377122</t>
  </si>
  <si>
    <t>BA 利用可能在庫 208 PC : 9000066595 B020 0001 406377122 が不足です</t>
  </si>
  <si>
    <t>212179617</t>
  </si>
  <si>
    <t>9000028364</t>
  </si>
  <si>
    <t>406256811</t>
  </si>
  <si>
    <t>BA 利用可能在庫 225 PC : 9000028364 B020 0001 406256811 が不足です</t>
  </si>
  <si>
    <t>9000059207</t>
  </si>
  <si>
    <t>406370333</t>
  </si>
  <si>
    <t>BA 利用可能在庫 112 PC : 9000059207 B020 0001 406370333 が不足です</t>
  </si>
  <si>
    <t>9000066849</t>
  </si>
  <si>
    <t>406372330</t>
  </si>
  <si>
    <t>BA 利用可能在庫 447 PC : 9000066849 B020 0001 406372330 が不足です</t>
  </si>
  <si>
    <t>9000067544</t>
  </si>
  <si>
    <t>406388656</t>
  </si>
  <si>
    <t>BA 利用可能在庫 250 PC : 9000067544 B020 0001 406388656 が不足です</t>
  </si>
  <si>
    <t>9000070468</t>
  </si>
  <si>
    <t>406194523</t>
  </si>
  <si>
    <t>R0402</t>
  </si>
  <si>
    <t>BA 利用可能在庫 64 PC : 9000070468 B020 0001 406194523 が不足です</t>
  </si>
  <si>
    <t>909616</t>
  </si>
  <si>
    <t>406310252</t>
  </si>
  <si>
    <t>BA 利用可能在庫 735 PC : 909616 B020 0001 406310252 が不足です</t>
  </si>
  <si>
    <t>BA 利用可能在庫 33 PC : 581639A B020 0001 406378753 が不足です</t>
  </si>
  <si>
    <t>212179642</t>
  </si>
  <si>
    <t>916804</t>
  </si>
  <si>
    <t>405920702</t>
  </si>
  <si>
    <t>R1103</t>
  </si>
  <si>
    <t>BA 利用可能在庫 103 PC : 916804 B020 0001 405920702 が不足です</t>
  </si>
  <si>
    <t>212180182</t>
  </si>
  <si>
    <t>616504A</t>
  </si>
  <si>
    <t>406091904</t>
  </si>
  <si>
    <t>BA 利用可能在庫 57 PC : 616504A B020 0001 406091904 が不足です</t>
  </si>
  <si>
    <t>9000040403</t>
  </si>
  <si>
    <t>406325204</t>
  </si>
  <si>
    <t>BA 利用可能在庫 114 PC : 9000040403 B020 0001 406325204 が不足です</t>
  </si>
  <si>
    <t>9000068499</t>
  </si>
  <si>
    <t>406407727</t>
  </si>
  <si>
    <t>BA 利用可能在庫 68 PC : 9000068499 B020 0001 406407727 が不足です</t>
  </si>
  <si>
    <t>9000068500</t>
  </si>
  <si>
    <t>406414965</t>
  </si>
  <si>
    <t>BA 利用可能在庫 185 PC : 9000068500 B020 0001 406414965 が不足です</t>
  </si>
  <si>
    <t>212180221</t>
  </si>
  <si>
    <t>9000059114</t>
  </si>
  <si>
    <t>406007475</t>
  </si>
  <si>
    <t>BA 利用可能在庫 48 PC : 9000059114 B020 0001 406007475 が不足です</t>
  </si>
  <si>
    <t>9000035579</t>
  </si>
  <si>
    <t>406286924</t>
  </si>
  <si>
    <t>9000067546</t>
  </si>
  <si>
    <t>406339567</t>
  </si>
  <si>
    <t>4/15</t>
    <phoneticPr fontId="3"/>
  </si>
  <si>
    <t>212178060</t>
  </si>
  <si>
    <t>9000070824</t>
  </si>
  <si>
    <t>406244888</t>
  </si>
  <si>
    <t>BA 利用可能在庫 82 PC : 9000070824 B020 0001 406244888 が不足です</t>
  </si>
  <si>
    <t>9000071089</t>
  </si>
  <si>
    <t>406285742</t>
  </si>
  <si>
    <t>BA 利用可能在庫 73 PC : 9000071089 B020 0001 406285742 が不足です</t>
  </si>
  <si>
    <t>9000071090</t>
  </si>
  <si>
    <t>406036211</t>
  </si>
  <si>
    <t>BA 利用可能在庫 26 PC : 9000071090 B020 0001 406036211 が不足です</t>
  </si>
  <si>
    <t>212180796</t>
  </si>
  <si>
    <t>BA 利用可能在庫 1 PC : 9000068499 B020 0001 406407727 が不足です</t>
  </si>
  <si>
    <t>4/16日対応済</t>
    <rPh sb="4" eb="5">
      <t>ヒ</t>
    </rPh>
    <rPh sb="5" eb="8">
      <t>タイオウスミ</t>
    </rPh>
    <phoneticPr fontId="3"/>
  </si>
  <si>
    <t>BA 利用可能在庫 3 PC : 9000068500 B020 0001 406414965 が不足です</t>
  </si>
  <si>
    <t>212180801</t>
  </si>
  <si>
    <t>9000066601</t>
  </si>
  <si>
    <t>406372327</t>
  </si>
  <si>
    <t>BA 利用可能在庫 10 PC : 9000066601 B020 0001 406372327 が不足です</t>
  </si>
  <si>
    <t>4/16</t>
    <phoneticPr fontId="3"/>
  </si>
  <si>
    <t>212181340</t>
    <phoneticPr fontId="3"/>
  </si>
  <si>
    <t>683921</t>
  </si>
  <si>
    <t>405265809</t>
  </si>
  <si>
    <t>BA 利用可能在庫 203 PC : 683921 B020 0001 405265809 が不足です</t>
  </si>
  <si>
    <t>4/17</t>
    <phoneticPr fontId="3"/>
  </si>
  <si>
    <t>212176003</t>
  </si>
  <si>
    <t>9000069523</t>
  </si>
  <si>
    <t>406315914</t>
  </si>
  <si>
    <t>BA 利用可能在庫 22 PC : 9000069523 B020 0001 406315914 が不足です</t>
  </si>
  <si>
    <t>212182590</t>
  </si>
  <si>
    <t>9000066590</t>
  </si>
  <si>
    <t>406366297</t>
  </si>
  <si>
    <t>BA 利用可能在庫 49 PC : 9000066590 B020 0001 406366297 が不足です</t>
  </si>
  <si>
    <t>4/21</t>
    <phoneticPr fontId="3"/>
  </si>
  <si>
    <t>212183234</t>
  </si>
  <si>
    <t>667859</t>
  </si>
  <si>
    <t>405565837</t>
  </si>
  <si>
    <t>BA 利用可能在庫 207 PC : 667859 B020 0001 405565837 が不足です</t>
  </si>
  <si>
    <t>4/22</t>
    <phoneticPr fontId="3"/>
  </si>
  <si>
    <t>212182083</t>
  </si>
  <si>
    <t>9000067789</t>
  </si>
  <si>
    <t>406332089</t>
  </si>
  <si>
    <t>BA 利用可能在庫 86 PC : 9000067789 B020 0001 406332089 が不足です</t>
  </si>
  <si>
    <t>4/24</t>
    <phoneticPr fontId="3"/>
  </si>
  <si>
    <t>212182084</t>
  </si>
  <si>
    <t>BA 利用可能在庫 480 PC : 9000067789 B020 0001 406332089 が不足です</t>
  </si>
  <si>
    <t>4/27</t>
    <phoneticPr fontId="3"/>
  </si>
  <si>
    <t>2121860608/212186061</t>
    <phoneticPr fontId="3"/>
  </si>
  <si>
    <t>9000064027</t>
  </si>
  <si>
    <t>406244486</t>
  </si>
  <si>
    <t>BA 利用可能在庫 48 PC : 9000064027 B020 0001 406244486 が不足です</t>
  </si>
  <si>
    <t>調査中</t>
    <rPh sb="0" eb="2">
      <t>チョウサ</t>
    </rPh>
    <rPh sb="2" eb="3">
      <t>チュウ</t>
    </rPh>
    <phoneticPr fontId="3"/>
  </si>
  <si>
    <t>212182082</t>
  </si>
  <si>
    <t>9000066862</t>
  </si>
  <si>
    <t>406431159</t>
  </si>
  <si>
    <t>BA 利用可能在庫 3 PC : 9000066862 B020 0001 406431159 が不足です</t>
  </si>
  <si>
    <t>5/8</t>
    <phoneticPr fontId="3"/>
  </si>
  <si>
    <t>212187685</t>
  </si>
  <si>
    <t>667146A</t>
  </si>
  <si>
    <t>405294121</t>
  </si>
  <si>
    <t>BA 利用可能在庫 96 PC : 667146A B020 0001 405294121 が不足です</t>
  </si>
  <si>
    <t>5/11</t>
    <phoneticPr fontId="3"/>
  </si>
  <si>
    <t>212182085</t>
  </si>
  <si>
    <t>9000035525</t>
  </si>
  <si>
    <t>406345558</t>
  </si>
  <si>
    <t>9</t>
    <phoneticPr fontId="3"/>
  </si>
  <si>
    <t>BA 利用可能在庫 2 PC : 9000035525 B020 0001 406345558 が不足です</t>
  </si>
  <si>
    <t>9000037675</t>
  </si>
  <si>
    <t>406356663</t>
  </si>
  <si>
    <t>118</t>
    <phoneticPr fontId="3"/>
  </si>
  <si>
    <t>BA 利用可能在庫 118 PC : 9000037675 B020 0001 406356663 が不足です</t>
  </si>
  <si>
    <t>212188221</t>
  </si>
  <si>
    <t>9000067542</t>
  </si>
  <si>
    <t>406213126</t>
  </si>
  <si>
    <t>15</t>
    <phoneticPr fontId="3"/>
  </si>
  <si>
    <t>BA 利用可能在庫 14 PC : 9000067542 B020 0001 406213126 が不足です</t>
  </si>
  <si>
    <t>212188748</t>
  </si>
  <si>
    <t>同一の品目ロット(シリアル)でエラーが発生したため処理できません B020 9000067542 406213126</t>
  </si>
  <si>
    <t>5/12</t>
    <phoneticPr fontId="3"/>
  </si>
  <si>
    <t>212185560</t>
  </si>
  <si>
    <t>406445543</t>
  </si>
  <si>
    <t>22</t>
    <phoneticPr fontId="3"/>
  </si>
  <si>
    <t>BA 利用可能在庫 3 PC : 9000066862 B020 0001 406445543 が不足です</t>
  </si>
  <si>
    <t>212185564</t>
  </si>
  <si>
    <t>9000006361</t>
  </si>
  <si>
    <t>405262543</t>
  </si>
  <si>
    <t>31</t>
    <phoneticPr fontId="3"/>
  </si>
  <si>
    <t>BA 利用可能在庫 31 PC : 9000006361 B020 0001 405262543 が不足です</t>
  </si>
  <si>
    <t>212189273</t>
  </si>
  <si>
    <t>96</t>
    <phoneticPr fontId="3"/>
  </si>
  <si>
    <t>BA 利用可能在庫 48 PC : 9000067542 B020 0001 406213126 が不足です</t>
  </si>
  <si>
    <t>212189276</t>
  </si>
  <si>
    <t>667627</t>
  </si>
  <si>
    <t>406147118</t>
  </si>
  <si>
    <t>89</t>
    <phoneticPr fontId="3"/>
  </si>
  <si>
    <t>BA 利用可能在庫 89 PC : 667627 B020 0001 406147118 が不足です</t>
  </si>
  <si>
    <t>406286925</t>
  </si>
  <si>
    <t>917</t>
    <phoneticPr fontId="3"/>
  </si>
  <si>
    <t>BA 利用可能在庫 917 PC : 9000051053 B020 0001 406286925 が不足です</t>
  </si>
  <si>
    <t>9000057817</t>
  </si>
  <si>
    <t>405367558</t>
    <phoneticPr fontId="3"/>
  </si>
  <si>
    <t>146</t>
    <phoneticPr fontId="3"/>
  </si>
  <si>
    <t>BA 利用可能在庫 146 PC : 9000057817 B020 0001 405367558 が不足です</t>
  </si>
  <si>
    <t>212189859</t>
  </si>
  <si>
    <t>9000057757</t>
  </si>
  <si>
    <t>406069083</t>
  </si>
  <si>
    <t>26</t>
    <phoneticPr fontId="3"/>
  </si>
  <si>
    <t>BA 利用可能在庫 25 PC : 9000057757 B020 0001 406069083 が不足です</t>
  </si>
  <si>
    <t>5/15</t>
  </si>
  <si>
    <t>212191490</t>
  </si>
  <si>
    <t>910213</t>
  </si>
  <si>
    <t>406349726</t>
  </si>
  <si>
    <t>BA 利用可能在庫 18 PC : 910213 B020 0001 406349726 が不足です</t>
  </si>
  <si>
    <t>5/18</t>
    <phoneticPr fontId="3"/>
  </si>
  <si>
    <t>212192177</t>
  </si>
  <si>
    <t>667324A</t>
  </si>
  <si>
    <t>406433724</t>
  </si>
  <si>
    <t>BA 利用可能在庫 52 PC : 667324A B020 0001 406433724 が不足です</t>
  </si>
  <si>
    <t>212192182</t>
  </si>
  <si>
    <t>9000070347</t>
  </si>
  <si>
    <t>406325049</t>
  </si>
  <si>
    <t>BA 利用可能在庫 13 PC : 9000070347 B020 0001 406325049 が不足です</t>
  </si>
  <si>
    <t>5/19</t>
    <phoneticPr fontId="3"/>
  </si>
  <si>
    <t>212185561</t>
  </si>
  <si>
    <t>9000070927</t>
  </si>
  <si>
    <t>406325901</t>
  </si>
  <si>
    <t>45</t>
    <phoneticPr fontId="3"/>
  </si>
  <si>
    <t>BA 利用可能在庫 45 PC : 9000070927 B020 0001 406325901 が不足です</t>
  </si>
  <si>
    <t>212192181</t>
  </si>
  <si>
    <t>9000064828</t>
  </si>
  <si>
    <t>406181975</t>
  </si>
  <si>
    <t>70</t>
    <phoneticPr fontId="3"/>
  </si>
  <si>
    <t>BA 利用可能在庫 70 PC : 9000064828 B020 0001 406181975 が不足です</t>
  </si>
  <si>
    <t>212192183</t>
  </si>
  <si>
    <t>641263</t>
  </si>
  <si>
    <t>406138649</t>
  </si>
  <si>
    <t>576</t>
    <phoneticPr fontId="3"/>
  </si>
  <si>
    <t>BA 利用可能在庫 576 PC : 641263 B020 0001 406138649 が不足です</t>
  </si>
  <si>
    <t>406261581</t>
  </si>
  <si>
    <t>12</t>
    <phoneticPr fontId="3"/>
  </si>
  <si>
    <t>BA 利用可能在庫 12 PC : 9000051053 B020 0001 406261581 が不足です</t>
  </si>
  <si>
    <t>5/20</t>
    <phoneticPr fontId="3"/>
  </si>
  <si>
    <t>212187763</t>
  </si>
  <si>
    <t>667832</t>
  </si>
  <si>
    <t>405565831</t>
    <phoneticPr fontId="3"/>
  </si>
  <si>
    <t>BA 利用可能在庫 185 PC : 667832 B020 0001 405565831 が不足です</t>
  </si>
  <si>
    <t>212187763</t>
    <phoneticPr fontId="3"/>
  </si>
  <si>
    <t>406496909</t>
  </si>
  <si>
    <t>BA 利用可能在庫 110 PC : 9000037675 B020 0001 406496909 が不足です</t>
  </si>
  <si>
    <t>212192754</t>
  </si>
  <si>
    <t>BA 利用可能在庫 144 PC : 667324A B020 0001 406433724 が不足です</t>
  </si>
  <si>
    <t>5/21</t>
    <phoneticPr fontId="3"/>
  </si>
  <si>
    <t>212186091</t>
  </si>
  <si>
    <t>BA 利用可能在庫 240 PC : 641263 B020 0001 406138649 が不足です</t>
  </si>
  <si>
    <t>9000066030</t>
  </si>
  <si>
    <t>405988710</t>
  </si>
  <si>
    <t>BA 利用可能在庫 20 PC : 9000066030 B020 0001 405988710 が不足です</t>
  </si>
  <si>
    <t>9000066603</t>
  </si>
  <si>
    <t>406186099</t>
  </si>
  <si>
    <t>BA 利用可能在庫 48 PC : 9000066603 B020 0001 406186099 が不足です</t>
  </si>
  <si>
    <t>212194123</t>
  </si>
  <si>
    <t>BA 利用可能在庫 96 PC : 9000064828 B020 0001 406181975 が不足です</t>
  </si>
  <si>
    <t>5/25</t>
    <phoneticPr fontId="3"/>
  </si>
  <si>
    <t>212191603</t>
  </si>
  <si>
    <t>406464339</t>
  </si>
  <si>
    <t>BA 利用可能在庫 29 PC : 9000066862 B020 0001 406464339 が不足です</t>
  </si>
  <si>
    <t>406339624</t>
  </si>
  <si>
    <t>BA 利用可能在庫 15 PC : 9000070927 B020 0001 406339624 が不足です</t>
  </si>
  <si>
    <t>212195428</t>
  </si>
  <si>
    <t>9000003168</t>
  </si>
  <si>
    <t>406458954</t>
  </si>
  <si>
    <t>BA 利用可能在庫 136 PC : 9000003168 B020 0001 406458954 が不足です</t>
  </si>
  <si>
    <t>212195431</t>
  </si>
  <si>
    <t>5/26</t>
    <phoneticPr fontId="3"/>
  </si>
  <si>
    <t>212187764</t>
  </si>
  <si>
    <t>405565831</t>
  </si>
  <si>
    <t>BA 利用可能在庫 240 PC : 667832 B020 0001 405565831 が不足です</t>
  </si>
  <si>
    <t>5/27</t>
    <phoneticPr fontId="3"/>
  </si>
  <si>
    <t>212196498</t>
  </si>
  <si>
    <t>406432411</t>
  </si>
  <si>
    <t>BA 利用可能在庫 169 PC : 9000041875 B020 0001 406432411 が不足です</t>
  </si>
  <si>
    <t>5/28</t>
    <phoneticPr fontId="3"/>
  </si>
  <si>
    <t>212191053/212197070</t>
    <phoneticPr fontId="3"/>
  </si>
  <si>
    <t>641263</t>
    <phoneticPr fontId="3"/>
  </si>
  <si>
    <t>212191053</t>
  </si>
  <si>
    <t>9000066580</t>
  </si>
  <si>
    <t>406211200</t>
  </si>
  <si>
    <t>BA 利用可能在庫 42 PC : 9000066580 B020 0001 406211200 が不足です</t>
  </si>
  <si>
    <t>212197070</t>
  </si>
  <si>
    <t>BA 利用可能在庫 144 PC : 667832 B020 0001 405565831 が不足です</t>
  </si>
  <si>
    <t>9000063696</t>
  </si>
  <si>
    <t>405370697</t>
  </si>
  <si>
    <t>BA 利用可能在庫 35 PC : 9000063696 B020 0001 405370697 が不足です</t>
  </si>
  <si>
    <t>5/29</t>
    <phoneticPr fontId="3"/>
  </si>
  <si>
    <t>212191051</t>
  </si>
  <si>
    <t>288</t>
  </si>
  <si>
    <t>BA 利用可能在庫 288 PC : 683921 B020 0001 405265809 が不足です</t>
  </si>
  <si>
    <t>212197553</t>
  </si>
  <si>
    <t>582139</t>
  </si>
  <si>
    <t>405261063</t>
  </si>
  <si>
    <t>25</t>
  </si>
  <si>
    <t>BA 利用可能在庫 25 PC : 582139 B020 0001 405261063 が不足です</t>
  </si>
  <si>
    <t>212197556</t>
  </si>
  <si>
    <t>48</t>
  </si>
  <si>
    <t>BA 利用可能在庫 48 PC : 9000070347 B020 0001 406325049 が不足です</t>
  </si>
  <si>
    <t>212197566</t>
  </si>
  <si>
    <t>9000065601</t>
  </si>
  <si>
    <t>405082868</t>
  </si>
  <si>
    <t>42</t>
  </si>
  <si>
    <t>BA 利用可能在庫 42 PC : 9000065601 B020 0001 405082868 が不足です</t>
  </si>
  <si>
    <t>6/1</t>
    <phoneticPr fontId="3"/>
  </si>
  <si>
    <t>212197545</t>
    <phoneticPr fontId="3"/>
  </si>
  <si>
    <t>9000041875</t>
    <phoneticPr fontId="3"/>
  </si>
  <si>
    <t>192</t>
  </si>
  <si>
    <t>BA 利用可能在庫 192 PC : 9000041875 B020 0001 406432411 が不足です</t>
  </si>
  <si>
    <t>212197546</t>
  </si>
  <si>
    <t>96</t>
  </si>
  <si>
    <t>同一の品目ロット(シリアル)でエラーが発生したため処理できません B020 9000041875 406432411</t>
  </si>
  <si>
    <t>212198269</t>
  </si>
  <si>
    <t>405966831</t>
  </si>
  <si>
    <t>269</t>
  </si>
  <si>
    <t>BA 利用可能在庫 269 PC : 9000064828 B020 0001 405966831 が不足です</t>
  </si>
  <si>
    <t>9000065944</t>
  </si>
  <si>
    <t>405294909</t>
  </si>
  <si>
    <t>73</t>
  </si>
  <si>
    <t>BA 利用可能在庫 73 PC : 9000065944 B020 0001 405294909 が不足です</t>
  </si>
  <si>
    <t>6/2</t>
    <phoneticPr fontId="3"/>
  </si>
  <si>
    <t>212198275</t>
  </si>
  <si>
    <t>BA 利用可能在庫 199 PC : 9000064828 B020 0001 405966831 が不足です</t>
  </si>
  <si>
    <t>212198846</t>
  </si>
  <si>
    <t>212198839</t>
  </si>
  <si>
    <t>BA 利用可能在庫 72 PC : 9000065944 B020 0001 405294909 が不足です</t>
  </si>
  <si>
    <t>212198848</t>
  </si>
  <si>
    <t>667645</t>
  </si>
  <si>
    <t>406324810</t>
  </si>
  <si>
    <t>BA 利用可能在庫 527 PC : 667645 B020 0001 406324810 が不足です</t>
  </si>
  <si>
    <t>6/3</t>
    <phoneticPr fontId="3"/>
  </si>
  <si>
    <t>212195497</t>
  </si>
  <si>
    <t>BA 利用可能在庫 48 PC : 9000066580 B020 0001 406211200 が不足です</t>
  </si>
  <si>
    <t>212198849</t>
  </si>
  <si>
    <t>909304</t>
  </si>
  <si>
    <t>406445750</t>
  </si>
  <si>
    <t>BA 利用可能在庫 152 PC : 909304 B020 0001 406445750 が不足です</t>
  </si>
  <si>
    <t>212199370</t>
  </si>
  <si>
    <t>212199377</t>
  </si>
  <si>
    <t>406435693</t>
  </si>
  <si>
    <t>BA 利用可能在庫 1,306 PC : 9000068534 B020 0001 406435693 が不足です</t>
  </si>
  <si>
    <t>6/4</t>
  </si>
  <si>
    <t>212199894</t>
  </si>
  <si>
    <t>BA 利用可能在庫 432 PC : 9000068534 B020 0001 406435693 が不足です</t>
  </si>
  <si>
    <t>212199895</t>
  </si>
  <si>
    <t>同一の品目ロット(シリアル)でエラーが発生したため処理できません B020 9000068534 406435693</t>
  </si>
  <si>
    <t>212199896</t>
  </si>
  <si>
    <t>BA 利用可能在庫 624 PC : 667645 B020 0001 406324810 が不足です</t>
  </si>
  <si>
    <t>212199902</t>
  </si>
  <si>
    <t>同一の品目ロット(シリアル)でエラーが発生したため処理できません B020 667645 406324810</t>
  </si>
  <si>
    <t>212199897</t>
  </si>
  <si>
    <t>BA 利用可能在庫 96 PC : 9000064828 B020 0001 405966831 が不足です</t>
  </si>
  <si>
    <t>212199915</t>
  </si>
  <si>
    <t>545901B</t>
  </si>
  <si>
    <t>406349135</t>
  </si>
  <si>
    <t>BA 利用可能在庫 13 PC : 545901B B020 0001 406349135 が不足です</t>
  </si>
  <si>
    <t>9000061987</t>
    <phoneticPr fontId="3"/>
  </si>
  <si>
    <t>406259703</t>
  </si>
  <si>
    <t>BA 利用可能在庫 30 PC : 9000061987 B020 0001 406259703 が不足です</t>
  </si>
  <si>
    <t>6/5</t>
    <phoneticPr fontId="3"/>
  </si>
  <si>
    <t>212195498</t>
  </si>
  <si>
    <t>667725</t>
  </si>
  <si>
    <t>406160150</t>
  </si>
  <si>
    <t>BA 利用可能在庫 181 PC : 667725 B020 0001 406160150 が不足です</t>
  </si>
  <si>
    <t>9000044578</t>
  </si>
  <si>
    <t>406115620</t>
  </si>
  <si>
    <t>BA 利用可能在庫 10 PC : 9000044578 B020 0001 406115620 が不足です</t>
  </si>
  <si>
    <t>6/8</t>
    <phoneticPr fontId="3"/>
  </si>
  <si>
    <t>212200555</t>
  </si>
  <si>
    <t>9000070347</t>
    <phoneticPr fontId="3"/>
  </si>
  <si>
    <t>BA 利用可能在庫 96 PC : 9000070347 B020 0001 406325049 が不足です</t>
  </si>
  <si>
    <t>212201177</t>
  </si>
  <si>
    <t>606177A</t>
  </si>
  <si>
    <t>406192431</t>
    <phoneticPr fontId="3"/>
  </si>
  <si>
    <t>BA 利用可能在庫 19 PC : 606177A B020 0001 406192431 が不足です</t>
  </si>
  <si>
    <t>667485A</t>
  </si>
  <si>
    <t>406349100</t>
  </si>
  <si>
    <t>BA 利用可能在庫 288 PC : 667485A B020 0001 406349100 が不足です</t>
  </si>
  <si>
    <t>212201185</t>
  </si>
  <si>
    <t>9000035525</t>
    <phoneticPr fontId="3"/>
  </si>
  <si>
    <t>406494091</t>
    <phoneticPr fontId="3"/>
  </si>
  <si>
    <t>BA 利用可能在庫 9 PC : 9000035525 B020 0001 406494091 が不足です</t>
  </si>
  <si>
    <t>6/9</t>
    <phoneticPr fontId="3"/>
  </si>
  <si>
    <t>212201791</t>
  </si>
  <si>
    <t>BA 利用可能在庫 96 PC : 545901B B020 0001 406349135 が不足です</t>
  </si>
  <si>
    <t>6/10</t>
    <phoneticPr fontId="3"/>
  </si>
  <si>
    <t>212195499</t>
  </si>
  <si>
    <t>BA 利用可能在庫 192 PC : 667725 B020 0001 406160150 が不足です</t>
  </si>
  <si>
    <t>406211200</t>
    <phoneticPr fontId="3"/>
  </si>
  <si>
    <t>212201780</t>
  </si>
  <si>
    <t>9000057869</t>
    <phoneticPr fontId="3"/>
  </si>
  <si>
    <t>406147030</t>
    <phoneticPr fontId="3"/>
  </si>
  <si>
    <t>BA 利用可能在庫 27 PC : 9000057869 B020 0001 406147030 が不足です</t>
  </si>
  <si>
    <t>406436677</t>
  </si>
  <si>
    <t>BA 利用可能在庫 15 PC : 9000068499 B020 0001 406436677 が不足です</t>
  </si>
  <si>
    <t>6/11</t>
  </si>
  <si>
    <t>212202366</t>
  </si>
  <si>
    <t>212202993</t>
  </si>
  <si>
    <t>BA 利用可能在庫 20 PC : 667485A B020 0001 406349100 が不足です</t>
  </si>
  <si>
    <t>667636</t>
  </si>
  <si>
    <t>406340157</t>
  </si>
  <si>
    <t>BA 利用可能在庫 10 PC : 667636 B020 0001 406340157 が不足です</t>
  </si>
  <si>
    <t>6/12</t>
    <phoneticPr fontId="3"/>
  </si>
  <si>
    <t>212203468</t>
  </si>
  <si>
    <t>406119523</t>
  </si>
  <si>
    <t>23</t>
  </si>
  <si>
    <t>テスト</t>
    <phoneticPr fontId="3"/>
  </si>
  <si>
    <t>BA 利用可能在庫 21 PC : 9000057757 B020 0001 406119523 が不足です</t>
  </si>
  <si>
    <t>212203489</t>
    <phoneticPr fontId="3"/>
  </si>
  <si>
    <t>545901B</t>
    <phoneticPr fontId="3"/>
  </si>
  <si>
    <t>406349135</t>
    <phoneticPr fontId="3"/>
  </si>
  <si>
    <t>6/15</t>
    <phoneticPr fontId="3"/>
  </si>
  <si>
    <t>212204041</t>
  </si>
  <si>
    <t>9000072186</t>
  </si>
  <si>
    <t>405999364</t>
  </si>
  <si>
    <t>BA 利用可能在庫 3 PC : 9000072186 B020 0001 405999364 が不足です</t>
  </si>
  <si>
    <t>※金額が高い為</t>
    <rPh sb="1" eb="3">
      <t>キンガク</t>
    </rPh>
    <rPh sb="4" eb="5">
      <t>タカ</t>
    </rPh>
    <rPh sb="6" eb="7">
      <t>タメ</t>
    </rPh>
    <phoneticPr fontId="3"/>
  </si>
  <si>
    <t>　</t>
    <phoneticPr fontId="3"/>
  </si>
  <si>
    <t>212204043</t>
  </si>
  <si>
    <t>405966831</t>
    <phoneticPr fontId="3"/>
  </si>
  <si>
    <t>406411831</t>
  </si>
  <si>
    <t>BA 利用可能在庫 66 PC : 9000066590 B020 0001 406411831 が不足です</t>
  </si>
  <si>
    <t>6/16</t>
    <phoneticPr fontId="3"/>
  </si>
  <si>
    <t>212198342</t>
  </si>
  <si>
    <t>9000070818</t>
  </si>
  <si>
    <t>406399011</t>
    <phoneticPr fontId="3"/>
  </si>
  <si>
    <t>184</t>
  </si>
  <si>
    <t>BA 利用可能在庫 182 PC : 9000070818 B020 0001 406399011 が不足です</t>
  </si>
  <si>
    <t>212201204</t>
  </si>
  <si>
    <t>406252699</t>
    <phoneticPr fontId="3"/>
  </si>
  <si>
    <t>397</t>
  </si>
  <si>
    <t>BA 利用可能在庫 397 PC : 9000066686 B020 0001 406252699 が不足です</t>
  </si>
  <si>
    <t>6/17</t>
  </si>
  <si>
    <t>212201243</t>
  </si>
  <si>
    <t>406399011</t>
  </si>
  <si>
    <t>BA 利用可能在庫 216 PC : 9000070818 B020 0001 406399011 が不足です</t>
  </si>
  <si>
    <t>212205205</t>
  </si>
  <si>
    <t>405260753</t>
  </si>
  <si>
    <t>BA 利用可能在庫 96 PC : 9000065076 B020 0001 405260753 が不足です</t>
  </si>
  <si>
    <t>6/18</t>
  </si>
  <si>
    <t>212202551</t>
  </si>
  <si>
    <t>212205218</t>
  </si>
  <si>
    <t>724218</t>
  </si>
  <si>
    <t>405761054</t>
    <phoneticPr fontId="3"/>
  </si>
  <si>
    <t>BA 利用可能在庫 142 PC : 724218 B020 0001 405761054 が不足です</t>
  </si>
  <si>
    <t>9000064631</t>
  </si>
  <si>
    <t>406412882</t>
  </si>
  <si>
    <t>BA 利用可能在庫 14 PC : 9000064631 B020 0001 406412882 が不足です</t>
  </si>
  <si>
    <t>212205218</t>
    <phoneticPr fontId="3"/>
  </si>
  <si>
    <t>406412782</t>
    <phoneticPr fontId="3"/>
  </si>
  <si>
    <t>BA 利用可能在庫 75 PC : 9000069523 B020 0001 406412782 が不足です</t>
  </si>
  <si>
    <t>212205812</t>
    <phoneticPr fontId="3"/>
  </si>
  <si>
    <t>406092823</t>
  </si>
  <si>
    <t>BA 利用可能在庫 84 PC : 9000057872 B020 0001 406092823 が不足です</t>
  </si>
  <si>
    <t>BA 利用可能在庫 49 PC : 9000064828 B020 0001 405966831 が不足です</t>
  </si>
  <si>
    <t>212205815</t>
  </si>
  <si>
    <t>9000059110</t>
  </si>
  <si>
    <t>405517538</t>
  </si>
  <si>
    <t>BA 利用可能在庫 37 PC : 9000059110 B020 0001 405517538 が不足です</t>
  </si>
  <si>
    <t>6/19</t>
    <phoneticPr fontId="3"/>
  </si>
  <si>
    <t>212206445</t>
  </si>
  <si>
    <t>405259525</t>
    <phoneticPr fontId="3"/>
  </si>
  <si>
    <t>BA 利用可能在庫 34 PC : 9000057871 B020 0001 405259525 が不足です</t>
  </si>
  <si>
    <t>6/22</t>
    <phoneticPr fontId="3"/>
  </si>
  <si>
    <t>212206952</t>
  </si>
  <si>
    <t>9000057872</t>
  </si>
  <si>
    <t>BA 利用可能在庫 96 PC : 9000057872 B020 0001 406092823 が不足です</t>
  </si>
  <si>
    <t>905282</t>
  </si>
  <si>
    <t>406115674</t>
    <phoneticPr fontId="3"/>
  </si>
  <si>
    <t>BA 利用可能在庫 26 PC : 905282 B020 0001 406115674 が不足です</t>
  </si>
  <si>
    <t>6/23</t>
    <phoneticPr fontId="3"/>
  </si>
  <si>
    <t>212206969</t>
  </si>
  <si>
    <t>406494959</t>
  </si>
  <si>
    <t>BA 利用可能在庫 11 PC : 9000068500 B020 0001 406494959 が不足です</t>
  </si>
  <si>
    <t>212207598</t>
  </si>
  <si>
    <t>433764A</t>
  </si>
  <si>
    <t>405261056</t>
  </si>
  <si>
    <t>BA 利用可能在庫 448 PC : 433764A B020 0001 405261056 が不足です</t>
  </si>
  <si>
    <t>6/24</t>
    <phoneticPr fontId="3"/>
  </si>
  <si>
    <t>212207604</t>
  </si>
  <si>
    <t>212208239</t>
  </si>
  <si>
    <t>598505A</t>
    <phoneticPr fontId="3"/>
  </si>
  <si>
    <t>405198815</t>
    <phoneticPr fontId="3"/>
  </si>
  <si>
    <t>R0105</t>
    <phoneticPr fontId="3"/>
  </si>
  <si>
    <t>BA 利用可能在庫 140 PC : 598505A B020 0001 405198815 が不足です</t>
  </si>
  <si>
    <t>212208260</t>
    <phoneticPr fontId="3"/>
  </si>
  <si>
    <t>212208260</t>
  </si>
  <si>
    <t>634306A</t>
    <phoneticPr fontId="3"/>
  </si>
  <si>
    <t>406406321</t>
    <phoneticPr fontId="3"/>
  </si>
  <si>
    <t>R0101</t>
    <phoneticPr fontId="3"/>
  </si>
  <si>
    <t>BA 利用可能在庫 13 PC : 634306A B020 0001 406406321 が不足です</t>
  </si>
  <si>
    <t>6/25</t>
    <phoneticPr fontId="3"/>
  </si>
  <si>
    <t>9000066712</t>
    <phoneticPr fontId="3"/>
  </si>
  <si>
    <t>406411830</t>
    <phoneticPr fontId="3"/>
  </si>
  <si>
    <t>BA 利用可能在庫 11 PC : 9000066712 B020 0001 406411830 が不足です</t>
  </si>
  <si>
    <t>6/26</t>
  </si>
  <si>
    <t>212208774</t>
  </si>
  <si>
    <t>406440893</t>
  </si>
  <si>
    <t>BA 利用可能在庫 54 PC : 9000066591 B020 0001 406440893 が不足です</t>
  </si>
  <si>
    <t>212208775</t>
  </si>
  <si>
    <t>同一の品目ロット(シリアル)でエラーが発生したため処理できません B020 9000066591 406440893</t>
  </si>
  <si>
    <t>212209163</t>
  </si>
  <si>
    <t>212209167</t>
  </si>
  <si>
    <t>212209173</t>
  </si>
  <si>
    <t>9000057872</t>
    <phoneticPr fontId="3"/>
  </si>
  <si>
    <t>6/29</t>
    <phoneticPr fontId="3"/>
  </si>
  <si>
    <t>212209168</t>
  </si>
  <si>
    <t>9000066591</t>
    <phoneticPr fontId="3"/>
  </si>
  <si>
    <t>406440893</t>
    <phoneticPr fontId="3"/>
  </si>
  <si>
    <t>BA 利用可能在庫 96 PC : 9000066591 B020 0001 406440893 が不足です</t>
  </si>
  <si>
    <t>212209751</t>
  </si>
  <si>
    <t>406117954</t>
  </si>
  <si>
    <t>BA 利用可能在庫 1 PC : 9000072187 B020 0001 406117954 が不足です</t>
  </si>
  <si>
    <t>6/30</t>
    <phoneticPr fontId="3"/>
  </si>
  <si>
    <t>212209805</t>
  </si>
  <si>
    <t>672595</t>
    <phoneticPr fontId="3"/>
  </si>
  <si>
    <t>406443700</t>
    <phoneticPr fontId="3"/>
  </si>
  <si>
    <t>BA 利用可能在庫 10 PC : 672595 B020 0001 406443700 が不足です</t>
  </si>
  <si>
    <t>7/2</t>
    <phoneticPr fontId="3"/>
  </si>
  <si>
    <t>212210998</t>
  </si>
  <si>
    <t>9000025394</t>
    <phoneticPr fontId="3"/>
  </si>
  <si>
    <t>406359867</t>
    <phoneticPr fontId="3"/>
  </si>
  <si>
    <t>30</t>
    <phoneticPr fontId="3"/>
  </si>
  <si>
    <t>BA 利用可能在庫 30 PC : 9000025394 B020 0001 406359867 が不足です</t>
  </si>
  <si>
    <t>7/3</t>
    <phoneticPr fontId="3"/>
  </si>
  <si>
    <t>212211579</t>
  </si>
  <si>
    <t>9000028756</t>
    <phoneticPr fontId="3"/>
  </si>
  <si>
    <t>406412840</t>
  </si>
  <si>
    <t>BA 利用可能在庫 108 PC : 9000028756 B020 0001 406412840 が不足です</t>
  </si>
  <si>
    <t>406507205</t>
  </si>
  <si>
    <t>BA 利用可能在庫 35 PC : 9000037675 B020 0001 406507205 が不足です</t>
  </si>
  <si>
    <t>212212180</t>
  </si>
  <si>
    <t>907734</t>
  </si>
  <si>
    <t>405689347</t>
  </si>
  <si>
    <t>BA 利用可能在庫 9 PC : 907734 B020 0001 405689347 が不足です</t>
  </si>
  <si>
    <t>7/7</t>
    <phoneticPr fontId="3"/>
  </si>
  <si>
    <t>212212170</t>
  </si>
  <si>
    <t>9000059113</t>
  </si>
  <si>
    <t>405986370</t>
  </si>
  <si>
    <t>BA 利用可能在庫 12 PC : 9000059113 B020 0001 405986370 が不足です</t>
  </si>
  <si>
    <t>212212922</t>
  </si>
  <si>
    <t>406393003</t>
  </si>
  <si>
    <t>BA 利用可能在庫 320 PC : 9000066590 B020 0001 406393003 が不足です</t>
  </si>
  <si>
    <t>212213506</t>
  </si>
  <si>
    <t>7/8</t>
    <phoneticPr fontId="3"/>
  </si>
  <si>
    <t>212212913</t>
  </si>
  <si>
    <t>BA 利用可能在庫 19 PC : 9000067013 B020 0001 406443999 が不足です</t>
  </si>
  <si>
    <t>212212916</t>
  </si>
  <si>
    <t>9000052809</t>
  </si>
  <si>
    <t>BA 利用可能在庫 10 PC : 9000052809 B020 0001 406146873 が不足です</t>
  </si>
  <si>
    <t>212213504</t>
  </si>
  <si>
    <t>BA 利用可能在庫 22 PC : 9000059114 B020 0001 406142259 が不足です</t>
  </si>
  <si>
    <t>212214326</t>
  </si>
  <si>
    <t>9000057869</t>
  </si>
  <si>
    <t>BA 利用可能在庫 23 PC : 9000057869 B020 0001 406119554 が不足です</t>
  </si>
  <si>
    <t>BA 利用可能在庫 86 PC : 9000057872 B020 0001 406092823 が不足です</t>
  </si>
  <si>
    <t>212214329</t>
  </si>
  <si>
    <t>BA 利用可能在庫 24 PC : 9000066590 B020 0001 406393003 が不足です</t>
  </si>
  <si>
    <t>7/9</t>
  </si>
  <si>
    <t>212214321</t>
  </si>
  <si>
    <t>406443999</t>
  </si>
  <si>
    <t>144</t>
    <phoneticPr fontId="3"/>
  </si>
  <si>
    <t>BA 利用可能在庫 144 PC : 9000067013 B020 0001 406443999 が不足です</t>
  </si>
  <si>
    <t>212214323</t>
  </si>
  <si>
    <t>406142259</t>
  </si>
  <si>
    <t>20</t>
    <phoneticPr fontId="3"/>
  </si>
  <si>
    <t>BA 利用可能在庫 20 PC : 9000059114 B020 0001 406142259 が不足です</t>
  </si>
  <si>
    <t>212214324</t>
  </si>
  <si>
    <t>9000025394</t>
  </si>
  <si>
    <t>406428545</t>
  </si>
  <si>
    <t>52</t>
    <phoneticPr fontId="3"/>
  </si>
  <si>
    <t>BA 利用可能在庫 52 PC : 9000025394 B020 0001 406428545 が不足です</t>
  </si>
  <si>
    <t>406497085</t>
  </si>
  <si>
    <t>17</t>
    <phoneticPr fontId="3"/>
  </si>
  <si>
    <t>BA 利用可能在庫 17 PC : 9000068499 B020 0001 406497085 が不足です</t>
  </si>
  <si>
    <t>212214878</t>
  </si>
  <si>
    <t>9000001918</t>
  </si>
  <si>
    <t>405966859</t>
  </si>
  <si>
    <t>174</t>
    <phoneticPr fontId="3"/>
  </si>
  <si>
    <t>BA 利用可能在庫 174 PC : 9000001918 B020 0001 405966859 が不足です</t>
  </si>
  <si>
    <t>406515182</t>
  </si>
  <si>
    <t>152</t>
    <phoneticPr fontId="3"/>
  </si>
  <si>
    <t>BA 利用可能在庫 152 PC : 909304 B020 0001 406515182 が不足です</t>
  </si>
  <si>
    <t>7/10</t>
    <phoneticPr fontId="3"/>
  </si>
  <si>
    <t>212214877</t>
  </si>
  <si>
    <t>695035</t>
  </si>
  <si>
    <t>404097522</t>
  </si>
  <si>
    <t>BA 利用可能在庫 60 PC : 695035 B020 0001 404097522 が不足です</t>
  </si>
  <si>
    <t>212215533</t>
  </si>
  <si>
    <t>BA 利用可能在庫 48 PC : 9000067013 B020 0001 406443999 が不足です</t>
  </si>
  <si>
    <t>212215534</t>
    <phoneticPr fontId="3"/>
  </si>
  <si>
    <t>212215540</t>
  </si>
  <si>
    <t>BA 利用可能在庫 192 PC : 9000066590 B020 0001 406393003 が不足です</t>
  </si>
  <si>
    <t>7/13</t>
    <phoneticPr fontId="3"/>
  </si>
  <si>
    <t>212202552</t>
  </si>
  <si>
    <t>212215544</t>
  </si>
  <si>
    <t>9000028756</t>
  </si>
  <si>
    <t>BA 利用可能在庫 240 PC : 9000028756 B020 0001 406412840 が不足です</t>
  </si>
  <si>
    <t>212216140</t>
  </si>
  <si>
    <t>212216145</t>
  </si>
  <si>
    <t>9000066686</t>
  </si>
  <si>
    <t>406252699</t>
  </si>
  <si>
    <t>BA 利用可能在庫 48 PC : 9000066686 B020 0001 406252699 が不足です</t>
  </si>
  <si>
    <t>212216155</t>
  </si>
  <si>
    <t>同一の品目ロット(シリアル)でエラーが発生したため処理できません B020 9000028756 406412840</t>
  </si>
  <si>
    <t>グループ名</t>
  </si>
  <si>
    <t>品目名</t>
  </si>
  <si>
    <t>ライン</t>
  </si>
  <si>
    <t>備考</t>
  </si>
  <si>
    <t>追加日</t>
  </si>
  <si>
    <t>AED</t>
  </si>
  <si>
    <t>UR-0396-01</t>
  </si>
  <si>
    <t>Line-3</t>
  </si>
  <si>
    <t>UR-0451-01</t>
  </si>
  <si>
    <t>UR-0610-01</t>
  </si>
  <si>
    <t>UR-0511-01</t>
  </si>
  <si>
    <t>UR-0388-01</t>
  </si>
  <si>
    <t>UR-0559-06</t>
  </si>
  <si>
    <t>UR-0624</t>
  </si>
  <si>
    <t>URS-0432-01</t>
  </si>
  <si>
    <t>UR-0558-02</t>
  </si>
  <si>
    <t>UR-04511-01</t>
  </si>
  <si>
    <t>UR-05581-02</t>
  </si>
  <si>
    <t>UR-0558-01</t>
  </si>
  <si>
    <t>UR-0509-01</t>
  </si>
  <si>
    <t>UR-0388</t>
  </si>
  <si>
    <t>UR-04511</t>
  </si>
  <si>
    <t>URS-0432</t>
  </si>
  <si>
    <t>UR-0451</t>
  </si>
  <si>
    <t>UR-06101-01</t>
  </si>
  <si>
    <t>UR-0509-02</t>
  </si>
  <si>
    <t>UR-05091-03</t>
  </si>
  <si>
    <t>UR-06101-02</t>
  </si>
  <si>
    <t>MVD-0388-01</t>
  </si>
  <si>
    <t>MVD-0509-02</t>
  </si>
  <si>
    <t>UR-0624-01</t>
  </si>
  <si>
    <t>UR-05091-04</t>
  </si>
  <si>
    <t>URS-0509-02</t>
  </si>
  <si>
    <t>UR-0509-03</t>
  </si>
  <si>
    <t>URS-0509-03</t>
  </si>
  <si>
    <t>UR-0559-07</t>
  </si>
  <si>
    <t>URS-0559-07</t>
  </si>
  <si>
    <t>UR-06101-03</t>
  </si>
  <si>
    <t>UR-0610-03</t>
  </si>
  <si>
    <t>Line-2</t>
  </si>
  <si>
    <t>NKV</t>
  </si>
  <si>
    <t>URS-4559</t>
  </si>
  <si>
    <t>Line-1</t>
  </si>
  <si>
    <t>URS-4558</t>
  </si>
  <si>
    <t>TEC-1000</t>
  </si>
  <si>
    <t>URS-05971</t>
  </si>
  <si>
    <t>半成半製分離</t>
  </si>
  <si>
    <t>URS-05972</t>
  </si>
  <si>
    <t>URS-0596</t>
  </si>
  <si>
    <t>URS-0598</t>
  </si>
  <si>
    <t>URS-0601</t>
  </si>
  <si>
    <t>URS-0625</t>
  </si>
  <si>
    <t>URS-0605</t>
  </si>
  <si>
    <t>URS-0611</t>
  </si>
  <si>
    <t>URS-06194</t>
  </si>
  <si>
    <t>URS-0600</t>
  </si>
  <si>
    <t>URS-06191</t>
  </si>
  <si>
    <t>UR-0596</t>
  </si>
  <si>
    <t>UR-05971</t>
  </si>
  <si>
    <t>UR-05972</t>
  </si>
  <si>
    <t>UR-0598</t>
  </si>
  <si>
    <t>UR-0600</t>
  </si>
  <si>
    <t>UR-0601</t>
  </si>
  <si>
    <t>UR-0605</t>
  </si>
  <si>
    <t>UR-0611</t>
  </si>
  <si>
    <t>UR-06191</t>
  </si>
  <si>
    <t>UR-06194</t>
  </si>
  <si>
    <t>UR-0625</t>
  </si>
  <si>
    <t>TEC-5600</t>
  </si>
  <si>
    <t>URS-0437-01</t>
  </si>
  <si>
    <t>UR-0481-02</t>
  </si>
  <si>
    <t>試作 S付きで量産中</t>
  </si>
  <si>
    <t>URS-0476-01</t>
  </si>
  <si>
    <t>URS-0490-01</t>
  </si>
  <si>
    <t>URS-0480-01</t>
  </si>
  <si>
    <t>URS-0483-01</t>
  </si>
  <si>
    <t>URS-0481-02</t>
  </si>
  <si>
    <t>URS-0488-02</t>
  </si>
  <si>
    <t>URS-0475-01</t>
  </si>
  <si>
    <t>URS-0493-01</t>
  </si>
  <si>
    <t>URS-0505-01</t>
  </si>
  <si>
    <t>URS-0489-01</t>
  </si>
  <si>
    <t>URS-0486-01</t>
  </si>
  <si>
    <t>UR-0486</t>
  </si>
  <si>
    <t>URS-0437</t>
  </si>
  <si>
    <t>UR-0505-01</t>
  </si>
  <si>
    <t>UR-0488-02</t>
  </si>
  <si>
    <t>UR-0493-01</t>
  </si>
  <si>
    <t>UR-0486-01</t>
  </si>
  <si>
    <t>UR-0490-01</t>
  </si>
  <si>
    <t>UR-0475-01</t>
  </si>
  <si>
    <t>UR-0483-01</t>
  </si>
  <si>
    <t>UR-0489-01</t>
  </si>
  <si>
    <t>送信機_L2</t>
  </si>
  <si>
    <t>URS-4348</t>
  </si>
  <si>
    <t>URS-4377</t>
  </si>
  <si>
    <t>URS-42952</t>
  </si>
  <si>
    <t>URS-43014</t>
  </si>
  <si>
    <t>URS-43721</t>
  </si>
  <si>
    <t>URS-4461</t>
  </si>
  <si>
    <t>URS-4289</t>
  </si>
  <si>
    <t>URS-42881</t>
  </si>
  <si>
    <t>URS-42883</t>
  </si>
  <si>
    <t>URS-42882</t>
  </si>
  <si>
    <t>URS-4215</t>
  </si>
  <si>
    <t>UR-4372</t>
  </si>
  <si>
    <t>UR-4346</t>
  </si>
  <si>
    <t>UR-4349-01</t>
  </si>
  <si>
    <t>UR-43012</t>
  </si>
  <si>
    <t>URS-42982</t>
  </si>
  <si>
    <t>URS-43011</t>
  </si>
  <si>
    <t>UR-4045</t>
  </si>
  <si>
    <t>UR-42951</t>
  </si>
  <si>
    <t>URS-42981</t>
  </si>
  <si>
    <t>URS-43013</t>
  </si>
  <si>
    <t>URS-45451</t>
  </si>
  <si>
    <t>URS-45452</t>
  </si>
  <si>
    <t>URS-43721-01</t>
  </si>
  <si>
    <t>URS-4377-01</t>
  </si>
  <si>
    <t>URS-4346-01</t>
  </si>
  <si>
    <t>部品名</t>
    <rPh sb="0" eb="3">
      <t>ブヒンメイ</t>
    </rPh>
    <phoneticPr fontId="3"/>
  </si>
  <si>
    <t>対応日</t>
    <rPh sb="0" eb="2">
      <t>タイオウ</t>
    </rPh>
    <rPh sb="2" eb="3">
      <t>ヒ</t>
    </rPh>
    <phoneticPr fontId="3"/>
  </si>
  <si>
    <t>指図</t>
  </si>
  <si>
    <t>品番</t>
  </si>
  <si>
    <t>発注番号</t>
  </si>
  <si>
    <t>吸着数</t>
  </si>
  <si>
    <t>備考</t>
    <rPh sb="0" eb="2">
      <t>ビコウ</t>
    </rPh>
    <phoneticPr fontId="3"/>
  </si>
  <si>
    <t>処理</t>
    <rPh sb="0" eb="2">
      <t>ショリ</t>
    </rPh>
    <phoneticPr fontId="3"/>
  </si>
  <si>
    <t>9000066582 100538</t>
    <phoneticPr fontId="3"/>
  </si>
  <si>
    <t>対応済</t>
    <rPh sb="0" eb="3">
      <t>タイオウスミ</t>
    </rPh>
    <phoneticPr fontId="3"/>
  </si>
  <si>
    <t>9000066582 100535</t>
  </si>
  <si>
    <t>9000066859 100835</t>
    <phoneticPr fontId="3"/>
  </si>
  <si>
    <t>9000066859 100835</t>
  </si>
  <si>
    <t>9000066859 100831</t>
  </si>
  <si>
    <t>9000070378 100004</t>
    <phoneticPr fontId="3"/>
  </si>
  <si>
    <t>9000070378 100003</t>
  </si>
  <si>
    <t>581639A</t>
    <phoneticPr fontId="3"/>
  </si>
  <si>
    <t>581639A100240</t>
    <phoneticPr fontId="3"/>
  </si>
  <si>
    <t>棚卸しが間違っている可能性が高いのでそのまま入庫して引き落としで良いと思います。</t>
    <rPh sb="0" eb="2">
      <t>タナオロ</t>
    </rPh>
    <rPh sb="4" eb="6">
      <t>マチガ</t>
    </rPh>
    <rPh sb="10" eb="13">
      <t>カノウセイ</t>
    </rPh>
    <rPh sb="14" eb="15">
      <t>タカ</t>
    </rPh>
    <rPh sb="22" eb="24">
      <t>ニュウコ</t>
    </rPh>
    <rPh sb="26" eb="27">
      <t>ヒ</t>
    </rPh>
    <rPh sb="28" eb="29">
      <t>オ</t>
    </rPh>
    <rPh sb="32" eb="33">
      <t>ヨ</t>
    </rPh>
    <rPh sb="35" eb="36">
      <t>オモ</t>
    </rPh>
    <phoneticPr fontId="3"/>
  </si>
  <si>
    <t>処理なし</t>
    <rPh sb="0" eb="2">
      <t>ショリ</t>
    </rPh>
    <phoneticPr fontId="3"/>
  </si>
  <si>
    <t>683921 100389</t>
    <phoneticPr fontId="3"/>
  </si>
  <si>
    <t>683921 100365</t>
  </si>
  <si>
    <t>9000069523 100007</t>
  </si>
  <si>
    <t>9000069523 100009</t>
  </si>
  <si>
    <t>9000066590 101748</t>
  </si>
  <si>
    <t>リールごとの誤差の積み重ねです。</t>
    <rPh sb="6" eb="8">
      <t>ゴサ</t>
    </rPh>
    <rPh sb="9" eb="10">
      <t>ツ</t>
    </rPh>
    <rPh sb="11" eb="12">
      <t>カサ</t>
    </rPh>
    <phoneticPr fontId="3"/>
  </si>
  <si>
    <t>667859 101106</t>
    <phoneticPr fontId="3"/>
  </si>
  <si>
    <t>棚卸し減が間違っています。実際物がありました。このままBOSSの修正は不要だと思います。</t>
    <rPh sb="0" eb="2">
      <t>タナオロ</t>
    </rPh>
    <rPh sb="3" eb="4">
      <t>ゲン</t>
    </rPh>
    <rPh sb="5" eb="7">
      <t>マチガ</t>
    </rPh>
    <rPh sb="13" eb="15">
      <t>ジッサイ</t>
    </rPh>
    <rPh sb="15" eb="16">
      <t>モノ</t>
    </rPh>
    <rPh sb="32" eb="34">
      <t>シュウセイ</t>
    </rPh>
    <rPh sb="35" eb="37">
      <t>フヨウ</t>
    </rPh>
    <rPh sb="39" eb="40">
      <t>オモ</t>
    </rPh>
    <phoneticPr fontId="3"/>
  </si>
  <si>
    <t>9000070824 100003</t>
    <phoneticPr fontId="3"/>
  </si>
  <si>
    <t>実績上げ処理済み、4/22夜間に連携</t>
    <rPh sb="0" eb="2">
      <t>ジッセキ</t>
    </rPh>
    <rPh sb="2" eb="3">
      <t>ア</t>
    </rPh>
    <rPh sb="4" eb="6">
      <t>ショリ</t>
    </rPh>
    <rPh sb="6" eb="7">
      <t>ズ</t>
    </rPh>
    <rPh sb="13" eb="15">
      <t>ヤカン</t>
    </rPh>
    <rPh sb="16" eb="18">
      <t>レンケイ</t>
    </rPh>
    <phoneticPr fontId="3"/>
  </si>
  <si>
    <t>情シスメール分
実績修正お願いします。</t>
    <rPh sb="0" eb="1">
      <t>ジョウ</t>
    </rPh>
    <rPh sb="6" eb="7">
      <t>ブン</t>
    </rPh>
    <rPh sb="8" eb="10">
      <t>ジッセキ</t>
    </rPh>
    <rPh sb="10" eb="12">
      <t>シュウセイ</t>
    </rPh>
    <rPh sb="13" eb="14">
      <t>ネガ</t>
    </rPh>
    <phoneticPr fontId="3"/>
  </si>
  <si>
    <t>406244888を修正</t>
    <rPh sb="10" eb="12">
      <t>シュウセイ</t>
    </rPh>
    <phoneticPr fontId="3"/>
  </si>
  <si>
    <t>9000070824 100002</t>
  </si>
  <si>
    <t>9000071090 100002</t>
    <phoneticPr fontId="3"/>
  </si>
  <si>
    <t>9000071090 100001</t>
  </si>
  <si>
    <t>9000067789 100040</t>
    <phoneticPr fontId="3"/>
  </si>
  <si>
    <t>406332089　394PC</t>
    <phoneticPr fontId="3"/>
  </si>
  <si>
    <t>4941282022修正/4941282025で87PB取り消し</t>
    <rPh sb="10" eb="12">
      <t>シュウセイ</t>
    </rPh>
    <rPh sb="28" eb="29">
      <t>ト</t>
    </rPh>
    <rPh sb="30" eb="31">
      <t>ケ</t>
    </rPh>
    <phoneticPr fontId="3"/>
  </si>
  <si>
    <t>9000067789 100041</t>
  </si>
  <si>
    <t>406141906  87PC</t>
    <phoneticPr fontId="3"/>
  </si>
  <si>
    <t>406141906  81PC</t>
  </si>
  <si>
    <t>406141906  400PC</t>
  </si>
  <si>
    <t>4941282020修正/4941282021で406332089/480PC取り消し</t>
    <rPh sb="10" eb="12">
      <t>シュウセイ</t>
    </rPh>
    <rPh sb="39" eb="40">
      <t>ト</t>
    </rPh>
    <rPh sb="41" eb="42">
      <t>ケ</t>
    </rPh>
    <phoneticPr fontId="3"/>
  </si>
  <si>
    <t>9000064027 100023</t>
    <phoneticPr fontId="3"/>
  </si>
  <si>
    <t>設備で異常な取り付けを確認しました。
原因不明、新規不具合です。
対象の作業者が1名なので作業ミスな
気がしますが原因調査中です。</t>
    <rPh sb="0" eb="2">
      <t>セツビ</t>
    </rPh>
    <rPh sb="3" eb="5">
      <t>イジョウ</t>
    </rPh>
    <rPh sb="6" eb="7">
      <t>ト</t>
    </rPh>
    <rPh sb="8" eb="9">
      <t>ツ</t>
    </rPh>
    <rPh sb="11" eb="13">
      <t>カクニン</t>
    </rPh>
    <rPh sb="19" eb="21">
      <t>ゲンイン</t>
    </rPh>
    <rPh sb="21" eb="23">
      <t>フメイ</t>
    </rPh>
    <rPh sb="24" eb="26">
      <t>シンキ</t>
    </rPh>
    <rPh sb="26" eb="29">
      <t>フグアイ</t>
    </rPh>
    <rPh sb="33" eb="35">
      <t>タイショウ</t>
    </rPh>
    <rPh sb="36" eb="38">
      <t>サギョウ</t>
    </rPh>
    <rPh sb="38" eb="39">
      <t>シャ</t>
    </rPh>
    <rPh sb="41" eb="42">
      <t>メイ</t>
    </rPh>
    <rPh sb="45" eb="47">
      <t>サギョウ</t>
    </rPh>
    <rPh sb="51" eb="52">
      <t>キ</t>
    </rPh>
    <rPh sb="57" eb="62">
      <t>ゲンインチョウサチュウ</t>
    </rPh>
    <phoneticPr fontId="3"/>
  </si>
  <si>
    <t>9000064027 100022</t>
  </si>
  <si>
    <t>本部品は日常的に設備で+1～+7の差分を出しているようです。</t>
    <rPh sb="0" eb="3">
      <t>ホンブヒン</t>
    </rPh>
    <rPh sb="4" eb="7">
      <t>ニチジョウテキ</t>
    </rPh>
    <rPh sb="8" eb="10">
      <t>セツビ</t>
    </rPh>
    <rPh sb="17" eb="19">
      <t>サブン</t>
    </rPh>
    <rPh sb="20" eb="21">
      <t>ダ</t>
    </rPh>
    <phoneticPr fontId="3"/>
  </si>
  <si>
    <t>667146A100126</t>
    <phoneticPr fontId="3"/>
  </si>
  <si>
    <t>4941348213　171pc4月分修正</t>
    <rPh sb="17" eb="18">
      <t>ツキ</t>
    </rPh>
    <rPh sb="18" eb="19">
      <t>ブン</t>
    </rPh>
    <rPh sb="19" eb="21">
      <t>シュウセイ</t>
    </rPh>
    <phoneticPr fontId="3"/>
  </si>
  <si>
    <t>667146A100121</t>
  </si>
  <si>
    <t>9000037675 100079</t>
  </si>
  <si>
    <t>4941365756/4941365759で取り消し</t>
    <rPh sb="22" eb="23">
      <t>ト</t>
    </rPh>
    <rPh sb="24" eb="25">
      <t>ケ</t>
    </rPh>
    <phoneticPr fontId="3"/>
  </si>
  <si>
    <t>9000037675 100078</t>
  </si>
  <si>
    <t>9000067542 100030</t>
  </si>
  <si>
    <t>5/11にエラーロットで実績上がってしまいました。</t>
    <rPh sb="12" eb="14">
      <t>ジッセキ</t>
    </rPh>
    <rPh sb="14" eb="15">
      <t>ア</t>
    </rPh>
    <phoneticPr fontId="3"/>
  </si>
  <si>
    <t>lot406213126/修正済</t>
    <rPh sb="13" eb="15">
      <t>シュウセイ</t>
    </rPh>
    <rPh sb="15" eb="16">
      <t>スミ</t>
    </rPh>
    <phoneticPr fontId="3"/>
  </si>
  <si>
    <t>5/12にエラーで上がってきます。</t>
    <rPh sb="9" eb="10">
      <t>ア</t>
    </rPh>
    <phoneticPr fontId="3"/>
  </si>
  <si>
    <t>lot406213126/4941365760</t>
    <phoneticPr fontId="3"/>
  </si>
  <si>
    <t>lot406213126/4941365761</t>
    <phoneticPr fontId="3"/>
  </si>
  <si>
    <t>9000067542 100027</t>
  </si>
  <si>
    <t>9000035525 100074</t>
  </si>
  <si>
    <t>+9</t>
    <phoneticPr fontId="3"/>
  </si>
  <si>
    <t>4941396858/4941396881で取り消し</t>
    <rPh sb="22" eb="23">
      <t>ト</t>
    </rPh>
    <rPh sb="24" eb="25">
      <t>ケ</t>
    </rPh>
    <phoneticPr fontId="3"/>
  </si>
  <si>
    <t>9000035525 100072</t>
  </si>
  <si>
    <t>-9</t>
    <phoneticPr fontId="3"/>
  </si>
  <si>
    <t>変更無し</t>
    <rPh sb="0" eb="2">
      <t>ヘンコウ</t>
    </rPh>
    <rPh sb="2" eb="3">
      <t>ナ</t>
    </rPh>
    <phoneticPr fontId="3"/>
  </si>
  <si>
    <t>OK</t>
    <phoneticPr fontId="3"/>
  </si>
  <si>
    <t>9000006361 100677</t>
  </si>
  <si>
    <t>405262543→406083364</t>
    <phoneticPr fontId="3"/>
  </si>
  <si>
    <t>4941430835/4941430851</t>
    <phoneticPr fontId="3"/>
  </si>
  <si>
    <t>22→31</t>
    <phoneticPr fontId="3"/>
  </si>
  <si>
    <t>入出庫取消</t>
  </si>
  <si>
    <t>S</t>
  </si>
  <si>
    <t>入出庫伝票 4941429096 が転記されました</t>
  </si>
  <si>
    <t>9000006361 100499</t>
  </si>
  <si>
    <t>74→65</t>
    <phoneticPr fontId="3"/>
  </si>
  <si>
    <t>(参考)</t>
    <rPh sb="1" eb="3">
      <t>サンコウ</t>
    </rPh>
    <phoneticPr fontId="3"/>
  </si>
  <si>
    <t>406147118→406147115</t>
    <phoneticPr fontId="3"/>
  </si>
  <si>
    <t>406147115在庫87pcのみ→2pc在庫振替406147110</t>
    <rPh sb="9" eb="11">
      <t>ザイコ</t>
    </rPh>
    <phoneticPr fontId="3"/>
  </si>
  <si>
    <t>取消4941438674 引当4941438675/4941438676</t>
    <rPh sb="0" eb="2">
      <t>トリケシ</t>
    </rPh>
    <rPh sb="13" eb="15">
      <t>ヒキアテ</t>
    </rPh>
    <phoneticPr fontId="3"/>
  </si>
  <si>
    <t>発注外入庫取消4941438677</t>
    <phoneticPr fontId="3"/>
  </si>
  <si>
    <t>406286925→406203513</t>
    <phoneticPr fontId="3"/>
  </si>
  <si>
    <t>取消4941430171 引当4941430172/4941430174</t>
    <rPh sb="0" eb="2">
      <t>トリケシ</t>
    </rPh>
    <rPh sb="13" eb="15">
      <t>ヒキアテ</t>
    </rPh>
    <phoneticPr fontId="3"/>
  </si>
  <si>
    <t>発注外入庫取消4941430845</t>
    <phoneticPr fontId="3"/>
  </si>
  <si>
    <t>9000057817 101266</t>
  </si>
  <si>
    <t>405367558→405367557</t>
    <phoneticPr fontId="3"/>
  </si>
  <si>
    <t>取消4941429037 引当4941429038/4941429115</t>
    <rPh sb="0" eb="2">
      <t>トリケシ</t>
    </rPh>
    <rPh sb="13" eb="15">
      <t>ヒキアテ</t>
    </rPh>
    <phoneticPr fontId="3"/>
  </si>
  <si>
    <t>発注外入庫取消4941429150</t>
    <rPh sb="0" eb="7">
      <t>ハッチュウガイニュウコトリケシ</t>
    </rPh>
    <phoneticPr fontId="3"/>
  </si>
  <si>
    <t>リールごとの誤差の積み重ねです。</t>
    <phoneticPr fontId="3"/>
  </si>
  <si>
    <t>667324A100513</t>
    <phoneticPr fontId="3"/>
  </si>
  <si>
    <t>406433724→405539246</t>
    <phoneticPr fontId="3"/>
  </si>
  <si>
    <t>取消4941455411 引当4941455418</t>
    <rPh sb="0" eb="2">
      <t>トリケシ</t>
    </rPh>
    <rPh sb="13" eb="15">
      <t>ヒキアテ</t>
    </rPh>
    <phoneticPr fontId="3"/>
  </si>
  <si>
    <t>発注外入庫取消4941455447</t>
    <rPh sb="0" eb="7">
      <t>ハッチュウガイニュウコトリケシ</t>
    </rPh>
    <phoneticPr fontId="3"/>
  </si>
  <si>
    <t>取消4941430848 引当4941430871</t>
    <rPh sb="0" eb="2">
      <t>トリケシ</t>
    </rPh>
    <rPh sb="13" eb="15">
      <t>ヒキアテ</t>
    </rPh>
    <phoneticPr fontId="3"/>
  </si>
  <si>
    <t>発注外入庫取消4941430906</t>
    <rPh sb="0" eb="7">
      <t>ハッチュウガイニュウコトリケシ</t>
    </rPh>
    <phoneticPr fontId="3"/>
  </si>
  <si>
    <t>取消4941430849 引当4941430904</t>
    <rPh sb="0" eb="2">
      <t>トリケシ</t>
    </rPh>
    <rPh sb="13" eb="15">
      <t>ヒキアテ</t>
    </rPh>
    <phoneticPr fontId="3"/>
  </si>
  <si>
    <t>取消4941430870 引当4941430905</t>
    <rPh sb="0" eb="2">
      <t>トリケシ</t>
    </rPh>
    <rPh sb="13" eb="15">
      <t>ヒキアテ</t>
    </rPh>
    <phoneticPr fontId="3"/>
  </si>
  <si>
    <t>取消4941430179 引当4941430846</t>
    <rPh sb="0" eb="2">
      <t>トリケシ</t>
    </rPh>
    <rPh sb="13" eb="15">
      <t>ヒキアテ</t>
    </rPh>
    <phoneticPr fontId="3"/>
  </si>
  <si>
    <t>発注外入庫取消4941430847</t>
    <rPh sb="0" eb="7">
      <t>ハッチュウガイニュウコトリケシ</t>
    </rPh>
    <phoneticPr fontId="3"/>
  </si>
  <si>
    <t>667324A100563</t>
  </si>
  <si>
    <t>(参考)</t>
    <phoneticPr fontId="3"/>
  </si>
  <si>
    <t>誤差です。多分部品が大きいので現場で弾かれた部品を再利用している気がしますが真相は謎です。</t>
    <rPh sb="0" eb="2">
      <t>ゴサ</t>
    </rPh>
    <rPh sb="5" eb="7">
      <t>タブン</t>
    </rPh>
    <rPh sb="7" eb="9">
      <t>ブヒン</t>
    </rPh>
    <rPh sb="10" eb="11">
      <t>オオ</t>
    </rPh>
    <rPh sb="15" eb="17">
      <t>ゲンバ</t>
    </rPh>
    <rPh sb="18" eb="19">
      <t>ハジ</t>
    </rPh>
    <rPh sb="22" eb="24">
      <t>ブヒン</t>
    </rPh>
    <rPh sb="25" eb="28">
      <t>サイリヨウ</t>
    </rPh>
    <rPh sb="32" eb="33">
      <t>キ</t>
    </rPh>
    <rPh sb="38" eb="40">
      <t>シンソウ</t>
    </rPh>
    <rPh sb="41" eb="42">
      <t>ナゾ</t>
    </rPh>
    <phoneticPr fontId="3"/>
  </si>
  <si>
    <t>406181975→405966831</t>
    <phoneticPr fontId="3"/>
  </si>
  <si>
    <t>取消4941478710/4941478716</t>
    <rPh sb="0" eb="2">
      <t>トリケシ</t>
    </rPh>
    <phoneticPr fontId="3"/>
  </si>
  <si>
    <t>9000064828 101108</t>
  </si>
  <si>
    <t>641263 100911</t>
    <phoneticPr fontId="3"/>
  </si>
  <si>
    <t>406138649→406138652</t>
    <phoneticPr fontId="3"/>
  </si>
  <si>
    <t>取消4941455450 引当4941455462</t>
    <rPh sb="0" eb="2">
      <t>トリケシ</t>
    </rPh>
    <rPh sb="13" eb="15">
      <t>ヒキアテ</t>
    </rPh>
    <phoneticPr fontId="3"/>
  </si>
  <si>
    <t>発注外入庫取消4941455464</t>
    <rPh sb="0" eb="7">
      <t>ハッチュウガイニュウコトリケシ</t>
    </rPh>
    <phoneticPr fontId="3"/>
  </si>
  <si>
    <t>取消4941456748 引当4941456894</t>
    <rPh sb="0" eb="2">
      <t>トリケシ</t>
    </rPh>
    <rPh sb="13" eb="15">
      <t>ヒキアテ</t>
    </rPh>
    <phoneticPr fontId="3"/>
  </si>
  <si>
    <t>発注外入庫取消(出庫処理)4941457008</t>
    <rPh sb="0" eb="7">
      <t>ハッチュウガイニュウコトリケシ</t>
    </rPh>
    <rPh sb="8" eb="10">
      <t>シュッコ</t>
    </rPh>
    <rPh sb="10" eb="12">
      <t>ショリ</t>
    </rPh>
    <phoneticPr fontId="3"/>
  </si>
  <si>
    <t>641263 100889</t>
  </si>
  <si>
    <t>405565831→</t>
    <phoneticPr fontId="3"/>
  </si>
  <si>
    <t>状況複雑な為調査中</t>
    <rPh sb="0" eb="2">
      <t>ジョウキョウ</t>
    </rPh>
    <rPh sb="2" eb="4">
      <t>フクザツ</t>
    </rPh>
    <rPh sb="5" eb="6">
      <t>タメ</t>
    </rPh>
    <rPh sb="6" eb="9">
      <t>チョウサチュウ</t>
    </rPh>
    <phoneticPr fontId="3"/>
  </si>
  <si>
    <t>667832 100046</t>
  </si>
  <si>
    <t>？</t>
    <phoneticPr fontId="3"/>
  </si>
  <si>
    <t>MESに見られた差分がEGPro上で見当たりません。</t>
    <rPh sb="4" eb="5">
      <t>ミ</t>
    </rPh>
    <rPh sb="8" eb="10">
      <t>サブン</t>
    </rPh>
    <rPh sb="16" eb="17">
      <t>ジョウ</t>
    </rPh>
    <rPh sb="18" eb="20">
      <t>ミア</t>
    </rPh>
    <phoneticPr fontId="3"/>
  </si>
  <si>
    <t>641263 100911</t>
  </si>
  <si>
    <t>取消4941558260 引当4941558261</t>
    <rPh sb="0" eb="2">
      <t>トリケシ</t>
    </rPh>
    <rPh sb="13" eb="15">
      <t>ヒキアテ</t>
    </rPh>
    <phoneticPr fontId="3"/>
  </si>
  <si>
    <t>発注外入庫取消4941558262</t>
    <rPh sb="0" eb="7">
      <t>ハッチュウガイニュウコトリケシ</t>
    </rPh>
    <phoneticPr fontId="3"/>
  </si>
  <si>
    <t>9000066030 100017</t>
    <phoneticPr fontId="3"/>
  </si>
  <si>
    <t>405988710→406216347</t>
    <phoneticPr fontId="3"/>
  </si>
  <si>
    <t>取消4941558269 引当4941558293</t>
    <rPh sb="0" eb="2">
      <t>トリケシ</t>
    </rPh>
    <rPh sb="13" eb="15">
      <t>ヒキアテ</t>
    </rPh>
    <phoneticPr fontId="3"/>
  </si>
  <si>
    <t>発注外入庫取消4941558297</t>
    <rPh sb="0" eb="7">
      <t>ハッチュウガイニュウコトリケシ</t>
    </rPh>
    <phoneticPr fontId="3"/>
  </si>
  <si>
    <t>9000066030 100015</t>
  </si>
  <si>
    <t>(参考)</t>
  </si>
  <si>
    <t>9000066603 101064</t>
    <phoneticPr fontId="3"/>
  </si>
  <si>
    <t>406186099→406303666</t>
    <phoneticPr fontId="3"/>
  </si>
  <si>
    <t>取消4941563597 引当4941563598</t>
    <rPh sb="0" eb="2">
      <t>トリケシ</t>
    </rPh>
    <rPh sb="13" eb="15">
      <t>ヒキアテ</t>
    </rPh>
    <phoneticPr fontId="3"/>
  </si>
  <si>
    <t>発注外入庫取消4941563650</t>
    <rPh sb="0" eb="7">
      <t>ハッチュウガイニュウコトリケシ</t>
    </rPh>
    <phoneticPr fontId="3"/>
  </si>
  <si>
    <t>取消4941563653 引当4941563657</t>
    <rPh sb="0" eb="2">
      <t>トリケシ</t>
    </rPh>
    <rPh sb="13" eb="15">
      <t>ヒキアテ</t>
    </rPh>
    <phoneticPr fontId="3"/>
  </si>
  <si>
    <t>発注外入庫取消4941563860</t>
    <rPh sb="0" eb="7">
      <t>ハッチュウガイニュウコトリケシ</t>
    </rPh>
    <phoneticPr fontId="3"/>
  </si>
  <si>
    <t>9000066603 100988</t>
  </si>
  <si>
    <t>406181975→405966831</t>
  </si>
  <si>
    <t>取消4941558396 引当4941558398</t>
    <rPh sb="0" eb="2">
      <t>トリケシ</t>
    </rPh>
    <rPh sb="13" eb="15">
      <t>ヒキアテ</t>
    </rPh>
    <phoneticPr fontId="3"/>
  </si>
  <si>
    <t>発注外入庫取消4941558399</t>
    <rPh sb="0" eb="7">
      <t>ハッチュウガイニュウコトリケシ</t>
    </rPh>
    <phoneticPr fontId="3"/>
  </si>
  <si>
    <t>取消4941558420 引当4941558421</t>
    <rPh sb="0" eb="2">
      <t>トリケシ</t>
    </rPh>
    <rPh sb="13" eb="15">
      <t>ヒキアテ</t>
    </rPh>
    <phoneticPr fontId="3"/>
  </si>
  <si>
    <t>発注外入庫取消4941558423</t>
    <rPh sb="0" eb="7">
      <t>ハッチュウガイニュウコトリケシ</t>
    </rPh>
    <phoneticPr fontId="3"/>
  </si>
  <si>
    <t>9000003168 100080</t>
    <phoneticPr fontId="3"/>
  </si>
  <si>
    <t>406458954→406517659</t>
    <phoneticPr fontId="3"/>
  </si>
  <si>
    <t>取消4941558428 引当4941558477</t>
    <rPh sb="0" eb="2">
      <t>トリケシ</t>
    </rPh>
    <rPh sb="13" eb="15">
      <t>ヒキアテ</t>
    </rPh>
    <phoneticPr fontId="3"/>
  </si>
  <si>
    <t>発注外入庫取消4941558480</t>
    <rPh sb="0" eb="7">
      <t>ハッチュウガイニュウコトリケシ</t>
    </rPh>
    <phoneticPr fontId="3"/>
  </si>
  <si>
    <t>9000003168 100079</t>
  </si>
  <si>
    <t>667832 100047</t>
    <phoneticPr fontId="3"/>
  </si>
  <si>
    <t>405565831→406440909</t>
    <phoneticPr fontId="3"/>
  </si>
  <si>
    <t>取消4941565206 引当4941565214</t>
    <rPh sb="0" eb="2">
      <t>トリケシ</t>
    </rPh>
    <rPh sb="13" eb="15">
      <t>ヒキアテ</t>
    </rPh>
    <phoneticPr fontId="3"/>
  </si>
  <si>
    <t>発注外入庫取消4941565219</t>
    <rPh sb="0" eb="7">
      <t>ハッチュウガイニュウコトリケシ</t>
    </rPh>
    <phoneticPr fontId="3"/>
  </si>
  <si>
    <t>取消4941565246 引当4941565270</t>
    <rPh sb="0" eb="2">
      <t>トリケシ</t>
    </rPh>
    <rPh sb="13" eb="15">
      <t>ヒキアテ</t>
    </rPh>
    <phoneticPr fontId="3"/>
  </si>
  <si>
    <t>発注外入庫取消4941565277</t>
    <rPh sb="0" eb="7">
      <t>ハッチュウガイニュウコトリケシ</t>
    </rPh>
    <phoneticPr fontId="3"/>
  </si>
  <si>
    <t>9000041875 100316</t>
    <phoneticPr fontId="3"/>
  </si>
  <si>
    <t>406432411→406119459</t>
    <phoneticPr fontId="3"/>
  </si>
  <si>
    <t>9000041875 100337</t>
  </si>
  <si>
    <t>641263 100903</t>
    <phoneticPr fontId="3"/>
  </si>
  <si>
    <t>取消4941610606 引当4941610621</t>
    <rPh sb="0" eb="2">
      <t>トリケシ</t>
    </rPh>
    <rPh sb="13" eb="15">
      <t>ヒキアテ</t>
    </rPh>
    <phoneticPr fontId="3"/>
  </si>
  <si>
    <t>発注外入庫取消4941610628</t>
    <rPh sb="0" eb="7">
      <t>ハッチュウガイニュウコトリケシ</t>
    </rPh>
    <phoneticPr fontId="3"/>
  </si>
  <si>
    <t>取消4941610609 引当4941610622</t>
    <rPh sb="0" eb="2">
      <t>トリケシ</t>
    </rPh>
    <rPh sb="13" eb="15">
      <t>ヒキアテ</t>
    </rPh>
    <phoneticPr fontId="3"/>
  </si>
  <si>
    <t>対応日5/26分で修正済</t>
    <rPh sb="0" eb="3">
      <t>タイオウビ</t>
    </rPh>
    <rPh sb="7" eb="8">
      <t>ブン</t>
    </rPh>
    <rPh sb="9" eb="12">
      <t>シュウセイスミ</t>
    </rPh>
    <phoneticPr fontId="3"/>
  </si>
  <si>
    <t>対応日5/19分で修正済</t>
    <rPh sb="0" eb="3">
      <t>タイオウビ</t>
    </rPh>
    <rPh sb="7" eb="8">
      <t>ブン</t>
    </rPh>
    <rPh sb="9" eb="12">
      <t>シュウセイスミ</t>
    </rPh>
    <phoneticPr fontId="3"/>
  </si>
  <si>
    <t>実在庫305　恐らく棚卸しのカウントミス、未確認ですが棚卸し減になってるはずです</t>
    <rPh sb="0" eb="3">
      <t>ジツザイコ</t>
    </rPh>
    <rPh sb="7" eb="8">
      <t>オソ</t>
    </rPh>
    <rPh sb="10" eb="12">
      <t>タナオロ</t>
    </rPh>
    <rPh sb="21" eb="24">
      <t>ミカクニン</t>
    </rPh>
    <rPh sb="27" eb="29">
      <t>タナオロ</t>
    </rPh>
    <rPh sb="30" eb="31">
      <t>ゲン</t>
    </rPh>
    <phoneticPr fontId="3"/>
  </si>
  <si>
    <t>対応日5/26分で155ヶ修正済</t>
    <rPh sb="0" eb="3">
      <t>タイオウビ</t>
    </rPh>
    <rPh sb="7" eb="8">
      <t>ブン</t>
    </rPh>
    <rPh sb="13" eb="16">
      <t>シュウセイスミ</t>
    </rPh>
    <phoneticPr fontId="3"/>
  </si>
  <si>
    <t>取消4941608228 引当4941608248</t>
    <rPh sb="0" eb="2">
      <t>トリケシ</t>
    </rPh>
    <rPh sb="13" eb="15">
      <t>ヒキアテ</t>
    </rPh>
    <phoneticPr fontId="3"/>
  </si>
  <si>
    <t>発注外入庫取消4941610439</t>
    <rPh sb="0" eb="7">
      <t>ハッチュウガイニュウコトリケシ</t>
    </rPh>
    <phoneticPr fontId="3"/>
  </si>
  <si>
    <t>取消4941608231 引当4941608249</t>
    <rPh sb="0" eb="2">
      <t>トリケシ</t>
    </rPh>
    <rPh sb="13" eb="15">
      <t>ヒキアテ</t>
    </rPh>
    <phoneticPr fontId="3"/>
  </si>
  <si>
    <t>取消4941608234 引当4941608272</t>
    <rPh sb="0" eb="2">
      <t>トリケシ</t>
    </rPh>
    <rPh sb="13" eb="15">
      <t>ヒキアテ</t>
    </rPh>
    <phoneticPr fontId="3"/>
  </si>
  <si>
    <t>取消4941608236 引当4941608273</t>
    <rPh sb="0" eb="2">
      <t>トリケシ</t>
    </rPh>
    <rPh sb="13" eb="15">
      <t>ヒキアテ</t>
    </rPh>
    <phoneticPr fontId="3"/>
  </si>
  <si>
    <t>取消4941608235 引当4941608274</t>
    <rPh sb="0" eb="2">
      <t>トリケシ</t>
    </rPh>
    <rPh sb="13" eb="15">
      <t>ヒキアテ</t>
    </rPh>
    <phoneticPr fontId="3"/>
  </si>
  <si>
    <t>取消4941608243 引当4941608275</t>
    <rPh sb="0" eb="2">
      <t>トリケシ</t>
    </rPh>
    <rPh sb="13" eb="15">
      <t>ヒキアテ</t>
    </rPh>
    <phoneticPr fontId="3"/>
  </si>
  <si>
    <t>取消4941608244 引当4941608276</t>
    <rPh sb="0" eb="2">
      <t>トリケシ</t>
    </rPh>
    <rPh sb="13" eb="15">
      <t>ヒキアテ</t>
    </rPh>
    <phoneticPr fontId="3"/>
  </si>
  <si>
    <t>取消4941608245 引当4941608278</t>
    <rPh sb="0" eb="2">
      <t>トリケシ</t>
    </rPh>
    <rPh sb="13" eb="15">
      <t>ヒキアテ</t>
    </rPh>
    <phoneticPr fontId="3"/>
  </si>
  <si>
    <t>9000063696 100024</t>
  </si>
  <si>
    <t>405370697→406160527</t>
    <phoneticPr fontId="3"/>
  </si>
  <si>
    <t>取消4941610629 引当4941610645</t>
    <rPh sb="0" eb="2">
      <t>トリケシ</t>
    </rPh>
    <rPh sb="13" eb="15">
      <t>ヒキアテ</t>
    </rPh>
    <phoneticPr fontId="3"/>
  </si>
  <si>
    <t>発注外入庫取消4941610652</t>
    <rPh sb="0" eb="7">
      <t>ハッチュウガイニュウコトリケシ</t>
    </rPh>
    <phoneticPr fontId="3"/>
  </si>
  <si>
    <t>9000063696 100023</t>
  </si>
  <si>
    <t>683921 100458</t>
    <phoneticPr fontId="3"/>
  </si>
  <si>
    <t>405265809→406120807</t>
    <phoneticPr fontId="3"/>
  </si>
  <si>
    <t>取消4941610657引当4941614749</t>
    <rPh sb="0" eb="2">
      <t>トリケシ</t>
    </rPh>
    <rPh sb="12" eb="14">
      <t>ヒキアテ</t>
    </rPh>
    <phoneticPr fontId="3"/>
  </si>
  <si>
    <t>発注外入庫取消4941614755</t>
    <rPh sb="0" eb="7">
      <t>ハッチュウガイニュウコトリケシ</t>
    </rPh>
    <phoneticPr fontId="3"/>
  </si>
  <si>
    <t>4/17対応分で修正あり</t>
    <rPh sb="4" eb="7">
      <t>タイオウブン</t>
    </rPh>
    <rPh sb="8" eb="10">
      <t>シュウセイ</t>
    </rPh>
    <phoneticPr fontId="3"/>
  </si>
  <si>
    <t>誤差の範囲内</t>
    <rPh sb="0" eb="2">
      <t>ゴサ</t>
    </rPh>
    <rPh sb="3" eb="6">
      <t>ハンイナイ</t>
    </rPh>
    <phoneticPr fontId="3"/>
  </si>
  <si>
    <t>謎です。履歴上は存在しない部品を使用して実装しています。続く場合、リールに別のラベルが貼られている可能性があります。</t>
    <rPh sb="0" eb="1">
      <t>ナゾ</t>
    </rPh>
    <rPh sb="4" eb="6">
      <t>リレキ</t>
    </rPh>
    <rPh sb="6" eb="7">
      <t>ジョウ</t>
    </rPh>
    <rPh sb="8" eb="10">
      <t>ソンザイ</t>
    </rPh>
    <rPh sb="13" eb="15">
      <t>ブヒン</t>
    </rPh>
    <rPh sb="16" eb="18">
      <t>シヨウ</t>
    </rPh>
    <rPh sb="20" eb="22">
      <t>ジッソウ</t>
    </rPh>
    <rPh sb="28" eb="29">
      <t>ツヅ</t>
    </rPh>
    <rPh sb="30" eb="32">
      <t>バアイ</t>
    </rPh>
    <rPh sb="37" eb="38">
      <t>ベツ</t>
    </rPh>
    <rPh sb="43" eb="44">
      <t>ハ</t>
    </rPh>
    <rPh sb="49" eb="52">
      <t>カノウセイ</t>
    </rPh>
    <phoneticPr fontId="3"/>
  </si>
  <si>
    <t>9000065944 102456</t>
    <phoneticPr fontId="3"/>
  </si>
  <si>
    <t>405294909→406334052</t>
    <phoneticPr fontId="3"/>
  </si>
  <si>
    <t>取消4941612265 引当4941612266</t>
    <rPh sb="0" eb="2">
      <t>トリケシ</t>
    </rPh>
    <rPh sb="13" eb="15">
      <t>ヒキアテ</t>
    </rPh>
    <phoneticPr fontId="3"/>
  </si>
  <si>
    <t>発注外入庫取消4941612451</t>
    <rPh sb="0" eb="5">
      <t>ハッチュウガイニュウコ</t>
    </rPh>
    <rPh sb="5" eb="7">
      <t>トリケシ</t>
    </rPh>
    <phoneticPr fontId="3"/>
  </si>
  <si>
    <t>MESその他入庫 405294909：1,065pc</t>
    <rPh sb="5" eb="8">
      <t>タニュウコ</t>
    </rPh>
    <phoneticPr fontId="3"/>
  </si>
  <si>
    <t>取消4941612268 引当4941612269</t>
    <rPh sb="0" eb="2">
      <t>トリケシ</t>
    </rPh>
    <rPh sb="13" eb="15">
      <t>ヒキアテ</t>
    </rPh>
    <phoneticPr fontId="3"/>
  </si>
  <si>
    <t>発注外入庫取消4941612450</t>
    <rPh sb="0" eb="5">
      <t>ハッチュウガイニュウコ</t>
    </rPh>
    <rPh sb="5" eb="7">
      <t>トリケシ</t>
    </rPh>
    <phoneticPr fontId="3"/>
  </si>
  <si>
    <t>取消4941612280 引当4941612281</t>
    <rPh sb="0" eb="2">
      <t>トリケシ</t>
    </rPh>
    <rPh sb="13" eb="15">
      <t>ヒキアテ</t>
    </rPh>
    <phoneticPr fontId="3"/>
  </si>
  <si>
    <t>発注外入庫取消(その他出庫)4941612452</t>
    <rPh sb="0" eb="5">
      <t>ハッチュウガイニュウコ</t>
    </rPh>
    <rPh sb="5" eb="7">
      <t>トリケシ</t>
    </rPh>
    <rPh sb="10" eb="13">
      <t>タシュッコ</t>
    </rPh>
    <phoneticPr fontId="3"/>
  </si>
  <si>
    <t>取消4941612283 引当4941612284</t>
    <rPh sb="0" eb="2">
      <t>トリケシ</t>
    </rPh>
    <rPh sb="13" eb="15">
      <t>ヒキアテ</t>
    </rPh>
    <phoneticPr fontId="3"/>
  </si>
  <si>
    <t>取消4941612289 引当4941612320</t>
    <rPh sb="0" eb="2">
      <t>トリケシ</t>
    </rPh>
    <rPh sb="13" eb="15">
      <t>ヒキアテ</t>
    </rPh>
    <phoneticPr fontId="3"/>
  </si>
  <si>
    <t>取消4941612324 引当4941612325</t>
    <rPh sb="0" eb="2">
      <t>トリケシ</t>
    </rPh>
    <rPh sb="13" eb="15">
      <t>ヒキアテ</t>
    </rPh>
    <phoneticPr fontId="3"/>
  </si>
  <si>
    <t>取消4941612329 引当4941612340</t>
    <rPh sb="0" eb="2">
      <t>トリケシ</t>
    </rPh>
    <rPh sb="13" eb="15">
      <t>ヒキアテ</t>
    </rPh>
    <phoneticPr fontId="3"/>
  </si>
  <si>
    <t>取消4941612347 引当4941612348</t>
    <rPh sb="0" eb="2">
      <t>トリケシ</t>
    </rPh>
    <rPh sb="13" eb="15">
      <t>ヒキアテ</t>
    </rPh>
    <phoneticPr fontId="3"/>
  </si>
  <si>
    <t>取消4941612366 引当4941612367</t>
    <rPh sb="0" eb="2">
      <t>トリケシ</t>
    </rPh>
    <rPh sb="13" eb="15">
      <t>ヒキアテ</t>
    </rPh>
    <phoneticPr fontId="3"/>
  </si>
  <si>
    <t>取消4941612378 引当4941612410</t>
    <phoneticPr fontId="3"/>
  </si>
  <si>
    <t>9000065944 102088</t>
  </si>
  <si>
    <t>引当4941612379</t>
    <rPh sb="0" eb="2">
      <t>ヒキアテ</t>
    </rPh>
    <phoneticPr fontId="3"/>
  </si>
  <si>
    <t>9000041875 100316</t>
  </si>
  <si>
    <t>?</t>
    <phoneticPr fontId="3"/>
  </si>
  <si>
    <t>9000065601 100044</t>
    <phoneticPr fontId="3"/>
  </si>
  <si>
    <t>405082868→405082832</t>
    <phoneticPr fontId="3"/>
  </si>
  <si>
    <t>取消4941715970 引当4941715974</t>
    <phoneticPr fontId="3"/>
  </si>
  <si>
    <t>発注外入庫取消4941715976</t>
    <rPh sb="0" eb="5">
      <t>ハッチュウガイニュウコ</t>
    </rPh>
    <rPh sb="5" eb="7">
      <t>トリケシ</t>
    </rPh>
    <phoneticPr fontId="3"/>
  </si>
  <si>
    <t>9000065601 100050</t>
  </si>
  <si>
    <t>667645 111173</t>
  </si>
  <si>
    <t>406324810→406324811</t>
    <phoneticPr fontId="3"/>
  </si>
  <si>
    <t>667645 111171</t>
  </si>
  <si>
    <t>細かくカットしているので
作業でズレが生じたものと推測</t>
    <rPh sb="0" eb="1">
      <t>コマ</t>
    </rPh>
    <rPh sb="13" eb="15">
      <t>サギョウ</t>
    </rPh>
    <rPh sb="19" eb="20">
      <t>ショウ</t>
    </rPh>
    <rPh sb="25" eb="27">
      <t>スイソク</t>
    </rPh>
    <phoneticPr fontId="3"/>
  </si>
  <si>
    <t>データ上ありえない挙動をしており、
特定できませんでした。</t>
    <rPh sb="3" eb="4">
      <t>ジョウ</t>
    </rPh>
    <rPh sb="9" eb="11">
      <t>キョドウ</t>
    </rPh>
    <phoneticPr fontId="3"/>
  </si>
  <si>
    <t>909304 100180</t>
    <phoneticPr fontId="3"/>
  </si>
  <si>
    <t>406445750→406500596</t>
    <phoneticPr fontId="3"/>
  </si>
  <si>
    <t>取消4941716017 引当4941716048</t>
    <phoneticPr fontId="3"/>
  </si>
  <si>
    <t>発注外入庫取消4941716049</t>
    <rPh sb="0" eb="5">
      <t>ハッチュウガイニュウコ</t>
    </rPh>
    <rPh sb="5" eb="7">
      <t>トリケシ</t>
    </rPh>
    <phoneticPr fontId="3"/>
  </si>
  <si>
    <t>909304 100177</t>
  </si>
  <si>
    <t>252→100</t>
    <phoneticPr fontId="3"/>
  </si>
  <si>
    <t>667485A100235</t>
    <phoneticPr fontId="3"/>
  </si>
  <si>
    <t>406349100→406483152</t>
    <phoneticPr fontId="3"/>
  </si>
  <si>
    <t>取消4941716070 引当4941716071</t>
    <phoneticPr fontId="3"/>
  </si>
  <si>
    <t>発注外入庫取消4941716072</t>
    <rPh sb="0" eb="5">
      <t>ハッチュウガイニュウコ</t>
    </rPh>
    <rPh sb="5" eb="7">
      <t>トリケシ</t>
    </rPh>
    <phoneticPr fontId="3"/>
  </si>
  <si>
    <t>取消4941716074 引当4941716077</t>
    <phoneticPr fontId="3"/>
  </si>
  <si>
    <t>発注外入庫取消4941716080</t>
    <rPh sb="0" eb="5">
      <t>ハッチュウガイニュウコ</t>
    </rPh>
    <rPh sb="5" eb="7">
      <t>トリケシ</t>
    </rPh>
    <phoneticPr fontId="3"/>
  </si>
  <si>
    <t>667485A100230</t>
  </si>
  <si>
    <t>545901B100158</t>
    <phoneticPr fontId="3"/>
  </si>
  <si>
    <t>406349135→406375812</t>
    <phoneticPr fontId="3"/>
  </si>
  <si>
    <t>取消4941716260 引当4941716261</t>
    <phoneticPr fontId="3"/>
  </si>
  <si>
    <t>発注外入庫取消4941716262</t>
    <rPh sb="0" eb="5">
      <t>ハッチュウガイニュウコ</t>
    </rPh>
    <rPh sb="5" eb="7">
      <t>トリケシ</t>
    </rPh>
    <phoneticPr fontId="3"/>
  </si>
  <si>
    <t>取消4941716263 引当4941716265</t>
    <phoneticPr fontId="3"/>
  </si>
  <si>
    <t>発注外入庫取消4941716266</t>
    <rPh sb="0" eb="5">
      <t>ハッチュウガイニュウコ</t>
    </rPh>
    <rPh sb="5" eb="7">
      <t>トリケシ</t>
    </rPh>
    <phoneticPr fontId="3"/>
  </si>
  <si>
    <t>545901B100157</t>
  </si>
  <si>
    <t>取消4941716086 引当4941716120</t>
    <phoneticPr fontId="3"/>
  </si>
  <si>
    <t>発注外入庫取消4941716121</t>
    <rPh sb="0" eb="5">
      <t>ハッチュウガイニュウコ</t>
    </rPh>
    <rPh sb="5" eb="7">
      <t>トリケシ</t>
    </rPh>
    <phoneticPr fontId="3"/>
  </si>
  <si>
    <t>9000068534 100121</t>
    <phoneticPr fontId="3"/>
  </si>
  <si>
    <t>406435693→0406497039</t>
    <phoneticPr fontId="3"/>
  </si>
  <si>
    <t>取消4941749021 引当4941749023</t>
    <phoneticPr fontId="3"/>
  </si>
  <si>
    <t>発注外入庫取消4941749024</t>
    <rPh sb="0" eb="5">
      <t>ハッチュウガイニュウコ</t>
    </rPh>
    <rPh sb="5" eb="7">
      <t>トリケシ</t>
    </rPh>
    <phoneticPr fontId="3"/>
  </si>
  <si>
    <t>取消4941749025 引当4941749028</t>
    <phoneticPr fontId="3"/>
  </si>
  <si>
    <t>発注外入庫取消4941749029</t>
    <rPh sb="0" eb="5">
      <t>ハッチュウガイニュウコ</t>
    </rPh>
    <rPh sb="5" eb="7">
      <t>トリケシ</t>
    </rPh>
    <phoneticPr fontId="3"/>
  </si>
  <si>
    <t>取消4941749052 引当4941749055</t>
    <phoneticPr fontId="3"/>
  </si>
  <si>
    <t>発注外入庫取消4941749086</t>
    <rPh sb="0" eb="5">
      <t>ハッチュウガイニュウコ</t>
    </rPh>
    <rPh sb="5" eb="7">
      <t>トリケシ</t>
    </rPh>
    <phoneticPr fontId="3"/>
  </si>
  <si>
    <t>9000068534 100120</t>
  </si>
  <si>
    <t>←棚卸し対象</t>
    <rPh sb="1" eb="3">
      <t>タナオロ</t>
    </rPh>
    <rPh sb="4" eb="6">
      <t>タイショウ</t>
    </rPh>
    <phoneticPr fontId="3"/>
  </si>
  <si>
    <t>9000070347 100058</t>
    <phoneticPr fontId="3"/>
  </si>
  <si>
    <t>406325049→406312272</t>
    <phoneticPr fontId="3"/>
  </si>
  <si>
    <t>取消4941750380 引当4941750657</t>
    <phoneticPr fontId="3"/>
  </si>
  <si>
    <t>発注外入庫取消4941750821</t>
    <rPh sb="0" eb="5">
      <t>ハッチュウガイニュウコ</t>
    </rPh>
    <rPh sb="5" eb="7">
      <t>トリケシ</t>
    </rPh>
    <phoneticPr fontId="3"/>
  </si>
  <si>
    <t>取消4941751040 引当4941751209</t>
    <phoneticPr fontId="3"/>
  </si>
  <si>
    <t>発注外入庫取消4941751453</t>
    <rPh sb="0" eb="5">
      <t>ハッチュウガイニュウコ</t>
    </rPh>
    <rPh sb="5" eb="7">
      <t>トリケシ</t>
    </rPh>
    <phoneticPr fontId="3"/>
  </si>
  <si>
    <t>取消4941751643 引当4941751801</t>
    <phoneticPr fontId="3"/>
  </si>
  <si>
    <t>発注外入庫取消4941751968</t>
    <rPh sb="0" eb="5">
      <t>ハッチュウガイニュウコ</t>
    </rPh>
    <rPh sb="5" eb="7">
      <t>トリケシ</t>
    </rPh>
    <phoneticPr fontId="3"/>
  </si>
  <si>
    <t>取消4941752161 引当4941752226</t>
    <phoneticPr fontId="3"/>
  </si>
  <si>
    <t>発注外入庫取消4941752307</t>
    <rPh sb="0" eb="5">
      <t>ハッチュウガイニュウコ</t>
    </rPh>
    <rPh sb="5" eb="7">
      <t>トリケシ</t>
    </rPh>
    <phoneticPr fontId="3"/>
  </si>
  <si>
    <t>9000070347 100052</t>
  </si>
  <si>
    <t>667725 100764</t>
    <phoneticPr fontId="3"/>
  </si>
  <si>
    <t>406160150→406147181</t>
    <phoneticPr fontId="3"/>
  </si>
  <si>
    <t>取消4941752609 引当4941752640</t>
    <phoneticPr fontId="3"/>
  </si>
  <si>
    <t>発注外入庫取消4941752641</t>
    <rPh sb="0" eb="5">
      <t>ハッチュウガイニュウコ</t>
    </rPh>
    <rPh sb="5" eb="7">
      <t>トリケシ</t>
    </rPh>
    <phoneticPr fontId="3"/>
  </si>
  <si>
    <t>取消4941752642 引当4941752645</t>
    <phoneticPr fontId="3"/>
  </si>
  <si>
    <t>発注外入庫取消4941752646</t>
    <rPh sb="0" eb="5">
      <t>ハッチュウガイニュウコ</t>
    </rPh>
    <rPh sb="5" eb="7">
      <t>トリケシ</t>
    </rPh>
    <phoneticPr fontId="3"/>
  </si>
  <si>
    <t>667725 100721</t>
  </si>
  <si>
    <t>異常なし</t>
    <rPh sb="0" eb="2">
      <t>イジョウ</t>
    </rPh>
    <phoneticPr fontId="3"/>
  </si>
  <si>
    <t>606177A100272</t>
  </si>
  <si>
    <t>406192431→406259717</t>
    <phoneticPr fontId="3"/>
  </si>
  <si>
    <t>取消4941752648 引当4941752680</t>
    <phoneticPr fontId="3"/>
  </si>
  <si>
    <t>発注外入庫取消4941752681</t>
    <rPh sb="0" eb="5">
      <t>ハッチュウガイニュウコ</t>
    </rPh>
    <rPh sb="5" eb="7">
      <t>トリケシ</t>
    </rPh>
    <phoneticPr fontId="3"/>
  </si>
  <si>
    <t>606177A100271</t>
  </si>
  <si>
    <t>トレイ部品の再使用の差異</t>
    <rPh sb="3" eb="5">
      <t>ブヒン</t>
    </rPh>
    <rPh sb="6" eb="9">
      <t>サイシヨウ</t>
    </rPh>
    <rPh sb="10" eb="12">
      <t>サイ</t>
    </rPh>
    <phoneticPr fontId="3"/>
  </si>
  <si>
    <t>発注外入庫取消4941905768</t>
    <rPh sb="0" eb="7">
      <t>ハッチュウガイニュウコトリケシ</t>
    </rPh>
    <phoneticPr fontId="3"/>
  </si>
  <si>
    <t>指図取消4941900121</t>
    <rPh sb="0" eb="2">
      <t>サシズ</t>
    </rPh>
    <rPh sb="2" eb="4">
      <t>トリケシ</t>
    </rPh>
    <phoneticPr fontId="3"/>
  </si>
  <si>
    <t>指図取消4941900123引当4941900124</t>
    <rPh sb="0" eb="2">
      <t>サシズ</t>
    </rPh>
    <rPh sb="2" eb="4">
      <t>トリケシ</t>
    </rPh>
    <phoneticPr fontId="3"/>
  </si>
  <si>
    <t>指図取消4941902153引当4941902154</t>
    <rPh sb="0" eb="2">
      <t>サシズ</t>
    </rPh>
    <rPh sb="2" eb="4">
      <t>トリケシ</t>
    </rPh>
    <phoneticPr fontId="3"/>
  </si>
  <si>
    <t>9000068499 100330</t>
  </si>
  <si>
    <t>406436677→406497085</t>
    <phoneticPr fontId="3"/>
  </si>
  <si>
    <t>指図取消4941903801引当4941903803</t>
    <rPh sb="0" eb="2">
      <t>サシズ</t>
    </rPh>
    <rPh sb="2" eb="4">
      <t>トリケシ</t>
    </rPh>
    <phoneticPr fontId="3"/>
  </si>
  <si>
    <t>発注外入庫取消4941903804</t>
    <rPh sb="0" eb="7">
      <t>ハッチュウガイニュウコトリケシ</t>
    </rPh>
    <phoneticPr fontId="3"/>
  </si>
  <si>
    <t>9000068499 100325</t>
  </si>
  <si>
    <t>細かくカットしているので作業で
作業でズレが生じたものと推測</t>
    <rPh sb="0" eb="1">
      <t>コマ</t>
    </rPh>
    <rPh sb="12" eb="14">
      <t>サギョウ</t>
    </rPh>
    <rPh sb="16" eb="18">
      <t>サギョウ</t>
    </rPh>
    <rPh sb="22" eb="23">
      <t>ショウ</t>
    </rPh>
    <rPh sb="28" eb="30">
      <t>スイソク</t>
    </rPh>
    <phoneticPr fontId="3"/>
  </si>
  <si>
    <t>212203489</t>
  </si>
  <si>
    <t>0406349135→406375812</t>
    <phoneticPr fontId="3"/>
  </si>
  <si>
    <t>指図取消4941903809引当4941903820</t>
    <rPh sb="0" eb="2">
      <t>サシズ</t>
    </rPh>
    <rPh sb="2" eb="4">
      <t>トリケシ</t>
    </rPh>
    <phoneticPr fontId="3"/>
  </si>
  <si>
    <t>発注外入庫取消4941903821</t>
    <rPh sb="0" eb="7">
      <t>ハッチュウガイニュウコトリケシ</t>
    </rPh>
    <phoneticPr fontId="3"/>
  </si>
  <si>
    <t>9000070818 100005</t>
  </si>
  <si>
    <t>212198342→MES/BOSS/EGPro出庫履歴362ヶ</t>
    <rPh sb="24" eb="28">
      <t>シュッコリレキ</t>
    </rPh>
    <phoneticPr fontId="3"/>
  </si>
  <si>
    <t>9000070818 100006</t>
    <phoneticPr fontId="3"/>
  </si>
  <si>
    <t>406399011→'0406307698</t>
    <phoneticPr fontId="3"/>
  </si>
  <si>
    <t>406399011発注外入庫数184ヶ</t>
    <rPh sb="9" eb="12">
      <t>ハッチュウガイ</t>
    </rPh>
    <rPh sb="12" eb="15">
      <t>ニュウコスウ</t>
    </rPh>
    <phoneticPr fontId="3"/>
  </si>
  <si>
    <t>指図取消4941909972引当4941909975</t>
    <rPh sb="0" eb="2">
      <t>サシズ</t>
    </rPh>
    <rPh sb="2" eb="4">
      <t>トリケシ</t>
    </rPh>
    <phoneticPr fontId="3"/>
  </si>
  <si>
    <t>発注外入庫取消4941909979</t>
    <rPh sb="0" eb="7">
      <t>ハッチュウガイニュウコトリケシ</t>
    </rPh>
    <phoneticPr fontId="3"/>
  </si>
  <si>
    <t>724218 100430</t>
  </si>
  <si>
    <t>405761054→0406091384</t>
    <phoneticPr fontId="3"/>
  </si>
  <si>
    <t>指図取消4941909992引当4941909996</t>
    <rPh sb="0" eb="2">
      <t>サシズ</t>
    </rPh>
    <rPh sb="2" eb="4">
      <t>トリケシ</t>
    </rPh>
    <phoneticPr fontId="3"/>
  </si>
  <si>
    <t>発注外入庫取消4941910102</t>
    <rPh sb="0" eb="7">
      <t>ハッチュウガイニュウコトリケシ</t>
    </rPh>
    <phoneticPr fontId="3"/>
  </si>
  <si>
    <t>9000065076 100017</t>
  </si>
  <si>
    <t>405260753→0405291526</t>
    <phoneticPr fontId="3"/>
  </si>
  <si>
    <t>SN100016→1000017への乗り移りミス</t>
    <rPh sb="18" eb="19">
      <t>ノ</t>
    </rPh>
    <rPh sb="20" eb="21">
      <t>ウツ</t>
    </rPh>
    <phoneticPr fontId="3"/>
  </si>
  <si>
    <t>指図取消4941903878引当4941903894</t>
    <rPh sb="0" eb="2">
      <t>サシズ</t>
    </rPh>
    <rPh sb="2" eb="4">
      <t>トリケシ</t>
    </rPh>
    <phoneticPr fontId="3"/>
  </si>
  <si>
    <t>発注外入庫取消4941903910</t>
    <rPh sb="0" eb="7">
      <t>ハッチュウガイニュウコトリケシ</t>
    </rPh>
    <phoneticPr fontId="3"/>
  </si>
  <si>
    <t>9000057872 100693</t>
  </si>
  <si>
    <t>9000057872 100706</t>
  </si>
  <si>
    <t>406092823→0406158102</t>
    <phoneticPr fontId="3"/>
  </si>
  <si>
    <t>指図取消4941910061引当4941910065</t>
    <rPh sb="0" eb="2">
      <t>サシズ</t>
    </rPh>
    <rPh sb="2" eb="4">
      <t>トリケシ</t>
    </rPh>
    <phoneticPr fontId="3"/>
  </si>
  <si>
    <t>発注外入庫取消4941909999</t>
    <rPh sb="0" eb="7">
      <t>ハッチュウガイニュウコトリケシ</t>
    </rPh>
    <phoneticPr fontId="3"/>
  </si>
  <si>
    <t>9000057872 100706</t>
    <phoneticPr fontId="3"/>
  </si>
  <si>
    <t>指図取消4941903953引当4941903959</t>
    <rPh sb="0" eb="2">
      <t>サシズ</t>
    </rPh>
    <rPh sb="2" eb="4">
      <t>トリケシ</t>
    </rPh>
    <phoneticPr fontId="3"/>
  </si>
  <si>
    <t>発注外入庫取消4941903965</t>
    <rPh sb="0" eb="7">
      <t>ハッチュウガイニュウコトリケシ</t>
    </rPh>
    <phoneticPr fontId="3"/>
  </si>
  <si>
    <t>指図取消4941903969引当4941903990</t>
    <rPh sb="0" eb="2">
      <t>サシズ</t>
    </rPh>
    <rPh sb="2" eb="4">
      <t>トリケシ</t>
    </rPh>
    <phoneticPr fontId="3"/>
  </si>
  <si>
    <t>発注外入庫取消4941903992</t>
    <rPh sb="0" eb="7">
      <t>ハッチュウガイニュウコトリケシ</t>
    </rPh>
    <phoneticPr fontId="3"/>
  </si>
  <si>
    <t>433764A100120</t>
  </si>
  <si>
    <t>SN100120→1000121への乗り移りミス</t>
    <rPh sb="18" eb="19">
      <t>ノ</t>
    </rPh>
    <rPh sb="20" eb="21">
      <t>ウツ</t>
    </rPh>
    <phoneticPr fontId="3"/>
  </si>
  <si>
    <t>9000059110 100010</t>
    <phoneticPr fontId="3"/>
  </si>
  <si>
    <t>指図取消4941910141引当4941910145</t>
    <rPh sb="0" eb="2">
      <t>サシズ</t>
    </rPh>
    <rPh sb="2" eb="4">
      <t>トリケシ</t>
    </rPh>
    <phoneticPr fontId="3"/>
  </si>
  <si>
    <t>発注外入庫取消4941910148</t>
    <rPh sb="0" eb="7">
      <t>ハッチュウガイニュウコトリケシ</t>
    </rPh>
    <phoneticPr fontId="3"/>
  </si>
  <si>
    <t>9000066591 100208</t>
    <phoneticPr fontId="3"/>
  </si>
  <si>
    <t>406440893→406481712</t>
    <phoneticPr fontId="3"/>
  </si>
  <si>
    <t>SN100207→SN100208乗り移りミス</t>
    <rPh sb="17" eb="18">
      <t>ノ</t>
    </rPh>
    <rPh sb="19" eb="20">
      <t>ウツ</t>
    </rPh>
    <phoneticPr fontId="3"/>
  </si>
  <si>
    <t>指図取消4941910179引当4941910192</t>
    <rPh sb="0" eb="2">
      <t>サシズ</t>
    </rPh>
    <rPh sb="2" eb="4">
      <t>トリケシ</t>
    </rPh>
    <phoneticPr fontId="3"/>
  </si>
  <si>
    <t>発注外入庫取消4941910246</t>
    <rPh sb="0" eb="7">
      <t>ハッチュウガイニュウコトリケシ</t>
    </rPh>
    <phoneticPr fontId="3"/>
  </si>
  <si>
    <t>指図取消4941910247引当4941910296</t>
    <rPh sb="0" eb="2">
      <t>サシズ</t>
    </rPh>
    <rPh sb="2" eb="4">
      <t>トリケシ</t>
    </rPh>
    <phoneticPr fontId="3"/>
  </si>
  <si>
    <t>発注外入庫取消4941910297</t>
    <rPh sb="0" eb="7">
      <t>ハッチュウガイニュウコトリケシ</t>
    </rPh>
    <phoneticPr fontId="3"/>
  </si>
  <si>
    <t>指図取消4941910330引当4941910332</t>
    <rPh sb="0" eb="2">
      <t>サシズ</t>
    </rPh>
    <rPh sb="2" eb="4">
      <t>トリケシ</t>
    </rPh>
    <phoneticPr fontId="3"/>
  </si>
  <si>
    <t>発注外入庫取消4941910333</t>
    <rPh sb="0" eb="7">
      <t>ハッチュウガイニュウコトリケシ</t>
    </rPh>
    <phoneticPr fontId="3"/>
  </si>
  <si>
    <t>指図取消4941910334引当4941910336</t>
    <rPh sb="0" eb="2">
      <t>サシズ</t>
    </rPh>
    <rPh sb="2" eb="4">
      <t>トリケシ</t>
    </rPh>
    <phoneticPr fontId="3"/>
  </si>
  <si>
    <t>発注外入庫取消4941910337</t>
    <rPh sb="0" eb="7">
      <t>ハッチュウガイニュウコトリケシ</t>
    </rPh>
    <phoneticPr fontId="3"/>
  </si>
  <si>
    <t>9000057871 100197</t>
  </si>
  <si>
    <t>9000057871 100215</t>
  </si>
  <si>
    <t>405259525→406332571</t>
    <phoneticPr fontId="3"/>
  </si>
  <si>
    <t>指図取消4942035920引当4942035922</t>
    <rPh sb="0" eb="2">
      <t>サシズ</t>
    </rPh>
    <rPh sb="2" eb="4">
      <t>トリケシ</t>
    </rPh>
    <phoneticPr fontId="3"/>
  </si>
  <si>
    <t>発注外入庫取消4942035925</t>
    <rPh sb="0" eb="7">
      <t>ハッチュウガイニュウコトリケシ</t>
    </rPh>
    <phoneticPr fontId="3"/>
  </si>
  <si>
    <t>634306A</t>
  </si>
  <si>
    <t>9000066712</t>
  </si>
  <si>
    <t>406092823→406158102</t>
    <phoneticPr fontId="3"/>
  </si>
  <si>
    <t>指図取消4942035928引当4942035929</t>
    <rPh sb="0" eb="2">
      <t>サシズ</t>
    </rPh>
    <rPh sb="2" eb="4">
      <t>トリケシ</t>
    </rPh>
    <phoneticPr fontId="3"/>
  </si>
  <si>
    <t>発注外入庫取消4942036820</t>
    <rPh sb="0" eb="7">
      <t>ハッチュウガイニュウコトリケシ</t>
    </rPh>
    <phoneticPr fontId="3"/>
  </si>
  <si>
    <t>672595</t>
  </si>
  <si>
    <t>598505A</t>
  </si>
  <si>
    <t>9000066591 100207</t>
  </si>
  <si>
    <t>指図取消4942036825引当4942036827</t>
    <rPh sb="0" eb="2">
      <t>サシズ</t>
    </rPh>
    <rPh sb="2" eb="4">
      <t>トリケシ</t>
    </rPh>
    <phoneticPr fontId="3"/>
  </si>
  <si>
    <t>発注外入庫取消4942036828</t>
    <rPh sb="0" eb="7">
      <t>ハッチュウガイニュウコトリケシ</t>
    </rPh>
    <phoneticPr fontId="3"/>
  </si>
  <si>
    <t>9000025394 102044</t>
  </si>
  <si>
    <t>406359867</t>
  </si>
  <si>
    <t>406359867→406428545</t>
    <phoneticPr fontId="3"/>
  </si>
  <si>
    <t>9000067013 100364</t>
  </si>
  <si>
    <t>406443999→406514029</t>
    <phoneticPr fontId="3"/>
  </si>
  <si>
    <t>↓超えた分</t>
    <rPh sb="1" eb="2">
      <t>コ</t>
    </rPh>
    <rPh sb="4" eb="5">
      <t>ブン</t>
    </rPh>
    <phoneticPr fontId="3"/>
  </si>
  <si>
    <t>次のロット</t>
    <rPh sb="0" eb="1">
      <t>ツギ</t>
    </rPh>
    <phoneticPr fontId="3"/>
  </si>
  <si>
    <t>ここに貼付→</t>
    <rPh sb="3" eb="4">
      <t>ハ</t>
    </rPh>
    <rPh sb="4" eb="5">
      <t>ツ</t>
    </rPh>
    <phoneticPr fontId="3"/>
  </si>
  <si>
    <t>000212201177-2010</t>
  </si>
  <si>
    <t>M24</t>
  </si>
  <si>
    <t>正しいロット</t>
    <rPh sb="0" eb="1">
      <t>タダ</t>
    </rPh>
    <phoneticPr fontId="3"/>
  </si>
  <si>
    <t>日付</t>
    <rPh sb="0" eb="2">
      <t>ヒヅケ</t>
    </rPh>
    <phoneticPr fontId="3"/>
  </si>
  <si>
    <t>保管場所</t>
    <rPh sb="0" eb="4">
      <t>ホカンバショ</t>
    </rPh>
    <phoneticPr fontId="3"/>
  </si>
  <si>
    <t>品目</t>
    <rPh sb="0" eb="2">
      <t>ヒンモク</t>
    </rPh>
    <phoneticPr fontId="3"/>
  </si>
  <si>
    <t>数量</t>
    <rPh sb="0" eb="2">
      <t>スウリョウ</t>
    </rPh>
    <phoneticPr fontId="3"/>
  </si>
  <si>
    <t>LOT</t>
    <phoneticPr fontId="3"/>
  </si>
  <si>
    <t>処理伝票NO</t>
    <rPh sb="0" eb="4">
      <t>ショリデンピョウ</t>
    </rPh>
    <phoneticPr fontId="3"/>
  </si>
  <si>
    <t>MESその他出庫</t>
    <rPh sb="5" eb="8">
      <t>タシュッコ</t>
    </rPh>
    <phoneticPr fontId="3"/>
  </si>
  <si>
    <t>テキスト「</t>
    <phoneticPr fontId="3"/>
  </si>
  <si>
    <t>EGPro調整出庫</t>
    <phoneticPr fontId="3"/>
  </si>
  <si>
    <t>」</t>
    <phoneticPr fontId="3"/>
  </si>
  <si>
    <t>関口</t>
    <rPh sb="0" eb="2">
      <t>セキグチ</t>
    </rPh>
    <phoneticPr fontId="3"/>
  </si>
  <si>
    <t>0001</t>
    <phoneticPr fontId="3"/>
  </si>
  <si>
    <t>済</t>
    <rPh sb="0" eb="1">
      <t>ズミ</t>
    </rPh>
    <phoneticPr fontId="3"/>
  </si>
  <si>
    <t>菅原</t>
    <rPh sb="0" eb="2">
      <t>スガワラ</t>
    </rPh>
    <phoneticPr fontId="3"/>
  </si>
  <si>
    <t>363447B</t>
  </si>
  <si>
    <t>←差異→</t>
    <rPh sb="1" eb="3">
      <t>サイ</t>
    </rPh>
    <phoneticPr fontId="3"/>
  </si>
  <si>
    <t>→合計</t>
    <rPh sb="1" eb="3">
      <t>ゴウケイ</t>
    </rPh>
    <phoneticPr fontId="3"/>
  </si>
  <si>
    <t>合計</t>
    <rPh sb="0" eb="2">
      <t>ゴウケイ</t>
    </rPh>
    <phoneticPr fontId="3"/>
  </si>
  <si>
    <t>534806</t>
  </si>
  <si>
    <t>554179</t>
  </si>
  <si>
    <t>587535</t>
  </si>
  <si>
    <t>608932</t>
  </si>
  <si>
    <t>620508</t>
  </si>
  <si>
    <t>620598</t>
  </si>
  <si>
    <t>620624</t>
  </si>
  <si>
    <t>632023</t>
  </si>
  <si>
    <t>632032</t>
  </si>
  <si>
    <t>639132</t>
  </si>
  <si>
    <t>644955</t>
  </si>
  <si>
    <t>654597</t>
  </si>
  <si>
    <t>654605</t>
  </si>
  <si>
    <t>654614</t>
  </si>
  <si>
    <t>654623</t>
  </si>
  <si>
    <t>658058</t>
  </si>
  <si>
    <t>659226</t>
  </si>
  <si>
    <t>659298</t>
  </si>
  <si>
    <t>661393</t>
  </si>
  <si>
    <t>662516</t>
  </si>
  <si>
    <t>662917</t>
  </si>
  <si>
    <t>663275</t>
  </si>
  <si>
    <t>663435</t>
  </si>
  <si>
    <t>663738</t>
  </si>
  <si>
    <t>666192</t>
  </si>
  <si>
    <t>666744</t>
  </si>
  <si>
    <t>666771</t>
  </si>
  <si>
    <t>666789</t>
  </si>
  <si>
    <t>666824</t>
  </si>
  <si>
    <t>667654</t>
  </si>
  <si>
    <t>667699</t>
  </si>
  <si>
    <t>667707</t>
  </si>
  <si>
    <t>667734</t>
  </si>
  <si>
    <t>667761</t>
  </si>
  <si>
    <t>667779</t>
  </si>
  <si>
    <t>667797</t>
  </si>
  <si>
    <t>667814</t>
  </si>
  <si>
    <t>667841</t>
  </si>
  <si>
    <t>667877</t>
  </si>
  <si>
    <t>668885</t>
  </si>
  <si>
    <t>672434</t>
  </si>
  <si>
    <t>677349</t>
  </si>
  <si>
    <t>677358</t>
  </si>
  <si>
    <t>678615</t>
  </si>
  <si>
    <t>683868</t>
  </si>
  <si>
    <t>683877</t>
  </si>
  <si>
    <t>683886</t>
  </si>
  <si>
    <t>683912</t>
  </si>
  <si>
    <t>683939</t>
  </si>
  <si>
    <t>684368</t>
  </si>
  <si>
    <t>687454</t>
  </si>
  <si>
    <t>703393</t>
  </si>
  <si>
    <t>721114</t>
  </si>
  <si>
    <t>721676</t>
  </si>
  <si>
    <t>721685</t>
  </si>
  <si>
    <t>724272</t>
  </si>
  <si>
    <t>724379</t>
  </si>
  <si>
    <t>738293</t>
  </si>
  <si>
    <t>906058</t>
  </si>
  <si>
    <t>909215</t>
  </si>
  <si>
    <t>909607</t>
  </si>
  <si>
    <t>910044</t>
  </si>
  <si>
    <t>910089</t>
  </si>
  <si>
    <t>911533</t>
  </si>
  <si>
    <t>917607</t>
  </si>
  <si>
    <t>919392</t>
  </si>
  <si>
    <t>920167</t>
  </si>
  <si>
    <t>920185</t>
  </si>
  <si>
    <t>920238</t>
  </si>
  <si>
    <t>920309</t>
  </si>
  <si>
    <t>921335</t>
  </si>
  <si>
    <t>927062</t>
  </si>
  <si>
    <t>927071</t>
  </si>
  <si>
    <t>927971</t>
  </si>
  <si>
    <t>928444</t>
  </si>
  <si>
    <t>930958</t>
  </si>
  <si>
    <t>933411</t>
  </si>
  <si>
    <t>935543</t>
  </si>
  <si>
    <t>937407</t>
  </si>
  <si>
    <t>938095</t>
  </si>
  <si>
    <t>6104902631</t>
  </si>
  <si>
    <t>9000000358</t>
  </si>
  <si>
    <t>9000000367</t>
  </si>
  <si>
    <t>9000000714</t>
  </si>
  <si>
    <t>9000001036</t>
  </si>
  <si>
    <t>9000001063</t>
  </si>
  <si>
    <t>9000001099</t>
  </si>
  <si>
    <t>9000002204</t>
  </si>
  <si>
    <t>9000006762</t>
  </si>
  <si>
    <t>9000011373</t>
  </si>
  <si>
    <t>9000021317</t>
  </si>
  <si>
    <t>9000027436</t>
  </si>
  <si>
    <t>9000031387</t>
  </si>
  <si>
    <t>9000031886</t>
  </si>
  <si>
    <t>9000044587</t>
  </si>
  <si>
    <t>9000044979</t>
  </si>
  <si>
    <t>9000045942</t>
  </si>
  <si>
    <t>9000045969</t>
  </si>
  <si>
    <t>9000045996</t>
  </si>
  <si>
    <t>9000046023</t>
  </si>
  <si>
    <t>9000046816</t>
  </si>
  <si>
    <t>9000046825</t>
  </si>
  <si>
    <t>9000046986</t>
  </si>
  <si>
    <t>9000047004</t>
  </si>
  <si>
    <t>9000047423</t>
  </si>
  <si>
    <t>9000047798</t>
  </si>
  <si>
    <t>9000048511</t>
  </si>
  <si>
    <t>9000048529</t>
  </si>
  <si>
    <t>9000049439</t>
  </si>
  <si>
    <t>9000049457</t>
  </si>
  <si>
    <t>9000051846</t>
  </si>
  <si>
    <t>9000052792</t>
  </si>
  <si>
    <t>9000052943</t>
  </si>
  <si>
    <t>9000053728</t>
  </si>
  <si>
    <t>9000054023</t>
  </si>
  <si>
    <t>9000054754</t>
  </si>
  <si>
    <t>9000056993</t>
  </si>
  <si>
    <t>9000057047</t>
  </si>
  <si>
    <t>9000057279</t>
  </si>
  <si>
    <t>9000057297</t>
  </si>
  <si>
    <t>9000057386</t>
  </si>
  <si>
    <t>9000057484</t>
  </si>
  <si>
    <t>9000057687</t>
  </si>
  <si>
    <t>9000057821</t>
  </si>
  <si>
    <t>9000057870</t>
  </si>
  <si>
    <t>9000057871</t>
  </si>
  <si>
    <t>9000057994</t>
  </si>
  <si>
    <t>9000058028</t>
  </si>
  <si>
    <t>9000058099</t>
  </si>
  <si>
    <t>9000058518</t>
  </si>
  <si>
    <t>9000058701</t>
  </si>
  <si>
    <t>9000059141</t>
  </si>
  <si>
    <t>9000059143</t>
  </si>
  <si>
    <t>9000059144</t>
  </si>
  <si>
    <t>9000059222</t>
  </si>
  <si>
    <t>9000059260</t>
  </si>
  <si>
    <t>9000059269</t>
  </si>
  <si>
    <t>9000059543</t>
  </si>
  <si>
    <t>9000059611</t>
  </si>
  <si>
    <t>9000059619</t>
  </si>
  <si>
    <t>9000059657</t>
  </si>
  <si>
    <t>9000059893</t>
  </si>
  <si>
    <t>9000059940</t>
  </si>
  <si>
    <t>9000060041</t>
  </si>
  <si>
    <t>9000060055</t>
  </si>
  <si>
    <t>9000060056</t>
  </si>
  <si>
    <t>9000060057</t>
  </si>
  <si>
    <t>9000060617</t>
  </si>
  <si>
    <t>9000061992</t>
  </si>
  <si>
    <t>9000061993</t>
  </si>
  <si>
    <t>9000062659</t>
  </si>
  <si>
    <t>9000063137</t>
  </si>
  <si>
    <t>9000063370</t>
  </si>
  <si>
    <t>9000063510</t>
  </si>
  <si>
    <t>9000063595</t>
  </si>
  <si>
    <t>9000063611</t>
  </si>
  <si>
    <t>9000064135</t>
  </si>
  <si>
    <t>9000064829</t>
  </si>
  <si>
    <t>9000064920</t>
  </si>
  <si>
    <t>9000065602</t>
  </si>
  <si>
    <t>9000066313</t>
  </si>
  <si>
    <t>9000066541</t>
  </si>
  <si>
    <t>9000066577</t>
  </si>
  <si>
    <t>9000066585</t>
  </si>
  <si>
    <t>9000066596</t>
  </si>
  <si>
    <t>9000066597</t>
  </si>
  <si>
    <t>9000066599</t>
  </si>
  <si>
    <t>9000066606</t>
  </si>
  <si>
    <t>9000066638</t>
  </si>
  <si>
    <t>9000066681</t>
  </si>
  <si>
    <t>9000066685</t>
  </si>
  <si>
    <t>9000066748</t>
  </si>
  <si>
    <t>9000066764</t>
  </si>
  <si>
    <t>9000066816</t>
  </si>
  <si>
    <t>9000066861</t>
  </si>
  <si>
    <t>9000066892</t>
  </si>
  <si>
    <t>9000066899</t>
  </si>
  <si>
    <t>9000066937</t>
  </si>
  <si>
    <t>9000067264</t>
  </si>
  <si>
    <t>9000067473</t>
  </si>
  <si>
    <t>9000067499</t>
  </si>
  <si>
    <t>9000067541</t>
  </si>
  <si>
    <t>9000067543</t>
  </si>
  <si>
    <t>9000067547</t>
  </si>
  <si>
    <t>9000067548</t>
  </si>
  <si>
    <t>9000067549</t>
  </si>
  <si>
    <t>9000067862</t>
  </si>
  <si>
    <t>9000068391</t>
  </si>
  <si>
    <t>9000068497</t>
  </si>
  <si>
    <t>9000068532</t>
  </si>
  <si>
    <t>9000069231</t>
  </si>
  <si>
    <t>9000069334</t>
  </si>
  <si>
    <t>9000069353</t>
  </si>
  <si>
    <t>9000069418</t>
  </si>
  <si>
    <t>9000069421</t>
  </si>
  <si>
    <t>9000069797</t>
  </si>
  <si>
    <t>9000069862</t>
  </si>
  <si>
    <t>9000069863</t>
  </si>
  <si>
    <t>9000069886</t>
  </si>
  <si>
    <t>9000069909</t>
  </si>
  <si>
    <t>9000070132</t>
  </si>
  <si>
    <t>9000070168</t>
  </si>
  <si>
    <t>9000070242</t>
  </si>
  <si>
    <t>9000070289</t>
  </si>
  <si>
    <t>9000070314</t>
  </si>
  <si>
    <t>9000070368</t>
  </si>
  <si>
    <t>9000070457</t>
  </si>
  <si>
    <t>9000071140</t>
  </si>
  <si>
    <t>9000071487</t>
  </si>
  <si>
    <t>9000071601</t>
  </si>
  <si>
    <t>9000071704</t>
  </si>
  <si>
    <t>9000072187</t>
  </si>
  <si>
    <t>9000072192</t>
  </si>
  <si>
    <t>9000072193</t>
  </si>
  <si>
    <t>361636C</t>
  </si>
  <si>
    <t>376496A</t>
  </si>
  <si>
    <t>393869C</t>
  </si>
  <si>
    <t>393949C</t>
  </si>
  <si>
    <t>512973A</t>
  </si>
  <si>
    <t>513981A</t>
  </si>
  <si>
    <t>515141B</t>
  </si>
  <si>
    <t>516202B</t>
  </si>
  <si>
    <t>522989A</t>
  </si>
  <si>
    <t>529581A</t>
  </si>
  <si>
    <t>537572B</t>
  </si>
  <si>
    <t>550174B</t>
  </si>
  <si>
    <t>554874B</t>
  </si>
  <si>
    <t>565942A</t>
  </si>
  <si>
    <t>577252A</t>
  </si>
  <si>
    <t>578572A</t>
  </si>
  <si>
    <t>606426A</t>
  </si>
  <si>
    <t>620473A</t>
  </si>
  <si>
    <t>625753A</t>
  </si>
  <si>
    <t>626654A</t>
  </si>
  <si>
    <t>626877A</t>
  </si>
  <si>
    <t>627083A</t>
  </si>
  <si>
    <t>631764B</t>
  </si>
  <si>
    <t>639934A</t>
  </si>
  <si>
    <t>644322B</t>
  </si>
  <si>
    <t>656399A</t>
  </si>
  <si>
    <t>667128A</t>
  </si>
  <si>
    <t>667137A</t>
  </si>
  <si>
    <t>667155A</t>
  </si>
  <si>
    <t>667173A</t>
  </si>
  <si>
    <t>667208A</t>
  </si>
  <si>
    <t>667235A</t>
  </si>
  <si>
    <t>667253A</t>
  </si>
  <si>
    <t>667289A</t>
  </si>
  <si>
    <t>667306A</t>
  </si>
  <si>
    <t>667333A</t>
  </si>
  <si>
    <t>667342A</t>
  </si>
  <si>
    <t>667369A</t>
  </si>
  <si>
    <t>667422A</t>
  </si>
  <si>
    <t>667476A</t>
  </si>
  <si>
    <t>667494A</t>
  </si>
  <si>
    <t>667511A</t>
  </si>
  <si>
    <t>667538A</t>
  </si>
  <si>
    <t>667556A</t>
  </si>
  <si>
    <t>667592A</t>
  </si>
  <si>
    <t>667609A</t>
  </si>
  <si>
    <t>668715A</t>
  </si>
  <si>
    <t>668769A</t>
  </si>
  <si>
    <t>700645A</t>
  </si>
  <si>
    <t>918348A</t>
  </si>
  <si>
    <t>明細番号</t>
  </si>
  <si>
    <t>移動タイプ</t>
  </si>
  <si>
    <t>移動元棚番</t>
  </si>
  <si>
    <t>移動元在庫ステータス</t>
  </si>
  <si>
    <t>移行先プラント</t>
  </si>
  <si>
    <t>移動先棚番</t>
  </si>
  <si>
    <t>移動先保管場所</t>
  </si>
  <si>
    <t>移動先ロケーション</t>
  </si>
  <si>
    <t>移動先在庫ステータス</t>
  </si>
  <si>
    <t>品目コード</t>
  </si>
  <si>
    <t>数量</t>
  </si>
  <si>
    <t>ロットNO</t>
  </si>
  <si>
    <t>単位</t>
  </si>
  <si>
    <t>ロット特採・代替品管理番号</t>
  </si>
  <si>
    <t>ロット入庫日</t>
  </si>
  <si>
    <t>ロット有効期限</t>
  </si>
  <si>
    <t>ロット再検査有効期限</t>
  </si>
  <si>
    <t>移動理由</t>
  </si>
  <si>
    <t>取消日時_YYYYMMDDhhmmss</t>
  </si>
  <si>
    <t>実績計上日時_YYYYMMDDhhmmss</t>
  </si>
  <si>
    <t>合計 / 数量</t>
  </si>
  <si>
    <t>212173278</t>
  </si>
  <si>
    <t>M40</t>
  </si>
  <si>
    <t>A1A-A1-1-1</t>
  </si>
  <si>
    <t>675333A</t>
  </si>
  <si>
    <t>405640180</t>
  </si>
  <si>
    <t>PC</t>
  </si>
  <si>
    <t/>
  </si>
  <si>
    <t>2024/11/06</t>
  </si>
  <si>
    <t>&lt; NULL &gt;</t>
  </si>
  <si>
    <t>2026/11/30</t>
  </si>
  <si>
    <t>2026/04/10 18:30:28</t>
  </si>
  <si>
    <t>集計</t>
  </si>
  <si>
    <t>9000071839</t>
  </si>
  <si>
    <t>406310936</t>
  </si>
  <si>
    <t>R4120717-250188</t>
  </si>
  <si>
    <t>2025/10/09</t>
  </si>
  <si>
    <t>2025/12/17</t>
  </si>
  <si>
    <t>2026/12/31</t>
  </si>
  <si>
    <t>346047B 集計</t>
  </si>
  <si>
    <t>2025/12/08</t>
  </si>
  <si>
    <t>2025/12/09</t>
  </si>
  <si>
    <t>581639A 集計</t>
  </si>
  <si>
    <t>2025/12/23</t>
  </si>
  <si>
    <t>2025/11/07</t>
  </si>
  <si>
    <t>611135B 集計</t>
  </si>
  <si>
    <t>2025/11/05</t>
  </si>
  <si>
    <t>2025/12/10</t>
  </si>
  <si>
    <t>616504A 集計</t>
  </si>
  <si>
    <t>2025/12/05</t>
  </si>
  <si>
    <t>406352701</t>
  </si>
  <si>
    <t>2025/12/16</t>
  </si>
  <si>
    <t>620624 集計</t>
  </si>
  <si>
    <t>2025/10/16</t>
  </si>
  <si>
    <t>632718</t>
  </si>
  <si>
    <t>406361443</t>
  </si>
  <si>
    <t>2026/01/29</t>
  </si>
  <si>
    <t>2027/01/31</t>
  </si>
  <si>
    <t>632718 集計</t>
  </si>
  <si>
    <t>2025/11/25</t>
  </si>
  <si>
    <t>651555B</t>
  </si>
  <si>
    <t>406091323</t>
  </si>
  <si>
    <t>2026/01/20</t>
  </si>
  <si>
    <t>651555B 集計</t>
  </si>
  <si>
    <t>2026/02/06</t>
  </si>
  <si>
    <t>2027/02/28</t>
  </si>
  <si>
    <t>2025/11/13</t>
  </si>
  <si>
    <t>654641 集計</t>
  </si>
  <si>
    <t>2025/09/08</t>
  </si>
  <si>
    <t>655417 集計</t>
  </si>
  <si>
    <t>2025/08/26</t>
  </si>
  <si>
    <t>667164A 集計</t>
  </si>
  <si>
    <t>2025/09/01</t>
  </si>
  <si>
    <t>667271A 集計</t>
  </si>
  <si>
    <t>2025/11/04</t>
  </si>
  <si>
    <t>667351A 集計</t>
  </si>
  <si>
    <t>2025/10/07</t>
  </si>
  <si>
    <t>2025/10/03</t>
  </si>
  <si>
    <t>667672 集計</t>
  </si>
  <si>
    <t>2025/10/06</t>
  </si>
  <si>
    <t>667823 集計</t>
  </si>
  <si>
    <t>2026/01/26</t>
  </si>
  <si>
    <t>675333A 集計</t>
  </si>
  <si>
    <t>2026/01/16</t>
  </si>
  <si>
    <t>2026/01/19</t>
  </si>
  <si>
    <t>675609A 集計</t>
  </si>
  <si>
    <t>2025/10/08</t>
  </si>
  <si>
    <t>680666</t>
  </si>
  <si>
    <t>406256775</t>
  </si>
  <si>
    <t>2026/01/13</t>
  </si>
  <si>
    <t>2026/04/10 18:30:29</t>
  </si>
  <si>
    <t>680666 集計</t>
  </si>
  <si>
    <t>2026/01/30</t>
  </si>
  <si>
    <t>9000028364 集計</t>
  </si>
  <si>
    <t>2025/09/29</t>
  </si>
  <si>
    <t>9000035579 集計</t>
  </si>
  <si>
    <t>9000040403 集計</t>
  </si>
  <si>
    <t>9000041866 集計</t>
  </si>
  <si>
    <t>2026/01/09</t>
  </si>
  <si>
    <t>406265368</t>
  </si>
  <si>
    <t>9000051053 集計</t>
  </si>
  <si>
    <t>2026/01/07</t>
  </si>
  <si>
    <t>9000053479 集計</t>
  </si>
  <si>
    <t>9000058487</t>
  </si>
  <si>
    <t>405853887</t>
  </si>
  <si>
    <t>9000058487 集計</t>
  </si>
  <si>
    <t>2026/01/08</t>
  </si>
  <si>
    <t>9000059114 集計</t>
  </si>
  <si>
    <t>9000059200 集計</t>
  </si>
  <si>
    <t>2024/01/31</t>
  </si>
  <si>
    <t>9000059207 集計</t>
  </si>
  <si>
    <t>9000059217 集計</t>
  </si>
  <si>
    <t>9000059823 集計</t>
  </si>
  <si>
    <t>2026/01/15</t>
  </si>
  <si>
    <t>9000060539 集計</t>
  </si>
  <si>
    <t>2024/10/09</t>
  </si>
  <si>
    <t>9000066299 集計</t>
  </si>
  <si>
    <t>2025/12/24</t>
  </si>
  <si>
    <t>9000066517 集計</t>
  </si>
  <si>
    <t>9000066578 集計</t>
  </si>
  <si>
    <t>9000066587 集計</t>
  </si>
  <si>
    <t>9000066588 集計</t>
  </si>
  <si>
    <t>2025/08/04</t>
  </si>
  <si>
    <t>9000066591 集計</t>
  </si>
  <si>
    <t>9000066594 集計</t>
  </si>
  <si>
    <t>9000066595 集計</t>
  </si>
  <si>
    <t>9000066598 集計</t>
  </si>
  <si>
    <t>9000066601 集計</t>
  </si>
  <si>
    <t>2025/12/26</t>
  </si>
  <si>
    <t>9000066687 集計</t>
  </si>
  <si>
    <t>9000066815 集計</t>
  </si>
  <si>
    <t>9000066849 集計</t>
  </si>
  <si>
    <t>9000066896 集計</t>
  </si>
  <si>
    <t>9000066900 集計</t>
  </si>
  <si>
    <t>9000067013 集計</t>
  </si>
  <si>
    <t>9000067014 集計</t>
  </si>
  <si>
    <t>9000067289 集計</t>
  </si>
  <si>
    <t>9000067544 集計</t>
  </si>
  <si>
    <t>2026/04/10 18:30:30</t>
  </si>
  <si>
    <t>9000067546 集計</t>
  </si>
  <si>
    <t>9000068370</t>
  </si>
  <si>
    <t>405704859</t>
  </si>
  <si>
    <t>2025/09/24</t>
  </si>
  <si>
    <t>9000068370 集計</t>
  </si>
  <si>
    <t>9000068498 集計</t>
  </si>
  <si>
    <t>9000068499 集計</t>
  </si>
  <si>
    <t>9000068500 集計</t>
  </si>
  <si>
    <t>2025/12/22</t>
  </si>
  <si>
    <t>9000068524 集計</t>
  </si>
  <si>
    <t>9000068534 集計</t>
  </si>
  <si>
    <t>9000069417 集計</t>
  </si>
  <si>
    <t>2025/10/01</t>
  </si>
  <si>
    <t>406449206</t>
  </si>
  <si>
    <t>2026/01/28</t>
  </si>
  <si>
    <t>9000069419 集計</t>
  </si>
  <si>
    <t>9000070468 集計</t>
  </si>
  <si>
    <t>2025/11/27</t>
  </si>
  <si>
    <t>9000070881 集計</t>
  </si>
  <si>
    <t>212179622</t>
  </si>
  <si>
    <t>2025/07/10</t>
  </si>
  <si>
    <t>212179623</t>
  </si>
  <si>
    <t>2025/11/19</t>
  </si>
  <si>
    <t>9000071839 集計</t>
  </si>
  <si>
    <t>2025/09/10</t>
  </si>
  <si>
    <t>9000072193 集計</t>
  </si>
  <si>
    <t>212179637</t>
  </si>
  <si>
    <t>2024/07/31</t>
  </si>
  <si>
    <t>212179638</t>
  </si>
  <si>
    <t>2024/10/10</t>
  </si>
  <si>
    <t>908092 集計</t>
  </si>
  <si>
    <t>909616 集計</t>
  </si>
  <si>
    <t>913103 集計</t>
  </si>
  <si>
    <t>916804 集計</t>
  </si>
  <si>
    <t>938442 集計</t>
  </si>
  <si>
    <t>(空白)</t>
  </si>
  <si>
    <t>(空白) 集計</t>
  </si>
  <si>
    <t>総計</t>
  </si>
  <si>
    <t>2024/11/27</t>
  </si>
  <si>
    <t>2025/08/01</t>
  </si>
  <si>
    <t>2026/04/10 18:30:31</t>
  </si>
  <si>
    <t>2026/02/17</t>
  </si>
  <si>
    <t>212180183</t>
  </si>
  <si>
    <t>2025/06/02</t>
  </si>
  <si>
    <t>品目名称</t>
  </si>
  <si>
    <t>プラント</t>
  </si>
  <si>
    <t>保管場所</t>
  </si>
  <si>
    <t>ロット番号</t>
  </si>
  <si>
    <t>数量単位</t>
  </si>
  <si>
    <t>利用可能在庫</t>
  </si>
  <si>
    <t>保留在庫</t>
  </si>
  <si>
    <t>有効期間期限日</t>
  </si>
  <si>
    <t>前回入庫日付</t>
  </si>
  <si>
    <t>再検査期限日</t>
  </si>
  <si>
    <t>154468A</t>
  </si>
  <si>
    <t>RK73B2BTTD152J 1/4W 1.5K OHM</t>
  </si>
  <si>
    <t>405191015</t>
  </si>
  <si>
    <t>405122329</t>
  </si>
  <si>
    <t>405048375</t>
  </si>
  <si>
    <t>405001228</t>
  </si>
  <si>
    <t>158704B</t>
  </si>
  <si>
    <t>RN412DTTE10R0F50  10 OHM</t>
  </si>
  <si>
    <t>405539208</t>
  </si>
  <si>
    <t>405539569</t>
  </si>
  <si>
    <t>405567605</t>
  </si>
  <si>
    <t>158731B</t>
  </si>
  <si>
    <t>RN412DTTE49R9F50 49.9 OHM</t>
  </si>
  <si>
    <t>405011535</t>
  </si>
  <si>
    <t>405009546</t>
  </si>
  <si>
    <t>158758B</t>
  </si>
  <si>
    <t>RN412DTTE1000F50 100 OHM</t>
  </si>
  <si>
    <t>405164440</t>
  </si>
  <si>
    <t>405539577</t>
  </si>
  <si>
    <t>158767B</t>
  </si>
  <si>
    <t>RN412DTTE1500F50 150 OHM</t>
  </si>
  <si>
    <t>405079921</t>
  </si>
  <si>
    <t>405294109</t>
  </si>
  <si>
    <t>158776B</t>
  </si>
  <si>
    <t>RN412DTTE2000F50 200 OHM</t>
  </si>
  <si>
    <t>405277257</t>
  </si>
  <si>
    <t>405291378</t>
  </si>
  <si>
    <t>405291565</t>
  </si>
  <si>
    <t>405291779</t>
  </si>
  <si>
    <t>158794B</t>
  </si>
  <si>
    <t>RN412DTTE3010F50 301 OHM</t>
  </si>
  <si>
    <t>405539210</t>
  </si>
  <si>
    <t>158838B</t>
  </si>
  <si>
    <t>RN412DTTE1001F50  1K OHM</t>
  </si>
  <si>
    <t>404690827</t>
  </si>
  <si>
    <t>405550647</t>
  </si>
  <si>
    <t>158874B</t>
  </si>
  <si>
    <t>RN412DTTE2001F50  2K OHM</t>
  </si>
  <si>
    <t>405171397</t>
  </si>
  <si>
    <t>158963B</t>
  </si>
  <si>
    <t>RN412DTTE4991F50 4.99K OHM</t>
  </si>
  <si>
    <t>405513920</t>
  </si>
  <si>
    <t>405565590</t>
  </si>
  <si>
    <t>158972B</t>
  </si>
  <si>
    <t>RN412DTTE6041F50 6.04K OHM</t>
  </si>
  <si>
    <t>405080282</t>
  </si>
  <si>
    <t>159035B</t>
  </si>
  <si>
    <t>RN412DTTE1002F50 10K OHM</t>
  </si>
  <si>
    <t>405425752</t>
  </si>
  <si>
    <t>159392B</t>
  </si>
  <si>
    <t>RN412DTTE4023F50 402K OHM</t>
  </si>
  <si>
    <t>405539212</t>
  </si>
  <si>
    <t>159499B</t>
  </si>
  <si>
    <t>RN412DTTE8250F50 825 OHM</t>
  </si>
  <si>
    <t>405080193</t>
  </si>
  <si>
    <t>159507B</t>
  </si>
  <si>
    <t>RN412DTTE4990F50 499 OHM</t>
  </si>
  <si>
    <t>405085729</t>
  </si>
  <si>
    <t>159552C</t>
  </si>
  <si>
    <t>RK73B1JTTD103J  10K OHM</t>
  </si>
  <si>
    <t>405760849</t>
  </si>
  <si>
    <t>160087A</t>
  </si>
  <si>
    <t>1SS307(TE85L.F)</t>
  </si>
  <si>
    <t>405294324</t>
  </si>
  <si>
    <t>160096C</t>
  </si>
  <si>
    <t>1SS294(TE85L.F)</t>
  </si>
  <si>
    <t>405261049</t>
  </si>
  <si>
    <t>405261191</t>
  </si>
  <si>
    <t>160113B</t>
  </si>
  <si>
    <t>2SA1121SCTR-E</t>
  </si>
  <si>
    <t>405685891</t>
  </si>
  <si>
    <t>405685892</t>
  </si>
  <si>
    <t>405685893</t>
  </si>
  <si>
    <t>405357066</t>
  </si>
  <si>
    <t>160238B</t>
  </si>
  <si>
    <t>UPC1458G2-E2-AP</t>
  </si>
  <si>
    <t>405259179</t>
  </si>
  <si>
    <t>405214710</t>
  </si>
  <si>
    <t>405214723</t>
  </si>
  <si>
    <t>160274B</t>
  </si>
  <si>
    <t>UPC4062G2-E2-AP</t>
  </si>
  <si>
    <t>405161473</t>
  </si>
  <si>
    <t>405085062</t>
  </si>
  <si>
    <t>405169739</t>
  </si>
  <si>
    <t>405259164</t>
  </si>
  <si>
    <t>405214719</t>
  </si>
  <si>
    <t>405259181</t>
  </si>
  <si>
    <t>405290762</t>
  </si>
  <si>
    <t>405294036</t>
  </si>
  <si>
    <t>161692B</t>
  </si>
  <si>
    <t>TL7705ACPSR</t>
  </si>
  <si>
    <t>405016414</t>
  </si>
  <si>
    <t>405498782</t>
  </si>
  <si>
    <t>405458709</t>
  </si>
  <si>
    <t>190954A</t>
  </si>
  <si>
    <t>1SS272(TE85L.F)</t>
  </si>
  <si>
    <t>405012442</t>
  </si>
  <si>
    <t>405143954</t>
  </si>
  <si>
    <t>405089515</t>
  </si>
  <si>
    <t>405081140</t>
  </si>
  <si>
    <t>405165648</t>
  </si>
  <si>
    <t>193202B</t>
  </si>
  <si>
    <t>2SA1298-Y(TE85L.F)</t>
  </si>
  <si>
    <t>405261102</t>
  </si>
  <si>
    <t>405291982</t>
  </si>
  <si>
    <t>193211A</t>
  </si>
  <si>
    <t>RN2404(TE85L.F)</t>
  </si>
  <si>
    <t>405081448</t>
  </si>
  <si>
    <t>405086302</t>
  </si>
  <si>
    <t>405261192</t>
  </si>
  <si>
    <t>405291983</t>
  </si>
  <si>
    <t>405539324</t>
  </si>
  <si>
    <t>405444883</t>
  </si>
  <si>
    <t>405512990</t>
  </si>
  <si>
    <t>193238A</t>
  </si>
  <si>
    <t>RN2403(TE85L.F)</t>
  </si>
  <si>
    <t>405261050</t>
  </si>
  <si>
    <t>193247A</t>
  </si>
  <si>
    <t>RN2406(TE85L.F)</t>
  </si>
  <si>
    <t>404965907</t>
  </si>
  <si>
    <t>405261051</t>
  </si>
  <si>
    <t>405533744</t>
  </si>
  <si>
    <t>405512991</t>
  </si>
  <si>
    <t>193274A</t>
  </si>
  <si>
    <t>RN1404(TE85L.F)</t>
  </si>
  <si>
    <t>405086288</t>
  </si>
  <si>
    <t>405223868</t>
  </si>
  <si>
    <t>405261052</t>
  </si>
  <si>
    <t>405261194</t>
  </si>
  <si>
    <t>405291985</t>
  </si>
  <si>
    <t>405292191</t>
  </si>
  <si>
    <t>193354B</t>
  </si>
  <si>
    <t>2SC1623-T1B-A/** L5</t>
  </si>
  <si>
    <t>401426953</t>
  </si>
  <si>
    <t>196378B</t>
  </si>
  <si>
    <t>TC74HC32AF(EL.F)</t>
  </si>
  <si>
    <t>405640080</t>
  </si>
  <si>
    <t>201337B</t>
  </si>
  <si>
    <t>TA78L08F(TE12L,ZF)</t>
  </si>
  <si>
    <t>405124579</t>
  </si>
  <si>
    <t>201346B</t>
  </si>
  <si>
    <t>TA78L05F(TE12L,ZF)</t>
  </si>
  <si>
    <t>405081566</t>
  </si>
  <si>
    <t>201391B</t>
  </si>
  <si>
    <t>NJM431U-TE1-#****</t>
  </si>
  <si>
    <t>405591447</t>
  </si>
  <si>
    <t>405640116</t>
  </si>
  <si>
    <t>405640117</t>
  </si>
  <si>
    <t>206724B</t>
  </si>
  <si>
    <t>TC74HC02AF(EL.F)</t>
  </si>
  <si>
    <t>406396692</t>
  </si>
  <si>
    <t>206822B</t>
  </si>
  <si>
    <t>TC74HC374AF(EL.F)</t>
  </si>
  <si>
    <t>405123600</t>
  </si>
  <si>
    <t>206858A</t>
  </si>
  <si>
    <t>TC4S66F(TE85L.F)</t>
  </si>
  <si>
    <t>404733213</t>
  </si>
  <si>
    <t>405171802</t>
  </si>
  <si>
    <t>206992A</t>
  </si>
  <si>
    <t>TC7S04F(TE85L.F)</t>
  </si>
  <si>
    <t>405081651</t>
  </si>
  <si>
    <t>221485B</t>
  </si>
  <si>
    <t>NJM311M-TE1-#****</t>
  </si>
  <si>
    <t>404599970</t>
  </si>
  <si>
    <t>404599971</t>
  </si>
  <si>
    <t>221511A</t>
  </si>
  <si>
    <t>TC74HC08AF(EL.F)</t>
  </si>
  <si>
    <t>405165636</t>
  </si>
  <si>
    <t>221547A</t>
  </si>
  <si>
    <t>TC74HC4538AF(EL.F)</t>
  </si>
  <si>
    <t>405261103</t>
  </si>
  <si>
    <t>405292195</t>
  </si>
  <si>
    <t>221556A</t>
  </si>
  <si>
    <t>TC74HC14AF(EL.F)</t>
  </si>
  <si>
    <t>405640082</t>
  </si>
  <si>
    <t>405986268</t>
  </si>
  <si>
    <t>221565A</t>
  </si>
  <si>
    <t>TC4053BF(EL,N,F)</t>
  </si>
  <si>
    <t>405171803</t>
  </si>
  <si>
    <t>221583A</t>
  </si>
  <si>
    <t>TC74HC04AF(EL.F)</t>
  </si>
  <si>
    <t>405814196</t>
  </si>
  <si>
    <t>249571A</t>
  </si>
  <si>
    <t>267M1602 105M-R 16V 1.0UF</t>
  </si>
  <si>
    <t>405291998</t>
  </si>
  <si>
    <t>405292201</t>
  </si>
  <si>
    <t>275738A</t>
  </si>
  <si>
    <t>TC74HC74AF(EL.F)</t>
  </si>
  <si>
    <t>405081625</t>
  </si>
  <si>
    <t>405165499</t>
  </si>
  <si>
    <t>405292004</t>
  </si>
  <si>
    <t>291524A</t>
  </si>
  <si>
    <t>TC4001BF(EL,N,F)</t>
  </si>
  <si>
    <t>405294604</t>
  </si>
  <si>
    <t>304886B</t>
  </si>
  <si>
    <t>2SA1312BL(TE85L.F)</t>
  </si>
  <si>
    <t>405260861</t>
  </si>
  <si>
    <t>304975B</t>
  </si>
  <si>
    <t>2SC3324BL(TE85L.F)</t>
  </si>
  <si>
    <t>405292206</t>
  </si>
  <si>
    <t>308481B</t>
  </si>
  <si>
    <t>TC74HC123AF(ELNE,F</t>
  </si>
  <si>
    <t>405264730</t>
  </si>
  <si>
    <t>309105B</t>
  </si>
  <si>
    <t>RMC1/16-101JTP  100 OHM</t>
  </si>
  <si>
    <t>405083927</t>
  </si>
  <si>
    <t>309328</t>
  </si>
  <si>
    <t>RMC1/10-391J-TP 390OHM</t>
  </si>
  <si>
    <t>405168206</t>
  </si>
  <si>
    <t>309417</t>
  </si>
  <si>
    <t>RMC1/10-563J-TP 56KOHM</t>
  </si>
  <si>
    <t>405278967</t>
  </si>
  <si>
    <t>309444B</t>
  </si>
  <si>
    <t>RMC1/16-154JTP 150K OHM</t>
  </si>
  <si>
    <t>405199241</t>
  </si>
  <si>
    <t>309756E</t>
  </si>
  <si>
    <t>AD706JRZ-REEL</t>
  </si>
  <si>
    <t>405169026</t>
  </si>
  <si>
    <t>405262135</t>
  </si>
  <si>
    <t>405262221</t>
  </si>
  <si>
    <t>405262321</t>
  </si>
  <si>
    <t>405293537</t>
  </si>
  <si>
    <t>405293676</t>
  </si>
  <si>
    <t>405293780</t>
  </si>
  <si>
    <t>405444915</t>
  </si>
  <si>
    <t>405566445</t>
  </si>
  <si>
    <t>405566707</t>
  </si>
  <si>
    <t>328521B</t>
  </si>
  <si>
    <t>TLP124(BV-TPL.F)</t>
  </si>
  <si>
    <t>404508728</t>
  </si>
  <si>
    <t>404508731</t>
  </si>
  <si>
    <t>328726B</t>
  </si>
  <si>
    <t>RN1403(TE85L.F)</t>
  </si>
  <si>
    <t>405260862</t>
  </si>
  <si>
    <t>405261109</t>
  </si>
  <si>
    <t>405292009</t>
  </si>
  <si>
    <t>405512992</t>
  </si>
  <si>
    <t>329378B</t>
  </si>
  <si>
    <t>TC74HC244AF(EL.F)</t>
  </si>
  <si>
    <t>405966850</t>
  </si>
  <si>
    <t>406450457</t>
  </si>
  <si>
    <t>329396B</t>
  </si>
  <si>
    <t>TC74HC4051AF(EL.F)</t>
  </si>
  <si>
    <t>405012075</t>
  </si>
  <si>
    <t>405086138</t>
  </si>
  <si>
    <t>331393D</t>
  </si>
  <si>
    <t>NFM41CC470U2A3L 100V 47PF</t>
  </si>
  <si>
    <t>403818999</t>
  </si>
  <si>
    <t>334104B</t>
  </si>
  <si>
    <t>RN412DTTE75R0F50  75 OHM</t>
  </si>
  <si>
    <t>405565607</t>
  </si>
  <si>
    <t>334113C</t>
  </si>
  <si>
    <t>LT1004CS8-1.2#PBF</t>
  </si>
  <si>
    <t>406258815</t>
  </si>
  <si>
    <t>406258816</t>
  </si>
  <si>
    <t>406258817</t>
  </si>
  <si>
    <t>406258818</t>
  </si>
  <si>
    <t>406258937</t>
  </si>
  <si>
    <t>406258938</t>
  </si>
  <si>
    <t>406251977</t>
  </si>
  <si>
    <t>406251978</t>
  </si>
  <si>
    <t>406258939</t>
  </si>
  <si>
    <t>334274B</t>
  </si>
  <si>
    <t>RCTCTE ﾁｴﾂｸﾋﾟﾝ</t>
  </si>
  <si>
    <t>406261360</t>
  </si>
  <si>
    <t>406443777</t>
  </si>
  <si>
    <t>406473846</t>
  </si>
  <si>
    <t>406507207</t>
  </si>
  <si>
    <t>406507878</t>
  </si>
  <si>
    <t>334434A</t>
  </si>
  <si>
    <t>HD74HC240FP*-E</t>
  </si>
  <si>
    <t>404998145</t>
  </si>
  <si>
    <t>339616C</t>
  </si>
  <si>
    <t>ECHU1C104JX5 16V 0.1UF</t>
  </si>
  <si>
    <t>405466683</t>
  </si>
  <si>
    <t>ECW-U1C474JC9 16V 0.47UF</t>
  </si>
  <si>
    <t>406360720</t>
  </si>
  <si>
    <t>406360721</t>
  </si>
  <si>
    <t>406360726</t>
  </si>
  <si>
    <t>406375709</t>
  </si>
  <si>
    <t>406384386</t>
  </si>
  <si>
    <t>406391134</t>
  </si>
  <si>
    <t>406428964</t>
  </si>
  <si>
    <t>406429313</t>
  </si>
  <si>
    <t>406429315</t>
  </si>
  <si>
    <t>406429316</t>
  </si>
  <si>
    <t>347803A</t>
  </si>
  <si>
    <t>RN1406(TE85L.F)</t>
  </si>
  <si>
    <t>405294334</t>
  </si>
  <si>
    <t>405294487</t>
  </si>
  <si>
    <t>348063A</t>
  </si>
  <si>
    <t>HN1C01F-GR(TE85L.F)</t>
  </si>
  <si>
    <t>405640770</t>
  </si>
  <si>
    <t>349766A</t>
  </si>
  <si>
    <t>NJM79L05UA-TE1-#****</t>
  </si>
  <si>
    <t>404739405</t>
  </si>
  <si>
    <t>404739410</t>
  </si>
  <si>
    <t>349784A</t>
  </si>
  <si>
    <t>NJM78L12UA-TE1-#****</t>
  </si>
  <si>
    <t>405082986</t>
  </si>
  <si>
    <t>405760888</t>
  </si>
  <si>
    <t>352067A</t>
  </si>
  <si>
    <t>RK73B2ETTD470J  1/2W 47 OHM</t>
  </si>
  <si>
    <t>405425652</t>
  </si>
  <si>
    <t>352227A</t>
  </si>
  <si>
    <t>RR0816P-1822-D ﾉｳｼ1958A</t>
  </si>
  <si>
    <t>405553489</t>
  </si>
  <si>
    <t>352245A</t>
  </si>
  <si>
    <t>RR0816P-6812-D ﾉｳｼ1958A</t>
  </si>
  <si>
    <t>402172696</t>
  </si>
  <si>
    <t>353966B</t>
  </si>
  <si>
    <t>CNB2B9ZTTE473J 47K OHM</t>
  </si>
  <si>
    <t>403332392</t>
  </si>
  <si>
    <t>354314B</t>
  </si>
  <si>
    <t>NJM78L05UA-TE1-#****</t>
  </si>
  <si>
    <t>405293054</t>
  </si>
  <si>
    <t>405293096</t>
  </si>
  <si>
    <t>406355572</t>
  </si>
  <si>
    <t>406482662</t>
  </si>
  <si>
    <t>357276A</t>
  </si>
  <si>
    <t>NJM78L08UA-TE1</t>
  </si>
  <si>
    <t>406291879</t>
  </si>
  <si>
    <t>406255801</t>
  </si>
  <si>
    <t>357605</t>
  </si>
  <si>
    <t>CHS-04TB</t>
  </si>
  <si>
    <t>405897619</t>
  </si>
  <si>
    <t>405965744</t>
  </si>
  <si>
    <t>406455493</t>
  </si>
  <si>
    <t>358631A</t>
  </si>
  <si>
    <t>RMC1/16S-222JTH 2.2K OHM</t>
  </si>
  <si>
    <t>405083858</t>
  </si>
  <si>
    <t>405083912</t>
  </si>
  <si>
    <t>405084040</t>
  </si>
  <si>
    <t>405168296</t>
  </si>
  <si>
    <t>405168344</t>
  </si>
  <si>
    <t>358649A</t>
  </si>
  <si>
    <t>RMC1/16S-474JTH 470K OHM</t>
  </si>
  <si>
    <t>406170188</t>
  </si>
  <si>
    <t>358765A</t>
  </si>
  <si>
    <t>RMC1/16S-331JTH 330 OHM</t>
  </si>
  <si>
    <t>406217384</t>
  </si>
  <si>
    <t>358774A</t>
  </si>
  <si>
    <t>RMC1/16S-104JTH 100K OHM</t>
  </si>
  <si>
    <t>405050456</t>
  </si>
  <si>
    <t>405014521</t>
  </si>
  <si>
    <t>359015A</t>
  </si>
  <si>
    <t>RMC1/16-103JTP 10K OHM</t>
  </si>
  <si>
    <t>405084054</t>
  </si>
  <si>
    <t>359024A</t>
  </si>
  <si>
    <t>RMC1/16-222JTP 2.2K OHM</t>
  </si>
  <si>
    <t>405083986</t>
  </si>
  <si>
    <t>359033A</t>
  </si>
  <si>
    <t>RMC1/16-680JTP 68 OHM</t>
  </si>
  <si>
    <t>405426549</t>
  </si>
  <si>
    <t>360994B</t>
  </si>
  <si>
    <t>BLM31BE601SN1L</t>
  </si>
  <si>
    <t>405585406</t>
  </si>
  <si>
    <t>405901704</t>
  </si>
  <si>
    <t>406381374</t>
  </si>
  <si>
    <t>361146B</t>
  </si>
  <si>
    <t>MMA02040E2802BB300 28KOHM</t>
  </si>
  <si>
    <t>404918541</t>
  </si>
  <si>
    <t>404976129</t>
  </si>
  <si>
    <t>361565A</t>
  </si>
  <si>
    <t>TC4051BF(EL,N,F)</t>
  </si>
  <si>
    <t>405633856</t>
  </si>
  <si>
    <t>NJM2904M-TE1-#****</t>
  </si>
  <si>
    <t>405760889</t>
  </si>
  <si>
    <t>406181980</t>
  </si>
  <si>
    <t>406255804</t>
  </si>
  <si>
    <t>406255806</t>
  </si>
  <si>
    <t>406325208</t>
  </si>
  <si>
    <t>406332139</t>
  </si>
  <si>
    <t>406359932</t>
  </si>
  <si>
    <t>406349346</t>
  </si>
  <si>
    <t>406337480</t>
  </si>
  <si>
    <t>406355575</t>
  </si>
  <si>
    <t>406351442</t>
  </si>
  <si>
    <t>406354595</t>
  </si>
  <si>
    <t>406484276</t>
  </si>
  <si>
    <t>406485263</t>
  </si>
  <si>
    <t>406497278</t>
  </si>
  <si>
    <t>406490122</t>
  </si>
  <si>
    <t>406497279</t>
  </si>
  <si>
    <t>406497280</t>
  </si>
  <si>
    <t>361877A</t>
  </si>
  <si>
    <t>LM386M-1NOPB</t>
  </si>
  <si>
    <t>405498976</t>
  </si>
  <si>
    <t>405499573</t>
  </si>
  <si>
    <t>405566446</t>
  </si>
  <si>
    <t>405640157</t>
  </si>
  <si>
    <t>361966A</t>
  </si>
  <si>
    <t>UPC812G2-E2-AP</t>
  </si>
  <si>
    <t>405077974</t>
  </si>
  <si>
    <t>405077983</t>
  </si>
  <si>
    <t>405161508</t>
  </si>
  <si>
    <t>405169744</t>
  </si>
  <si>
    <t>405214707</t>
  </si>
  <si>
    <t>405214711</t>
  </si>
  <si>
    <t>405290765</t>
  </si>
  <si>
    <t>406432678</t>
  </si>
  <si>
    <t>362011A</t>
  </si>
  <si>
    <t>TC4049BF(EL.N.F)</t>
  </si>
  <si>
    <t>405260983</t>
  </si>
  <si>
    <t>405261112</t>
  </si>
  <si>
    <t>405292016</t>
  </si>
  <si>
    <t>405292213</t>
  </si>
  <si>
    <t>405292338</t>
  </si>
  <si>
    <t>362038A</t>
  </si>
  <si>
    <t>TC4093BF(EL.N.F)</t>
  </si>
  <si>
    <t>405370629</t>
  </si>
  <si>
    <t>362118A</t>
  </si>
  <si>
    <t>RMC1/16-104JTP 100K OHM</t>
  </si>
  <si>
    <t>405083923</t>
  </si>
  <si>
    <t>GRM188B11H103K***D 50V 0.01UF</t>
  </si>
  <si>
    <t>403757143</t>
  </si>
  <si>
    <t>364197B</t>
  </si>
  <si>
    <t>SN74HC191NSR</t>
  </si>
  <si>
    <t>405008622</t>
  </si>
  <si>
    <t>405200288</t>
  </si>
  <si>
    <t>406074583</t>
  </si>
  <si>
    <t>366391A</t>
  </si>
  <si>
    <t>1SS306(TE85L.F)</t>
  </si>
  <si>
    <t>405294337</t>
  </si>
  <si>
    <t>367381B</t>
  </si>
  <si>
    <t>NFE61PT472C1H9L</t>
  </si>
  <si>
    <t>405585335</t>
  </si>
  <si>
    <t>371509A</t>
  </si>
  <si>
    <t>RMC1/16-100JTP   10 OHM</t>
  </si>
  <si>
    <t>405633755</t>
  </si>
  <si>
    <t>371536A</t>
  </si>
  <si>
    <t>RMC1/16-470JTP   47 OHM</t>
  </si>
  <si>
    <t>406258807</t>
  </si>
  <si>
    <t>406260628</t>
  </si>
  <si>
    <t>406500301</t>
  </si>
  <si>
    <t>371973A</t>
  </si>
  <si>
    <t>RMC1/16K103FTP 10.0K OHM</t>
  </si>
  <si>
    <t>406213633</t>
  </si>
  <si>
    <t>376398B</t>
  </si>
  <si>
    <t>RK73B1JTTD151J 1/10W  150 OHM</t>
  </si>
  <si>
    <t>007005279</t>
  </si>
  <si>
    <t>376424A</t>
  </si>
  <si>
    <t>RK73B1JTTD162J 1.6K OHM</t>
  </si>
  <si>
    <t>405011522</t>
  </si>
  <si>
    <t>405080025</t>
  </si>
  <si>
    <t>RK73B2ETTD100J  1/2W 10 OHM</t>
  </si>
  <si>
    <t>405164907</t>
  </si>
  <si>
    <t>405080599</t>
  </si>
  <si>
    <t>405080630</t>
  </si>
  <si>
    <t>406338334</t>
  </si>
  <si>
    <t>406433695</t>
  </si>
  <si>
    <t>406443707</t>
  </si>
  <si>
    <t>406443736</t>
  </si>
  <si>
    <t>406498080</t>
  </si>
  <si>
    <t>406498081</t>
  </si>
  <si>
    <t>406483180</t>
  </si>
  <si>
    <t>406488396</t>
  </si>
  <si>
    <t>406498082</t>
  </si>
  <si>
    <t>406492484</t>
  </si>
  <si>
    <t>406498083</t>
  </si>
  <si>
    <t>376522A</t>
  </si>
  <si>
    <t>RK73B2ETTD102J  1/2W 1K OHM</t>
  </si>
  <si>
    <t>405001183</t>
  </si>
  <si>
    <t>406160059</t>
  </si>
  <si>
    <t>406355464</t>
  </si>
  <si>
    <t>379395B</t>
  </si>
  <si>
    <t>2SJ186CYTL-E</t>
  </si>
  <si>
    <t>405357069</t>
  </si>
  <si>
    <t>379403B</t>
  </si>
  <si>
    <t>2SK1590-T1B-A</t>
  </si>
  <si>
    <t>402308298</t>
  </si>
  <si>
    <t>381017B</t>
  </si>
  <si>
    <t>TC74VHC86F(EL,K,F)</t>
  </si>
  <si>
    <t>405155135</t>
  </si>
  <si>
    <t>405089357</t>
  </si>
  <si>
    <t>405049386</t>
  </si>
  <si>
    <t>405081195</t>
  </si>
  <si>
    <t>381561B</t>
  </si>
  <si>
    <t>TC74HC125AF(EL,F)</t>
  </si>
  <si>
    <t>405165676</t>
  </si>
  <si>
    <t>405986271</t>
  </si>
  <si>
    <t>381828A</t>
  </si>
  <si>
    <t>TC74HC7240AF(F)</t>
  </si>
  <si>
    <t>405735272</t>
  </si>
  <si>
    <t>405986272</t>
  </si>
  <si>
    <t>384888A</t>
  </si>
  <si>
    <t>TC7W74FU(TE12L.F)</t>
  </si>
  <si>
    <t>405081645</t>
  </si>
  <si>
    <t>385441A</t>
  </si>
  <si>
    <t>ST-4ETA 100 OHM(101)</t>
  </si>
  <si>
    <t>406195874</t>
  </si>
  <si>
    <t>406491836</t>
  </si>
  <si>
    <t>386832A</t>
  </si>
  <si>
    <t>ST-4ETA 2K OHM(202)</t>
  </si>
  <si>
    <t>405975679</t>
  </si>
  <si>
    <t>386859A</t>
  </si>
  <si>
    <t>ST-4ETA 500K OHM(504)</t>
  </si>
  <si>
    <t>405645734</t>
  </si>
  <si>
    <t>388429F</t>
  </si>
  <si>
    <t>NFM41CC101U2A3L 100V 100PF</t>
  </si>
  <si>
    <t>403819057</t>
  </si>
  <si>
    <t>388732B</t>
  </si>
  <si>
    <t>GRM2162C1H222J***D 50V 2200PF</t>
  </si>
  <si>
    <t>404144486</t>
  </si>
  <si>
    <t>393691B</t>
  </si>
  <si>
    <t>ECWU1C124JC9 16V 0.12UF</t>
  </si>
  <si>
    <t>406133259</t>
  </si>
  <si>
    <t>393753B</t>
  </si>
  <si>
    <t>GRM1882C1H680J***D 50V 68PF</t>
  </si>
  <si>
    <t>405012942</t>
  </si>
  <si>
    <t>405278091</t>
  </si>
  <si>
    <t>GRM1882C1H221J***D 50V 220PF</t>
  </si>
  <si>
    <t>405425990</t>
  </si>
  <si>
    <t>406136446</t>
  </si>
  <si>
    <t>406136449</t>
  </si>
  <si>
    <t>406159219</t>
  </si>
  <si>
    <t>406159231</t>
  </si>
  <si>
    <t>406159232</t>
  </si>
  <si>
    <t>GRM1882C1H470J***D 50V 47P</t>
  </si>
  <si>
    <t>405893694</t>
  </si>
  <si>
    <t>406136461</t>
  </si>
  <si>
    <t>406136462</t>
  </si>
  <si>
    <t>394039B</t>
  </si>
  <si>
    <t>GRM2162C1H681J***D 50V 680PF</t>
  </si>
  <si>
    <t>405082731</t>
  </si>
  <si>
    <t>405278094</t>
  </si>
  <si>
    <t>394449A</t>
  </si>
  <si>
    <t>TLC393CPWR ﾉｳｼ2849</t>
  </si>
  <si>
    <t>405500067</t>
  </si>
  <si>
    <t>406349750</t>
  </si>
  <si>
    <t>394485B</t>
  </si>
  <si>
    <t>TC7S66FU(TE85L.F)</t>
  </si>
  <si>
    <t>405294342</t>
  </si>
  <si>
    <t>405842965</t>
  </si>
  <si>
    <t>394511B</t>
  </si>
  <si>
    <t>TC7W04FU(TE12L.F)</t>
  </si>
  <si>
    <t>405081158</t>
  </si>
  <si>
    <t>394895B</t>
  </si>
  <si>
    <t>ST-4ETA 50K OHM(503)</t>
  </si>
  <si>
    <t>406441930</t>
  </si>
  <si>
    <t>394912C</t>
  </si>
  <si>
    <t>ST-4ETA 10K OHM(103)</t>
  </si>
  <si>
    <t>405867949</t>
  </si>
  <si>
    <t>405849267</t>
  </si>
  <si>
    <t>394921C</t>
  </si>
  <si>
    <t>ST-4ETA 20K OHM(203)</t>
  </si>
  <si>
    <t>404722464</t>
  </si>
  <si>
    <t>405235816</t>
  </si>
  <si>
    <t>394939B</t>
  </si>
  <si>
    <t>ST-4ETA 100K OHM(104)</t>
  </si>
  <si>
    <t>405235818</t>
  </si>
  <si>
    <t>405360291</t>
  </si>
  <si>
    <t>405405055</t>
  </si>
  <si>
    <t>405405056</t>
  </si>
  <si>
    <t>405483659</t>
  </si>
  <si>
    <t>405515544</t>
  </si>
  <si>
    <t>405545355</t>
  </si>
  <si>
    <t>394993C</t>
  </si>
  <si>
    <t>PC355NJ0000*</t>
  </si>
  <si>
    <t>405450058</t>
  </si>
  <si>
    <t>397606B</t>
  </si>
  <si>
    <t>GRM1882C1H5R0C***D 50V 5PF</t>
  </si>
  <si>
    <t>405081931</t>
  </si>
  <si>
    <t>405294686</t>
  </si>
  <si>
    <t>400648B</t>
  </si>
  <si>
    <t>ST-4ETA 5K OHM(502)</t>
  </si>
  <si>
    <t>406198780</t>
  </si>
  <si>
    <t>400684A</t>
  </si>
  <si>
    <t>TC74HC4053AFT-EL</t>
  </si>
  <si>
    <t>404724623</t>
  </si>
  <si>
    <t>405012132</t>
  </si>
  <si>
    <t>405171900</t>
  </si>
  <si>
    <t>405261055</t>
  </si>
  <si>
    <t>400791B</t>
  </si>
  <si>
    <t>ICｿｹﾂﾄ IC160Z-0444-241</t>
  </si>
  <si>
    <t>406480866</t>
  </si>
  <si>
    <t>402753B</t>
  </si>
  <si>
    <t>ST-4ETA 200K OHM(204)</t>
  </si>
  <si>
    <t>405157332</t>
  </si>
  <si>
    <t>405235728</t>
  </si>
  <si>
    <t>405235729</t>
  </si>
  <si>
    <t>405523221</t>
  </si>
  <si>
    <t>RN1427(TE85L.F)</t>
  </si>
  <si>
    <t>405081303</t>
  </si>
  <si>
    <t>405261199</t>
  </si>
  <si>
    <t>405292020</t>
  </si>
  <si>
    <t>405292215</t>
  </si>
  <si>
    <t>405760859</t>
  </si>
  <si>
    <t>405760860</t>
  </si>
  <si>
    <t>433773A</t>
  </si>
  <si>
    <t>RN2427(TE85L.F)</t>
  </si>
  <si>
    <t>405081092</t>
  </si>
  <si>
    <t>405165678</t>
  </si>
  <si>
    <t>405292021</t>
  </si>
  <si>
    <t>405292216</t>
  </si>
  <si>
    <t>405292340</t>
  </si>
  <si>
    <t>405760861</t>
  </si>
  <si>
    <t>433808C</t>
  </si>
  <si>
    <t>TL431CPSR</t>
  </si>
  <si>
    <t>405410069</t>
  </si>
  <si>
    <t>405499200</t>
  </si>
  <si>
    <t>405499206</t>
  </si>
  <si>
    <t>442496B</t>
  </si>
  <si>
    <t>NJM386BM-TE1-#****</t>
  </si>
  <si>
    <t>404790421</t>
  </si>
  <si>
    <t>442959B</t>
  </si>
  <si>
    <t>DE5SC4M-7061</t>
  </si>
  <si>
    <t>406274338</t>
  </si>
  <si>
    <t>406251304</t>
  </si>
  <si>
    <t>442968C</t>
  </si>
  <si>
    <t>D2FL20U-5063</t>
  </si>
  <si>
    <t>405005028</t>
  </si>
  <si>
    <t>405278726</t>
  </si>
  <si>
    <t>443058B</t>
  </si>
  <si>
    <t>TC7SH04FU(TE85L,JF)</t>
  </si>
  <si>
    <t>405165353</t>
  </si>
  <si>
    <t>444912B</t>
  </si>
  <si>
    <t>HA17555FP-EL-E</t>
  </si>
  <si>
    <t>404962709</t>
  </si>
  <si>
    <t>449863A</t>
  </si>
  <si>
    <t>TC7W14FU,L****</t>
  </si>
  <si>
    <t>405814198</t>
  </si>
  <si>
    <t>405966852</t>
  </si>
  <si>
    <t>406443094</t>
  </si>
  <si>
    <t>470777C</t>
  </si>
  <si>
    <t>TC4W53FU(T2LNKOD,F</t>
  </si>
  <si>
    <t>405260948</t>
  </si>
  <si>
    <t>405261057</t>
  </si>
  <si>
    <t>405261201</t>
  </si>
  <si>
    <t>405292023</t>
  </si>
  <si>
    <t>405292217</t>
  </si>
  <si>
    <t>482309A</t>
  </si>
  <si>
    <t>TC74HCU04AF(EL.F)</t>
  </si>
  <si>
    <t>405049223</t>
  </si>
  <si>
    <t>405002385</t>
  </si>
  <si>
    <t>405080964</t>
  </si>
  <si>
    <t>405086016</t>
  </si>
  <si>
    <t>405292026</t>
  </si>
  <si>
    <t>482318B</t>
  </si>
  <si>
    <t>LT1009S8#TRPBF</t>
  </si>
  <si>
    <t>405199314</t>
  </si>
  <si>
    <t>482336A</t>
  </si>
  <si>
    <t>HD74HC4040FP-EL-E</t>
  </si>
  <si>
    <t>405357074</t>
  </si>
  <si>
    <t>485413C</t>
  </si>
  <si>
    <t>NFM41PC204F1H3L 50V 0.2UF</t>
  </si>
  <si>
    <t>404230821</t>
  </si>
  <si>
    <t>485529B</t>
  </si>
  <si>
    <t>RN412DTTE1780F50 178 OHM</t>
  </si>
  <si>
    <t>405143634</t>
  </si>
  <si>
    <t>405001550</t>
  </si>
  <si>
    <t>405079730</t>
  </si>
  <si>
    <t>485663</t>
  </si>
  <si>
    <t>RMC1/2 4R7JTE 4.7 OHM</t>
  </si>
  <si>
    <t>405585376</t>
  </si>
  <si>
    <t>486947B</t>
  </si>
  <si>
    <t>GRM1882C1H100J***D 50V 10PF</t>
  </si>
  <si>
    <t>405013472</t>
  </si>
  <si>
    <t>405086394</t>
  </si>
  <si>
    <t>405082174</t>
  </si>
  <si>
    <t>405082444</t>
  </si>
  <si>
    <t>405292412</t>
  </si>
  <si>
    <t>405292853</t>
  </si>
  <si>
    <t>488419B</t>
  </si>
  <si>
    <t>LT1001CS8#PBF</t>
  </si>
  <si>
    <t>405168896</t>
  </si>
  <si>
    <t>405199300</t>
  </si>
  <si>
    <t>405706163</t>
  </si>
  <si>
    <t>405760978</t>
  </si>
  <si>
    <t>490194A</t>
  </si>
  <si>
    <t>AD1585ARTZ-REEL7</t>
  </si>
  <si>
    <t>405814330</t>
  </si>
  <si>
    <t>490568A</t>
  </si>
  <si>
    <t>TC74HC138AF(EL,F)</t>
  </si>
  <si>
    <t>405734925</t>
  </si>
  <si>
    <t>490603A</t>
  </si>
  <si>
    <t>TC74AC04F(EL.F)</t>
  </si>
  <si>
    <t>405246478</t>
  </si>
  <si>
    <t>490719A</t>
  </si>
  <si>
    <t>TL594CNSR</t>
  </si>
  <si>
    <t>405016415</t>
  </si>
  <si>
    <t>405053974</t>
  </si>
  <si>
    <t>405498906</t>
  </si>
  <si>
    <t>405499574</t>
  </si>
  <si>
    <t>491237B</t>
  </si>
  <si>
    <t>GRM319F11H334Z***D 50V 0.33UF</t>
  </si>
  <si>
    <t>403757159</t>
  </si>
  <si>
    <t>493502A</t>
  </si>
  <si>
    <t>RR0816Q-49R9-D ﾉｳｼ1958A</t>
  </si>
  <si>
    <t>405363397</t>
  </si>
  <si>
    <t>493529B</t>
  </si>
  <si>
    <t>TC7W08FU(TE12L.F)</t>
  </si>
  <si>
    <t>405640083</t>
  </si>
  <si>
    <t>405814199</t>
  </si>
  <si>
    <t>493538A</t>
  </si>
  <si>
    <t>RR0816P-101-D  ﾉｳｼ1958A</t>
  </si>
  <si>
    <t>405174329</t>
  </si>
  <si>
    <t>493565A</t>
  </si>
  <si>
    <t>RR0816P-201-D  ﾉｳｼ1958A</t>
  </si>
  <si>
    <t>406203411</t>
  </si>
  <si>
    <t>493574A</t>
  </si>
  <si>
    <t>RR0816P-3010-D ﾉｳｼ1958A</t>
  </si>
  <si>
    <t>405146775</t>
  </si>
  <si>
    <t>493592A</t>
  </si>
  <si>
    <t>RR0816P-102-D  ﾉｳｼ1958A</t>
  </si>
  <si>
    <t>405360117</t>
  </si>
  <si>
    <t>493618A</t>
  </si>
  <si>
    <t>RR0816P-152-D  ﾉｳｼ1958A</t>
  </si>
  <si>
    <t>405422599</t>
  </si>
  <si>
    <t>493627A</t>
  </si>
  <si>
    <t>RR0816P-202-D  ﾉｳｼ1958A</t>
  </si>
  <si>
    <t>405356731</t>
  </si>
  <si>
    <t>493636A</t>
  </si>
  <si>
    <t>RR0816P-2491-D ﾉｳｼ1958A</t>
  </si>
  <si>
    <t>406214670</t>
  </si>
  <si>
    <t>493645A</t>
  </si>
  <si>
    <t>RR0816P-3011-D ﾉｳｼ1958A</t>
  </si>
  <si>
    <t>405219238</t>
  </si>
  <si>
    <t>493663A</t>
  </si>
  <si>
    <t>RR0816P-4991-D ﾉｳｼ1958A</t>
  </si>
  <si>
    <t>404905314</t>
  </si>
  <si>
    <t>405422652</t>
  </si>
  <si>
    <t>405924859</t>
  </si>
  <si>
    <t>493699A</t>
  </si>
  <si>
    <t>RR0816P-8061-D ﾉｳｼ1958A</t>
  </si>
  <si>
    <t>405352916</t>
  </si>
  <si>
    <t>493716A</t>
  </si>
  <si>
    <t>RR0816P-103-D  ﾉｳｼ1958A</t>
  </si>
  <si>
    <t>405363199</t>
  </si>
  <si>
    <t>406015470</t>
  </si>
  <si>
    <t>493734A</t>
  </si>
  <si>
    <t>RR0816P-153-D  ﾉｳｼ1958A</t>
  </si>
  <si>
    <t>405422610</t>
  </si>
  <si>
    <t>493743A</t>
  </si>
  <si>
    <t>RR0816P-203-D  ﾉｳｼ1958A</t>
  </si>
  <si>
    <t>405232673</t>
  </si>
  <si>
    <t>405422619</t>
  </si>
  <si>
    <t>493761A</t>
  </si>
  <si>
    <t>RR0816P-3012-D ﾉｳｼ1958A</t>
  </si>
  <si>
    <t>406214671</t>
  </si>
  <si>
    <t>493779A</t>
  </si>
  <si>
    <t>RR0816P-3322-D ﾉｳｼ1958A</t>
  </si>
  <si>
    <t>405422636</t>
  </si>
  <si>
    <t>493797A</t>
  </si>
  <si>
    <t>RR0816P-4022-D ﾉｳｼ1958A</t>
  </si>
  <si>
    <t>405422639</t>
  </si>
  <si>
    <t>493832B</t>
  </si>
  <si>
    <t>RR0816P-8062-D ﾉｳｼ1958A</t>
  </si>
  <si>
    <t>405939834</t>
  </si>
  <si>
    <t>493841A</t>
  </si>
  <si>
    <t>RR0816P-9092-D ﾉｳｼ1958A</t>
  </si>
  <si>
    <t>405939835</t>
  </si>
  <si>
    <t>493859A</t>
  </si>
  <si>
    <t>RR0816P-104-D  ﾉｳｼ1958A</t>
  </si>
  <si>
    <t>405422592</t>
  </si>
  <si>
    <t>406398678</t>
  </si>
  <si>
    <t>493868A</t>
  </si>
  <si>
    <t>RR0816P-1243-D ﾉｳｼ1958A</t>
  </si>
  <si>
    <t>405210023</t>
  </si>
  <si>
    <t>493886A</t>
  </si>
  <si>
    <t>RR0816P-204-D  ﾉｳｼ1958A</t>
  </si>
  <si>
    <t>405341514</t>
  </si>
  <si>
    <t>493895A</t>
  </si>
  <si>
    <t>RR0816P-2493-D ﾉｳｼ1958A</t>
  </si>
  <si>
    <t>404767686</t>
  </si>
  <si>
    <t>405302673</t>
  </si>
  <si>
    <t>493921A</t>
  </si>
  <si>
    <t>RGC1/16K OR C 4993 F TP</t>
  </si>
  <si>
    <t>405086913</t>
  </si>
  <si>
    <t>493948A</t>
  </si>
  <si>
    <t>RGC1/16K OR C 1004 F TP</t>
  </si>
  <si>
    <t>405086875</t>
  </si>
  <si>
    <t>494386B</t>
  </si>
  <si>
    <t>SMDA05-LF-T7</t>
  </si>
  <si>
    <t>406320472</t>
  </si>
  <si>
    <t>494412B</t>
  </si>
  <si>
    <t>2SJ377(TE16L1.NQ)</t>
  </si>
  <si>
    <t>405124601</t>
  </si>
  <si>
    <t>494751A</t>
  </si>
  <si>
    <t>HD6432655A00FV</t>
  </si>
  <si>
    <t>404115531</t>
  </si>
  <si>
    <t>404115541</t>
  </si>
  <si>
    <t>404115542</t>
  </si>
  <si>
    <t>494992B</t>
  </si>
  <si>
    <t>AD822ARZ-REEL</t>
  </si>
  <si>
    <t>405295094</t>
  </si>
  <si>
    <t>405566562</t>
  </si>
  <si>
    <t>405566862</t>
  </si>
  <si>
    <t>405591519</t>
  </si>
  <si>
    <t>405640160</t>
  </si>
  <si>
    <t>405704709</t>
  </si>
  <si>
    <t>406137322</t>
  </si>
  <si>
    <t>406030365</t>
  </si>
  <si>
    <t>406234614</t>
  </si>
  <si>
    <t>406269444</t>
  </si>
  <si>
    <t>405814331</t>
  </si>
  <si>
    <t>405814332</t>
  </si>
  <si>
    <t>495206B</t>
  </si>
  <si>
    <t>LT1763CS8-3.3 #TRPBF</t>
  </si>
  <si>
    <t>405211179</t>
  </si>
  <si>
    <t>495269A</t>
  </si>
  <si>
    <t>LT1129CST-5#TRPBF</t>
  </si>
  <si>
    <t>404926927</t>
  </si>
  <si>
    <t>495296A</t>
  </si>
  <si>
    <t>SG-8002CA-PCC12M(F)LF(ﾃ-ﾋﾟﾝｸﾞ)</t>
  </si>
  <si>
    <t>405078371</t>
  </si>
  <si>
    <t>405085174</t>
  </si>
  <si>
    <t>495313A</t>
  </si>
  <si>
    <t>SG-8002CA-PCC2.048M(F)LF</t>
  </si>
  <si>
    <t>404918736</t>
  </si>
  <si>
    <t>495928A</t>
  </si>
  <si>
    <t>ADG409BRZ-REEL</t>
  </si>
  <si>
    <t>405123491</t>
  </si>
  <si>
    <t>405050715</t>
  </si>
  <si>
    <t>404962224</t>
  </si>
  <si>
    <t>405016808</t>
  </si>
  <si>
    <t>405173496</t>
  </si>
  <si>
    <t>495937B</t>
  </si>
  <si>
    <t>OP296GSZ-REEL</t>
  </si>
  <si>
    <t>405168964</t>
  </si>
  <si>
    <t>405169102</t>
  </si>
  <si>
    <t>405293541</t>
  </si>
  <si>
    <t>405084551</t>
  </si>
  <si>
    <t>497472B</t>
  </si>
  <si>
    <t>MAX5480BCEE+T</t>
  </si>
  <si>
    <t>405050626</t>
  </si>
  <si>
    <t>497998B</t>
  </si>
  <si>
    <t>D1FL20U-5053</t>
  </si>
  <si>
    <t>405086820</t>
  </si>
  <si>
    <t>503974A</t>
  </si>
  <si>
    <t>RG1608P-9092-B-T5 90.9K OHM</t>
  </si>
  <si>
    <t>405888423</t>
  </si>
  <si>
    <t>504572A</t>
  </si>
  <si>
    <t>RG1608P-6041-B-T5 6.04K OHM</t>
  </si>
  <si>
    <t>404834567</t>
  </si>
  <si>
    <t>508586A</t>
  </si>
  <si>
    <t>MAX232ECWE+T</t>
  </si>
  <si>
    <t>405567059</t>
  </si>
  <si>
    <t>508808C</t>
  </si>
  <si>
    <t>NFM3DCC102R1H3L 50V 1000PF</t>
  </si>
  <si>
    <t>405082502</t>
  </si>
  <si>
    <t>508835A</t>
  </si>
  <si>
    <t>DLW5AHN402SQ2L</t>
  </si>
  <si>
    <t>405081774</t>
  </si>
  <si>
    <t>510093A</t>
  </si>
  <si>
    <t>MA406 20MHZ 16/50 (F) LF</t>
  </si>
  <si>
    <t>404833638</t>
  </si>
  <si>
    <t>404833692</t>
  </si>
  <si>
    <t>404833696</t>
  </si>
  <si>
    <t>404833698</t>
  </si>
  <si>
    <t>404833701</t>
  </si>
  <si>
    <t>404833707</t>
  </si>
  <si>
    <t>404833710</t>
  </si>
  <si>
    <t>404833712</t>
  </si>
  <si>
    <t>404833714</t>
  </si>
  <si>
    <t>404833717</t>
  </si>
  <si>
    <t>404833719</t>
  </si>
  <si>
    <t>510511A</t>
  </si>
  <si>
    <t>NFW31SP506X1E4L</t>
  </si>
  <si>
    <t>405203941</t>
  </si>
  <si>
    <t>512082</t>
  </si>
  <si>
    <t>DF13C-4P-1.25V(21)</t>
  </si>
  <si>
    <t>406191579</t>
  </si>
  <si>
    <t>512126A</t>
  </si>
  <si>
    <t>TMP01FSZ</t>
  </si>
  <si>
    <t>405761537</t>
  </si>
  <si>
    <t>405761538</t>
  </si>
  <si>
    <t>512946A</t>
  </si>
  <si>
    <t>LT1129CS8#TRPBF</t>
  </si>
  <si>
    <t>405290561</t>
  </si>
  <si>
    <t>512955A</t>
  </si>
  <si>
    <t>LT1175CS8#TRPBF</t>
  </si>
  <si>
    <t>405290562</t>
  </si>
  <si>
    <t>GRM1882C1H471J***D 50V 470PF</t>
  </si>
  <si>
    <t>405842984</t>
  </si>
  <si>
    <t>406095651</t>
  </si>
  <si>
    <t>406109263</t>
  </si>
  <si>
    <t>406136463</t>
  </si>
  <si>
    <t>512982A</t>
  </si>
  <si>
    <t>GRM1882C1H151J***D 50V 150PF</t>
  </si>
  <si>
    <t>405172102</t>
  </si>
  <si>
    <t>405172452</t>
  </si>
  <si>
    <t>406351341</t>
  </si>
  <si>
    <t>512991</t>
  </si>
  <si>
    <t>RMC 1/10 JPTP</t>
  </si>
  <si>
    <t>405279082</t>
  </si>
  <si>
    <t>405083968</t>
  </si>
  <si>
    <t>513054A</t>
  </si>
  <si>
    <t>RGC1/16K OR C 4753 F TP</t>
  </si>
  <si>
    <t>405014515</t>
  </si>
  <si>
    <t>513081A</t>
  </si>
  <si>
    <t>RG1608P-201-B-T5 200 OHM</t>
  </si>
  <si>
    <t>405773052</t>
  </si>
  <si>
    <t>513232A</t>
  </si>
  <si>
    <t>BLM21AH102SN1D</t>
  </si>
  <si>
    <t>405229319</t>
  </si>
  <si>
    <t>513419B</t>
  </si>
  <si>
    <t>74LCX244MTCX(ﾅﾏﾘﾌﾘ-)</t>
  </si>
  <si>
    <t>405919747</t>
  </si>
  <si>
    <t>405919964</t>
  </si>
  <si>
    <t>513517</t>
  </si>
  <si>
    <t>DAN217 T146</t>
  </si>
  <si>
    <t>405260174</t>
  </si>
  <si>
    <t>405260311</t>
  </si>
  <si>
    <t>513874B</t>
  </si>
  <si>
    <t>2SC3265Y(TE85L.F)</t>
  </si>
  <si>
    <t>405261058</t>
  </si>
  <si>
    <t>513918B</t>
  </si>
  <si>
    <t>BLM41PG750SN1L</t>
  </si>
  <si>
    <t>406344777</t>
  </si>
  <si>
    <t>513972B</t>
  </si>
  <si>
    <t>GRM1882C1H330J***D 50V 33P</t>
  </si>
  <si>
    <t>405049809</t>
  </si>
  <si>
    <t>GRM1882C1H150J***D 50V 15PF</t>
  </si>
  <si>
    <t>405166787</t>
  </si>
  <si>
    <t>405901709</t>
  </si>
  <si>
    <t>406137899</t>
  </si>
  <si>
    <t>406137900</t>
  </si>
  <si>
    <t>406491858</t>
  </si>
  <si>
    <t>514071A</t>
  </si>
  <si>
    <t>INA128UA/2K5</t>
  </si>
  <si>
    <t>405496068</t>
  </si>
  <si>
    <t>514124C</t>
  </si>
  <si>
    <t>EMVE500ARA101MHA0G 50V 100UF</t>
  </si>
  <si>
    <t>405578265</t>
  </si>
  <si>
    <t>514142C</t>
  </si>
  <si>
    <t>EMVE250ARA471MJA0G 25V 470UF</t>
  </si>
  <si>
    <t>405546374</t>
  </si>
  <si>
    <t>514267A</t>
  </si>
  <si>
    <t>LQS66C101M04/LQH66SN101M03L</t>
  </si>
  <si>
    <t>405565368</t>
  </si>
  <si>
    <t>514311</t>
  </si>
  <si>
    <t>267E2002 225KR 20V 2.2UF</t>
  </si>
  <si>
    <t>405165501</t>
  </si>
  <si>
    <t>514383B</t>
  </si>
  <si>
    <t>TC7S14FU,L****</t>
  </si>
  <si>
    <t>405081308</t>
  </si>
  <si>
    <t>405986277</t>
  </si>
  <si>
    <t>405986278</t>
  </si>
  <si>
    <t>405986279</t>
  </si>
  <si>
    <t>406366368</t>
  </si>
  <si>
    <t>514588B</t>
  </si>
  <si>
    <t>SKHMQME010</t>
  </si>
  <si>
    <t>405566167</t>
  </si>
  <si>
    <t>406350536</t>
  </si>
  <si>
    <t>406355495</t>
  </si>
  <si>
    <t>406373195</t>
  </si>
  <si>
    <t>406378006</t>
  </si>
  <si>
    <t>406392124</t>
  </si>
  <si>
    <t>406417296</t>
  </si>
  <si>
    <t>406417299</t>
  </si>
  <si>
    <t>406441937</t>
  </si>
  <si>
    <t>406441938</t>
  </si>
  <si>
    <t>406443089</t>
  </si>
  <si>
    <t>406447813</t>
  </si>
  <si>
    <t>406462503</t>
  </si>
  <si>
    <t>514623B</t>
  </si>
  <si>
    <t>TC4W66FU(TE12L.F)</t>
  </si>
  <si>
    <t>405002202</t>
  </si>
  <si>
    <t>404959615</t>
  </si>
  <si>
    <t>404959616</t>
  </si>
  <si>
    <t>405171598</t>
  </si>
  <si>
    <t>405330877</t>
  </si>
  <si>
    <t>405330875</t>
  </si>
  <si>
    <t>405330878</t>
  </si>
  <si>
    <t>405330876</t>
  </si>
  <si>
    <t>GRM1882C1H101J***D 50V 100PF</t>
  </si>
  <si>
    <t>405166559</t>
  </si>
  <si>
    <t>405278334</t>
  </si>
  <si>
    <t>405278509</t>
  </si>
  <si>
    <t>405292419</t>
  </si>
  <si>
    <t>405370647</t>
  </si>
  <si>
    <t>405292639</t>
  </si>
  <si>
    <t>515301A</t>
  </si>
  <si>
    <t>RG1608P-3012-B-T5 30.1KOHM</t>
  </si>
  <si>
    <t>406203476</t>
  </si>
  <si>
    <t>515533B</t>
  </si>
  <si>
    <t>LT1129CST-3.3#TRPBF</t>
  </si>
  <si>
    <t>405501899</t>
  </si>
  <si>
    <t>406205667</t>
  </si>
  <si>
    <t>515979A</t>
  </si>
  <si>
    <t>OPA2132U/2K5</t>
  </si>
  <si>
    <t>405047899</t>
  </si>
  <si>
    <t>516113A</t>
  </si>
  <si>
    <t>RN41C/RN412DTTE1820F50 182 OHM</t>
  </si>
  <si>
    <t>405585319</t>
  </si>
  <si>
    <t>516122A</t>
  </si>
  <si>
    <t>GF1K-E3/67A-PBF</t>
  </si>
  <si>
    <t>405706382</t>
  </si>
  <si>
    <t>405967036</t>
  </si>
  <si>
    <t>516194C</t>
  </si>
  <si>
    <t>NPR1TTER10J 0.1 OHM</t>
  </si>
  <si>
    <t>405198579</t>
  </si>
  <si>
    <t>GRM1882C1H331J***D 50V 330PF</t>
  </si>
  <si>
    <t>405086592</t>
  </si>
  <si>
    <t>405081818</t>
  </si>
  <si>
    <t>406119318</t>
  </si>
  <si>
    <t>406119320</t>
  </si>
  <si>
    <t>517103B</t>
  </si>
  <si>
    <t>TC7SZ125FU,LXG***</t>
  </si>
  <si>
    <t>405936740</t>
  </si>
  <si>
    <t>517184A</t>
  </si>
  <si>
    <t>RK73B1JTTD475J  4.7M OHM</t>
  </si>
  <si>
    <t>405082734</t>
  </si>
  <si>
    <t>405278109</t>
  </si>
  <si>
    <t>405081940</t>
  </si>
  <si>
    <t>1SS379(TE85L.F)</t>
  </si>
  <si>
    <t>405260951</t>
  </si>
  <si>
    <t>405261206</t>
  </si>
  <si>
    <t>405261060</t>
  </si>
  <si>
    <t>523212B</t>
  </si>
  <si>
    <t>LT1129CS8-5#TRPBF</t>
  </si>
  <si>
    <t>405501900</t>
  </si>
  <si>
    <t>523239B</t>
  </si>
  <si>
    <t>CCF1N1TTE 1A</t>
  </si>
  <si>
    <t>405277301</t>
  </si>
  <si>
    <t>405277556</t>
  </si>
  <si>
    <t>405277759</t>
  </si>
  <si>
    <t>405291584</t>
  </si>
  <si>
    <t>523293A</t>
  </si>
  <si>
    <t>CCF1NTE4/CCF1N4TTE 4A</t>
  </si>
  <si>
    <t>405950010</t>
  </si>
  <si>
    <t>523881A</t>
  </si>
  <si>
    <t>NFW31SP206X1E4L</t>
  </si>
  <si>
    <t>405708700</t>
  </si>
  <si>
    <t>524354A</t>
  </si>
  <si>
    <t>RG1608P-203-B-T5 20.0K OHM</t>
  </si>
  <si>
    <t>405409207</t>
  </si>
  <si>
    <t>406274264</t>
  </si>
  <si>
    <t>524363B</t>
  </si>
  <si>
    <t>GRM31A7U2J221J***D 630V 220PF</t>
  </si>
  <si>
    <t>406149600</t>
  </si>
  <si>
    <t>528011C</t>
  </si>
  <si>
    <t>NFM3DCC471R1H3L 50V 470PF</t>
  </si>
  <si>
    <t>405013241</t>
  </si>
  <si>
    <t>405049816</t>
  </si>
  <si>
    <t>528029B</t>
  </si>
  <si>
    <t>NJU201AM-TE2-#****</t>
  </si>
  <si>
    <t>405082831</t>
  </si>
  <si>
    <t>405082910</t>
  </si>
  <si>
    <t>405279881</t>
  </si>
  <si>
    <t>405294937</t>
  </si>
  <si>
    <t>528056B</t>
  </si>
  <si>
    <t>OPA131UJ/2K5</t>
  </si>
  <si>
    <t>405210845</t>
  </si>
  <si>
    <t>405143341</t>
  </si>
  <si>
    <t>405122113</t>
  </si>
  <si>
    <t>405078972</t>
  </si>
  <si>
    <t>528083A</t>
  </si>
  <si>
    <t>RR0816P-1271-D ﾉｳｼ1958A</t>
  </si>
  <si>
    <t>405422594</t>
  </si>
  <si>
    <t>528092A</t>
  </si>
  <si>
    <t>RR0816P-2211-D ﾉｳｼ1958A</t>
  </si>
  <si>
    <t>405326188</t>
  </si>
  <si>
    <t>528109A</t>
  </si>
  <si>
    <t>RR0816P-2212-D ﾉｳｼ1958A</t>
  </si>
  <si>
    <t>403293674</t>
  </si>
  <si>
    <t>528118A</t>
  </si>
  <si>
    <t>RR0816P-3320-D ﾉｳｼ1958A</t>
  </si>
  <si>
    <t>405422635</t>
  </si>
  <si>
    <t>528136A</t>
  </si>
  <si>
    <t>RR0816P-4751-D ﾉｳｼ1958A</t>
  </si>
  <si>
    <t>405288186</t>
  </si>
  <si>
    <t>405627174</t>
  </si>
  <si>
    <t>528145A</t>
  </si>
  <si>
    <t>RR0816P-4752-D ﾉｳｼ1958A</t>
  </si>
  <si>
    <t>405771484</t>
  </si>
  <si>
    <t>528867A</t>
  </si>
  <si>
    <t>NJMDAC-08MC-TE1-#****</t>
  </si>
  <si>
    <t>404790454</t>
  </si>
  <si>
    <t>404790455</t>
  </si>
  <si>
    <t>404790457</t>
  </si>
  <si>
    <t>404790458</t>
  </si>
  <si>
    <t>GRM1882C1H180J***D 50V 18PF</t>
  </si>
  <si>
    <t>405901710</t>
  </si>
  <si>
    <t>406155655</t>
  </si>
  <si>
    <t>406159242</t>
  </si>
  <si>
    <t>529777A</t>
  </si>
  <si>
    <t>BLM21PG300SN1D</t>
  </si>
  <si>
    <t>405278512</t>
  </si>
  <si>
    <t>406443096</t>
  </si>
  <si>
    <t>529884A</t>
  </si>
  <si>
    <t>2SC4116-Y/GR/BL(TE85L,F)</t>
  </si>
  <si>
    <t>405370631</t>
  </si>
  <si>
    <t>406427289</t>
  </si>
  <si>
    <t>530089A</t>
  </si>
  <si>
    <t>GRM155R11H471K***D 50V 470PF</t>
  </si>
  <si>
    <t>405013759</t>
  </si>
  <si>
    <t>405166562</t>
  </si>
  <si>
    <t>530668A</t>
  </si>
  <si>
    <t>DLW5BSN152SQ2L</t>
  </si>
  <si>
    <t>405155235</t>
  </si>
  <si>
    <t>405205821</t>
  </si>
  <si>
    <t>532434A</t>
  </si>
  <si>
    <t>TC74HC4051AFT-EL</t>
  </si>
  <si>
    <t>405080827</t>
  </si>
  <si>
    <t>405081298</t>
  </si>
  <si>
    <t>532452A</t>
  </si>
  <si>
    <t>TC74HC4538AFT-EL</t>
  </si>
  <si>
    <t>405080880</t>
  </si>
  <si>
    <t>534343A</t>
  </si>
  <si>
    <t>CCF1NTE5/CCF1N5TTE 5A</t>
  </si>
  <si>
    <t>405278004</t>
  </si>
  <si>
    <t>405278029</t>
  </si>
  <si>
    <t>534682A</t>
  </si>
  <si>
    <t>MC-306 32.768K10/10(F)LF</t>
  </si>
  <si>
    <t>405078411</t>
  </si>
  <si>
    <t>406450001</t>
  </si>
  <si>
    <t>103HT</t>
  </si>
  <si>
    <t>405968300</t>
  </si>
  <si>
    <t>406236786</t>
  </si>
  <si>
    <t>406268126</t>
  </si>
  <si>
    <t>406281181</t>
  </si>
  <si>
    <t>406385719</t>
  </si>
  <si>
    <t>406393770</t>
  </si>
  <si>
    <t>406393771</t>
  </si>
  <si>
    <t>406405873</t>
  </si>
  <si>
    <t>406393772</t>
  </si>
  <si>
    <t>406393773</t>
  </si>
  <si>
    <t>406393774</t>
  </si>
  <si>
    <t>406405874</t>
  </si>
  <si>
    <t>406393775</t>
  </si>
  <si>
    <t>406393776</t>
  </si>
  <si>
    <t>406405875</t>
  </si>
  <si>
    <t>536038B</t>
  </si>
  <si>
    <t>LM4040BIM3X-2.5/NOPB</t>
  </si>
  <si>
    <t>405008773</t>
  </si>
  <si>
    <t>405496030</t>
  </si>
  <si>
    <t>536172</t>
  </si>
  <si>
    <t>RMC 1/16 JPTP</t>
  </si>
  <si>
    <t>406217393</t>
  </si>
  <si>
    <t>406230438</t>
  </si>
  <si>
    <t>536573A</t>
  </si>
  <si>
    <t>LT1615ES5-1#TRPBF</t>
  </si>
  <si>
    <t>405706165</t>
  </si>
  <si>
    <t>536974A</t>
  </si>
  <si>
    <t>MMASL168SB5105KTNA01 10V 1UF</t>
  </si>
  <si>
    <t>405082771</t>
  </si>
  <si>
    <t>406135592</t>
  </si>
  <si>
    <t>406359873</t>
  </si>
  <si>
    <t>406389484</t>
  </si>
  <si>
    <t>406393871</t>
  </si>
  <si>
    <t>537153A</t>
  </si>
  <si>
    <t>2SJ305(TE85L.F)</t>
  </si>
  <si>
    <t>405085936</t>
  </si>
  <si>
    <t>405086120</t>
  </si>
  <si>
    <t>537251A</t>
  </si>
  <si>
    <t>LQH3C4R7M24/LQH32CN4R7M33L</t>
  </si>
  <si>
    <t>405261283</t>
  </si>
  <si>
    <t>405261469</t>
  </si>
  <si>
    <t>537411B</t>
  </si>
  <si>
    <t>AD8532ARUZ-REEL</t>
  </si>
  <si>
    <t>405006823</t>
  </si>
  <si>
    <t>405016873</t>
  </si>
  <si>
    <t>405007188</t>
  </si>
  <si>
    <t>405007189</t>
  </si>
  <si>
    <t>405017237</t>
  </si>
  <si>
    <t>405017320</t>
  </si>
  <si>
    <t>405054520</t>
  </si>
  <si>
    <t>405087030</t>
  </si>
  <si>
    <t>405016732</t>
  </si>
  <si>
    <t>537456B</t>
  </si>
  <si>
    <t>SKHMQKE010</t>
  </si>
  <si>
    <t>405080904</t>
  </si>
  <si>
    <t>405292035</t>
  </si>
  <si>
    <t>405002778</t>
  </si>
  <si>
    <t>537536B</t>
  </si>
  <si>
    <t>RK73G1JTTD6983D 698K OHM</t>
  </si>
  <si>
    <t>404922004</t>
  </si>
  <si>
    <t>RK73G1JTTD10R0D 10 OHM</t>
  </si>
  <si>
    <t>405565634</t>
  </si>
  <si>
    <t>405565635</t>
  </si>
  <si>
    <t>405704454</t>
  </si>
  <si>
    <t>406146969</t>
  </si>
  <si>
    <t>406261365</t>
  </si>
  <si>
    <t>406324798</t>
  </si>
  <si>
    <t>406324799</t>
  </si>
  <si>
    <t>406340172</t>
  </si>
  <si>
    <t>406349098</t>
  </si>
  <si>
    <t>406355482</t>
  </si>
  <si>
    <t>406357696</t>
  </si>
  <si>
    <t>406359839</t>
  </si>
  <si>
    <t>406483140</t>
  </si>
  <si>
    <t>406483175</t>
  </si>
  <si>
    <t>406498042</t>
  </si>
  <si>
    <t>406488397</t>
  </si>
  <si>
    <t>406498043</t>
  </si>
  <si>
    <t>406492485</t>
  </si>
  <si>
    <t>406498044</t>
  </si>
  <si>
    <t>537581A</t>
  </si>
  <si>
    <t>HN1C01FU-GR(TE85L,F)</t>
  </si>
  <si>
    <t>405002429</t>
  </si>
  <si>
    <t>405080914</t>
  </si>
  <si>
    <t>405081151</t>
  </si>
  <si>
    <t>405081611</t>
  </si>
  <si>
    <t>405165541</t>
  </si>
  <si>
    <t>537599A</t>
  </si>
  <si>
    <t>OP496HRUZ-REEL</t>
  </si>
  <si>
    <t>405592352</t>
  </si>
  <si>
    <t>540942A</t>
  </si>
  <si>
    <t>MMA02040E1402BB300 14KOHM</t>
  </si>
  <si>
    <t>401757740</t>
  </si>
  <si>
    <t>541139A</t>
  </si>
  <si>
    <t>NFW31SP107X1E4L</t>
  </si>
  <si>
    <t>405292644</t>
  </si>
  <si>
    <t>405426442</t>
  </si>
  <si>
    <t>405426467</t>
  </si>
  <si>
    <t>405708739</t>
  </si>
  <si>
    <t>541807A</t>
  </si>
  <si>
    <t>S2B-ZR-SM4A-TF(LF)(SN)</t>
  </si>
  <si>
    <t>405710282</t>
  </si>
  <si>
    <t>406301338</t>
  </si>
  <si>
    <t>406274475</t>
  </si>
  <si>
    <t>406273075</t>
  </si>
  <si>
    <t>541888B</t>
  </si>
  <si>
    <t>MC34063ADR2G</t>
  </si>
  <si>
    <t>405200289</t>
  </si>
  <si>
    <t>543699A</t>
  </si>
  <si>
    <t>SG-8002CA 2.000MHZ PCC LF</t>
  </si>
  <si>
    <t>405370510</t>
  </si>
  <si>
    <t>543886A</t>
  </si>
  <si>
    <t>HD64F2214TF16V</t>
  </si>
  <si>
    <t>404091853</t>
  </si>
  <si>
    <t>404091854</t>
  </si>
  <si>
    <t>545599B</t>
  </si>
  <si>
    <t>TC7W66FU(T2LNKOD,F</t>
  </si>
  <si>
    <t>405122807</t>
  </si>
  <si>
    <t>545607B</t>
  </si>
  <si>
    <t>TC4051BFT(TB,EL,N)</t>
  </si>
  <si>
    <t>405086104</t>
  </si>
  <si>
    <t>405081418</t>
  </si>
  <si>
    <t>405260875</t>
  </si>
  <si>
    <t>405294355</t>
  </si>
  <si>
    <t>405292036</t>
  </si>
  <si>
    <t>SKHMQLE010</t>
  </si>
  <si>
    <t>406236069</t>
  </si>
  <si>
    <t>406375812</t>
  </si>
  <si>
    <t>406396690</t>
  </si>
  <si>
    <t>406425275</t>
  </si>
  <si>
    <t>546143</t>
  </si>
  <si>
    <t>TC74HC4052AFT(EL) ﾉｳｼ2306</t>
  </si>
  <si>
    <t>405261209</t>
  </si>
  <si>
    <t>406447810</t>
  </si>
  <si>
    <t>546678A</t>
  </si>
  <si>
    <t>OP284FSZ</t>
  </si>
  <si>
    <t>405706437</t>
  </si>
  <si>
    <t>547472A</t>
  </si>
  <si>
    <t>53261-1571</t>
  </si>
  <si>
    <t>406417387</t>
  </si>
  <si>
    <t>406513312</t>
  </si>
  <si>
    <t>547873A</t>
  </si>
  <si>
    <t>SG-8002CA-PHC-19.6608M(F)LF</t>
  </si>
  <si>
    <t>405700812</t>
  </si>
  <si>
    <t>405936702</t>
  </si>
  <si>
    <t>548132</t>
  </si>
  <si>
    <t>AAPY1204W-TR</t>
  </si>
  <si>
    <t>400688420</t>
  </si>
  <si>
    <t>548676B</t>
  </si>
  <si>
    <t>NJM78M05DL1A-TE1-#****</t>
  </si>
  <si>
    <t>405082863</t>
  </si>
  <si>
    <t>RK73Z1JTTD 0 OHM</t>
  </si>
  <si>
    <t>405278339</t>
  </si>
  <si>
    <t>406140880</t>
  </si>
  <si>
    <t>406261369</t>
  </si>
  <si>
    <t>406324807</t>
  </si>
  <si>
    <t>406328701</t>
  </si>
  <si>
    <t>406340162</t>
  </si>
  <si>
    <t>406344748</t>
  </si>
  <si>
    <t>406351289</t>
  </si>
  <si>
    <t>406357707</t>
  </si>
  <si>
    <t>406433701</t>
  </si>
  <si>
    <t>406443713</t>
  </si>
  <si>
    <t>406456998</t>
  </si>
  <si>
    <t>406466023</t>
  </si>
  <si>
    <t>406482529</t>
  </si>
  <si>
    <t>406483190</t>
  </si>
  <si>
    <t>406488477</t>
  </si>
  <si>
    <t>406492500</t>
  </si>
  <si>
    <t>406507877</t>
  </si>
  <si>
    <t>406507879</t>
  </si>
  <si>
    <t>552956A</t>
  </si>
  <si>
    <t>RK73H3ATTE 1001F 1K OHM</t>
  </si>
  <si>
    <t>405171574</t>
  </si>
  <si>
    <t>404965681</t>
  </si>
  <si>
    <t>405908150</t>
  </si>
  <si>
    <t>554116</t>
  </si>
  <si>
    <t>RR0816P-301-D 300 ｵ-ﾑ 1/16W</t>
  </si>
  <si>
    <t>406138011</t>
  </si>
  <si>
    <t>406324873</t>
  </si>
  <si>
    <t>406310260</t>
  </si>
  <si>
    <t>406270593</t>
  </si>
  <si>
    <t>406303235</t>
  </si>
  <si>
    <t>RR0816P-681-D 680 ｵ-ﾑ 1/16W</t>
  </si>
  <si>
    <t>405973608</t>
  </si>
  <si>
    <t>406359827</t>
  </si>
  <si>
    <t>406333209</t>
  </si>
  <si>
    <t>406333207</t>
  </si>
  <si>
    <t>406387755</t>
  </si>
  <si>
    <t>406408264</t>
  </si>
  <si>
    <t>406425225</t>
  </si>
  <si>
    <t>554268</t>
  </si>
  <si>
    <t>RR0816P-472-D 4.7K ｵ-ﾑ 1/16W</t>
  </si>
  <si>
    <t>406255182</t>
  </si>
  <si>
    <t>554286</t>
  </si>
  <si>
    <t>RR0816P-562-D 5.6K ｵ-ﾑ 1/16W</t>
  </si>
  <si>
    <t>400118268</t>
  </si>
  <si>
    <t>554295</t>
  </si>
  <si>
    <t>RR0816P-682-D 6.8K ｵ-ﾑ 1/16W</t>
  </si>
  <si>
    <t>405358978</t>
  </si>
  <si>
    <t>405366518</t>
  </si>
  <si>
    <t>554303</t>
  </si>
  <si>
    <t>RR0816P-822-D 8.2K ｵ-ﾑ 1/16W</t>
  </si>
  <si>
    <t>406203449</t>
  </si>
  <si>
    <t>554856A</t>
  </si>
  <si>
    <t>RK73H3ATTE 22R0F 22 OHM</t>
  </si>
  <si>
    <t>405079940</t>
  </si>
  <si>
    <t>SR73K/SR732ETTD R47J 0.47 OHM</t>
  </si>
  <si>
    <t>404831603</t>
  </si>
  <si>
    <t>405122622</t>
  </si>
  <si>
    <t>405085907</t>
  </si>
  <si>
    <t>405171575</t>
  </si>
  <si>
    <t>405291919</t>
  </si>
  <si>
    <t>405291937</t>
  </si>
  <si>
    <t>554892A</t>
  </si>
  <si>
    <t>SR73K/SR732ETTD 4R7J 4.7 OHM</t>
  </si>
  <si>
    <t>405122611</t>
  </si>
  <si>
    <t>405048943</t>
  </si>
  <si>
    <t>405089212</t>
  </si>
  <si>
    <t>405277963</t>
  </si>
  <si>
    <t>405278031</t>
  </si>
  <si>
    <t>405210865</t>
  </si>
  <si>
    <t>555632A</t>
  </si>
  <si>
    <t>RK73H/RK73H3ATTE 15R0F 15 OHM</t>
  </si>
  <si>
    <t>405088932</t>
  </si>
  <si>
    <t>405122222</t>
  </si>
  <si>
    <t>405048507</t>
  </si>
  <si>
    <t>555641A</t>
  </si>
  <si>
    <t>RK73H3ATTE 1000F 100 OHM</t>
  </si>
  <si>
    <t>405001804</t>
  </si>
  <si>
    <t>405585320</t>
  </si>
  <si>
    <t>558986A</t>
  </si>
  <si>
    <t>RG2012P-1071-B-T5 1.07K OHM</t>
  </si>
  <si>
    <t>405449356</t>
  </si>
  <si>
    <t>406333201</t>
  </si>
  <si>
    <t>559076B</t>
  </si>
  <si>
    <t>TA79L05F(TE12L.F)</t>
  </si>
  <si>
    <t>401457406</t>
  </si>
  <si>
    <t>560163A</t>
  </si>
  <si>
    <t>RK73H2ETTE 10R0F 10 OHM</t>
  </si>
  <si>
    <t>405048945</t>
  </si>
  <si>
    <t>405278033</t>
  </si>
  <si>
    <t>560484A</t>
  </si>
  <si>
    <t>RK73H2ETTE 4701F 4.7K OHM</t>
  </si>
  <si>
    <t>405787151</t>
  </si>
  <si>
    <t>561456A</t>
  </si>
  <si>
    <t>RK73H3ATTE82R0F 82 OHM</t>
  </si>
  <si>
    <t>404965757</t>
  </si>
  <si>
    <t>404965759</t>
  </si>
  <si>
    <t>405291920</t>
  </si>
  <si>
    <t>405291939</t>
  </si>
  <si>
    <t>561518A</t>
  </si>
  <si>
    <t>RK73H3ATTE3300F 330 OHM</t>
  </si>
  <si>
    <t>406517600</t>
  </si>
  <si>
    <t>561705A</t>
  </si>
  <si>
    <t>RK73H/RK73H3ATTE 2202F 22KOHM</t>
  </si>
  <si>
    <t>403814420</t>
  </si>
  <si>
    <t>564097A</t>
  </si>
  <si>
    <t>LQW18AN15NG00D 15NH</t>
  </si>
  <si>
    <t>405013350</t>
  </si>
  <si>
    <t>405172422</t>
  </si>
  <si>
    <t>406363682</t>
  </si>
  <si>
    <t>406412889</t>
  </si>
  <si>
    <t>406384405</t>
  </si>
  <si>
    <t>406412890</t>
  </si>
  <si>
    <t>406412891</t>
  </si>
  <si>
    <t>406408300</t>
  </si>
  <si>
    <t>406412892</t>
  </si>
  <si>
    <t>564168A</t>
  </si>
  <si>
    <t>LQW18AN10NG00D 10NH</t>
  </si>
  <si>
    <t>405086462</t>
  </si>
  <si>
    <t>405172423</t>
  </si>
  <si>
    <t>405278115</t>
  </si>
  <si>
    <t>405426005</t>
  </si>
  <si>
    <t>565933A</t>
  </si>
  <si>
    <t>GRM1882C1H4R0C***D 50V 4PF</t>
  </si>
  <si>
    <t>405049587</t>
  </si>
  <si>
    <t>405082726</t>
  </si>
  <si>
    <t>405278515</t>
  </si>
  <si>
    <t>405292646</t>
  </si>
  <si>
    <t>GRM1882C1H7R0D***D 50V 7PF</t>
  </si>
  <si>
    <t>406274445</t>
  </si>
  <si>
    <t>406328727</t>
  </si>
  <si>
    <t>566433A</t>
  </si>
  <si>
    <t>1SS374(TE85L.F)</t>
  </si>
  <si>
    <t>405471746</t>
  </si>
  <si>
    <t>567263A</t>
  </si>
  <si>
    <t>TLP112A(TPL.F)</t>
  </si>
  <si>
    <t>400800166</t>
  </si>
  <si>
    <t>567272C</t>
  </si>
  <si>
    <t>2SA1244-Y(6L****NQ</t>
  </si>
  <si>
    <t>405122736</t>
  </si>
  <si>
    <t>405089472</t>
  </si>
  <si>
    <t>405049417</t>
  </si>
  <si>
    <t>405080909</t>
  </si>
  <si>
    <t>405081380</t>
  </si>
  <si>
    <t>567299A</t>
  </si>
  <si>
    <t>GRM43DR72J104KW01L</t>
  </si>
  <si>
    <t>405954076</t>
  </si>
  <si>
    <t>405966892</t>
  </si>
  <si>
    <t>567316B</t>
  </si>
  <si>
    <t>2SA1413-Z-E1-AZ</t>
  </si>
  <si>
    <t>405685900</t>
  </si>
  <si>
    <t>405686037</t>
  </si>
  <si>
    <t>567432A</t>
  </si>
  <si>
    <t>ERJ1TRQJR82U 0.82OHM 1W</t>
  </si>
  <si>
    <t>405198387</t>
  </si>
  <si>
    <t>406308590</t>
  </si>
  <si>
    <t>567495A</t>
  </si>
  <si>
    <t>LM1972MX/NOPB</t>
  </si>
  <si>
    <t>405567285</t>
  </si>
  <si>
    <t>405704710</t>
  </si>
  <si>
    <t>405760981</t>
  </si>
  <si>
    <t>568012B</t>
  </si>
  <si>
    <t>RK73G2BTTD1001F 1K OHM</t>
  </si>
  <si>
    <t>405291398</t>
  </si>
  <si>
    <t>406261371</t>
  </si>
  <si>
    <t>406469997</t>
  </si>
  <si>
    <t>568538A</t>
  </si>
  <si>
    <t>74LCX14MTCX(ﾅﾏﾘﾌﾘｰ)</t>
  </si>
  <si>
    <t>405493344</t>
  </si>
  <si>
    <t>568752A</t>
  </si>
  <si>
    <t>UUJ2W3R3MNL1MS</t>
  </si>
  <si>
    <t>405292227</t>
  </si>
  <si>
    <t>405670372</t>
  </si>
  <si>
    <t>569056</t>
  </si>
  <si>
    <t>FTSH-105-01-L-DV-K-P-FR</t>
  </si>
  <si>
    <t>406045320</t>
  </si>
  <si>
    <t>406298583</t>
  </si>
  <si>
    <t>406455672</t>
  </si>
  <si>
    <t>406455673</t>
  </si>
  <si>
    <t>569519D</t>
  </si>
  <si>
    <t>CY7C199D-10VXIT</t>
  </si>
  <si>
    <t>405761291</t>
  </si>
  <si>
    <t>405986364</t>
  </si>
  <si>
    <t>569537A</t>
  </si>
  <si>
    <t>2SK2615(TE12L.F)</t>
  </si>
  <si>
    <t>405128945</t>
  </si>
  <si>
    <t>569546A</t>
  </si>
  <si>
    <t>EMVY350ARA101MHA0G 35V 100UF</t>
  </si>
  <si>
    <t>405662341</t>
  </si>
  <si>
    <t>569591A</t>
  </si>
  <si>
    <t>2SJ345(TE85L.F)</t>
  </si>
  <si>
    <t>401522309</t>
  </si>
  <si>
    <t>569608B</t>
  </si>
  <si>
    <t>2SK1828(TE85L.F)</t>
  </si>
  <si>
    <t>405081525</t>
  </si>
  <si>
    <t>405165543</t>
  </si>
  <si>
    <t>571436A</t>
  </si>
  <si>
    <t>S3B-PH-SM4-TB(LF)(SN)</t>
  </si>
  <si>
    <t>405029422</t>
  </si>
  <si>
    <t>405065290</t>
  </si>
  <si>
    <t>405358504</t>
  </si>
  <si>
    <t>571543A</t>
  </si>
  <si>
    <t>S4B-ZR-SM4A-TF(LF)(SN)</t>
  </si>
  <si>
    <t>406135715</t>
  </si>
  <si>
    <t>572195A</t>
  </si>
  <si>
    <t>CDRH127NP-470MC 47UH</t>
  </si>
  <si>
    <t>406435956</t>
  </si>
  <si>
    <t>406456370</t>
  </si>
  <si>
    <t>406432805</t>
  </si>
  <si>
    <t>406462026</t>
  </si>
  <si>
    <t>572203A</t>
  </si>
  <si>
    <t>CDRH127NP-330MC 33UH</t>
  </si>
  <si>
    <t>406429070</t>
  </si>
  <si>
    <t>406349165</t>
  </si>
  <si>
    <t>406324934</t>
  </si>
  <si>
    <t>406342100</t>
  </si>
  <si>
    <t>406337428</t>
  </si>
  <si>
    <t>406302616</t>
  </si>
  <si>
    <t>406324935</t>
  </si>
  <si>
    <t>406330864</t>
  </si>
  <si>
    <t>575414A</t>
  </si>
  <si>
    <t>HAT1036R-EL-E</t>
  </si>
  <si>
    <t>404962710</t>
  </si>
  <si>
    <t>404977369</t>
  </si>
  <si>
    <t>575423B</t>
  </si>
  <si>
    <t>TC7SET08FU(T5L,JF)</t>
  </si>
  <si>
    <t>406149418</t>
  </si>
  <si>
    <t>406276721</t>
  </si>
  <si>
    <t>575459A</t>
  </si>
  <si>
    <t>LT1613CS5#TRPBF</t>
  </si>
  <si>
    <t>405169091</t>
  </si>
  <si>
    <t>576378A</t>
  </si>
  <si>
    <t>ADG704BRMZ-REEL7</t>
  </si>
  <si>
    <t>405293681</t>
  </si>
  <si>
    <t>405852633</t>
  </si>
  <si>
    <t>405566449</t>
  </si>
  <si>
    <t>BLM21PG221SN1D</t>
  </si>
  <si>
    <t>406119346</t>
  </si>
  <si>
    <t>406119347</t>
  </si>
  <si>
    <t>406324944</t>
  </si>
  <si>
    <t>406327828</t>
  </si>
  <si>
    <t>406340236</t>
  </si>
  <si>
    <t>406349170</t>
  </si>
  <si>
    <t>406349171</t>
  </si>
  <si>
    <t>406351314</t>
  </si>
  <si>
    <t>406359866</t>
  </si>
  <si>
    <t>406441966</t>
  </si>
  <si>
    <t>406439774</t>
  </si>
  <si>
    <t>406454714</t>
  </si>
  <si>
    <t>406465752</t>
  </si>
  <si>
    <t>406466436</t>
  </si>
  <si>
    <t>406477917</t>
  </si>
  <si>
    <t>406479877</t>
  </si>
  <si>
    <t>406480876</t>
  </si>
  <si>
    <t>406482573</t>
  </si>
  <si>
    <t>406486050</t>
  </si>
  <si>
    <t>406487784</t>
  </si>
  <si>
    <t>406491002</t>
  </si>
  <si>
    <t>577956A</t>
  </si>
  <si>
    <t>TC7W125FU(TE12L.F)</t>
  </si>
  <si>
    <t>405081419</t>
  </si>
  <si>
    <t>578001A</t>
  </si>
  <si>
    <t>2SJ511(T***</t>
  </si>
  <si>
    <t>405049123</t>
  </si>
  <si>
    <t>405081118</t>
  </si>
  <si>
    <t>405081357</t>
  </si>
  <si>
    <t>578037A</t>
  </si>
  <si>
    <t>BLM18AG102SN1D</t>
  </si>
  <si>
    <t>406119349</t>
  </si>
  <si>
    <t>406146662</t>
  </si>
  <si>
    <t>406119360</t>
  </si>
  <si>
    <t>406146663</t>
  </si>
  <si>
    <t>406146664</t>
  </si>
  <si>
    <t>406146665</t>
  </si>
  <si>
    <t>406146666</t>
  </si>
  <si>
    <t>406146667</t>
  </si>
  <si>
    <t>406146668</t>
  </si>
  <si>
    <t>406146669</t>
  </si>
  <si>
    <t>406146670</t>
  </si>
  <si>
    <t>406146671</t>
  </si>
  <si>
    <t>406146672</t>
  </si>
  <si>
    <t>406146673</t>
  </si>
  <si>
    <t>406146674</t>
  </si>
  <si>
    <t>406146675</t>
  </si>
  <si>
    <t>406146676</t>
  </si>
  <si>
    <t>578349B</t>
  </si>
  <si>
    <t>SG732ATTD470K 47 OHM</t>
  </si>
  <si>
    <t>404922563</t>
  </si>
  <si>
    <t>RK73H/RK73H2BTTD 1000F 100 OHM</t>
  </si>
  <si>
    <t>406123589</t>
  </si>
  <si>
    <t>406135520</t>
  </si>
  <si>
    <t>406135521</t>
  </si>
  <si>
    <t>406146651</t>
  </si>
  <si>
    <t>406135522</t>
  </si>
  <si>
    <t>406146653</t>
  </si>
  <si>
    <t>406146654</t>
  </si>
  <si>
    <t>406146655</t>
  </si>
  <si>
    <t>406135523</t>
  </si>
  <si>
    <t>578697A</t>
  </si>
  <si>
    <t>RK73H/RK73H2BTTD 1001F 1K OHM</t>
  </si>
  <si>
    <t>405001819</t>
  </si>
  <si>
    <t>578937A</t>
  </si>
  <si>
    <t>RK73H/RK73H2BTTD 1003F 100KOHM</t>
  </si>
  <si>
    <t>406159214</t>
  </si>
  <si>
    <t>406511490</t>
  </si>
  <si>
    <t>579116B</t>
  </si>
  <si>
    <t>GRM31MB11E105K***L 25V 1UF</t>
  </si>
  <si>
    <t>405278518</t>
  </si>
  <si>
    <t>405292649</t>
  </si>
  <si>
    <t>579303A</t>
  </si>
  <si>
    <t>SL1TTE20LJ 1W 0.02 OHM</t>
  </si>
  <si>
    <t>405198696</t>
  </si>
  <si>
    <t>405760856</t>
  </si>
  <si>
    <t>579401A</t>
  </si>
  <si>
    <t>TC4052BFT(**,EL,N)</t>
  </si>
  <si>
    <t>405002845</t>
  </si>
  <si>
    <t>405049316</t>
  </si>
  <si>
    <t>405086081</t>
  </si>
  <si>
    <t>405171921</t>
  </si>
  <si>
    <t>405261061</t>
  </si>
  <si>
    <t>405292043</t>
  </si>
  <si>
    <t>581131B</t>
  </si>
  <si>
    <t>BM02B-SRSS-TBT(LF)(SN)</t>
  </si>
  <si>
    <t>406244492</t>
  </si>
  <si>
    <t>406391185</t>
  </si>
  <si>
    <t>406494997</t>
  </si>
  <si>
    <t>581247A</t>
  </si>
  <si>
    <t>RLC32-R330FTP 0.33 OHM 1/2W</t>
  </si>
  <si>
    <t>404713187</t>
  </si>
  <si>
    <t>404713189</t>
  </si>
  <si>
    <t>404713185</t>
  </si>
  <si>
    <t>404713186</t>
  </si>
  <si>
    <t>581327B</t>
  </si>
  <si>
    <t>AD8542ARUZ-REEL</t>
  </si>
  <si>
    <t>405017240</t>
  </si>
  <si>
    <t>405169103</t>
  </si>
  <si>
    <t>405262126</t>
  </si>
  <si>
    <t>405262139</t>
  </si>
  <si>
    <t>405262224</t>
  </si>
  <si>
    <t>405262324</t>
  </si>
  <si>
    <t>405293546</t>
  </si>
  <si>
    <t>405293682</t>
  </si>
  <si>
    <t>405293783</t>
  </si>
  <si>
    <t>405488727</t>
  </si>
  <si>
    <t>581354</t>
  </si>
  <si>
    <t>DF13C-3P-1.25V(51) ﾉｳｼ2861</t>
  </si>
  <si>
    <t>406273070</t>
  </si>
  <si>
    <t>581372B</t>
  </si>
  <si>
    <t>CDRH64BNP-221MC-B 220UH</t>
  </si>
  <si>
    <t>405004553</t>
  </si>
  <si>
    <t>405082430</t>
  </si>
  <si>
    <t>405278120</t>
  </si>
  <si>
    <t>405144086</t>
  </si>
  <si>
    <t>581381A</t>
  </si>
  <si>
    <t>LQH4C221K04/LQH43CN221K03L</t>
  </si>
  <si>
    <t>405261470</t>
  </si>
  <si>
    <t>581399</t>
  </si>
  <si>
    <t>OPA2336EA/2K5</t>
  </si>
  <si>
    <t>405078886</t>
  </si>
  <si>
    <t>405496824</t>
  </si>
  <si>
    <t>405496825</t>
  </si>
  <si>
    <t>405496826</t>
  </si>
  <si>
    <t>405568293</t>
  </si>
  <si>
    <t>405591575</t>
  </si>
  <si>
    <t>405843454</t>
  </si>
  <si>
    <t>405843455</t>
  </si>
  <si>
    <t>406192246</t>
  </si>
  <si>
    <t>406192247</t>
  </si>
  <si>
    <t>581416B</t>
  </si>
  <si>
    <t>RN5RL30AATR-FE</t>
  </si>
  <si>
    <t>406159018</t>
  </si>
  <si>
    <t>581514A</t>
  </si>
  <si>
    <t>LT1638CMS8#TRPBF</t>
  </si>
  <si>
    <t>405210972</t>
  </si>
  <si>
    <t>405017323</t>
  </si>
  <si>
    <t>405237310</t>
  </si>
  <si>
    <t>581523A</t>
  </si>
  <si>
    <t>TLV2432AIPWR ﾉｳｼ2940</t>
  </si>
  <si>
    <t>405016089</t>
  </si>
  <si>
    <t>405016242</t>
  </si>
  <si>
    <t>405016417</t>
  </si>
  <si>
    <t>405016612</t>
  </si>
  <si>
    <t>405053976</t>
  </si>
  <si>
    <t>405054346</t>
  </si>
  <si>
    <t>405078984</t>
  </si>
  <si>
    <t>405498981</t>
  </si>
  <si>
    <t>405499069</t>
  </si>
  <si>
    <t>405499576</t>
  </si>
  <si>
    <t>405499745</t>
  </si>
  <si>
    <t>405499859</t>
  </si>
  <si>
    <t>581568</t>
  </si>
  <si>
    <t>E.FL-LR-SMT(10) ﾉｳｼ2860</t>
  </si>
  <si>
    <t>405978821</t>
  </si>
  <si>
    <t>581586A</t>
  </si>
  <si>
    <t>GRM1882C1H271J***D 50V 270PF</t>
  </si>
  <si>
    <t>405012621</t>
  </si>
  <si>
    <t>405278121</t>
  </si>
  <si>
    <t>581603A</t>
  </si>
  <si>
    <t>GRM1882C1H681J***D 50V 680P</t>
  </si>
  <si>
    <t>405172234</t>
  </si>
  <si>
    <t>405012623</t>
  </si>
  <si>
    <t>405172344</t>
  </si>
  <si>
    <t>405150171</t>
  </si>
  <si>
    <t>581612A</t>
  </si>
  <si>
    <t>GRM2162C1H272J***D 50V 2700PF</t>
  </si>
  <si>
    <t>405706035</t>
  </si>
  <si>
    <t>EEE1AA221P 220UF10V(ﾅﾏﾘﾌﾘ-ﾋﾝ)</t>
  </si>
  <si>
    <t>405272051</t>
  </si>
  <si>
    <t>406354478</t>
  </si>
  <si>
    <t>406392987</t>
  </si>
  <si>
    <t>406432833</t>
  </si>
  <si>
    <t>406479798</t>
  </si>
  <si>
    <t>406495732</t>
  </si>
  <si>
    <t>406527868</t>
  </si>
  <si>
    <t>406521021</t>
  </si>
  <si>
    <t>406516684</t>
  </si>
  <si>
    <t>581684A</t>
  </si>
  <si>
    <t>267E1002 106KR533L 10V 10UF</t>
  </si>
  <si>
    <t>405081305</t>
  </si>
  <si>
    <t>405081537</t>
  </si>
  <si>
    <t>581693</t>
  </si>
  <si>
    <t>267E2502 105KR 25V 1UF</t>
  </si>
  <si>
    <t>405049421</t>
  </si>
  <si>
    <t>405260879</t>
  </si>
  <si>
    <t>405264741</t>
  </si>
  <si>
    <t>581701A</t>
  </si>
  <si>
    <t>267E1002 476KR533 10V 47UF</t>
  </si>
  <si>
    <t>405011766</t>
  </si>
  <si>
    <t>405049328</t>
  </si>
  <si>
    <t>405011767</t>
  </si>
  <si>
    <t>405081125</t>
  </si>
  <si>
    <t>405081363</t>
  </si>
  <si>
    <t>581719</t>
  </si>
  <si>
    <t>RR0510P-104-D 100K OHM</t>
  </si>
  <si>
    <t>405120205</t>
  </si>
  <si>
    <t>406036431</t>
  </si>
  <si>
    <t>581728</t>
  </si>
  <si>
    <t>RR0510P-102-D 1K OHM</t>
  </si>
  <si>
    <t>405661266</t>
  </si>
  <si>
    <t>406017098</t>
  </si>
  <si>
    <t>406427285</t>
  </si>
  <si>
    <t>581773A</t>
  </si>
  <si>
    <t>MINISMDC020F-*2</t>
  </si>
  <si>
    <t>405198416</t>
  </si>
  <si>
    <t>405761283</t>
  </si>
  <si>
    <t>582103B</t>
  </si>
  <si>
    <t>MAX811SEUS+T</t>
  </si>
  <si>
    <t>405566450</t>
  </si>
  <si>
    <t>405591772</t>
  </si>
  <si>
    <t>582112</t>
  </si>
  <si>
    <t>267E1002 475MR 10V 4.7UF</t>
  </si>
  <si>
    <t>405260819</t>
  </si>
  <si>
    <t>267E2002 106MR 20V 10UF</t>
  </si>
  <si>
    <t>405261124</t>
  </si>
  <si>
    <t>405261123</t>
  </si>
  <si>
    <t>405292046</t>
  </si>
  <si>
    <t>582148</t>
  </si>
  <si>
    <t>267E2002 226MR 20V 22UF</t>
  </si>
  <si>
    <t>405012349</t>
  </si>
  <si>
    <t>582157</t>
  </si>
  <si>
    <t>267E2002 335KR 20V 3.3UF</t>
  </si>
  <si>
    <t>405081403</t>
  </si>
  <si>
    <t>582166</t>
  </si>
  <si>
    <t>267E3502 105MR 35V 1UF</t>
  </si>
  <si>
    <t>405086246</t>
  </si>
  <si>
    <t>405171925</t>
  </si>
  <si>
    <t>582228</t>
  </si>
  <si>
    <t>FBMH4532 HM132-T  2000/REEL</t>
  </si>
  <si>
    <t>405294903</t>
  </si>
  <si>
    <t>582255A</t>
  </si>
  <si>
    <t>SP3232ECA-L/TR</t>
  </si>
  <si>
    <t>406258810</t>
  </si>
  <si>
    <t>406259828</t>
  </si>
  <si>
    <t>582389A</t>
  </si>
  <si>
    <t>RG2012P-184-B-T5 180K OHM</t>
  </si>
  <si>
    <t>405356721</t>
  </si>
  <si>
    <t>405752003</t>
  </si>
  <si>
    <t>582398A</t>
  </si>
  <si>
    <t>RG2012P-124-B-T5 120KOHM</t>
  </si>
  <si>
    <t>405947893</t>
  </si>
  <si>
    <t>582674</t>
  </si>
  <si>
    <t>ADS7822EB/2K5</t>
  </si>
  <si>
    <t>405498844</t>
  </si>
  <si>
    <t>405498880</t>
  </si>
  <si>
    <t>405498886</t>
  </si>
  <si>
    <t>405499450</t>
  </si>
  <si>
    <t>405567287</t>
  </si>
  <si>
    <t>582683B</t>
  </si>
  <si>
    <t>CDRH64BNP-102MC-B 1MH</t>
  </si>
  <si>
    <t>405082568</t>
  </si>
  <si>
    <t>405166354</t>
  </si>
  <si>
    <t>405292652</t>
  </si>
  <si>
    <t>582709</t>
  </si>
  <si>
    <t>HK-3-S-T</t>
  </si>
  <si>
    <t>405185882</t>
  </si>
  <si>
    <t>405255719</t>
  </si>
  <si>
    <t>584645A</t>
  </si>
  <si>
    <t>GA355DR7GF472K***L 250V 4700PF</t>
  </si>
  <si>
    <t>405172468</t>
  </si>
  <si>
    <t>585617A</t>
  </si>
  <si>
    <t>G6K-2G-Y-TR DC5</t>
  </si>
  <si>
    <t>405260605</t>
  </si>
  <si>
    <t>405291594</t>
  </si>
  <si>
    <t>405294211</t>
  </si>
  <si>
    <t>405426361</t>
  </si>
  <si>
    <t>405425654</t>
  </si>
  <si>
    <t>DTC144EE TL ﾉｳｼ2921</t>
  </si>
  <si>
    <t>406146869</t>
  </si>
  <si>
    <t>406115730</t>
  </si>
  <si>
    <t>406115610</t>
  </si>
  <si>
    <t>406115732</t>
  </si>
  <si>
    <t>406115611</t>
  </si>
  <si>
    <t>406115733</t>
  </si>
  <si>
    <t>406115612</t>
  </si>
  <si>
    <t>406326436</t>
  </si>
  <si>
    <t>406326437</t>
  </si>
  <si>
    <t>587553B</t>
  </si>
  <si>
    <t>TC7W53FK(T5LNKOD,F</t>
  </si>
  <si>
    <t>405165402</t>
  </si>
  <si>
    <t>405592133</t>
  </si>
  <si>
    <t>405640087</t>
  </si>
  <si>
    <t>405640780</t>
  </si>
  <si>
    <t>406366363</t>
  </si>
  <si>
    <t>406388684</t>
  </si>
  <si>
    <t>406412825</t>
  </si>
  <si>
    <t>587562A</t>
  </si>
  <si>
    <t>TC7W74FK(TE85L.F)</t>
  </si>
  <si>
    <t>405986280</t>
  </si>
  <si>
    <t>405986281</t>
  </si>
  <si>
    <t>406392123</t>
  </si>
  <si>
    <t>587589A</t>
  </si>
  <si>
    <t>CCF1NTE0.4/CCF1N0.4TTE 0.4A</t>
  </si>
  <si>
    <t>404965796</t>
  </si>
  <si>
    <t>405001663</t>
  </si>
  <si>
    <t>587606A</t>
  </si>
  <si>
    <t>LQH3C561K34/LQH32CN561K23L</t>
  </si>
  <si>
    <t>405013420</t>
  </si>
  <si>
    <t>405144209</t>
  </si>
  <si>
    <t>405172346</t>
  </si>
  <si>
    <t>405086456</t>
  </si>
  <si>
    <t>405086561</t>
  </si>
  <si>
    <t>405086669</t>
  </si>
  <si>
    <t>588089A</t>
  </si>
  <si>
    <t>TC7S32FU,L****</t>
  </si>
  <si>
    <t>405986282</t>
  </si>
  <si>
    <t>588703C</t>
  </si>
  <si>
    <t>D1FS4-5053</t>
  </si>
  <si>
    <t>405293266</t>
  </si>
  <si>
    <t>406262595</t>
  </si>
  <si>
    <t>406373155</t>
  </si>
  <si>
    <t>589818A</t>
  </si>
  <si>
    <t>RK73H2ETTE 4700F 470 OHM</t>
  </si>
  <si>
    <t>405163932</t>
  </si>
  <si>
    <t>589997A</t>
  </si>
  <si>
    <t>74LCX08MTCX</t>
  </si>
  <si>
    <t>405048053</t>
  </si>
  <si>
    <t>591236</t>
  </si>
  <si>
    <t>OPA227UA/2K5</t>
  </si>
  <si>
    <t>405015310</t>
  </si>
  <si>
    <t>405008142</t>
  </si>
  <si>
    <t>597569A</t>
  </si>
  <si>
    <t>LM4040BIM3X-4.1/NOPB</t>
  </si>
  <si>
    <t>405016090</t>
  </si>
  <si>
    <t>404999711</t>
  </si>
  <si>
    <t>405016418</t>
  </si>
  <si>
    <t>405053977</t>
  </si>
  <si>
    <t>598033B</t>
  </si>
  <si>
    <t>DG408DYZ-T</t>
  </si>
  <si>
    <t>405329785</t>
  </si>
  <si>
    <t>405686305</t>
  </si>
  <si>
    <t>405705233</t>
  </si>
  <si>
    <t>405761567</t>
  </si>
  <si>
    <t>405902071</t>
  </si>
  <si>
    <t>598113A</t>
  </si>
  <si>
    <t>EMVY350ARA220MF55G 35V 22UF</t>
  </si>
  <si>
    <t>405633753</t>
  </si>
  <si>
    <t>406301802</t>
  </si>
  <si>
    <t>406292355</t>
  </si>
  <si>
    <t>598372A</t>
  </si>
  <si>
    <t>RG1608P-3013-B-T5 301K OHM</t>
  </si>
  <si>
    <t>405327845</t>
  </si>
  <si>
    <t>CDRH104RNP-5R2NC 5.2UH</t>
  </si>
  <si>
    <t>405198815</t>
  </si>
  <si>
    <t>405734965</t>
  </si>
  <si>
    <t>406171178</t>
  </si>
  <si>
    <t>406171184</t>
  </si>
  <si>
    <t>406380936</t>
  </si>
  <si>
    <t>406385894</t>
  </si>
  <si>
    <t>406410233</t>
  </si>
  <si>
    <t>406410234</t>
  </si>
  <si>
    <t>406420737</t>
  </si>
  <si>
    <t>406429425</t>
  </si>
  <si>
    <t>598862A</t>
  </si>
  <si>
    <t>TC7WT125FU,L****</t>
  </si>
  <si>
    <t>404923888</t>
  </si>
  <si>
    <t>599504</t>
  </si>
  <si>
    <t>TL062CDR</t>
  </si>
  <si>
    <t>405640161</t>
  </si>
  <si>
    <t>405704711</t>
  </si>
  <si>
    <t>405760982</t>
  </si>
  <si>
    <t>405760983</t>
  </si>
  <si>
    <t>405760984</t>
  </si>
  <si>
    <t>405760985</t>
  </si>
  <si>
    <t>405760986</t>
  </si>
  <si>
    <t>599513</t>
  </si>
  <si>
    <t>TL064CDR</t>
  </si>
  <si>
    <t>405017633</t>
  </si>
  <si>
    <t>405017774</t>
  </si>
  <si>
    <t>405017895</t>
  </si>
  <si>
    <t>405018050</t>
  </si>
  <si>
    <t>405054654</t>
  </si>
  <si>
    <t>405054348</t>
  </si>
  <si>
    <t>405054867</t>
  </si>
  <si>
    <t>405499578</t>
  </si>
  <si>
    <t>405814335</t>
  </si>
  <si>
    <t>599594</t>
  </si>
  <si>
    <t>CSTCR4M00G53-R0</t>
  </si>
  <si>
    <t>405086348</t>
  </si>
  <si>
    <t>405082398</t>
  </si>
  <si>
    <t>599674A</t>
  </si>
  <si>
    <t>TLYH1100B(T11/T11.***)</t>
  </si>
  <si>
    <t>400925852</t>
  </si>
  <si>
    <t>599683A</t>
  </si>
  <si>
    <t>TLRH1100B(T11/T11.***)</t>
  </si>
  <si>
    <t>400929862</t>
  </si>
  <si>
    <t>599781A</t>
  </si>
  <si>
    <t>HZM6.8ZMFATR-E</t>
  </si>
  <si>
    <t>401647557</t>
  </si>
  <si>
    <t>599959</t>
  </si>
  <si>
    <t>GRM31A5C2J221JW01D</t>
  </si>
  <si>
    <t>405738478</t>
  </si>
  <si>
    <t>605632A</t>
  </si>
  <si>
    <t>RTC-4543SAB LF</t>
  </si>
  <si>
    <t>404998424</t>
  </si>
  <si>
    <t>405078336</t>
  </si>
  <si>
    <t>405161921</t>
  </si>
  <si>
    <t>405194513</t>
  </si>
  <si>
    <t>605864B</t>
  </si>
  <si>
    <t>RK73B2ATTD225J 2.2M OHM</t>
  </si>
  <si>
    <t>404724572</t>
  </si>
  <si>
    <t>405080591</t>
  </si>
  <si>
    <t>605873B</t>
  </si>
  <si>
    <t>RK73B2ATTD335J 3.3M OHM</t>
  </si>
  <si>
    <t>405122261</t>
  </si>
  <si>
    <t>405198575</t>
  </si>
  <si>
    <t>405001321</t>
  </si>
  <si>
    <t>405079744</t>
  </si>
  <si>
    <t>405164688</t>
  </si>
  <si>
    <t>606168</t>
  </si>
  <si>
    <t>0452004.MRL 4A</t>
  </si>
  <si>
    <t>405532463</t>
  </si>
  <si>
    <t>405532494</t>
  </si>
  <si>
    <t>405532510</t>
  </si>
  <si>
    <t>0451015.MRL 15A</t>
  </si>
  <si>
    <t>406170553</t>
  </si>
  <si>
    <t>406326438</t>
  </si>
  <si>
    <t>406259717</t>
  </si>
  <si>
    <t>406259718</t>
  </si>
  <si>
    <t>406326439</t>
  </si>
  <si>
    <t>BLM15AG102SN1D</t>
  </si>
  <si>
    <t>405278348</t>
  </si>
  <si>
    <t>405278126</t>
  </si>
  <si>
    <t>405278127</t>
  </si>
  <si>
    <t>606462A</t>
  </si>
  <si>
    <t>RGC1/16SC/K4023FTH 402K OHM</t>
  </si>
  <si>
    <t>405083898</t>
  </si>
  <si>
    <t>406350728</t>
  </si>
  <si>
    <t>406394297</t>
  </si>
  <si>
    <t>406411334</t>
  </si>
  <si>
    <t>606489</t>
  </si>
  <si>
    <t>RGC1/16SC4753DTH 475K OHM</t>
  </si>
  <si>
    <t>406392334</t>
  </si>
  <si>
    <t>606533</t>
  </si>
  <si>
    <t>RR0510P-1822-D 18.2KOHM</t>
  </si>
  <si>
    <t>405032893</t>
  </si>
  <si>
    <t>606569</t>
  </si>
  <si>
    <t>RR0510P-3011-D 3.01KOHM</t>
  </si>
  <si>
    <t>404055222</t>
  </si>
  <si>
    <t>606578</t>
  </si>
  <si>
    <t>RR0510P-3012-D 30.1KOHM</t>
  </si>
  <si>
    <t>404866950</t>
  </si>
  <si>
    <t>405216787</t>
  </si>
  <si>
    <t>606622</t>
  </si>
  <si>
    <t>RR0510P-6042-D 60.4KOHM</t>
  </si>
  <si>
    <t>405956168</t>
  </si>
  <si>
    <t>606631</t>
  </si>
  <si>
    <t>RR0510P-8061-D 8.06KOHM</t>
  </si>
  <si>
    <t>405705370</t>
  </si>
  <si>
    <t>606649</t>
  </si>
  <si>
    <t>RR0510P-8662-D 86.6KOHM</t>
  </si>
  <si>
    <t>405297693</t>
  </si>
  <si>
    <t>606658</t>
  </si>
  <si>
    <t>RR0510P-101-D 100OHM</t>
  </si>
  <si>
    <t>405273202</t>
  </si>
  <si>
    <t>405956171</t>
  </si>
  <si>
    <t>606952A</t>
  </si>
  <si>
    <t>FA-238 20M 12/50 (F) LF</t>
  </si>
  <si>
    <t>405814142</t>
  </si>
  <si>
    <t>406398670</t>
  </si>
  <si>
    <t>607078A</t>
  </si>
  <si>
    <t>HD74HC107FP-E</t>
  </si>
  <si>
    <t>405161560</t>
  </si>
  <si>
    <t>607336</t>
  </si>
  <si>
    <t>DF13C-8P-1.25V(21)</t>
  </si>
  <si>
    <t>406023736</t>
  </si>
  <si>
    <t>607497B</t>
  </si>
  <si>
    <t>RS5C372A-E2-F</t>
  </si>
  <si>
    <t>405047900</t>
  </si>
  <si>
    <t>405590080</t>
  </si>
  <si>
    <t>607889A</t>
  </si>
  <si>
    <t>ST-32ETA 50K OHM(54)</t>
  </si>
  <si>
    <t>405229352</t>
  </si>
  <si>
    <t>405235820</t>
  </si>
  <si>
    <t>607898A</t>
  </si>
  <si>
    <t>ST-32ETA 100K OHM(15)</t>
  </si>
  <si>
    <t>405231189</t>
  </si>
  <si>
    <t>405219163</t>
  </si>
  <si>
    <t>405369328</t>
  </si>
  <si>
    <t>607915</t>
  </si>
  <si>
    <t>BG1111C-TR ﾉｳｼ3037</t>
  </si>
  <si>
    <t>405084603</t>
  </si>
  <si>
    <t>405087102</t>
  </si>
  <si>
    <t>607924A</t>
  </si>
  <si>
    <t>1SS396(TE85L.F)</t>
  </si>
  <si>
    <t>405539328</t>
  </si>
  <si>
    <t>405539329</t>
  </si>
  <si>
    <t>405760862</t>
  </si>
  <si>
    <t>405760864</t>
  </si>
  <si>
    <t>608014</t>
  </si>
  <si>
    <t>DF13A-15P-1.25H(21)</t>
  </si>
  <si>
    <t>405420118</t>
  </si>
  <si>
    <t>405233247</t>
  </si>
  <si>
    <t>405240858</t>
  </si>
  <si>
    <t>608736</t>
  </si>
  <si>
    <t>DF13A-12P-1.25H(51)</t>
  </si>
  <si>
    <t>405206029</t>
  </si>
  <si>
    <t>406182438</t>
  </si>
  <si>
    <t>608843</t>
  </si>
  <si>
    <t>DF13A-14P-1.25H(21)</t>
  </si>
  <si>
    <t>405918022</t>
  </si>
  <si>
    <t>406195989</t>
  </si>
  <si>
    <t>406095682</t>
  </si>
  <si>
    <t>406085733</t>
  </si>
  <si>
    <t>HK-4-S-T</t>
  </si>
  <si>
    <t>406521092</t>
  </si>
  <si>
    <t>406537925</t>
  </si>
  <si>
    <t>406548341</t>
  </si>
  <si>
    <t>WYSAGVDXG-FN</t>
  </si>
  <si>
    <t>405777598</t>
  </si>
  <si>
    <t>6104904879</t>
  </si>
  <si>
    <t>WK8887AA1-EN</t>
  </si>
  <si>
    <t>406206438</t>
  </si>
  <si>
    <t>406215386</t>
  </si>
  <si>
    <t>406215387</t>
  </si>
  <si>
    <t>406230836</t>
  </si>
  <si>
    <t>406260330</t>
  </si>
  <si>
    <t>406393852</t>
  </si>
  <si>
    <t>406281163</t>
  </si>
  <si>
    <t>610813A</t>
  </si>
  <si>
    <t>TLC2272ACDR</t>
  </si>
  <si>
    <t>405498982</t>
  </si>
  <si>
    <t>405499070</t>
  </si>
  <si>
    <t>405499579</t>
  </si>
  <si>
    <t>405499747</t>
  </si>
  <si>
    <t>405499861</t>
  </si>
  <si>
    <t>405566395</t>
  </si>
  <si>
    <t>405566451</t>
  </si>
  <si>
    <t>405566711</t>
  </si>
  <si>
    <t>405566868</t>
  </si>
  <si>
    <t>405567063</t>
  </si>
  <si>
    <t>405567289</t>
  </si>
  <si>
    <t>610822A</t>
  </si>
  <si>
    <t>EMVY250ARA101MF80G 25V 100UF</t>
  </si>
  <si>
    <t>405406529</t>
  </si>
  <si>
    <t>610831A</t>
  </si>
  <si>
    <t>EMVY160ARA221MF80G 16V 220UF</t>
  </si>
  <si>
    <t>405633767</t>
  </si>
  <si>
    <t>611126A</t>
  </si>
  <si>
    <t>RLC32K1R80FTP 1.8 OHM 1/2W</t>
  </si>
  <si>
    <t>405014244</t>
  </si>
  <si>
    <t>405086905</t>
  </si>
  <si>
    <t>RLC32-R200FTP 0.2 OHM 1/2W</t>
  </si>
  <si>
    <t>405814303</t>
  </si>
  <si>
    <t>406159144</t>
  </si>
  <si>
    <t>406217400</t>
  </si>
  <si>
    <t>406391443</t>
  </si>
  <si>
    <t>406434780</t>
  </si>
  <si>
    <t>406496704</t>
  </si>
  <si>
    <t>406497035</t>
  </si>
  <si>
    <t>406497036</t>
  </si>
  <si>
    <t>406495775</t>
  </si>
  <si>
    <t>406497037</t>
  </si>
  <si>
    <t>6114934960</t>
  </si>
  <si>
    <t>SHIELD AcE</t>
  </si>
  <si>
    <t>406521233</t>
  </si>
  <si>
    <t>6114937635</t>
  </si>
  <si>
    <t>CHASSIS,IC,TG-MR9T</t>
  </si>
  <si>
    <t>405937486</t>
  </si>
  <si>
    <t>611545</t>
  </si>
  <si>
    <t>TS339CDT</t>
  </si>
  <si>
    <t>405078306</t>
  </si>
  <si>
    <t>612143A</t>
  </si>
  <si>
    <t>CMS01(TE12L.Q)</t>
  </si>
  <si>
    <t>406415855</t>
  </si>
  <si>
    <t>406411873</t>
  </si>
  <si>
    <t>612339</t>
  </si>
  <si>
    <t>CSTCC8M00G53-R0 8.00MHZ</t>
  </si>
  <si>
    <t>405172425</t>
  </si>
  <si>
    <t>612357</t>
  </si>
  <si>
    <t>RL7520WS-R10-F 0.1ｵ-ﾑ</t>
  </si>
  <si>
    <t>406019654</t>
  </si>
  <si>
    <t>406182433</t>
  </si>
  <si>
    <t>406338078</t>
  </si>
  <si>
    <t>406344699</t>
  </si>
  <si>
    <t>612375A</t>
  </si>
  <si>
    <t>CR54NP-220MC 22UH</t>
  </si>
  <si>
    <t>406301313</t>
  </si>
  <si>
    <t>406455503</t>
  </si>
  <si>
    <t>612589A</t>
  </si>
  <si>
    <t>HAT2033RJ-EL-E</t>
  </si>
  <si>
    <t>401416685</t>
  </si>
  <si>
    <t>612615A</t>
  </si>
  <si>
    <t>1SS383(TE85L.F)</t>
  </si>
  <si>
    <t>405539843</t>
  </si>
  <si>
    <t>612678</t>
  </si>
  <si>
    <t>MVH16VC470MK14TR 16V 470UF</t>
  </si>
  <si>
    <t>404942494</t>
  </si>
  <si>
    <t>405697571</t>
  </si>
  <si>
    <t>612687A</t>
  </si>
  <si>
    <t>EMVL160ARA470MF60G 16V 47UF</t>
  </si>
  <si>
    <t>405653651</t>
  </si>
  <si>
    <t>405814304</t>
  </si>
  <si>
    <t>612722A</t>
  </si>
  <si>
    <t>EMVL160ARA100MD60G 16V 10UF</t>
  </si>
  <si>
    <t>405620496</t>
  </si>
  <si>
    <t>405814305</t>
  </si>
  <si>
    <t>612767A</t>
  </si>
  <si>
    <t>DF13A-10P-1.25H(21)</t>
  </si>
  <si>
    <t>405442989</t>
  </si>
  <si>
    <t>612776</t>
  </si>
  <si>
    <t>CHS-01TA</t>
  </si>
  <si>
    <t>406168982</t>
  </si>
  <si>
    <t>612785</t>
  </si>
  <si>
    <t>CHS-02TA</t>
  </si>
  <si>
    <t>406144841</t>
  </si>
  <si>
    <t>406109232</t>
  </si>
  <si>
    <t>612829A</t>
  </si>
  <si>
    <t>NFM21PC474R1C3D</t>
  </si>
  <si>
    <t>405370651</t>
  </si>
  <si>
    <t>405292658</t>
  </si>
  <si>
    <t>612865</t>
  </si>
  <si>
    <t>CMS06(T**L,**,Q)</t>
  </si>
  <si>
    <t>405294518</t>
  </si>
  <si>
    <t>612874A</t>
  </si>
  <si>
    <t>CMS07(T**L,**,Q)</t>
  </si>
  <si>
    <t>405049310</t>
  </si>
  <si>
    <t>405002805</t>
  </si>
  <si>
    <t>614203A</t>
  </si>
  <si>
    <t>RK73H/RK73H2BTTD 3920F 392 OHM</t>
  </si>
  <si>
    <t>400200051</t>
  </si>
  <si>
    <t>614239A</t>
  </si>
  <si>
    <t>RK73H/RK73H2BTTD4992F 49.9KOHM</t>
  </si>
  <si>
    <t>405877338</t>
  </si>
  <si>
    <t>614248A</t>
  </si>
  <si>
    <t>RK73H/RK73H2BTTD 6041F 6.04K</t>
  </si>
  <si>
    <t>405210859</t>
  </si>
  <si>
    <t>405278037</t>
  </si>
  <si>
    <t>405291922</t>
  </si>
  <si>
    <t>405291941</t>
  </si>
  <si>
    <t>405291957</t>
  </si>
  <si>
    <t>614257A</t>
  </si>
  <si>
    <t>RK73H/RK73H2BTTD 49R9F 49.9OHM</t>
  </si>
  <si>
    <t>405215348</t>
  </si>
  <si>
    <t>406396674</t>
  </si>
  <si>
    <t>614489B</t>
  </si>
  <si>
    <t>CDRH73NP-101MC-B 100UH</t>
  </si>
  <si>
    <t>405089839</t>
  </si>
  <si>
    <t>405049677</t>
  </si>
  <si>
    <t>405278130</t>
  </si>
  <si>
    <t>614498A</t>
  </si>
  <si>
    <t>CDRH4D28NP-6R8NC 6.8UH</t>
  </si>
  <si>
    <t>405278527</t>
  </si>
  <si>
    <t>405292435</t>
  </si>
  <si>
    <t>405292659</t>
  </si>
  <si>
    <t>615924</t>
  </si>
  <si>
    <t>S8B-PH-SM4-TB(LF)(SN)</t>
  </si>
  <si>
    <t>405270832</t>
  </si>
  <si>
    <t>616014A</t>
  </si>
  <si>
    <t>CDRH127NP-221MC 220UH</t>
  </si>
  <si>
    <t>405172083</t>
  </si>
  <si>
    <t>616023A</t>
  </si>
  <si>
    <t>CDRH127NP-100MC 10UH</t>
  </si>
  <si>
    <t>406242238</t>
  </si>
  <si>
    <t>406344775</t>
  </si>
  <si>
    <t>406377152</t>
  </si>
  <si>
    <t>406441961</t>
  </si>
  <si>
    <t>406444653</t>
  </si>
  <si>
    <t>406465749</t>
  </si>
  <si>
    <t>616433A</t>
  </si>
  <si>
    <t>HC2A200MJ 200M OHM</t>
  </si>
  <si>
    <t>406398067</t>
  </si>
  <si>
    <t>406449904</t>
  </si>
  <si>
    <t>406473598</t>
  </si>
  <si>
    <t>EMVY160ARA101MF55G 16V 100UF</t>
  </si>
  <si>
    <t>406091903</t>
  </si>
  <si>
    <t>406340695</t>
  </si>
  <si>
    <t>406351954</t>
  </si>
  <si>
    <t>406379291</t>
  </si>
  <si>
    <t>406419705</t>
  </si>
  <si>
    <t>617459A</t>
  </si>
  <si>
    <t>EMVY350ARA4R7MD55G 35V 4.7UF</t>
  </si>
  <si>
    <t>405653652</t>
  </si>
  <si>
    <t>618449A</t>
  </si>
  <si>
    <t>RGC1/16SK OR C 204F TH 200Kｵｰﾑ</t>
  </si>
  <si>
    <t>405083863</t>
  </si>
  <si>
    <t>GRM1552C1H220J***D 50V 22PF</t>
  </si>
  <si>
    <t>406087345</t>
  </si>
  <si>
    <t>406109264</t>
  </si>
  <si>
    <t>406119373</t>
  </si>
  <si>
    <t>406146677</t>
  </si>
  <si>
    <t>406340237</t>
  </si>
  <si>
    <t>406349173</t>
  </si>
  <si>
    <t>406357737</t>
  </si>
  <si>
    <t>406420740</t>
  </si>
  <si>
    <t>406439778</t>
  </si>
  <si>
    <t>620482A</t>
  </si>
  <si>
    <t>GRM1552C1H470J***D 50V 47PF</t>
  </si>
  <si>
    <t>405901715</t>
  </si>
  <si>
    <t>406149658</t>
  </si>
  <si>
    <t>406160215</t>
  </si>
  <si>
    <t>GRM1882C1H102J***D 50V 1000PF</t>
  </si>
  <si>
    <t>405081983</t>
  </si>
  <si>
    <t>406136539</t>
  </si>
  <si>
    <t>406137943</t>
  </si>
  <si>
    <t>406137946</t>
  </si>
  <si>
    <t>406137947</t>
  </si>
  <si>
    <t>406437246</t>
  </si>
  <si>
    <t>406439773</t>
  </si>
  <si>
    <t>406482571</t>
  </si>
  <si>
    <t>406486046</t>
  </si>
  <si>
    <t>406487785</t>
  </si>
  <si>
    <t>406491003</t>
  </si>
  <si>
    <t>406491864</t>
  </si>
  <si>
    <t>620571</t>
  </si>
  <si>
    <t>RR0510P-4991-D 4.99K OHM</t>
  </si>
  <si>
    <t>405352920</t>
  </si>
  <si>
    <t>405623422</t>
  </si>
  <si>
    <t>620589</t>
  </si>
  <si>
    <t>RR0510P-3322-D 33.2K OHM</t>
  </si>
  <si>
    <t>403503779</t>
  </si>
  <si>
    <t>RGC1/16SC204DTH 200K</t>
  </si>
  <si>
    <t>405083945</t>
  </si>
  <si>
    <t>406296288</t>
  </si>
  <si>
    <t>406298577</t>
  </si>
  <si>
    <t>406361439</t>
  </si>
  <si>
    <t>406361441</t>
  </si>
  <si>
    <t>406372522</t>
  </si>
  <si>
    <t>406387115</t>
  </si>
  <si>
    <t>406394298</t>
  </si>
  <si>
    <t>406398072</t>
  </si>
  <si>
    <t>406395938</t>
  </si>
  <si>
    <t>406409010</t>
  </si>
  <si>
    <t>RGC1/16SC6043DTH 604K</t>
  </si>
  <si>
    <t>405086910</t>
  </si>
  <si>
    <t>406170182</t>
  </si>
  <si>
    <t>406303022</t>
  </si>
  <si>
    <t>406361437</t>
  </si>
  <si>
    <t>406388077</t>
  </si>
  <si>
    <t>406400897</t>
  </si>
  <si>
    <t>406479221</t>
  </si>
  <si>
    <t>406513288</t>
  </si>
  <si>
    <t>620615</t>
  </si>
  <si>
    <t>RGC1/16SC754DTH 750K</t>
  </si>
  <si>
    <t>405293386</t>
  </si>
  <si>
    <t>RGC1/16SC105DTH 1M OHM</t>
  </si>
  <si>
    <t>405278989</t>
  </si>
  <si>
    <t>406330278</t>
  </si>
  <si>
    <t>406365535</t>
  </si>
  <si>
    <t>406379910</t>
  </si>
  <si>
    <t>406379905</t>
  </si>
  <si>
    <t>406379900</t>
  </si>
  <si>
    <t>406400005</t>
  </si>
  <si>
    <t>406400009</t>
  </si>
  <si>
    <t>406422056</t>
  </si>
  <si>
    <t>406444007</t>
  </si>
  <si>
    <t>406444006</t>
  </si>
  <si>
    <t>406444008</t>
  </si>
  <si>
    <t>406497089</t>
  </si>
  <si>
    <t>406492562</t>
  </si>
  <si>
    <t>406498179</t>
  </si>
  <si>
    <t>406508493</t>
  </si>
  <si>
    <t>620633</t>
  </si>
  <si>
    <t>RMC1/16S475FTH 4.7M</t>
  </si>
  <si>
    <t>405083982</t>
  </si>
  <si>
    <t>405279045</t>
  </si>
  <si>
    <t>405199246</t>
  </si>
  <si>
    <t>620687A</t>
  </si>
  <si>
    <t>HN1B01FU-GR(TE85L.F)</t>
  </si>
  <si>
    <t>405760866</t>
  </si>
  <si>
    <t>406408299</t>
  </si>
  <si>
    <t>620696A</t>
  </si>
  <si>
    <t>TC7W66FK(TE85L.F)</t>
  </si>
  <si>
    <t>405292233</t>
  </si>
  <si>
    <t>405986284</t>
  </si>
  <si>
    <t>406192735</t>
  </si>
  <si>
    <t>406389478</t>
  </si>
  <si>
    <t>620704A</t>
  </si>
  <si>
    <t>LTC3401EMS#TRPBF</t>
  </si>
  <si>
    <t>404775628</t>
  </si>
  <si>
    <t>620713A</t>
  </si>
  <si>
    <t>NCP1729SN35T1G</t>
  </si>
  <si>
    <t>405000263</t>
  </si>
  <si>
    <t>405435169</t>
  </si>
  <si>
    <t>405435191</t>
  </si>
  <si>
    <t>620758</t>
  </si>
  <si>
    <t>RR0510P-4992-D 49.9K OHM</t>
  </si>
  <si>
    <t>405422382</t>
  </si>
  <si>
    <t>406214679</t>
  </si>
  <si>
    <t>406276714</t>
  </si>
  <si>
    <t>406270600</t>
  </si>
  <si>
    <t>406270601</t>
  </si>
  <si>
    <t>406270602</t>
  </si>
  <si>
    <t>620767</t>
  </si>
  <si>
    <t>RGC1/16SC2213DTH 221K</t>
  </si>
  <si>
    <t>406218917</t>
  </si>
  <si>
    <t>620954A</t>
  </si>
  <si>
    <t>RG1608P-4022-B-T5 40.2KOHM</t>
  </si>
  <si>
    <t>404857326</t>
  </si>
  <si>
    <t>621552</t>
  </si>
  <si>
    <t>RGC1/16SC3013DTH 301K</t>
  </si>
  <si>
    <t>406147422</t>
  </si>
  <si>
    <t>406147425</t>
  </si>
  <si>
    <t>406147426</t>
  </si>
  <si>
    <t>406147428</t>
  </si>
  <si>
    <t>406147429</t>
  </si>
  <si>
    <t>406367322</t>
  </si>
  <si>
    <t>406370531</t>
  </si>
  <si>
    <t>406386253</t>
  </si>
  <si>
    <t>406397042</t>
  </si>
  <si>
    <t>406398070</t>
  </si>
  <si>
    <t>406393230</t>
  </si>
  <si>
    <t>406395940</t>
  </si>
  <si>
    <t>406406320</t>
  </si>
  <si>
    <t>406411326</t>
  </si>
  <si>
    <t>621677B</t>
  </si>
  <si>
    <t>TF16SN0.80TTD 0.8A</t>
  </si>
  <si>
    <t>405080726</t>
  </si>
  <si>
    <t>405191087</t>
  </si>
  <si>
    <t>622105B</t>
  </si>
  <si>
    <t>SR732ETTD4R02F 4.02 OHM</t>
  </si>
  <si>
    <t>405191175</t>
  </si>
  <si>
    <t>405082384</t>
  </si>
  <si>
    <t>622239B</t>
  </si>
  <si>
    <t>HD64F2238RTE13V</t>
  </si>
  <si>
    <t>405357102</t>
  </si>
  <si>
    <t>405357103</t>
  </si>
  <si>
    <t>622248A</t>
  </si>
  <si>
    <t>SG-636PCE 12.288MC(F)LF</t>
  </si>
  <si>
    <t>405210756</t>
  </si>
  <si>
    <t>405078293</t>
  </si>
  <si>
    <t>405078331</t>
  </si>
  <si>
    <t>405078365</t>
  </si>
  <si>
    <t>405161922</t>
  </si>
  <si>
    <t>405259396</t>
  </si>
  <si>
    <t>405259470</t>
  </si>
  <si>
    <t>622266A</t>
  </si>
  <si>
    <t>NJM2871AF27-TE1-#****</t>
  </si>
  <si>
    <t>405210915</t>
  </si>
  <si>
    <t>405086783</t>
  </si>
  <si>
    <t>405293057</t>
  </si>
  <si>
    <t>622319A</t>
  </si>
  <si>
    <t>A3A-10DA-2SV(71)</t>
  </si>
  <si>
    <t>406208113</t>
  </si>
  <si>
    <t>406235146</t>
  </si>
  <si>
    <t>406343922</t>
  </si>
  <si>
    <t>406355522</t>
  </si>
  <si>
    <t>406354564</t>
  </si>
  <si>
    <t>622328A</t>
  </si>
  <si>
    <t>LM4040BIM3-5.0/NOPB</t>
  </si>
  <si>
    <t>405567999</t>
  </si>
  <si>
    <t>405566869</t>
  </si>
  <si>
    <t>623265</t>
  </si>
  <si>
    <t>TL7702ACDR</t>
  </si>
  <si>
    <t>405016099</t>
  </si>
  <si>
    <t>623274B</t>
  </si>
  <si>
    <t>CDRH74NP-391MC-B 390UH</t>
  </si>
  <si>
    <t>405877339</t>
  </si>
  <si>
    <t>624308A</t>
  </si>
  <si>
    <t>SP706SEN-L/TR</t>
  </si>
  <si>
    <t>405168734</t>
  </si>
  <si>
    <t>624522A</t>
  </si>
  <si>
    <t>CDRH125NP-471MC 470UH</t>
  </si>
  <si>
    <t>405089866</t>
  </si>
  <si>
    <t>405166807</t>
  </si>
  <si>
    <t>624656A</t>
  </si>
  <si>
    <t>MC78LC50NTRG</t>
  </si>
  <si>
    <t>405047896</t>
  </si>
  <si>
    <t>404999710</t>
  </si>
  <si>
    <t>405435196</t>
  </si>
  <si>
    <t>624799A</t>
  </si>
  <si>
    <t>RMC1/16SK4990FTH 499 OHM</t>
  </si>
  <si>
    <t>405137406</t>
  </si>
  <si>
    <t>625067A</t>
  </si>
  <si>
    <t>SM02B-SRSS-TB(LF)(SN)</t>
  </si>
  <si>
    <t>406294728</t>
  </si>
  <si>
    <t>406442023</t>
  </si>
  <si>
    <t>406417418</t>
  </si>
  <si>
    <t>CDRH5D28NP-330NC 33UH</t>
  </si>
  <si>
    <t>405165992</t>
  </si>
  <si>
    <t>405166363</t>
  </si>
  <si>
    <t>405278532</t>
  </si>
  <si>
    <t>405292438</t>
  </si>
  <si>
    <t>626066A</t>
  </si>
  <si>
    <t>1SS384(TE85L,F)</t>
  </si>
  <si>
    <t>405122796</t>
  </si>
  <si>
    <t>405012133</t>
  </si>
  <si>
    <t>405086181</t>
  </si>
  <si>
    <t>405171806</t>
  </si>
  <si>
    <t>626146</t>
  </si>
  <si>
    <t>FY1111C-TR</t>
  </si>
  <si>
    <t>403797038</t>
  </si>
  <si>
    <t>626422</t>
  </si>
  <si>
    <t>SN74LVCH16244ADGGR</t>
  </si>
  <si>
    <t>405053980</t>
  </si>
  <si>
    <t>405513043</t>
  </si>
  <si>
    <t>405499991</t>
  </si>
  <si>
    <t>626645A</t>
  </si>
  <si>
    <t>BM10B-SRSS-TBT(LF)(SN)</t>
  </si>
  <si>
    <t>406276734</t>
  </si>
  <si>
    <t>406437261</t>
  </si>
  <si>
    <t>406446993</t>
  </si>
  <si>
    <t>406417427</t>
  </si>
  <si>
    <t>BM08B-SRSS-TBT(LF)(SN)</t>
  </si>
  <si>
    <t>406366418</t>
  </si>
  <si>
    <t>406377156</t>
  </si>
  <si>
    <t>406389501</t>
  </si>
  <si>
    <t>406442014</t>
  </si>
  <si>
    <t>406411092</t>
  </si>
  <si>
    <t>406431217</t>
  </si>
  <si>
    <t>406435390</t>
  </si>
  <si>
    <t>406497158</t>
  </si>
  <si>
    <t>406497159</t>
  </si>
  <si>
    <t>406471653</t>
  </si>
  <si>
    <t>406479893</t>
  </si>
  <si>
    <t>406477100</t>
  </si>
  <si>
    <t>406481743</t>
  </si>
  <si>
    <t>406486068</t>
  </si>
  <si>
    <t>406491024</t>
  </si>
  <si>
    <t>406490039</t>
  </si>
  <si>
    <t>BM06B-SRSS-TBT(LF)(SN)</t>
  </si>
  <si>
    <t>406310305</t>
  </si>
  <si>
    <t>406363705</t>
  </si>
  <si>
    <t>406366415</t>
  </si>
  <si>
    <t>406369107</t>
  </si>
  <si>
    <t>406384420</t>
  </si>
  <si>
    <t>406392138</t>
  </si>
  <si>
    <t>406411093</t>
  </si>
  <si>
    <t>406417416</t>
  </si>
  <si>
    <t>406425318</t>
  </si>
  <si>
    <t>406434320</t>
  </si>
  <si>
    <t>406442024</t>
  </si>
  <si>
    <t>406457015</t>
  </si>
  <si>
    <t>406497166</t>
  </si>
  <si>
    <t>406497167</t>
  </si>
  <si>
    <t>406497168</t>
  </si>
  <si>
    <t>406497169</t>
  </si>
  <si>
    <t>406479897</t>
  </si>
  <si>
    <t>406497170</t>
  </si>
  <si>
    <t>406480890</t>
  </si>
  <si>
    <t>406484221</t>
  </si>
  <si>
    <t>406490038</t>
  </si>
  <si>
    <t>406493124</t>
  </si>
  <si>
    <t>GRM1882C1H220J***D 50V 22PF</t>
  </si>
  <si>
    <t>405165993</t>
  </si>
  <si>
    <t>405278357</t>
  </si>
  <si>
    <t>406136550</t>
  </si>
  <si>
    <t>406149685</t>
  </si>
  <si>
    <t>406149687</t>
  </si>
  <si>
    <t>406149688</t>
  </si>
  <si>
    <t>627199A</t>
  </si>
  <si>
    <t>BM07B-SRSS-TBT(LF)(SN)</t>
  </si>
  <si>
    <t>406415932</t>
  </si>
  <si>
    <t>406401566</t>
  </si>
  <si>
    <t>406396740</t>
  </si>
  <si>
    <t>627956A</t>
  </si>
  <si>
    <t>CDRH5D18NP-100NC 10UH</t>
  </si>
  <si>
    <t>405370652</t>
  </si>
  <si>
    <t>406395544</t>
  </si>
  <si>
    <t>628643A</t>
  </si>
  <si>
    <t>ADG708CRUZ-REEL7</t>
  </si>
  <si>
    <t>405016664</t>
  </si>
  <si>
    <t>405016947</t>
  </si>
  <si>
    <t>628652A</t>
  </si>
  <si>
    <t>ADG709CRUZ-REEL7</t>
  </si>
  <si>
    <t>405210970</t>
  </si>
  <si>
    <t>405017021</t>
  </si>
  <si>
    <t>405186129</t>
  </si>
  <si>
    <t>628723A</t>
  </si>
  <si>
    <t>CDRH127NP-101MC 100UH</t>
  </si>
  <si>
    <t>406456372</t>
  </si>
  <si>
    <t>406432808</t>
  </si>
  <si>
    <t>628946A</t>
  </si>
  <si>
    <t>RK73H3ATTE4991F 4.99K OHM</t>
  </si>
  <si>
    <t>404922511</t>
  </si>
  <si>
    <t>630685</t>
  </si>
  <si>
    <t>RR0510P-203-D 20K OHM</t>
  </si>
  <si>
    <t>404727879</t>
  </si>
  <si>
    <t>405422370</t>
  </si>
  <si>
    <t>630711</t>
  </si>
  <si>
    <t>RR0510P-3010-D 301 OHM</t>
  </si>
  <si>
    <t>402689624</t>
  </si>
  <si>
    <t>630729</t>
  </si>
  <si>
    <t>RR0510P-6982-D 69.8K OHM</t>
  </si>
  <si>
    <t>405352903</t>
  </si>
  <si>
    <t>630943A</t>
  </si>
  <si>
    <t>SG-8002CA 10.24MHZ PCC LF</t>
  </si>
  <si>
    <t>405448794</t>
  </si>
  <si>
    <t>631684A</t>
  </si>
  <si>
    <t>GRM31A7U2J681J***D 630V 680PF</t>
  </si>
  <si>
    <t>405198823</t>
  </si>
  <si>
    <t>631746A</t>
  </si>
  <si>
    <t>FX2-40P-0.635SH(71)</t>
  </si>
  <si>
    <t>405795764</t>
  </si>
  <si>
    <t>405878659</t>
  </si>
  <si>
    <t>406028200</t>
  </si>
  <si>
    <t>406018623</t>
  </si>
  <si>
    <t>406095677</t>
  </si>
  <si>
    <t>406095678</t>
  </si>
  <si>
    <t>406073772</t>
  </si>
  <si>
    <t>XC62HR5002PR-G</t>
  </si>
  <si>
    <t>405259627</t>
  </si>
  <si>
    <t>406350776</t>
  </si>
  <si>
    <t>406326507</t>
  </si>
  <si>
    <t>406350777</t>
  </si>
  <si>
    <t>406338015</t>
  </si>
  <si>
    <t>406326508</t>
  </si>
  <si>
    <t>406326509</t>
  </si>
  <si>
    <t>406332517</t>
  </si>
  <si>
    <t>631853A</t>
  </si>
  <si>
    <t>TC75W58FK,L****</t>
  </si>
  <si>
    <t>406248075</t>
  </si>
  <si>
    <t>406315176</t>
  </si>
  <si>
    <t>406366361</t>
  </si>
  <si>
    <t>406388683</t>
  </si>
  <si>
    <t>406412814</t>
  </si>
  <si>
    <t>406412815</t>
  </si>
  <si>
    <t>631969C</t>
  </si>
  <si>
    <t>MBCG61204P-106PMC-GK5YE2</t>
  </si>
  <si>
    <t>404977232</t>
  </si>
  <si>
    <t>404977233</t>
  </si>
  <si>
    <t>631978B</t>
  </si>
  <si>
    <t>EMVL500ARA470MHA0G 50V 47UF</t>
  </si>
  <si>
    <t>405634787</t>
  </si>
  <si>
    <t>405936765</t>
  </si>
  <si>
    <t>632014B</t>
  </si>
  <si>
    <t>XC6371A332PR-G</t>
  </si>
  <si>
    <t>405174301</t>
  </si>
  <si>
    <t>405154890</t>
  </si>
  <si>
    <t>405078560</t>
  </si>
  <si>
    <t>RGC1/16SC4993DTH 499K OHM</t>
  </si>
  <si>
    <t>406147430</t>
  </si>
  <si>
    <t>406325606</t>
  </si>
  <si>
    <t>406349732</t>
  </si>
  <si>
    <t>406368607</t>
  </si>
  <si>
    <t>406376292</t>
  </si>
  <si>
    <t>406398926</t>
  </si>
  <si>
    <t>406406318</t>
  </si>
  <si>
    <t>406408997</t>
  </si>
  <si>
    <t>406218946</t>
  </si>
  <si>
    <t>406430592</t>
  </si>
  <si>
    <t>406434783</t>
  </si>
  <si>
    <t>406497090</t>
  </si>
  <si>
    <t>406479223</t>
  </si>
  <si>
    <t>406498180</t>
  </si>
  <si>
    <t>RGC1/16SC154DTH 150K OHM</t>
  </si>
  <si>
    <t>406086040</t>
  </si>
  <si>
    <t>406218950</t>
  </si>
  <si>
    <t>406218952</t>
  </si>
  <si>
    <t>406310827</t>
  </si>
  <si>
    <t>406412082</t>
  </si>
  <si>
    <t>632406A</t>
  </si>
  <si>
    <t>APXA200ARA220MF60G 20V 22UF</t>
  </si>
  <si>
    <t>405978161</t>
  </si>
  <si>
    <t>632594</t>
  </si>
  <si>
    <t>RB551V-30 TE-17</t>
  </si>
  <si>
    <t>405358848</t>
  </si>
  <si>
    <t>406177736</t>
  </si>
  <si>
    <t>406170555</t>
  </si>
  <si>
    <t>406115734</t>
  </si>
  <si>
    <t>406159107</t>
  </si>
  <si>
    <t>406115735</t>
  </si>
  <si>
    <t>406115736</t>
  </si>
  <si>
    <t>406192209</t>
  </si>
  <si>
    <t>406192705</t>
  </si>
  <si>
    <t>RGC1/16SC1243DTH 124K OHM</t>
  </si>
  <si>
    <t>405279093</t>
  </si>
  <si>
    <t>406170174</t>
  </si>
  <si>
    <t>406262281</t>
  </si>
  <si>
    <t>406344978</t>
  </si>
  <si>
    <t>406367327</t>
  </si>
  <si>
    <t>406502558</t>
  </si>
  <si>
    <t>632754A</t>
  </si>
  <si>
    <t>RGC1/16SC1693DTH 169K OHM</t>
  </si>
  <si>
    <t>405173116</t>
  </si>
  <si>
    <t>632781A</t>
  </si>
  <si>
    <t>GRM155B11A473K***D 10V 0.047UF</t>
  </si>
  <si>
    <t>405166810</t>
  </si>
  <si>
    <t>405294702</t>
  </si>
  <si>
    <t>405294794</t>
  </si>
  <si>
    <t>632816A</t>
  </si>
  <si>
    <t>MMASU105SB5103KFNA01 0.01UF</t>
  </si>
  <si>
    <t>406123485</t>
  </si>
  <si>
    <t>406159160</t>
  </si>
  <si>
    <t>406366382</t>
  </si>
  <si>
    <t>406412908</t>
  </si>
  <si>
    <t>406411882</t>
  </si>
  <si>
    <t>632825A</t>
  </si>
  <si>
    <t>1SS387(TPL3.F)</t>
  </si>
  <si>
    <t>405592135</t>
  </si>
  <si>
    <t>632861A</t>
  </si>
  <si>
    <t>AD623ARMZ-REEL</t>
  </si>
  <si>
    <t>405016815</t>
  </si>
  <si>
    <t>632897B</t>
  </si>
  <si>
    <t>XC6351A120MR-G</t>
  </si>
  <si>
    <t>405121979</t>
  </si>
  <si>
    <t>632905</t>
  </si>
  <si>
    <t>MMASE168SB5474KTNA01 0.47UF</t>
  </si>
  <si>
    <t>405082777</t>
  </si>
  <si>
    <t>405969488</t>
  </si>
  <si>
    <t>632941</t>
  </si>
  <si>
    <t>ACM2012-361-2P-T002</t>
  </si>
  <si>
    <t>406303436</t>
  </si>
  <si>
    <t>406381929</t>
  </si>
  <si>
    <t>406380897</t>
  </si>
  <si>
    <t>406378755</t>
  </si>
  <si>
    <t>632968</t>
  </si>
  <si>
    <t>RR0510P-683-D 68K OHM</t>
  </si>
  <si>
    <t>406270604</t>
  </si>
  <si>
    <t>406342570</t>
  </si>
  <si>
    <t>634298</t>
  </si>
  <si>
    <t>LB2012T100MR 10UH</t>
  </si>
  <si>
    <t>405174345</t>
  </si>
  <si>
    <t>RMC1/16S JPTH  0 OHM</t>
  </si>
  <si>
    <t>406221690</t>
  </si>
  <si>
    <t>406352700</t>
  </si>
  <si>
    <t>406364473</t>
  </si>
  <si>
    <t>406372524</t>
  </si>
  <si>
    <t>406391445</t>
  </si>
  <si>
    <t>406394299</t>
  </si>
  <si>
    <t>406397044</t>
  </si>
  <si>
    <t>406413447</t>
  </si>
  <si>
    <t>406406321</t>
  </si>
  <si>
    <t>406407118</t>
  </si>
  <si>
    <t>406413449</t>
  </si>
  <si>
    <t>406409008</t>
  </si>
  <si>
    <t>406368608</t>
  </si>
  <si>
    <t>406479535</t>
  </si>
  <si>
    <t>406382817</t>
  </si>
  <si>
    <t>406413446</t>
  </si>
  <si>
    <t>634556A</t>
  </si>
  <si>
    <t>RK73H2BTTD 1602F 16K OHM</t>
  </si>
  <si>
    <t>405278038</t>
  </si>
  <si>
    <t>634841A</t>
  </si>
  <si>
    <t>CAT24C08WI-G</t>
  </si>
  <si>
    <t>405479282</t>
  </si>
  <si>
    <t>405462674</t>
  </si>
  <si>
    <t>405398617</t>
  </si>
  <si>
    <t>634939A</t>
  </si>
  <si>
    <t>LTC1470CS8#TRPBF</t>
  </si>
  <si>
    <t>405168805</t>
  </si>
  <si>
    <t>635029A</t>
  </si>
  <si>
    <t>CDRH127NP-680MC 68UH</t>
  </si>
  <si>
    <t>406456349</t>
  </si>
  <si>
    <t>635813</t>
  </si>
  <si>
    <t>GRM31CB11A106K***L 10V 10UF</t>
  </si>
  <si>
    <t>405419762</t>
  </si>
  <si>
    <t>636313A</t>
  </si>
  <si>
    <t>CDRH127NP-220MC 22UH</t>
  </si>
  <si>
    <t>406456375</t>
  </si>
  <si>
    <t>637295</t>
  </si>
  <si>
    <t>SL1TTE70L0F  0.07 OHM</t>
  </si>
  <si>
    <t>405085701</t>
  </si>
  <si>
    <t>405171273</t>
  </si>
  <si>
    <t>405279237</t>
  </si>
  <si>
    <t>405279391</t>
  </si>
  <si>
    <t>637312</t>
  </si>
  <si>
    <t>SL1TTE33L0F  0.033 OHM</t>
  </si>
  <si>
    <t>405198580</t>
  </si>
  <si>
    <t>405901622</t>
  </si>
  <si>
    <t>406351294</t>
  </si>
  <si>
    <t>406443082</t>
  </si>
  <si>
    <t>638044A</t>
  </si>
  <si>
    <t>TAR5S33(TE85L.F)</t>
  </si>
  <si>
    <t>405080881</t>
  </si>
  <si>
    <t>405261128</t>
  </si>
  <si>
    <t>405165166</t>
  </si>
  <si>
    <t>638115A</t>
  </si>
  <si>
    <t>SG-8002CA-PCC1.8432M(F)LF</t>
  </si>
  <si>
    <t>405259365</t>
  </si>
  <si>
    <t>405259371</t>
  </si>
  <si>
    <t>405259406</t>
  </si>
  <si>
    <t>405259443</t>
  </si>
  <si>
    <t>638953</t>
  </si>
  <si>
    <t>DF20F-10DP-1H(52)</t>
  </si>
  <si>
    <t>406147800</t>
  </si>
  <si>
    <t>406145026</t>
  </si>
  <si>
    <t>406117361</t>
  </si>
  <si>
    <t>406109333</t>
  </si>
  <si>
    <t>406095681</t>
  </si>
  <si>
    <t>639114</t>
  </si>
  <si>
    <t>RGC1/16SC4423DTH 442K OHM</t>
  </si>
  <si>
    <t>405936789</t>
  </si>
  <si>
    <t>406409009</t>
  </si>
  <si>
    <t>RGC1/16SC2493DTH 249KOHM</t>
  </si>
  <si>
    <t>405936777</t>
  </si>
  <si>
    <t>406218958</t>
  </si>
  <si>
    <t>406147448</t>
  </si>
  <si>
    <t>406371539</t>
  </si>
  <si>
    <t>406386255</t>
  </si>
  <si>
    <t>406392340</t>
  </si>
  <si>
    <t>406397045</t>
  </si>
  <si>
    <t>406409007</t>
  </si>
  <si>
    <t>406515844</t>
  </si>
  <si>
    <t>GRM1552C1H101J***D 50V 100PF</t>
  </si>
  <si>
    <t>406138627</t>
  </si>
  <si>
    <t>406138629</t>
  </si>
  <si>
    <t>406146681</t>
  </si>
  <si>
    <t>406146684</t>
  </si>
  <si>
    <t>406146685</t>
  </si>
  <si>
    <t>406146686</t>
  </si>
  <si>
    <t>406146687</t>
  </si>
  <si>
    <t>406146688</t>
  </si>
  <si>
    <t>406146689</t>
  </si>
  <si>
    <t>406146690</t>
  </si>
  <si>
    <t>406146691</t>
  </si>
  <si>
    <t>406146692</t>
  </si>
  <si>
    <t>406146693</t>
  </si>
  <si>
    <t>640406</t>
  </si>
  <si>
    <t>USB6B1RL</t>
  </si>
  <si>
    <t>404689697</t>
  </si>
  <si>
    <t>404937058</t>
  </si>
  <si>
    <t>404998592</t>
  </si>
  <si>
    <t>641245</t>
  </si>
  <si>
    <t>ECHU1C102GX5 16V 1000PF</t>
  </si>
  <si>
    <t>405375399</t>
  </si>
  <si>
    <t>405534209</t>
  </si>
  <si>
    <t>405769277</t>
  </si>
  <si>
    <t>BLM21PG331SN1D</t>
  </si>
  <si>
    <t>406138652</t>
  </si>
  <si>
    <t>406138654</t>
  </si>
  <si>
    <t>641575A</t>
  </si>
  <si>
    <t>SM15B-SRSS-TB(LF)(SN)</t>
  </si>
  <si>
    <t>406501673</t>
  </si>
  <si>
    <t>406500345</t>
  </si>
  <si>
    <t>406476312</t>
  </si>
  <si>
    <t>641735</t>
  </si>
  <si>
    <t>DF20F-20DP-1H(52)</t>
  </si>
  <si>
    <t>406445565</t>
  </si>
  <si>
    <t>641753A</t>
  </si>
  <si>
    <t>FA-238 48.000M 16/50(F)LF</t>
  </si>
  <si>
    <t>405264304</t>
  </si>
  <si>
    <t>641798A</t>
  </si>
  <si>
    <t>BM11B-SRSS-TBT(LF)(SN)</t>
  </si>
  <si>
    <t>405404828</t>
  </si>
  <si>
    <t>641806A</t>
  </si>
  <si>
    <t>BM20B-SRDS-G-TFC(LF)(SN)</t>
  </si>
  <si>
    <t>405310123</t>
  </si>
  <si>
    <t>642699A</t>
  </si>
  <si>
    <t>AXK6S20447YG</t>
  </si>
  <si>
    <t>406496723</t>
  </si>
  <si>
    <t>642707A</t>
  </si>
  <si>
    <t>AXK5S20347YG</t>
  </si>
  <si>
    <t>406345523</t>
  </si>
  <si>
    <t>406529619</t>
  </si>
  <si>
    <t>642716A</t>
  </si>
  <si>
    <t>MAX3087ECSA+</t>
  </si>
  <si>
    <t>405986357</t>
  </si>
  <si>
    <t>405986504</t>
  </si>
  <si>
    <t>406007541</t>
  </si>
  <si>
    <t>406050429</t>
  </si>
  <si>
    <t>643181C</t>
  </si>
  <si>
    <t>SM-42TW 2K OHM(202)</t>
  </si>
  <si>
    <t>405360238</t>
  </si>
  <si>
    <t>405483646</t>
  </si>
  <si>
    <t>405483647</t>
  </si>
  <si>
    <t>405523228</t>
  </si>
  <si>
    <t>405545377</t>
  </si>
  <si>
    <t>643199C</t>
  </si>
  <si>
    <t>SM-42TW 500K OHM(504)</t>
  </si>
  <si>
    <t>405357634</t>
  </si>
  <si>
    <t>405387888</t>
  </si>
  <si>
    <t>405483648</t>
  </si>
  <si>
    <t>405483649</t>
  </si>
  <si>
    <t>405523229</t>
  </si>
  <si>
    <t>NJM062V-TE1-#****</t>
  </si>
  <si>
    <t>405559234</t>
  </si>
  <si>
    <t>644331A</t>
  </si>
  <si>
    <t>OP296HRUZ-REEL</t>
  </si>
  <si>
    <t>405014767</t>
  </si>
  <si>
    <t>405017160</t>
  </si>
  <si>
    <t>405168909</t>
  </si>
  <si>
    <t>405017328</t>
  </si>
  <si>
    <t>405054526</t>
  </si>
  <si>
    <t>405168967</t>
  </si>
  <si>
    <t>405169034</t>
  </si>
  <si>
    <t>405169106</t>
  </si>
  <si>
    <t>RK73B1JTTD335J  3.3M OHM</t>
  </si>
  <si>
    <t>405850451</t>
  </si>
  <si>
    <t>405894457</t>
  </si>
  <si>
    <t>406097014</t>
  </si>
  <si>
    <t>406146974</t>
  </si>
  <si>
    <t>406357697</t>
  </si>
  <si>
    <t>406496910</t>
  </si>
  <si>
    <t>406496911</t>
  </si>
  <si>
    <t>406496912</t>
  </si>
  <si>
    <t>406528716</t>
  </si>
  <si>
    <t>406529655</t>
  </si>
  <si>
    <t>406532227</t>
  </si>
  <si>
    <t>406533856</t>
  </si>
  <si>
    <t>406533852</t>
  </si>
  <si>
    <t>645286</t>
  </si>
  <si>
    <t>RK73B1JTTD226J 22M OHM</t>
  </si>
  <si>
    <t>405215339</t>
  </si>
  <si>
    <t>405088811</t>
  </si>
  <si>
    <t>645918</t>
  </si>
  <si>
    <t>GRM31BR72J102KW01L</t>
  </si>
  <si>
    <t>405082370</t>
  </si>
  <si>
    <t>646071A</t>
  </si>
  <si>
    <t>HD6417709SF133BV</t>
  </si>
  <si>
    <t>405760801</t>
  </si>
  <si>
    <t>646106A</t>
  </si>
  <si>
    <t>SM10B-SRSS-TB(LF)(SN)</t>
  </si>
  <si>
    <t>405240958</t>
  </si>
  <si>
    <t>405107909</t>
  </si>
  <si>
    <t>646409A</t>
  </si>
  <si>
    <t>LTC1871EMS#PBF</t>
  </si>
  <si>
    <t>405444921</t>
  </si>
  <si>
    <t>405566713</t>
  </si>
  <si>
    <t>405566871</t>
  </si>
  <si>
    <t>405567066</t>
  </si>
  <si>
    <t>405591523</t>
  </si>
  <si>
    <t>405567290</t>
  </si>
  <si>
    <t>405640163</t>
  </si>
  <si>
    <t>405640164</t>
  </si>
  <si>
    <t>405640165</t>
  </si>
  <si>
    <t>646766A</t>
  </si>
  <si>
    <t>DF20F-20DP-1V(56)</t>
  </si>
  <si>
    <t>404657224</t>
  </si>
  <si>
    <t>646793B</t>
  </si>
  <si>
    <t>DS90CF364AMTDX/NOPB</t>
  </si>
  <si>
    <t>405499220</t>
  </si>
  <si>
    <t>405499347</t>
  </si>
  <si>
    <t>405499407</t>
  </si>
  <si>
    <t>405499581</t>
  </si>
  <si>
    <t>649041A</t>
  </si>
  <si>
    <t>SD3 16M</t>
  </si>
  <si>
    <t>405986205</t>
  </si>
  <si>
    <t>649139A</t>
  </si>
  <si>
    <t>3260-8S3(56)</t>
  </si>
  <si>
    <t>405729694</t>
  </si>
  <si>
    <t>406138030</t>
  </si>
  <si>
    <t>406462549</t>
  </si>
  <si>
    <t>649255</t>
  </si>
  <si>
    <t>BLM21PG220SN1D</t>
  </si>
  <si>
    <t>405294705</t>
  </si>
  <si>
    <t>649665A</t>
  </si>
  <si>
    <t>HD64F3687FPV</t>
  </si>
  <si>
    <t>405686504</t>
  </si>
  <si>
    <t>650191A</t>
  </si>
  <si>
    <t>SG733ATTE181K 180 OHM</t>
  </si>
  <si>
    <t>405004356</t>
  </si>
  <si>
    <t>405585344</t>
  </si>
  <si>
    <t>406160216</t>
  </si>
  <si>
    <t>406160217</t>
  </si>
  <si>
    <t>650235</t>
  </si>
  <si>
    <t>FBMH4532HM681T</t>
  </si>
  <si>
    <t>405082815</t>
  </si>
  <si>
    <t>650422</t>
  </si>
  <si>
    <t>TPS2045ADR</t>
  </si>
  <si>
    <t>405162659</t>
  </si>
  <si>
    <t>405053794</t>
  </si>
  <si>
    <t>405566872</t>
  </si>
  <si>
    <t>405567067</t>
  </si>
  <si>
    <t>405567291</t>
  </si>
  <si>
    <t>650431</t>
  </si>
  <si>
    <t>TPS2041ADR</t>
  </si>
  <si>
    <t>405016252</t>
  </si>
  <si>
    <t>405054153</t>
  </si>
  <si>
    <t>650494A</t>
  </si>
  <si>
    <t>LT1763CS8#PBF</t>
  </si>
  <si>
    <t>405084357</t>
  </si>
  <si>
    <t>405084424</t>
  </si>
  <si>
    <t>405084509</t>
  </si>
  <si>
    <t>405168968</t>
  </si>
  <si>
    <t>405262141</t>
  </si>
  <si>
    <t>650707B</t>
  </si>
  <si>
    <t>ADG608BRUZ</t>
  </si>
  <si>
    <t>405704716</t>
  </si>
  <si>
    <t>405640916</t>
  </si>
  <si>
    <t>405760992</t>
  </si>
  <si>
    <t>405760993</t>
  </si>
  <si>
    <t>405760994</t>
  </si>
  <si>
    <t>405760996</t>
  </si>
  <si>
    <t>650761A</t>
  </si>
  <si>
    <t>RG1608P-202-B-T5 2K OHM</t>
  </si>
  <si>
    <t>406270795</t>
  </si>
  <si>
    <t>650779B</t>
  </si>
  <si>
    <t>RG1608P-1402-B-T5 14K OHM</t>
  </si>
  <si>
    <t>406223741</t>
  </si>
  <si>
    <t>651457</t>
  </si>
  <si>
    <t>LQH55DN4R7M03L 4.7UH</t>
  </si>
  <si>
    <t>405373291</t>
  </si>
  <si>
    <t>XC6206P332PR-G</t>
  </si>
  <si>
    <t>406250553</t>
  </si>
  <si>
    <t>406192176</t>
  </si>
  <si>
    <t>406259835</t>
  </si>
  <si>
    <t>406269447</t>
  </si>
  <si>
    <t>651974A</t>
  </si>
  <si>
    <t>LT1790BCS6-2.048#TR/TRMPBF</t>
  </si>
  <si>
    <t>405949770</t>
  </si>
  <si>
    <t>652019</t>
  </si>
  <si>
    <t>RAC1608-1034DJT 10K OHM</t>
  </si>
  <si>
    <t>405090444</t>
  </si>
  <si>
    <t>405005371</t>
  </si>
  <si>
    <t>405264981</t>
  </si>
  <si>
    <t>652046</t>
  </si>
  <si>
    <t>DF13A-3P-1.25H(21)</t>
  </si>
  <si>
    <t>405243707</t>
  </si>
  <si>
    <t>653081A</t>
  </si>
  <si>
    <t>LT1619EMS8#TRPBF</t>
  </si>
  <si>
    <t>404926992</t>
  </si>
  <si>
    <t>653143B</t>
  </si>
  <si>
    <t>CDRH74NP-220MC-B 22UH</t>
  </si>
  <si>
    <t>405261286</t>
  </si>
  <si>
    <t>654204A</t>
  </si>
  <si>
    <t>SM03B-SRSS-TB(LF)(SN)</t>
  </si>
  <si>
    <t>405644606</t>
  </si>
  <si>
    <t>405488824</t>
  </si>
  <si>
    <t>654294A</t>
  </si>
  <si>
    <t>CUS01(T**L,**,Q)</t>
  </si>
  <si>
    <t>405081638</t>
  </si>
  <si>
    <t>654579</t>
  </si>
  <si>
    <t>LM393DT</t>
  </si>
  <si>
    <t>405259444</t>
  </si>
  <si>
    <t>405462235</t>
  </si>
  <si>
    <t>654588</t>
  </si>
  <si>
    <t>LM358DT</t>
  </si>
  <si>
    <t>405078372</t>
  </si>
  <si>
    <t>405290871</t>
  </si>
  <si>
    <t>405290892</t>
  </si>
  <si>
    <t>405290906</t>
  </si>
  <si>
    <t>406000208</t>
  </si>
  <si>
    <t>GRM1882C1H152J***D 50V 1500PF</t>
  </si>
  <si>
    <t>405626695</t>
  </si>
  <si>
    <t>406160218</t>
  </si>
  <si>
    <t>GRM1882C1H222J***D 50V 2200PF</t>
  </si>
  <si>
    <t>406087328</t>
  </si>
  <si>
    <t>406119553</t>
  </si>
  <si>
    <t>406119557</t>
  </si>
  <si>
    <t>406146696</t>
  </si>
  <si>
    <t>406146697</t>
  </si>
  <si>
    <t>406146698</t>
  </si>
  <si>
    <t>406146699</t>
  </si>
  <si>
    <t>406146700</t>
  </si>
  <si>
    <t>406146701</t>
  </si>
  <si>
    <t>406146702</t>
  </si>
  <si>
    <t>406146703</t>
  </si>
  <si>
    <t>GRM2192C1H472J***D 50V 4700PF</t>
  </si>
  <si>
    <t>405901722</t>
  </si>
  <si>
    <t>405901723</t>
  </si>
  <si>
    <t>406138711</t>
  </si>
  <si>
    <t>406138712</t>
  </si>
  <si>
    <t>GRM2192C1H682J***D 50V 6800PF</t>
  </si>
  <si>
    <t>405278543</t>
  </si>
  <si>
    <t>405292451</t>
  </si>
  <si>
    <t>654632</t>
  </si>
  <si>
    <t>GRM2192C1H103J***D 50V 0.01UF</t>
  </si>
  <si>
    <t>406119658</t>
  </si>
  <si>
    <t>406119659</t>
  </si>
  <si>
    <t>406119661</t>
  </si>
  <si>
    <t>406146704</t>
  </si>
  <si>
    <t>GRM31M2C1H473J***L 50V 0.047UF</t>
  </si>
  <si>
    <t>406160219</t>
  </si>
  <si>
    <t>406160230</t>
  </si>
  <si>
    <t>406146708</t>
  </si>
  <si>
    <t>406160231</t>
  </si>
  <si>
    <t>406432898</t>
  </si>
  <si>
    <t>406437251</t>
  </si>
  <si>
    <t>406497091</t>
  </si>
  <si>
    <t>406471179</t>
  </si>
  <si>
    <t>406497092</t>
  </si>
  <si>
    <t>406497093</t>
  </si>
  <si>
    <t>406471180</t>
  </si>
  <si>
    <t>406497094</t>
  </si>
  <si>
    <t>406482577</t>
  </si>
  <si>
    <t>406497095</t>
  </si>
  <si>
    <t>406491010</t>
  </si>
  <si>
    <t>406487792</t>
  </si>
  <si>
    <t>406497096</t>
  </si>
  <si>
    <t>406491868</t>
  </si>
  <si>
    <t>654659</t>
  </si>
  <si>
    <t>GRM31C2C1E104J***L 25V 0.1UF</t>
  </si>
  <si>
    <t>405292678</t>
  </si>
  <si>
    <t>406345575</t>
  </si>
  <si>
    <t>406398707</t>
  </si>
  <si>
    <t>406407592</t>
  </si>
  <si>
    <t>406410240</t>
  </si>
  <si>
    <t>406420744</t>
  </si>
  <si>
    <t>406420745</t>
  </si>
  <si>
    <t>406428551</t>
  </si>
  <si>
    <t>406441971</t>
  </si>
  <si>
    <t>406437252</t>
  </si>
  <si>
    <t>406439779</t>
  </si>
  <si>
    <t>406441972</t>
  </si>
  <si>
    <t>406443097</t>
  </si>
  <si>
    <t>406456404</t>
  </si>
  <si>
    <t>406462533</t>
  </si>
  <si>
    <t>406480879</t>
  </si>
  <si>
    <t>406486053</t>
  </si>
  <si>
    <t>406491011</t>
  </si>
  <si>
    <t>654801</t>
  </si>
  <si>
    <t>DLP11SN900SL2L</t>
  </si>
  <si>
    <t>404960538</t>
  </si>
  <si>
    <t>405013239</t>
  </si>
  <si>
    <t>405059539</t>
  </si>
  <si>
    <t>405059550</t>
  </si>
  <si>
    <t>405059551</t>
  </si>
  <si>
    <t>405059552</t>
  </si>
  <si>
    <t>405059553</t>
  </si>
  <si>
    <t>405059556</t>
  </si>
  <si>
    <t>405059557</t>
  </si>
  <si>
    <t>405059558</t>
  </si>
  <si>
    <t>405059559</t>
  </si>
  <si>
    <t>405059560</t>
  </si>
  <si>
    <t>654819A</t>
  </si>
  <si>
    <t>SRV05-4ATCT</t>
  </si>
  <si>
    <t>406007469</t>
  </si>
  <si>
    <t>654971</t>
  </si>
  <si>
    <t>G3VM-401G(TR)</t>
  </si>
  <si>
    <t>405761417</t>
  </si>
  <si>
    <t>655061A</t>
  </si>
  <si>
    <t>LC4128V-75TN100C</t>
  </si>
  <si>
    <t>405262142</t>
  </si>
  <si>
    <t>405645412</t>
  </si>
  <si>
    <t>655177</t>
  </si>
  <si>
    <t>GA342QR7GF101KW01L 250V 100PF</t>
  </si>
  <si>
    <t>405166182</t>
  </si>
  <si>
    <t>655408A</t>
  </si>
  <si>
    <t>CDRH8D43NP-6R8NC 6.8UH</t>
  </si>
  <si>
    <t>405166001</t>
  </si>
  <si>
    <t>405082000</t>
  </si>
  <si>
    <t>405278371</t>
  </si>
  <si>
    <t>GRM3192C1H333J***D 50V 0.033UF</t>
  </si>
  <si>
    <t>406138784</t>
  </si>
  <si>
    <t>406146710</t>
  </si>
  <si>
    <t>406146711</t>
  </si>
  <si>
    <t>406146712</t>
  </si>
  <si>
    <t>406340216</t>
  </si>
  <si>
    <t>406357728</t>
  </si>
  <si>
    <t>406359870</t>
  </si>
  <si>
    <t>406428552</t>
  </si>
  <si>
    <t>406432899</t>
  </si>
  <si>
    <t>406437253</t>
  </si>
  <si>
    <t>406497098</t>
  </si>
  <si>
    <t>406497099</t>
  </si>
  <si>
    <t>406497100</t>
  </si>
  <si>
    <t>406482578</t>
  </si>
  <si>
    <t>406497101</t>
  </si>
  <si>
    <t>406487793</t>
  </si>
  <si>
    <t>406491012</t>
  </si>
  <si>
    <t>655506A</t>
  </si>
  <si>
    <t>DLP31DN201ML4L</t>
  </si>
  <si>
    <t>405551494</t>
  </si>
  <si>
    <t>656024</t>
  </si>
  <si>
    <t>BM50B-SRDS-G-TFC</t>
  </si>
  <si>
    <t>405719146</t>
  </si>
  <si>
    <t>656069</t>
  </si>
  <si>
    <t>BK1608HM601-T</t>
  </si>
  <si>
    <t>405215415</t>
  </si>
  <si>
    <t>405191194</t>
  </si>
  <si>
    <t>405082804</t>
  </si>
  <si>
    <t>656087</t>
  </si>
  <si>
    <t>CSTCE16M0V53-R0 16MHZ</t>
  </si>
  <si>
    <t>404312896</t>
  </si>
  <si>
    <t>405430226</t>
  </si>
  <si>
    <t>405493290</t>
  </si>
  <si>
    <t>SM06B-SRSS-TB(LF)(SN)</t>
  </si>
  <si>
    <t>405027281</t>
  </si>
  <si>
    <t>405107876</t>
  </si>
  <si>
    <t>406310302</t>
  </si>
  <si>
    <t>404857373</t>
  </si>
  <si>
    <t>406411892</t>
  </si>
  <si>
    <t>406435391</t>
  </si>
  <si>
    <t>406497152</t>
  </si>
  <si>
    <t>406497153</t>
  </si>
  <si>
    <t>406497154</t>
  </si>
  <si>
    <t>406497155</t>
  </si>
  <si>
    <t>406497156</t>
  </si>
  <si>
    <t>406485224</t>
  </si>
  <si>
    <t>406491017</t>
  </si>
  <si>
    <t>656461A</t>
  </si>
  <si>
    <t>SM20B-SRDS-G-TF(LF)(SN)</t>
  </si>
  <si>
    <t>406289123</t>
  </si>
  <si>
    <t>657389A</t>
  </si>
  <si>
    <t>XC6351A035MR-G</t>
  </si>
  <si>
    <t>405174302</t>
  </si>
  <si>
    <t>405185870</t>
  </si>
  <si>
    <t>658004</t>
  </si>
  <si>
    <t>CCF1N2TTE 2A</t>
  </si>
  <si>
    <t>405080682</t>
  </si>
  <si>
    <t>405085900</t>
  </si>
  <si>
    <t>405080719</t>
  </si>
  <si>
    <t>405085910</t>
  </si>
  <si>
    <t>404965817</t>
  </si>
  <si>
    <t>658049</t>
  </si>
  <si>
    <t>TLC2254AIDR</t>
  </si>
  <si>
    <t>405015145</t>
  </si>
  <si>
    <t>404963314</t>
  </si>
  <si>
    <t>405015312</t>
  </si>
  <si>
    <t>405014998</t>
  </si>
  <si>
    <t>TLC2252AIDR</t>
  </si>
  <si>
    <t>405499749</t>
  </si>
  <si>
    <t>405499863</t>
  </si>
  <si>
    <t>405567293</t>
  </si>
  <si>
    <t>405760998</t>
  </si>
  <si>
    <t>405761574</t>
  </si>
  <si>
    <t>405761575</t>
  </si>
  <si>
    <t>405760999</t>
  </si>
  <si>
    <t>405814336</t>
  </si>
  <si>
    <t>406142211</t>
  </si>
  <si>
    <t>658254B</t>
  </si>
  <si>
    <t>XC62KN5002MR-G</t>
  </si>
  <si>
    <t>404919072</t>
  </si>
  <si>
    <t>658503</t>
  </si>
  <si>
    <t>SL1TTE47L0F 0.047 OHM</t>
  </si>
  <si>
    <t>404966609</t>
  </si>
  <si>
    <t>405198788</t>
  </si>
  <si>
    <t>405004408</t>
  </si>
  <si>
    <t>405265705</t>
  </si>
  <si>
    <t>405278549</t>
  </si>
  <si>
    <t>406160233</t>
  </si>
  <si>
    <t>659164</t>
  </si>
  <si>
    <t>ERJP14J470U 47 OHM 0.5W</t>
  </si>
  <si>
    <t>406046458</t>
  </si>
  <si>
    <t>CSTCR4M00G55-R0 4.00MHZ</t>
  </si>
  <si>
    <t>404966611</t>
  </si>
  <si>
    <t>405144271</t>
  </si>
  <si>
    <t>405814217</t>
  </si>
  <si>
    <t>405931113</t>
  </si>
  <si>
    <t>406138789</t>
  </si>
  <si>
    <t>406138791</t>
  </si>
  <si>
    <t>406357732</t>
  </si>
  <si>
    <t>406428535</t>
  </si>
  <si>
    <t>406435366</t>
  </si>
  <si>
    <t>406496989</t>
  </si>
  <si>
    <t>406496990</t>
  </si>
  <si>
    <t>406491848</t>
  </si>
  <si>
    <t>406496991</t>
  </si>
  <si>
    <t>GRM1552C1H102J***D 50V 1000PF</t>
  </si>
  <si>
    <t>406160260</t>
  </si>
  <si>
    <t>406160261</t>
  </si>
  <si>
    <t>406160262</t>
  </si>
  <si>
    <t>406160263</t>
  </si>
  <si>
    <t>406160265</t>
  </si>
  <si>
    <t>406146713</t>
  </si>
  <si>
    <t>406146714</t>
  </si>
  <si>
    <t>406146715</t>
  </si>
  <si>
    <t>406146716</t>
  </si>
  <si>
    <t>406473265</t>
  </si>
  <si>
    <t>406479879</t>
  </si>
  <si>
    <t>406482579</t>
  </si>
  <si>
    <t>406476309</t>
  </si>
  <si>
    <t>406479880</t>
  </si>
  <si>
    <t>406477919</t>
  </si>
  <si>
    <t>406479881</t>
  </si>
  <si>
    <t>406479225</t>
  </si>
  <si>
    <t>406480880</t>
  </si>
  <si>
    <t>406482580</t>
  </si>
  <si>
    <t>406494988</t>
  </si>
  <si>
    <t>406497102</t>
  </si>
  <si>
    <t>406486054</t>
  </si>
  <si>
    <t>406491013</t>
  </si>
  <si>
    <t>406497103</t>
  </si>
  <si>
    <t>406487794</t>
  </si>
  <si>
    <t>406497104</t>
  </si>
  <si>
    <t>406491014</t>
  </si>
  <si>
    <t>406497105</t>
  </si>
  <si>
    <t>406491869</t>
  </si>
  <si>
    <t>406497106</t>
  </si>
  <si>
    <t>659369</t>
  </si>
  <si>
    <t>PKLCS1212E4001-R1</t>
  </si>
  <si>
    <t>405370661</t>
  </si>
  <si>
    <t>406521107</t>
  </si>
  <si>
    <t>659458A</t>
  </si>
  <si>
    <t>GRM1552C1H100J***D 50V 10PF</t>
  </si>
  <si>
    <t>405166380</t>
  </si>
  <si>
    <t>405278376</t>
  </si>
  <si>
    <t>659476</t>
  </si>
  <si>
    <t>NFM41PC155B1E3L</t>
  </si>
  <si>
    <t>406149734</t>
  </si>
  <si>
    <t>406420733</t>
  </si>
  <si>
    <t>659681</t>
  </si>
  <si>
    <t>CAS-120TB1</t>
  </si>
  <si>
    <t>406455492</t>
  </si>
  <si>
    <t>660287A</t>
  </si>
  <si>
    <t>RLC32-R050FTP 0.05 OHM 1/2W</t>
  </si>
  <si>
    <t>405083893</t>
  </si>
  <si>
    <t>405084010</t>
  </si>
  <si>
    <t>660465A</t>
  </si>
  <si>
    <t>SG-8002CE 8.000MHZ PCC LF</t>
  </si>
  <si>
    <t>406258535</t>
  </si>
  <si>
    <t>406276707</t>
  </si>
  <si>
    <t>660483A</t>
  </si>
  <si>
    <t>CDRH2D18/HPNP-100NC 10UH</t>
  </si>
  <si>
    <t>406160281</t>
  </si>
  <si>
    <t>406160283</t>
  </si>
  <si>
    <t>660492</t>
  </si>
  <si>
    <t>BLM15AG700SN1D</t>
  </si>
  <si>
    <t>405013326</t>
  </si>
  <si>
    <t>660509</t>
  </si>
  <si>
    <t>NFM21CC222R1H3D</t>
  </si>
  <si>
    <t>404966997</t>
  </si>
  <si>
    <t>660563</t>
  </si>
  <si>
    <t>GRM32DB11C106K***L 16V 10UF</t>
  </si>
  <si>
    <t>405278381</t>
  </si>
  <si>
    <t>405278555</t>
  </si>
  <si>
    <t>405278556</t>
  </si>
  <si>
    <t>405278557</t>
  </si>
  <si>
    <t>405292687</t>
  </si>
  <si>
    <t>405292688</t>
  </si>
  <si>
    <t>660884</t>
  </si>
  <si>
    <t>BM12B-SRSS-TBT(LF)(SN)</t>
  </si>
  <si>
    <t>404706354</t>
  </si>
  <si>
    <t>661099A</t>
  </si>
  <si>
    <t>BM30B-SRDS-A-G-TFC(LF)(SN)</t>
  </si>
  <si>
    <t>405281555</t>
  </si>
  <si>
    <t>661197</t>
  </si>
  <si>
    <t>DF13A-4P-1.25H(21)</t>
  </si>
  <si>
    <t>405466741</t>
  </si>
  <si>
    <t>405430350</t>
  </si>
  <si>
    <t>405477844</t>
  </si>
  <si>
    <t>406228500</t>
  </si>
  <si>
    <t>661312</t>
  </si>
  <si>
    <t>GRM2162C1H332J***D 50V 3300PF</t>
  </si>
  <si>
    <t>405013333</t>
  </si>
  <si>
    <t>405086594</t>
  </si>
  <si>
    <t>405166596</t>
  </si>
  <si>
    <t>661339</t>
  </si>
  <si>
    <t>RK73B2ATTD101J 1/8W 100 OHM</t>
  </si>
  <si>
    <t>405292463</t>
  </si>
  <si>
    <t>405292689</t>
  </si>
  <si>
    <t>405292884</t>
  </si>
  <si>
    <t>661348</t>
  </si>
  <si>
    <t>RK73B2ATTD102J 1/8W 1K OHM</t>
  </si>
  <si>
    <t>404964444</t>
  </si>
  <si>
    <t>661357</t>
  </si>
  <si>
    <t>RK73B2BTTD100J 1/4W 10 OHM</t>
  </si>
  <si>
    <t>406174322</t>
  </si>
  <si>
    <t>406327812</t>
  </si>
  <si>
    <t>406528701</t>
  </si>
  <si>
    <t>661366</t>
  </si>
  <si>
    <t>RK73B2BTTD101J 1/4W 100 OHM</t>
  </si>
  <si>
    <t>405292885</t>
  </si>
  <si>
    <t>406167133</t>
  </si>
  <si>
    <t>406304562</t>
  </si>
  <si>
    <t>406321811</t>
  </si>
  <si>
    <t>406327810</t>
  </si>
  <si>
    <t>406349093</t>
  </si>
  <si>
    <t>406351276</t>
  </si>
  <si>
    <t>406477904</t>
  </si>
  <si>
    <t>406487751</t>
  </si>
  <si>
    <t>406496885</t>
  </si>
  <si>
    <t>406502544</t>
  </si>
  <si>
    <t>406521087</t>
  </si>
  <si>
    <t>406529654</t>
  </si>
  <si>
    <t>406532215</t>
  </si>
  <si>
    <t>661375</t>
  </si>
  <si>
    <t>RK73B2BTTD471J 1/4W 470 OHM</t>
  </si>
  <si>
    <t>406154595</t>
  </si>
  <si>
    <t>406125947</t>
  </si>
  <si>
    <t>406473819</t>
  </si>
  <si>
    <t>RK73B2ETTD101J 1/2W 100 OHM</t>
  </si>
  <si>
    <t>405292465</t>
  </si>
  <si>
    <t>405734915</t>
  </si>
  <si>
    <t>405734916</t>
  </si>
  <si>
    <t>405894491</t>
  </si>
  <si>
    <t>406125949</t>
  </si>
  <si>
    <t>406146976</t>
  </si>
  <si>
    <t>406154597</t>
  </si>
  <si>
    <t>406340168</t>
  </si>
  <si>
    <t>406359836</t>
  </si>
  <si>
    <t>406443705</t>
  </si>
  <si>
    <t>406483174</t>
  </si>
  <si>
    <t>406498033</t>
  </si>
  <si>
    <t>406483189</t>
  </si>
  <si>
    <t>406498034</t>
  </si>
  <si>
    <t>406488391</t>
  </si>
  <si>
    <t>406498035</t>
  </si>
  <si>
    <t>406488475</t>
  </si>
  <si>
    <t>406498036</t>
  </si>
  <si>
    <t>406492468</t>
  </si>
  <si>
    <t>406498037</t>
  </si>
  <si>
    <t>406492469</t>
  </si>
  <si>
    <t>661428</t>
  </si>
  <si>
    <t>RK73B2BTTD470J 1/4W 47 OHM</t>
  </si>
  <si>
    <t>405200307</t>
  </si>
  <si>
    <t>661606</t>
  </si>
  <si>
    <t>GRM3192C1H223J***D 50V 0.022UF</t>
  </si>
  <si>
    <t>406160284</t>
  </si>
  <si>
    <t>661633</t>
  </si>
  <si>
    <t>GRM1882C1H181J***D 50V 180PF</t>
  </si>
  <si>
    <t>405144083</t>
  </si>
  <si>
    <t>405004513</t>
  </si>
  <si>
    <t>405123027</t>
  </si>
  <si>
    <t>405089910</t>
  </si>
  <si>
    <t>405004514</t>
  </si>
  <si>
    <t>405081928</t>
  </si>
  <si>
    <t>405082177</t>
  </si>
  <si>
    <t>405082449</t>
  </si>
  <si>
    <t>405082718</t>
  </si>
  <si>
    <t>405166390</t>
  </si>
  <si>
    <t>405172429</t>
  </si>
  <si>
    <t>405166603</t>
  </si>
  <si>
    <t>661642</t>
  </si>
  <si>
    <t>DM1AA-SF-PEJ(82)</t>
  </si>
  <si>
    <t>405477848</t>
  </si>
  <si>
    <t>405478926</t>
  </si>
  <si>
    <t>405522336</t>
  </si>
  <si>
    <t>405505290</t>
  </si>
  <si>
    <t>661696</t>
  </si>
  <si>
    <t>RK73B2ETTD751J 1/2W 750 OHM</t>
  </si>
  <si>
    <t>405393045</t>
  </si>
  <si>
    <t>661704</t>
  </si>
  <si>
    <t>RK73B3ATTE271J 1W 270 OHM</t>
  </si>
  <si>
    <t>405088737</t>
  </si>
  <si>
    <t>405122224</t>
  </si>
  <si>
    <t>405048511</t>
  </si>
  <si>
    <t>405001637</t>
  </si>
  <si>
    <t>661731</t>
  </si>
  <si>
    <t>RK73B2BTTD202J 1/4W 2K OHM</t>
  </si>
  <si>
    <t>405278564</t>
  </si>
  <si>
    <t>661749</t>
  </si>
  <si>
    <t>RK73B2BTTD102J 1/4W 1K OHM</t>
  </si>
  <si>
    <t>405166392</t>
  </si>
  <si>
    <t>406140881</t>
  </si>
  <si>
    <t>406321814</t>
  </si>
  <si>
    <t>406349094</t>
  </si>
  <si>
    <t>406351277</t>
  </si>
  <si>
    <t>406529653</t>
  </si>
  <si>
    <t>661758</t>
  </si>
  <si>
    <t>RK73B2ETTD201J 1/2W 200 OHM</t>
  </si>
  <si>
    <t>405111607</t>
  </si>
  <si>
    <t>405013725</t>
  </si>
  <si>
    <t>405049751</t>
  </si>
  <si>
    <t>405081936</t>
  </si>
  <si>
    <t>661767A</t>
  </si>
  <si>
    <t>EMVY160ARA220ME55G 16V 22UF</t>
  </si>
  <si>
    <t>405629494</t>
  </si>
  <si>
    <t>405979261</t>
  </si>
  <si>
    <t>661776A</t>
  </si>
  <si>
    <t>RLC32-R100FTP 0.1 OHM 1/2W</t>
  </si>
  <si>
    <t>405006098</t>
  </si>
  <si>
    <t>405279051</t>
  </si>
  <si>
    <t>661785</t>
  </si>
  <si>
    <t>RK73H3ATTE20R0F 20 OHM</t>
  </si>
  <si>
    <t>406324777</t>
  </si>
  <si>
    <t>406321823</t>
  </si>
  <si>
    <t>661794</t>
  </si>
  <si>
    <t>RK73H2HTTE1003F 100K OHM</t>
  </si>
  <si>
    <t>404830559</t>
  </si>
  <si>
    <t>404773271</t>
  </si>
  <si>
    <t>405565649</t>
  </si>
  <si>
    <t>661802</t>
  </si>
  <si>
    <t>RK73H3ATTE1002F 10K OHM</t>
  </si>
  <si>
    <t>405277324</t>
  </si>
  <si>
    <t>405426363</t>
  </si>
  <si>
    <t>661829</t>
  </si>
  <si>
    <t>RK73H2HTTE1001F 1K OHM</t>
  </si>
  <si>
    <t>405164047</t>
  </si>
  <si>
    <t>405277325</t>
  </si>
  <si>
    <t>662044</t>
  </si>
  <si>
    <t>BLM15HD102SN1D</t>
  </si>
  <si>
    <t>406124508</t>
  </si>
  <si>
    <t>406146721</t>
  </si>
  <si>
    <t>406146722</t>
  </si>
  <si>
    <t>406146723</t>
  </si>
  <si>
    <t>406146724</t>
  </si>
  <si>
    <t>406146725</t>
  </si>
  <si>
    <t>406146726</t>
  </si>
  <si>
    <t>406146727</t>
  </si>
  <si>
    <t>406146728</t>
  </si>
  <si>
    <t>406146729</t>
  </si>
  <si>
    <t>406146730</t>
  </si>
  <si>
    <t>662454A</t>
  </si>
  <si>
    <t>SN74LVC16245ADGVR</t>
  </si>
  <si>
    <t>405000518</t>
  </si>
  <si>
    <t>662507</t>
  </si>
  <si>
    <t>SN74LVC1G04DCKR</t>
  </si>
  <si>
    <t>405814606</t>
  </si>
  <si>
    <t>405761576</t>
  </si>
  <si>
    <t>SN74LVC2G08DCUR</t>
  </si>
  <si>
    <t>405499980</t>
  </si>
  <si>
    <t>405513047</t>
  </si>
  <si>
    <t>405566453</t>
  </si>
  <si>
    <t>405566569</t>
  </si>
  <si>
    <t>405566570</t>
  </si>
  <si>
    <t>405566714</t>
  </si>
  <si>
    <t>405566715</t>
  </si>
  <si>
    <t>405566874</t>
  </si>
  <si>
    <t>405567069</t>
  </si>
  <si>
    <t>405567070</t>
  </si>
  <si>
    <t>405567294</t>
  </si>
  <si>
    <t>405567295</t>
  </si>
  <si>
    <t>405591578</t>
  </si>
  <si>
    <t>662525</t>
  </si>
  <si>
    <t>SN74LVC2G32DCUR</t>
  </si>
  <si>
    <t>405016256</t>
  </si>
  <si>
    <t>405499752</t>
  </si>
  <si>
    <t>405499866</t>
  </si>
  <si>
    <t>662534</t>
  </si>
  <si>
    <t>SN74LVC2G66DCUR</t>
  </si>
  <si>
    <t>405495994</t>
  </si>
  <si>
    <t>405496005</t>
  </si>
  <si>
    <t>405496020</t>
  </si>
  <si>
    <t>662543</t>
  </si>
  <si>
    <t>SN74LVC3G14DCUR</t>
  </si>
  <si>
    <t>405054359</t>
  </si>
  <si>
    <t>405499867</t>
  </si>
  <si>
    <t>405591583</t>
  </si>
  <si>
    <t>405566571</t>
  </si>
  <si>
    <t>405566716</t>
  </si>
  <si>
    <t>405566717</t>
  </si>
  <si>
    <t>405566876</t>
  </si>
  <si>
    <t>662588</t>
  </si>
  <si>
    <t>BM15B-SRSS-TBT(LF)(SN)</t>
  </si>
  <si>
    <t>405027819</t>
  </si>
  <si>
    <t>BLM41PG102SN1L</t>
  </si>
  <si>
    <t>406114280</t>
  </si>
  <si>
    <t>406138815</t>
  </si>
  <si>
    <t>406138816</t>
  </si>
  <si>
    <t>406138817</t>
  </si>
  <si>
    <t>662935A</t>
  </si>
  <si>
    <t>2SA2034(TE16L1,**)</t>
  </si>
  <si>
    <t>405260998</t>
  </si>
  <si>
    <t>405539330</t>
  </si>
  <si>
    <t>405512995</t>
  </si>
  <si>
    <t>GRM155B31A224K***D 10V 0.22UF</t>
  </si>
  <si>
    <t>406146731</t>
  </si>
  <si>
    <t>406324945</t>
  </si>
  <si>
    <t>406324948</t>
  </si>
  <si>
    <t>406310268</t>
  </si>
  <si>
    <t>406310271</t>
  </si>
  <si>
    <t>406339381</t>
  </si>
  <si>
    <t>406340215</t>
  </si>
  <si>
    <t>406357714</t>
  </si>
  <si>
    <t>406359865</t>
  </si>
  <si>
    <t>406428542</t>
  </si>
  <si>
    <t>406431201</t>
  </si>
  <si>
    <t>406432895</t>
  </si>
  <si>
    <t>406435372</t>
  </si>
  <si>
    <t>406437249</t>
  </si>
  <si>
    <t>406497057</t>
  </si>
  <si>
    <t>406497058</t>
  </si>
  <si>
    <t>406497059</t>
  </si>
  <si>
    <t>406497060</t>
  </si>
  <si>
    <t>406497061</t>
  </si>
  <si>
    <t>406476304</t>
  </si>
  <si>
    <t>406497062</t>
  </si>
  <si>
    <t>406477916</t>
  </si>
  <si>
    <t>406480875</t>
  </si>
  <si>
    <t>406482569</t>
  </si>
  <si>
    <t>406486048</t>
  </si>
  <si>
    <t>406487781</t>
  </si>
  <si>
    <t>406491865</t>
  </si>
  <si>
    <t>663293</t>
  </si>
  <si>
    <t>GRM033B11A103K***D 10V 0.01UF</t>
  </si>
  <si>
    <t>406297919</t>
  </si>
  <si>
    <t>663301</t>
  </si>
  <si>
    <t>BLM03AG241SN1D</t>
  </si>
  <si>
    <t>406321880</t>
  </si>
  <si>
    <t>406351322</t>
  </si>
  <si>
    <t>406420750</t>
  </si>
  <si>
    <t>406439780</t>
  </si>
  <si>
    <t>406446982</t>
  </si>
  <si>
    <t>SN74LV74APWR</t>
  </si>
  <si>
    <t>405499270</t>
  </si>
  <si>
    <t>405499456</t>
  </si>
  <si>
    <t>405499754</t>
  </si>
  <si>
    <t>405499868</t>
  </si>
  <si>
    <t>663604</t>
  </si>
  <si>
    <t>BRPG1204W-TR</t>
  </si>
  <si>
    <t>405087107</t>
  </si>
  <si>
    <t>663667</t>
  </si>
  <si>
    <t>RR0510P-3242-D 32.4K OHM</t>
  </si>
  <si>
    <t>405037010</t>
  </si>
  <si>
    <t>663729</t>
  </si>
  <si>
    <t>SG73 2ATTD 101K 100 OHM</t>
  </si>
  <si>
    <t>405978774</t>
  </si>
  <si>
    <t>405986232</t>
  </si>
  <si>
    <t>SG73 2ATTD 100K 10 OHM</t>
  </si>
  <si>
    <t>405565654</t>
  </si>
  <si>
    <t>406192335</t>
  </si>
  <si>
    <t>406496916</t>
  </si>
  <si>
    <t>406533857</t>
  </si>
  <si>
    <t>664407</t>
  </si>
  <si>
    <t>TPS2024DR</t>
  </si>
  <si>
    <t>404999677</t>
  </si>
  <si>
    <t>664425</t>
  </si>
  <si>
    <t>35SVPD22M 35V 22UF</t>
  </si>
  <si>
    <t>405229807</t>
  </si>
  <si>
    <t>405289456</t>
  </si>
  <si>
    <t>405420374</t>
  </si>
  <si>
    <t>664443</t>
  </si>
  <si>
    <t>RMC1/20 103FPA  10K OHM</t>
  </si>
  <si>
    <t>406327142</t>
  </si>
  <si>
    <t>406357131</t>
  </si>
  <si>
    <t>406454934</t>
  </si>
  <si>
    <t>664461</t>
  </si>
  <si>
    <t>RMC1/20 102FPA   1K OHM</t>
  </si>
  <si>
    <t>406320419</t>
  </si>
  <si>
    <t>406371536</t>
  </si>
  <si>
    <t>406441093</t>
  </si>
  <si>
    <t>664505</t>
  </si>
  <si>
    <t>40P3.0-JMCS-G-B-TF(N)</t>
  </si>
  <si>
    <t>402151263</t>
  </si>
  <si>
    <t>664701</t>
  </si>
  <si>
    <t>RMC1/16K7153FTP 715K OHM</t>
  </si>
  <si>
    <t>404812213</t>
  </si>
  <si>
    <t>664835A</t>
  </si>
  <si>
    <t>CR54NP-221KC 220UH</t>
  </si>
  <si>
    <t>405278182</t>
  </si>
  <si>
    <t>405278570</t>
  </si>
  <si>
    <t>405292699</t>
  </si>
  <si>
    <t>664942</t>
  </si>
  <si>
    <t>LM339DT</t>
  </si>
  <si>
    <t>404957340</t>
  </si>
  <si>
    <t>405161915</t>
  </si>
  <si>
    <t>665201</t>
  </si>
  <si>
    <t>SM04B-SRSS-TB(LF)(SN)</t>
  </si>
  <si>
    <t>406396723</t>
  </si>
  <si>
    <t>406389504</t>
  </si>
  <si>
    <t>665219A</t>
  </si>
  <si>
    <t>S4B-PH-SM4-TB(LF)(SN)</t>
  </si>
  <si>
    <t>406196002</t>
  </si>
  <si>
    <t>665255B</t>
  </si>
  <si>
    <t>CY7C1021DV33-10ZSXIT</t>
  </si>
  <si>
    <t>405814487</t>
  </si>
  <si>
    <t>665986B</t>
  </si>
  <si>
    <t>XC61FC2512MR-G</t>
  </si>
  <si>
    <t>405007971</t>
  </si>
  <si>
    <t>666147A</t>
  </si>
  <si>
    <t>CDRH2D18/LDNP-4R7NC 4.7UH</t>
  </si>
  <si>
    <t>405940452</t>
  </si>
  <si>
    <t>MMAST105SB5104KFNA01 25V 0.1UF</t>
  </si>
  <si>
    <t>405633736</t>
  </si>
  <si>
    <t>406349176</t>
  </si>
  <si>
    <t>406349177</t>
  </si>
  <si>
    <t>406349178</t>
  </si>
  <si>
    <t>406349175</t>
  </si>
  <si>
    <t>406349179</t>
  </si>
  <si>
    <t>406349180</t>
  </si>
  <si>
    <t>406351343</t>
  </si>
  <si>
    <t>406355513</t>
  </si>
  <si>
    <t>406355514</t>
  </si>
  <si>
    <t>406355515</t>
  </si>
  <si>
    <t>406378008</t>
  </si>
  <si>
    <t>406378781</t>
  </si>
  <si>
    <t>406384411</t>
  </si>
  <si>
    <t>406387764</t>
  </si>
  <si>
    <t>406389483</t>
  </si>
  <si>
    <t>406392131</t>
  </si>
  <si>
    <t>406393872</t>
  </si>
  <si>
    <t>406446983</t>
  </si>
  <si>
    <t>406462541</t>
  </si>
  <si>
    <t>406462542</t>
  </si>
  <si>
    <t>406462543</t>
  </si>
  <si>
    <t>666735</t>
  </si>
  <si>
    <t>SN74LV123APWR</t>
  </si>
  <si>
    <t>405016260</t>
  </si>
  <si>
    <t>405499351</t>
  </si>
  <si>
    <t>SN74AHCT04PWR</t>
  </si>
  <si>
    <t>405566572</t>
  </si>
  <si>
    <t>405592527</t>
  </si>
  <si>
    <t>405704720</t>
  </si>
  <si>
    <t>405761001</t>
  </si>
  <si>
    <t>405761002</t>
  </si>
  <si>
    <t>405761003</t>
  </si>
  <si>
    <t>405761004</t>
  </si>
  <si>
    <t>405761000</t>
  </si>
  <si>
    <t>666753</t>
  </si>
  <si>
    <t>SN74LV165APWR</t>
  </si>
  <si>
    <t>405170029</t>
  </si>
  <si>
    <t>SN74LV14APWR</t>
  </si>
  <si>
    <t>405499353</t>
  </si>
  <si>
    <t>405499458</t>
  </si>
  <si>
    <t>405499591</t>
  </si>
  <si>
    <t>SN74AHCT244PWR</t>
  </si>
  <si>
    <t>405499410</t>
  </si>
  <si>
    <t>405499592</t>
  </si>
  <si>
    <t>666798</t>
  </si>
  <si>
    <t>SN74LV244APWR</t>
  </si>
  <si>
    <t>405498787</t>
  </si>
  <si>
    <t>405498865</t>
  </si>
  <si>
    <t>666806</t>
  </si>
  <si>
    <t>SN74AHCT574PWR</t>
  </si>
  <si>
    <t>405162354</t>
  </si>
  <si>
    <t>405499594</t>
  </si>
  <si>
    <t>405513048</t>
  </si>
  <si>
    <t>405567076</t>
  </si>
  <si>
    <t>666815</t>
  </si>
  <si>
    <t>SN74LV02APWR</t>
  </si>
  <si>
    <t>405243327</t>
  </si>
  <si>
    <t>405016265</t>
  </si>
  <si>
    <t>SN74LV04APWR</t>
  </si>
  <si>
    <t>405008076</t>
  </si>
  <si>
    <t>405566719</t>
  </si>
  <si>
    <t>406193871</t>
  </si>
  <si>
    <t>406091370</t>
  </si>
  <si>
    <t>406193872</t>
  </si>
  <si>
    <t>406194030</t>
  </si>
  <si>
    <t>406193873</t>
  </si>
  <si>
    <t>406091371</t>
  </si>
  <si>
    <t>406303973</t>
  </si>
  <si>
    <t>406251828</t>
  </si>
  <si>
    <t>406194031</t>
  </si>
  <si>
    <t>406091372</t>
  </si>
  <si>
    <t>406091933</t>
  </si>
  <si>
    <t>406192253</t>
  </si>
  <si>
    <t>406301831</t>
  </si>
  <si>
    <t>406325646</t>
  </si>
  <si>
    <t>406192254</t>
  </si>
  <si>
    <t>406192255</t>
  </si>
  <si>
    <t>406326317</t>
  </si>
  <si>
    <t>667119A</t>
  </si>
  <si>
    <t>RK73G1JTTD49R9D 49.9 OHM</t>
  </si>
  <si>
    <t>405277782</t>
  </si>
  <si>
    <t>405291407</t>
  </si>
  <si>
    <t>405370558</t>
  </si>
  <si>
    <t>405565661</t>
  </si>
  <si>
    <t>RK73G1JTTD75R0D 75 OHM</t>
  </si>
  <si>
    <t>405291608</t>
  </si>
  <si>
    <t>405986234</t>
  </si>
  <si>
    <t>406112347</t>
  </si>
  <si>
    <t>406146982</t>
  </si>
  <si>
    <t>406146984</t>
  </si>
  <si>
    <t>406146986</t>
  </si>
  <si>
    <t>406146989</t>
  </si>
  <si>
    <t>406338335</t>
  </si>
  <si>
    <t>406340177</t>
  </si>
  <si>
    <t>406357698</t>
  </si>
  <si>
    <t>406359840</t>
  </si>
  <si>
    <t>406496920</t>
  </si>
  <si>
    <t>406498045</t>
  </si>
  <si>
    <t>406498046</t>
  </si>
  <si>
    <t>406498047</t>
  </si>
  <si>
    <t>406483176</t>
  </si>
  <si>
    <t>406498048</t>
  </si>
  <si>
    <t>406488398</t>
  </si>
  <si>
    <t>406498049</t>
  </si>
  <si>
    <t>406488399</t>
  </si>
  <si>
    <t>406492554</t>
  </si>
  <si>
    <t>406498050</t>
  </si>
  <si>
    <t>406492486</t>
  </si>
  <si>
    <t>406498051</t>
  </si>
  <si>
    <t>406492487</t>
  </si>
  <si>
    <t>406498052</t>
  </si>
  <si>
    <t>RK73G1JTTD1000D 100 OHM</t>
  </si>
  <si>
    <t>405986235</t>
  </si>
  <si>
    <t>406160093</t>
  </si>
  <si>
    <t>406126004</t>
  </si>
  <si>
    <t>406140886</t>
  </si>
  <si>
    <t>406146991</t>
  </si>
  <si>
    <t>406146992</t>
  </si>
  <si>
    <t>406146993</t>
  </si>
  <si>
    <t>406146994</t>
  </si>
  <si>
    <t>406146995</t>
  </si>
  <si>
    <t>406146996</t>
  </si>
  <si>
    <t>406146997</t>
  </si>
  <si>
    <t>406498171</t>
  </si>
  <si>
    <t>RK73G1JTTD1500D 150 OHM</t>
  </si>
  <si>
    <t>405291610</t>
  </si>
  <si>
    <t>405294272</t>
  </si>
  <si>
    <t>RK73G1JTTD2000D 200 OHM</t>
  </si>
  <si>
    <t>405291611</t>
  </si>
  <si>
    <t>405565679</t>
  </si>
  <si>
    <t>405565681</t>
  </si>
  <si>
    <t>RK73G1JTTD3010D 301 OHM</t>
  </si>
  <si>
    <t>406112350</t>
  </si>
  <si>
    <t>406126007</t>
  </si>
  <si>
    <t>406140887</t>
  </si>
  <si>
    <t>406147001</t>
  </si>
  <si>
    <t>406147002</t>
  </si>
  <si>
    <t>406147061</t>
  </si>
  <si>
    <t>406324819</t>
  </si>
  <si>
    <t>406338325</t>
  </si>
  <si>
    <t>406340139</t>
  </si>
  <si>
    <t>406343911</t>
  </si>
  <si>
    <t>406351296</t>
  </si>
  <si>
    <t>406355485</t>
  </si>
  <si>
    <t>406357689</t>
  </si>
  <si>
    <t>406359846</t>
  </si>
  <si>
    <t>406498099</t>
  </si>
  <si>
    <t>406483157</t>
  </si>
  <si>
    <t>406498100</t>
  </si>
  <si>
    <t>406483182</t>
  </si>
  <si>
    <t>406498101</t>
  </si>
  <si>
    <t>RK73G1JTTD4990D 499 OHM</t>
  </si>
  <si>
    <t>405277582</t>
  </si>
  <si>
    <t>406126008</t>
  </si>
  <si>
    <t>406140888</t>
  </si>
  <si>
    <t>406160095</t>
  </si>
  <si>
    <t>406488464</t>
  </si>
  <si>
    <t>406492544</t>
  </si>
  <si>
    <t>667182A</t>
  </si>
  <si>
    <t>RK73G1JTTD8060D 806 OHM</t>
  </si>
  <si>
    <t>405277336</t>
  </si>
  <si>
    <t>405291413</t>
  </si>
  <si>
    <t>405291806</t>
  </si>
  <si>
    <t>667191A</t>
  </si>
  <si>
    <t>RK73G1JTTD8250D 825 OHM</t>
  </si>
  <si>
    <t>405009399</t>
  </si>
  <si>
    <t>405085500</t>
  </si>
  <si>
    <t>RK73G1JTTD1001D 1K OHM</t>
  </si>
  <si>
    <t>405565689</t>
  </si>
  <si>
    <t>405565690</t>
  </si>
  <si>
    <t>405565691</t>
  </si>
  <si>
    <t>406340190</t>
  </si>
  <si>
    <t>406349108</t>
  </si>
  <si>
    <t>406340200</t>
  </si>
  <si>
    <t>406351284</t>
  </si>
  <si>
    <t>406355490</t>
  </si>
  <si>
    <t>406355481</t>
  </si>
  <si>
    <t>406357699</t>
  </si>
  <si>
    <t>406359853</t>
  </si>
  <si>
    <t>406443703</t>
  </si>
  <si>
    <t>406443731</t>
  </si>
  <si>
    <t>406443732</t>
  </si>
  <si>
    <t>406473848</t>
  </si>
  <si>
    <t>406483172</t>
  </si>
  <si>
    <t>406488465</t>
  </si>
  <si>
    <t>406498172</t>
  </si>
  <si>
    <t>406488466</t>
  </si>
  <si>
    <t>406498173</t>
  </si>
  <si>
    <t>406492545</t>
  </si>
  <si>
    <t>406498174</t>
  </si>
  <si>
    <t>406492559</t>
  </si>
  <si>
    <t>406508457</t>
  </si>
  <si>
    <t>667217A</t>
  </si>
  <si>
    <t>RK73G1JTTD1241D 1.24K OHM</t>
  </si>
  <si>
    <t>405896978</t>
  </si>
  <si>
    <t>405973237</t>
  </si>
  <si>
    <t>667226A</t>
  </si>
  <si>
    <t>RK73G1JTTD1271D 1.27K OHM</t>
  </si>
  <si>
    <t>405079946</t>
  </si>
  <si>
    <t>405585287</t>
  </si>
  <si>
    <t>405539244</t>
  </si>
  <si>
    <t>RK73G1JTTD1501D 1.5K OHM</t>
  </si>
  <si>
    <t>405080415</t>
  </si>
  <si>
    <t>405164284</t>
  </si>
  <si>
    <t>406443769</t>
  </si>
  <si>
    <t>406483148</t>
  </si>
  <si>
    <t>406488467</t>
  </si>
  <si>
    <t>667244A</t>
  </si>
  <si>
    <t>RK73G1JTTD2001D 2K OHM</t>
  </si>
  <si>
    <t>405585289</t>
  </si>
  <si>
    <t>405591335</t>
  </si>
  <si>
    <t>405591336</t>
  </si>
  <si>
    <t>405591337</t>
  </si>
  <si>
    <t>405591338</t>
  </si>
  <si>
    <t>405640059</t>
  </si>
  <si>
    <t>405640060</t>
  </si>
  <si>
    <t>405640061</t>
  </si>
  <si>
    <t>405640062</t>
  </si>
  <si>
    <t>405640063</t>
  </si>
  <si>
    <t>405640064</t>
  </si>
  <si>
    <t>RK73G1JTTD2211D 2.21K OHM</t>
  </si>
  <si>
    <t>405080444</t>
  </si>
  <si>
    <t>406277671</t>
  </si>
  <si>
    <t>406324862</t>
  </si>
  <si>
    <t>406443682</t>
  </si>
  <si>
    <t>667262A</t>
  </si>
  <si>
    <t>RK73G1JTTD2491D 2.49K OHM</t>
  </si>
  <si>
    <t>405277591</t>
  </si>
  <si>
    <t>405277797</t>
  </si>
  <si>
    <t>RK73G1JTTD3011D 3.01K OHM</t>
  </si>
  <si>
    <t>405539647</t>
  </si>
  <si>
    <t>405704482</t>
  </si>
  <si>
    <t>406160099</t>
  </si>
  <si>
    <t>406160100</t>
  </si>
  <si>
    <t>406324863</t>
  </si>
  <si>
    <t>406428758</t>
  </si>
  <si>
    <t>406443770</t>
  </si>
  <si>
    <t>406483149</t>
  </si>
  <si>
    <t>406498175</t>
  </si>
  <si>
    <t>406488469</t>
  </si>
  <si>
    <t>406498176</t>
  </si>
  <si>
    <t>RK73G1JTTD4021D 4.02K OHM</t>
  </si>
  <si>
    <t>405565698</t>
  </si>
  <si>
    <t>406160102</t>
  </si>
  <si>
    <t>406126060</t>
  </si>
  <si>
    <t>406154623</t>
  </si>
  <si>
    <t>406147062</t>
  </si>
  <si>
    <t>406147063</t>
  </si>
  <si>
    <t>406147064</t>
  </si>
  <si>
    <t>667298A</t>
  </si>
  <si>
    <t>RK73G1JTTD4751D 4.75K OHM</t>
  </si>
  <si>
    <t>405277347</t>
  </si>
  <si>
    <t>405277593</t>
  </si>
  <si>
    <t>405291420</t>
  </si>
  <si>
    <t>405291622</t>
  </si>
  <si>
    <t>RK73G1JTTD4991D 4.99K OHM</t>
  </si>
  <si>
    <t>406140900</t>
  </si>
  <si>
    <t>406154624</t>
  </si>
  <si>
    <t>406349099</t>
  </si>
  <si>
    <t>406443744</t>
  </si>
  <si>
    <t>406483151</t>
  </si>
  <si>
    <t>406508387</t>
  </si>
  <si>
    <t>667315A</t>
  </si>
  <si>
    <t>RK73G1JTTD6041D 6.04K OHM</t>
  </si>
  <si>
    <t>405080215</t>
  </si>
  <si>
    <t>405277802</t>
  </si>
  <si>
    <t>405291624</t>
  </si>
  <si>
    <t>RK73G1JTTD6981D 6.98K OHM</t>
  </si>
  <si>
    <t>405585295</t>
  </si>
  <si>
    <t>405539246</t>
  </si>
  <si>
    <t>406355472</t>
  </si>
  <si>
    <t>406483173</t>
  </si>
  <si>
    <t>406498177</t>
  </si>
  <si>
    <t>406492548</t>
  </si>
  <si>
    <t>RK73G1JTTD8061D 8.06K OHM</t>
  </si>
  <si>
    <t>405164713</t>
  </si>
  <si>
    <t>405539658</t>
  </si>
  <si>
    <t>406126062</t>
  </si>
  <si>
    <t>406154625</t>
  </si>
  <si>
    <t>406192558</t>
  </si>
  <si>
    <t>406492488</t>
  </si>
  <si>
    <t>406508439</t>
  </si>
  <si>
    <t>RK73G1JTTD9091D 9.09K OHM</t>
  </si>
  <si>
    <t>406160108</t>
  </si>
  <si>
    <t>406340133</t>
  </si>
  <si>
    <t>406340180</t>
  </si>
  <si>
    <t>406498053</t>
  </si>
  <si>
    <t>406488401</t>
  </si>
  <si>
    <t>406498054</t>
  </si>
  <si>
    <t>RK73G1JTTD9761D 9.76K OHM</t>
  </si>
  <si>
    <t>405122378</t>
  </si>
  <si>
    <t>405277805</t>
  </si>
  <si>
    <t>405986236</t>
  </si>
  <si>
    <t>406496898</t>
  </si>
  <si>
    <t>406523303</t>
  </si>
  <si>
    <t>RK73G1JTTD1002D 10K OHM</t>
  </si>
  <si>
    <t>405294136</t>
  </si>
  <si>
    <t>405291628</t>
  </si>
  <si>
    <t>667378A</t>
  </si>
  <si>
    <t>RK73G1JTTD1242D 12.4K OHM</t>
  </si>
  <si>
    <t>406297900</t>
  </si>
  <si>
    <t>667387A</t>
  </si>
  <si>
    <t>RK73G1JTTD1502D 15K OHM</t>
  </si>
  <si>
    <t>406117214</t>
  </si>
  <si>
    <t>406140903</t>
  </si>
  <si>
    <t>406324804</t>
  </si>
  <si>
    <t>406433696</t>
  </si>
  <si>
    <t>406488402</t>
  </si>
  <si>
    <t>667396A</t>
  </si>
  <si>
    <t>RK73G1JTTD1822D 18.2K OHM</t>
  </si>
  <si>
    <t>405277357</t>
  </si>
  <si>
    <t>405277809</t>
  </si>
  <si>
    <t>405291631</t>
  </si>
  <si>
    <t>405291817</t>
  </si>
  <si>
    <t>667404A</t>
  </si>
  <si>
    <t>RK73G1JTTD1962D 19.6K OHM</t>
  </si>
  <si>
    <t>405009417</t>
  </si>
  <si>
    <t>405565714</t>
  </si>
  <si>
    <t>667413A</t>
  </si>
  <si>
    <t>RK73G1JTTD2002D 20K OHM</t>
  </si>
  <si>
    <t>405277358</t>
  </si>
  <si>
    <t>405277810</t>
  </si>
  <si>
    <t>405291428</t>
  </si>
  <si>
    <t>405370568</t>
  </si>
  <si>
    <t>405291632</t>
  </si>
  <si>
    <t>405291818</t>
  </si>
  <si>
    <t>RK73G1JTTD2212D 22.1K OHM</t>
  </si>
  <si>
    <t>405565715</t>
  </si>
  <si>
    <t>406192600</t>
  </si>
  <si>
    <t>406443684</t>
  </si>
  <si>
    <t>406492489</t>
  </si>
  <si>
    <t>406508440</t>
  </si>
  <si>
    <t>667431A</t>
  </si>
  <si>
    <t>RK73G1JTTD2492D 24.9K OHM</t>
  </si>
  <si>
    <t>405291820</t>
  </si>
  <si>
    <t>406308611</t>
  </si>
  <si>
    <t>406324824</t>
  </si>
  <si>
    <t>406443773</t>
  </si>
  <si>
    <t>406488416</t>
  </si>
  <si>
    <t>667449A</t>
  </si>
  <si>
    <t>RK73G1JTTD3012D 30.1K OHM</t>
  </si>
  <si>
    <t>405277361</t>
  </si>
  <si>
    <t>405277813</t>
  </si>
  <si>
    <t>405291635</t>
  </si>
  <si>
    <t>667458A</t>
  </si>
  <si>
    <t>RK73G1JTTD3322D 33.2K OHM</t>
  </si>
  <si>
    <t>405277362</t>
  </si>
  <si>
    <t>405291432</t>
  </si>
  <si>
    <t>405291636</t>
  </si>
  <si>
    <t>667467A</t>
  </si>
  <si>
    <t>RK73G1JTTD3482D 34.8K OHM</t>
  </si>
  <si>
    <t>405565233</t>
  </si>
  <si>
    <t>405565234</t>
  </si>
  <si>
    <t>405565716</t>
  </si>
  <si>
    <t>405539248</t>
  </si>
  <si>
    <t>405565718</t>
  </si>
  <si>
    <t>405565719</t>
  </si>
  <si>
    <t>405565720</t>
  </si>
  <si>
    <t>405565721</t>
  </si>
  <si>
    <t>RK73G1JTTD4022D 40.2K OHM</t>
  </si>
  <si>
    <t>405565723</t>
  </si>
  <si>
    <t>406160122</t>
  </si>
  <si>
    <t>406140904</t>
  </si>
  <si>
    <t>406147069</t>
  </si>
  <si>
    <t>406147070</t>
  </si>
  <si>
    <t>406147071</t>
  </si>
  <si>
    <t>406147072</t>
  </si>
  <si>
    <t>406147073</t>
  </si>
  <si>
    <t>RK73G1JTTD4752D 47.5K OHM</t>
  </si>
  <si>
    <t>405565727</t>
  </si>
  <si>
    <t>405565728</t>
  </si>
  <si>
    <t>406355483</t>
  </si>
  <si>
    <t>406473842</t>
  </si>
  <si>
    <t>406483152</t>
  </si>
  <si>
    <t>RK73G1JTTD4992D 49.9K OHM</t>
  </si>
  <si>
    <t>405277365</t>
  </si>
  <si>
    <t>405291824</t>
  </si>
  <si>
    <t>406126067</t>
  </si>
  <si>
    <t>406112353</t>
  </si>
  <si>
    <t>406140905</t>
  </si>
  <si>
    <t>406147074</t>
  </si>
  <si>
    <t>406147075</t>
  </si>
  <si>
    <t>406147076</t>
  </si>
  <si>
    <t>406147077</t>
  </si>
  <si>
    <t>406147078</t>
  </si>
  <si>
    <t>406147079</t>
  </si>
  <si>
    <t>667502A</t>
  </si>
  <si>
    <t>RK73G1JTTD6042D 60.4K OHM</t>
  </si>
  <si>
    <t>405277366</t>
  </si>
  <si>
    <t>405279256</t>
  </si>
  <si>
    <t>405291640</t>
  </si>
  <si>
    <t>406258562</t>
  </si>
  <si>
    <t>406355478</t>
  </si>
  <si>
    <t>RK73G1JTTD6812D 68.1K OHM</t>
  </si>
  <si>
    <t>405734908</t>
  </si>
  <si>
    <t>406126069</t>
  </si>
  <si>
    <t>406176994</t>
  </si>
  <si>
    <t>406126071</t>
  </si>
  <si>
    <t>406140906</t>
  </si>
  <si>
    <t>406147082</t>
  </si>
  <si>
    <t>406147083</t>
  </si>
  <si>
    <t>406147084</t>
  </si>
  <si>
    <t>406147085</t>
  </si>
  <si>
    <t>406147086</t>
  </si>
  <si>
    <t>667529A</t>
  </si>
  <si>
    <t>RK73G1JTTD6982D 69.8K OHM</t>
  </si>
  <si>
    <t>405277368</t>
  </si>
  <si>
    <t>405277820</t>
  </si>
  <si>
    <t>405565732</t>
  </si>
  <si>
    <t>RK73G1JTTD8062D 80.6K OHM</t>
  </si>
  <si>
    <t>405704499</t>
  </si>
  <si>
    <t>406160124</t>
  </si>
  <si>
    <t>406160125</t>
  </si>
  <si>
    <t>406126072</t>
  </si>
  <si>
    <t>406155230</t>
  </si>
  <si>
    <t>406508441</t>
  </si>
  <si>
    <t>667547A</t>
  </si>
  <si>
    <t>RK73G1JTTD9092D 90.9K OHM</t>
  </si>
  <si>
    <t>405048518</t>
  </si>
  <si>
    <t>405277370</t>
  </si>
  <si>
    <t>406349095</t>
  </si>
  <si>
    <t>RK73G1JTTD1003D 100K OHM</t>
  </si>
  <si>
    <t>405565738</t>
  </si>
  <si>
    <t>406129537</t>
  </si>
  <si>
    <t>406140907</t>
  </si>
  <si>
    <t>406160129</t>
  </si>
  <si>
    <t>667565A</t>
  </si>
  <si>
    <t>RK73G1JTTD1133D 113K OHM</t>
  </si>
  <si>
    <t>405010095</t>
  </si>
  <si>
    <t>405277824</t>
  </si>
  <si>
    <t>406488403</t>
  </si>
  <si>
    <t>667574A</t>
  </si>
  <si>
    <t>RK73G1JTTD1243D 124K OHM</t>
  </si>
  <si>
    <t>406155231</t>
  </si>
  <si>
    <t>406299921</t>
  </si>
  <si>
    <t>406340201</t>
  </si>
  <si>
    <t>406443772</t>
  </si>
  <si>
    <t>406488389</t>
  </si>
  <si>
    <t>667583A</t>
  </si>
  <si>
    <t>RK73G1JTTD1503D 150K OHM</t>
  </si>
  <si>
    <t>405277826</t>
  </si>
  <si>
    <t>405291646</t>
  </si>
  <si>
    <t>RK73G1JTTD2003D 200K OHM</t>
  </si>
  <si>
    <t>405080410</t>
  </si>
  <si>
    <t>405291647</t>
  </si>
  <si>
    <t>406177000</t>
  </si>
  <si>
    <t>406140908</t>
  </si>
  <si>
    <t>406203352</t>
  </si>
  <si>
    <t>406340192</t>
  </si>
  <si>
    <t>406355486</t>
  </si>
  <si>
    <t>406357692</t>
  </si>
  <si>
    <t>406483143</t>
  </si>
  <si>
    <t>406483158</t>
  </si>
  <si>
    <t>406498106</t>
  </si>
  <si>
    <t>406488417</t>
  </si>
  <si>
    <t>406498107</t>
  </si>
  <si>
    <t>406492504</t>
  </si>
  <si>
    <t>406498108</t>
  </si>
  <si>
    <t>RK73G1JTTD2493D 249K OHM</t>
  </si>
  <si>
    <t>405277828</t>
  </si>
  <si>
    <t>406014279</t>
  </si>
  <si>
    <t>406160141</t>
  </si>
  <si>
    <t>406355484</t>
  </si>
  <si>
    <t>406359841</t>
  </si>
  <si>
    <t>406496922</t>
  </si>
  <si>
    <t>RK73G1JTTD3013D 301K OHM</t>
  </si>
  <si>
    <t>405565747</t>
  </si>
  <si>
    <t>405565748</t>
  </si>
  <si>
    <t>406324828</t>
  </si>
  <si>
    <t>406321826</t>
  </si>
  <si>
    <t>406324829</t>
  </si>
  <si>
    <t>406340197</t>
  </si>
  <si>
    <t>406349103</t>
  </si>
  <si>
    <t>406355487</t>
  </si>
  <si>
    <t>406359847</t>
  </si>
  <si>
    <t>406483159</t>
  </si>
  <si>
    <t>406498109</t>
  </si>
  <si>
    <t>406488418</t>
  </si>
  <si>
    <t>406498110</t>
  </si>
  <si>
    <t>RK73G1ETTP1000D 100 OHM</t>
  </si>
  <si>
    <t>406147113</t>
  </si>
  <si>
    <t>406147114</t>
  </si>
  <si>
    <t>406340134</t>
  </si>
  <si>
    <t>406343910</t>
  </si>
  <si>
    <t>406355449</t>
  </si>
  <si>
    <t>406359842</t>
  </si>
  <si>
    <t>406433668</t>
  </si>
  <si>
    <t>406433698</t>
  </si>
  <si>
    <t>406443737</t>
  </si>
  <si>
    <t>406443664</t>
  </si>
  <si>
    <t>406443685</t>
  </si>
  <si>
    <t>406443708</t>
  </si>
  <si>
    <t>406443709</t>
  </si>
  <si>
    <t>406443746</t>
  </si>
  <si>
    <t>406443747</t>
  </si>
  <si>
    <t>406473849</t>
  </si>
  <si>
    <t>406482526</t>
  </si>
  <si>
    <t>406483153</t>
  </si>
  <si>
    <t>406483177</t>
  </si>
  <si>
    <t>406498055</t>
  </si>
  <si>
    <t>406488404</t>
  </si>
  <si>
    <t>406498056</t>
  </si>
  <si>
    <t>406488405</t>
  </si>
  <si>
    <t>406498057</t>
  </si>
  <si>
    <t>406498058</t>
  </si>
  <si>
    <t>406492490</t>
  </si>
  <si>
    <t>406492491</t>
  </si>
  <si>
    <t>406498059</t>
  </si>
  <si>
    <t>RK73G1ETTP1001D 1K OHM</t>
  </si>
  <si>
    <t>406147120</t>
  </si>
  <si>
    <t>406155235</t>
  </si>
  <si>
    <t>406324830</t>
  </si>
  <si>
    <t>406340156</t>
  </si>
  <si>
    <t>406343912</t>
  </si>
  <si>
    <t>406355465</t>
  </si>
  <si>
    <t>406359848</t>
  </si>
  <si>
    <t>406433671</t>
  </si>
  <si>
    <t>406433703</t>
  </si>
  <si>
    <t>406443666</t>
  </si>
  <si>
    <t>406443667</t>
  </si>
  <si>
    <t>406443688</t>
  </si>
  <si>
    <t>406443715</t>
  </si>
  <si>
    <t>406443716</t>
  </si>
  <si>
    <t>406443750</t>
  </si>
  <si>
    <t>406443751</t>
  </si>
  <si>
    <t>406482527</t>
  </si>
  <si>
    <t>406483160</t>
  </si>
  <si>
    <t>406483183</t>
  </si>
  <si>
    <t>406498111</t>
  </si>
  <si>
    <t>406488419</t>
  </si>
  <si>
    <t>406498112</t>
  </si>
  <si>
    <t>406488420</t>
  </si>
  <si>
    <t>406498113</t>
  </si>
  <si>
    <t>406492505</t>
  </si>
  <si>
    <t>406498114</t>
  </si>
  <si>
    <t>406492506</t>
  </si>
  <si>
    <t>406498115</t>
  </si>
  <si>
    <t>406508399</t>
  </si>
  <si>
    <t>RK73G1ETTP1002D 10K OHM</t>
  </si>
  <si>
    <t>406301198</t>
  </si>
  <si>
    <t>406308602</t>
  </si>
  <si>
    <t>406314234</t>
  </si>
  <si>
    <t>406324811</t>
  </si>
  <si>
    <t>406324813</t>
  </si>
  <si>
    <t>406324814</t>
  </si>
  <si>
    <t>406321818</t>
  </si>
  <si>
    <t>406338322</t>
  </si>
  <si>
    <t>406340140</t>
  </si>
  <si>
    <t>406340141</t>
  </si>
  <si>
    <t>406343913</t>
  </si>
  <si>
    <t>406342921</t>
  </si>
  <si>
    <t>406349104</t>
  </si>
  <si>
    <t>406349105</t>
  </si>
  <si>
    <t>406349082</t>
  </si>
  <si>
    <t>406351280</t>
  </si>
  <si>
    <t>406355488</t>
  </si>
  <si>
    <t>406355446</t>
  </si>
  <si>
    <t>406357690</t>
  </si>
  <si>
    <t>406359849</t>
  </si>
  <si>
    <t>405565763</t>
  </si>
  <si>
    <t>406443718</t>
  </si>
  <si>
    <t>406443754</t>
  </si>
  <si>
    <t>406473844</t>
  </si>
  <si>
    <t>406483144</t>
  </si>
  <si>
    <t>406483161</t>
  </si>
  <si>
    <t>406498116</t>
  </si>
  <si>
    <t>406483184</t>
  </si>
  <si>
    <t>406498117</t>
  </si>
  <si>
    <t>RK73G1ETTP1003D 100K OHM</t>
  </si>
  <si>
    <t>406147128</t>
  </si>
  <si>
    <t>406140936</t>
  </si>
  <si>
    <t>406147129</t>
  </si>
  <si>
    <t>406140937</t>
  </si>
  <si>
    <t>406147130</t>
  </si>
  <si>
    <t>406140938</t>
  </si>
  <si>
    <t>406147132</t>
  </si>
  <si>
    <t>406147133</t>
  </si>
  <si>
    <t>406147134</t>
  </si>
  <si>
    <t>406147135</t>
  </si>
  <si>
    <t>406147136</t>
  </si>
  <si>
    <t>406147137</t>
  </si>
  <si>
    <t>406147138</t>
  </si>
  <si>
    <t>406147139</t>
  </si>
  <si>
    <t>406147140</t>
  </si>
  <si>
    <t>406147141</t>
  </si>
  <si>
    <t>406147142</t>
  </si>
  <si>
    <t>406147143</t>
  </si>
  <si>
    <t>406483145</t>
  </si>
  <si>
    <t>406483162</t>
  </si>
  <si>
    <t>406498122</t>
  </si>
  <si>
    <t>406483185</t>
  </si>
  <si>
    <t>406498123</t>
  </si>
  <si>
    <t>406488426</t>
  </si>
  <si>
    <t>406498124</t>
  </si>
  <si>
    <t>667663</t>
  </si>
  <si>
    <t>RK73G1ETTP1500D 150 OHM</t>
  </si>
  <si>
    <t>405080457</t>
  </si>
  <si>
    <t>405164312</t>
  </si>
  <si>
    <t>405277621</t>
  </si>
  <si>
    <t>405291445</t>
  </si>
  <si>
    <t>RK73G1ETTP1502D 15K OHM</t>
  </si>
  <si>
    <t>406251310</t>
  </si>
  <si>
    <t>406258560</t>
  </si>
  <si>
    <t>406181932</t>
  </si>
  <si>
    <t>406321816</t>
  </si>
  <si>
    <t>406340142</t>
  </si>
  <si>
    <t>406340143</t>
  </si>
  <si>
    <t>406433675</t>
  </si>
  <si>
    <t>406443692</t>
  </si>
  <si>
    <t>406483191</t>
  </si>
  <si>
    <t>406498128</t>
  </si>
  <si>
    <t>406488431</t>
  </si>
  <si>
    <t>406498129</t>
  </si>
  <si>
    <t>406488432</t>
  </si>
  <si>
    <t>406498130</t>
  </si>
  <si>
    <t>406492517</t>
  </si>
  <si>
    <t>406498131</t>
  </si>
  <si>
    <t>667681</t>
  </si>
  <si>
    <t>RK73G1ETTP1822D 18.2K OHM</t>
  </si>
  <si>
    <t>405565779</t>
  </si>
  <si>
    <t>405565780</t>
  </si>
  <si>
    <t>405565782</t>
  </si>
  <si>
    <t>405565784</t>
  </si>
  <si>
    <t>RK73G1ETTP2000D 200 OHM</t>
  </si>
  <si>
    <t>405704507</t>
  </si>
  <si>
    <t>406129570</t>
  </si>
  <si>
    <t>406147146</t>
  </si>
  <si>
    <t>406147148</t>
  </si>
  <si>
    <t>406140942</t>
  </si>
  <si>
    <t>406147149</t>
  </si>
  <si>
    <t>406147150</t>
  </si>
  <si>
    <t>406147151</t>
  </si>
  <si>
    <t>406147152</t>
  </si>
  <si>
    <t>406147153</t>
  </si>
  <si>
    <t>406147154</t>
  </si>
  <si>
    <t>406147155</t>
  </si>
  <si>
    <t>406498132</t>
  </si>
  <si>
    <t>406498133</t>
  </si>
  <si>
    <t>406498134</t>
  </si>
  <si>
    <t>406488434</t>
  </si>
  <si>
    <t>406498135</t>
  </si>
  <si>
    <t>406488435</t>
  </si>
  <si>
    <t>406498136</t>
  </si>
  <si>
    <t>406498137</t>
  </si>
  <si>
    <t>406492518</t>
  </si>
  <si>
    <t>406492519</t>
  </si>
  <si>
    <t>406498138</t>
  </si>
  <si>
    <t>RK73G1ETTP2001D 2K OHM</t>
  </si>
  <si>
    <t>406140946</t>
  </si>
  <si>
    <t>406147162</t>
  </si>
  <si>
    <t>406147166</t>
  </si>
  <si>
    <t>406147167</t>
  </si>
  <si>
    <t>406147170</t>
  </si>
  <si>
    <t>406433708</t>
  </si>
  <si>
    <t>406443673</t>
  </si>
  <si>
    <t>406443695</t>
  </si>
  <si>
    <t>406443721</t>
  </si>
  <si>
    <t>406443694</t>
  </si>
  <si>
    <t>406483164</t>
  </si>
  <si>
    <t>406483146</t>
  </si>
  <si>
    <t>406498139</t>
  </si>
  <si>
    <t>406488436</t>
  </si>
  <si>
    <t>406498140</t>
  </si>
  <si>
    <t>406488437</t>
  </si>
  <si>
    <t>406498141</t>
  </si>
  <si>
    <t>406498142</t>
  </si>
  <si>
    <t>406492521</t>
  </si>
  <si>
    <t>406492522</t>
  </si>
  <si>
    <t>406498143</t>
  </si>
  <si>
    <t>406508450</t>
  </si>
  <si>
    <t>RK73G1ETTP3011D 3.01K OHM</t>
  </si>
  <si>
    <t>406140947</t>
  </si>
  <si>
    <t>406147176</t>
  </si>
  <si>
    <t>406147178</t>
  </si>
  <si>
    <t>406147179</t>
  </si>
  <si>
    <t>406147181</t>
  </si>
  <si>
    <t>406355450</t>
  </si>
  <si>
    <t>406443711</t>
  </si>
  <si>
    <t>406443710</t>
  </si>
  <si>
    <t>406483141</t>
  </si>
  <si>
    <t>406498060</t>
  </si>
  <si>
    <t>406483154</t>
  </si>
  <si>
    <t>406498061</t>
  </si>
  <si>
    <t>406488406</t>
  </si>
  <si>
    <t>406498062</t>
  </si>
  <si>
    <t>406488407</t>
  </si>
  <si>
    <t>406492492</t>
  </si>
  <si>
    <t>406498063</t>
  </si>
  <si>
    <t>RK73G1ETTP3012D 30.1K OHM</t>
  </si>
  <si>
    <t>406140951</t>
  </si>
  <si>
    <t>406192637</t>
  </si>
  <si>
    <t>406310244</t>
  </si>
  <si>
    <t>406321820</t>
  </si>
  <si>
    <t>406338330</t>
  </si>
  <si>
    <t>406340144</t>
  </si>
  <si>
    <t>406340166</t>
  </si>
  <si>
    <t>406342922</t>
  </si>
  <si>
    <t>406355455</t>
  </si>
  <si>
    <t>406359851</t>
  </si>
  <si>
    <t>406433710</t>
  </si>
  <si>
    <t>406443739</t>
  </si>
  <si>
    <t>406443676</t>
  </si>
  <si>
    <t>406443696</t>
  </si>
  <si>
    <t>406443775</t>
  </si>
  <si>
    <t>406443724</t>
  </si>
  <si>
    <t>406443723</t>
  </si>
  <si>
    <t>406483165</t>
  </si>
  <si>
    <t>406483186</t>
  </si>
  <si>
    <t>406498144</t>
  </si>
  <si>
    <t>406488439</t>
  </si>
  <si>
    <t>406498145</t>
  </si>
  <si>
    <t>406488440</t>
  </si>
  <si>
    <t>406498146</t>
  </si>
  <si>
    <t>406492524</t>
  </si>
  <si>
    <t>406498147</t>
  </si>
  <si>
    <t>406492525</t>
  </si>
  <si>
    <t>406498148</t>
  </si>
  <si>
    <t>RK73G1ETTP3321D 3.32K OHM</t>
  </si>
  <si>
    <t>405705973</t>
  </si>
  <si>
    <t>406048764</t>
  </si>
  <si>
    <t>406049813</t>
  </si>
  <si>
    <t>406014380</t>
  </si>
  <si>
    <t>406147189</t>
  </si>
  <si>
    <t>406147196</t>
  </si>
  <si>
    <t>406496923</t>
  </si>
  <si>
    <t>406496924</t>
  </si>
  <si>
    <t>406531608</t>
  </si>
  <si>
    <t>667752</t>
  </si>
  <si>
    <t>RK73G1ETTP3322D 33.2K OHM</t>
  </si>
  <si>
    <t>406160159</t>
  </si>
  <si>
    <t>406155263</t>
  </si>
  <si>
    <t>406324859</t>
  </si>
  <si>
    <t>406355445</t>
  </si>
  <si>
    <t>406483193</t>
  </si>
  <si>
    <t>RK73G1ETTP4021D 4.02K OHM</t>
  </si>
  <si>
    <t>406147198</t>
  </si>
  <si>
    <t>406140953</t>
  </si>
  <si>
    <t>406147202</t>
  </si>
  <si>
    <t>406147203</t>
  </si>
  <si>
    <t>406147204</t>
  </si>
  <si>
    <t>406147205</t>
  </si>
  <si>
    <t>406433678</t>
  </si>
  <si>
    <t>406443740</t>
  </si>
  <si>
    <t>406483166</t>
  </si>
  <si>
    <t>406498149</t>
  </si>
  <si>
    <t>406498150</t>
  </si>
  <si>
    <t>406488442</t>
  </si>
  <si>
    <t>RK73G1ETTP4022D 40.2K OHM</t>
  </si>
  <si>
    <t>405079843</t>
  </si>
  <si>
    <t>406203344</t>
  </si>
  <si>
    <t>406192650</t>
  </si>
  <si>
    <t>406203342</t>
  </si>
  <si>
    <t>406269928</t>
  </si>
  <si>
    <t>406286896</t>
  </si>
  <si>
    <t>406314236</t>
  </si>
  <si>
    <t>406470018</t>
  </si>
  <si>
    <t>406498065</t>
  </si>
  <si>
    <t>406498066</t>
  </si>
  <si>
    <t>406483178</t>
  </si>
  <si>
    <t>406498067</t>
  </si>
  <si>
    <t>406492493</t>
  </si>
  <si>
    <t>406498068</t>
  </si>
  <si>
    <t>RK73G1ETTP4991D 4.99K OHM</t>
  </si>
  <si>
    <t>406129593</t>
  </si>
  <si>
    <t>406147209</t>
  </si>
  <si>
    <t>406140955</t>
  </si>
  <si>
    <t>406147211</t>
  </si>
  <si>
    <t>406147212</t>
  </si>
  <si>
    <t>406147213</t>
  </si>
  <si>
    <t>406147214</t>
  </si>
  <si>
    <t>406147216</t>
  </si>
  <si>
    <t>406147217</t>
  </si>
  <si>
    <t>406147218</t>
  </si>
  <si>
    <t>406147219</t>
  </si>
  <si>
    <t>406147220</t>
  </si>
  <si>
    <t>406147221</t>
  </si>
  <si>
    <t>406147222</t>
  </si>
  <si>
    <t>406147223</t>
  </si>
  <si>
    <t>RK73G1ETTP4992D 49.9K OHM</t>
  </si>
  <si>
    <t>406147229</t>
  </si>
  <si>
    <t>406147232</t>
  </si>
  <si>
    <t>406147234</t>
  </si>
  <si>
    <t>406147235</t>
  </si>
  <si>
    <t>406147236</t>
  </si>
  <si>
    <t>406324846</t>
  </si>
  <si>
    <t>406340146</t>
  </si>
  <si>
    <t>406340188</t>
  </si>
  <si>
    <t>406357686</t>
  </si>
  <si>
    <t>406433679</t>
  </si>
  <si>
    <t>406433714</t>
  </si>
  <si>
    <t>406443741</t>
  </si>
  <si>
    <t>406443677</t>
  </si>
  <si>
    <t>406483147</t>
  </si>
  <si>
    <t>406483167</t>
  </si>
  <si>
    <t>406488390</t>
  </si>
  <si>
    <t>406498157</t>
  </si>
  <si>
    <t>406498158</t>
  </si>
  <si>
    <t>406488446</t>
  </si>
  <si>
    <t>406492530</t>
  </si>
  <si>
    <t>406498159</t>
  </si>
  <si>
    <t>406492558</t>
  </si>
  <si>
    <t>406498160</t>
  </si>
  <si>
    <t>667805</t>
  </si>
  <si>
    <t>RK73G1ETTP5102D 51K OHM</t>
  </si>
  <si>
    <t>406290002</t>
  </si>
  <si>
    <t>406501631</t>
  </si>
  <si>
    <t>RK73G1ETTP6042D 60.4K OHM</t>
  </si>
  <si>
    <t>405567768</t>
  </si>
  <si>
    <t>405277848</t>
  </si>
  <si>
    <t>406147238</t>
  </si>
  <si>
    <t>406147239</t>
  </si>
  <si>
    <t>406140958</t>
  </si>
  <si>
    <t>406147243</t>
  </si>
  <si>
    <t>406147244</t>
  </si>
  <si>
    <t>406147245</t>
  </si>
  <si>
    <t>406147247</t>
  </si>
  <si>
    <t>406147249</t>
  </si>
  <si>
    <t>406443742</t>
  </si>
  <si>
    <t>406443678</t>
  </si>
  <si>
    <t>406483192</t>
  </si>
  <si>
    <t>406498161</t>
  </si>
  <si>
    <t>406488449</t>
  </si>
  <si>
    <t>406498162</t>
  </si>
  <si>
    <t>406492532</t>
  </si>
  <si>
    <t>406498163</t>
  </si>
  <si>
    <t>RK73G1ETTP8061D 8.06K OHM</t>
  </si>
  <si>
    <t>406097897</t>
  </si>
  <si>
    <t>406140980</t>
  </si>
  <si>
    <t>406155320</t>
  </si>
  <si>
    <t>406274347</t>
  </si>
  <si>
    <t>406310251</t>
  </si>
  <si>
    <t>406340193</t>
  </si>
  <si>
    <t>406523319</t>
  </si>
  <si>
    <t>406532233</t>
  </si>
  <si>
    <t>RK73G1ETTP8662D 86.6K OHM</t>
  </si>
  <si>
    <t>406440909</t>
  </si>
  <si>
    <t>RK73G1ETTP10R0D 10 OHM</t>
  </si>
  <si>
    <t>406140982</t>
  </si>
  <si>
    <t>406147256</t>
  </si>
  <si>
    <t>406140983</t>
  </si>
  <si>
    <t>406147257</t>
  </si>
  <si>
    <t>406147260</t>
  </si>
  <si>
    <t>406147266</t>
  </si>
  <si>
    <t>406147269</t>
  </si>
  <si>
    <t>406147270</t>
  </si>
  <si>
    <t>406147271</t>
  </si>
  <si>
    <t>406483155</t>
  </si>
  <si>
    <t>406498069</t>
  </si>
  <si>
    <t>406483142</t>
  </si>
  <si>
    <t>406498070</t>
  </si>
  <si>
    <t>406488408</t>
  </si>
  <si>
    <t>406498071</t>
  </si>
  <si>
    <t>406488409</t>
  </si>
  <si>
    <t>406498072</t>
  </si>
  <si>
    <t>406498073</t>
  </si>
  <si>
    <t>406492495</t>
  </si>
  <si>
    <t>406492496</t>
  </si>
  <si>
    <t>406498074</t>
  </si>
  <si>
    <t>RK73G1ETTP22R0D 22 OHM</t>
  </si>
  <si>
    <t>406105039</t>
  </si>
  <si>
    <t>406112384</t>
  </si>
  <si>
    <t>406297893</t>
  </si>
  <si>
    <t>406308604</t>
  </si>
  <si>
    <t>406313265</t>
  </si>
  <si>
    <t>406324848</t>
  </si>
  <si>
    <t>406338328</t>
  </si>
  <si>
    <t>406349106</t>
  </si>
  <si>
    <t>406351278</t>
  </si>
  <si>
    <t>406355489</t>
  </si>
  <si>
    <t>406433716</t>
  </si>
  <si>
    <t>406443679</t>
  </si>
  <si>
    <t>406443735</t>
  </si>
  <si>
    <t>406443699</t>
  </si>
  <si>
    <t>406448269</t>
  </si>
  <si>
    <t>406456995</t>
  </si>
  <si>
    <t>406456992</t>
  </si>
  <si>
    <t>406488450</t>
  </si>
  <si>
    <t>406488451</t>
  </si>
  <si>
    <t>406508394</t>
  </si>
  <si>
    <t>667868</t>
  </si>
  <si>
    <t>RK73G1ETTP47R0D 47 OHM</t>
  </si>
  <si>
    <t>405079520</t>
  </si>
  <si>
    <t>405080073</t>
  </si>
  <si>
    <t>405080360</t>
  </si>
  <si>
    <t>RK73G1ETTP51R0D 51 OHM</t>
  </si>
  <si>
    <t>405966989</t>
  </si>
  <si>
    <t>406147275</t>
  </si>
  <si>
    <t>406147278</t>
  </si>
  <si>
    <t>406147280</t>
  </si>
  <si>
    <t>406340138</t>
  </si>
  <si>
    <t>406340165</t>
  </si>
  <si>
    <t>406357688</t>
  </si>
  <si>
    <t>406433700</t>
  </si>
  <si>
    <t>406443712</t>
  </si>
  <si>
    <t>406443665</t>
  </si>
  <si>
    <t>406483156</t>
  </si>
  <si>
    <t>406498075</t>
  </si>
  <si>
    <t>406483179</t>
  </si>
  <si>
    <t>406498076</t>
  </si>
  <si>
    <t>406488410</t>
  </si>
  <si>
    <t>406498077</t>
  </si>
  <si>
    <t>406488411</t>
  </si>
  <si>
    <t>406492497</t>
  </si>
  <si>
    <t>406498078</t>
  </si>
  <si>
    <t>406492498</t>
  </si>
  <si>
    <t>406498079</t>
  </si>
  <si>
    <t>667921</t>
  </si>
  <si>
    <t>SD4-200</t>
  </si>
  <si>
    <t>406119395</t>
  </si>
  <si>
    <t>406347768</t>
  </si>
  <si>
    <t>406308130</t>
  </si>
  <si>
    <t>406324631</t>
  </si>
  <si>
    <t>668323</t>
  </si>
  <si>
    <t>GRM033B30J104K***D 6.3V 0.1UF</t>
  </si>
  <si>
    <t>405370665</t>
  </si>
  <si>
    <t>405292700</t>
  </si>
  <si>
    <t>405292889</t>
  </si>
  <si>
    <t>406324961</t>
  </si>
  <si>
    <t>406324962</t>
  </si>
  <si>
    <t>406315941</t>
  </si>
  <si>
    <t>406324963</t>
  </si>
  <si>
    <t>406321861</t>
  </si>
  <si>
    <t>406321875</t>
  </si>
  <si>
    <t>406327826</t>
  </si>
  <si>
    <t>406397845</t>
  </si>
  <si>
    <t>406351308</t>
  </si>
  <si>
    <t>406351306</t>
  </si>
  <si>
    <t>668439</t>
  </si>
  <si>
    <t>RMC1/20 203FPA  20K OHM F</t>
  </si>
  <si>
    <t>406254617</t>
  </si>
  <si>
    <t>406356838</t>
  </si>
  <si>
    <t>668448</t>
  </si>
  <si>
    <t>RMC1/20 104FPA 100K OHM F</t>
  </si>
  <si>
    <t>406371537</t>
  </si>
  <si>
    <t>406419693</t>
  </si>
  <si>
    <t>668457</t>
  </si>
  <si>
    <t>RMC1/20 204FPA 200K OHM F</t>
  </si>
  <si>
    <t>406135199</t>
  </si>
  <si>
    <t>406322335</t>
  </si>
  <si>
    <t>668653A</t>
  </si>
  <si>
    <t>RK73G1JTTD4023D 402K OHM</t>
  </si>
  <si>
    <t>405291460</t>
  </si>
  <si>
    <t>405291848</t>
  </si>
  <si>
    <t>668662A</t>
  </si>
  <si>
    <t>RK73G1JTTD4753D 475K OHM</t>
  </si>
  <si>
    <t>405277640</t>
  </si>
  <si>
    <t>406203353</t>
  </si>
  <si>
    <t>406412738</t>
  </si>
  <si>
    <t>406488393</t>
  </si>
  <si>
    <t>668671A</t>
  </si>
  <si>
    <t>RK73G1JTTD4993D 499K OHM</t>
  </si>
  <si>
    <t>405277855</t>
  </si>
  <si>
    <t>405291849</t>
  </si>
  <si>
    <t>406443749</t>
  </si>
  <si>
    <t>406448271</t>
  </si>
  <si>
    <t>406492499</t>
  </si>
  <si>
    <t>668698A</t>
  </si>
  <si>
    <t>RK73G1JTTD5623D 562K OHM</t>
  </si>
  <si>
    <t>406315920</t>
  </si>
  <si>
    <t>406412785</t>
  </si>
  <si>
    <t>668706A</t>
  </si>
  <si>
    <t>RK73G1JTTD6043D 604K OHM</t>
  </si>
  <si>
    <t>405079980</t>
  </si>
  <si>
    <t>405277642</t>
  </si>
  <si>
    <t>405277856</t>
  </si>
  <si>
    <t>405080264</t>
  </si>
  <si>
    <t>RK73G1JTTD1004D 1M OHM</t>
  </si>
  <si>
    <t>406147284</t>
  </si>
  <si>
    <t>406147285</t>
  </si>
  <si>
    <t>406147287</t>
  </si>
  <si>
    <t>406147288</t>
  </si>
  <si>
    <t>406147289</t>
  </si>
  <si>
    <t>406147290</t>
  </si>
  <si>
    <t>406147291</t>
  </si>
  <si>
    <t>406147292</t>
  </si>
  <si>
    <t>406359852</t>
  </si>
  <si>
    <t>406129604</t>
  </si>
  <si>
    <t>406482528</t>
  </si>
  <si>
    <t>406498164</t>
  </si>
  <si>
    <t>406483169</t>
  </si>
  <si>
    <t>406498165</t>
  </si>
  <si>
    <t>406483187</t>
  </si>
  <si>
    <t>406498166</t>
  </si>
  <si>
    <t>406488453</t>
  </si>
  <si>
    <t>406498167</t>
  </si>
  <si>
    <t>406488454</t>
  </si>
  <si>
    <t>406498168</t>
  </si>
  <si>
    <t>406492534</t>
  </si>
  <si>
    <t>406498169</t>
  </si>
  <si>
    <t>406492535</t>
  </si>
  <si>
    <t>406498170</t>
  </si>
  <si>
    <t>668724A</t>
  </si>
  <si>
    <t>EMVY350ARA100ME55G 35V 10UF</t>
  </si>
  <si>
    <t>405577327</t>
  </si>
  <si>
    <t>405633971</t>
  </si>
  <si>
    <t>668733A</t>
  </si>
  <si>
    <t>EMVY350ARA221MHA0G 35V 220UF</t>
  </si>
  <si>
    <t>405629544</t>
  </si>
  <si>
    <t>668742A</t>
  </si>
  <si>
    <t>EMVY250ARA331MHA0G 25V 330UF</t>
  </si>
  <si>
    <t>405360527</t>
  </si>
  <si>
    <t>405712283</t>
  </si>
  <si>
    <t>405629617</t>
  </si>
  <si>
    <t>668751A</t>
  </si>
  <si>
    <t>EMVY350ARA470MF55G 35V 47UF</t>
  </si>
  <si>
    <t>405607146</t>
  </si>
  <si>
    <t>405595272</t>
  </si>
  <si>
    <t>MMSZ4687T1G</t>
  </si>
  <si>
    <t>405919896</t>
  </si>
  <si>
    <t>405919910</t>
  </si>
  <si>
    <t>405919924</t>
  </si>
  <si>
    <t>405919938</t>
  </si>
  <si>
    <t>405919958</t>
  </si>
  <si>
    <t>406115907</t>
  </si>
  <si>
    <t>406146948</t>
  </si>
  <si>
    <t>668778A</t>
  </si>
  <si>
    <t>MMSZ4691T1G</t>
  </si>
  <si>
    <t>405435194</t>
  </si>
  <si>
    <t>405293689</t>
  </si>
  <si>
    <t>405293787</t>
  </si>
  <si>
    <t>405310831</t>
  </si>
  <si>
    <t>405566263</t>
  </si>
  <si>
    <t>405919664</t>
  </si>
  <si>
    <t>405919663</t>
  </si>
  <si>
    <t>405919670</t>
  </si>
  <si>
    <t>405919673</t>
  </si>
  <si>
    <t>405919684</t>
  </si>
  <si>
    <t>405919704</t>
  </si>
  <si>
    <t>405919725</t>
  </si>
  <si>
    <t>405919773</t>
  </si>
  <si>
    <t>405919801</t>
  </si>
  <si>
    <t>405414466</t>
  </si>
  <si>
    <t>668787A</t>
  </si>
  <si>
    <t>MMSZ4693T1G</t>
  </si>
  <si>
    <t>405435165</t>
  </si>
  <si>
    <t>405539876</t>
  </si>
  <si>
    <t>405566398</t>
  </si>
  <si>
    <t>668804A</t>
  </si>
  <si>
    <t>MMSZ4700T1G</t>
  </si>
  <si>
    <t>405293690</t>
  </si>
  <si>
    <t>405293788</t>
  </si>
  <si>
    <t>405920460</t>
  </si>
  <si>
    <t>405162662</t>
  </si>
  <si>
    <t>405493314</t>
  </si>
  <si>
    <t>668813A</t>
  </si>
  <si>
    <t>MMSZ4703T1G</t>
  </si>
  <si>
    <t>405262382</t>
  </si>
  <si>
    <t>405919705</t>
  </si>
  <si>
    <t>405262276</t>
  </si>
  <si>
    <t>668876</t>
  </si>
  <si>
    <t>OPA241UA/2K5</t>
  </si>
  <si>
    <t>405048098</t>
  </si>
  <si>
    <t>405498992</t>
  </si>
  <si>
    <t>GRM155B11E103K***D 25V 0.01UF</t>
  </si>
  <si>
    <t>405278572</t>
  </si>
  <si>
    <t>406146739</t>
  </si>
  <si>
    <t>406146742</t>
  </si>
  <si>
    <t>406146743</t>
  </si>
  <si>
    <t>406146744</t>
  </si>
  <si>
    <t>406146745</t>
  </si>
  <si>
    <t>406324964</t>
  </si>
  <si>
    <t>406321862</t>
  </si>
  <si>
    <t>406324966</t>
  </si>
  <si>
    <t>406328719</t>
  </si>
  <si>
    <t>406339382</t>
  </si>
  <si>
    <t>406340218</t>
  </si>
  <si>
    <t>406344778</t>
  </si>
  <si>
    <t>406351309</t>
  </si>
  <si>
    <t>406357715</t>
  </si>
  <si>
    <t>406359871</t>
  </si>
  <si>
    <t>406435383</t>
  </si>
  <si>
    <t>406437255</t>
  </si>
  <si>
    <t>406497109</t>
  </si>
  <si>
    <t>406497110</t>
  </si>
  <si>
    <t>406471185</t>
  </si>
  <si>
    <t>406497111</t>
  </si>
  <si>
    <t>406497112</t>
  </si>
  <si>
    <t>406476310</t>
  </si>
  <si>
    <t>406497113</t>
  </si>
  <si>
    <t>406477920</t>
  </si>
  <si>
    <t>406479882</t>
  </si>
  <si>
    <t>406480883</t>
  </si>
  <si>
    <t>406482581</t>
  </si>
  <si>
    <t>406497114</t>
  </si>
  <si>
    <t>406486056</t>
  </si>
  <si>
    <t>406487795</t>
  </si>
  <si>
    <t>406491015</t>
  </si>
  <si>
    <t>406491872</t>
  </si>
  <si>
    <t>669091</t>
  </si>
  <si>
    <t>DLP31DN441ML4L</t>
  </si>
  <si>
    <t>405292473</t>
  </si>
  <si>
    <t>406160288</t>
  </si>
  <si>
    <t>406160289</t>
  </si>
  <si>
    <t>406160290</t>
  </si>
  <si>
    <t>669198B</t>
  </si>
  <si>
    <t>XC61FN4512MR-G</t>
  </si>
  <si>
    <t>405088370</t>
  </si>
  <si>
    <t>670507A</t>
  </si>
  <si>
    <t>UUX2A100MNL1GS 100V 10UF</t>
  </si>
  <si>
    <t>405294524</t>
  </si>
  <si>
    <t>405294629</t>
  </si>
  <si>
    <t>405760867</t>
  </si>
  <si>
    <t>670534</t>
  </si>
  <si>
    <t>SR733ATTER16J 1W 0.16 OHM</t>
  </si>
  <si>
    <t>406321842</t>
  </si>
  <si>
    <t>670543A</t>
  </si>
  <si>
    <t>MC14013BDTR2G</t>
  </si>
  <si>
    <t>405047895</t>
  </si>
  <si>
    <t>405031086</t>
  </si>
  <si>
    <t>404999685</t>
  </si>
  <si>
    <t>405414992</t>
  </si>
  <si>
    <t>405432987</t>
  </si>
  <si>
    <t>670579</t>
  </si>
  <si>
    <t>RK73B2BTTD201J 1/4W 200 OHM</t>
  </si>
  <si>
    <t>405966821</t>
  </si>
  <si>
    <t>406097920</t>
  </si>
  <si>
    <t>670588</t>
  </si>
  <si>
    <t>DF13C-2P-1.25V(21)</t>
  </si>
  <si>
    <t>406073773</t>
  </si>
  <si>
    <t>406349199</t>
  </si>
  <si>
    <t>406343923</t>
  </si>
  <si>
    <t>406324993</t>
  </si>
  <si>
    <t>406306807</t>
  </si>
  <si>
    <t>670597</t>
  </si>
  <si>
    <t>ADR395AUJZ-REEL7</t>
  </si>
  <si>
    <t>405293692</t>
  </si>
  <si>
    <t>405640171</t>
  </si>
  <si>
    <t>405640172</t>
  </si>
  <si>
    <t>670605A</t>
  </si>
  <si>
    <t>S5B-ZR-SM4A-TF(LF)(SN)</t>
  </si>
  <si>
    <t>405275200</t>
  </si>
  <si>
    <t>405710284</t>
  </si>
  <si>
    <t>670757A</t>
  </si>
  <si>
    <t>RK73G1JTTD7501D 7.5K OHM</t>
  </si>
  <si>
    <t>405163772</t>
  </si>
  <si>
    <t>405277407</t>
  </si>
  <si>
    <t>670775A</t>
  </si>
  <si>
    <t>RK73G1JTTD1403D 140K OHM</t>
  </si>
  <si>
    <t>405565244</t>
  </si>
  <si>
    <t>405565848</t>
  </si>
  <si>
    <t>405565849</t>
  </si>
  <si>
    <t>405565850</t>
  </si>
  <si>
    <t>405170970</t>
  </si>
  <si>
    <t>670793A</t>
  </si>
  <si>
    <t>RK73G1JTTD1212D 12.1K OHM</t>
  </si>
  <si>
    <t>405705142</t>
  </si>
  <si>
    <t>670846A</t>
  </si>
  <si>
    <t>S1D13706F00A200</t>
  </si>
  <si>
    <t>405259373</t>
  </si>
  <si>
    <t>670873</t>
  </si>
  <si>
    <t>SN74LVC1G08DCKR</t>
  </si>
  <si>
    <t>405640173</t>
  </si>
  <si>
    <t>405640174</t>
  </si>
  <si>
    <t>405761591</t>
  </si>
  <si>
    <t>405566882</t>
  </si>
  <si>
    <t>406216066</t>
  </si>
  <si>
    <t>406303233</t>
  </si>
  <si>
    <t>671275A</t>
  </si>
  <si>
    <t>RK73G1JTTD1202D 12K OHM</t>
  </si>
  <si>
    <t>405277861</t>
  </si>
  <si>
    <t>405565855</t>
  </si>
  <si>
    <t>405565856</t>
  </si>
  <si>
    <t>SN74LV08APWR</t>
  </si>
  <si>
    <t>405499874</t>
  </si>
  <si>
    <t>405567303</t>
  </si>
  <si>
    <t>405591596</t>
  </si>
  <si>
    <t>405761013</t>
  </si>
  <si>
    <t>405761015</t>
  </si>
  <si>
    <t>406091373</t>
  </si>
  <si>
    <t>406091374</t>
  </si>
  <si>
    <t>406091375</t>
  </si>
  <si>
    <t>RK73G1ETTP2002D 20K OHM</t>
  </si>
  <si>
    <t>406147293</t>
  </si>
  <si>
    <t>406147296</t>
  </si>
  <si>
    <t>406147297</t>
  </si>
  <si>
    <t>406147299</t>
  </si>
  <si>
    <t>406181941</t>
  </si>
  <si>
    <t>406340189</t>
  </si>
  <si>
    <t>406340148</t>
  </si>
  <si>
    <t>406355451</t>
  </si>
  <si>
    <t>406433680</t>
  </si>
  <si>
    <t>406433717</t>
  </si>
  <si>
    <t>406443680</t>
  </si>
  <si>
    <t>406443700</t>
  </si>
  <si>
    <t>406443728</t>
  </si>
  <si>
    <t>406443762</t>
  </si>
  <si>
    <t>406483170</t>
  </si>
  <si>
    <t>406498084</t>
  </si>
  <si>
    <t>406483181</t>
  </si>
  <si>
    <t>406498085</t>
  </si>
  <si>
    <t>406488455</t>
  </si>
  <si>
    <t>406498086</t>
  </si>
  <si>
    <t>406488456</t>
  </si>
  <si>
    <t>406498087</t>
  </si>
  <si>
    <t>406498088</t>
  </si>
  <si>
    <t>406492536</t>
  </si>
  <si>
    <t>406492537</t>
  </si>
  <si>
    <t>406498089</t>
  </si>
  <si>
    <t>672603</t>
  </si>
  <si>
    <t>RK73G1ETTP2372D 23.7K OHM</t>
  </si>
  <si>
    <t>405085649</t>
  </si>
  <si>
    <t>672612</t>
  </si>
  <si>
    <t>RK73G1ETTP3242D 32.4K OHM</t>
  </si>
  <si>
    <t>405988681</t>
  </si>
  <si>
    <t>406349101</t>
  </si>
  <si>
    <t>672621A</t>
  </si>
  <si>
    <t>RK73G1JTTD1303D 130K OHM</t>
  </si>
  <si>
    <t>406286907</t>
  </si>
  <si>
    <t>672657</t>
  </si>
  <si>
    <t>RK73G1JTTD1800D 180 OHM</t>
  </si>
  <si>
    <t>405277863</t>
  </si>
  <si>
    <t>672666A</t>
  </si>
  <si>
    <t>RK73G1JTTD43R0D 43 OHM</t>
  </si>
  <si>
    <t>405198594</t>
  </si>
  <si>
    <t>405191062</t>
  </si>
  <si>
    <t>405155049</t>
  </si>
  <si>
    <t>405122282</t>
  </si>
  <si>
    <t>405089143</t>
  </si>
  <si>
    <t>405048709</t>
  </si>
  <si>
    <t>405080023</t>
  </si>
  <si>
    <t>672996</t>
  </si>
  <si>
    <t>TPA3001D1PWP</t>
  </si>
  <si>
    <t>405054371</t>
  </si>
  <si>
    <t>405568312</t>
  </si>
  <si>
    <t>405814337</t>
  </si>
  <si>
    <t>405567304</t>
  </si>
  <si>
    <t>405704723</t>
  </si>
  <si>
    <t>405640963</t>
  </si>
  <si>
    <t>405704724</t>
  </si>
  <si>
    <t>405761019</t>
  </si>
  <si>
    <t>405761020</t>
  </si>
  <si>
    <t>405761021</t>
  </si>
  <si>
    <t>405761022</t>
  </si>
  <si>
    <t>405761023</t>
  </si>
  <si>
    <t>405814338</t>
  </si>
  <si>
    <t>673184B</t>
  </si>
  <si>
    <t>LTC3411EMS#TRPBF</t>
  </si>
  <si>
    <t>405592359</t>
  </si>
  <si>
    <t>673228A</t>
  </si>
  <si>
    <t>RK73G1JTTD6810D 681 OHM</t>
  </si>
  <si>
    <t>406160192</t>
  </si>
  <si>
    <t>406155360</t>
  </si>
  <si>
    <t>406492480</t>
  </si>
  <si>
    <t>673326</t>
  </si>
  <si>
    <t>RK73G1ETTP3010D 301 OHM</t>
  </si>
  <si>
    <t>405291465</t>
  </si>
  <si>
    <t>405565865</t>
  </si>
  <si>
    <t>405565866</t>
  </si>
  <si>
    <t>406355476</t>
  </si>
  <si>
    <t>406501588</t>
  </si>
  <si>
    <t>406532229</t>
  </si>
  <si>
    <t>674147</t>
  </si>
  <si>
    <t>GRM3192C1H273J***D 50V 0.027UF</t>
  </si>
  <si>
    <t>406119725</t>
  </si>
  <si>
    <t>406160332</t>
  </si>
  <si>
    <t>674156</t>
  </si>
  <si>
    <t>GRM2192C1H562J***D 50V 5600PF</t>
  </si>
  <si>
    <t>405636898</t>
  </si>
  <si>
    <t>674209A</t>
  </si>
  <si>
    <t>674209A TMP86PS44UG PCPU</t>
  </si>
  <si>
    <t>404538888</t>
  </si>
  <si>
    <t>404538901</t>
  </si>
  <si>
    <t>404538903</t>
  </si>
  <si>
    <t>404538904</t>
  </si>
  <si>
    <t>674254A</t>
  </si>
  <si>
    <t>RK73G1JTTD7502D 75K OHM</t>
  </si>
  <si>
    <t>405277414</t>
  </si>
  <si>
    <t>674352A</t>
  </si>
  <si>
    <t>CP2101-GM USB/UART BRIDGE</t>
  </si>
  <si>
    <t>405054175</t>
  </si>
  <si>
    <t>405751948</t>
  </si>
  <si>
    <t>674379A</t>
  </si>
  <si>
    <t>HD64F2218UTF24V</t>
  </si>
  <si>
    <t>405685903</t>
  </si>
  <si>
    <t>405685904</t>
  </si>
  <si>
    <t>405685905</t>
  </si>
  <si>
    <t>405685906</t>
  </si>
  <si>
    <t>405685907</t>
  </si>
  <si>
    <t>674397A</t>
  </si>
  <si>
    <t>RX-4581NBB LF(1000ｹﾘ-ﾙ)</t>
  </si>
  <si>
    <t>404918794</t>
  </si>
  <si>
    <t>405202209</t>
  </si>
  <si>
    <t>674495</t>
  </si>
  <si>
    <t>REF3040AIDBZR</t>
  </si>
  <si>
    <t>404964144</t>
  </si>
  <si>
    <t>405015845</t>
  </si>
  <si>
    <t>674593A</t>
  </si>
  <si>
    <t>CDRH2D18/LDNP-470NC 47UH</t>
  </si>
  <si>
    <t>406397843</t>
  </si>
  <si>
    <t>406396703</t>
  </si>
  <si>
    <t>674815</t>
  </si>
  <si>
    <t>BLM18AG601SN1D</t>
  </si>
  <si>
    <t>405978812</t>
  </si>
  <si>
    <t>405215413</t>
  </si>
  <si>
    <t>674842A</t>
  </si>
  <si>
    <t>AD5252BRUZ10-RL7 10Kｵｰﾑ</t>
  </si>
  <si>
    <t>405168853</t>
  </si>
  <si>
    <t>405084558</t>
  </si>
  <si>
    <t>405169017</t>
  </si>
  <si>
    <t>405169094</t>
  </si>
  <si>
    <t>405293558</t>
  </si>
  <si>
    <t>405293693</t>
  </si>
  <si>
    <t>405123519</t>
  </si>
  <si>
    <t>675039</t>
  </si>
  <si>
    <t>SN74LV132APWR</t>
  </si>
  <si>
    <t>405017840</t>
  </si>
  <si>
    <t>405499541</t>
  </si>
  <si>
    <t>405499555</t>
  </si>
  <si>
    <t>405499958</t>
  </si>
  <si>
    <t>405566196</t>
  </si>
  <si>
    <t>405566225</t>
  </si>
  <si>
    <t>405566264</t>
  </si>
  <si>
    <t>405566310</t>
  </si>
  <si>
    <t>675324A</t>
  </si>
  <si>
    <t>ADG759BCPZ-REEL7(SAWN)</t>
  </si>
  <si>
    <t>405006910</t>
  </si>
  <si>
    <t>405084366</t>
  </si>
  <si>
    <t>405084520</t>
  </si>
  <si>
    <t>ADG758BCPZ-REEL7(SAWN)</t>
  </si>
  <si>
    <t>405843456</t>
  </si>
  <si>
    <t>405843457</t>
  </si>
  <si>
    <t>405843458</t>
  </si>
  <si>
    <t>675431</t>
  </si>
  <si>
    <t>RN731JTTD1002B25 10KOHM</t>
  </si>
  <si>
    <t>404831586</t>
  </si>
  <si>
    <t>675511A</t>
  </si>
  <si>
    <t>RK73G1JTTD4020D 402 OHM</t>
  </si>
  <si>
    <t>405080499</t>
  </si>
  <si>
    <t>405565870</t>
  </si>
  <si>
    <t>675538A</t>
  </si>
  <si>
    <t>RK73G1JTTD1301D 1.3K OHM</t>
  </si>
  <si>
    <t>404964328</t>
  </si>
  <si>
    <t>405170895</t>
  </si>
  <si>
    <t>405001290</t>
  </si>
  <si>
    <t>405565871</t>
  </si>
  <si>
    <t>675547A</t>
  </si>
  <si>
    <t>RK73G1JTTD2202D 22K OHM</t>
  </si>
  <si>
    <t>405539265</t>
  </si>
  <si>
    <t>675556A</t>
  </si>
  <si>
    <t>RK73G1JTTD4701D 4.7K OHM</t>
  </si>
  <si>
    <t>405079665</t>
  </si>
  <si>
    <t>405291682</t>
  </si>
  <si>
    <t>675565A</t>
  </si>
  <si>
    <t>RK73G1JTTD5101D 5.1K OHM</t>
  </si>
  <si>
    <t>405143601</t>
  </si>
  <si>
    <t>405088782</t>
  </si>
  <si>
    <t>675574A</t>
  </si>
  <si>
    <t>RK73G1JTTD6801D 6.8K OHM</t>
  </si>
  <si>
    <t>405164765</t>
  </si>
  <si>
    <t>675583A</t>
  </si>
  <si>
    <t>RK73G1JTTD8201D 8.2K OHM</t>
  </si>
  <si>
    <t>405277418</t>
  </si>
  <si>
    <t>675592A</t>
  </si>
  <si>
    <t>RK73G1JTTD1803D 180K OHM</t>
  </si>
  <si>
    <t>405085634</t>
  </si>
  <si>
    <t>405080557</t>
  </si>
  <si>
    <t>405260731</t>
  </si>
  <si>
    <t>405291470</t>
  </si>
  <si>
    <t>405370590</t>
  </si>
  <si>
    <t>405291685</t>
  </si>
  <si>
    <t>RK73G1JTTD47R0D 47 OHM</t>
  </si>
  <si>
    <t>405291686</t>
  </si>
  <si>
    <t>405705974</t>
  </si>
  <si>
    <t>406147302</t>
  </si>
  <si>
    <t>406147303</t>
  </si>
  <si>
    <t>406498090</t>
  </si>
  <si>
    <t>406498091</t>
  </si>
  <si>
    <t>406492539</t>
  </si>
  <si>
    <t>406498092</t>
  </si>
  <si>
    <t>675618A</t>
  </si>
  <si>
    <t>RK73G1JTTD3301D 3.3K OHM</t>
  </si>
  <si>
    <t>405009471</t>
  </si>
  <si>
    <t>675627A</t>
  </si>
  <si>
    <t>RK73G1JTTD5102D 51K OHM</t>
  </si>
  <si>
    <t>405080003</t>
  </si>
  <si>
    <t>405565879</t>
  </si>
  <si>
    <t>405565880</t>
  </si>
  <si>
    <t>675761A</t>
  </si>
  <si>
    <t>ADG453BRZ-REEL7</t>
  </si>
  <si>
    <t>405568012</t>
  </si>
  <si>
    <t>675823A</t>
  </si>
  <si>
    <t>XC6201P182MR-G</t>
  </si>
  <si>
    <t>404919055</t>
  </si>
  <si>
    <t>675868</t>
  </si>
  <si>
    <t>AD5165BUJZ100-R2</t>
  </si>
  <si>
    <t>405814339</t>
  </si>
  <si>
    <t>405704726</t>
  </si>
  <si>
    <t>405761025</t>
  </si>
  <si>
    <t>405761026</t>
  </si>
  <si>
    <t>405761027</t>
  </si>
  <si>
    <t>405814340</t>
  </si>
  <si>
    <t>675877</t>
  </si>
  <si>
    <t>CN1E4KTTD104J 100K OHM</t>
  </si>
  <si>
    <t>404739729</t>
  </si>
  <si>
    <t>675966</t>
  </si>
  <si>
    <t>SN74LVC1G08YZPR</t>
  </si>
  <si>
    <t>405499355</t>
  </si>
  <si>
    <t>406192761</t>
  </si>
  <si>
    <t>676029A</t>
  </si>
  <si>
    <t>FM28V100-TG</t>
  </si>
  <si>
    <t>405173369</t>
  </si>
  <si>
    <t>676564</t>
  </si>
  <si>
    <t>ERJ12Y0R00U 1/2W 0 OHM</t>
  </si>
  <si>
    <t>406490933</t>
  </si>
  <si>
    <t>676573</t>
  </si>
  <si>
    <t>281M 3502 226MR 35V 22UF</t>
  </si>
  <si>
    <t>406415852</t>
  </si>
  <si>
    <t>676582A</t>
  </si>
  <si>
    <t>2SC5886A(T6L1,NQ</t>
  </si>
  <si>
    <t>405591388</t>
  </si>
  <si>
    <t>405734933</t>
  </si>
  <si>
    <t>676689</t>
  </si>
  <si>
    <t>DTC143EE TL</t>
  </si>
  <si>
    <t>405079162</t>
  </si>
  <si>
    <t>405162840</t>
  </si>
  <si>
    <t>406326633</t>
  </si>
  <si>
    <t>406251991</t>
  </si>
  <si>
    <t>676724A</t>
  </si>
  <si>
    <t>ADR391AUJZ-REEL7</t>
  </si>
  <si>
    <t>405169038</t>
  </si>
  <si>
    <t>405169109</t>
  </si>
  <si>
    <t>405262385</t>
  </si>
  <si>
    <t>676751</t>
  </si>
  <si>
    <t>GRM32EB31C226K***L 16V 22UF</t>
  </si>
  <si>
    <t>405172561</t>
  </si>
  <si>
    <t>677055</t>
  </si>
  <si>
    <t>TLP719F(TP.F)</t>
  </si>
  <si>
    <t>405081051</t>
  </si>
  <si>
    <t>405081284</t>
  </si>
  <si>
    <t>405081516</t>
  </si>
  <si>
    <t>405080814</t>
  </si>
  <si>
    <t>677269</t>
  </si>
  <si>
    <t>RPC63 473J TE 47K OHM</t>
  </si>
  <si>
    <t>406220221</t>
  </si>
  <si>
    <t>406364475</t>
  </si>
  <si>
    <t>406392337</t>
  </si>
  <si>
    <t>406398071</t>
  </si>
  <si>
    <t>406413443</t>
  </si>
  <si>
    <t>406409003</t>
  </si>
  <si>
    <t>406413444</t>
  </si>
  <si>
    <t>406411333</t>
  </si>
  <si>
    <t>406479226</t>
  </si>
  <si>
    <t>677278</t>
  </si>
  <si>
    <t>RPC63 104J TE 100K OHM</t>
  </si>
  <si>
    <t>406301797</t>
  </si>
  <si>
    <t>406147449</t>
  </si>
  <si>
    <t>406325587</t>
  </si>
  <si>
    <t>406376289</t>
  </si>
  <si>
    <t>406393227</t>
  </si>
  <si>
    <t>406416302</t>
  </si>
  <si>
    <t>406426343</t>
  </si>
  <si>
    <t>406438983</t>
  </si>
  <si>
    <t>406442278</t>
  </si>
  <si>
    <t>677331</t>
  </si>
  <si>
    <t>RK73G1ETTP9092D 90.9K OHM</t>
  </si>
  <si>
    <t>405565245</t>
  </si>
  <si>
    <t>405565884</t>
  </si>
  <si>
    <t>405640699</t>
  </si>
  <si>
    <t>406340175</t>
  </si>
  <si>
    <t>RK73G1ETTP6982D 69.8K OHM</t>
  </si>
  <si>
    <t>405080439</t>
  </si>
  <si>
    <t>406160193</t>
  </si>
  <si>
    <t>406265319</t>
  </si>
  <si>
    <t>406319976</t>
  </si>
  <si>
    <t>406528721</t>
  </si>
  <si>
    <t>RK73G1ETTP1242D 12.4K OHM</t>
  </si>
  <si>
    <t>406160194</t>
  </si>
  <si>
    <t>406251309</t>
  </si>
  <si>
    <t>406277669</t>
  </si>
  <si>
    <t>406308617</t>
  </si>
  <si>
    <t>406319957</t>
  </si>
  <si>
    <t>406496931</t>
  </si>
  <si>
    <t>677438A</t>
  </si>
  <si>
    <t>CDRH127/LDNP-101MC 100UH</t>
  </si>
  <si>
    <t>406429073</t>
  </si>
  <si>
    <t>406456374</t>
  </si>
  <si>
    <t>406432809</t>
  </si>
  <si>
    <t>406462029</t>
  </si>
  <si>
    <t>677509A</t>
  </si>
  <si>
    <t>EMVL250ARA101MHA0G 25V 100UF</t>
  </si>
  <si>
    <t>405760927</t>
  </si>
  <si>
    <t>678152</t>
  </si>
  <si>
    <t>GA352QR7GF102KW01L 250V 1000PF</t>
  </si>
  <si>
    <t>406297915</t>
  </si>
  <si>
    <t>406349172</t>
  </si>
  <si>
    <t>406455504</t>
  </si>
  <si>
    <t>406455505</t>
  </si>
  <si>
    <t>406465757</t>
  </si>
  <si>
    <t>406471631</t>
  </si>
  <si>
    <t>678232</t>
  </si>
  <si>
    <t>ECPU1C105MA5 16V 1UF</t>
  </si>
  <si>
    <t>406231849</t>
  </si>
  <si>
    <t>406237402</t>
  </si>
  <si>
    <t>406256843</t>
  </si>
  <si>
    <t>406256845</t>
  </si>
  <si>
    <t>678241</t>
  </si>
  <si>
    <t>RK73B1JTTD166J 1/10W 16M OHM</t>
  </si>
  <si>
    <t>405001318</t>
  </si>
  <si>
    <t>405871321</t>
  </si>
  <si>
    <t>678268</t>
  </si>
  <si>
    <t>TPS73133DBVT</t>
  </si>
  <si>
    <t>405015519</t>
  </si>
  <si>
    <t>405009105</t>
  </si>
  <si>
    <t>405015846</t>
  </si>
  <si>
    <t>405016274</t>
  </si>
  <si>
    <t>405054176</t>
  </si>
  <si>
    <t>678384</t>
  </si>
  <si>
    <t>RMC1/16 2R00 F TP 2.0 OHM</t>
  </si>
  <si>
    <t>404672094</t>
  </si>
  <si>
    <t>678517A</t>
  </si>
  <si>
    <t>OPA2348AIDCNT(ﾅﾏﾘﾌﾘｰ)</t>
  </si>
  <si>
    <t>405016615</t>
  </si>
  <si>
    <t>405053819</t>
  </si>
  <si>
    <t>405054003</t>
  </si>
  <si>
    <t>405054177</t>
  </si>
  <si>
    <t>678571</t>
  </si>
  <si>
    <t>TLV274CPWR</t>
  </si>
  <si>
    <t>405496945</t>
  </si>
  <si>
    <t>405566226</t>
  </si>
  <si>
    <t>405566265</t>
  </si>
  <si>
    <t>678589</t>
  </si>
  <si>
    <t>TLV272CDGKR</t>
  </si>
  <si>
    <t>405498340</t>
  </si>
  <si>
    <t>405500018</t>
  </si>
  <si>
    <t>405524215</t>
  </si>
  <si>
    <t>RK73G1ETTP1501D 1.5K OHM</t>
  </si>
  <si>
    <t>405085820</t>
  </si>
  <si>
    <t>406160195</t>
  </si>
  <si>
    <t>406340198</t>
  </si>
  <si>
    <t>406443764</t>
  </si>
  <si>
    <t>406492555</t>
  </si>
  <si>
    <t>678633A</t>
  </si>
  <si>
    <t>LT1469CS8#PBF</t>
  </si>
  <si>
    <t>405761029</t>
  </si>
  <si>
    <t>405761030</t>
  </si>
  <si>
    <t>405761031</t>
  </si>
  <si>
    <t>405761032</t>
  </si>
  <si>
    <t>405761033</t>
  </si>
  <si>
    <t>405761034</t>
  </si>
  <si>
    <t>405761035</t>
  </si>
  <si>
    <t>678651</t>
  </si>
  <si>
    <t>SN74LVC14APWR</t>
  </si>
  <si>
    <t>405495975</t>
  </si>
  <si>
    <t>405735087</t>
  </si>
  <si>
    <t>405640185</t>
  </si>
  <si>
    <t>406192262</t>
  </si>
  <si>
    <t>678794</t>
  </si>
  <si>
    <t>RK73H2ETTE1500F 150 OHM</t>
  </si>
  <si>
    <t>405278013</t>
  </si>
  <si>
    <t>406277670</t>
  </si>
  <si>
    <t>406332078</t>
  </si>
  <si>
    <t>406357705</t>
  </si>
  <si>
    <t>678874A</t>
  </si>
  <si>
    <t>NTB45N06T4G</t>
  </si>
  <si>
    <t>404999712</t>
  </si>
  <si>
    <t>679151</t>
  </si>
  <si>
    <t>2SA2097(T**L,Q)</t>
  </si>
  <si>
    <t>405080948</t>
  </si>
  <si>
    <t>405444889</t>
  </si>
  <si>
    <t>405640091</t>
  </si>
  <si>
    <t>679187A</t>
  </si>
  <si>
    <t>CDRH127/LDNP-150MC 15UH</t>
  </si>
  <si>
    <t>406429072</t>
  </si>
  <si>
    <t>406324949</t>
  </si>
  <si>
    <t>406456371</t>
  </si>
  <si>
    <t>679347A</t>
  </si>
  <si>
    <t>MBRS540T3G</t>
  </si>
  <si>
    <t>405432962</t>
  </si>
  <si>
    <t>405919649</t>
  </si>
  <si>
    <t>405919653</t>
  </si>
  <si>
    <t>405919651</t>
  </si>
  <si>
    <t>679356A</t>
  </si>
  <si>
    <t>CDRH127/LDNP-330MC 33UH</t>
  </si>
  <si>
    <t>406456348</t>
  </si>
  <si>
    <t>406432807</t>
  </si>
  <si>
    <t>406462024</t>
  </si>
  <si>
    <t>679516</t>
  </si>
  <si>
    <t>M66591GP</t>
  </si>
  <si>
    <t>404211185</t>
  </si>
  <si>
    <t>404211186</t>
  </si>
  <si>
    <t>679864A</t>
  </si>
  <si>
    <t>TL064ACDR</t>
  </si>
  <si>
    <t>405498790</t>
  </si>
  <si>
    <t>405499225</t>
  </si>
  <si>
    <t>680078A</t>
  </si>
  <si>
    <t>LT1940EFE#PBF</t>
  </si>
  <si>
    <t>405640186</t>
  </si>
  <si>
    <t>405640187</t>
  </si>
  <si>
    <t>680194</t>
  </si>
  <si>
    <t>RG1608P-103-B-T5 10K OHM</t>
  </si>
  <si>
    <t>405265675</t>
  </si>
  <si>
    <t>680229</t>
  </si>
  <si>
    <t>RG1608P-153-B-T5 15K OHM</t>
  </si>
  <si>
    <t>405358733</t>
  </si>
  <si>
    <t>406270612</t>
  </si>
  <si>
    <t>680256</t>
  </si>
  <si>
    <t>RG1608P-8061-B-T5 8.06K OHM</t>
  </si>
  <si>
    <t>405950498</t>
  </si>
  <si>
    <t>680568</t>
  </si>
  <si>
    <t>GRM155B11C223K***D 16V 0.022UF</t>
  </si>
  <si>
    <t>405172269</t>
  </si>
  <si>
    <t>405292479</t>
  </si>
  <si>
    <t>680577</t>
  </si>
  <si>
    <t>GRM1552C1H390J***D 50V 39PF</t>
  </si>
  <si>
    <t>405082413</t>
  </si>
  <si>
    <t>406149829</t>
  </si>
  <si>
    <t>HN1B04FE-GR(TE85L.F)</t>
  </si>
  <si>
    <t>405081068</t>
  </si>
  <si>
    <t>405986286</t>
  </si>
  <si>
    <t>406326726</t>
  </si>
  <si>
    <t>406360756</t>
  </si>
  <si>
    <t>406392120</t>
  </si>
  <si>
    <t>406411874</t>
  </si>
  <si>
    <t>680746</t>
  </si>
  <si>
    <t>4TPE330M 4V 330UF</t>
  </si>
  <si>
    <t>405965082</t>
  </si>
  <si>
    <t>680826A</t>
  </si>
  <si>
    <t>ADS1217IPFBR</t>
  </si>
  <si>
    <t>405499087</t>
  </si>
  <si>
    <t>405592561</t>
  </si>
  <si>
    <t>405640188</t>
  </si>
  <si>
    <t>405640189</t>
  </si>
  <si>
    <t>405640190</t>
  </si>
  <si>
    <t>406192263</t>
  </si>
  <si>
    <t>680906</t>
  </si>
  <si>
    <t>GRM55ER72A475K***L 100V 4.7UF</t>
  </si>
  <si>
    <t>405012757</t>
  </si>
  <si>
    <t>681344A</t>
  </si>
  <si>
    <t>AD5204BRUZ10-REEL7</t>
  </si>
  <si>
    <t>405566895</t>
  </si>
  <si>
    <t>681398</t>
  </si>
  <si>
    <t>MIC2544-1YM-TR</t>
  </si>
  <si>
    <t>405123492</t>
  </si>
  <si>
    <t>681727A</t>
  </si>
  <si>
    <t>FH12-33S-0.5SVA(54)</t>
  </si>
  <si>
    <t>406274460</t>
  </si>
  <si>
    <t>682584B</t>
  </si>
  <si>
    <t>ST60-10P(30)</t>
  </si>
  <si>
    <t>405885613</t>
  </si>
  <si>
    <t>406217936</t>
  </si>
  <si>
    <t>406349185</t>
  </si>
  <si>
    <t>683761A</t>
  </si>
  <si>
    <t>NL453232T-220J-PF 22UH</t>
  </si>
  <si>
    <t>406129902</t>
  </si>
  <si>
    <t>683788A</t>
  </si>
  <si>
    <t>NL453232T-470J-PF 47UH</t>
  </si>
  <si>
    <t>405427280</t>
  </si>
  <si>
    <t>405427281</t>
  </si>
  <si>
    <t>405427282</t>
  </si>
  <si>
    <t>405427283</t>
  </si>
  <si>
    <t>405427284</t>
  </si>
  <si>
    <t>405427286</t>
  </si>
  <si>
    <t>683805</t>
  </si>
  <si>
    <t>GRM188B31H104K***D 50V 0.1UF</t>
  </si>
  <si>
    <t>404019409</t>
  </si>
  <si>
    <t>683814</t>
  </si>
  <si>
    <t>GRM1552C1H5R0C***D 50V 5PF</t>
  </si>
  <si>
    <t>406155662</t>
  </si>
  <si>
    <t>683823</t>
  </si>
  <si>
    <t>GRM1552C1H150J***D 50V 15PF</t>
  </si>
  <si>
    <t>405082150</t>
  </si>
  <si>
    <t>405082417</t>
  </si>
  <si>
    <t>683832</t>
  </si>
  <si>
    <t>GRM1552C1H330J***D 50V 33PF</t>
  </si>
  <si>
    <t>406119734</t>
  </si>
  <si>
    <t>406119736</t>
  </si>
  <si>
    <t>406146746</t>
  </si>
  <si>
    <t>683841</t>
  </si>
  <si>
    <t>GRM1552C1H680J***D 50V 68PF</t>
  </si>
  <si>
    <t>405122985</t>
  </si>
  <si>
    <t>405082077</t>
  </si>
  <si>
    <t>405082338</t>
  </si>
  <si>
    <t>683859</t>
  </si>
  <si>
    <t>GRM1552C1H151J***D 50V 150PF</t>
  </si>
  <si>
    <t>405734977</t>
  </si>
  <si>
    <t>406138867</t>
  </si>
  <si>
    <t>406138868</t>
  </si>
  <si>
    <t>GRM1552C1H681J***D 50V 680PF</t>
  </si>
  <si>
    <t>406155663</t>
  </si>
  <si>
    <t>406138871</t>
  </si>
  <si>
    <t>GRM1552C1H331J***D 50V 330PF</t>
  </si>
  <si>
    <t>406119750</t>
  </si>
  <si>
    <t>406119752</t>
  </si>
  <si>
    <t>406146750</t>
  </si>
  <si>
    <t>406146755</t>
  </si>
  <si>
    <t>406310285</t>
  </si>
  <si>
    <t>406321876</t>
  </si>
  <si>
    <t>406339389</t>
  </si>
  <si>
    <t>406340217</t>
  </si>
  <si>
    <t>406359869</t>
  </si>
  <si>
    <t>406435381</t>
  </si>
  <si>
    <t>GRM1552C1H471J***D 50V 470PF</t>
  </si>
  <si>
    <t>406082210</t>
  </si>
  <si>
    <t>406119761</t>
  </si>
  <si>
    <t>406146756</t>
  </si>
  <si>
    <t>406119762</t>
  </si>
  <si>
    <t>406119763</t>
  </si>
  <si>
    <t>406146758</t>
  </si>
  <si>
    <t>406146759</t>
  </si>
  <si>
    <t>406146760</t>
  </si>
  <si>
    <t>406146761</t>
  </si>
  <si>
    <t>406146762</t>
  </si>
  <si>
    <t>406146763</t>
  </si>
  <si>
    <t>406146764</t>
  </si>
  <si>
    <t>406146765</t>
  </si>
  <si>
    <t>683895</t>
  </si>
  <si>
    <t>GRM1882C1H182J***D 50V 1800PF</t>
  </si>
  <si>
    <t>405082667</t>
  </si>
  <si>
    <t>406160358</t>
  </si>
  <si>
    <t>683903</t>
  </si>
  <si>
    <t>GRM155B11H152K***D 50V 1500PF</t>
  </si>
  <si>
    <t>405292484</t>
  </si>
  <si>
    <t>GRM155B11H222K***D 50V 2200PF</t>
  </si>
  <si>
    <t>406119774</t>
  </si>
  <si>
    <t>406143489</t>
  </si>
  <si>
    <t>406497033</t>
  </si>
  <si>
    <t>GRM155B11H332K***D 50V 3300PF</t>
  </si>
  <si>
    <t>405370678</t>
  </si>
  <si>
    <t>405292901</t>
  </si>
  <si>
    <t>406120807</t>
  </si>
  <si>
    <t>406120808</t>
  </si>
  <si>
    <t>406146770</t>
  </si>
  <si>
    <t>406146771</t>
  </si>
  <si>
    <t>406146772</t>
  </si>
  <si>
    <t>406146773</t>
  </si>
  <si>
    <t>406146774</t>
  </si>
  <si>
    <t>406146775</t>
  </si>
  <si>
    <t>406146776</t>
  </si>
  <si>
    <t>GRM155B11H472K***D 50V 4700PF</t>
  </si>
  <si>
    <t>405082378</t>
  </si>
  <si>
    <t>405901744</t>
  </si>
  <si>
    <t>406082258</t>
  </si>
  <si>
    <t>406138890</t>
  </si>
  <si>
    <t>406146777</t>
  </si>
  <si>
    <t>406435382</t>
  </si>
  <si>
    <t>406497080</t>
  </si>
  <si>
    <t>406497081</t>
  </si>
  <si>
    <t>406497082</t>
  </si>
  <si>
    <t>406480881</t>
  </si>
  <si>
    <t>406491870</t>
  </si>
  <si>
    <t>683948</t>
  </si>
  <si>
    <t>GRM155B11E682K***D 25V 6800PF</t>
  </si>
  <si>
    <t>406136561</t>
  </si>
  <si>
    <t>406324954</t>
  </si>
  <si>
    <t>683984</t>
  </si>
  <si>
    <t>UMK107BJ104KAHT 50V 0.1UF</t>
  </si>
  <si>
    <t>405166971</t>
  </si>
  <si>
    <t>405013832</t>
  </si>
  <si>
    <t>405013833</t>
  </si>
  <si>
    <t>405013834</t>
  </si>
  <si>
    <t>405013927</t>
  </si>
  <si>
    <t>405049966</t>
  </si>
  <si>
    <t>405166983</t>
  </si>
  <si>
    <t>405144357</t>
  </si>
  <si>
    <t>405082746</t>
  </si>
  <si>
    <t>405167011</t>
  </si>
  <si>
    <t>405278694</t>
  </si>
  <si>
    <t>405278695</t>
  </si>
  <si>
    <t>684332</t>
  </si>
  <si>
    <t>UCR20(UCR1/10)100M K V 100MOHM</t>
  </si>
  <si>
    <t>406088718</t>
  </si>
  <si>
    <t>684359</t>
  </si>
  <si>
    <t>TPS61020DRCR</t>
  </si>
  <si>
    <t>405495995</t>
  </si>
  <si>
    <t>405843460</t>
  </si>
  <si>
    <t>406091377</t>
  </si>
  <si>
    <t>406091378</t>
  </si>
  <si>
    <t>406091379</t>
  </si>
  <si>
    <t>406091380</t>
  </si>
  <si>
    <t>406192264</t>
  </si>
  <si>
    <t>GRM1552C1H221J***D 50V 220PF</t>
  </si>
  <si>
    <t>406138900</t>
  </si>
  <si>
    <t>406138902</t>
  </si>
  <si>
    <t>406146779</t>
  </si>
  <si>
    <t>406138904</t>
  </si>
  <si>
    <t>406146781</t>
  </si>
  <si>
    <t>406146782</t>
  </si>
  <si>
    <t>406146783</t>
  </si>
  <si>
    <t>406146784</t>
  </si>
  <si>
    <t>406146785</t>
  </si>
  <si>
    <t>687204</t>
  </si>
  <si>
    <t>TPS73130DBVT</t>
  </si>
  <si>
    <t>405015333</t>
  </si>
  <si>
    <t>404963054</t>
  </si>
  <si>
    <t>405015849</t>
  </si>
  <si>
    <t>405016121</t>
  </si>
  <si>
    <t>405016458</t>
  </si>
  <si>
    <t>687436</t>
  </si>
  <si>
    <t>RK73G1ETTP2402D 24K OHM</t>
  </si>
  <si>
    <t>406155454</t>
  </si>
  <si>
    <t>406324832</t>
  </si>
  <si>
    <t>406523320</t>
  </si>
  <si>
    <t>687445</t>
  </si>
  <si>
    <t>MMBF170LT1G</t>
  </si>
  <si>
    <t>405047902</t>
  </si>
  <si>
    <t>404957926</t>
  </si>
  <si>
    <t>405031083</t>
  </si>
  <si>
    <t>BSS84LT1G</t>
  </si>
  <si>
    <t>405293795</t>
  </si>
  <si>
    <t>405919822</t>
  </si>
  <si>
    <t>405919911</t>
  </si>
  <si>
    <t>405919925</t>
  </si>
  <si>
    <t>405919939</t>
  </si>
  <si>
    <t>405919959</t>
  </si>
  <si>
    <t>406142199</t>
  </si>
  <si>
    <t>687463</t>
  </si>
  <si>
    <t>NTGS3443T1G</t>
  </si>
  <si>
    <t>405445202</t>
  </si>
  <si>
    <t>687472</t>
  </si>
  <si>
    <t>BAT54CLT1G</t>
  </si>
  <si>
    <t>405008445</t>
  </si>
  <si>
    <t>405262148</t>
  </si>
  <si>
    <t>405262332</t>
  </si>
  <si>
    <t>405262333</t>
  </si>
  <si>
    <t>405293564</t>
  </si>
  <si>
    <t>687534</t>
  </si>
  <si>
    <t>TPS77801PWPR</t>
  </si>
  <si>
    <t>405008235</t>
  </si>
  <si>
    <t>687543</t>
  </si>
  <si>
    <t>SN74LVC244ADBR**</t>
  </si>
  <si>
    <t>405499215</t>
  </si>
  <si>
    <t>405549556</t>
  </si>
  <si>
    <t>406216068</t>
  </si>
  <si>
    <t>687552</t>
  </si>
  <si>
    <t>SN74LVC1G32DCKR</t>
  </si>
  <si>
    <t>405016279</t>
  </si>
  <si>
    <t>687597</t>
  </si>
  <si>
    <t>SN74HC164PWR</t>
  </si>
  <si>
    <t>405122150</t>
  </si>
  <si>
    <t>405088621</t>
  </si>
  <si>
    <t>405016280</t>
  </si>
  <si>
    <t>405054187</t>
  </si>
  <si>
    <t>405085319</t>
  </si>
  <si>
    <t>405085396</t>
  </si>
  <si>
    <t>405500019</t>
  </si>
  <si>
    <t>689782</t>
  </si>
  <si>
    <t>XC6209F252MR-G</t>
  </si>
  <si>
    <t>405689514</t>
  </si>
  <si>
    <t>689853A</t>
  </si>
  <si>
    <t>DF5A5.6LJE(TE85L.F)</t>
  </si>
  <si>
    <t>405640787</t>
  </si>
  <si>
    <t>406256776</t>
  </si>
  <si>
    <t>406321001</t>
  </si>
  <si>
    <t>406350535</t>
  </si>
  <si>
    <t>406366366</t>
  </si>
  <si>
    <t>406411870</t>
  </si>
  <si>
    <t>689978</t>
  </si>
  <si>
    <t>RK73G1JTTD3003D 300K OHM</t>
  </si>
  <si>
    <t>405164147</t>
  </si>
  <si>
    <t>405277428</t>
  </si>
  <si>
    <t>405277659</t>
  </si>
  <si>
    <t>690094A</t>
  </si>
  <si>
    <t>AT93C66B-SSHM-T</t>
  </si>
  <si>
    <t>401121740</t>
  </si>
  <si>
    <t>690628A</t>
  </si>
  <si>
    <t>MMSZ4696T1G</t>
  </si>
  <si>
    <t>405444926</t>
  </si>
  <si>
    <t>405986341</t>
  </si>
  <si>
    <t>690673</t>
  </si>
  <si>
    <t>BM02B-ACHSS-GAN-TF(LF)(SN)</t>
  </si>
  <si>
    <t>406155673</t>
  </si>
  <si>
    <t>406349220</t>
  </si>
  <si>
    <t>406439788</t>
  </si>
  <si>
    <t>690851A</t>
  </si>
  <si>
    <t>ADUM2401BRWZ-RL</t>
  </si>
  <si>
    <t>405293565</t>
  </si>
  <si>
    <t>405293699</t>
  </si>
  <si>
    <t>690878</t>
  </si>
  <si>
    <t>RK73G1ETTP4222D 42.2K OHM</t>
  </si>
  <si>
    <t>405277431</t>
  </si>
  <si>
    <t>405705150</t>
  </si>
  <si>
    <t>690896</t>
  </si>
  <si>
    <t>LM393DGKR</t>
  </si>
  <si>
    <t>405053828</t>
  </si>
  <si>
    <t>405162671</t>
  </si>
  <si>
    <t>405498922</t>
  </si>
  <si>
    <t>405498997</t>
  </si>
  <si>
    <t>690913</t>
  </si>
  <si>
    <t>TPS73201DBVR</t>
  </si>
  <si>
    <t>404932792</t>
  </si>
  <si>
    <t>405499608</t>
  </si>
  <si>
    <t>690922</t>
  </si>
  <si>
    <t>SN74LVC1G97DCKR</t>
  </si>
  <si>
    <t>405085383</t>
  </si>
  <si>
    <t>405499276</t>
  </si>
  <si>
    <t>691021</t>
  </si>
  <si>
    <t>SN74LV393ADGVR</t>
  </si>
  <si>
    <t>405499610</t>
  </si>
  <si>
    <t>405567319</t>
  </si>
  <si>
    <t>405704731</t>
  </si>
  <si>
    <t>691235B</t>
  </si>
  <si>
    <t>691235B XC95144XL-10TQG100C</t>
  </si>
  <si>
    <t>405293504</t>
  </si>
  <si>
    <t>405565291</t>
  </si>
  <si>
    <t>405471758</t>
  </si>
  <si>
    <t>691244A</t>
  </si>
  <si>
    <t>RK73G2ATTD39R0D 39 OHM</t>
  </si>
  <si>
    <t>405170857</t>
  </si>
  <si>
    <t>405565908</t>
  </si>
  <si>
    <t>405565909</t>
  </si>
  <si>
    <t>691529</t>
  </si>
  <si>
    <t>RK73G1ETTP4020D 402 OHM</t>
  </si>
  <si>
    <t>404964585</t>
  </si>
  <si>
    <t>405009623</t>
  </si>
  <si>
    <t>405009624</t>
  </si>
  <si>
    <t>405085758</t>
  </si>
  <si>
    <t>405260614</t>
  </si>
  <si>
    <t>691761</t>
  </si>
  <si>
    <t>BLM15AG121SN1D</t>
  </si>
  <si>
    <t>406138908</t>
  </si>
  <si>
    <t>691886</t>
  </si>
  <si>
    <t>G3VM-353G(TR)</t>
  </si>
  <si>
    <t>405675643</t>
  </si>
  <si>
    <t>405704530</t>
  </si>
  <si>
    <t>406199391</t>
  </si>
  <si>
    <t>692199</t>
  </si>
  <si>
    <t>GA342QR7GD221K***L 250V 220PF</t>
  </si>
  <si>
    <t>404966759</t>
  </si>
  <si>
    <t>405198801</t>
  </si>
  <si>
    <t>405907029</t>
  </si>
  <si>
    <t>692475</t>
  </si>
  <si>
    <t>RK73G2ATTD2000D 200 OHM</t>
  </si>
  <si>
    <t>405001348</t>
  </si>
  <si>
    <t>692626A</t>
  </si>
  <si>
    <t>AD45117ARZ-R7(AD8221ARZｾﾝﾍﾞﾂ)</t>
  </si>
  <si>
    <t>405087018</t>
  </si>
  <si>
    <t>692662</t>
  </si>
  <si>
    <t>TL064CPWR</t>
  </si>
  <si>
    <t>405499156</t>
  </si>
  <si>
    <t>405497674</t>
  </si>
  <si>
    <t>692671A</t>
  </si>
  <si>
    <t>TL062IPWR</t>
  </si>
  <si>
    <t>405008511</t>
  </si>
  <si>
    <t>405016247</t>
  </si>
  <si>
    <t>405497068</t>
  </si>
  <si>
    <t>405497778</t>
  </si>
  <si>
    <t>405566314</t>
  </si>
  <si>
    <t>692715A</t>
  </si>
  <si>
    <t>ADUM2401ARWZ-RL</t>
  </si>
  <si>
    <t>405016885</t>
  </si>
  <si>
    <t>692742</t>
  </si>
  <si>
    <t>CD74HC4051PWR</t>
  </si>
  <si>
    <t>405761041</t>
  </si>
  <si>
    <t>405814342</t>
  </si>
  <si>
    <t>405499879</t>
  </si>
  <si>
    <t>692751</t>
  </si>
  <si>
    <t>CD74HC4052PWR</t>
  </si>
  <si>
    <t>405054015</t>
  </si>
  <si>
    <t>405054191</t>
  </si>
  <si>
    <t>405500021</t>
  </si>
  <si>
    <t>406275578</t>
  </si>
  <si>
    <t>692796</t>
  </si>
  <si>
    <t>SN74LV123ADGVR</t>
  </si>
  <si>
    <t>404689722</t>
  </si>
  <si>
    <t>405008531</t>
  </si>
  <si>
    <t>405015340</t>
  </si>
  <si>
    <t>692813</t>
  </si>
  <si>
    <t>AD7683BRMZRL7</t>
  </si>
  <si>
    <t>405173466</t>
  </si>
  <si>
    <t>405471761</t>
  </si>
  <si>
    <t>692911A</t>
  </si>
  <si>
    <t>RG1608P-4992-B-T5 49.9K OHM</t>
  </si>
  <si>
    <t>405695526</t>
  </si>
  <si>
    <t>692929</t>
  </si>
  <si>
    <t>RG1608P-102-B-T5 1K OHM</t>
  </si>
  <si>
    <t>405618145</t>
  </si>
  <si>
    <t>692947A</t>
  </si>
  <si>
    <t>RG1608P-3011-B-T5 3.01K OHM</t>
  </si>
  <si>
    <t>405956169</t>
  </si>
  <si>
    <t>692956</t>
  </si>
  <si>
    <t>RG1608P-4991-B-T5 4.99K OHM</t>
  </si>
  <si>
    <t>406218335</t>
  </si>
  <si>
    <t>406214683</t>
  </si>
  <si>
    <t>406276713</t>
  </si>
  <si>
    <t>692965</t>
  </si>
  <si>
    <t>NCP1117DTARKG ADJ</t>
  </si>
  <si>
    <t>406238151</t>
  </si>
  <si>
    <t>693206</t>
  </si>
  <si>
    <t>TPS2042ADR</t>
  </si>
  <si>
    <t>406161565</t>
  </si>
  <si>
    <t>693848A</t>
  </si>
  <si>
    <t>RK73G2ATTD2490D 249 OHM</t>
  </si>
  <si>
    <t>405725128</t>
  </si>
  <si>
    <t>694918</t>
  </si>
  <si>
    <t>TH-1.6-0.5-M3</t>
  </si>
  <si>
    <t>406117311</t>
  </si>
  <si>
    <t>LL1608-FSLR10J 100NH</t>
  </si>
  <si>
    <t>405113075</t>
  </si>
  <si>
    <t>405115619</t>
  </si>
  <si>
    <t>695962</t>
  </si>
  <si>
    <t>RK73B2BTTE475J 4.7M OHM</t>
  </si>
  <si>
    <t>405168387</t>
  </si>
  <si>
    <t>696105A</t>
  </si>
  <si>
    <t>SLF7032T-471MR20-*PF 470UH</t>
  </si>
  <si>
    <t>405256262</t>
  </si>
  <si>
    <t>696114</t>
  </si>
  <si>
    <t>THC-0.8-2.0-2</t>
  </si>
  <si>
    <t>406169076</t>
  </si>
  <si>
    <t>696123</t>
  </si>
  <si>
    <t>THC-0.8-3.5-2</t>
  </si>
  <si>
    <t>406251352</t>
  </si>
  <si>
    <t>696132</t>
  </si>
  <si>
    <t>THC-0.8-4.0-2</t>
  </si>
  <si>
    <t>406545493</t>
  </si>
  <si>
    <t>406548329</t>
  </si>
  <si>
    <t>406553154</t>
  </si>
  <si>
    <t>696266A</t>
  </si>
  <si>
    <t>AD8541AKSZ-REEL7</t>
  </si>
  <si>
    <t>405087061</t>
  </si>
  <si>
    <t>406383427</t>
  </si>
  <si>
    <t>696604A</t>
  </si>
  <si>
    <t>NLCV32T-100K-EF 10UH</t>
  </si>
  <si>
    <t>405194222</t>
  </si>
  <si>
    <t>405256237</t>
  </si>
  <si>
    <t>698709A</t>
  </si>
  <si>
    <t>DTC114EKAT146</t>
  </si>
  <si>
    <t>404984772</t>
  </si>
  <si>
    <t>404919713</t>
  </si>
  <si>
    <t>GRM2162C1H472J***D 50V 4700PF</t>
  </si>
  <si>
    <t>405049661</t>
  </si>
  <si>
    <t>404960796</t>
  </si>
  <si>
    <t>406260352</t>
  </si>
  <si>
    <t>406496982</t>
  </si>
  <si>
    <t>406496983</t>
  </si>
  <si>
    <t>406484208</t>
  </si>
  <si>
    <t>406496984</t>
  </si>
  <si>
    <t>406493103</t>
  </si>
  <si>
    <t>406496985</t>
  </si>
  <si>
    <t>702581</t>
  </si>
  <si>
    <t>CR105NP-220MC 22UH</t>
  </si>
  <si>
    <t>406324930</t>
  </si>
  <si>
    <t>703009</t>
  </si>
  <si>
    <t>RG1608P-102-D-T5   1Kｵ-ﾑ 1/16W</t>
  </si>
  <si>
    <t>406275678</t>
  </si>
  <si>
    <t>703223</t>
  </si>
  <si>
    <t>RG1608P-101-D-T5  100ｵ-ﾑ 1/16W</t>
  </si>
  <si>
    <t>406017092</t>
  </si>
  <si>
    <t>406203368</t>
  </si>
  <si>
    <t>703259</t>
  </si>
  <si>
    <t>RG1608P-3010-D-T5 301ｵ-ﾑ 1/16W</t>
  </si>
  <si>
    <t>406136514</t>
  </si>
  <si>
    <t>406396630</t>
  </si>
  <si>
    <t>703303</t>
  </si>
  <si>
    <t>RG1608P-2491-D-T5  2.49Kｵ-ﾑ</t>
  </si>
  <si>
    <t>405281327</t>
  </si>
  <si>
    <t>703312</t>
  </si>
  <si>
    <t>RG1608P-3011-D-T5  3.01Kｵ-ﾑ</t>
  </si>
  <si>
    <t>406101715</t>
  </si>
  <si>
    <t>703339</t>
  </si>
  <si>
    <t>RG1608P-4991-D-T5  4.99Kｵ-ﾑ</t>
  </si>
  <si>
    <t>405323781</t>
  </si>
  <si>
    <t>703384</t>
  </si>
  <si>
    <t>RG1608P-103-D-T5  10Kｵ-ﾑ 1/16W</t>
  </si>
  <si>
    <t>406375747</t>
  </si>
  <si>
    <t>RG1608P-1242-D-T5  12.4Kｵ-ﾑ</t>
  </si>
  <si>
    <t>406270636</t>
  </si>
  <si>
    <t>406359826</t>
  </si>
  <si>
    <t>406415790</t>
  </si>
  <si>
    <t>703419</t>
  </si>
  <si>
    <t>RG1608P-203-D-T5  20Kｵ-ﾑ 1/16W</t>
  </si>
  <si>
    <t>406066654</t>
  </si>
  <si>
    <t>406337866</t>
  </si>
  <si>
    <t>703482</t>
  </si>
  <si>
    <t>RG1608P-3322-D-T5  33.2Kｵ-ﾑ</t>
  </si>
  <si>
    <t>405650211</t>
  </si>
  <si>
    <t>703508</t>
  </si>
  <si>
    <t>RG1608P-4022-D-T5  40.2Kｵ-ﾑ</t>
  </si>
  <si>
    <t>405701208</t>
  </si>
  <si>
    <t>703517</t>
  </si>
  <si>
    <t>RG1608P-4992-D-T5  49.9Kｵ-ﾑ</t>
  </si>
  <si>
    <t>405363396</t>
  </si>
  <si>
    <t>703544</t>
  </si>
  <si>
    <t>RG1608P-8062-D-T5  80.6Kｵ-ﾑ</t>
  </si>
  <si>
    <t>405888428</t>
  </si>
  <si>
    <t>405877374</t>
  </si>
  <si>
    <t>703562</t>
  </si>
  <si>
    <t>RG1608P-104-D-T5 100Kｵ-ﾑ 1/16W</t>
  </si>
  <si>
    <t>406092946</t>
  </si>
  <si>
    <t>703589</t>
  </si>
  <si>
    <t>RG1608P-154-D-T5 150Kｵ-ﾑ 1/16W</t>
  </si>
  <si>
    <t>406270650</t>
  </si>
  <si>
    <t>406270656</t>
  </si>
  <si>
    <t>703598</t>
  </si>
  <si>
    <t>RG1608P-204-D-T5 200Kｵ-ﾑ 1/16W</t>
  </si>
  <si>
    <t>405377526</t>
  </si>
  <si>
    <t>703615</t>
  </si>
  <si>
    <t>RG1608P-3013-D-T5 301Kｵ-ﾑ1/16W</t>
  </si>
  <si>
    <t>405288190</t>
  </si>
  <si>
    <t>703624</t>
  </si>
  <si>
    <t>RG1608P-4990-D-T5 499ｵ-ﾑ 1/16W</t>
  </si>
  <si>
    <t>406214665</t>
  </si>
  <si>
    <t>703669</t>
  </si>
  <si>
    <t>RG1608P-2211-D-T5  2.21Kｵ-ﾑ</t>
  </si>
  <si>
    <t>406303217</t>
  </si>
  <si>
    <t>703678</t>
  </si>
  <si>
    <t>RG1608P-2212-D-T5  22.1Kｵ-ﾑ</t>
  </si>
  <si>
    <t>405863094</t>
  </si>
  <si>
    <t>703713</t>
  </si>
  <si>
    <t>RG1608P-4752-D-T5  47.5Kｵ-ﾑ</t>
  </si>
  <si>
    <t>405363390</t>
  </si>
  <si>
    <t>704017</t>
  </si>
  <si>
    <t>RG1608P-183-D-T5  18Kｵ-ﾑ 1/16W</t>
  </si>
  <si>
    <t>405342767</t>
  </si>
  <si>
    <t>704302</t>
  </si>
  <si>
    <t>RG1608Q-100-D-T5   10ｵ-ﾑ 1/16W</t>
  </si>
  <si>
    <t>404657209</t>
  </si>
  <si>
    <t>704356</t>
  </si>
  <si>
    <t>RG1608Q-150-D-T5   15ｵ-ﾑ 1/16W</t>
  </si>
  <si>
    <t>406451252</t>
  </si>
  <si>
    <t>704481</t>
  </si>
  <si>
    <t>RG1608P-202-D-T5   2Kｵ-ﾑ 1/16W</t>
  </si>
  <si>
    <t>405642146</t>
  </si>
  <si>
    <t>713596</t>
  </si>
  <si>
    <t>GR442QR73D102K***L</t>
  </si>
  <si>
    <t>404966500</t>
  </si>
  <si>
    <t>404924561</t>
  </si>
  <si>
    <t>715879</t>
  </si>
  <si>
    <t>SG73S2ETTD3902F 39K OHM</t>
  </si>
  <si>
    <t>405085456</t>
  </si>
  <si>
    <t>405085679</t>
  </si>
  <si>
    <t>405080553</t>
  </si>
  <si>
    <t>405277438</t>
  </si>
  <si>
    <t>405277665</t>
  </si>
  <si>
    <t>405277885</t>
  </si>
  <si>
    <t>405291700</t>
  </si>
  <si>
    <t>405426414</t>
  </si>
  <si>
    <t>405565915</t>
  </si>
  <si>
    <t>715897</t>
  </si>
  <si>
    <t>SG73S2ETTD1004F 1M OHM</t>
  </si>
  <si>
    <t>405080419</t>
  </si>
  <si>
    <t>405277439</t>
  </si>
  <si>
    <t>405277666</t>
  </si>
  <si>
    <t>405277886</t>
  </si>
  <si>
    <t>405291483</t>
  </si>
  <si>
    <t>405291701</t>
  </si>
  <si>
    <t>405291866</t>
  </si>
  <si>
    <t>405426367</t>
  </si>
  <si>
    <t>405426415</t>
  </si>
  <si>
    <t>405565916</t>
  </si>
  <si>
    <t>405565917</t>
  </si>
  <si>
    <t>716254</t>
  </si>
  <si>
    <t>2SA2142,L1NKODNQ(O</t>
  </si>
  <si>
    <t>405879396</t>
  </si>
  <si>
    <t>716307A</t>
  </si>
  <si>
    <t>AT90USB1286-MU</t>
  </si>
  <si>
    <t>405968123</t>
  </si>
  <si>
    <t>716405</t>
  </si>
  <si>
    <t>RK73G1JTTD4530D 453 OHM</t>
  </si>
  <si>
    <t>406363669</t>
  </si>
  <si>
    <t>716414</t>
  </si>
  <si>
    <t>RK73G1JTTD6340D 634 OHM</t>
  </si>
  <si>
    <t>405155011</t>
  </si>
  <si>
    <t>716423</t>
  </si>
  <si>
    <t>RK73G1JTTD20R0D 20 OHM</t>
  </si>
  <si>
    <t>406160196</t>
  </si>
  <si>
    <t>716468</t>
  </si>
  <si>
    <t>APXA200ARA820MJ80G 20V 82UF</t>
  </si>
  <si>
    <t>405573100</t>
  </si>
  <si>
    <t>716477</t>
  </si>
  <si>
    <t>APXA200ARA470MH70G 20V 47UF</t>
  </si>
  <si>
    <t>405901789</t>
  </si>
  <si>
    <t>716486</t>
  </si>
  <si>
    <t>APXA160ARA181MHC0G 16V 180UF</t>
  </si>
  <si>
    <t>405814299</t>
  </si>
  <si>
    <t>716824</t>
  </si>
  <si>
    <t>AD5290YRMZ10</t>
  </si>
  <si>
    <t>405566597</t>
  </si>
  <si>
    <t>716833</t>
  </si>
  <si>
    <t>AD5290YRMZ50</t>
  </si>
  <si>
    <t>405705246</t>
  </si>
  <si>
    <t>716976</t>
  </si>
  <si>
    <t>GRM1553C1H3R0C***D   3PF</t>
  </si>
  <si>
    <t>405082727</t>
  </si>
  <si>
    <t>716985</t>
  </si>
  <si>
    <t>MMSZ5238BT1G</t>
  </si>
  <si>
    <t>405262281</t>
  </si>
  <si>
    <t>405293569</t>
  </si>
  <si>
    <t>405919686</t>
  </si>
  <si>
    <t>405919968</t>
  </si>
  <si>
    <t>405919777</t>
  </si>
  <si>
    <t>405919824</t>
  </si>
  <si>
    <t>716994</t>
  </si>
  <si>
    <t>TL431BCDBZR</t>
  </si>
  <si>
    <t>405015689</t>
  </si>
  <si>
    <t>717084</t>
  </si>
  <si>
    <t>TPS62110RSATG4</t>
  </si>
  <si>
    <t>405498888</t>
  </si>
  <si>
    <t>717173</t>
  </si>
  <si>
    <t>OPA2333AIDGKR</t>
  </si>
  <si>
    <t>405497122</t>
  </si>
  <si>
    <t>405500024</t>
  </si>
  <si>
    <t>406115775</t>
  </si>
  <si>
    <t>406301832</t>
  </si>
  <si>
    <t>717182</t>
  </si>
  <si>
    <t>OPA333AIDCKR</t>
  </si>
  <si>
    <t>405640202</t>
  </si>
  <si>
    <t>405843462</t>
  </si>
  <si>
    <t>406343277</t>
  </si>
  <si>
    <t>406115776</t>
  </si>
  <si>
    <t>406343279</t>
  </si>
  <si>
    <t>717191</t>
  </si>
  <si>
    <t>HN2S01FU(TE85L.F)</t>
  </si>
  <si>
    <t>405085969</t>
  </si>
  <si>
    <t>405292065</t>
  </si>
  <si>
    <t>717342</t>
  </si>
  <si>
    <t>AD7691BRMZ-RL7</t>
  </si>
  <si>
    <t>405706446</t>
  </si>
  <si>
    <t>405761620</t>
  </si>
  <si>
    <t>405814343</t>
  </si>
  <si>
    <t>717351</t>
  </si>
  <si>
    <t>ADR435ARMZ-REEL7</t>
  </si>
  <si>
    <t>405471508</t>
  </si>
  <si>
    <t>405568346</t>
  </si>
  <si>
    <t>406388085</t>
  </si>
  <si>
    <t>717378</t>
  </si>
  <si>
    <t>ADA4941-1YCPZ-R2</t>
  </si>
  <si>
    <t>405704732</t>
  </si>
  <si>
    <t>405705249</t>
  </si>
  <si>
    <t>405761042</t>
  </si>
  <si>
    <t>405761621</t>
  </si>
  <si>
    <t>405936795</t>
  </si>
  <si>
    <t>405761043</t>
  </si>
  <si>
    <t>405761045</t>
  </si>
  <si>
    <t>405843463</t>
  </si>
  <si>
    <t>717681</t>
  </si>
  <si>
    <t>XC3S500E-4PQG208C</t>
  </si>
  <si>
    <t>405168609</t>
  </si>
  <si>
    <t>717743A</t>
  </si>
  <si>
    <t>CR05AS-8-ET14#XXXX</t>
  </si>
  <si>
    <t>405357139</t>
  </si>
  <si>
    <t>717877</t>
  </si>
  <si>
    <t>KC3225A12.0000C3GE00</t>
  </si>
  <si>
    <t>404772379</t>
  </si>
  <si>
    <t>717921</t>
  </si>
  <si>
    <t>UUD1V470MCL1GS 35V 47UF</t>
  </si>
  <si>
    <t>405086192</t>
  </si>
  <si>
    <t>405292066</t>
  </si>
  <si>
    <t>405473070</t>
  </si>
  <si>
    <t>717939</t>
  </si>
  <si>
    <t>LT6100CMS8#TRPBF</t>
  </si>
  <si>
    <t>405173363</t>
  </si>
  <si>
    <t>719073</t>
  </si>
  <si>
    <t>FX15S-31S-0.5SH</t>
  </si>
  <si>
    <t>406116326</t>
  </si>
  <si>
    <t>406117353</t>
  </si>
  <si>
    <t>719117</t>
  </si>
  <si>
    <t>ERTJ1VG103FA</t>
  </si>
  <si>
    <t>406241584</t>
  </si>
  <si>
    <t>719269</t>
  </si>
  <si>
    <t>ADUM3402ARWZ-RL</t>
  </si>
  <si>
    <t>405016774</t>
  </si>
  <si>
    <t>719376A</t>
  </si>
  <si>
    <t>AD8676ARZ</t>
  </si>
  <si>
    <t>405169046</t>
  </si>
  <si>
    <t>405295058</t>
  </si>
  <si>
    <t>405295090</t>
  </si>
  <si>
    <t>405761047</t>
  </si>
  <si>
    <t>405704736</t>
  </si>
  <si>
    <t>405568475</t>
  </si>
  <si>
    <t>405640204</t>
  </si>
  <si>
    <t>405704734</t>
  </si>
  <si>
    <t>405641010</t>
  </si>
  <si>
    <t>405761046</t>
  </si>
  <si>
    <t>405704737</t>
  </si>
  <si>
    <t>405761048</t>
  </si>
  <si>
    <t>405761049</t>
  </si>
  <si>
    <t>719982</t>
  </si>
  <si>
    <t>CC6-1205SR-E</t>
  </si>
  <si>
    <t>405119676</t>
  </si>
  <si>
    <t>405194015</t>
  </si>
  <si>
    <t>405885607</t>
  </si>
  <si>
    <t>405881882</t>
  </si>
  <si>
    <t>719991</t>
  </si>
  <si>
    <t>FX15-31S-0.5SV</t>
  </si>
  <si>
    <t>406155669</t>
  </si>
  <si>
    <t>406189091</t>
  </si>
  <si>
    <t>406327834</t>
  </si>
  <si>
    <t>720008</t>
  </si>
  <si>
    <t>FX15SC-51S-0.5SV</t>
  </si>
  <si>
    <t>405404824</t>
  </si>
  <si>
    <t>720258</t>
  </si>
  <si>
    <t>87BMN-030R-3F</t>
  </si>
  <si>
    <t>405171765</t>
  </si>
  <si>
    <t>405261222</t>
  </si>
  <si>
    <t>721016</t>
  </si>
  <si>
    <t>LT3494EDDB#TRPBF</t>
  </si>
  <si>
    <t>405017198</t>
  </si>
  <si>
    <t>405293705</t>
  </si>
  <si>
    <t>405640205</t>
  </si>
  <si>
    <t>405814344</t>
  </si>
  <si>
    <t>406259681</t>
  </si>
  <si>
    <t>721105A</t>
  </si>
  <si>
    <t>NJU7118F3-TE1-#****</t>
  </si>
  <si>
    <t>405293058</t>
  </si>
  <si>
    <t>406255784</t>
  </si>
  <si>
    <t>406295921</t>
  </si>
  <si>
    <t>406325206</t>
  </si>
  <si>
    <t>406325207</t>
  </si>
  <si>
    <t>406317495</t>
  </si>
  <si>
    <t>406326810</t>
  </si>
  <si>
    <t>406342960</t>
  </si>
  <si>
    <t>406347980</t>
  </si>
  <si>
    <t>406355573</t>
  </si>
  <si>
    <t>406356702</t>
  </si>
  <si>
    <t>SKRAALE010</t>
  </si>
  <si>
    <t>405261071</t>
  </si>
  <si>
    <t>406360754</t>
  </si>
  <si>
    <t>406356667</t>
  </si>
  <si>
    <t>406415853</t>
  </si>
  <si>
    <t>406417318</t>
  </si>
  <si>
    <t>721203</t>
  </si>
  <si>
    <t>RMC1/20 154FPA 150K OHM F</t>
  </si>
  <si>
    <t>406170200</t>
  </si>
  <si>
    <t>406356839</t>
  </si>
  <si>
    <t>721257</t>
  </si>
  <si>
    <t>GRM033B31C332K***D 16V 3300PF</t>
  </si>
  <si>
    <t>405806673</t>
  </si>
  <si>
    <t>405694877</t>
  </si>
  <si>
    <t>406328728</t>
  </si>
  <si>
    <t>721275A</t>
  </si>
  <si>
    <t>RG1005P-203-B-T10 20K OHM</t>
  </si>
  <si>
    <t>401980402</t>
  </si>
  <si>
    <t>721444</t>
  </si>
  <si>
    <t>CCF1N6.3TTE 6.3A</t>
  </si>
  <si>
    <t>405277440</t>
  </si>
  <si>
    <t>721578A</t>
  </si>
  <si>
    <t>XC2C64A-5QFG48C BUS_CTRL</t>
  </si>
  <si>
    <t>405279946</t>
  </si>
  <si>
    <t>721596B</t>
  </si>
  <si>
    <t>S29GL128P  NML_SOFT</t>
  </si>
  <si>
    <t>405479464</t>
  </si>
  <si>
    <t>RK73G1ETTP2211D2.21K OHM</t>
  </si>
  <si>
    <t>405565922</t>
  </si>
  <si>
    <t>405565923</t>
  </si>
  <si>
    <t>406340160</t>
  </si>
  <si>
    <t>406340185</t>
  </si>
  <si>
    <t>406487072</t>
  </si>
  <si>
    <t>406496932</t>
  </si>
  <si>
    <t>406496884</t>
  </si>
  <si>
    <t>406536181</t>
  </si>
  <si>
    <t>RK73G1ETTP6041D 6.04K OHM</t>
  </si>
  <si>
    <t>406160197</t>
  </si>
  <si>
    <t>406340186</t>
  </si>
  <si>
    <t>406495759</t>
  </si>
  <si>
    <t>406523321</t>
  </si>
  <si>
    <t>721694</t>
  </si>
  <si>
    <t>AD8544ARUZ-REEL</t>
  </si>
  <si>
    <t>405426586</t>
  </si>
  <si>
    <t>405444931</t>
  </si>
  <si>
    <t>721729</t>
  </si>
  <si>
    <t>GRM0332C1E220J***D 25V 22PF</t>
  </si>
  <si>
    <t>406342928</t>
  </si>
  <si>
    <t>721738</t>
  </si>
  <si>
    <t>RLC10-R330JTH 0.33 OHM J</t>
  </si>
  <si>
    <t>406276946</t>
  </si>
  <si>
    <t>722381</t>
  </si>
  <si>
    <t>SG73S2ETTD2201F</t>
  </si>
  <si>
    <t>405080106</t>
  </si>
  <si>
    <t>405277890</t>
  </si>
  <si>
    <t>405291485</t>
  </si>
  <si>
    <t>405291704</t>
  </si>
  <si>
    <t>405291868</t>
  </si>
  <si>
    <t>724138</t>
  </si>
  <si>
    <t>SN74LVC1G14DCKR</t>
  </si>
  <si>
    <t>405017983</t>
  </si>
  <si>
    <t>405496008</t>
  </si>
  <si>
    <t>405566266</t>
  </si>
  <si>
    <t>405566746</t>
  </si>
  <si>
    <t>405566903</t>
  </si>
  <si>
    <t>724156</t>
  </si>
  <si>
    <t>SN74LVC1G125DCKR</t>
  </si>
  <si>
    <t>405498754</t>
  </si>
  <si>
    <t>405499000</t>
  </si>
  <si>
    <t>406192777</t>
  </si>
  <si>
    <t>724165</t>
  </si>
  <si>
    <t>SN74AHCT1G04DCKR</t>
  </si>
  <si>
    <t>405008630</t>
  </si>
  <si>
    <t>SN74LVC2G74DCUR</t>
  </si>
  <si>
    <t>405591607</t>
  </si>
  <si>
    <t>405566905</t>
  </si>
  <si>
    <t>405761052</t>
  </si>
  <si>
    <t>405761053</t>
  </si>
  <si>
    <t>405761054</t>
  </si>
  <si>
    <t>406142212</t>
  </si>
  <si>
    <t>406091383</t>
  </si>
  <si>
    <t>406091384</t>
  </si>
  <si>
    <t>406142213</t>
  </si>
  <si>
    <t>406142214</t>
  </si>
  <si>
    <t>406142215</t>
  </si>
  <si>
    <t>406192272</t>
  </si>
  <si>
    <t>406192273</t>
  </si>
  <si>
    <t>406192274</t>
  </si>
  <si>
    <t>724227</t>
  </si>
  <si>
    <t>SN74LVC2G125DCUR</t>
  </si>
  <si>
    <t>405015696</t>
  </si>
  <si>
    <t>404999747</t>
  </si>
  <si>
    <t>405017854</t>
  </si>
  <si>
    <t>404999748</t>
  </si>
  <si>
    <t>405017916</t>
  </si>
  <si>
    <t>404999749</t>
  </si>
  <si>
    <t>404999750</t>
  </si>
  <si>
    <t>405170150</t>
  </si>
  <si>
    <t>724236</t>
  </si>
  <si>
    <t>SN74LVC2G240DCUR</t>
  </si>
  <si>
    <t>405498909</t>
  </si>
  <si>
    <t>724254</t>
  </si>
  <si>
    <t>SN74LV32APWR**</t>
  </si>
  <si>
    <t>405015179</t>
  </si>
  <si>
    <t>405499363</t>
  </si>
  <si>
    <t>405499470</t>
  </si>
  <si>
    <t>724263</t>
  </si>
  <si>
    <t>SN74LV125APWR</t>
  </si>
  <si>
    <t>404999758</t>
  </si>
  <si>
    <t>404999760</t>
  </si>
  <si>
    <t>405499545</t>
  </si>
  <si>
    <t>405566269</t>
  </si>
  <si>
    <t>SN74LV138APWR</t>
  </si>
  <si>
    <t>404920331</t>
  </si>
  <si>
    <t>405015034</t>
  </si>
  <si>
    <t>404958655</t>
  </si>
  <si>
    <t>406091385</t>
  </si>
  <si>
    <t>406091387</t>
  </si>
  <si>
    <t>406091388</t>
  </si>
  <si>
    <t>406091389</t>
  </si>
  <si>
    <t>406091390</t>
  </si>
  <si>
    <t>406091391</t>
  </si>
  <si>
    <t>406091392</t>
  </si>
  <si>
    <t>406192277</t>
  </si>
  <si>
    <t>406192278</t>
  </si>
  <si>
    <t>724281</t>
  </si>
  <si>
    <t>SN74LV157APWR</t>
  </si>
  <si>
    <t>405015860</t>
  </si>
  <si>
    <t>404999774</t>
  </si>
  <si>
    <t>724299</t>
  </si>
  <si>
    <t>SN74LV161APWR</t>
  </si>
  <si>
    <t>405499211</t>
  </si>
  <si>
    <t>406259682</t>
  </si>
  <si>
    <t>SN74AHCT08PWR</t>
  </si>
  <si>
    <t>405498877</t>
  </si>
  <si>
    <t>406091394</t>
  </si>
  <si>
    <t>406091395</t>
  </si>
  <si>
    <t>406091396</t>
  </si>
  <si>
    <t>406091397</t>
  </si>
  <si>
    <t>406091398</t>
  </si>
  <si>
    <t>406091399</t>
  </si>
  <si>
    <t>406091400</t>
  </si>
  <si>
    <t>406115777</t>
  </si>
  <si>
    <t>406192280</t>
  </si>
  <si>
    <t>406192281</t>
  </si>
  <si>
    <t>406192282</t>
  </si>
  <si>
    <t>724958</t>
  </si>
  <si>
    <t>AT93C46EN-SH-T</t>
  </si>
  <si>
    <t>405146751</t>
  </si>
  <si>
    <t>725021</t>
  </si>
  <si>
    <t>NJL5810R-TE1-#XXX</t>
  </si>
  <si>
    <t>405167092</t>
  </si>
  <si>
    <t>405426093</t>
  </si>
  <si>
    <t>405445144</t>
  </si>
  <si>
    <t>405445145</t>
  </si>
  <si>
    <t>405755219</t>
  </si>
  <si>
    <t>726742A</t>
  </si>
  <si>
    <t>TC74HC4053AF(F)</t>
  </si>
  <si>
    <t>405734937</t>
  </si>
  <si>
    <t>405734938</t>
  </si>
  <si>
    <t>728428</t>
  </si>
  <si>
    <t>TRC101  (Sｶﾝﾘ VM)</t>
  </si>
  <si>
    <t>007784797</t>
  </si>
  <si>
    <t>728482</t>
  </si>
  <si>
    <t>ML2502MBZ03 A/-7  (Sｶﾝﾘ VN)</t>
  </si>
  <si>
    <t>405461834</t>
  </si>
  <si>
    <t>729285</t>
  </si>
  <si>
    <t>PC817XP1J00F  (Sｶﾝﾘ WE)</t>
  </si>
  <si>
    <t>400327755</t>
  </si>
  <si>
    <t>729989A</t>
  </si>
  <si>
    <t>S29AL016J70TFI010 ﾌｵﾝﾄ LA</t>
  </si>
  <si>
    <t>405478553</t>
  </si>
  <si>
    <t>730024A</t>
  </si>
  <si>
    <t>S29AL016J70TFI010 ﾌｵﾝﾄ HA</t>
  </si>
  <si>
    <t>405478555</t>
  </si>
  <si>
    <t>730051A</t>
  </si>
  <si>
    <t>S29AL016J70TFI010 MCPU LA-LW</t>
  </si>
  <si>
    <t>405478557</t>
  </si>
  <si>
    <t>730104A</t>
  </si>
  <si>
    <t>S29AL016J70TFI010 MCPU LA-HW</t>
  </si>
  <si>
    <t>405478559</t>
  </si>
  <si>
    <t>730113A</t>
  </si>
  <si>
    <t>S29AL016J70TFI010 MCPU HA-LW</t>
  </si>
  <si>
    <t>405478561</t>
  </si>
  <si>
    <t>730122A</t>
  </si>
  <si>
    <t>S29AL016J70TFI010 MCPU HA-HW</t>
  </si>
  <si>
    <t>405478665</t>
  </si>
  <si>
    <t>733387</t>
  </si>
  <si>
    <t>RCUCTE ﾁｴﾂｸﾋﾟﾝ</t>
  </si>
  <si>
    <t>405277892</t>
  </si>
  <si>
    <t>733511</t>
  </si>
  <si>
    <t>UUD1V4R7MCL1GS 35V 4.7UF</t>
  </si>
  <si>
    <t>404773705</t>
  </si>
  <si>
    <t>733547</t>
  </si>
  <si>
    <t>UUD1C101MCL1GS 16V 100UF</t>
  </si>
  <si>
    <t>405814545</t>
  </si>
  <si>
    <t>405901670</t>
  </si>
  <si>
    <t>735812</t>
  </si>
  <si>
    <t>2SC3325-Y(T5LNKODF</t>
  </si>
  <si>
    <t>405012141</t>
  </si>
  <si>
    <t>405012143</t>
  </si>
  <si>
    <t>405080863</t>
  </si>
  <si>
    <t>737748</t>
  </si>
  <si>
    <t>S29AL016J70TFI010*</t>
  </si>
  <si>
    <t>405478609</t>
  </si>
  <si>
    <t>405761292</t>
  </si>
  <si>
    <t>738105</t>
  </si>
  <si>
    <t>TRS3232EIPWR</t>
  </si>
  <si>
    <t>405967066</t>
  </si>
  <si>
    <t>BLM18PG121SN1D</t>
  </si>
  <si>
    <t>405166412</t>
  </si>
  <si>
    <t>406146793</t>
  </si>
  <si>
    <t>406200426</t>
  </si>
  <si>
    <t>406146791</t>
  </si>
  <si>
    <t>406439772</t>
  </si>
  <si>
    <t>406451984</t>
  </si>
  <si>
    <t>406451985</t>
  </si>
  <si>
    <t>406454712</t>
  </si>
  <si>
    <t>406464431</t>
  </si>
  <si>
    <t>406471626</t>
  </si>
  <si>
    <t>406471627</t>
  </si>
  <si>
    <t>406476305</t>
  </si>
  <si>
    <t>406487782</t>
  </si>
  <si>
    <t>406491000</t>
  </si>
  <si>
    <t>406491856</t>
  </si>
  <si>
    <t>738649</t>
  </si>
  <si>
    <t>S558-5999-U7-F</t>
  </si>
  <si>
    <t>405050056</t>
  </si>
  <si>
    <t>405282629</t>
  </si>
  <si>
    <t>405261570</t>
  </si>
  <si>
    <t>405167155</t>
  </si>
  <si>
    <t>405261571</t>
  </si>
  <si>
    <t>405167185</t>
  </si>
  <si>
    <t>739612</t>
  </si>
  <si>
    <t>SG73 2BTTD101K 100 OHM</t>
  </si>
  <si>
    <t>406291767</t>
  </si>
  <si>
    <t>406455494</t>
  </si>
  <si>
    <t>406455495</t>
  </si>
  <si>
    <t>406455496</t>
  </si>
  <si>
    <t>739639</t>
  </si>
  <si>
    <t>RK73G1JTTD22R0D 22 OHM</t>
  </si>
  <si>
    <t>405013694</t>
  </si>
  <si>
    <t>739657</t>
  </si>
  <si>
    <t>RK73G1JTTD3602D 36K OHM</t>
  </si>
  <si>
    <t>406147779</t>
  </si>
  <si>
    <t>9000000037</t>
  </si>
  <si>
    <t>TA48015BF(T6L1,NQ)</t>
  </si>
  <si>
    <t>404959555</t>
  </si>
  <si>
    <t>XC6119N29ANR-G</t>
  </si>
  <si>
    <t>405259584</t>
  </si>
  <si>
    <t>405078476</t>
  </si>
  <si>
    <t>405662271</t>
  </si>
  <si>
    <t>406054226</t>
  </si>
  <si>
    <t>406099486</t>
  </si>
  <si>
    <t>406119400</t>
  </si>
  <si>
    <t>406119401</t>
  </si>
  <si>
    <t>406326645</t>
  </si>
  <si>
    <t>406326646</t>
  </si>
  <si>
    <t>406326648</t>
  </si>
  <si>
    <t>XC6119N42ANR-G</t>
  </si>
  <si>
    <t>405078529</t>
  </si>
  <si>
    <t>406079622</t>
  </si>
  <si>
    <t>406079624</t>
  </si>
  <si>
    <t>406054227</t>
  </si>
  <si>
    <t>406119402</t>
  </si>
  <si>
    <t>406170580</t>
  </si>
  <si>
    <t>406192177</t>
  </si>
  <si>
    <t>406326649</t>
  </si>
  <si>
    <t>406259626</t>
  </si>
  <si>
    <t>406326670</t>
  </si>
  <si>
    <t>406326671</t>
  </si>
  <si>
    <t>9000000465</t>
  </si>
  <si>
    <t>BQ24610RGER</t>
  </si>
  <si>
    <t>406235428</t>
  </si>
  <si>
    <t>9000000616</t>
  </si>
  <si>
    <t>CMF05(T**L,**,Q)</t>
  </si>
  <si>
    <t>405165236</t>
  </si>
  <si>
    <t>405904182</t>
  </si>
  <si>
    <t>VLCF4020T-2R2N1R7 2.2UH</t>
  </si>
  <si>
    <t>406001229</t>
  </si>
  <si>
    <t>406033804</t>
  </si>
  <si>
    <t>406212020</t>
  </si>
  <si>
    <t>406212022</t>
  </si>
  <si>
    <t>406340107</t>
  </si>
  <si>
    <t>406359813</t>
  </si>
  <si>
    <t>406362954</t>
  </si>
  <si>
    <t>406366321</t>
  </si>
  <si>
    <t>406382842</t>
  </si>
  <si>
    <t>406383637</t>
  </si>
  <si>
    <t>406408251</t>
  </si>
  <si>
    <t>406417159</t>
  </si>
  <si>
    <t>9000000759</t>
  </si>
  <si>
    <t>LTC3526LEDC#TRPBF</t>
  </si>
  <si>
    <t>406269543</t>
  </si>
  <si>
    <t>406259689</t>
  </si>
  <si>
    <t>9000000812</t>
  </si>
  <si>
    <t>AD75019JPZ-REEL</t>
  </si>
  <si>
    <t>405761645</t>
  </si>
  <si>
    <t>405641025</t>
  </si>
  <si>
    <t>405705257</t>
  </si>
  <si>
    <t>405761637</t>
  </si>
  <si>
    <t>405814663</t>
  </si>
  <si>
    <t>9000000973</t>
  </si>
  <si>
    <t>NCP1406SNT1G</t>
  </si>
  <si>
    <t>404928174</t>
  </si>
  <si>
    <t>405293707</t>
  </si>
  <si>
    <t>405293574</t>
  </si>
  <si>
    <t>9000000982</t>
  </si>
  <si>
    <t>NCP5005SNT1G</t>
  </si>
  <si>
    <t>405762700</t>
  </si>
  <si>
    <t>9000001009</t>
  </si>
  <si>
    <t>TMK212BJ225MG-T 25V 2.2UF</t>
  </si>
  <si>
    <t>406149435</t>
  </si>
  <si>
    <t>9000001027</t>
  </si>
  <si>
    <t>B2B-PH-SM4-TBT(LF)(SN)</t>
  </si>
  <si>
    <t>406274477</t>
  </si>
  <si>
    <t>406374559</t>
  </si>
  <si>
    <t>406363700</t>
  </si>
  <si>
    <t>406442015</t>
  </si>
  <si>
    <t>406462562</t>
  </si>
  <si>
    <t>406479892</t>
  </si>
  <si>
    <t>406490042</t>
  </si>
  <si>
    <t>BSS138LT1G</t>
  </si>
  <si>
    <t>405919936</t>
  </si>
  <si>
    <t>405919952</t>
  </si>
  <si>
    <t>406146950</t>
  </si>
  <si>
    <t>406146951</t>
  </si>
  <si>
    <t>406007455</t>
  </si>
  <si>
    <t>406147004</t>
  </si>
  <si>
    <t>406007456</t>
  </si>
  <si>
    <t>406147005</t>
  </si>
  <si>
    <t>406007457</t>
  </si>
  <si>
    <t>NSR0340V2T1G</t>
  </si>
  <si>
    <t>405919883</t>
  </si>
  <si>
    <t>405919901</t>
  </si>
  <si>
    <t>405919913</t>
  </si>
  <si>
    <t>405919927</t>
  </si>
  <si>
    <t>405919944</t>
  </si>
  <si>
    <t>406326673</t>
  </si>
  <si>
    <t>NTZS3151PT1G</t>
  </si>
  <si>
    <t>405493297</t>
  </si>
  <si>
    <t>405919780</t>
  </si>
  <si>
    <t>406147009</t>
  </si>
  <si>
    <t>406115753</t>
  </si>
  <si>
    <t>405901804</t>
  </si>
  <si>
    <t>405901805</t>
  </si>
  <si>
    <t>406069110</t>
  </si>
  <si>
    <t>405986342</t>
  </si>
  <si>
    <t>405986343</t>
  </si>
  <si>
    <t>405986344</t>
  </si>
  <si>
    <t>406147010</t>
  </si>
  <si>
    <t>9000001134</t>
  </si>
  <si>
    <t>RK73G1JTTD3481D 3.48K OHM</t>
  </si>
  <si>
    <t>405088925</t>
  </si>
  <si>
    <t>405048503</t>
  </si>
  <si>
    <t>9000001152</t>
  </si>
  <si>
    <t>IMSA-9637S-34Y800</t>
  </si>
  <si>
    <t>405049701</t>
  </si>
  <si>
    <t>405081970</t>
  </si>
  <si>
    <t>405082219</t>
  </si>
  <si>
    <t>405082493</t>
  </si>
  <si>
    <t>9000001295</t>
  </si>
  <si>
    <t>AD5314BRMZ-REEL</t>
  </si>
  <si>
    <t>405169095</t>
  </si>
  <si>
    <t>9000001321</t>
  </si>
  <si>
    <t>LM4040BIM3-2.0/NOPB</t>
  </si>
  <si>
    <t>404999946</t>
  </si>
  <si>
    <t>406192284</t>
  </si>
  <si>
    <t>9000001401</t>
  </si>
  <si>
    <t>BLM21AG102SN1D</t>
  </si>
  <si>
    <t>406206450</t>
  </si>
  <si>
    <t>9000001562</t>
  </si>
  <si>
    <t>AD8613AUJZ-REEL7</t>
  </si>
  <si>
    <t>404962225</t>
  </si>
  <si>
    <t>405568355</t>
  </si>
  <si>
    <t>9000001589</t>
  </si>
  <si>
    <t>DSO221SRDB 3.84MHZ</t>
  </si>
  <si>
    <t>406255663</t>
  </si>
  <si>
    <t>406301191</t>
  </si>
  <si>
    <t>406255664</t>
  </si>
  <si>
    <t>9000001598</t>
  </si>
  <si>
    <t>MMASL168SB5475KTNA01 10V 4.7UF</t>
  </si>
  <si>
    <t>406135629</t>
  </si>
  <si>
    <t>406159165</t>
  </si>
  <si>
    <t>9000001606</t>
  </si>
  <si>
    <t>GRM21B2C1H223J***L 50V 0.022UF</t>
  </si>
  <si>
    <t>405370682</t>
  </si>
  <si>
    <t>406210771</t>
  </si>
  <si>
    <t>406328731</t>
  </si>
  <si>
    <t>9000001651</t>
  </si>
  <si>
    <t>LQW18ANR22J00D 220NH</t>
  </si>
  <si>
    <t>406076430</t>
  </si>
  <si>
    <t>9000001669</t>
  </si>
  <si>
    <t>MCR01MZPD2702 27K OHM</t>
  </si>
  <si>
    <t>405264428</t>
  </si>
  <si>
    <t>9000001696</t>
  </si>
  <si>
    <t>MCR01MZPF2204 2.2M OHM</t>
  </si>
  <si>
    <t>406069082</t>
  </si>
  <si>
    <t>9000001713</t>
  </si>
  <si>
    <t>RK73G1ETTP2703D 270K OHM</t>
  </si>
  <si>
    <t>405988683</t>
  </si>
  <si>
    <t>406265328</t>
  </si>
  <si>
    <t>9000001722</t>
  </si>
  <si>
    <t>OPA2330AIDRBR</t>
  </si>
  <si>
    <t>405499621</t>
  </si>
  <si>
    <t>405499779</t>
  </si>
  <si>
    <t>405499884</t>
  </si>
  <si>
    <t>406192285</t>
  </si>
  <si>
    <t>406192286</t>
  </si>
  <si>
    <t>9000001749</t>
  </si>
  <si>
    <t>AD8603AUJZ-REEL7</t>
  </si>
  <si>
    <t>405293711</t>
  </si>
  <si>
    <t>405293804</t>
  </si>
  <si>
    <t>9000001758</t>
  </si>
  <si>
    <t>OPA348AIDCKR</t>
  </si>
  <si>
    <t>405591626</t>
  </si>
  <si>
    <t>405591627</t>
  </si>
  <si>
    <t>405591628</t>
  </si>
  <si>
    <t>9000001776</t>
  </si>
  <si>
    <t>TPS61093DSKR</t>
  </si>
  <si>
    <t>405499226</t>
  </si>
  <si>
    <t>405499622</t>
  </si>
  <si>
    <t>406091401</t>
  </si>
  <si>
    <t>9000001785</t>
  </si>
  <si>
    <t>TPS79927DRVR</t>
  </si>
  <si>
    <t>405008673</t>
  </si>
  <si>
    <t>405498545</t>
  </si>
  <si>
    <t>405498573</t>
  </si>
  <si>
    <t>9000001794</t>
  </si>
  <si>
    <t>XC9237D08CER-G</t>
  </si>
  <si>
    <t>406045288</t>
  </si>
  <si>
    <t>406115575</t>
  </si>
  <si>
    <t>406192178</t>
  </si>
  <si>
    <t>406259628</t>
  </si>
  <si>
    <t>406324629</t>
  </si>
  <si>
    <t>9000001802</t>
  </si>
  <si>
    <t>CDRH2D09CNP-4R7NC 4.7UH</t>
  </si>
  <si>
    <t>405082510</t>
  </si>
  <si>
    <t>406119681</t>
  </si>
  <si>
    <t>406326742</t>
  </si>
  <si>
    <t>406324950</t>
  </si>
  <si>
    <t>9000001838</t>
  </si>
  <si>
    <t>AD8613AKSZ-REEL7</t>
  </si>
  <si>
    <t>405015972</t>
  </si>
  <si>
    <t>405604111</t>
  </si>
  <si>
    <t>406216069</t>
  </si>
  <si>
    <t>406216080</t>
  </si>
  <si>
    <t>406234622</t>
  </si>
  <si>
    <t>406216081</t>
  </si>
  <si>
    <t>406259690</t>
  </si>
  <si>
    <t>406413529</t>
  </si>
  <si>
    <t>406413530</t>
  </si>
  <si>
    <t>406326674</t>
  </si>
  <si>
    <t>9000001856</t>
  </si>
  <si>
    <t>B4B-ZR-SM4-TFT(LF)(SN)</t>
  </si>
  <si>
    <t>405322082</t>
  </si>
  <si>
    <t>405275877</t>
  </si>
  <si>
    <t>405534273</t>
  </si>
  <si>
    <t>9000001909</t>
  </si>
  <si>
    <t>1SS423(TE85L,F)</t>
  </si>
  <si>
    <t>406396685</t>
  </si>
  <si>
    <t>1SS412(T5L****F</t>
  </si>
  <si>
    <t>405966858</t>
  </si>
  <si>
    <t>405966860</t>
  </si>
  <si>
    <t>9000001972</t>
  </si>
  <si>
    <t>RF3603D</t>
  </si>
  <si>
    <t>406238629</t>
  </si>
  <si>
    <t>406308598</t>
  </si>
  <si>
    <t>406366344</t>
  </si>
  <si>
    <t>9000002106</t>
  </si>
  <si>
    <t>BQ24115RHLR</t>
  </si>
  <si>
    <t>405162356</t>
  </si>
  <si>
    <t>RK73HW3ATTE27R0F 27 OHM</t>
  </si>
  <si>
    <t>405370596</t>
  </si>
  <si>
    <t>406160198</t>
  </si>
  <si>
    <t>406321830</t>
  </si>
  <si>
    <t>406340167</t>
  </si>
  <si>
    <t>406362183</t>
  </si>
  <si>
    <t>406417269</t>
  </si>
  <si>
    <t>406450453</t>
  </si>
  <si>
    <t>9000002267</t>
  </si>
  <si>
    <t>SJPL-H2 VR</t>
  </si>
  <si>
    <t>405565944</t>
  </si>
  <si>
    <t>9000002374</t>
  </si>
  <si>
    <t>SR73W3ATTE0R68F 1W 0.68 OHM</t>
  </si>
  <si>
    <t>406092522</t>
  </si>
  <si>
    <t>9000002383</t>
  </si>
  <si>
    <t>NJM1431AU-TE1-#****</t>
  </si>
  <si>
    <t>406198302</t>
  </si>
  <si>
    <t>9000002418</t>
  </si>
  <si>
    <t>LT3748EMS#TRPBF</t>
  </si>
  <si>
    <t>405592385</t>
  </si>
  <si>
    <t>9000002507</t>
  </si>
  <si>
    <t>BA50BC0FP-E2</t>
  </si>
  <si>
    <t>405448797</t>
  </si>
  <si>
    <t>9000002543</t>
  </si>
  <si>
    <t>TA48M033F(L1***SNQ</t>
  </si>
  <si>
    <t>405081540</t>
  </si>
  <si>
    <t>405124602</t>
  </si>
  <si>
    <t>9000002588</t>
  </si>
  <si>
    <t>DF3EA-10P-2V(51)</t>
  </si>
  <si>
    <t>405240850</t>
  </si>
  <si>
    <t>405179144</t>
  </si>
  <si>
    <t>405160647</t>
  </si>
  <si>
    <t>9000002623</t>
  </si>
  <si>
    <t>GRM32DR73A223K***L 22000PF</t>
  </si>
  <si>
    <t>405166632</t>
  </si>
  <si>
    <t>406160408</t>
  </si>
  <si>
    <t>9000002632</t>
  </si>
  <si>
    <t>GRM32QR73A103K***L 10000PF</t>
  </si>
  <si>
    <t>405734980</t>
  </si>
  <si>
    <t>406210776</t>
  </si>
  <si>
    <t>9000002695</t>
  </si>
  <si>
    <t>RK73B2BTTE392J 3.9K OHM</t>
  </si>
  <si>
    <t>400491602</t>
  </si>
  <si>
    <t>9000002953</t>
  </si>
  <si>
    <t>EMZK160ARA470ME61G 16V 47UF</t>
  </si>
  <si>
    <t>405619561</t>
  </si>
  <si>
    <t>405619562</t>
  </si>
  <si>
    <t>406391454</t>
  </si>
  <si>
    <t>406426359</t>
  </si>
  <si>
    <t>9000002971</t>
  </si>
  <si>
    <t>EMLK350ARA220MF61G 35V 22UF</t>
  </si>
  <si>
    <t>405577270</t>
  </si>
  <si>
    <t>9000002989</t>
  </si>
  <si>
    <t>EMZK350ARA470MF61G 35V 47UF</t>
  </si>
  <si>
    <t>405608492</t>
  </si>
  <si>
    <t>405577271</t>
  </si>
  <si>
    <t>9000003097</t>
  </si>
  <si>
    <t>501571-2007</t>
  </si>
  <si>
    <t>406425296</t>
  </si>
  <si>
    <t>406548435</t>
  </si>
  <si>
    <t>9000003114</t>
  </si>
  <si>
    <t>501190-3017</t>
  </si>
  <si>
    <t>406366389</t>
  </si>
  <si>
    <t>406458948</t>
  </si>
  <si>
    <t>9000003123</t>
  </si>
  <si>
    <t>501331-0607</t>
  </si>
  <si>
    <t>406351350</t>
  </si>
  <si>
    <t>406458943</t>
  </si>
  <si>
    <t>406550715</t>
  </si>
  <si>
    <t>9000003132</t>
  </si>
  <si>
    <t>501571-3007</t>
  </si>
  <si>
    <t>406334815</t>
  </si>
  <si>
    <t>406458953</t>
  </si>
  <si>
    <t>9000003141</t>
  </si>
  <si>
    <t>501568-1407</t>
  </si>
  <si>
    <t>405900840</t>
  </si>
  <si>
    <t>9000003159</t>
  </si>
  <si>
    <t>501331-1107</t>
  </si>
  <si>
    <t>405416184</t>
  </si>
  <si>
    <t>501953-0407</t>
  </si>
  <si>
    <t>406517659</t>
  </si>
  <si>
    <t>9000003177</t>
  </si>
  <si>
    <t>501953-0507</t>
  </si>
  <si>
    <t>406458955</t>
  </si>
  <si>
    <t>406515869</t>
  </si>
  <si>
    <t>406555428</t>
  </si>
  <si>
    <t>9000003186</t>
  </si>
  <si>
    <t>501568-0607</t>
  </si>
  <si>
    <t>406411089</t>
  </si>
  <si>
    <t>9000003195</t>
  </si>
  <si>
    <t>502585-1270</t>
  </si>
  <si>
    <t>405371218</t>
  </si>
  <si>
    <t>9000003622</t>
  </si>
  <si>
    <t>RF732ETTD100J 10 OHM</t>
  </si>
  <si>
    <t>405398686</t>
  </si>
  <si>
    <t>9000003676</t>
  </si>
  <si>
    <t>RD412ESTTE101J 100 OHM</t>
  </si>
  <si>
    <t>406351299</t>
  </si>
  <si>
    <t>406446327</t>
  </si>
  <si>
    <t>406453881</t>
  </si>
  <si>
    <t>406464405</t>
  </si>
  <si>
    <t>406473236</t>
  </si>
  <si>
    <t>406473237</t>
  </si>
  <si>
    <t>406464406</t>
  </si>
  <si>
    <t>406473238</t>
  </si>
  <si>
    <t>9000003685</t>
  </si>
  <si>
    <t>RD412ESTTE103J 10K OHM</t>
  </si>
  <si>
    <t>403233557</t>
  </si>
  <si>
    <t>9000003694</t>
  </si>
  <si>
    <t>RD412ESTTE104J 100K OHM</t>
  </si>
  <si>
    <t>404773341</t>
  </si>
  <si>
    <t>9000003738</t>
  </si>
  <si>
    <t>RD412ESTTE473J 47K OHM</t>
  </si>
  <si>
    <t>404773372</t>
  </si>
  <si>
    <t>9000003756</t>
  </si>
  <si>
    <t>RD412ESTTE152J 1.5K OHM</t>
  </si>
  <si>
    <t>405394168</t>
  </si>
  <si>
    <t>9000003765</t>
  </si>
  <si>
    <t>RD412ESTTE271J 270 OHM</t>
  </si>
  <si>
    <t>405215354</t>
  </si>
  <si>
    <t>9000004033</t>
  </si>
  <si>
    <t>MAX9620AXK+T</t>
  </si>
  <si>
    <t>405567130</t>
  </si>
  <si>
    <t>405567338</t>
  </si>
  <si>
    <t>406274970</t>
  </si>
  <si>
    <t>406325645</t>
  </si>
  <si>
    <t>406294097</t>
  </si>
  <si>
    <t>406343275</t>
  </si>
  <si>
    <t>406259691</t>
  </si>
  <si>
    <t>406356843</t>
  </si>
  <si>
    <t>406326316</t>
  </si>
  <si>
    <t>406259692</t>
  </si>
  <si>
    <t>9000004042</t>
  </si>
  <si>
    <t>MP8101DJ-LF-Z</t>
  </si>
  <si>
    <t>406045315</t>
  </si>
  <si>
    <t>406216259</t>
  </si>
  <si>
    <t>406115750</t>
  </si>
  <si>
    <t>406410467</t>
  </si>
  <si>
    <t>9000004069</t>
  </si>
  <si>
    <t>LTC6255IS6#TRPBF</t>
  </si>
  <si>
    <t>405016997</t>
  </si>
  <si>
    <t>405017214</t>
  </si>
  <si>
    <t>9000004087</t>
  </si>
  <si>
    <t>LMV641MGX/NOPB</t>
  </si>
  <si>
    <t>405901817</t>
  </si>
  <si>
    <t>9000004096</t>
  </si>
  <si>
    <t>DSO221SRDB 8MHZ</t>
  </si>
  <si>
    <t>406276276</t>
  </si>
  <si>
    <t>406396670</t>
  </si>
  <si>
    <t>406377135</t>
  </si>
  <si>
    <t>9000004104</t>
  </si>
  <si>
    <t>SN74AUP1T04DCKR</t>
  </si>
  <si>
    <t>405499004</t>
  </si>
  <si>
    <t>405640229</t>
  </si>
  <si>
    <t>405814347</t>
  </si>
  <si>
    <t>406091402</t>
  </si>
  <si>
    <t>406091403</t>
  </si>
  <si>
    <t>406091404</t>
  </si>
  <si>
    <t>406343276</t>
  </si>
  <si>
    <t>406142216</t>
  </si>
  <si>
    <t>406192287</t>
  </si>
  <si>
    <t>9000004265</t>
  </si>
  <si>
    <t>RK73BW2HTTE3R9J 3/4W 3.9 OHM</t>
  </si>
  <si>
    <t>405244219</t>
  </si>
  <si>
    <t>405138177</t>
  </si>
  <si>
    <t>405001595</t>
  </si>
  <si>
    <t>405080000</t>
  </si>
  <si>
    <t>9000004497</t>
  </si>
  <si>
    <t>NJM2828F3-08-TE1-#****</t>
  </si>
  <si>
    <t>404559927</t>
  </si>
  <si>
    <t>9000004505</t>
  </si>
  <si>
    <t>MBRS2H100T3G</t>
  </si>
  <si>
    <t>405919661</t>
  </si>
  <si>
    <t>405919710</t>
  </si>
  <si>
    <t>405919731</t>
  </si>
  <si>
    <t>9000004675</t>
  </si>
  <si>
    <t>TRS3243EIRHBR</t>
  </si>
  <si>
    <t>406235431</t>
  </si>
  <si>
    <t>406269562</t>
  </si>
  <si>
    <t>406455679</t>
  </si>
  <si>
    <t>9000005201</t>
  </si>
  <si>
    <t>SN74LV245ADBR</t>
  </si>
  <si>
    <t>405015882</t>
  </si>
  <si>
    <t>9000005504</t>
  </si>
  <si>
    <t>LP2997MX/NOPB</t>
  </si>
  <si>
    <t>405706177</t>
  </si>
  <si>
    <t>405585202</t>
  </si>
  <si>
    <t>9000005585</t>
  </si>
  <si>
    <t>BM07B-PASS-TFT(LF)(SN)</t>
  </si>
  <si>
    <t>405555672</t>
  </si>
  <si>
    <t>9000005718</t>
  </si>
  <si>
    <t>TF16AT1.00TTD 1A</t>
  </si>
  <si>
    <t>406149504</t>
  </si>
  <si>
    <t>9000005763</t>
  </si>
  <si>
    <t>MAX8516EUB+T</t>
  </si>
  <si>
    <t>405084169</t>
  </si>
  <si>
    <t>405534734</t>
  </si>
  <si>
    <t>405534735</t>
  </si>
  <si>
    <t>9000005825A</t>
  </si>
  <si>
    <t>CMS16(T*L,*Q)</t>
  </si>
  <si>
    <t>405089411</t>
  </si>
  <si>
    <t>9000006031</t>
  </si>
  <si>
    <t>501331-1407</t>
  </si>
  <si>
    <t>406447827</t>
  </si>
  <si>
    <t>9000006067</t>
  </si>
  <si>
    <t>BZX384-B5V1,115</t>
  </si>
  <si>
    <t>405082858</t>
  </si>
  <si>
    <t>405082898</t>
  </si>
  <si>
    <t>405082939</t>
  </si>
  <si>
    <t>405082981</t>
  </si>
  <si>
    <t>9000006281</t>
  </si>
  <si>
    <t>TC74VHC244FK(TBE,K</t>
  </si>
  <si>
    <t>405002581</t>
  </si>
  <si>
    <t>9000006299</t>
  </si>
  <si>
    <t>TC74VHCT244AFK(BEK</t>
  </si>
  <si>
    <t>405086089</t>
  </si>
  <si>
    <t>405986287</t>
  </si>
  <si>
    <t>9000006307</t>
  </si>
  <si>
    <t>TPS61042DRBR</t>
  </si>
  <si>
    <t>405015218</t>
  </si>
  <si>
    <t>405079109</t>
  </si>
  <si>
    <t>405498501</t>
  </si>
  <si>
    <t>405498574</t>
  </si>
  <si>
    <t>9000006316</t>
  </si>
  <si>
    <t>TPS3705-33DGNR</t>
  </si>
  <si>
    <t>405000002</t>
  </si>
  <si>
    <t>405016164</t>
  </si>
  <si>
    <t>405498539</t>
  </si>
  <si>
    <t>9000006334</t>
  </si>
  <si>
    <t>DY01-080S-A</t>
  </si>
  <si>
    <t>405081036</t>
  </si>
  <si>
    <t>405081270</t>
  </si>
  <si>
    <t>RCLAMP0502BATCT</t>
  </si>
  <si>
    <t>406083364</t>
  </si>
  <si>
    <t>406083366</t>
  </si>
  <si>
    <t>406153788</t>
  </si>
  <si>
    <t>406177737</t>
  </si>
  <si>
    <t>406259693</t>
  </si>
  <si>
    <t>406259694</t>
  </si>
  <si>
    <t>9000006379</t>
  </si>
  <si>
    <t>TPC6012,L****F(CM</t>
  </si>
  <si>
    <t>405080919</t>
  </si>
  <si>
    <t>405081391</t>
  </si>
  <si>
    <t>9000006388</t>
  </si>
  <si>
    <t>PCA9515ADP</t>
  </si>
  <si>
    <t>405082883</t>
  </si>
  <si>
    <t>9000006423</t>
  </si>
  <si>
    <t>MPZ1608S221AT**</t>
  </si>
  <si>
    <t>405986190</t>
  </si>
  <si>
    <t>406417160</t>
  </si>
  <si>
    <t>9000006441</t>
  </si>
  <si>
    <t>ACM2012H-900-2P-T05</t>
  </si>
  <si>
    <t>405078229</t>
  </si>
  <si>
    <t>9000006459</t>
  </si>
  <si>
    <t>NFM21PC225B0J3D 6.3V 2.2UF</t>
  </si>
  <si>
    <t>405166216</t>
  </si>
  <si>
    <t>405166416</t>
  </si>
  <si>
    <t>405166862</t>
  </si>
  <si>
    <t>405278221</t>
  </si>
  <si>
    <t>405278606</t>
  </si>
  <si>
    <t>405292724</t>
  </si>
  <si>
    <t>9000006521</t>
  </si>
  <si>
    <t>EX80-54P(70)</t>
  </si>
  <si>
    <t>406235145</t>
  </si>
  <si>
    <t>9000006637</t>
  </si>
  <si>
    <t>GRM31MB11C225K***L 16V 2.2UF</t>
  </si>
  <si>
    <t>404960126</t>
  </si>
  <si>
    <t>405166217</t>
  </si>
  <si>
    <t>405082094</t>
  </si>
  <si>
    <t>405082359</t>
  </si>
  <si>
    <t>405082630</t>
  </si>
  <si>
    <t>9000006691</t>
  </si>
  <si>
    <t>TLC7703IPWR</t>
  </si>
  <si>
    <t>405814349</t>
  </si>
  <si>
    <t>405761085</t>
  </si>
  <si>
    <t>9000006708</t>
  </si>
  <si>
    <t>TLA-6T213LF-T</t>
  </si>
  <si>
    <t>401709389</t>
  </si>
  <si>
    <t>9000006726</t>
  </si>
  <si>
    <t>TPS54325PWPR</t>
  </si>
  <si>
    <t>405761086</t>
  </si>
  <si>
    <t>405814350</t>
  </si>
  <si>
    <t>406091405</t>
  </si>
  <si>
    <t>9000006753</t>
  </si>
  <si>
    <t>KSZ9021GN TR</t>
  </si>
  <si>
    <t>405968188</t>
  </si>
  <si>
    <t>S-5712ACSL2-M3T1U</t>
  </si>
  <si>
    <t>405162225</t>
  </si>
  <si>
    <t>404998938</t>
  </si>
  <si>
    <t>406192206</t>
  </si>
  <si>
    <t>406192207</t>
  </si>
  <si>
    <t>406259641</t>
  </si>
  <si>
    <t>406259642</t>
  </si>
  <si>
    <t>406326676</t>
  </si>
  <si>
    <t>406326677</t>
  </si>
  <si>
    <t>406326678</t>
  </si>
  <si>
    <t>9000006771</t>
  </si>
  <si>
    <t>S-5712ACDL2-M3T1U</t>
  </si>
  <si>
    <t>405111504</t>
  </si>
  <si>
    <t>405088401</t>
  </si>
  <si>
    <t>405078649</t>
  </si>
  <si>
    <t>9000006789</t>
  </si>
  <si>
    <t>RK73G1JTTD15R0D 15 OHM</t>
  </si>
  <si>
    <t>405088917</t>
  </si>
  <si>
    <t>405048481</t>
  </si>
  <si>
    <t>9000006824</t>
  </si>
  <si>
    <t>KC2520B10.0000C10E00</t>
  </si>
  <si>
    <t>404920667</t>
  </si>
  <si>
    <t>9000006904A</t>
  </si>
  <si>
    <t>TPC8124(T***L,*)</t>
  </si>
  <si>
    <t>405086232</t>
  </si>
  <si>
    <t>405261229</t>
  </si>
  <si>
    <t>405496235</t>
  </si>
  <si>
    <t>405496236</t>
  </si>
  <si>
    <t>405496237</t>
  </si>
  <si>
    <t>405496238</t>
  </si>
  <si>
    <t>9000007119</t>
  </si>
  <si>
    <t>MCIMX257DJM4A</t>
  </si>
  <si>
    <t>404873097</t>
  </si>
  <si>
    <t>404908875</t>
  </si>
  <si>
    <t>9000007164</t>
  </si>
  <si>
    <t>TPS61160ADRVR</t>
  </si>
  <si>
    <t>406192811</t>
  </si>
  <si>
    <t>9000007173</t>
  </si>
  <si>
    <t>FM25V10-GTR</t>
  </si>
  <si>
    <t>405123494</t>
  </si>
  <si>
    <t>9000007208</t>
  </si>
  <si>
    <t>IMSA-9850B-20Y914</t>
  </si>
  <si>
    <t>405814563</t>
  </si>
  <si>
    <t>9000007342</t>
  </si>
  <si>
    <t>S1NB60-7062 600V 1A</t>
  </si>
  <si>
    <t>406397835</t>
  </si>
  <si>
    <t>9000007369</t>
  </si>
  <si>
    <t>TF16AT1.60TTD 1.6A</t>
  </si>
  <si>
    <t>404662627</t>
  </si>
  <si>
    <t>406463617</t>
  </si>
  <si>
    <t>9000007948</t>
  </si>
  <si>
    <t>UCR16-407KV 400M OHM</t>
  </si>
  <si>
    <t>405255926</t>
  </si>
  <si>
    <t>406301299</t>
  </si>
  <si>
    <t>406299941</t>
  </si>
  <si>
    <t>406355493</t>
  </si>
  <si>
    <t>406532020</t>
  </si>
  <si>
    <t>9000007984</t>
  </si>
  <si>
    <t>ACPL-K64L-500ME</t>
  </si>
  <si>
    <t>405262551</t>
  </si>
  <si>
    <t>405244396</t>
  </si>
  <si>
    <t>405262558</t>
  </si>
  <si>
    <t>405704954</t>
  </si>
  <si>
    <t>405704955</t>
  </si>
  <si>
    <t>9000008002</t>
  </si>
  <si>
    <t>RK73G1ETTP2492D 24.9K OHM</t>
  </si>
  <si>
    <t>405565949</t>
  </si>
  <si>
    <t>406338333</t>
  </si>
  <si>
    <t>9000008038</t>
  </si>
  <si>
    <t>NLAST4599DFT2G</t>
  </si>
  <si>
    <t>405000302</t>
  </si>
  <si>
    <t>405000304</t>
  </si>
  <si>
    <t>405031132</t>
  </si>
  <si>
    <t>405567340</t>
  </si>
  <si>
    <t>9000008234</t>
  </si>
  <si>
    <t>LTC3411AEDD#TRPBF</t>
  </si>
  <si>
    <t>404926974</t>
  </si>
  <si>
    <t>9000008243</t>
  </si>
  <si>
    <t>VLCF4028T-4R7N1R5-2 4.7UH</t>
  </si>
  <si>
    <t>405194081</t>
  </si>
  <si>
    <t>9000008252</t>
  </si>
  <si>
    <t>VLS252015ET-2R2M 2.2UH</t>
  </si>
  <si>
    <t>406075437</t>
  </si>
  <si>
    <t>9000008448</t>
  </si>
  <si>
    <t>AD7683BCPZRL7</t>
  </si>
  <si>
    <t>405565310</t>
  </si>
  <si>
    <t>405566199</t>
  </si>
  <si>
    <t>405566271</t>
  </si>
  <si>
    <t>404968143</t>
  </si>
  <si>
    <t>9000008894</t>
  </si>
  <si>
    <t>LTC3633EUFD#TRPBF</t>
  </si>
  <si>
    <t>404962031</t>
  </si>
  <si>
    <t>9000008956</t>
  </si>
  <si>
    <t>RK73B1ETTP750J 75 OHM</t>
  </si>
  <si>
    <t>405080699</t>
  </si>
  <si>
    <t>9000009028</t>
  </si>
  <si>
    <t>RK73H1ETTP24R0F 24 OHM</t>
  </si>
  <si>
    <t>405080687</t>
  </si>
  <si>
    <t>405164923</t>
  </si>
  <si>
    <t>405164942</t>
  </si>
  <si>
    <t>405080724</t>
  </si>
  <si>
    <t>405164976</t>
  </si>
  <si>
    <t>405165010</t>
  </si>
  <si>
    <t>405277978</t>
  </si>
  <si>
    <t>9000009046</t>
  </si>
  <si>
    <t>RK73H1ETTP3900F 390 OHM</t>
  </si>
  <si>
    <t>405122635</t>
  </si>
  <si>
    <t>405080658</t>
  </si>
  <si>
    <t>405277979</t>
  </si>
  <si>
    <t>9000009064</t>
  </si>
  <si>
    <t>RK73H1ETTP6800F 680 OHM</t>
  </si>
  <si>
    <t>405001739</t>
  </si>
  <si>
    <t>405988684</t>
  </si>
  <si>
    <t>9000009108</t>
  </si>
  <si>
    <t>RK73H1ETTP91R0F 91 OHM</t>
  </si>
  <si>
    <t>404831591</t>
  </si>
  <si>
    <t>9000009153</t>
  </si>
  <si>
    <t>GRM155B31E104K***D 25V 0.1UF</t>
  </si>
  <si>
    <t>406310282</t>
  </si>
  <si>
    <t>406465744</t>
  </si>
  <si>
    <t>9000009313</t>
  </si>
  <si>
    <t>SN74LVC2G07DCKR</t>
  </si>
  <si>
    <t>404962976</t>
  </si>
  <si>
    <t>406216082</t>
  </si>
  <si>
    <t>9000009394</t>
  </si>
  <si>
    <t>NR6045T4R5M 4.5UH</t>
  </si>
  <si>
    <t>406377153</t>
  </si>
  <si>
    <t>9000009402</t>
  </si>
  <si>
    <t>NR6045T2R3N 2.3UH</t>
  </si>
  <si>
    <t>405004670</t>
  </si>
  <si>
    <t>405294908</t>
  </si>
  <si>
    <t>406355512</t>
  </si>
  <si>
    <t>9000009411</t>
  </si>
  <si>
    <t>LMXND6060YEL3R0NMG 3.0UH</t>
  </si>
  <si>
    <t>406398709</t>
  </si>
  <si>
    <t>9000009429</t>
  </si>
  <si>
    <t>NR6045T1R8N 1.8UH</t>
  </si>
  <si>
    <t>405901763</t>
  </si>
  <si>
    <t>9000009456</t>
  </si>
  <si>
    <t>RK73H1ETTP5902D 59K OHM</t>
  </si>
  <si>
    <t>405750894</t>
  </si>
  <si>
    <t>9000009581</t>
  </si>
  <si>
    <t>RK73G1ETTP15R0D 15 OHM</t>
  </si>
  <si>
    <t>405164157</t>
  </si>
  <si>
    <t>405164786</t>
  </si>
  <si>
    <t>405277452</t>
  </si>
  <si>
    <t>9000009634</t>
  </si>
  <si>
    <t>RK73H1ETTP2200F 220 OHM</t>
  </si>
  <si>
    <t>405198688</t>
  </si>
  <si>
    <t>405164989</t>
  </si>
  <si>
    <t>9000009679A</t>
  </si>
  <si>
    <t>KA-3528SURS</t>
  </si>
  <si>
    <t>405526912</t>
  </si>
  <si>
    <t>405526942</t>
  </si>
  <si>
    <t>406442357</t>
  </si>
  <si>
    <t>406492406</t>
  </si>
  <si>
    <t>406516988</t>
  </si>
  <si>
    <t>9000009688A</t>
  </si>
  <si>
    <t>KA-3528SYS-J2</t>
  </si>
  <si>
    <t>405526943</t>
  </si>
  <si>
    <t>405527026</t>
  </si>
  <si>
    <t>9000009714</t>
  </si>
  <si>
    <t>TC4053BFT-EL</t>
  </si>
  <si>
    <t>400433299</t>
  </si>
  <si>
    <t>9000009875</t>
  </si>
  <si>
    <t>UPA1814GR(0)-9JG-E1-A</t>
  </si>
  <si>
    <t>404998183</t>
  </si>
  <si>
    <t>404998184</t>
  </si>
  <si>
    <t>9000009893</t>
  </si>
  <si>
    <t>AD8531AKSZ-REEL7</t>
  </si>
  <si>
    <t>405007132</t>
  </si>
  <si>
    <t>405566234</t>
  </si>
  <si>
    <t>405016998</t>
  </si>
  <si>
    <t>9000010098</t>
  </si>
  <si>
    <t>20P6.0-JMCS-G-B-TF</t>
  </si>
  <si>
    <t>405333007</t>
  </si>
  <si>
    <t>9000010142</t>
  </si>
  <si>
    <t>OPA2378AIDCNR</t>
  </si>
  <si>
    <t>405566235</t>
  </si>
  <si>
    <t>405566486</t>
  </si>
  <si>
    <t>405566618</t>
  </si>
  <si>
    <t>405566921</t>
  </si>
  <si>
    <t>9000010151</t>
  </si>
  <si>
    <t>RG1005P-4022-D-T10 40.2K OHM</t>
  </si>
  <si>
    <t>405506283</t>
  </si>
  <si>
    <t>9000010187</t>
  </si>
  <si>
    <t>UR73D2HTTE30L0F 0.75W 0.03OHM</t>
  </si>
  <si>
    <t>405171584</t>
  </si>
  <si>
    <t>9000010204</t>
  </si>
  <si>
    <t>TPS76901DBVR</t>
  </si>
  <si>
    <t>405592620</t>
  </si>
  <si>
    <t>9000010213</t>
  </si>
  <si>
    <t>RK73G1ETTP1132D 11.3K OHM</t>
  </si>
  <si>
    <t>405787041</t>
  </si>
  <si>
    <t>406482545</t>
  </si>
  <si>
    <t>9000010285</t>
  </si>
  <si>
    <t>SSM6K208FE(LNKOD,F</t>
  </si>
  <si>
    <t>405081050</t>
  </si>
  <si>
    <t>9000010329</t>
  </si>
  <si>
    <t>RQK0603CGDQSTL-E</t>
  </si>
  <si>
    <t>405357151</t>
  </si>
  <si>
    <t>405357152</t>
  </si>
  <si>
    <t>9000010445</t>
  </si>
  <si>
    <t>FX18-80S-0.8SH</t>
  </si>
  <si>
    <t>406048968</t>
  </si>
  <si>
    <t>9000010516</t>
  </si>
  <si>
    <t>DH60-17P</t>
  </si>
  <si>
    <t>406211247</t>
  </si>
  <si>
    <t>406211248</t>
  </si>
  <si>
    <t>406267144</t>
  </si>
  <si>
    <t>406290968</t>
  </si>
  <si>
    <t>406315186</t>
  </si>
  <si>
    <t>406342109</t>
  </si>
  <si>
    <t>9000010588A</t>
  </si>
  <si>
    <t>AD8622ARZ-REEL7</t>
  </si>
  <si>
    <t>405705262</t>
  </si>
  <si>
    <t>9000010614</t>
  </si>
  <si>
    <t>STM32F103VEH6</t>
  </si>
  <si>
    <t>405709135</t>
  </si>
  <si>
    <t>9000010659</t>
  </si>
  <si>
    <t>AD8667ARMZ-REEL</t>
  </si>
  <si>
    <t>405007138</t>
  </si>
  <si>
    <t>405007140</t>
  </si>
  <si>
    <t>9000010739</t>
  </si>
  <si>
    <t>RK73G1ETTP1622D 16.2K OHM</t>
  </si>
  <si>
    <t>405163850</t>
  </si>
  <si>
    <t>405080573</t>
  </si>
  <si>
    <t>405164564</t>
  </si>
  <si>
    <t>9000010775</t>
  </si>
  <si>
    <t>RK73G1ETTP4532D 45.3K OHM</t>
  </si>
  <si>
    <t>405277899</t>
  </si>
  <si>
    <t>405646583</t>
  </si>
  <si>
    <t>406411080</t>
  </si>
  <si>
    <t>9000010819</t>
  </si>
  <si>
    <t>IMSA-9850B-16Y914</t>
  </si>
  <si>
    <t>405081980</t>
  </si>
  <si>
    <t>9000010882</t>
  </si>
  <si>
    <t>RLF7030T-1R0N6R4 1UH</t>
  </si>
  <si>
    <t>405255937</t>
  </si>
  <si>
    <t>405490589</t>
  </si>
  <si>
    <t>405412701</t>
  </si>
  <si>
    <t>405255936</t>
  </si>
  <si>
    <t>9000010908</t>
  </si>
  <si>
    <t>MCP9701T-E/LT</t>
  </si>
  <si>
    <t>405007141</t>
  </si>
  <si>
    <t>405168822</t>
  </si>
  <si>
    <t>405007142</t>
  </si>
  <si>
    <t>405054547</t>
  </si>
  <si>
    <t>405169053</t>
  </si>
  <si>
    <t>9000010971</t>
  </si>
  <si>
    <t>2SK3019TL</t>
  </si>
  <si>
    <t>405008685</t>
  </si>
  <si>
    <t>406161927</t>
  </si>
  <si>
    <t>9000011007</t>
  </si>
  <si>
    <t>SI4420-D1-FTR</t>
  </si>
  <si>
    <t>405162393</t>
  </si>
  <si>
    <t>405162537</t>
  </si>
  <si>
    <t>405291320</t>
  </si>
  <si>
    <t>9000011088</t>
  </si>
  <si>
    <t>RK73HW3ATTE03R3F 3.3 OHM</t>
  </si>
  <si>
    <t>404773369</t>
  </si>
  <si>
    <t>405200344</t>
  </si>
  <si>
    <t>9000011114</t>
  </si>
  <si>
    <t>BA33BC0FP-E2</t>
  </si>
  <si>
    <t>405553482</t>
  </si>
  <si>
    <t>9000011239</t>
  </si>
  <si>
    <t>TH-0.8-2.0-M2</t>
  </si>
  <si>
    <t>406516720</t>
  </si>
  <si>
    <t>406523325</t>
  </si>
  <si>
    <t>406550634</t>
  </si>
  <si>
    <t>406554542</t>
  </si>
  <si>
    <t>9000011293</t>
  </si>
  <si>
    <t>ADA4000-2ARZ-RL</t>
  </si>
  <si>
    <t>405513155</t>
  </si>
  <si>
    <t>9000011301</t>
  </si>
  <si>
    <t>ADA4000-4ARUZ-RL</t>
  </si>
  <si>
    <t>405566619</t>
  </si>
  <si>
    <t>9000011328</t>
  </si>
  <si>
    <t>PCM1770PWR</t>
  </si>
  <si>
    <t>405000130</t>
  </si>
  <si>
    <t>9000011364</t>
  </si>
  <si>
    <t>BLM15AG221SN1D</t>
  </si>
  <si>
    <t>405278608</t>
  </si>
  <si>
    <t>BLM18PG221SN1D</t>
  </si>
  <si>
    <t>406139083</t>
  </si>
  <si>
    <t>406200464</t>
  </si>
  <si>
    <t>406200472</t>
  </si>
  <si>
    <t>406286923</t>
  </si>
  <si>
    <t>406340221</t>
  </si>
  <si>
    <t>406437244</t>
  </si>
  <si>
    <t>406497011</t>
  </si>
  <si>
    <t>406497012</t>
  </si>
  <si>
    <t>406497013</t>
  </si>
  <si>
    <t>406476294</t>
  </si>
  <si>
    <t>406497014</t>
  </si>
  <si>
    <t>406497015</t>
  </si>
  <si>
    <t>406480872</t>
  </si>
  <si>
    <t>406482564</t>
  </si>
  <si>
    <t>406497016</t>
  </si>
  <si>
    <t>406497017</t>
  </si>
  <si>
    <t>406487772</t>
  </si>
  <si>
    <t>406497018</t>
  </si>
  <si>
    <t>406490987</t>
  </si>
  <si>
    <t>406491853</t>
  </si>
  <si>
    <t>406497019</t>
  </si>
  <si>
    <t>9000011569</t>
  </si>
  <si>
    <t>SSM3K35MFV,L3****</t>
  </si>
  <si>
    <t>406256778</t>
  </si>
  <si>
    <t>406315177</t>
  </si>
  <si>
    <t>406366369</t>
  </si>
  <si>
    <t>406412816</t>
  </si>
  <si>
    <t>406393865</t>
  </si>
  <si>
    <t>406412817</t>
  </si>
  <si>
    <t>406412818</t>
  </si>
  <si>
    <t>9000011578</t>
  </si>
  <si>
    <t>SSM3J130TU(LNKOD,F</t>
  </si>
  <si>
    <t>405292359</t>
  </si>
  <si>
    <t>405986288</t>
  </si>
  <si>
    <t>405986289</t>
  </si>
  <si>
    <t>406321858</t>
  </si>
  <si>
    <t>406324928</t>
  </si>
  <si>
    <t>406345569</t>
  </si>
  <si>
    <t>406351301</t>
  </si>
  <si>
    <t>406366358</t>
  </si>
  <si>
    <t>406388682</t>
  </si>
  <si>
    <t>406392118</t>
  </si>
  <si>
    <t>406393866</t>
  </si>
  <si>
    <t>406412819</t>
  </si>
  <si>
    <t>406412820</t>
  </si>
  <si>
    <t>406412821</t>
  </si>
  <si>
    <t>9000011729</t>
  </si>
  <si>
    <t>1SS422(T5LNKOD,F</t>
  </si>
  <si>
    <t>405165431</t>
  </si>
  <si>
    <t>405261137</t>
  </si>
  <si>
    <t>405292253</t>
  </si>
  <si>
    <t>9000011738</t>
  </si>
  <si>
    <t>BR24L04NUX-WTR</t>
  </si>
  <si>
    <t>405078812</t>
  </si>
  <si>
    <t>406115613</t>
  </si>
  <si>
    <t>406115614</t>
  </si>
  <si>
    <t>406192210</t>
  </si>
  <si>
    <t>406326679</t>
  </si>
  <si>
    <t>9000011747</t>
  </si>
  <si>
    <t>CDRH2D09CNP-100NC 10UH</t>
  </si>
  <si>
    <t>405292728</t>
  </si>
  <si>
    <t>406171235</t>
  </si>
  <si>
    <t>406171236</t>
  </si>
  <si>
    <t>9000011756</t>
  </si>
  <si>
    <t>DTC115EMT2L</t>
  </si>
  <si>
    <t>405078993</t>
  </si>
  <si>
    <t>406069086</t>
  </si>
  <si>
    <t>406115615</t>
  </si>
  <si>
    <t>406115616</t>
  </si>
  <si>
    <t>406115617</t>
  </si>
  <si>
    <t>406192211</t>
  </si>
  <si>
    <t>406259650</t>
  </si>
  <si>
    <t>406326681</t>
  </si>
  <si>
    <t>9000011765</t>
  </si>
  <si>
    <t>ECPU1C224MA5 16V 0.22UF</t>
  </si>
  <si>
    <t>406254500</t>
  </si>
  <si>
    <t>406255196</t>
  </si>
  <si>
    <t>406255197</t>
  </si>
  <si>
    <t>406255198</t>
  </si>
  <si>
    <t>406255220</t>
  </si>
  <si>
    <t>406255225</t>
  </si>
  <si>
    <t>406255227</t>
  </si>
  <si>
    <t>406255242</t>
  </si>
  <si>
    <t>406255244</t>
  </si>
  <si>
    <t>9000011774</t>
  </si>
  <si>
    <t>TPS71729DCKR</t>
  </si>
  <si>
    <t>405498394</t>
  </si>
  <si>
    <t>405640231</t>
  </si>
  <si>
    <t>405761087</t>
  </si>
  <si>
    <t>406115778</t>
  </si>
  <si>
    <t>406192289</t>
  </si>
  <si>
    <t>9000012015</t>
  </si>
  <si>
    <t>ISL85033IRTZ</t>
  </si>
  <si>
    <t>405357681</t>
  </si>
  <si>
    <t>9000012122</t>
  </si>
  <si>
    <t>TPS72012DRVR</t>
  </si>
  <si>
    <t>405498391</t>
  </si>
  <si>
    <t>405498595</t>
  </si>
  <si>
    <t>405640232</t>
  </si>
  <si>
    <t>405761088</t>
  </si>
  <si>
    <t>406115779</t>
  </si>
  <si>
    <t>9000012283</t>
  </si>
  <si>
    <t>BM03B-SRSS-TBT(LF)(SN)</t>
  </si>
  <si>
    <t>405107859</t>
  </si>
  <si>
    <t>406126184</t>
  </si>
  <si>
    <t>9000012327</t>
  </si>
  <si>
    <t>RK73H1HTTCM22R0F 22 OHM</t>
  </si>
  <si>
    <t>406226884</t>
  </si>
  <si>
    <t>406473232</t>
  </si>
  <si>
    <t>406487747</t>
  </si>
  <si>
    <t>406502549</t>
  </si>
  <si>
    <t>9000021032A</t>
  </si>
  <si>
    <t>502382-0472</t>
  </si>
  <si>
    <t>405525656</t>
  </si>
  <si>
    <t>9000021068</t>
  </si>
  <si>
    <t>NOJC476M010RWJ 10V 47UF</t>
  </si>
  <si>
    <t>406159117</t>
  </si>
  <si>
    <t>9000021139</t>
  </si>
  <si>
    <t>SG-310SCF 16.000MHZ B</t>
  </si>
  <si>
    <t>404962795</t>
  </si>
  <si>
    <t>MMSZ4699T1G</t>
  </si>
  <si>
    <t>405919676</t>
  </si>
  <si>
    <t>405919919</t>
  </si>
  <si>
    <t>405919961</t>
  </si>
  <si>
    <t>406147011</t>
  </si>
  <si>
    <t>406069113</t>
  </si>
  <si>
    <t>406026964</t>
  </si>
  <si>
    <t>9000021344</t>
  </si>
  <si>
    <t>16SVPF270M 16V 270UF</t>
  </si>
  <si>
    <t>405307693</t>
  </si>
  <si>
    <t>9000021371A</t>
  </si>
  <si>
    <t>TPCA8128,L1Q(**</t>
  </si>
  <si>
    <t>404773796</t>
  </si>
  <si>
    <t>9000021602</t>
  </si>
  <si>
    <t>TPS2013ADR</t>
  </si>
  <si>
    <t>405016350</t>
  </si>
  <si>
    <t>9000021638</t>
  </si>
  <si>
    <t>CMHZ4698 TR</t>
  </si>
  <si>
    <t>405265053</t>
  </si>
  <si>
    <t>9000021665</t>
  </si>
  <si>
    <t>IS61LF25618EC-7.5TQLI</t>
  </si>
  <si>
    <t>405169124</t>
  </si>
  <si>
    <t>9000022388</t>
  </si>
  <si>
    <t>GRM188B30G226M***D 4V 22UF</t>
  </si>
  <si>
    <t>405082343</t>
  </si>
  <si>
    <t>406152204</t>
  </si>
  <si>
    <t>9000022405</t>
  </si>
  <si>
    <t>DS3231SN#T&amp;R</t>
  </si>
  <si>
    <t>405387851</t>
  </si>
  <si>
    <t>9000022432</t>
  </si>
  <si>
    <t>BYG23M-E3/TR</t>
  </si>
  <si>
    <t>405084898</t>
  </si>
  <si>
    <t>405262570</t>
  </si>
  <si>
    <t>405591807</t>
  </si>
  <si>
    <t>406435005</t>
  </si>
  <si>
    <t>406435007</t>
  </si>
  <si>
    <t>9000022459</t>
  </si>
  <si>
    <t>ISL3179EIBZ-T</t>
  </si>
  <si>
    <t>405761674</t>
  </si>
  <si>
    <t>405685965</t>
  </si>
  <si>
    <t>405761676</t>
  </si>
  <si>
    <t>405901818</t>
  </si>
  <si>
    <t>9000022486</t>
  </si>
  <si>
    <t>16SVPF180M 16V 180UF</t>
  </si>
  <si>
    <t>404952376</t>
  </si>
  <si>
    <t>9000022503</t>
  </si>
  <si>
    <t>LT3845AEFE#TRPBF</t>
  </si>
  <si>
    <t>404929443</t>
  </si>
  <si>
    <t>9000022512</t>
  </si>
  <si>
    <t>UCD1J680MNL1GS 63V 68UF</t>
  </si>
  <si>
    <t>405902013</t>
  </si>
  <si>
    <t>9000022584</t>
  </si>
  <si>
    <t>PCM1681PWPR</t>
  </si>
  <si>
    <t>405498481</t>
  </si>
  <si>
    <t>9000022655</t>
  </si>
  <si>
    <t>BNX023-01K</t>
  </si>
  <si>
    <t>405292496</t>
  </si>
  <si>
    <t>9000022842</t>
  </si>
  <si>
    <t>TS5A3160DBVR</t>
  </si>
  <si>
    <t>405703877</t>
  </si>
  <si>
    <t>406192816</t>
  </si>
  <si>
    <t>9000022896</t>
  </si>
  <si>
    <t>XC6701BA02MR-G</t>
  </si>
  <si>
    <t>405206384</t>
  </si>
  <si>
    <t>9000022985</t>
  </si>
  <si>
    <t>SKSGPAE010</t>
  </si>
  <si>
    <t>405292090</t>
  </si>
  <si>
    <t>406248073</t>
  </si>
  <si>
    <t>406321854</t>
  </si>
  <si>
    <t>9000023057</t>
  </si>
  <si>
    <t>SMTM2032-TR</t>
  </si>
  <si>
    <t>405167375</t>
  </si>
  <si>
    <t>9000023137</t>
  </si>
  <si>
    <t>ｽﾍﾟｰｻ NS-2.5</t>
  </si>
  <si>
    <t>406460566</t>
  </si>
  <si>
    <t>406509488</t>
  </si>
  <si>
    <t>406523328</t>
  </si>
  <si>
    <t>406535368</t>
  </si>
  <si>
    <t>406547333</t>
  </si>
  <si>
    <t>406548340</t>
  </si>
  <si>
    <t>406551635</t>
  </si>
  <si>
    <t>406538811</t>
  </si>
  <si>
    <t>9000023146</t>
  </si>
  <si>
    <t>NB-1-1.5-S-T</t>
  </si>
  <si>
    <t>406276720</t>
  </si>
  <si>
    <t>406268988</t>
  </si>
  <si>
    <t>406230857</t>
  </si>
  <si>
    <t>9000023182</t>
  </si>
  <si>
    <t>UCD2A330MNL1GS 100V 33UF</t>
  </si>
  <si>
    <t>405866196</t>
  </si>
  <si>
    <t>405901672</t>
  </si>
  <si>
    <t>405901673</t>
  </si>
  <si>
    <t>9000023333</t>
  </si>
  <si>
    <t>SN74LV273ARGYR</t>
  </si>
  <si>
    <t>405162357</t>
  </si>
  <si>
    <t>9000023396</t>
  </si>
  <si>
    <t>EMVY500ARA220MF55G 50V 22UF</t>
  </si>
  <si>
    <t>405713861</t>
  </si>
  <si>
    <t>9000023984</t>
  </si>
  <si>
    <t>KOI-6713BT</t>
  </si>
  <si>
    <t>405083881</t>
  </si>
  <si>
    <t>405707669</t>
  </si>
  <si>
    <t>9000024216</t>
  </si>
  <si>
    <t>NB-1-4.0-S-T</t>
  </si>
  <si>
    <t>405939848</t>
  </si>
  <si>
    <t>406275684</t>
  </si>
  <si>
    <t>406264483</t>
  </si>
  <si>
    <t>406297077</t>
  </si>
  <si>
    <t>406354555</t>
  </si>
  <si>
    <t>9000024323</t>
  </si>
  <si>
    <t>LM5007MM/NOPB</t>
  </si>
  <si>
    <t>406440544</t>
  </si>
  <si>
    <t>9000024421</t>
  </si>
  <si>
    <t>AD8642ARMZ-REEL</t>
  </si>
  <si>
    <t>405705267</t>
  </si>
  <si>
    <t>9000024466</t>
  </si>
  <si>
    <t>GRM21A7U2E101J***D 250V 100PF</t>
  </si>
  <si>
    <t>405847698</t>
  </si>
  <si>
    <t>9000024484</t>
  </si>
  <si>
    <t>NJM2845DL1-05-TE1-#****</t>
  </si>
  <si>
    <t>405202178</t>
  </si>
  <si>
    <t>405874247</t>
  </si>
  <si>
    <t>9000024493</t>
  </si>
  <si>
    <t>NJM2828F3-05-TE1-#****</t>
  </si>
  <si>
    <t>405591450</t>
  </si>
  <si>
    <t>9000024555</t>
  </si>
  <si>
    <t>SPVR110100</t>
  </si>
  <si>
    <t>405261236</t>
  </si>
  <si>
    <t>406256779</t>
  </si>
  <si>
    <t>406324920</t>
  </si>
  <si>
    <t>406321853</t>
  </si>
  <si>
    <t>9000024564</t>
  </si>
  <si>
    <t>RK73H1ETTP27R0F 27 OHM</t>
  </si>
  <si>
    <t>405164158</t>
  </si>
  <si>
    <t>405079544</t>
  </si>
  <si>
    <t>405277678</t>
  </si>
  <si>
    <t>9000024689</t>
  </si>
  <si>
    <t>BAS32L,115</t>
  </si>
  <si>
    <t>405090484</t>
  </si>
  <si>
    <t>405814323</t>
  </si>
  <si>
    <t>405760932</t>
  </si>
  <si>
    <t>406167399</t>
  </si>
  <si>
    <t>9000024698</t>
  </si>
  <si>
    <t>UBA-4R-S14HD-4S(LF)(SN)</t>
  </si>
  <si>
    <t>406406842</t>
  </si>
  <si>
    <t>406411096</t>
  </si>
  <si>
    <t>406417425</t>
  </si>
  <si>
    <t>406442000</t>
  </si>
  <si>
    <t>406417403</t>
  </si>
  <si>
    <t>406430316</t>
  </si>
  <si>
    <t>406425306</t>
  </si>
  <si>
    <t>406430309</t>
  </si>
  <si>
    <t>406436319</t>
  </si>
  <si>
    <t>406438105</t>
  </si>
  <si>
    <t>406462557</t>
  </si>
  <si>
    <t>406476311</t>
  </si>
  <si>
    <t>406471648</t>
  </si>
  <si>
    <t>406521132</t>
  </si>
  <si>
    <t>406500347</t>
  </si>
  <si>
    <t>406494993</t>
  </si>
  <si>
    <t>406501668</t>
  </si>
  <si>
    <t>9000024956</t>
  </si>
  <si>
    <t>MCR01MZPJ4R7 4.7 OHM</t>
  </si>
  <si>
    <t>405760804</t>
  </si>
  <si>
    <t>406192212</t>
  </si>
  <si>
    <t>9000025206</t>
  </si>
  <si>
    <t>CD74HC597M96G4</t>
  </si>
  <si>
    <t>405633978</t>
  </si>
  <si>
    <t>405761685</t>
  </si>
  <si>
    <t>9000025224</t>
  </si>
  <si>
    <t>BR24L16FVM-WTR</t>
  </si>
  <si>
    <t>405198456</t>
  </si>
  <si>
    <t>9000025376</t>
  </si>
  <si>
    <t>AD8642ARZ-REEL7</t>
  </si>
  <si>
    <t>405789203</t>
  </si>
  <si>
    <t>405705271</t>
  </si>
  <si>
    <t>405761091</t>
  </si>
  <si>
    <t>9000025385</t>
  </si>
  <si>
    <t>RK73H1ETTP4R99F 4.99 OHM</t>
  </si>
  <si>
    <t>406270875</t>
  </si>
  <si>
    <t>406324788</t>
  </si>
  <si>
    <t>406355477</t>
  </si>
  <si>
    <t>406469996</t>
  </si>
  <si>
    <t>406492553</t>
  </si>
  <si>
    <t>BLM18PG471SN1D</t>
  </si>
  <si>
    <t>406146799</t>
  </si>
  <si>
    <t>406146800</t>
  </si>
  <si>
    <t>406146801</t>
  </si>
  <si>
    <t>406340222</t>
  </si>
  <si>
    <t>406357718</t>
  </si>
  <si>
    <t>406359868</t>
  </si>
  <si>
    <t>406431200</t>
  </si>
  <si>
    <t>406432894</t>
  </si>
  <si>
    <t>406435370</t>
  </si>
  <si>
    <t>406437247</t>
  </si>
  <si>
    <t>406471628</t>
  </si>
  <si>
    <t>406473264</t>
  </si>
  <si>
    <t>406476307</t>
  </si>
  <si>
    <t>406477914</t>
  </si>
  <si>
    <t>406480874</t>
  </si>
  <si>
    <t>406482572</t>
  </si>
  <si>
    <t>406497068</t>
  </si>
  <si>
    <t>406497069</t>
  </si>
  <si>
    <t>406486047</t>
  </si>
  <si>
    <t>406497070</t>
  </si>
  <si>
    <t>406487786</t>
  </si>
  <si>
    <t>406497071</t>
  </si>
  <si>
    <t>406491004</t>
  </si>
  <si>
    <t>406497072</t>
  </si>
  <si>
    <t>406491859</t>
  </si>
  <si>
    <t>406497073</t>
  </si>
  <si>
    <t>9000025456</t>
  </si>
  <si>
    <t>TSX-3225 24MHZ 10PF/10PPM</t>
  </si>
  <si>
    <t>405323218</t>
  </si>
  <si>
    <t>405323219</t>
  </si>
  <si>
    <t>405259397</t>
  </si>
  <si>
    <t>9000025474</t>
  </si>
  <si>
    <t>LM48411TLX/NOPB</t>
  </si>
  <si>
    <t>405017873</t>
  </si>
  <si>
    <t>404999802</t>
  </si>
  <si>
    <t>9000025483</t>
  </si>
  <si>
    <t>IMSA-9681S-33Y901</t>
  </si>
  <si>
    <t>406160409</t>
  </si>
  <si>
    <t>9000025625</t>
  </si>
  <si>
    <t>XC9131H05CDR-G</t>
  </si>
  <si>
    <t>405560761</t>
  </si>
  <si>
    <t>9000025652</t>
  </si>
  <si>
    <t>HSMQ-C191</t>
  </si>
  <si>
    <t>404880060</t>
  </si>
  <si>
    <t>9000025723</t>
  </si>
  <si>
    <t>MMSZ4704T1G</t>
  </si>
  <si>
    <t>404999807</t>
  </si>
  <si>
    <t>405048005</t>
  </si>
  <si>
    <t>9000025777</t>
  </si>
  <si>
    <t>ADUM4401ARWZ-RL</t>
  </si>
  <si>
    <t>405604130</t>
  </si>
  <si>
    <t>9000025884</t>
  </si>
  <si>
    <t>MAX9638AVB+T</t>
  </si>
  <si>
    <t>406192294</t>
  </si>
  <si>
    <t>406192317</t>
  </si>
  <si>
    <t>406259696</t>
  </si>
  <si>
    <t>406325643</t>
  </si>
  <si>
    <t>406349760</t>
  </si>
  <si>
    <t>406326310</t>
  </si>
  <si>
    <t>406326311</t>
  </si>
  <si>
    <t>9000026107</t>
  </si>
  <si>
    <t>RGC1/16SC5623FTH 562K OHM</t>
  </si>
  <si>
    <t>400465615</t>
  </si>
  <si>
    <t>9000026116</t>
  </si>
  <si>
    <t>S29JL032J70TFI010*</t>
  </si>
  <si>
    <t>405478573</t>
  </si>
  <si>
    <t>9000026197</t>
  </si>
  <si>
    <t>NTF3055-100T1G</t>
  </si>
  <si>
    <t>405433008</t>
  </si>
  <si>
    <t>9000026205</t>
  </si>
  <si>
    <t>RF731JTTD3R3J 3.3 OHM</t>
  </si>
  <si>
    <t>405279488</t>
  </si>
  <si>
    <t>9000026214</t>
  </si>
  <si>
    <t>MMZ1608B102CT</t>
  </si>
  <si>
    <t>405255977</t>
  </si>
  <si>
    <t>405773769</t>
  </si>
  <si>
    <t>406417166</t>
  </si>
  <si>
    <t>9000026232A</t>
  </si>
  <si>
    <t>BC-530P2-T11</t>
  </si>
  <si>
    <t>406310819</t>
  </si>
  <si>
    <t>406336896</t>
  </si>
  <si>
    <t>406411317</t>
  </si>
  <si>
    <t>9000026268</t>
  </si>
  <si>
    <t>74HCT4052PW</t>
  </si>
  <si>
    <t>405735351</t>
  </si>
  <si>
    <t>406192738</t>
  </si>
  <si>
    <t>9000026277</t>
  </si>
  <si>
    <t>74HCT4053PW</t>
  </si>
  <si>
    <t>405640864</t>
  </si>
  <si>
    <t>406197161</t>
  </si>
  <si>
    <t>RK73HW3ATTE10R0F 10 OHM</t>
  </si>
  <si>
    <t>405277457</t>
  </si>
  <si>
    <t>406160220</t>
  </si>
  <si>
    <t>406092523</t>
  </si>
  <si>
    <t>406129622</t>
  </si>
  <si>
    <t>9000027481</t>
  </si>
  <si>
    <t>SD4-90</t>
  </si>
  <si>
    <t>405078674</t>
  </si>
  <si>
    <t>9000027588</t>
  </si>
  <si>
    <t>RK73Z1ETTP 0 OHM</t>
  </si>
  <si>
    <t>405939584</t>
  </si>
  <si>
    <t>406286902</t>
  </si>
  <si>
    <t>406315904</t>
  </si>
  <si>
    <t>406415827</t>
  </si>
  <si>
    <t>406428534</t>
  </si>
  <si>
    <t>9000027632</t>
  </si>
  <si>
    <t>RK73G1JTTD1601D 1.6K OHM</t>
  </si>
  <si>
    <t>404958931</t>
  </si>
  <si>
    <t>405139553</t>
  </si>
  <si>
    <t>404959176</t>
  </si>
  <si>
    <t>405001046</t>
  </si>
  <si>
    <t>9000027837</t>
  </si>
  <si>
    <t>TPC6011,LF(CJ</t>
  </si>
  <si>
    <t>405012200</t>
  </si>
  <si>
    <t>405086135</t>
  </si>
  <si>
    <t>405292093</t>
  </si>
  <si>
    <t>9000027864</t>
  </si>
  <si>
    <t>GRM31CR72E104K***L 250V 0.1UF</t>
  </si>
  <si>
    <t>406345585</t>
  </si>
  <si>
    <t>406403962</t>
  </si>
  <si>
    <t>406447815</t>
  </si>
  <si>
    <t>9000028105</t>
  </si>
  <si>
    <t>R5F562N8BDFB#******</t>
  </si>
  <si>
    <t>405686105</t>
  </si>
  <si>
    <t>9000028141</t>
  </si>
  <si>
    <t>TPA1517DWPR</t>
  </si>
  <si>
    <t>405704758</t>
  </si>
  <si>
    <t>9000028186</t>
  </si>
  <si>
    <t>ECHU1H102JX5 50V 0.001UF</t>
  </si>
  <si>
    <t>405876449</t>
  </si>
  <si>
    <t>406226288</t>
  </si>
  <si>
    <t>406428732</t>
  </si>
  <si>
    <t>9000028195</t>
  </si>
  <si>
    <t>ECHU1H472JX5 50V 0.0047UF</t>
  </si>
  <si>
    <t>405373302</t>
  </si>
  <si>
    <t>405606576</t>
  </si>
  <si>
    <t>9000028203</t>
  </si>
  <si>
    <t>ECHU1H103JX5 50V 0.01UF</t>
  </si>
  <si>
    <t>405913117</t>
  </si>
  <si>
    <t>406006590</t>
  </si>
  <si>
    <t>406072190</t>
  </si>
  <si>
    <t>406213290</t>
  </si>
  <si>
    <t>406352063</t>
  </si>
  <si>
    <t>9000028221A</t>
  </si>
  <si>
    <t>CDRH64BNP-101MC-B 100UH</t>
  </si>
  <si>
    <t>405278615</t>
  </si>
  <si>
    <t>405292733</t>
  </si>
  <si>
    <t>9000028248</t>
  </si>
  <si>
    <t>ECASD40J107M015K** 6.3V 100UF</t>
  </si>
  <si>
    <t>405278232</t>
  </si>
  <si>
    <t>9000028257</t>
  </si>
  <si>
    <t>ECASD61C226M030K** 16V 22UF</t>
  </si>
  <si>
    <t>405198781</t>
  </si>
  <si>
    <t>9000028293</t>
  </si>
  <si>
    <t>ECHU1H222JX5 50V 0.0022UF</t>
  </si>
  <si>
    <t>405160300</t>
  </si>
  <si>
    <t>9000028301</t>
  </si>
  <si>
    <t>ECHU1H223JX5 50V 0.022UF</t>
  </si>
  <si>
    <t>406006591</t>
  </si>
  <si>
    <t>406166424</t>
  </si>
  <si>
    <t>406270779</t>
  </si>
  <si>
    <t>9000028319</t>
  </si>
  <si>
    <t>ECHU1H104JX9 50V 0.1UF</t>
  </si>
  <si>
    <t>406105408</t>
  </si>
  <si>
    <t>406231855</t>
  </si>
  <si>
    <t>406428735</t>
  </si>
  <si>
    <t>406421722</t>
  </si>
  <si>
    <t>406404379</t>
  </si>
  <si>
    <t>UUD1H221MNL1GS 50V 220UF</t>
  </si>
  <si>
    <t>406198561</t>
  </si>
  <si>
    <t>406274416</t>
  </si>
  <si>
    <t>406265353</t>
  </si>
  <si>
    <t>406256812</t>
  </si>
  <si>
    <t>406286219</t>
  </si>
  <si>
    <t>406301304</t>
  </si>
  <si>
    <t>406314244</t>
  </si>
  <si>
    <t>406338347</t>
  </si>
  <si>
    <t>406362189</t>
  </si>
  <si>
    <t>406386835</t>
  </si>
  <si>
    <t>406407574</t>
  </si>
  <si>
    <t>9000028373</t>
  </si>
  <si>
    <t>GRM1552C1H270J***D 50V 27PF</t>
  </si>
  <si>
    <t>406155660</t>
  </si>
  <si>
    <t>406324952</t>
  </si>
  <si>
    <t>9000028622</t>
  </si>
  <si>
    <t>LP2980IM5-ADJ/NOPB</t>
  </si>
  <si>
    <t>405723093</t>
  </si>
  <si>
    <t>9000028729</t>
  </si>
  <si>
    <t>BLM15BC121SN1D</t>
  </si>
  <si>
    <t>405278616</t>
  </si>
  <si>
    <t>406146808</t>
  </si>
  <si>
    <t>406345578</t>
  </si>
  <si>
    <t>406412896</t>
  </si>
  <si>
    <t>406412897</t>
  </si>
  <si>
    <t>406410235</t>
  </si>
  <si>
    <t>406412898</t>
  </si>
  <si>
    <t>LQW18AN20NG00D 20NH</t>
  </si>
  <si>
    <t>406260347</t>
  </si>
  <si>
    <t>406410229</t>
  </si>
  <si>
    <t>406412841</t>
  </si>
  <si>
    <t>9000028845</t>
  </si>
  <si>
    <t>ECHU1C103JX5 16V 0.01UF</t>
  </si>
  <si>
    <t>406362170</t>
  </si>
  <si>
    <t>406507162</t>
  </si>
  <si>
    <t>9000028863</t>
  </si>
  <si>
    <t>ECHU1H152JX5 50V 0.0015UF</t>
  </si>
  <si>
    <t>406010288</t>
  </si>
  <si>
    <t>9000028907</t>
  </si>
  <si>
    <t>ECHU1H273JX5 50V 0.027UF</t>
  </si>
  <si>
    <t>405792023</t>
  </si>
  <si>
    <t>405975661</t>
  </si>
  <si>
    <t>9000028934</t>
  </si>
  <si>
    <t>ECHU1H333JX5 50V 0.033UF</t>
  </si>
  <si>
    <t>406202240</t>
  </si>
  <si>
    <t>9000028952</t>
  </si>
  <si>
    <t>ECHU1H473JX9 50V 0.047UF</t>
  </si>
  <si>
    <t>406064993</t>
  </si>
  <si>
    <t>406213245</t>
  </si>
  <si>
    <t>9000028979</t>
  </si>
  <si>
    <t>ECHU1H562JX5 50V 0.0056UF</t>
  </si>
  <si>
    <t>405353509</t>
  </si>
  <si>
    <t>9000029363</t>
  </si>
  <si>
    <t>EMVE630ARA101MJA0G 63V 100UF</t>
  </si>
  <si>
    <t>405653654</t>
  </si>
  <si>
    <t>9000029505</t>
  </si>
  <si>
    <t>BM01B-ACHSS-A-GAN-ETF(LF)(SN)</t>
  </si>
  <si>
    <t>406045868</t>
  </si>
  <si>
    <t>9000029595</t>
  </si>
  <si>
    <t>LT3092EST#TRPBF</t>
  </si>
  <si>
    <t>405262398</t>
  </si>
  <si>
    <t>9000029933</t>
  </si>
  <si>
    <t>TS3L110DGVR</t>
  </si>
  <si>
    <t>404908608</t>
  </si>
  <si>
    <t>404999346</t>
  </si>
  <si>
    <t>9000029969</t>
  </si>
  <si>
    <t>RK73H1HTTCM47R0F 47 OHM</t>
  </si>
  <si>
    <t>406321841</t>
  </si>
  <si>
    <t>406345548</t>
  </si>
  <si>
    <t>406366353</t>
  </si>
  <si>
    <t>406351287</t>
  </si>
  <si>
    <t>406412786</t>
  </si>
  <si>
    <t>406412787</t>
  </si>
  <si>
    <t>406412788</t>
  </si>
  <si>
    <t>406388679</t>
  </si>
  <si>
    <t>406412789</t>
  </si>
  <si>
    <t>406412790</t>
  </si>
  <si>
    <t>406398690</t>
  </si>
  <si>
    <t>406412791</t>
  </si>
  <si>
    <t>406411079</t>
  </si>
  <si>
    <t>406411864</t>
  </si>
  <si>
    <t>406412792</t>
  </si>
  <si>
    <t>9000030004</t>
  </si>
  <si>
    <t>SKSGPCE010</t>
  </si>
  <si>
    <t>405976669</t>
  </si>
  <si>
    <t>9000030049</t>
  </si>
  <si>
    <t>W.FL2-R-SMT-1(40)</t>
  </si>
  <si>
    <t>405286923</t>
  </si>
  <si>
    <t>405917660</t>
  </si>
  <si>
    <t>405917661</t>
  </si>
  <si>
    <t>9000030218</t>
  </si>
  <si>
    <t>UBA-4R-S14A-4S(LF)(SN)</t>
  </si>
  <si>
    <t>406372362</t>
  </si>
  <si>
    <t>406408315</t>
  </si>
  <si>
    <t>406417410</t>
  </si>
  <si>
    <t>406446353</t>
  </si>
  <si>
    <t>406493118</t>
  </si>
  <si>
    <t>9000030227</t>
  </si>
  <si>
    <t>IMSA-9984B-100Y901</t>
  </si>
  <si>
    <t>405619363</t>
  </si>
  <si>
    <t>406407588</t>
  </si>
  <si>
    <t>9000030423</t>
  </si>
  <si>
    <t>DY01-120S-A</t>
  </si>
  <si>
    <t>405165441</t>
  </si>
  <si>
    <t>405261140</t>
  </si>
  <si>
    <t>405292096</t>
  </si>
  <si>
    <t>405081260</t>
  </si>
  <si>
    <t>9000030486</t>
  </si>
  <si>
    <t>KDZVTR9.1B</t>
  </si>
  <si>
    <t>406171222</t>
  </si>
  <si>
    <t>9000030601</t>
  </si>
  <si>
    <t>TC74VHC08FK(T**L,K</t>
  </si>
  <si>
    <t>404931401</t>
  </si>
  <si>
    <t>9000030619</t>
  </si>
  <si>
    <t>OPA4376AIPWR</t>
  </si>
  <si>
    <t>405761697</t>
  </si>
  <si>
    <t>406192820</t>
  </si>
  <si>
    <t>9000030735</t>
  </si>
  <si>
    <t>SSL01-30L3-1000</t>
  </si>
  <si>
    <t>406235140</t>
  </si>
  <si>
    <t>9000030762</t>
  </si>
  <si>
    <t>DY11-120FS-2</t>
  </si>
  <si>
    <t>405165092</t>
  </si>
  <si>
    <t>9000030789</t>
  </si>
  <si>
    <t>PMDT290UNE,115</t>
  </si>
  <si>
    <t>405084234</t>
  </si>
  <si>
    <t>405788147</t>
  </si>
  <si>
    <t>405788148</t>
  </si>
  <si>
    <t>405788149</t>
  </si>
  <si>
    <t>9000030851</t>
  </si>
  <si>
    <t>2SD1781KT146R</t>
  </si>
  <si>
    <t>405088602</t>
  </si>
  <si>
    <t>405163027</t>
  </si>
  <si>
    <t>405264541</t>
  </si>
  <si>
    <t>9000030869</t>
  </si>
  <si>
    <t>RTF015N03TL</t>
  </si>
  <si>
    <t>400795681</t>
  </si>
  <si>
    <t>9000030878</t>
  </si>
  <si>
    <t>RUU002N05T106</t>
  </si>
  <si>
    <t>405000514</t>
  </si>
  <si>
    <t>9000030896</t>
  </si>
  <si>
    <t>2SA1514KT146</t>
  </si>
  <si>
    <t>406115618</t>
  </si>
  <si>
    <t>406377509</t>
  </si>
  <si>
    <t>9000031021</t>
  </si>
  <si>
    <t>BAV199,215</t>
  </si>
  <si>
    <t>406099511</t>
  </si>
  <si>
    <t>406099513</t>
  </si>
  <si>
    <t>406119454</t>
  </si>
  <si>
    <t>406147657</t>
  </si>
  <si>
    <t>406171223</t>
  </si>
  <si>
    <t>406427636</t>
  </si>
  <si>
    <t>406216108</t>
  </si>
  <si>
    <t>406350800</t>
  </si>
  <si>
    <t>9000031039</t>
  </si>
  <si>
    <t>BAS40-04,215</t>
  </si>
  <si>
    <t>405084147</t>
  </si>
  <si>
    <t>405086997</t>
  </si>
  <si>
    <t>405261956</t>
  </si>
  <si>
    <t>405262001</t>
  </si>
  <si>
    <t>405293483</t>
  </si>
  <si>
    <t>9000031075</t>
  </si>
  <si>
    <t>MAX7358EUG+T</t>
  </si>
  <si>
    <t>405429230</t>
  </si>
  <si>
    <t>9000031093</t>
  </si>
  <si>
    <t>RK73G2ATTD75R0D 75 OHM</t>
  </si>
  <si>
    <t>405001437</t>
  </si>
  <si>
    <t>405983162</t>
  </si>
  <si>
    <t>9000031271</t>
  </si>
  <si>
    <t>NCP03WL154J05RL 150K OHM</t>
  </si>
  <si>
    <t>406321878</t>
  </si>
  <si>
    <t>9000031289</t>
  </si>
  <si>
    <t>MAX6034BEXR25+T</t>
  </si>
  <si>
    <t>406274967</t>
  </si>
  <si>
    <t>406259697</t>
  </si>
  <si>
    <t>406348280</t>
  </si>
  <si>
    <t>406349761</t>
  </si>
  <si>
    <t>406376317</t>
  </si>
  <si>
    <t>9000031333</t>
  </si>
  <si>
    <t>SI4447ADY-T1-GE3</t>
  </si>
  <si>
    <t>405705031</t>
  </si>
  <si>
    <t>405761275</t>
  </si>
  <si>
    <t>9000031342</t>
  </si>
  <si>
    <t>SI4564DY-T1-GE3</t>
  </si>
  <si>
    <t>405417644</t>
  </si>
  <si>
    <t>9000031378</t>
  </si>
  <si>
    <t>D1FM3-5053</t>
  </si>
  <si>
    <t>406154288</t>
  </si>
  <si>
    <t>406091887</t>
  </si>
  <si>
    <t>RK73H1JTTD1005F 10M OHM</t>
  </si>
  <si>
    <t>404965705</t>
  </si>
  <si>
    <t>405001726</t>
  </si>
  <si>
    <t>9000031449</t>
  </si>
  <si>
    <t>THC63LVD823B</t>
  </si>
  <si>
    <t>406375767</t>
  </si>
  <si>
    <t>9000031458</t>
  </si>
  <si>
    <t>EMVE500ARA100MF55G 50V 10UF</t>
  </si>
  <si>
    <t>406328017</t>
  </si>
  <si>
    <t>9000031485</t>
  </si>
  <si>
    <t>EMVE350ARA221MJA0G 35V 220UF</t>
  </si>
  <si>
    <t>405141029</t>
  </si>
  <si>
    <t>405587895</t>
  </si>
  <si>
    <t>9000031529</t>
  </si>
  <si>
    <t>EMVE630ARA470MHA0G 63V 47UF</t>
  </si>
  <si>
    <t>405595268</t>
  </si>
  <si>
    <t>405689318</t>
  </si>
  <si>
    <t>405613351</t>
  </si>
  <si>
    <t>9000031538</t>
  </si>
  <si>
    <t>MIC2026-1YM-TR</t>
  </si>
  <si>
    <t>405262287</t>
  </si>
  <si>
    <t>406007470</t>
  </si>
  <si>
    <t>9000031565</t>
  </si>
  <si>
    <t>ASP-167200-01(FTM-108-02-F-DV</t>
  </si>
  <si>
    <t>406045321</t>
  </si>
  <si>
    <t>406135604</t>
  </si>
  <si>
    <t>406160221</t>
  </si>
  <si>
    <t>406322338</t>
  </si>
  <si>
    <t>406325628</t>
  </si>
  <si>
    <t>406367340</t>
  </si>
  <si>
    <t>9000031574</t>
  </si>
  <si>
    <t>ASP-167201-01(FTM-108-02-F-DV</t>
  </si>
  <si>
    <t>406280424</t>
  </si>
  <si>
    <t>406282685</t>
  </si>
  <si>
    <t>406394935</t>
  </si>
  <si>
    <t>406280425</t>
  </si>
  <si>
    <t>406308992</t>
  </si>
  <si>
    <t>406329308</t>
  </si>
  <si>
    <t>406367339</t>
  </si>
  <si>
    <t>9000031583</t>
  </si>
  <si>
    <t>1SS380TE-17</t>
  </si>
  <si>
    <t>405264643</t>
  </si>
  <si>
    <t>406240648</t>
  </si>
  <si>
    <t>9000031805</t>
  </si>
  <si>
    <t>CDRH8D43NP-100NC 10UH</t>
  </si>
  <si>
    <t>405292910</t>
  </si>
  <si>
    <t>406199760</t>
  </si>
  <si>
    <t>9000031823</t>
  </si>
  <si>
    <t>IMSA-9984B-120Y901</t>
  </si>
  <si>
    <t>406149710</t>
  </si>
  <si>
    <t>FH28D-20S-0.5SH(05)</t>
  </si>
  <si>
    <t>405608891</t>
  </si>
  <si>
    <t>405610992</t>
  </si>
  <si>
    <t>405825101</t>
  </si>
  <si>
    <t>406227427</t>
  </si>
  <si>
    <t>9000032083</t>
  </si>
  <si>
    <t>OPA140AIDR</t>
  </si>
  <si>
    <t>405567141</t>
  </si>
  <si>
    <t>9000032626</t>
  </si>
  <si>
    <t>UMR12NTN</t>
  </si>
  <si>
    <t>406258538</t>
  </si>
  <si>
    <t>406258539</t>
  </si>
  <si>
    <t>406260058</t>
  </si>
  <si>
    <t>406251998</t>
  </si>
  <si>
    <t>9000032769</t>
  </si>
  <si>
    <t>DG4053EEN-T1-GE4</t>
  </si>
  <si>
    <t>405874248</t>
  </si>
  <si>
    <t>405293060</t>
  </si>
  <si>
    <t>9000032885</t>
  </si>
  <si>
    <t>DF61-2P-2.2V(21)</t>
  </si>
  <si>
    <t>405986994</t>
  </si>
  <si>
    <t>9000033492</t>
  </si>
  <si>
    <t>MMR901XA</t>
  </si>
  <si>
    <t>405565956</t>
  </si>
  <si>
    <t>405080033</t>
  </si>
  <si>
    <t>406571586</t>
  </si>
  <si>
    <t>9000033509</t>
  </si>
  <si>
    <t>AD8622ARMZ-REEL</t>
  </si>
  <si>
    <t>405789204</t>
  </si>
  <si>
    <t>406025150</t>
  </si>
  <si>
    <t>405987575</t>
  </si>
  <si>
    <t>9000033643</t>
  </si>
  <si>
    <t>DF3A5.6LFV***</t>
  </si>
  <si>
    <t>405966873</t>
  </si>
  <si>
    <t>405986294</t>
  </si>
  <si>
    <t>9000033777</t>
  </si>
  <si>
    <t>BAS28,215</t>
  </si>
  <si>
    <t>405293444</t>
  </si>
  <si>
    <t>9000033857</t>
  </si>
  <si>
    <t>RSC002P03T316</t>
  </si>
  <si>
    <t>405210817</t>
  </si>
  <si>
    <t>9000033866</t>
  </si>
  <si>
    <t>DTC123JKAT146</t>
  </si>
  <si>
    <t>404772333</t>
  </si>
  <si>
    <t>406297431</t>
  </si>
  <si>
    <t>406303238</t>
  </si>
  <si>
    <t>9000034063</t>
  </si>
  <si>
    <t>EMVE350ARA220MF55G 35V 22UF</t>
  </si>
  <si>
    <t>405901790</t>
  </si>
  <si>
    <t>9000034072</t>
  </si>
  <si>
    <t>EMVE350ARA100ME55G 35V 10UF</t>
  </si>
  <si>
    <t>405350330</t>
  </si>
  <si>
    <t>405607143</t>
  </si>
  <si>
    <t>405712280</t>
  </si>
  <si>
    <t>9000034081</t>
  </si>
  <si>
    <t>EMVE160ARA470MF55G 16V 47UF</t>
  </si>
  <si>
    <t>405600580</t>
  </si>
  <si>
    <t>405577336</t>
  </si>
  <si>
    <t>405596287</t>
  </si>
  <si>
    <t>9000034223</t>
  </si>
  <si>
    <t>1SS400SMT2R</t>
  </si>
  <si>
    <t>405260199</t>
  </si>
  <si>
    <t>9000034232</t>
  </si>
  <si>
    <t>DTA124EKAT146</t>
  </si>
  <si>
    <t>405047935</t>
  </si>
  <si>
    <t>404963224</t>
  </si>
  <si>
    <t>404963225</t>
  </si>
  <si>
    <t>405000557</t>
  </si>
  <si>
    <t>405000558</t>
  </si>
  <si>
    <t>405143347</t>
  </si>
  <si>
    <t>405000559</t>
  </si>
  <si>
    <t>405162402</t>
  </si>
  <si>
    <t>405122124</t>
  </si>
  <si>
    <t>405009304</t>
  </si>
  <si>
    <t>405162544</t>
  </si>
  <si>
    <t>405000560</t>
  </si>
  <si>
    <t>405162689</t>
  </si>
  <si>
    <t>405162878</t>
  </si>
  <si>
    <t>9000034838</t>
  </si>
  <si>
    <t>ESD9X5.0ST5G</t>
  </si>
  <si>
    <t>405969218</t>
  </si>
  <si>
    <t>405919905</t>
  </si>
  <si>
    <t>405901806</t>
  </si>
  <si>
    <t>405901807</t>
  </si>
  <si>
    <t>405901808</t>
  </si>
  <si>
    <t>9000034883</t>
  </si>
  <si>
    <t>TPS7A4901DGNT</t>
  </si>
  <si>
    <t>405565299</t>
  </si>
  <si>
    <t>405545168</t>
  </si>
  <si>
    <t>405545473</t>
  </si>
  <si>
    <t>405545474</t>
  </si>
  <si>
    <t>405566202</t>
  </si>
  <si>
    <t>404963237</t>
  </si>
  <si>
    <t>9000034945</t>
  </si>
  <si>
    <t>LY62L1024GL-55LLI</t>
  </si>
  <si>
    <t>405259561</t>
  </si>
  <si>
    <t>9000035285A</t>
  </si>
  <si>
    <t>TMP86FS23AUG(JZ)</t>
  </si>
  <si>
    <t>405081246</t>
  </si>
  <si>
    <t>405081478</t>
  </si>
  <si>
    <t>405471483</t>
  </si>
  <si>
    <t>405760871</t>
  </si>
  <si>
    <t>405760872</t>
  </si>
  <si>
    <t>405760873</t>
  </si>
  <si>
    <t>9000035454</t>
  </si>
  <si>
    <t>MPL115A2T1</t>
  </si>
  <si>
    <t>405458511</t>
  </si>
  <si>
    <t>9000035481</t>
  </si>
  <si>
    <t>RL0510S-R39-F 0.39 OHM</t>
  </si>
  <si>
    <t>406321849</t>
  </si>
  <si>
    <t>406295583</t>
  </si>
  <si>
    <t>9000035499</t>
  </si>
  <si>
    <t>RK73H1HTTCM4701F 4.7K OHM</t>
  </si>
  <si>
    <t>406293646</t>
  </si>
  <si>
    <t>406345554</t>
  </si>
  <si>
    <t>9000035507</t>
  </si>
  <si>
    <t>RK73H1HTTCM1002F 10K OHM</t>
  </si>
  <si>
    <t>405080302</t>
  </si>
  <si>
    <t>RK73H1HTTCM1003F 100K OHM</t>
  </si>
  <si>
    <t>406349097</t>
  </si>
  <si>
    <t>406501592</t>
  </si>
  <si>
    <t>406512357</t>
  </si>
  <si>
    <t>406523318</t>
  </si>
  <si>
    <t>9000035552</t>
  </si>
  <si>
    <t>GRM188B31C475K***D 16V 4.7UF</t>
  </si>
  <si>
    <t>405626697</t>
  </si>
  <si>
    <t>405862767</t>
  </si>
  <si>
    <t>405842987</t>
  </si>
  <si>
    <t>405862769</t>
  </si>
  <si>
    <t>GRM155B31A474K***D 10V 0.47UF</t>
  </si>
  <si>
    <t>405166877</t>
  </si>
  <si>
    <t>406011940</t>
  </si>
  <si>
    <t>406139101</t>
  </si>
  <si>
    <t>406310278</t>
  </si>
  <si>
    <t>406340224</t>
  </si>
  <si>
    <t>406497042</t>
  </si>
  <si>
    <t>406477915</t>
  </si>
  <si>
    <t>406497043</t>
  </si>
  <si>
    <t>406491860</t>
  </si>
  <si>
    <t>9000035623</t>
  </si>
  <si>
    <t>MAX9637AXA+T</t>
  </si>
  <si>
    <t>405901819</t>
  </si>
  <si>
    <t>406091407</t>
  </si>
  <si>
    <t>406192340</t>
  </si>
  <si>
    <t>406259698</t>
  </si>
  <si>
    <t>9000035632</t>
  </si>
  <si>
    <t>AD7685BCPZRL7</t>
  </si>
  <si>
    <t>405471514</t>
  </si>
  <si>
    <t>405901821</t>
  </si>
  <si>
    <t>405843464</t>
  </si>
  <si>
    <t>406091998</t>
  </si>
  <si>
    <t>405843465</t>
  </si>
  <si>
    <t>9000035677</t>
  </si>
  <si>
    <t>SAF1760BE/V1,557</t>
  </si>
  <si>
    <t>404895723</t>
  </si>
  <si>
    <t>9000035739</t>
  </si>
  <si>
    <t>LTC6078IMS8#TRPBF</t>
  </si>
  <si>
    <t>406197168</t>
  </si>
  <si>
    <t>406192341</t>
  </si>
  <si>
    <t>9000035757</t>
  </si>
  <si>
    <t>CDZT2RA6.2B</t>
  </si>
  <si>
    <t>405079042</t>
  </si>
  <si>
    <t>9000035784</t>
  </si>
  <si>
    <t>SN74LVC2G34DBVR</t>
  </si>
  <si>
    <t>405506687</t>
  </si>
  <si>
    <t>405497177</t>
  </si>
  <si>
    <t>9000035864A</t>
  </si>
  <si>
    <t>TL431AQDCKR</t>
  </si>
  <si>
    <t>405016426</t>
  </si>
  <si>
    <t>405499478</t>
  </si>
  <si>
    <t>405591636</t>
  </si>
  <si>
    <t>405640236</t>
  </si>
  <si>
    <t>405761092</t>
  </si>
  <si>
    <t>405761093</t>
  </si>
  <si>
    <t>9000035873</t>
  </si>
  <si>
    <t>RUM002N02T2L</t>
  </si>
  <si>
    <t>406252009</t>
  </si>
  <si>
    <t>406234625</t>
  </si>
  <si>
    <t>406259651</t>
  </si>
  <si>
    <t>9000035882</t>
  </si>
  <si>
    <t>2SC5876T106</t>
  </si>
  <si>
    <t>406258546</t>
  </si>
  <si>
    <t>406258931</t>
  </si>
  <si>
    <t>406115619</t>
  </si>
  <si>
    <t>9000035891</t>
  </si>
  <si>
    <t>RZF030P01TL</t>
  </si>
  <si>
    <t>406196801</t>
  </si>
  <si>
    <t>406252030</t>
  </si>
  <si>
    <t>406396596</t>
  </si>
  <si>
    <t>406397300</t>
  </si>
  <si>
    <t>406353965</t>
  </si>
  <si>
    <t>9000036203</t>
  </si>
  <si>
    <t>QS8K2TR</t>
  </si>
  <si>
    <t>405264550</t>
  </si>
  <si>
    <t>405358822</t>
  </si>
  <si>
    <t>405358867</t>
  </si>
  <si>
    <t>9000036212</t>
  </si>
  <si>
    <t>RT1E050RPTR</t>
  </si>
  <si>
    <t>405078721</t>
  </si>
  <si>
    <t>406229381</t>
  </si>
  <si>
    <t>9000036221</t>
  </si>
  <si>
    <t>TS5A3359DCUR</t>
  </si>
  <si>
    <t>405498516</t>
  </si>
  <si>
    <t>405566934</t>
  </si>
  <si>
    <t>405567145</t>
  </si>
  <si>
    <t>9000036248</t>
  </si>
  <si>
    <t>SN74LV273ADGVR</t>
  </si>
  <si>
    <t>405498557</t>
  </si>
  <si>
    <t>9000036275</t>
  </si>
  <si>
    <t>EMVE500ARA4R7ME55G 50V 4.7UF</t>
  </si>
  <si>
    <t>405330089</t>
  </si>
  <si>
    <t>9000036391</t>
  </si>
  <si>
    <t>PMEG3002AEL,315</t>
  </si>
  <si>
    <t>405843448</t>
  </si>
  <si>
    <t>406119456</t>
  </si>
  <si>
    <t>406103066</t>
  </si>
  <si>
    <t>9000036417</t>
  </si>
  <si>
    <t>TPS63020DSJR</t>
  </si>
  <si>
    <t>401931197</t>
  </si>
  <si>
    <t>405980437</t>
  </si>
  <si>
    <t>9000036462</t>
  </si>
  <si>
    <t>OGC-331612 ｵﾝﾎﾞｰﾄﾞｸﾗﾝﾌﾟ</t>
  </si>
  <si>
    <t>406211225</t>
  </si>
  <si>
    <t>406289111</t>
  </si>
  <si>
    <t>406275676</t>
  </si>
  <si>
    <t>406250108</t>
  </si>
  <si>
    <t>406274384</t>
  </si>
  <si>
    <t>406268125</t>
  </si>
  <si>
    <t>406267125</t>
  </si>
  <si>
    <t>406277677</t>
  </si>
  <si>
    <t>9000036533</t>
  </si>
  <si>
    <t>PCM1774RGPT</t>
  </si>
  <si>
    <t>405498615</t>
  </si>
  <si>
    <t>405704761</t>
  </si>
  <si>
    <t>405704760</t>
  </si>
  <si>
    <t>9000036667</t>
  </si>
  <si>
    <t>THC-0.8-3.5-2.6</t>
  </si>
  <si>
    <t>406503723</t>
  </si>
  <si>
    <t>406521091</t>
  </si>
  <si>
    <t>9000036685</t>
  </si>
  <si>
    <t>74AHC1G08GW,125</t>
  </si>
  <si>
    <t>405168491</t>
  </si>
  <si>
    <t>406192742</t>
  </si>
  <si>
    <t>9000036952</t>
  </si>
  <si>
    <t>S1D13743B00B60B</t>
  </si>
  <si>
    <t>405978767</t>
  </si>
  <si>
    <t>9000037024</t>
  </si>
  <si>
    <t>74AHC132PW,118</t>
  </si>
  <si>
    <t>405704704</t>
  </si>
  <si>
    <t>9000037033</t>
  </si>
  <si>
    <t>74AHC157PW,118</t>
  </si>
  <si>
    <t>406194504</t>
  </si>
  <si>
    <t>9000037069</t>
  </si>
  <si>
    <t>74AHC74PW,118</t>
  </si>
  <si>
    <t>405735353</t>
  </si>
  <si>
    <t>9000037122</t>
  </si>
  <si>
    <t>XC7SH32GW,125</t>
  </si>
  <si>
    <t>405761524</t>
  </si>
  <si>
    <t>9000037639</t>
  </si>
  <si>
    <t>LT3599EFE#TRPBF</t>
  </si>
  <si>
    <t>405017305</t>
  </si>
  <si>
    <t>RK73H1HTTCM1000F 100 OHM</t>
  </si>
  <si>
    <t>406293644</t>
  </si>
  <si>
    <t>406345553</t>
  </si>
  <si>
    <t>406496888</t>
  </si>
  <si>
    <t>406517595</t>
  </si>
  <si>
    <t>406523314</t>
  </si>
  <si>
    <t>9000037791</t>
  </si>
  <si>
    <t>CC30-2412SRH-E</t>
  </si>
  <si>
    <t>406357671</t>
  </si>
  <si>
    <t>9000038932</t>
  </si>
  <si>
    <t>LM48557TLX/NOPB</t>
  </si>
  <si>
    <t>404805242</t>
  </si>
  <si>
    <t>404772410</t>
  </si>
  <si>
    <t>9000040002</t>
  </si>
  <si>
    <t>MMSZ4686T1G</t>
  </si>
  <si>
    <t>405031147</t>
  </si>
  <si>
    <t>405170247</t>
  </si>
  <si>
    <t>405031289</t>
  </si>
  <si>
    <t>405400066</t>
  </si>
  <si>
    <t>405400068</t>
  </si>
  <si>
    <t>405414686</t>
  </si>
  <si>
    <t>405432988</t>
  </si>
  <si>
    <t>405432989</t>
  </si>
  <si>
    <t>9000040011</t>
  </si>
  <si>
    <t>EEHZC1E101XP 25V 100UF</t>
  </si>
  <si>
    <t>406473204</t>
  </si>
  <si>
    <t>406513239</t>
  </si>
  <si>
    <t>406534600</t>
  </si>
  <si>
    <t>9000040029</t>
  </si>
  <si>
    <t>EEHZC1E221P 25V 220UF</t>
  </si>
  <si>
    <t>405175416</t>
  </si>
  <si>
    <t>405394939</t>
  </si>
  <si>
    <t>9000040038</t>
  </si>
  <si>
    <t>EEHZC1V151P 35V 150UF</t>
  </si>
  <si>
    <t>406491759</t>
  </si>
  <si>
    <t>406528544</t>
  </si>
  <si>
    <t>406534601</t>
  </si>
  <si>
    <t>9000040145</t>
  </si>
  <si>
    <t>SP3232EUEA-L/TR</t>
  </si>
  <si>
    <t>406206333</t>
  </si>
  <si>
    <t>9000040154</t>
  </si>
  <si>
    <t>SP3243EBEA-L/TR</t>
  </si>
  <si>
    <t>405006512</t>
  </si>
  <si>
    <t>405168722</t>
  </si>
  <si>
    <t>405084283</t>
  </si>
  <si>
    <t>405084294</t>
  </si>
  <si>
    <t>405168737</t>
  </si>
  <si>
    <t>9000040163</t>
  </si>
  <si>
    <t>LTC2855IDE#TRPBF</t>
  </si>
  <si>
    <t>405016859</t>
  </si>
  <si>
    <t>9000040172</t>
  </si>
  <si>
    <t>LTC4218IGN#TRPBF</t>
  </si>
  <si>
    <t>405016642</t>
  </si>
  <si>
    <t>9000040234</t>
  </si>
  <si>
    <t>TPC6010-H,LF(CJ</t>
  </si>
  <si>
    <t>405292104</t>
  </si>
  <si>
    <t>9000040323</t>
  </si>
  <si>
    <t>DF13E-10DP-1.25V(52)</t>
  </si>
  <si>
    <t>405362507</t>
  </si>
  <si>
    <t>405336765</t>
  </si>
  <si>
    <t>9000040332</t>
  </si>
  <si>
    <t>DF13A-14P-1.25H(51)</t>
  </si>
  <si>
    <t>406235144</t>
  </si>
  <si>
    <t>9000040341</t>
  </si>
  <si>
    <t>AD8663ACPZ-REEL7</t>
  </si>
  <si>
    <t>405568485</t>
  </si>
  <si>
    <t>405641060</t>
  </si>
  <si>
    <t>9000040359A</t>
  </si>
  <si>
    <t>STM32F205ZGT6</t>
  </si>
  <si>
    <t>405047709</t>
  </si>
  <si>
    <t>9000040368A</t>
  </si>
  <si>
    <t>STM32F205VBT6</t>
  </si>
  <si>
    <t>405226517</t>
  </si>
  <si>
    <t>9000040377</t>
  </si>
  <si>
    <t>S29JL064J70TFI000*</t>
  </si>
  <si>
    <t>406007471</t>
  </si>
  <si>
    <t>406451052</t>
  </si>
  <si>
    <t>NJM2820F-TE1-#****</t>
  </si>
  <si>
    <t>405004934</t>
  </si>
  <si>
    <t>405293061</t>
  </si>
  <si>
    <t>405293126</t>
  </si>
  <si>
    <t>406159033</t>
  </si>
  <si>
    <t>406325205</t>
  </si>
  <si>
    <t>406338417</t>
  </si>
  <si>
    <t>406355571</t>
  </si>
  <si>
    <t>406497276</t>
  </si>
  <si>
    <t>406490121</t>
  </si>
  <si>
    <t>406497277</t>
  </si>
  <si>
    <t>406494156</t>
  </si>
  <si>
    <t>9000040484</t>
  </si>
  <si>
    <t>TPA2036D1YZFT</t>
  </si>
  <si>
    <t>405162692</t>
  </si>
  <si>
    <t>9000040493</t>
  </si>
  <si>
    <t>M2FH3-5063</t>
  </si>
  <si>
    <t>405005275</t>
  </si>
  <si>
    <t>9000040528</t>
  </si>
  <si>
    <t>CX5032SB25000H0FLJZ1</t>
  </si>
  <si>
    <t>405230706</t>
  </si>
  <si>
    <t>9000040591</t>
  </si>
  <si>
    <t>TLV70233DBVR</t>
  </si>
  <si>
    <t>405015409</t>
  </si>
  <si>
    <t>406091408</t>
  </si>
  <si>
    <t>406192342</t>
  </si>
  <si>
    <t>9000040635</t>
  </si>
  <si>
    <t>ACML-7410-500E</t>
  </si>
  <si>
    <t>405802221</t>
  </si>
  <si>
    <t>405824429</t>
  </si>
  <si>
    <t>406313685</t>
  </si>
  <si>
    <t>406313686</t>
  </si>
  <si>
    <t>9000040653</t>
  </si>
  <si>
    <t>SI8233AB-D-IS1R</t>
  </si>
  <si>
    <t>405417104</t>
  </si>
  <si>
    <t>9000040867</t>
  </si>
  <si>
    <t>R6004CNDTL</t>
  </si>
  <si>
    <t>405533945</t>
  </si>
  <si>
    <t>9000040992</t>
  </si>
  <si>
    <t>LCMXO2-7000HC-4FTG256C</t>
  </si>
  <si>
    <t>405666649</t>
  </si>
  <si>
    <t>405534758</t>
  </si>
  <si>
    <t>405473117</t>
  </si>
  <si>
    <t>405534759</t>
  </si>
  <si>
    <t>405534780</t>
  </si>
  <si>
    <t>405534783</t>
  </si>
  <si>
    <t>405789205</t>
  </si>
  <si>
    <t>405789206</t>
  </si>
  <si>
    <t>405789207</t>
  </si>
  <si>
    <t>9000041171</t>
  </si>
  <si>
    <t>NJU3718AV-TE1-#****</t>
  </si>
  <si>
    <t>405814243</t>
  </si>
  <si>
    <t>405874249</t>
  </si>
  <si>
    <t>9000041242</t>
  </si>
  <si>
    <t>LQW15AN47NG00D 47NH</t>
  </si>
  <si>
    <t>406260351</t>
  </si>
  <si>
    <t>406412855</t>
  </si>
  <si>
    <t>9000041278</t>
  </si>
  <si>
    <t>LP2997MRX/NOPB</t>
  </si>
  <si>
    <t>405015581</t>
  </si>
  <si>
    <t>405054050</t>
  </si>
  <si>
    <t>405498559</t>
  </si>
  <si>
    <t>9000041304</t>
  </si>
  <si>
    <t>LT4256-2IS8#TRPBF</t>
  </si>
  <si>
    <t>405262153</t>
  </si>
  <si>
    <t>9000041313</t>
  </si>
  <si>
    <t>LTC3605IUF#TRPBF</t>
  </si>
  <si>
    <t>405016860</t>
  </si>
  <si>
    <t>405017219</t>
  </si>
  <si>
    <t>405084494</t>
  </si>
  <si>
    <t>9000041411</t>
  </si>
  <si>
    <t>CDRH30D14RNP-100MC 10UH</t>
  </si>
  <si>
    <t>406349157</t>
  </si>
  <si>
    <t>9000041447</t>
  </si>
  <si>
    <t>NJU3716AVC2-TE1-#****</t>
  </si>
  <si>
    <t>405379110</t>
  </si>
  <si>
    <t>9000041456</t>
  </si>
  <si>
    <t>20SVPF390M 20V 390UF</t>
  </si>
  <si>
    <t>405255383</t>
  </si>
  <si>
    <t>9000041483</t>
  </si>
  <si>
    <t>KSZ9021GNI</t>
  </si>
  <si>
    <t>404987880</t>
  </si>
  <si>
    <t>9000041732</t>
  </si>
  <si>
    <t>ISL28230CRZ-T7</t>
  </si>
  <si>
    <t>405357171</t>
  </si>
  <si>
    <t>405357172</t>
  </si>
  <si>
    <t>405357176</t>
  </si>
  <si>
    <t>405357175</t>
  </si>
  <si>
    <t>EMZK160ARA101MF61G 16V 100UF</t>
  </si>
  <si>
    <t>406045317</t>
  </si>
  <si>
    <t>406258219</t>
  </si>
  <si>
    <t>406258231</t>
  </si>
  <si>
    <t>406282680</t>
  </si>
  <si>
    <t>406285680</t>
  </si>
  <si>
    <t>406314599</t>
  </si>
  <si>
    <t>406338803</t>
  </si>
  <si>
    <t>406344086</t>
  </si>
  <si>
    <t>406362476</t>
  </si>
  <si>
    <t>406387113</t>
  </si>
  <si>
    <t>406388878</t>
  </si>
  <si>
    <t>406398928</t>
  </si>
  <si>
    <t>406407729</t>
  </si>
  <si>
    <t>74HCU04PW,118</t>
  </si>
  <si>
    <t>405262035</t>
  </si>
  <si>
    <t>405293511</t>
  </si>
  <si>
    <t>406099516</t>
  </si>
  <si>
    <t>406119459</t>
  </si>
  <si>
    <t>406182755</t>
  </si>
  <si>
    <t>406192229</t>
  </si>
  <si>
    <t>406192230</t>
  </si>
  <si>
    <t>406332531</t>
  </si>
  <si>
    <t>406427663</t>
  </si>
  <si>
    <t>9000041928</t>
  </si>
  <si>
    <t>EP4CE115F29C8N</t>
  </si>
  <si>
    <t>405761097</t>
  </si>
  <si>
    <t>405814354</t>
  </si>
  <si>
    <t>405901822</t>
  </si>
  <si>
    <t>9000041937</t>
  </si>
  <si>
    <t>TPS2490DGSR</t>
  </si>
  <si>
    <t>405513081</t>
  </si>
  <si>
    <t>405814355</t>
  </si>
  <si>
    <t>9000041955</t>
  </si>
  <si>
    <t>LTC3891EUDC#TRPBF</t>
  </si>
  <si>
    <t>405814356</t>
  </si>
  <si>
    <t>9000041964</t>
  </si>
  <si>
    <t>PCV1J470MCL2GS 63V 47UF</t>
  </si>
  <si>
    <t>405799374</t>
  </si>
  <si>
    <t>405901682</t>
  </si>
  <si>
    <t>9000041973</t>
  </si>
  <si>
    <t>DAC7821IPWR</t>
  </si>
  <si>
    <t>405824664</t>
  </si>
  <si>
    <t>405824665</t>
  </si>
  <si>
    <t>9000042357</t>
  </si>
  <si>
    <t>ACP3225-102-2P-T000</t>
  </si>
  <si>
    <t>405217802</t>
  </si>
  <si>
    <t>9000042366</t>
  </si>
  <si>
    <t>DG408DVZ-T</t>
  </si>
  <si>
    <t>405761707</t>
  </si>
  <si>
    <t>9000042375</t>
  </si>
  <si>
    <t>RK73G1ETTP7501D 7.5K OHM</t>
  </si>
  <si>
    <t>405079956</t>
  </si>
  <si>
    <t>405080241</t>
  </si>
  <si>
    <t>9000042473</t>
  </si>
  <si>
    <t>PCS0J221MCL1GS 6.3V 220UF</t>
  </si>
  <si>
    <t>405966874</t>
  </si>
  <si>
    <t>406115746</t>
  </si>
  <si>
    <t>9000042491</t>
  </si>
  <si>
    <t>ADR366BUJZ-REEL7</t>
  </si>
  <si>
    <t>405696529</t>
  </si>
  <si>
    <t>405761712</t>
  </si>
  <si>
    <t>9000042508</t>
  </si>
  <si>
    <t>AD8619ARUZ-REEL</t>
  </si>
  <si>
    <t>405568225</t>
  </si>
  <si>
    <t>9000042517</t>
  </si>
  <si>
    <t>RG1005N-3012-B-T10 30.1K OHM</t>
  </si>
  <si>
    <t>406270732</t>
  </si>
  <si>
    <t>406324876</t>
  </si>
  <si>
    <t>9000042526</t>
  </si>
  <si>
    <t>RG1005N-103-B-T10 10K OHM</t>
  </si>
  <si>
    <t>405695523</t>
  </si>
  <si>
    <t>406415794</t>
  </si>
  <si>
    <t>9000042535</t>
  </si>
  <si>
    <t>RG1005N-4990-B-T10 499 OHM</t>
  </si>
  <si>
    <t>405753300</t>
  </si>
  <si>
    <t>9000042544</t>
  </si>
  <si>
    <t>RG1005N-102-B-T10 1K OHM</t>
  </si>
  <si>
    <t>406333210</t>
  </si>
  <si>
    <t>9000042847</t>
  </si>
  <si>
    <t>RG1005N-2492-B-T10 24.9K OHM</t>
  </si>
  <si>
    <t>405535204</t>
  </si>
  <si>
    <t>9000042856</t>
  </si>
  <si>
    <t>RG1005N-153-B-T10 15K OHM</t>
  </si>
  <si>
    <t>406270736</t>
  </si>
  <si>
    <t>9000042865</t>
  </si>
  <si>
    <t>RG1005N-202-B-T10 2K OHM</t>
  </si>
  <si>
    <t>406165610</t>
  </si>
  <si>
    <t>406446974</t>
  </si>
  <si>
    <t>9000043311</t>
  </si>
  <si>
    <t>SI5935CDC-T1-GE3</t>
  </si>
  <si>
    <t>405007651</t>
  </si>
  <si>
    <t>405084891</t>
  </si>
  <si>
    <t>405294006</t>
  </si>
  <si>
    <t>405294012</t>
  </si>
  <si>
    <t>405294017</t>
  </si>
  <si>
    <t>9000043329</t>
  </si>
  <si>
    <t>DLP11SN331HL2L</t>
  </si>
  <si>
    <t>405706369</t>
  </si>
  <si>
    <t>9000043766</t>
  </si>
  <si>
    <t>AVR-M1608C080MTAAB</t>
  </si>
  <si>
    <t>406212058</t>
  </si>
  <si>
    <t>9000043793A</t>
  </si>
  <si>
    <t>AGL600V2-FGG144I DIGITAL_CTRL</t>
  </si>
  <si>
    <t>405738429</t>
  </si>
  <si>
    <t>9000043819</t>
  </si>
  <si>
    <t>FX20-60S-0.5SV</t>
  </si>
  <si>
    <t>406058876</t>
  </si>
  <si>
    <t>406194601</t>
  </si>
  <si>
    <t>406222555</t>
  </si>
  <si>
    <t>406228507</t>
  </si>
  <si>
    <t>406276724</t>
  </si>
  <si>
    <t>406306806</t>
  </si>
  <si>
    <t>406355518</t>
  </si>
  <si>
    <t>9000043828</t>
  </si>
  <si>
    <t>FX20-60P-0.5SV20</t>
  </si>
  <si>
    <t>406195980</t>
  </si>
  <si>
    <t>406227426</t>
  </si>
  <si>
    <t>406355516</t>
  </si>
  <si>
    <t>406354563</t>
  </si>
  <si>
    <t>9000043891</t>
  </si>
  <si>
    <t>SML-Z14U4TT86AX/AY/AZ</t>
  </si>
  <si>
    <t>405085231</t>
  </si>
  <si>
    <t>9000043908</t>
  </si>
  <si>
    <t>SML-Z14Y4TT86AZ/BA/BB</t>
  </si>
  <si>
    <t>405085259</t>
  </si>
  <si>
    <t>405085302</t>
  </si>
  <si>
    <t>405358825</t>
  </si>
  <si>
    <t>405425605</t>
  </si>
  <si>
    <t>405473032</t>
  </si>
  <si>
    <t>405471312</t>
  </si>
  <si>
    <t>405533765</t>
  </si>
  <si>
    <t>405471346</t>
  </si>
  <si>
    <t>405471612</t>
  </si>
  <si>
    <t>405512951</t>
  </si>
  <si>
    <t>405471422</t>
  </si>
  <si>
    <t>405471676</t>
  </si>
  <si>
    <t>405085232</t>
  </si>
  <si>
    <t>9000043917</t>
  </si>
  <si>
    <t>THC-1.6-9.0-3</t>
  </si>
  <si>
    <t>406435364</t>
  </si>
  <si>
    <t>9000044016</t>
  </si>
  <si>
    <t>FX20-80S-0.5SV</t>
  </si>
  <si>
    <t>406251382</t>
  </si>
  <si>
    <t>406228508</t>
  </si>
  <si>
    <t>9000044034</t>
  </si>
  <si>
    <t>FX20-120S-0.5SV</t>
  </si>
  <si>
    <t>405792871</t>
  </si>
  <si>
    <t>9000044444</t>
  </si>
  <si>
    <t>TXS0206YFPR</t>
  </si>
  <si>
    <t>405162406</t>
  </si>
  <si>
    <t>405016174</t>
  </si>
  <si>
    <t>9000044462</t>
  </si>
  <si>
    <t>GRM1552C1H391J***D 50V 390PF</t>
  </si>
  <si>
    <t>404608028</t>
  </si>
  <si>
    <t>406155653</t>
  </si>
  <si>
    <t>RB520SM-40T2R</t>
  </si>
  <si>
    <t>406055120</t>
  </si>
  <si>
    <t>406099544</t>
  </si>
  <si>
    <t>406115621</t>
  </si>
  <si>
    <t>406115622</t>
  </si>
  <si>
    <t>406192213</t>
  </si>
  <si>
    <t>406328114</t>
  </si>
  <si>
    <t>406259652</t>
  </si>
  <si>
    <t>406259653</t>
  </si>
  <si>
    <t>406328115</t>
  </si>
  <si>
    <t>406328116</t>
  </si>
  <si>
    <t>MSS1P4-M3/89A</t>
  </si>
  <si>
    <t>405447126</t>
  </si>
  <si>
    <t>405447127</t>
  </si>
  <si>
    <t>9000044604</t>
  </si>
  <si>
    <t>2SA1037AKT146</t>
  </si>
  <si>
    <t>405078997</t>
  </si>
  <si>
    <t>405259980</t>
  </si>
  <si>
    <t>9000044818</t>
  </si>
  <si>
    <t>1SS400CST2RA</t>
  </si>
  <si>
    <t>405008160</t>
  </si>
  <si>
    <t>405760809</t>
  </si>
  <si>
    <t>9000044836</t>
  </si>
  <si>
    <t>RJP020N06T100</t>
  </si>
  <si>
    <t>405079205</t>
  </si>
  <si>
    <t>9000044845</t>
  </si>
  <si>
    <t>TLV70025DCKR</t>
  </si>
  <si>
    <t>405015412</t>
  </si>
  <si>
    <t>405498560</t>
  </si>
  <si>
    <t>9000044854</t>
  </si>
  <si>
    <t>TLV70012DCKR</t>
  </si>
  <si>
    <t>404957953</t>
  </si>
  <si>
    <t>405079216</t>
  </si>
  <si>
    <t>405498561</t>
  </si>
  <si>
    <t>405084993</t>
  </si>
  <si>
    <t>9000044943</t>
  </si>
  <si>
    <t>NJM2881F05-TE1-#****</t>
  </si>
  <si>
    <t>405090351</t>
  </si>
  <si>
    <t>405050041</t>
  </si>
  <si>
    <t>405004942</t>
  </si>
  <si>
    <t>9000044952</t>
  </si>
  <si>
    <t>NJM2878F3-33-TE1-#****</t>
  </si>
  <si>
    <t>405640118</t>
  </si>
  <si>
    <t>405704615</t>
  </si>
  <si>
    <t>405735018</t>
  </si>
  <si>
    <t>405735019</t>
  </si>
  <si>
    <t>405735020</t>
  </si>
  <si>
    <t>NX3215SA-32.768K-STD-MUA-14</t>
  </si>
  <si>
    <t>405261243</t>
  </si>
  <si>
    <t>405292108</t>
  </si>
  <si>
    <t>9000045354C</t>
  </si>
  <si>
    <t>MSP430F2254IDAR_POWER</t>
  </si>
  <si>
    <t>405000072</t>
  </si>
  <si>
    <t>9000045381</t>
  </si>
  <si>
    <t>SM02B-PASS-TBT(LF)(SN)</t>
  </si>
  <si>
    <t>406281213</t>
  </si>
  <si>
    <t>406442013</t>
  </si>
  <si>
    <t>406438106</t>
  </si>
  <si>
    <t>9000045399</t>
  </si>
  <si>
    <t>TPS55340RTER</t>
  </si>
  <si>
    <t>405499629</t>
  </si>
  <si>
    <t>405499785</t>
  </si>
  <si>
    <t>406353966</t>
  </si>
  <si>
    <t>406325647</t>
  </si>
  <si>
    <t>9000045407</t>
  </si>
  <si>
    <t>LMR14203XMKX/NOPB</t>
  </si>
  <si>
    <t>404999241</t>
  </si>
  <si>
    <t>406349767</t>
  </si>
  <si>
    <t>9000045488</t>
  </si>
  <si>
    <t>CAT4106YP-T2</t>
  </si>
  <si>
    <t>404999154</t>
  </si>
  <si>
    <t>405120091</t>
  </si>
  <si>
    <t>405120092</t>
  </si>
  <si>
    <t>405493331</t>
  </si>
  <si>
    <t>405262401</t>
  </si>
  <si>
    <t>405293592</t>
  </si>
  <si>
    <t>405293716</t>
  </si>
  <si>
    <t>405293808</t>
  </si>
  <si>
    <t>9000045497</t>
  </si>
  <si>
    <t>NJW4152GM1-A-TE2-#****</t>
  </si>
  <si>
    <t>405167098</t>
  </si>
  <si>
    <t>405293063</t>
  </si>
  <si>
    <t>405293103</t>
  </si>
  <si>
    <t>405293128</t>
  </si>
  <si>
    <t>9000045523</t>
  </si>
  <si>
    <t>501568-0707</t>
  </si>
  <si>
    <t>405052668</t>
  </si>
  <si>
    <t>406332094</t>
  </si>
  <si>
    <t>406325002</t>
  </si>
  <si>
    <t>9000045532</t>
  </si>
  <si>
    <t>501568-0807</t>
  </si>
  <si>
    <t>406366390</t>
  </si>
  <si>
    <t>406458942</t>
  </si>
  <si>
    <t>9000045541</t>
  </si>
  <si>
    <t>501331-0707</t>
  </si>
  <si>
    <t>406185129</t>
  </si>
  <si>
    <t>9000045559</t>
  </si>
  <si>
    <t>501331-0807</t>
  </si>
  <si>
    <t>406366391</t>
  </si>
  <si>
    <t>406443103</t>
  </si>
  <si>
    <t>406499088</t>
  </si>
  <si>
    <t>9000045568</t>
  </si>
  <si>
    <t>2SC2412KT146</t>
  </si>
  <si>
    <t>405260377</t>
  </si>
  <si>
    <t>9000045889</t>
  </si>
  <si>
    <t>HV733ATTE336J 33M OHM</t>
  </si>
  <si>
    <t>406321812</t>
  </si>
  <si>
    <t>406345557</t>
  </si>
  <si>
    <t>406380924</t>
  </si>
  <si>
    <t>406378764</t>
  </si>
  <si>
    <t>406373157</t>
  </si>
  <si>
    <t>406437237</t>
  </si>
  <si>
    <t>406446977</t>
  </si>
  <si>
    <t>406443084</t>
  </si>
  <si>
    <t>406455491</t>
  </si>
  <si>
    <t>406462491</t>
  </si>
  <si>
    <t>9000045898</t>
  </si>
  <si>
    <t>MSP430F5310IRGCR</t>
  </si>
  <si>
    <t>405735090</t>
  </si>
  <si>
    <t>9000045915</t>
  </si>
  <si>
    <t>NTD5865NLT4G</t>
  </si>
  <si>
    <t>405400073</t>
  </si>
  <si>
    <t>405262337</t>
  </si>
  <si>
    <t>405262402</t>
  </si>
  <si>
    <t>405293593</t>
  </si>
  <si>
    <t>9000045924</t>
  </si>
  <si>
    <t>NJW4140R-TE2-#****</t>
  </si>
  <si>
    <t>405735021</t>
  </si>
  <si>
    <t>406211970</t>
  </si>
  <si>
    <t>406349342</t>
  </si>
  <si>
    <t>406328826</t>
  </si>
  <si>
    <t>NTHD4102PT1G</t>
  </si>
  <si>
    <t>404963099</t>
  </si>
  <si>
    <t>406115755</t>
  </si>
  <si>
    <t>406119488</t>
  </si>
  <si>
    <t>406147015</t>
  </si>
  <si>
    <t>405901810</t>
  </si>
  <si>
    <t>406069109</t>
  </si>
  <si>
    <t>405901809</t>
  </si>
  <si>
    <t>406147016</t>
  </si>
  <si>
    <t>405986345</t>
  </si>
  <si>
    <t>406147017</t>
  </si>
  <si>
    <t>405986346</t>
  </si>
  <si>
    <t>406147018</t>
  </si>
  <si>
    <t>405986347</t>
  </si>
  <si>
    <t>406069118</t>
  </si>
  <si>
    <t>406147019</t>
  </si>
  <si>
    <t>406026965</t>
  </si>
  <si>
    <t>406147020</t>
  </si>
  <si>
    <t>9000045951</t>
  </si>
  <si>
    <t>NX3225SA-25.000M-STD-CSR-6</t>
  </si>
  <si>
    <t>405261142</t>
  </si>
  <si>
    <t>405261244</t>
  </si>
  <si>
    <t>405292369</t>
  </si>
  <si>
    <t>GRM1552C1H6R0B***D 50V 6PF</t>
  </si>
  <si>
    <t>406136537</t>
  </si>
  <si>
    <t>406139103</t>
  </si>
  <si>
    <t>TPS61040DRVR</t>
  </si>
  <si>
    <t>405015584</t>
  </si>
  <si>
    <t>405016361</t>
  </si>
  <si>
    <t>405054425</t>
  </si>
  <si>
    <t>405662500</t>
  </si>
  <si>
    <t>405843467</t>
  </si>
  <si>
    <t>406142219</t>
  </si>
  <si>
    <t>405966947</t>
  </si>
  <si>
    <t>406142248</t>
  </si>
  <si>
    <t>406192343</t>
  </si>
  <si>
    <t>406192344</t>
  </si>
  <si>
    <t>501190-2017</t>
  </si>
  <si>
    <t>406443104</t>
  </si>
  <si>
    <t>406539235</t>
  </si>
  <si>
    <t>9000046148</t>
  </si>
  <si>
    <t>BZX84C5V1LT1G</t>
  </si>
  <si>
    <t>405293595</t>
  </si>
  <si>
    <t>9000046166</t>
  </si>
  <si>
    <t>RK73H1HTTCM1005F 10M OHM</t>
  </si>
  <si>
    <t>406321846</t>
  </si>
  <si>
    <t>9000046175</t>
  </si>
  <si>
    <t>SM03B-PASS-TBT(LF)(SN)</t>
  </si>
  <si>
    <t>406195996</t>
  </si>
  <si>
    <t>406191585</t>
  </si>
  <si>
    <t>406315191</t>
  </si>
  <si>
    <t>9000046362</t>
  </si>
  <si>
    <t>MC9328MX21DVK</t>
  </si>
  <si>
    <t>405560842</t>
  </si>
  <si>
    <t>9000046594</t>
  </si>
  <si>
    <t>SPM3012T-1R5M 1.5UH</t>
  </si>
  <si>
    <t>405813476</t>
  </si>
  <si>
    <t>9000046602</t>
  </si>
  <si>
    <t>MCP4661T503E/ML</t>
  </si>
  <si>
    <t>405513162</t>
  </si>
  <si>
    <t>9000046611</t>
  </si>
  <si>
    <t>MCP4461T503E/ML</t>
  </si>
  <si>
    <t>405123510</t>
  </si>
  <si>
    <t>405968126</t>
  </si>
  <si>
    <t>9000046629</t>
  </si>
  <si>
    <t>FH12S-40S-0.5SH(55)</t>
  </si>
  <si>
    <t>405203953</t>
  </si>
  <si>
    <t>9000046754</t>
  </si>
  <si>
    <t>NSR0140P2T5G</t>
  </si>
  <si>
    <t>405539891</t>
  </si>
  <si>
    <t>405920527</t>
  </si>
  <si>
    <t>405920537</t>
  </si>
  <si>
    <t>405901811</t>
  </si>
  <si>
    <t>405901812</t>
  </si>
  <si>
    <t>405901813</t>
  </si>
  <si>
    <t>406413451</t>
  </si>
  <si>
    <t>406216146</t>
  </si>
  <si>
    <t>406216144</t>
  </si>
  <si>
    <t>406413452</t>
  </si>
  <si>
    <t>406414203</t>
  </si>
  <si>
    <t>406414204</t>
  </si>
  <si>
    <t>406216145</t>
  </si>
  <si>
    <t>406270843</t>
  </si>
  <si>
    <t>405919666</t>
  </si>
  <si>
    <t>406343697</t>
  </si>
  <si>
    <t>9000046799</t>
  </si>
  <si>
    <t>TH-1.6-10-M3</t>
  </si>
  <si>
    <t>406460591</t>
  </si>
  <si>
    <t>SM13B-PASS-TBT(LF)(SN)</t>
  </si>
  <si>
    <t>406387768</t>
  </si>
  <si>
    <t>406442001</t>
  </si>
  <si>
    <t>406487088</t>
  </si>
  <si>
    <t>406485227</t>
  </si>
  <si>
    <t>SM05B-PASS-TBT(LF)(SN)</t>
  </si>
  <si>
    <t>406291786</t>
  </si>
  <si>
    <t>406411891</t>
  </si>
  <si>
    <t>406450469</t>
  </si>
  <si>
    <t>406493125</t>
  </si>
  <si>
    <t>9000046834</t>
  </si>
  <si>
    <t>501571-4007</t>
  </si>
  <si>
    <t>406336521</t>
  </si>
  <si>
    <t>406511531</t>
  </si>
  <si>
    <t>9000046932</t>
  </si>
  <si>
    <t>CCP2B50TTE 2.5A</t>
  </si>
  <si>
    <t>405622541</t>
  </si>
  <si>
    <t>405622542</t>
  </si>
  <si>
    <t>405622543</t>
  </si>
  <si>
    <t>405622544</t>
  </si>
  <si>
    <t>9000046941</t>
  </si>
  <si>
    <t>RK73G1ETTP1153D 115K OHM</t>
  </si>
  <si>
    <t>405080312</t>
  </si>
  <si>
    <t>405565960</t>
  </si>
  <si>
    <t>LMV722IDR</t>
  </si>
  <si>
    <t>405591639</t>
  </si>
  <si>
    <t>405761105</t>
  </si>
  <si>
    <t>405761103</t>
  </si>
  <si>
    <t>405814359</t>
  </si>
  <si>
    <t>406142220</t>
  </si>
  <si>
    <t>406091409</t>
  </si>
  <si>
    <t>406091410</t>
  </si>
  <si>
    <t>406091411</t>
  </si>
  <si>
    <t>406142221</t>
  </si>
  <si>
    <t>406192345</t>
  </si>
  <si>
    <t>406192346</t>
  </si>
  <si>
    <t>406192347</t>
  </si>
  <si>
    <t>9000046995</t>
  </si>
  <si>
    <t>PZTA42T1G</t>
  </si>
  <si>
    <t>405293812</t>
  </si>
  <si>
    <t>405919754</t>
  </si>
  <si>
    <t>405919783</t>
  </si>
  <si>
    <t>405919789</t>
  </si>
  <si>
    <t>405919809</t>
  </si>
  <si>
    <t>405919839</t>
  </si>
  <si>
    <t>405919855</t>
  </si>
  <si>
    <t>406350807</t>
  </si>
  <si>
    <t>MC14049BDR2G</t>
  </si>
  <si>
    <t>405293722</t>
  </si>
  <si>
    <t>405919955</t>
  </si>
  <si>
    <t>406147022</t>
  </si>
  <si>
    <t>406115757</t>
  </si>
  <si>
    <t>406069112</t>
  </si>
  <si>
    <t>406069115</t>
  </si>
  <si>
    <t>406069116</t>
  </si>
  <si>
    <t>406007461</t>
  </si>
  <si>
    <t>406069119</t>
  </si>
  <si>
    <t>406026966</t>
  </si>
  <si>
    <t>406026967</t>
  </si>
  <si>
    <t>406069125</t>
  </si>
  <si>
    <t>9000047031</t>
  </si>
  <si>
    <t>SKSLLAE010</t>
  </si>
  <si>
    <t>406131620</t>
  </si>
  <si>
    <t>9000047067</t>
  </si>
  <si>
    <t>FH33-40S-0.5SH(10)</t>
  </si>
  <si>
    <t>406155667</t>
  </si>
  <si>
    <t>9000047076</t>
  </si>
  <si>
    <t>FH33-20S-0.5SH(10)</t>
  </si>
  <si>
    <t>405745031</t>
  </si>
  <si>
    <t>405323875</t>
  </si>
  <si>
    <t>406262642</t>
  </si>
  <si>
    <t>406195987</t>
  </si>
  <si>
    <t>406155670</t>
  </si>
  <si>
    <t>405621155</t>
  </si>
  <si>
    <t>9000047102</t>
  </si>
  <si>
    <t>SG73P2ETTE10R0F 10 OHM</t>
  </si>
  <si>
    <t>406324897</t>
  </si>
  <si>
    <t>9000047111</t>
  </si>
  <si>
    <t>SG73P2BTTE2003F 200K OHM</t>
  </si>
  <si>
    <t>406349121</t>
  </si>
  <si>
    <t>9000047129</t>
  </si>
  <si>
    <t>SG73P2BTTE1001F 1K OHM</t>
  </si>
  <si>
    <t>406135551</t>
  </si>
  <si>
    <t>406015079</t>
  </si>
  <si>
    <t>9000047138</t>
  </si>
  <si>
    <t>SG73W3ATTE273K 27K OHM</t>
  </si>
  <si>
    <t>406118564</t>
  </si>
  <si>
    <t>406200385</t>
  </si>
  <si>
    <t>406135552</t>
  </si>
  <si>
    <t>9000047174</t>
  </si>
  <si>
    <t>IRFR9210TRPBF</t>
  </si>
  <si>
    <t>405261587</t>
  </si>
  <si>
    <t>405905375</t>
  </si>
  <si>
    <t>406309698</t>
  </si>
  <si>
    <t>9000047227</t>
  </si>
  <si>
    <t>C1608JB1C475KT(080AC)16V 4.7UF</t>
  </si>
  <si>
    <t>406082201</t>
  </si>
  <si>
    <t>406123903</t>
  </si>
  <si>
    <t>406160786</t>
  </si>
  <si>
    <t>406206396</t>
  </si>
  <si>
    <t>406206397</t>
  </si>
  <si>
    <t>406206398</t>
  </si>
  <si>
    <t>9000047397</t>
  </si>
  <si>
    <t>ACM2520-102-2P-T***</t>
  </si>
  <si>
    <t>406206446</t>
  </si>
  <si>
    <t>MMSZ4698T1G</t>
  </si>
  <si>
    <t>405262295</t>
  </si>
  <si>
    <t>405919811</t>
  </si>
  <si>
    <t>405919909</t>
  </si>
  <si>
    <t>405919934</t>
  </si>
  <si>
    <t>406147023</t>
  </si>
  <si>
    <t>406069126</t>
  </si>
  <si>
    <t>9000047441</t>
  </si>
  <si>
    <t>502584-1260</t>
  </si>
  <si>
    <t>406417385</t>
  </si>
  <si>
    <t>9000047548</t>
  </si>
  <si>
    <t>FH33-10S-0.5SH(10)</t>
  </si>
  <si>
    <t>406073761</t>
  </si>
  <si>
    <t>406058873</t>
  </si>
  <si>
    <t>9000047735</t>
  </si>
  <si>
    <t>SN74LVC1G123DCUR</t>
  </si>
  <si>
    <t>405498420</t>
  </si>
  <si>
    <t>405498508</t>
  </si>
  <si>
    <t>405498584</t>
  </si>
  <si>
    <t>405498600</t>
  </si>
  <si>
    <t>9000047744</t>
  </si>
  <si>
    <t>CB052D0105JBC 63V 1UF</t>
  </si>
  <si>
    <t>405261786</t>
  </si>
  <si>
    <t>406396930</t>
  </si>
  <si>
    <t>9000047771</t>
  </si>
  <si>
    <t>DF10SC4M-7072</t>
  </si>
  <si>
    <t>405086818</t>
  </si>
  <si>
    <t>SM20B-SHLDS-G-TF(LF)(SN)</t>
  </si>
  <si>
    <t>405239516</t>
  </si>
  <si>
    <t>406373216</t>
  </si>
  <si>
    <t>406389498</t>
  </si>
  <si>
    <t>406408318</t>
  </si>
  <si>
    <t>406417420</t>
  </si>
  <si>
    <t>406425311</t>
  </si>
  <si>
    <t>406425322</t>
  </si>
  <si>
    <t>406434318</t>
  </si>
  <si>
    <t>406436320</t>
  </si>
  <si>
    <t>406497162</t>
  </si>
  <si>
    <t>406497163</t>
  </si>
  <si>
    <t>406497164</t>
  </si>
  <si>
    <t>406497165</t>
  </si>
  <si>
    <t>406485222</t>
  </si>
  <si>
    <t>406490040</t>
  </si>
  <si>
    <t>406494106</t>
  </si>
  <si>
    <t>9000047815</t>
  </si>
  <si>
    <t>SM30B-SHLDS-G-TF(LF)(SN)</t>
  </si>
  <si>
    <t>406463627</t>
  </si>
  <si>
    <t>9000047824</t>
  </si>
  <si>
    <t>BM40B-SHLDS-G-TFT(LF)(SN)</t>
  </si>
  <si>
    <t>406417424</t>
  </si>
  <si>
    <t>9000048084</t>
  </si>
  <si>
    <t>XC6501A3317R-G</t>
  </si>
  <si>
    <t>401900832</t>
  </si>
  <si>
    <t>9000048146</t>
  </si>
  <si>
    <t>RHP020N06T100</t>
  </si>
  <si>
    <t>405259783</t>
  </si>
  <si>
    <t>405260214</t>
  </si>
  <si>
    <t>405462851</t>
  </si>
  <si>
    <t>9000048253</t>
  </si>
  <si>
    <t>B2B-ZR-SM4-TFT(LF)(SN)</t>
  </si>
  <si>
    <t>406349221</t>
  </si>
  <si>
    <t>406491021</t>
  </si>
  <si>
    <t>9000048262</t>
  </si>
  <si>
    <t>B7B-ZR-SM4-TFT(LF)(SN)</t>
  </si>
  <si>
    <t>406375853</t>
  </si>
  <si>
    <t>406386842</t>
  </si>
  <si>
    <t>406479894</t>
  </si>
  <si>
    <t>406489236</t>
  </si>
  <si>
    <t>406500350</t>
  </si>
  <si>
    <t>9000048271</t>
  </si>
  <si>
    <t>S8B-ZR-SM4A-TF(LF)(SN)</t>
  </si>
  <si>
    <t>405065316</t>
  </si>
  <si>
    <t>406297937</t>
  </si>
  <si>
    <t>406440936</t>
  </si>
  <si>
    <t>9000048324</t>
  </si>
  <si>
    <t>MINISMDC050F-** 100A</t>
  </si>
  <si>
    <t>405533753</t>
  </si>
  <si>
    <t>DTC143ZETL</t>
  </si>
  <si>
    <t>406079707</t>
  </si>
  <si>
    <t>406119501</t>
  </si>
  <si>
    <t>406079709</t>
  </si>
  <si>
    <t>406099565</t>
  </si>
  <si>
    <t>406115623</t>
  </si>
  <si>
    <t>406115624</t>
  </si>
  <si>
    <t>406119502</t>
  </si>
  <si>
    <t>DTA143ZETL</t>
  </si>
  <si>
    <t>405260382</t>
  </si>
  <si>
    <t>405734866</t>
  </si>
  <si>
    <t>405734867</t>
  </si>
  <si>
    <t>406234633</t>
  </si>
  <si>
    <t>406234634</t>
  </si>
  <si>
    <t>406234635</t>
  </si>
  <si>
    <t>406259654</t>
  </si>
  <si>
    <t>406259655</t>
  </si>
  <si>
    <t>406368699</t>
  </si>
  <si>
    <t>9000048779</t>
  </si>
  <si>
    <t>RK73H1HTTCM9102F 91K OHM</t>
  </si>
  <si>
    <t>405748599</t>
  </si>
  <si>
    <t>9000048895</t>
  </si>
  <si>
    <t>2SK3147STR-E</t>
  </si>
  <si>
    <t>405686125</t>
  </si>
  <si>
    <t>405685919</t>
  </si>
  <si>
    <t>405685920</t>
  </si>
  <si>
    <t>405686126</t>
  </si>
  <si>
    <t>406432672</t>
  </si>
  <si>
    <t>9000048984</t>
  </si>
  <si>
    <t>TLV342AIDR**</t>
  </si>
  <si>
    <t>405498585</t>
  </si>
  <si>
    <t>405498601</t>
  </si>
  <si>
    <t>406196565</t>
  </si>
  <si>
    <t>406192349</t>
  </si>
  <si>
    <t>9000049118</t>
  </si>
  <si>
    <t>SI8640ED-B-ISR</t>
  </si>
  <si>
    <t>405789208</t>
  </si>
  <si>
    <t>405761115</t>
  </si>
  <si>
    <t>405814360</t>
  </si>
  <si>
    <t>9000049127</t>
  </si>
  <si>
    <t>SI8641ED-B-ISR</t>
  </si>
  <si>
    <t>405847277</t>
  </si>
  <si>
    <t>9000049145</t>
  </si>
  <si>
    <t>THC-1.6-10-3</t>
  </si>
  <si>
    <t>406532242</t>
  </si>
  <si>
    <t>9000049234</t>
  </si>
  <si>
    <t>DTA123JKAT146</t>
  </si>
  <si>
    <t>405259785</t>
  </si>
  <si>
    <t>405000136</t>
  </si>
  <si>
    <t>406357672</t>
  </si>
  <si>
    <t>406303248</t>
  </si>
  <si>
    <t>406350808</t>
  </si>
  <si>
    <t>RK73G1ETTP8253D 825K OHM</t>
  </si>
  <si>
    <t>404964433</t>
  </si>
  <si>
    <t>405565961</t>
  </si>
  <si>
    <t>405565962</t>
  </si>
  <si>
    <t>RK73B1ETTP106J 10M OHM</t>
  </si>
  <si>
    <t>405277468</t>
  </si>
  <si>
    <t>405539293</t>
  </si>
  <si>
    <t>406034541</t>
  </si>
  <si>
    <t>406147311</t>
  </si>
  <si>
    <t>406147314</t>
  </si>
  <si>
    <t>406496913</t>
  </si>
  <si>
    <t>406527902</t>
  </si>
  <si>
    <t>406536184</t>
  </si>
  <si>
    <t>9000049466</t>
  </si>
  <si>
    <t>RK73G1ETTP4223D 422K OHM</t>
  </si>
  <si>
    <t>406432114</t>
  </si>
  <si>
    <t>9000049475</t>
  </si>
  <si>
    <t>RK73G1ETTP2103D 210K OHM</t>
  </si>
  <si>
    <t>405164224</t>
  </si>
  <si>
    <t>406412774</t>
  </si>
  <si>
    <t>9000049484</t>
  </si>
  <si>
    <t>RK73G1ETTP1133D 113K OHM</t>
  </si>
  <si>
    <t>405170869</t>
  </si>
  <si>
    <t>405143505</t>
  </si>
  <si>
    <t>405539294</t>
  </si>
  <si>
    <t>405565968</t>
  </si>
  <si>
    <t>405539295</t>
  </si>
  <si>
    <t>405539296</t>
  </si>
  <si>
    <t>9000049493</t>
  </si>
  <si>
    <t>RK73G1ETTP1332D 13.3K OHM</t>
  </si>
  <si>
    <t>401931245</t>
  </si>
  <si>
    <t>9000049519</t>
  </si>
  <si>
    <t>RK73G1ETTP2802D 28K OHM</t>
  </si>
  <si>
    <t>405143506</t>
  </si>
  <si>
    <t>9000049528</t>
  </si>
  <si>
    <t>RK73G1ETTP3741D 3.74K OHM</t>
  </si>
  <si>
    <t>405426371</t>
  </si>
  <si>
    <t>405988686</t>
  </si>
  <si>
    <t>9000049537</t>
  </si>
  <si>
    <t>RK73G1ETTP6341D 6.34K OHM</t>
  </si>
  <si>
    <t>405215346</t>
  </si>
  <si>
    <t>405190988</t>
  </si>
  <si>
    <t>405277469</t>
  </si>
  <si>
    <t>405277687</t>
  </si>
  <si>
    <t>405277911</t>
  </si>
  <si>
    <t>9000049546</t>
  </si>
  <si>
    <t>RK73G1ETTP1801D 1.8K OHM</t>
  </si>
  <si>
    <t>405370599</t>
  </si>
  <si>
    <t>405291881</t>
  </si>
  <si>
    <t>405585309</t>
  </si>
  <si>
    <t>405591376</t>
  </si>
  <si>
    <t>9000050357</t>
  </si>
  <si>
    <t>TLV2434AIPWR</t>
  </si>
  <si>
    <t>406092803</t>
  </si>
  <si>
    <t>406142249</t>
  </si>
  <si>
    <t>406440198</t>
  </si>
  <si>
    <t>406406445</t>
  </si>
  <si>
    <t>9000050375</t>
  </si>
  <si>
    <t>ADG1612BCPZ-REEL7</t>
  </si>
  <si>
    <t>405007152</t>
  </si>
  <si>
    <t>405017139</t>
  </si>
  <si>
    <t>405054552</t>
  </si>
  <si>
    <t>9000050384</t>
  </si>
  <si>
    <t>RK73G1ETTP1803D 180K OHM</t>
  </si>
  <si>
    <t>405986246</t>
  </si>
  <si>
    <t>406453878</t>
  </si>
  <si>
    <t>9000050393</t>
  </si>
  <si>
    <t>RK73H1ETTP1005F 10M OHM</t>
  </si>
  <si>
    <t>405491072</t>
  </si>
  <si>
    <t>406351286</t>
  </si>
  <si>
    <t>406512358</t>
  </si>
  <si>
    <t>9000050455</t>
  </si>
  <si>
    <t>CF-CA-1CB4-P411T</t>
  </si>
  <si>
    <t>405079515</t>
  </si>
  <si>
    <t>405079786</t>
  </si>
  <si>
    <t>405171098</t>
  </si>
  <si>
    <t>9000050491</t>
  </si>
  <si>
    <t>SN74LV4066ARGYR</t>
  </si>
  <si>
    <t>405513082</t>
  </si>
  <si>
    <t>9000050508</t>
  </si>
  <si>
    <t>BZV55-C6V8,115</t>
  </si>
  <si>
    <t>403501610</t>
  </si>
  <si>
    <t>9000050642</t>
  </si>
  <si>
    <t>MM3Z2V4T1G</t>
  </si>
  <si>
    <t>405919799</t>
  </si>
  <si>
    <t>405919868</t>
  </si>
  <si>
    <t>9000050758</t>
  </si>
  <si>
    <t>R5S77640D300BG</t>
  </si>
  <si>
    <t>405357810</t>
  </si>
  <si>
    <t>9000050767</t>
  </si>
  <si>
    <t>CX3225GB27000D0HEQZ1</t>
  </si>
  <si>
    <t>405059266</t>
  </si>
  <si>
    <t>9000050802</t>
  </si>
  <si>
    <t>CY62137FV30LL-45ZSXI</t>
  </si>
  <si>
    <t>402231477</t>
  </si>
  <si>
    <t>9000050811</t>
  </si>
  <si>
    <t>MEM2012S25R0T***</t>
  </si>
  <si>
    <t>406212049</t>
  </si>
  <si>
    <t>406392107</t>
  </si>
  <si>
    <t>9000050865</t>
  </si>
  <si>
    <t>UBA-4R-S14AR-4S(LF)(SN)</t>
  </si>
  <si>
    <t>406254903</t>
  </si>
  <si>
    <t>GRM155B31H104K***D 50V 0.1UF</t>
  </si>
  <si>
    <t>406203511</t>
  </si>
  <si>
    <t>406274439</t>
  </si>
  <si>
    <t>406274440</t>
  </si>
  <si>
    <t>406203512</t>
  </si>
  <si>
    <t>406203513</t>
  </si>
  <si>
    <t>406270885</t>
  </si>
  <si>
    <t>406203515</t>
  </si>
  <si>
    <t>406286921</t>
  </si>
  <si>
    <t>406304576</t>
  </si>
  <si>
    <t>406310269</t>
  </si>
  <si>
    <t>406314250</t>
  </si>
  <si>
    <t>406319047</t>
  </si>
  <si>
    <t>406340214</t>
  </si>
  <si>
    <t>406342102</t>
  </si>
  <si>
    <t>406342929</t>
  </si>
  <si>
    <t>406343921</t>
  </si>
  <si>
    <t>406344776</t>
  </si>
  <si>
    <t>406432896</t>
  </si>
  <si>
    <t>406435373</t>
  </si>
  <si>
    <t>406437248</t>
  </si>
  <si>
    <t>406456402</t>
  </si>
  <si>
    <t>406497044</t>
  </si>
  <si>
    <t>406497045</t>
  </si>
  <si>
    <t>406497046</t>
  </si>
  <si>
    <t>406497047</t>
  </si>
  <si>
    <t>406497048</t>
  </si>
  <si>
    <t>406497049</t>
  </si>
  <si>
    <t>406471187</t>
  </si>
  <si>
    <t>406471630</t>
  </si>
  <si>
    <t>406497050</t>
  </si>
  <si>
    <t>406497051</t>
  </si>
  <si>
    <t>406476302</t>
  </si>
  <si>
    <t>406497052</t>
  </si>
  <si>
    <t>406477918</t>
  </si>
  <si>
    <t>406497053</t>
  </si>
  <si>
    <t>406478843</t>
  </si>
  <si>
    <t>406482568</t>
  </si>
  <si>
    <t>406497054</t>
  </si>
  <si>
    <t>406486049</t>
  </si>
  <si>
    <t>406487779</t>
  </si>
  <si>
    <t>406490995</t>
  </si>
  <si>
    <t>406490996</t>
  </si>
  <si>
    <t>406491862</t>
  </si>
  <si>
    <t>9000051249</t>
  </si>
  <si>
    <t>MM5Z18VT1G</t>
  </si>
  <si>
    <t>405919680</t>
  </si>
  <si>
    <t>405919794</t>
  </si>
  <si>
    <t>9000051267</t>
  </si>
  <si>
    <t>GRM155B30J225M***D 6.3V 2.2UF</t>
  </si>
  <si>
    <t>405082328</t>
  </si>
  <si>
    <t>405082595</t>
  </si>
  <si>
    <t>405166435</t>
  </si>
  <si>
    <t>9000051579</t>
  </si>
  <si>
    <t>M12L128168A-6TG2N</t>
  </si>
  <si>
    <t>405371085</t>
  </si>
  <si>
    <t>9000051614</t>
  </si>
  <si>
    <t>USB2514B-AEZC-TR</t>
  </si>
  <si>
    <t>405084323</t>
  </si>
  <si>
    <t>405054620</t>
  </si>
  <si>
    <t>405968127</t>
  </si>
  <si>
    <t>405968128</t>
  </si>
  <si>
    <t>9000051632</t>
  </si>
  <si>
    <t>SR732ETTD51LJ 0.051 OHM</t>
  </si>
  <si>
    <t>405111554</t>
  </si>
  <si>
    <t>405089200</t>
  </si>
  <si>
    <t>404965719</t>
  </si>
  <si>
    <t>9000051668</t>
  </si>
  <si>
    <t>TPS62130RGTT</t>
  </si>
  <si>
    <t>405499482</t>
  </si>
  <si>
    <t>405499788</t>
  </si>
  <si>
    <t>405499888</t>
  </si>
  <si>
    <t>9000051677</t>
  </si>
  <si>
    <t>XFL4020-102MEC 1UH</t>
  </si>
  <si>
    <t>405083740</t>
  </si>
  <si>
    <t>405083757</t>
  </si>
  <si>
    <t>9000051686</t>
  </si>
  <si>
    <t>IRFR540ZTRLPBF</t>
  </si>
  <si>
    <t>405565339</t>
  </si>
  <si>
    <t>405567530</t>
  </si>
  <si>
    <t>9000051695</t>
  </si>
  <si>
    <t>MJD44H11RLG</t>
  </si>
  <si>
    <t>403754537</t>
  </si>
  <si>
    <t>9000051703</t>
  </si>
  <si>
    <t>MJD45H11RLG</t>
  </si>
  <si>
    <t>405237153</t>
  </si>
  <si>
    <t>405414742</t>
  </si>
  <si>
    <t>405433137</t>
  </si>
  <si>
    <t>405901814</t>
  </si>
  <si>
    <t>9000051721</t>
  </si>
  <si>
    <t>NJM79L08UA-TE1-#****</t>
  </si>
  <si>
    <t>404750511</t>
  </si>
  <si>
    <t>9000051739</t>
  </si>
  <si>
    <t>LT6654BHS6-2.5#TRPBF</t>
  </si>
  <si>
    <t>405007158</t>
  </si>
  <si>
    <t>405566630</t>
  </si>
  <si>
    <t>LM293DGKR</t>
  </si>
  <si>
    <t>405706462</t>
  </si>
  <si>
    <t>405735091</t>
  </si>
  <si>
    <t>405705290</t>
  </si>
  <si>
    <t>405761120</t>
  </si>
  <si>
    <t>405761721</t>
  </si>
  <si>
    <t>405843469</t>
  </si>
  <si>
    <t>9000052186</t>
  </si>
  <si>
    <t>TPS54340DDAR</t>
  </si>
  <si>
    <t>405498517</t>
  </si>
  <si>
    <t>405498531</t>
  </si>
  <si>
    <t>405498567</t>
  </si>
  <si>
    <t>405498587</t>
  </si>
  <si>
    <t>9000052444</t>
  </si>
  <si>
    <t>BC856ALT1G</t>
  </si>
  <si>
    <t>403754334</t>
  </si>
  <si>
    <t>405902067</t>
  </si>
  <si>
    <t>9000052462</t>
  </si>
  <si>
    <t>R1LV0108ESA-5SI#S1</t>
  </si>
  <si>
    <t>406079731</t>
  </si>
  <si>
    <t>406260744</t>
  </si>
  <si>
    <t>TPS70936DBVR</t>
  </si>
  <si>
    <t>405498568</t>
  </si>
  <si>
    <t>405640253</t>
  </si>
  <si>
    <t>405761125</t>
  </si>
  <si>
    <t>406142222</t>
  </si>
  <si>
    <t>406142223</t>
  </si>
  <si>
    <t>406092808</t>
  </si>
  <si>
    <t>406092809</t>
  </si>
  <si>
    <t>406092810</t>
  </si>
  <si>
    <t>406142224</t>
  </si>
  <si>
    <t>406192350</t>
  </si>
  <si>
    <t>406192351</t>
  </si>
  <si>
    <t>RB058L-60TE25</t>
  </si>
  <si>
    <t>406091333</t>
  </si>
  <si>
    <t>406119511</t>
  </si>
  <si>
    <t>406146873</t>
  </si>
  <si>
    <t>406115625</t>
  </si>
  <si>
    <t>406115626</t>
  </si>
  <si>
    <t>406115853</t>
  </si>
  <si>
    <t>406115627</t>
  </si>
  <si>
    <t>9000052818</t>
  </si>
  <si>
    <t>INA282AIDR</t>
  </si>
  <si>
    <t>406325634</t>
  </si>
  <si>
    <t>406301823</t>
  </si>
  <si>
    <t>406278333</t>
  </si>
  <si>
    <t>9000052827</t>
  </si>
  <si>
    <t>GRM32EB31H106K***L 50V 10UF</t>
  </si>
  <si>
    <t>405292505</t>
  </si>
  <si>
    <t>405292743</t>
  </si>
  <si>
    <t>9000052836</t>
  </si>
  <si>
    <t>RQK0608BQDQS#H3</t>
  </si>
  <si>
    <t>405357189</t>
  </si>
  <si>
    <t>405357190</t>
  </si>
  <si>
    <t>405357191</t>
  </si>
  <si>
    <t>9000052854</t>
  </si>
  <si>
    <t>ADG1634BCPZ-REEL7</t>
  </si>
  <si>
    <t>405704782</t>
  </si>
  <si>
    <t>405619070</t>
  </si>
  <si>
    <t>406473609</t>
  </si>
  <si>
    <t>9000052863</t>
  </si>
  <si>
    <t>RG1005N-4991-B-T10 4.99K OHM</t>
  </si>
  <si>
    <t>406270739</t>
  </si>
  <si>
    <t>406270740</t>
  </si>
  <si>
    <t>406343870</t>
  </si>
  <si>
    <t>406473216</t>
  </si>
  <si>
    <t>406430277</t>
  </si>
  <si>
    <t>501571-5007</t>
  </si>
  <si>
    <t>406510499</t>
  </si>
  <si>
    <t>9000052961</t>
  </si>
  <si>
    <t>502046-3070</t>
  </si>
  <si>
    <t>405070612</t>
  </si>
  <si>
    <t>406175473</t>
  </si>
  <si>
    <t>406175474</t>
  </si>
  <si>
    <t>9000052979</t>
  </si>
  <si>
    <t>OPA347SA/3K</t>
  </si>
  <si>
    <t>406251829</t>
  </si>
  <si>
    <t>406142225</t>
  </si>
  <si>
    <t>REF3020AIDBZR</t>
  </si>
  <si>
    <t>405498590</t>
  </si>
  <si>
    <t>405640254</t>
  </si>
  <si>
    <t>405761126</t>
  </si>
  <si>
    <t>405761128</t>
  </si>
  <si>
    <t>406177633</t>
  </si>
  <si>
    <t>406142227</t>
  </si>
  <si>
    <t>406092813</t>
  </si>
  <si>
    <t>406092814</t>
  </si>
  <si>
    <t>406092815</t>
  </si>
  <si>
    <t>406142228</t>
  </si>
  <si>
    <t>406192352</t>
  </si>
  <si>
    <t>406192353</t>
  </si>
  <si>
    <t>9000053425</t>
  </si>
  <si>
    <t>GRM32EB31H475K***L 50V 4.7UF</t>
  </si>
  <si>
    <t>406210777</t>
  </si>
  <si>
    <t>406328722</t>
  </si>
  <si>
    <t>406447818</t>
  </si>
  <si>
    <t>406473262</t>
  </si>
  <si>
    <t>406482565</t>
  </si>
  <si>
    <t>RK73H1JTTD4R70F 4.7 OHM</t>
  </si>
  <si>
    <t>404922755</t>
  </si>
  <si>
    <t>404964398</t>
  </si>
  <si>
    <t>406340170</t>
  </si>
  <si>
    <t>406531606</t>
  </si>
  <si>
    <t>406536182</t>
  </si>
  <si>
    <t>9000053701</t>
  </si>
  <si>
    <t>74HC4051BQ,115</t>
  </si>
  <si>
    <t>406159134</t>
  </si>
  <si>
    <t>406099568</t>
  </si>
  <si>
    <t>406153803</t>
  </si>
  <si>
    <t>406216149</t>
  </si>
  <si>
    <t>406216150</t>
  </si>
  <si>
    <t>406216151</t>
  </si>
  <si>
    <t>406216152</t>
  </si>
  <si>
    <t>406216153</t>
  </si>
  <si>
    <t>406346474</t>
  </si>
  <si>
    <t>406373754</t>
  </si>
  <si>
    <t>406376845</t>
  </si>
  <si>
    <t>406463545</t>
  </si>
  <si>
    <t>9000053719</t>
  </si>
  <si>
    <t>74HC4052BQ,115</t>
  </si>
  <si>
    <t>405976879</t>
  </si>
  <si>
    <t>406427639</t>
  </si>
  <si>
    <t>406368701</t>
  </si>
  <si>
    <t>74HC4053BQ,115</t>
  </si>
  <si>
    <t>406197172</t>
  </si>
  <si>
    <t>406194252</t>
  </si>
  <si>
    <t>406427660</t>
  </si>
  <si>
    <t>9000053987</t>
  </si>
  <si>
    <t>WR-80SB-VF-N1-R1500</t>
  </si>
  <si>
    <t>406330866</t>
  </si>
  <si>
    <t>9000053996</t>
  </si>
  <si>
    <t>WR-80PB-VF60-N1-R1200</t>
  </si>
  <si>
    <t>406220344</t>
  </si>
  <si>
    <t>AD8217BRMZ-RL</t>
  </si>
  <si>
    <t>405017307</t>
  </si>
  <si>
    <t>405262414</t>
  </si>
  <si>
    <t>405293607</t>
  </si>
  <si>
    <t>405761133</t>
  </si>
  <si>
    <t>405761131</t>
  </si>
  <si>
    <t>406119514</t>
  </si>
  <si>
    <t>406119517</t>
  </si>
  <si>
    <t>406192355</t>
  </si>
  <si>
    <t>406259699</t>
  </si>
  <si>
    <t>9000054121</t>
  </si>
  <si>
    <t>NX8045GB-6.000M-STD-CSF-3</t>
  </si>
  <si>
    <t>405261083</t>
  </si>
  <si>
    <t>9000054139</t>
  </si>
  <si>
    <t>LM5060MMX/NOPB</t>
  </si>
  <si>
    <t>405016186</t>
  </si>
  <si>
    <t>405009274</t>
  </si>
  <si>
    <t>405498591</t>
  </si>
  <si>
    <t>9000054201</t>
  </si>
  <si>
    <t>LQM2MPN2R2MG0L 2.2UH</t>
  </si>
  <si>
    <t>406412864</t>
  </si>
  <si>
    <t>406412865</t>
  </si>
  <si>
    <t>406479248</t>
  </si>
  <si>
    <t>9000054246</t>
  </si>
  <si>
    <t>TMP86FH47BUG BCPU</t>
  </si>
  <si>
    <t>405122745</t>
  </si>
  <si>
    <t>405111727</t>
  </si>
  <si>
    <t>9000054442</t>
  </si>
  <si>
    <t>5353928-1</t>
  </si>
  <si>
    <t>405172974</t>
  </si>
  <si>
    <t>9000054602</t>
  </si>
  <si>
    <t>LT1366CS8#TRPBF</t>
  </si>
  <si>
    <t>406258822</t>
  </si>
  <si>
    <t>406258941</t>
  </si>
  <si>
    <t>9000054638</t>
  </si>
  <si>
    <t>S-25C040A0I-I8T1U</t>
  </si>
  <si>
    <t>406275375</t>
  </si>
  <si>
    <t>406259643</t>
  </si>
  <si>
    <t>9000054736</t>
  </si>
  <si>
    <t>GRM21A5C2E220J***D 250V 22PF</t>
  </si>
  <si>
    <t>405880054</t>
  </si>
  <si>
    <t>NSR0230P2T5G</t>
  </si>
  <si>
    <t>405293608</t>
  </si>
  <si>
    <t>405262415</t>
  </si>
  <si>
    <t>405919920</t>
  </si>
  <si>
    <t>405919953</t>
  </si>
  <si>
    <t>406147024</t>
  </si>
  <si>
    <t>406147025</t>
  </si>
  <si>
    <t>405966935</t>
  </si>
  <si>
    <t>9000054763</t>
  </si>
  <si>
    <t>MM3Z6V8T1G</t>
  </si>
  <si>
    <t>405546895</t>
  </si>
  <si>
    <t>405919736</t>
  </si>
  <si>
    <t>9000054807</t>
  </si>
  <si>
    <t>53398-0871</t>
  </si>
  <si>
    <t>406458952</t>
  </si>
  <si>
    <t>406534653</t>
  </si>
  <si>
    <t>406538814</t>
  </si>
  <si>
    <t>406556344</t>
  </si>
  <si>
    <t>9000054816</t>
  </si>
  <si>
    <t>FX20-80P-0.5SV20(10) ﾃｰﾌﾟﾂｷ</t>
  </si>
  <si>
    <t>406385897</t>
  </si>
  <si>
    <t>406430307</t>
  </si>
  <si>
    <t>406380938</t>
  </si>
  <si>
    <t>406378782</t>
  </si>
  <si>
    <t>9000054825</t>
  </si>
  <si>
    <t>FX20-120P-0.5SV20(10) ﾃｰﾌﾟﾂｷ</t>
  </si>
  <si>
    <t>405938097</t>
  </si>
  <si>
    <t>405960226</t>
  </si>
  <si>
    <t>9000054834</t>
  </si>
  <si>
    <t>FX20-40P-0.5SV15(10) ﾃｰﾌﾟﾂｷ</t>
  </si>
  <si>
    <t>405865170</t>
  </si>
  <si>
    <t>9000054843</t>
  </si>
  <si>
    <t>FX20-60P-0.5SV20(10) ﾃｰﾌﾟﾂｷ</t>
  </si>
  <si>
    <t>406306804</t>
  </si>
  <si>
    <t>406441980</t>
  </si>
  <si>
    <t>406415907</t>
  </si>
  <si>
    <t>406417373</t>
  </si>
  <si>
    <t>406430308</t>
  </si>
  <si>
    <t>406440931</t>
  </si>
  <si>
    <t>9000054852</t>
  </si>
  <si>
    <t>LMV551MG/NOPB</t>
  </si>
  <si>
    <t>405499635</t>
  </si>
  <si>
    <t>405499789</t>
  </si>
  <si>
    <t>9000054879</t>
  </si>
  <si>
    <t>AQY216SXB03</t>
  </si>
  <si>
    <t>406069499</t>
  </si>
  <si>
    <t>9000054888</t>
  </si>
  <si>
    <t>2SC6127(T**L1,**</t>
  </si>
  <si>
    <t>405640098</t>
  </si>
  <si>
    <t>9000054986</t>
  </si>
  <si>
    <t>501190-4017</t>
  </si>
  <si>
    <t>406400738</t>
  </si>
  <si>
    <t>9000055004</t>
  </si>
  <si>
    <t>B8B-ZR-SM4-TFT(LF)(SN)</t>
  </si>
  <si>
    <t>405103521</t>
  </si>
  <si>
    <t>406325032</t>
  </si>
  <si>
    <t>406454718</t>
  </si>
  <si>
    <t>406500351</t>
  </si>
  <si>
    <t>406494995</t>
  </si>
  <si>
    <t>9000055013</t>
  </si>
  <si>
    <t>GRM2192C1H123J***D 50V 0.012UF</t>
  </si>
  <si>
    <t>404966508</t>
  </si>
  <si>
    <t>405166757</t>
  </si>
  <si>
    <t>9000055058</t>
  </si>
  <si>
    <t>BZB984-C4V7,115</t>
  </si>
  <si>
    <t>405513380</t>
  </si>
  <si>
    <t>9000055147</t>
  </si>
  <si>
    <t>SOV-268HET</t>
  </si>
  <si>
    <t>405198556</t>
  </si>
  <si>
    <t>405513924</t>
  </si>
  <si>
    <t>9000055218</t>
  </si>
  <si>
    <t>CDRH5D28RHPNP-2R2NC 2.2UH</t>
  </si>
  <si>
    <t>402542285</t>
  </si>
  <si>
    <t>406384407</t>
  </si>
  <si>
    <t>9000055227</t>
  </si>
  <si>
    <t>TMP100NA/3K</t>
  </si>
  <si>
    <t>405814365</t>
  </si>
  <si>
    <t>406115682</t>
  </si>
  <si>
    <t>9000055254</t>
  </si>
  <si>
    <t>MM3Z3V9T1G</t>
  </si>
  <si>
    <t>405919954</t>
  </si>
  <si>
    <t>9000055263</t>
  </si>
  <si>
    <t>AT24HC02C-SSHM-T</t>
  </si>
  <si>
    <t>405088637</t>
  </si>
  <si>
    <t>405291023</t>
  </si>
  <si>
    <t>405673924</t>
  </si>
  <si>
    <t>405673925</t>
  </si>
  <si>
    <t>405968129</t>
  </si>
  <si>
    <t>405968130</t>
  </si>
  <si>
    <t>9000055334</t>
  </si>
  <si>
    <t>GRM21A7U2E471J***D 250V 470PF</t>
  </si>
  <si>
    <t>401954168</t>
  </si>
  <si>
    <t>9000055379</t>
  </si>
  <si>
    <t>SML-S13DTT68</t>
  </si>
  <si>
    <t>405901958</t>
  </si>
  <si>
    <t>9000055397</t>
  </si>
  <si>
    <t>INA126E/250</t>
  </si>
  <si>
    <t>405814366</t>
  </si>
  <si>
    <t>405814367</t>
  </si>
  <si>
    <t>405704792</t>
  </si>
  <si>
    <t>405761141</t>
  </si>
  <si>
    <t>405761142</t>
  </si>
  <si>
    <t>405761143</t>
  </si>
  <si>
    <t>405814368</t>
  </si>
  <si>
    <t>9000055486</t>
  </si>
  <si>
    <t>2SC5548A(TE16L1,NQ)</t>
  </si>
  <si>
    <t>405370636</t>
  </si>
  <si>
    <t>405471471</t>
  </si>
  <si>
    <t>9000055566</t>
  </si>
  <si>
    <t>MAX6070AAUT25+T</t>
  </si>
  <si>
    <t>406192356</t>
  </si>
  <si>
    <t>9000055601</t>
  </si>
  <si>
    <t>NCP2823AFCT2G</t>
  </si>
  <si>
    <t>405047908</t>
  </si>
  <si>
    <t>405400091</t>
  </si>
  <si>
    <t>405559610</t>
  </si>
  <si>
    <t>9000055842</t>
  </si>
  <si>
    <t>BU4226FVE-TR</t>
  </si>
  <si>
    <t>406171242</t>
  </si>
  <si>
    <t>406303271</t>
  </si>
  <si>
    <t>9000055896</t>
  </si>
  <si>
    <t>RK73G1ETTP1243D 124K OHM</t>
  </si>
  <si>
    <t>403350880</t>
  </si>
  <si>
    <t>406417273</t>
  </si>
  <si>
    <t>9000055913</t>
  </si>
  <si>
    <t>TPS71728DSER</t>
  </si>
  <si>
    <t>404999362</t>
  </si>
  <si>
    <t>405761144</t>
  </si>
  <si>
    <t>406355890</t>
  </si>
  <si>
    <t>406327160</t>
  </si>
  <si>
    <t>9000056155</t>
  </si>
  <si>
    <t>CDRH3D23NP-6R8PC 6.8UH</t>
  </si>
  <si>
    <t>406119694</t>
  </si>
  <si>
    <t>9000056173</t>
  </si>
  <si>
    <t>CPL5503-0101F</t>
  </si>
  <si>
    <t>405936718</t>
  </si>
  <si>
    <t>406155003</t>
  </si>
  <si>
    <t>9000056182</t>
  </si>
  <si>
    <t>SI4460-B1B-FMR</t>
  </si>
  <si>
    <t>405054247</t>
  </si>
  <si>
    <t>406259656</t>
  </si>
  <si>
    <t>9000056191</t>
  </si>
  <si>
    <t>CX1612SB30000D0GEJ**</t>
  </si>
  <si>
    <t>405079423</t>
  </si>
  <si>
    <t>9000056324</t>
  </si>
  <si>
    <t>FH33-30S-0.5SH(10)</t>
  </si>
  <si>
    <t>405198912</t>
  </si>
  <si>
    <t>406147798</t>
  </si>
  <si>
    <t>406145024</t>
  </si>
  <si>
    <t>9000056333</t>
  </si>
  <si>
    <t>ZX62-B-5PA(33)</t>
  </si>
  <si>
    <t>406155668</t>
  </si>
  <si>
    <t>406324982</t>
  </si>
  <si>
    <t>9000056494</t>
  </si>
  <si>
    <t>MAX6897AALT+T</t>
  </si>
  <si>
    <t>406156043</t>
  </si>
  <si>
    <t>406117963</t>
  </si>
  <si>
    <t>9000056529</t>
  </si>
  <si>
    <t>PESD5V0X1BT,215</t>
  </si>
  <si>
    <t>405082847</t>
  </si>
  <si>
    <t>9000056583</t>
  </si>
  <si>
    <t>GCM1552C1H181F***D 50V 180PF</t>
  </si>
  <si>
    <t>406349161</t>
  </si>
  <si>
    <t>406479260</t>
  </si>
  <si>
    <t>9000056592</t>
  </si>
  <si>
    <t>HP1C702MF 7.02M OHM</t>
  </si>
  <si>
    <t>405083934</t>
  </si>
  <si>
    <t>406220226</t>
  </si>
  <si>
    <t>406441095</t>
  </si>
  <si>
    <t>406500597</t>
  </si>
  <si>
    <t>9000056609</t>
  </si>
  <si>
    <t>RT1C060UNTR</t>
  </si>
  <si>
    <t>405259793</t>
  </si>
  <si>
    <t>406247986</t>
  </si>
  <si>
    <t>405977517</t>
  </si>
  <si>
    <t>9000056734</t>
  </si>
  <si>
    <t>TPS78101DRVR</t>
  </si>
  <si>
    <t>405210811</t>
  </si>
  <si>
    <t>405567166</t>
  </si>
  <si>
    <t>405567371</t>
  </si>
  <si>
    <t>9000056814</t>
  </si>
  <si>
    <t>GRM155B31E105K***D 25V 1UF</t>
  </si>
  <si>
    <t>406412899</t>
  </si>
  <si>
    <t>406412900</t>
  </si>
  <si>
    <t>406345584</t>
  </si>
  <si>
    <t>406412901</t>
  </si>
  <si>
    <t>406351321</t>
  </si>
  <si>
    <t>406410236</t>
  </si>
  <si>
    <t>406412902</t>
  </si>
  <si>
    <t>406465762</t>
  </si>
  <si>
    <t>406473266</t>
  </si>
  <si>
    <t>406479264</t>
  </si>
  <si>
    <t>9000056823</t>
  </si>
  <si>
    <t>MAX8640YELT12+T</t>
  </si>
  <si>
    <t>406274961</t>
  </si>
  <si>
    <t>406192358</t>
  </si>
  <si>
    <t>406325642</t>
  </si>
  <si>
    <t>406376318</t>
  </si>
  <si>
    <t>9000056841</t>
  </si>
  <si>
    <t>FH33-26S-0.5SH(10)</t>
  </si>
  <si>
    <t>405281434</t>
  </si>
  <si>
    <t>9000056859</t>
  </si>
  <si>
    <t>USLS00-20-B</t>
  </si>
  <si>
    <t>405081291</t>
  </si>
  <si>
    <t>406256819</t>
  </si>
  <si>
    <t>406396693</t>
  </si>
  <si>
    <t>406412805</t>
  </si>
  <si>
    <t>9000056984</t>
  </si>
  <si>
    <t>502382-0372</t>
  </si>
  <si>
    <t>406281208</t>
  </si>
  <si>
    <t>502382-0272</t>
  </si>
  <si>
    <t>406178645</t>
  </si>
  <si>
    <t>406347823</t>
  </si>
  <si>
    <t>406351352</t>
  </si>
  <si>
    <t>406458944</t>
  </si>
  <si>
    <t>406533881</t>
  </si>
  <si>
    <t>406530286</t>
  </si>
  <si>
    <t>TPS54339EDDAR</t>
  </si>
  <si>
    <t>405498682</t>
  </si>
  <si>
    <t>406092817</t>
  </si>
  <si>
    <t>406092818</t>
  </si>
  <si>
    <t>406092819</t>
  </si>
  <si>
    <t>406092820</t>
  </si>
  <si>
    <t>9000057092</t>
  </si>
  <si>
    <t>SN74LVC1G04DRYR</t>
  </si>
  <si>
    <t>406274962</t>
  </si>
  <si>
    <t>406115788</t>
  </si>
  <si>
    <t>9000057109</t>
  </si>
  <si>
    <t>UESD5.0DT5G</t>
  </si>
  <si>
    <t>406274948</t>
  </si>
  <si>
    <t>406252051</t>
  </si>
  <si>
    <t>406147029</t>
  </si>
  <si>
    <t>406115759</t>
  </si>
  <si>
    <t>9000057261</t>
  </si>
  <si>
    <t>PMR100HZPFU10L0 0.01 OHM</t>
  </si>
  <si>
    <t>405259794</t>
  </si>
  <si>
    <t>405734868</t>
  </si>
  <si>
    <t>406177922</t>
  </si>
  <si>
    <t>406192214</t>
  </si>
  <si>
    <t>406259657</t>
  </si>
  <si>
    <t>406328233</t>
  </si>
  <si>
    <t>406376848</t>
  </si>
  <si>
    <t>43045-0218</t>
  </si>
  <si>
    <t>406366392</t>
  </si>
  <si>
    <t>406415910</t>
  </si>
  <si>
    <t>406438094</t>
  </si>
  <si>
    <t>406477922</t>
  </si>
  <si>
    <t>406497143</t>
  </si>
  <si>
    <t>406547363</t>
  </si>
  <si>
    <t>DS2465P+T</t>
  </si>
  <si>
    <t>404961826</t>
  </si>
  <si>
    <t>406046010</t>
  </si>
  <si>
    <t>406050147</t>
  </si>
  <si>
    <t>406050148</t>
  </si>
  <si>
    <t>406050149</t>
  </si>
  <si>
    <t>406050380</t>
  </si>
  <si>
    <t>406046011</t>
  </si>
  <si>
    <t>406050381</t>
  </si>
  <si>
    <t>406325639</t>
  </si>
  <si>
    <t>406325641</t>
  </si>
  <si>
    <t>406325640</t>
  </si>
  <si>
    <t>RX-8803SA UA</t>
  </si>
  <si>
    <t>406081631</t>
  </si>
  <si>
    <t>406007406</t>
  </si>
  <si>
    <t>406135962</t>
  </si>
  <si>
    <t>406104949</t>
  </si>
  <si>
    <t>406340108</t>
  </si>
  <si>
    <t>406362955</t>
  </si>
  <si>
    <t>406378756</t>
  </si>
  <si>
    <t>406383638</t>
  </si>
  <si>
    <t>406408255</t>
  </si>
  <si>
    <t>406417174</t>
  </si>
  <si>
    <t>9000057412</t>
  </si>
  <si>
    <t>XFL4020-222MEC 2.2UH</t>
  </si>
  <si>
    <t>406373703</t>
  </si>
  <si>
    <t>9000057448</t>
  </si>
  <si>
    <t>FA1105W-16-TR</t>
  </si>
  <si>
    <t>406154317</t>
  </si>
  <si>
    <t>406045307</t>
  </si>
  <si>
    <t>DTB123YKT146</t>
  </si>
  <si>
    <t>405734870</t>
  </si>
  <si>
    <t>406119519</t>
  </si>
  <si>
    <t>406091334</t>
  </si>
  <si>
    <t>406115629</t>
  </si>
  <si>
    <t>406115630</t>
  </si>
  <si>
    <t>406115631</t>
  </si>
  <si>
    <t>406332537</t>
  </si>
  <si>
    <t>406332538</t>
  </si>
  <si>
    <t>406332539</t>
  </si>
  <si>
    <t>9000057675</t>
  </si>
  <si>
    <t>SM08B-SRSS-TB(LF)(SN)</t>
  </si>
  <si>
    <t>406343925</t>
  </si>
  <si>
    <t>406325035</t>
  </si>
  <si>
    <t>406291790</t>
  </si>
  <si>
    <t>406489240</t>
  </si>
  <si>
    <t>9000057681</t>
  </si>
  <si>
    <t>KPTD-3216ZGC</t>
  </si>
  <si>
    <t>405173022</t>
  </si>
  <si>
    <t>LMXND4040TKL101MDG 100UH</t>
  </si>
  <si>
    <t>405082764</t>
  </si>
  <si>
    <t>405278698</t>
  </si>
  <si>
    <t>405901764</t>
  </si>
  <si>
    <t>406146939</t>
  </si>
  <si>
    <t>406310289</t>
  </si>
  <si>
    <t>406324969</t>
  </si>
  <si>
    <t>406340241</t>
  </si>
  <si>
    <t>406357739</t>
  </si>
  <si>
    <t>406362198</t>
  </si>
  <si>
    <t>406362974</t>
  </si>
  <si>
    <t>406374557</t>
  </si>
  <si>
    <t>406382853</t>
  </si>
  <si>
    <t>406383672</t>
  </si>
  <si>
    <t>406408304</t>
  </si>
  <si>
    <t>406417352</t>
  </si>
  <si>
    <t>9000057730</t>
  </si>
  <si>
    <t>KPL-3015CGCK</t>
  </si>
  <si>
    <t>406421022</t>
  </si>
  <si>
    <t>9000057733</t>
  </si>
  <si>
    <t>HD64F2633RF28V MPU</t>
  </si>
  <si>
    <t>404132954</t>
  </si>
  <si>
    <t>9000057745</t>
  </si>
  <si>
    <t>LIS3DHTR</t>
  </si>
  <si>
    <t>405999247</t>
  </si>
  <si>
    <t>9000057750</t>
  </si>
  <si>
    <t>SN74LVC1T45YZPR</t>
  </si>
  <si>
    <t>405761149</t>
  </si>
  <si>
    <t>406192363</t>
  </si>
  <si>
    <t>9000057753</t>
  </si>
  <si>
    <t>WK73S2JTTE10LJ 0.01 OHM</t>
  </si>
  <si>
    <t>405260793</t>
  </si>
  <si>
    <t>405291927</t>
  </si>
  <si>
    <t>9000057755</t>
  </si>
  <si>
    <t>AD5450YUJZ-REEL7</t>
  </si>
  <si>
    <t>401995330</t>
  </si>
  <si>
    <t>SML-S13MTT68</t>
  </si>
  <si>
    <t>405539184</t>
  </si>
  <si>
    <t>405565539</t>
  </si>
  <si>
    <t>406146877</t>
  </si>
  <si>
    <t>406079781</t>
  </si>
  <si>
    <t>406119524</t>
  </si>
  <si>
    <t>406146878</t>
  </si>
  <si>
    <t>406099572</t>
  </si>
  <si>
    <t>406119525</t>
  </si>
  <si>
    <t>406146879</t>
  </si>
  <si>
    <t>406115632</t>
  </si>
  <si>
    <t>406115633</t>
  </si>
  <si>
    <t>406115634</t>
  </si>
  <si>
    <t>9000057772</t>
  </si>
  <si>
    <t>OPA376AIDCKRG4</t>
  </si>
  <si>
    <t>404999804</t>
  </si>
  <si>
    <t>406069155</t>
  </si>
  <si>
    <t>406142230</t>
  </si>
  <si>
    <t>9000057784</t>
  </si>
  <si>
    <t>KSZ8081MNXIA TR</t>
  </si>
  <si>
    <t>405704801</t>
  </si>
  <si>
    <t>405968189</t>
  </si>
  <si>
    <t>9000057789</t>
  </si>
  <si>
    <t>SN74LVC2G53YZPR</t>
  </si>
  <si>
    <t>405843470</t>
  </si>
  <si>
    <t>9000057791</t>
  </si>
  <si>
    <t>SN74LVC2G74YZPR</t>
  </si>
  <si>
    <t>405879816</t>
  </si>
  <si>
    <t>406355892</t>
  </si>
  <si>
    <t>9000057792</t>
  </si>
  <si>
    <t>SN74LVC1G14YZVR</t>
  </si>
  <si>
    <t>405640267</t>
  </si>
  <si>
    <t>405761151</t>
  </si>
  <si>
    <t>9000057793</t>
  </si>
  <si>
    <t>AT91SAM7SE512B-CU UR-4251</t>
  </si>
  <si>
    <t>405291030</t>
  </si>
  <si>
    <t>405968132</t>
  </si>
  <si>
    <t>9000057795</t>
  </si>
  <si>
    <t>CRGB1314ASE-TR</t>
  </si>
  <si>
    <t>405647462</t>
  </si>
  <si>
    <t>9000057801</t>
  </si>
  <si>
    <t>NRS8040T3R6NJGJV 3.6UH</t>
  </si>
  <si>
    <t>405004617</t>
  </si>
  <si>
    <t>405278688</t>
  </si>
  <si>
    <t>406102600</t>
  </si>
  <si>
    <t>9000057802</t>
  </si>
  <si>
    <t>TC7WU04FU(2LNKOD,F</t>
  </si>
  <si>
    <t>405002111</t>
  </si>
  <si>
    <t>9000057803</t>
  </si>
  <si>
    <t>CCP2B20TTE 1A</t>
  </si>
  <si>
    <t>405622548</t>
  </si>
  <si>
    <t>405080673</t>
  </si>
  <si>
    <t>MMASU32MSB5106KPNA01 50V 10UF</t>
  </si>
  <si>
    <t>405367502</t>
  </si>
  <si>
    <t>405367548</t>
  </si>
  <si>
    <t>405367551</t>
  </si>
  <si>
    <t>405367555</t>
  </si>
  <si>
    <t>405367561</t>
  </si>
  <si>
    <t>405367563</t>
  </si>
  <si>
    <t>405367564</t>
  </si>
  <si>
    <t>405367565</t>
  </si>
  <si>
    <t>405367566</t>
  </si>
  <si>
    <t>406417338</t>
  </si>
  <si>
    <t>406417342</t>
  </si>
  <si>
    <t>406417343</t>
  </si>
  <si>
    <t>406441975</t>
  </si>
  <si>
    <t>406447820</t>
  </si>
  <si>
    <t>406456405</t>
  </si>
  <si>
    <t>9000057818</t>
  </si>
  <si>
    <t>MMASE21GBB5106KTNA01 16V 10UF</t>
  </si>
  <si>
    <t>405293044</t>
  </si>
  <si>
    <t>406159186</t>
  </si>
  <si>
    <t>406411883</t>
  </si>
  <si>
    <t>406415893</t>
  </si>
  <si>
    <t>406430302</t>
  </si>
  <si>
    <t>406473270</t>
  </si>
  <si>
    <t>406462540</t>
  </si>
  <si>
    <t>406473271</t>
  </si>
  <si>
    <t>9000057819</t>
  </si>
  <si>
    <t>DA227TL</t>
  </si>
  <si>
    <t>405009322</t>
  </si>
  <si>
    <t>406350838</t>
  </si>
  <si>
    <t>406332560</t>
  </si>
  <si>
    <t>RB558VAM150TR</t>
  </si>
  <si>
    <t>405760814</t>
  </si>
  <si>
    <t>406146881</t>
  </si>
  <si>
    <t>406119551</t>
  </si>
  <si>
    <t>406146882</t>
  </si>
  <si>
    <t>406099575</t>
  </si>
  <si>
    <t>406115635</t>
  </si>
  <si>
    <t>406115636</t>
  </si>
  <si>
    <t>406115637</t>
  </si>
  <si>
    <t>406376892</t>
  </si>
  <si>
    <t>406333675</t>
  </si>
  <si>
    <t>406333676</t>
  </si>
  <si>
    <t>406333678</t>
  </si>
  <si>
    <t>9000057842</t>
  </si>
  <si>
    <t>AVR-M1005C270MTABB</t>
  </si>
  <si>
    <t>405971087</t>
  </si>
  <si>
    <t>406349048</t>
  </si>
  <si>
    <t>406343899</t>
  </si>
  <si>
    <t>406342073</t>
  </si>
  <si>
    <t>406375720</t>
  </si>
  <si>
    <t>406412673</t>
  </si>
  <si>
    <t>406455483</t>
  </si>
  <si>
    <t>406454693</t>
  </si>
  <si>
    <t>9000057849</t>
  </si>
  <si>
    <t>ISL9103AIRUAZ-T</t>
  </si>
  <si>
    <t>405078046</t>
  </si>
  <si>
    <t>406350850</t>
  </si>
  <si>
    <t>9000057854</t>
  </si>
  <si>
    <t>IMSA-9637S-12Y800</t>
  </si>
  <si>
    <t>405081769</t>
  </si>
  <si>
    <t>405292748</t>
  </si>
  <si>
    <t>405292919</t>
  </si>
  <si>
    <t>9000057855</t>
  </si>
  <si>
    <t>NRS3015T4R7MNGHV 4.7UH</t>
  </si>
  <si>
    <t>405293002</t>
  </si>
  <si>
    <t>405293045</t>
  </si>
  <si>
    <t>406432063</t>
  </si>
  <si>
    <t>9000057867</t>
  </si>
  <si>
    <t>STB140NF55T4</t>
  </si>
  <si>
    <t>405161965</t>
  </si>
  <si>
    <t>405186912</t>
  </si>
  <si>
    <t>405186934</t>
  </si>
  <si>
    <t>405259430</t>
  </si>
  <si>
    <t>405726576</t>
  </si>
  <si>
    <t>9000057868</t>
  </si>
  <si>
    <t>044902.5MR 2.5A</t>
  </si>
  <si>
    <t>404998881</t>
  </si>
  <si>
    <t>405532497</t>
  </si>
  <si>
    <t>406353967</t>
  </si>
  <si>
    <t>406332567</t>
  </si>
  <si>
    <t>406332568</t>
  </si>
  <si>
    <t>NTE4151PT1G</t>
  </si>
  <si>
    <t>405414759</t>
  </si>
  <si>
    <t>406196550</t>
  </si>
  <si>
    <t>406193858</t>
  </si>
  <si>
    <t>406119554</t>
  </si>
  <si>
    <t>406069107</t>
  </si>
  <si>
    <t>406069108</t>
  </si>
  <si>
    <t>405966938</t>
  </si>
  <si>
    <t>405966937</t>
  </si>
  <si>
    <t>405966939</t>
  </si>
  <si>
    <t>405966940</t>
  </si>
  <si>
    <t>406147031</t>
  </si>
  <si>
    <t>406147032</t>
  </si>
  <si>
    <t>NTA4153NT1G</t>
  </si>
  <si>
    <t>405919932</t>
  </si>
  <si>
    <t>405919949</t>
  </si>
  <si>
    <t>405919957</t>
  </si>
  <si>
    <t>406115762</t>
  </si>
  <si>
    <t>406147033</t>
  </si>
  <si>
    <t>406115763</t>
  </si>
  <si>
    <t>405966941</t>
  </si>
  <si>
    <t>406069114</t>
  </si>
  <si>
    <t>406147034</t>
  </si>
  <si>
    <t>406026968</t>
  </si>
  <si>
    <t>406147035</t>
  </si>
  <si>
    <t>406026969</t>
  </si>
  <si>
    <t>406069127</t>
  </si>
  <si>
    <t>XC6902N501PR-G</t>
  </si>
  <si>
    <t>405259525</t>
  </si>
  <si>
    <t>406197174</t>
  </si>
  <si>
    <t>406332571</t>
  </si>
  <si>
    <t>406326704</t>
  </si>
  <si>
    <t>406192179</t>
  </si>
  <si>
    <t>406350855</t>
  </si>
  <si>
    <t>406234640</t>
  </si>
  <si>
    <t>406259629</t>
  </si>
  <si>
    <t>406303274</t>
  </si>
  <si>
    <t>406303275</t>
  </si>
  <si>
    <t>LM2660MM/NOPB</t>
  </si>
  <si>
    <t>405496047</t>
  </si>
  <si>
    <t>405761168</t>
  </si>
  <si>
    <t>405761169</t>
  </si>
  <si>
    <t>406092824</t>
  </si>
  <si>
    <t>406117967</t>
  </si>
  <si>
    <t>406158102</t>
  </si>
  <si>
    <t>406092825</t>
  </si>
  <si>
    <t>406092826</t>
  </si>
  <si>
    <t>406092827</t>
  </si>
  <si>
    <t>406142231</t>
  </si>
  <si>
    <t>406192364</t>
  </si>
  <si>
    <t>406192365</t>
  </si>
  <si>
    <t>9000057873</t>
  </si>
  <si>
    <t>SN74AHCU04PWR</t>
  </si>
  <si>
    <t>405499012</t>
  </si>
  <si>
    <t>9000057877</t>
  </si>
  <si>
    <t>RK73BW3ATTE5R6J 5.6 OHM</t>
  </si>
  <si>
    <t>405278053</t>
  </si>
  <si>
    <t>405291951</t>
  </si>
  <si>
    <t>9000057884</t>
  </si>
  <si>
    <t>TLV2242IDGKR</t>
  </si>
  <si>
    <t>405500064</t>
  </si>
  <si>
    <t>405761170</t>
  </si>
  <si>
    <t>405761171</t>
  </si>
  <si>
    <t>405761172</t>
  </si>
  <si>
    <t>9000057902</t>
  </si>
  <si>
    <t>NTLJS4114NT1G</t>
  </si>
  <si>
    <t>405546910</t>
  </si>
  <si>
    <t>405262419</t>
  </si>
  <si>
    <t>405293612</t>
  </si>
  <si>
    <t>9000057959</t>
  </si>
  <si>
    <t>CVS-04TB-1</t>
  </si>
  <si>
    <t>406462493</t>
  </si>
  <si>
    <t>9000057973</t>
  </si>
  <si>
    <t>C1005X5R1A475K050B* 10V 4.7UF</t>
  </si>
  <si>
    <t>405818974</t>
  </si>
  <si>
    <t>406212057</t>
  </si>
  <si>
    <t>406218197</t>
  </si>
  <si>
    <t>406293616</t>
  </si>
  <si>
    <t>406315897</t>
  </si>
  <si>
    <t>406340106</t>
  </si>
  <si>
    <t>406412667</t>
  </si>
  <si>
    <t>406412668</t>
  </si>
  <si>
    <t>406366319</t>
  </si>
  <si>
    <t>406393832</t>
  </si>
  <si>
    <t>406412669</t>
  </si>
  <si>
    <t>406412670</t>
  </si>
  <si>
    <t>406412671</t>
  </si>
  <si>
    <t>406412672</t>
  </si>
  <si>
    <t>9000057974</t>
  </si>
  <si>
    <t>GRM155R6YA224K***D 35V 0.22UF</t>
  </si>
  <si>
    <t>405261479</t>
  </si>
  <si>
    <t>9000057975</t>
  </si>
  <si>
    <t>GRM155R61E225K***D 25V 2.2UF</t>
  </si>
  <si>
    <t>406378774</t>
  </si>
  <si>
    <t>406380934</t>
  </si>
  <si>
    <t>406321872</t>
  </si>
  <si>
    <t>406351316</t>
  </si>
  <si>
    <t>406479268</t>
  </si>
  <si>
    <t>9000057977</t>
  </si>
  <si>
    <t>E01J6022P</t>
  </si>
  <si>
    <t>406263661</t>
  </si>
  <si>
    <t>406470801</t>
  </si>
  <si>
    <t>GRM21BR61A476M***L 10V 47UF</t>
  </si>
  <si>
    <t>406152247</t>
  </si>
  <si>
    <t>406357733</t>
  </si>
  <si>
    <t>406412867</t>
  </si>
  <si>
    <t>406440921</t>
  </si>
  <si>
    <t>406432892</t>
  </si>
  <si>
    <t>406435365</t>
  </si>
  <si>
    <t>406439760</t>
  </si>
  <si>
    <t>406476292</t>
  </si>
  <si>
    <t>406479282</t>
  </si>
  <si>
    <t>406496992</t>
  </si>
  <si>
    <t>406490983</t>
  </si>
  <si>
    <t>406496993</t>
  </si>
  <si>
    <t>406491850</t>
  </si>
  <si>
    <t>406496994</t>
  </si>
  <si>
    <t>9000058017</t>
  </si>
  <si>
    <t>STM32F205VBT6 56SCPU</t>
  </si>
  <si>
    <t>405259431</t>
  </si>
  <si>
    <t>405259450</t>
  </si>
  <si>
    <t>9000058018</t>
  </si>
  <si>
    <t>STM32F100C6T6B 56PCPU</t>
  </si>
  <si>
    <t>405999992</t>
  </si>
  <si>
    <t>405999994</t>
  </si>
  <si>
    <t>405999996</t>
  </si>
  <si>
    <t>9000058019</t>
  </si>
  <si>
    <t>STM32F101R4T6A 56KCPU</t>
  </si>
  <si>
    <t>405186937</t>
  </si>
  <si>
    <t>405259451</t>
  </si>
  <si>
    <t>405259480</t>
  </si>
  <si>
    <t>406000000</t>
  </si>
  <si>
    <t>406000001</t>
  </si>
  <si>
    <t>406000002</t>
  </si>
  <si>
    <t>9000058020</t>
  </si>
  <si>
    <t>STM32F101R4T6A 56ECPU</t>
  </si>
  <si>
    <t>405259481</t>
  </si>
  <si>
    <t>405290878</t>
  </si>
  <si>
    <t>9000058021</t>
  </si>
  <si>
    <t>STM32F101RCT6 56MPCPU</t>
  </si>
  <si>
    <t>405539170</t>
  </si>
  <si>
    <t>406000097</t>
  </si>
  <si>
    <t>9000058022</t>
  </si>
  <si>
    <t>MSP430F2012IPWR 56SSVCPU</t>
  </si>
  <si>
    <t>404920642</t>
  </si>
  <si>
    <t>404958704</t>
  </si>
  <si>
    <t>405015244</t>
  </si>
  <si>
    <t>405015434</t>
  </si>
  <si>
    <t>405015602</t>
  </si>
  <si>
    <t>405499283</t>
  </si>
  <si>
    <t>405499642</t>
  </si>
  <si>
    <t>405499791</t>
  </si>
  <si>
    <t>NJM2162V-TE1-#****</t>
  </si>
  <si>
    <t>405559235</t>
  </si>
  <si>
    <t>9000058031</t>
  </si>
  <si>
    <t>SI4483ADY-T1-GE3</t>
  </si>
  <si>
    <t>405591809</t>
  </si>
  <si>
    <t>9000058032</t>
  </si>
  <si>
    <t>FDS6679AZ</t>
  </si>
  <si>
    <t>406432291</t>
  </si>
  <si>
    <t>9000058033</t>
  </si>
  <si>
    <t>RSD140P06TL</t>
  </si>
  <si>
    <t>406115638</t>
  </si>
  <si>
    <t>9000058044</t>
  </si>
  <si>
    <t>BD9009HFP-TR</t>
  </si>
  <si>
    <t>405704407</t>
  </si>
  <si>
    <t>405735230</t>
  </si>
  <si>
    <t>406192215</t>
  </si>
  <si>
    <t>9000058045</t>
  </si>
  <si>
    <t>ISL28133FEZ-T7</t>
  </si>
  <si>
    <t>405357204</t>
  </si>
  <si>
    <t>405685971</t>
  </si>
  <si>
    <t>405685972</t>
  </si>
  <si>
    <t>9000058046</t>
  </si>
  <si>
    <t>GRM188R60J226M***D 6.3V 22UF</t>
  </si>
  <si>
    <t>405082216</t>
  </si>
  <si>
    <t>406242343</t>
  </si>
  <si>
    <t>406310283</t>
  </si>
  <si>
    <t>406315922</t>
  </si>
  <si>
    <t>406324958</t>
  </si>
  <si>
    <t>406321874</t>
  </si>
  <si>
    <t>406345576</t>
  </si>
  <si>
    <t>406351330</t>
  </si>
  <si>
    <t>9000058047</t>
  </si>
  <si>
    <t>LQW18AN56NG00D 56NH</t>
  </si>
  <si>
    <t>406076429</t>
  </si>
  <si>
    <t>9000058049</t>
  </si>
  <si>
    <t>PKMCS0909E4000-R1</t>
  </si>
  <si>
    <t>405082287</t>
  </si>
  <si>
    <t>405278444</t>
  </si>
  <si>
    <t>9000058061</t>
  </si>
  <si>
    <t>MMZ1608B601CT***</t>
  </si>
  <si>
    <t>406396592</t>
  </si>
  <si>
    <t>9000058066</t>
  </si>
  <si>
    <t>SM30B-SRDS-G-TF(LF)(SN)</t>
  </si>
  <si>
    <t>406289125</t>
  </si>
  <si>
    <t>9000058068</t>
  </si>
  <si>
    <t>CHR16TR107J 100M OHM</t>
  </si>
  <si>
    <t>405083951</t>
  </si>
  <si>
    <t>9000058075</t>
  </si>
  <si>
    <t>FH12A-15S-0.5SH(55)</t>
  </si>
  <si>
    <t>401770091</t>
  </si>
  <si>
    <t>9000058081</t>
  </si>
  <si>
    <t>RPI-0226</t>
  </si>
  <si>
    <t>404999460</t>
  </si>
  <si>
    <t>404958014</t>
  </si>
  <si>
    <t>DA380UT106</t>
  </si>
  <si>
    <t>405734876</t>
  </si>
  <si>
    <t>406055192</t>
  </si>
  <si>
    <t>406115640</t>
  </si>
  <si>
    <t>406115641</t>
  </si>
  <si>
    <t>406115642</t>
  </si>
  <si>
    <t>406333692</t>
  </si>
  <si>
    <t>9000058110</t>
  </si>
  <si>
    <t>SSM3J332R,LXG*(*</t>
  </si>
  <si>
    <t>405089289</t>
  </si>
  <si>
    <t>405049069</t>
  </si>
  <si>
    <t>405002520</t>
  </si>
  <si>
    <t>405081385</t>
  </si>
  <si>
    <t>9000058133</t>
  </si>
  <si>
    <t>AYF532665T</t>
  </si>
  <si>
    <t>405978719</t>
  </si>
  <si>
    <t>406451944</t>
  </si>
  <si>
    <t>9000058134</t>
  </si>
  <si>
    <t>KDZTR5.6B</t>
  </si>
  <si>
    <t>405901600</t>
  </si>
  <si>
    <t>406159152</t>
  </si>
  <si>
    <t>406115643</t>
  </si>
  <si>
    <t>406240725</t>
  </si>
  <si>
    <t>9000058183</t>
  </si>
  <si>
    <t>OPA2314AIDRBR</t>
  </si>
  <si>
    <t>405498760</t>
  </si>
  <si>
    <t>406192366</t>
  </si>
  <si>
    <t>9000058186</t>
  </si>
  <si>
    <t>BLM18KG601SN1D</t>
  </si>
  <si>
    <t>406152263</t>
  </si>
  <si>
    <t>9000058187</t>
  </si>
  <si>
    <t>MMDL914T1G</t>
  </si>
  <si>
    <t>405262236</t>
  </si>
  <si>
    <t>405262303</t>
  </si>
  <si>
    <t>405293613</t>
  </si>
  <si>
    <t>9000058201</t>
  </si>
  <si>
    <t>OPA314AIDCKR</t>
  </si>
  <si>
    <t>405513087</t>
  </si>
  <si>
    <t>405566957</t>
  </si>
  <si>
    <t>405567174</t>
  </si>
  <si>
    <t>9000058203</t>
  </si>
  <si>
    <t>ICM7228AIBIZ-T</t>
  </si>
  <si>
    <t>405686324</t>
  </si>
  <si>
    <t>405686325</t>
  </si>
  <si>
    <t>405814634</t>
  </si>
  <si>
    <t>9000058204</t>
  </si>
  <si>
    <t>CY62126EV30LL-45ZSXI</t>
  </si>
  <si>
    <t>405638605</t>
  </si>
  <si>
    <t>9000058205</t>
  </si>
  <si>
    <t>SN74AUP1G74DCUR</t>
  </si>
  <si>
    <t>406198996</t>
  </si>
  <si>
    <t>406199688</t>
  </si>
  <si>
    <t>406413481</t>
  </si>
  <si>
    <t>406413482</t>
  </si>
  <si>
    <t>9000058206</t>
  </si>
  <si>
    <t>SN74AUP1G14DCKR</t>
  </si>
  <si>
    <t>405499645</t>
  </si>
  <si>
    <t>405566279</t>
  </si>
  <si>
    <t>405640276</t>
  </si>
  <si>
    <t>406205668</t>
  </si>
  <si>
    <t>406198997</t>
  </si>
  <si>
    <t>406199689</t>
  </si>
  <si>
    <t>406216155</t>
  </si>
  <si>
    <t>9000058207</t>
  </si>
  <si>
    <t>SN74AUP1G32DCKR</t>
  </si>
  <si>
    <t>405761726</t>
  </si>
  <si>
    <t>405761727</t>
  </si>
  <si>
    <t>9000058208</t>
  </si>
  <si>
    <t>SN74LV4051ADR</t>
  </si>
  <si>
    <t>405647181</t>
  </si>
  <si>
    <t>9000058232</t>
  </si>
  <si>
    <t>SKRPADE010</t>
  </si>
  <si>
    <t>404966000</t>
  </si>
  <si>
    <t>406262625</t>
  </si>
  <si>
    <t>9000058279</t>
  </si>
  <si>
    <t>CSTCR6M14G55-R0 6.144MHZ</t>
  </si>
  <si>
    <t>405278257</t>
  </si>
  <si>
    <t>405278634</t>
  </si>
  <si>
    <t>9000058280</t>
  </si>
  <si>
    <t>RK73H1HTTCM1004F 1M OHM</t>
  </si>
  <si>
    <t>406260333</t>
  </si>
  <si>
    <t>406315913</t>
  </si>
  <si>
    <t>406496914</t>
  </si>
  <si>
    <t>406513275</t>
  </si>
  <si>
    <t>9000058344</t>
  </si>
  <si>
    <t>501331-1207</t>
  </si>
  <si>
    <t>406324999</t>
  </si>
  <si>
    <t>406451993</t>
  </si>
  <si>
    <t>9000058362</t>
  </si>
  <si>
    <t>UCL1V101MCL6GS 35V 100UF</t>
  </si>
  <si>
    <t>405936744</t>
  </si>
  <si>
    <t>405966875</t>
  </si>
  <si>
    <t>9000058366</t>
  </si>
  <si>
    <t>BM04B-SRSS-TBT(LF)(SN)</t>
  </si>
  <si>
    <t>406319055</t>
  </si>
  <si>
    <t>406310306</t>
  </si>
  <si>
    <t>406301364</t>
  </si>
  <si>
    <t>406288092</t>
  </si>
  <si>
    <t>406417429</t>
  </si>
  <si>
    <t>406442027</t>
  </si>
  <si>
    <t>406482594</t>
  </si>
  <si>
    <t>9000058367</t>
  </si>
  <si>
    <t>GRM1555C1E1R0W***D 25V 1PF</t>
  </si>
  <si>
    <t>405901748</t>
  </si>
  <si>
    <t>9000058380</t>
  </si>
  <si>
    <t>ADC124S101CIMM/NOPB</t>
  </si>
  <si>
    <t>405640279</t>
  </si>
  <si>
    <t>9000058397</t>
  </si>
  <si>
    <t>GRM033B31A104K***D 10V 0.1UF</t>
  </si>
  <si>
    <t>405082594</t>
  </si>
  <si>
    <t>406274436</t>
  </si>
  <si>
    <t>406297918</t>
  </si>
  <si>
    <t>406301312</t>
  </si>
  <si>
    <t>406324938</t>
  </si>
  <si>
    <t>406349166</t>
  </si>
  <si>
    <t>406321873</t>
  </si>
  <si>
    <t>406351319</t>
  </si>
  <si>
    <t>406351320</t>
  </si>
  <si>
    <t>406351323</t>
  </si>
  <si>
    <t>406357736</t>
  </si>
  <si>
    <t>406420709</t>
  </si>
  <si>
    <t>406432127</t>
  </si>
  <si>
    <t>406428536</t>
  </si>
  <si>
    <t>406462509</t>
  </si>
  <si>
    <t>406476293</t>
  </si>
  <si>
    <t>406491852</t>
  </si>
  <si>
    <t>9000058442</t>
  </si>
  <si>
    <t>TLP785F(D4GBT7,F(*</t>
  </si>
  <si>
    <t>405814206</t>
  </si>
  <si>
    <t>406351305</t>
  </si>
  <si>
    <t>406377146</t>
  </si>
  <si>
    <t>406417308</t>
  </si>
  <si>
    <t>VCMG1104LS-TR</t>
  </si>
  <si>
    <t>405936757</t>
  </si>
  <si>
    <t>405986314</t>
  </si>
  <si>
    <t>406461929</t>
  </si>
  <si>
    <t>9000058488</t>
  </si>
  <si>
    <t>VCPB1104LS-TR</t>
  </si>
  <si>
    <t>404724091</t>
  </si>
  <si>
    <t>404724189</t>
  </si>
  <si>
    <t>404724092</t>
  </si>
  <si>
    <t>DS28E25P+T</t>
  </si>
  <si>
    <t>405386633</t>
  </si>
  <si>
    <t>406169715</t>
  </si>
  <si>
    <t>406170133</t>
  </si>
  <si>
    <t>406192367</t>
  </si>
  <si>
    <t>406259700</t>
  </si>
  <si>
    <t>406274958</t>
  </si>
  <si>
    <t>406259701</t>
  </si>
  <si>
    <t>406325632</t>
  </si>
  <si>
    <t>9000058532</t>
  </si>
  <si>
    <t>TS5A23159RSERG4</t>
  </si>
  <si>
    <t>405658151</t>
  </si>
  <si>
    <t>9000058550</t>
  </si>
  <si>
    <t>GRM155B30J475M***D 6.3V 4.7UF</t>
  </si>
  <si>
    <t>405166242</t>
  </si>
  <si>
    <t>406155661</t>
  </si>
  <si>
    <t>406139789</t>
  </si>
  <si>
    <t>9000058558</t>
  </si>
  <si>
    <t>SM06B-XSRS-ETB(LF)(SN)</t>
  </si>
  <si>
    <t>406403354</t>
  </si>
  <si>
    <t>9000058559</t>
  </si>
  <si>
    <t>SM10B-XSRS-ETB(LF)(SN)</t>
  </si>
  <si>
    <t>406415927</t>
  </si>
  <si>
    <t>9000058561</t>
  </si>
  <si>
    <t>SM20B-XSRS-ETB(LF)(SN)</t>
  </si>
  <si>
    <t>406396717</t>
  </si>
  <si>
    <t>9000058566</t>
  </si>
  <si>
    <t>GF02-08-14F</t>
  </si>
  <si>
    <t>405143979</t>
  </si>
  <si>
    <t>9000058591</t>
  </si>
  <si>
    <t>ERBRD1R25X  1.25A</t>
  </si>
  <si>
    <t>405921972</t>
  </si>
  <si>
    <t>9000058607</t>
  </si>
  <si>
    <t>WK73S3ATTE4R7J 4.7 OHM</t>
  </si>
  <si>
    <t>405277916</t>
  </si>
  <si>
    <t>9000058617</t>
  </si>
  <si>
    <t>BZX384-B2V7,115</t>
  </si>
  <si>
    <t>405975983</t>
  </si>
  <si>
    <t>9000058653</t>
  </si>
  <si>
    <t>BD9778F-E2</t>
  </si>
  <si>
    <t>405162724</t>
  </si>
  <si>
    <t>405078692</t>
  </si>
  <si>
    <t>405078769</t>
  </si>
  <si>
    <t>9000058669</t>
  </si>
  <si>
    <t>SM02B-XSRS-ETB(LF)(SN)</t>
  </si>
  <si>
    <t>406400741</t>
  </si>
  <si>
    <t>9000058670</t>
  </si>
  <si>
    <t>LT6106CS5#TRPBF</t>
  </si>
  <si>
    <t>402315432</t>
  </si>
  <si>
    <t>9000058672</t>
  </si>
  <si>
    <t>BT401 VRB5123-0104F BLUETOOTH</t>
  </si>
  <si>
    <t>405333591</t>
  </si>
  <si>
    <t>9000058673</t>
  </si>
  <si>
    <t>S-5716ACDL2-I4T1U</t>
  </si>
  <si>
    <t>406119669</t>
  </si>
  <si>
    <t>406274324</t>
  </si>
  <si>
    <t>406303141</t>
  </si>
  <si>
    <t>406289995</t>
  </si>
  <si>
    <t>9000058674</t>
  </si>
  <si>
    <t>GRM033B31H681K***D 50V 680PF</t>
  </si>
  <si>
    <t>406117322</t>
  </si>
  <si>
    <t>406434304</t>
  </si>
  <si>
    <t>406432128</t>
  </si>
  <si>
    <t>9000058675</t>
  </si>
  <si>
    <t>GRM033B31C683K***D 16V 0.068UF</t>
  </si>
  <si>
    <t>406152264</t>
  </si>
  <si>
    <t>406351326</t>
  </si>
  <si>
    <t>9000058683</t>
  </si>
  <si>
    <t>KSZ8081RNBCA TR</t>
  </si>
  <si>
    <t>404642149</t>
  </si>
  <si>
    <t>9000058700</t>
  </si>
  <si>
    <t>BAS40XY,115</t>
  </si>
  <si>
    <t>406234642</t>
  </si>
  <si>
    <t>ERBRD0R25X  0.25A</t>
  </si>
  <si>
    <t>406357655</t>
  </si>
  <si>
    <t>406458912</t>
  </si>
  <si>
    <t>406507165</t>
  </si>
  <si>
    <t>9000058705</t>
  </si>
  <si>
    <t>74LVC2G66GM,125</t>
  </si>
  <si>
    <t>405090368</t>
  </si>
  <si>
    <t>9000058706</t>
  </si>
  <si>
    <t>TPS72010DRVR</t>
  </si>
  <si>
    <t>405000200</t>
  </si>
  <si>
    <t>9000058708</t>
  </si>
  <si>
    <t>RK73G1ETTP5621D 5.62K OHM</t>
  </si>
  <si>
    <t>405001546</t>
  </si>
  <si>
    <t>9000058721</t>
  </si>
  <si>
    <t>KPTD-3216SURCK</t>
  </si>
  <si>
    <t>404856592</t>
  </si>
  <si>
    <t>404871947</t>
  </si>
  <si>
    <t>404871948</t>
  </si>
  <si>
    <t>404871949</t>
  </si>
  <si>
    <t>9000058722</t>
  </si>
  <si>
    <t>KPTD-3216SECK</t>
  </si>
  <si>
    <t>404871984</t>
  </si>
  <si>
    <t>404871986</t>
  </si>
  <si>
    <t>9000058727</t>
  </si>
  <si>
    <t>XC95288XL-10PQG208C CHM41-02</t>
  </si>
  <si>
    <t>405333455</t>
  </si>
  <si>
    <t>9000058729</t>
  </si>
  <si>
    <t>LTC3427EDC#TRMPBF</t>
  </si>
  <si>
    <t>405054555</t>
  </si>
  <si>
    <t>9000058731</t>
  </si>
  <si>
    <t>TS5A3160DCKR</t>
  </si>
  <si>
    <t>406181262</t>
  </si>
  <si>
    <t>9000058754</t>
  </si>
  <si>
    <t>NJW4181U3-05B-TE2-#****</t>
  </si>
  <si>
    <t>405261657</t>
  </si>
  <si>
    <t>405293067</t>
  </si>
  <si>
    <t>9000058794</t>
  </si>
  <si>
    <t>MLF1608DR68JT000 0.68UH</t>
  </si>
  <si>
    <t>405806549</t>
  </si>
  <si>
    <t>9000058849</t>
  </si>
  <si>
    <t>AN49136A-VT</t>
  </si>
  <si>
    <t>404676415</t>
  </si>
  <si>
    <t>9000058862</t>
  </si>
  <si>
    <t>PESD5V0L4UW,115</t>
  </si>
  <si>
    <t>405471500</t>
  </si>
  <si>
    <t>405640873</t>
  </si>
  <si>
    <t>405800669</t>
  </si>
  <si>
    <t>9000058881</t>
  </si>
  <si>
    <t>S29JL064J70TFI000* V99-03 5600</t>
  </si>
  <si>
    <t>405478615</t>
  </si>
  <si>
    <t>406450998</t>
  </si>
  <si>
    <t>9000058882</t>
  </si>
  <si>
    <t>MSP430F5310IRGCR 56SVCPU</t>
  </si>
  <si>
    <t>405498653</t>
  </si>
  <si>
    <t>405499105</t>
  </si>
  <si>
    <t>405499286</t>
  </si>
  <si>
    <t>405499795</t>
  </si>
  <si>
    <t>405499651</t>
  </si>
  <si>
    <t>9000058891</t>
  </si>
  <si>
    <t>AVRM0603C6R8NT101N</t>
  </si>
  <si>
    <t>402313216</t>
  </si>
  <si>
    <t>9000058902</t>
  </si>
  <si>
    <t>UDZVTE-1713B</t>
  </si>
  <si>
    <t>406079789</t>
  </si>
  <si>
    <t>406239092</t>
  </si>
  <si>
    <t>9000058908</t>
  </si>
  <si>
    <t>TLV1702AIDGKR</t>
  </si>
  <si>
    <t>405567178</t>
  </si>
  <si>
    <t>9000058953</t>
  </si>
  <si>
    <t>ERBRD0R50X  0.50A</t>
  </si>
  <si>
    <t>406338299</t>
  </si>
  <si>
    <t>406551599</t>
  </si>
  <si>
    <t>9000058958</t>
  </si>
  <si>
    <t>RG1005P-104-B-T10 100K OHM</t>
  </si>
  <si>
    <t>406198397</t>
  </si>
  <si>
    <t>9000058966</t>
  </si>
  <si>
    <t>DLW5ATN272SQ2L</t>
  </si>
  <si>
    <t>405939425</t>
  </si>
  <si>
    <t>9000058968</t>
  </si>
  <si>
    <t>DSO221SRBB 3.072MHZ</t>
  </si>
  <si>
    <t>406066534</t>
  </si>
  <si>
    <t>406350526</t>
  </si>
  <si>
    <t>9000058976</t>
  </si>
  <si>
    <t>SN74LVC2G17DRYR</t>
  </si>
  <si>
    <t>405843472</t>
  </si>
  <si>
    <t>406115789</t>
  </si>
  <si>
    <t>406115790</t>
  </si>
  <si>
    <t>9000058984</t>
  </si>
  <si>
    <t>DLW21SN900HQ2L</t>
  </si>
  <si>
    <t>405787153</t>
  </si>
  <si>
    <t>406228485</t>
  </si>
  <si>
    <t>406242345</t>
  </si>
  <si>
    <t>406286221</t>
  </si>
  <si>
    <t>406295858</t>
  </si>
  <si>
    <t>406319984</t>
  </si>
  <si>
    <t>406350539</t>
  </si>
  <si>
    <t>406490988</t>
  </si>
  <si>
    <t>9000058987</t>
  </si>
  <si>
    <t>XC9119D10AER-G</t>
  </si>
  <si>
    <t>406171246</t>
  </si>
  <si>
    <t>9000058994</t>
  </si>
  <si>
    <t>SG-210STF 4.0MHZ L</t>
  </si>
  <si>
    <t>405078279</t>
  </si>
  <si>
    <t>405169866</t>
  </si>
  <si>
    <t>406339360</t>
  </si>
  <si>
    <t>9000058995</t>
  </si>
  <si>
    <t>ICL7660CUA+T</t>
  </si>
  <si>
    <t>405473123</t>
  </si>
  <si>
    <t>9000058996</t>
  </si>
  <si>
    <t>NJM2831F-10-TE1-#****</t>
  </si>
  <si>
    <t>405261642</t>
  </si>
  <si>
    <t>405293068</t>
  </si>
  <si>
    <t>9000059015</t>
  </si>
  <si>
    <t>NFM41PC155B1H3L 50V 1.5UF</t>
  </si>
  <si>
    <t>405198759</t>
  </si>
  <si>
    <t>9000059033</t>
  </si>
  <si>
    <t>NCX2222GMH</t>
  </si>
  <si>
    <t>403880140</t>
  </si>
  <si>
    <t>403880142</t>
  </si>
  <si>
    <t>9000059103</t>
  </si>
  <si>
    <t>TC7W00FU(T**L,F)</t>
  </si>
  <si>
    <t>402681239</t>
  </si>
  <si>
    <t>NJM2830U1-05-TE1-#****</t>
  </si>
  <si>
    <t>405473089</t>
  </si>
  <si>
    <t>405689300</t>
  </si>
  <si>
    <t>405640120</t>
  </si>
  <si>
    <t>405735024</t>
  </si>
  <si>
    <t>S25FL128SAGNFI000*</t>
  </si>
  <si>
    <t>405799401</t>
  </si>
  <si>
    <t>405986371</t>
  </si>
  <si>
    <t>406026975</t>
  </si>
  <si>
    <t>406026976</t>
  </si>
  <si>
    <t>406026977</t>
  </si>
  <si>
    <t>S25FL512SAGMFI010*</t>
  </si>
  <si>
    <t>406135183</t>
  </si>
  <si>
    <t>406275037</t>
  </si>
  <si>
    <t>406142258</t>
  </si>
  <si>
    <t>406142260</t>
  </si>
  <si>
    <t>406142261</t>
  </si>
  <si>
    <t>406142262</t>
  </si>
  <si>
    <t>406142263</t>
  </si>
  <si>
    <t>406142264</t>
  </si>
  <si>
    <t>406142265</t>
  </si>
  <si>
    <t>406142266</t>
  </si>
  <si>
    <t>9000059132</t>
  </si>
  <si>
    <t>RP130Q481D-TR-FE</t>
  </si>
  <si>
    <t>406159030</t>
  </si>
  <si>
    <t>XC6216C201PR-G</t>
  </si>
  <si>
    <t>405149514</t>
  </si>
  <si>
    <t>406115576</t>
  </si>
  <si>
    <t>406153805</t>
  </si>
  <si>
    <t>406166933</t>
  </si>
  <si>
    <t>406171247</t>
  </si>
  <si>
    <t>406171248</t>
  </si>
  <si>
    <t>406171249</t>
  </si>
  <si>
    <t>406332572</t>
  </si>
  <si>
    <t>406332573</t>
  </si>
  <si>
    <t>406333693</t>
  </si>
  <si>
    <t>LP5907MFX-4.5/NOPB</t>
  </si>
  <si>
    <t>405015440</t>
  </si>
  <si>
    <t>406092828</t>
  </si>
  <si>
    <t>406092830</t>
  </si>
  <si>
    <t>406092831</t>
  </si>
  <si>
    <t>406092832</t>
  </si>
  <si>
    <t>406092833</t>
  </si>
  <si>
    <t>406142232</t>
  </si>
  <si>
    <t>406192368</t>
  </si>
  <si>
    <t>406192369</t>
  </si>
  <si>
    <t>406192370</t>
  </si>
  <si>
    <t>TPS7B6701QPWPRQ1</t>
  </si>
  <si>
    <t>405015252</t>
  </si>
  <si>
    <t>406092834</t>
  </si>
  <si>
    <t>406092835</t>
  </si>
  <si>
    <t>406092836</t>
  </si>
  <si>
    <t>406092837</t>
  </si>
  <si>
    <t>406092838</t>
  </si>
  <si>
    <t>406092839</t>
  </si>
  <si>
    <t>406092840</t>
  </si>
  <si>
    <t>406142233</t>
  </si>
  <si>
    <t>406142234</t>
  </si>
  <si>
    <t>406192371</t>
  </si>
  <si>
    <t>406192372</t>
  </si>
  <si>
    <t>406192373</t>
  </si>
  <si>
    <t>9000059170</t>
  </si>
  <si>
    <t>SJPB-H9-VR</t>
  </si>
  <si>
    <t>405520694</t>
  </si>
  <si>
    <t>405662307</t>
  </si>
  <si>
    <t>9000059173</t>
  </si>
  <si>
    <t>GA352QR7GF471K***L 250V 470PF</t>
  </si>
  <si>
    <t>405706370</t>
  </si>
  <si>
    <t>9000059174</t>
  </si>
  <si>
    <t>GRM155C81E224K***D 25V 0.22UF</t>
  </si>
  <si>
    <t>405082185</t>
  </si>
  <si>
    <t>9000059182</t>
  </si>
  <si>
    <t>RMC1/16S-1R0FTH 1 OHM</t>
  </si>
  <si>
    <t>405090540</t>
  </si>
  <si>
    <t>405279016</t>
  </si>
  <si>
    <t>405168264</t>
  </si>
  <si>
    <t>9000059183</t>
  </si>
  <si>
    <t>RK73Z2ATTD 0 OHM</t>
  </si>
  <si>
    <t>406286214</t>
  </si>
  <si>
    <t>406350530</t>
  </si>
  <si>
    <t>9000059184</t>
  </si>
  <si>
    <t>RK73H1JTTD5600F 560 OHM</t>
  </si>
  <si>
    <t>405164168</t>
  </si>
  <si>
    <t>405291724</t>
  </si>
  <si>
    <t>9000059186</t>
  </si>
  <si>
    <t>RK73H1JTTD2204F 2.2M OHM</t>
  </si>
  <si>
    <t>405944736</t>
  </si>
  <si>
    <t>9000059188</t>
  </si>
  <si>
    <t>RK73G1JTTD9103D 910K OHM</t>
  </si>
  <si>
    <t>406345546</t>
  </si>
  <si>
    <t>406412739</t>
  </si>
  <si>
    <t>406412740</t>
  </si>
  <si>
    <t>9000059189</t>
  </si>
  <si>
    <t>RK73G1JTTD8202D 82K OHM</t>
  </si>
  <si>
    <t>405143582</t>
  </si>
  <si>
    <t>9000059190</t>
  </si>
  <si>
    <t>RK73G1JTTD7500D 750 OHM</t>
  </si>
  <si>
    <t>405164169</t>
  </si>
  <si>
    <t>405079717</t>
  </si>
  <si>
    <t>405277693</t>
  </si>
  <si>
    <t>405277920</t>
  </si>
  <si>
    <t>405291503</t>
  </si>
  <si>
    <t>405291726</t>
  </si>
  <si>
    <t>405291883</t>
  </si>
  <si>
    <t>405705174</t>
  </si>
  <si>
    <t>RHK003N06T146</t>
  </si>
  <si>
    <t>404999960</t>
  </si>
  <si>
    <t>404999962</t>
  </si>
  <si>
    <t>406115646</t>
  </si>
  <si>
    <t>406192216</t>
  </si>
  <si>
    <t>406332574</t>
  </si>
  <si>
    <t>406332575</t>
  </si>
  <si>
    <t>406303276</t>
  </si>
  <si>
    <t>9000059201</t>
  </si>
  <si>
    <t>RK73G1JTTD4700D 470 OHM</t>
  </si>
  <si>
    <t>406517598</t>
  </si>
  <si>
    <t>9000059205</t>
  </si>
  <si>
    <t>RK73G1JTTD3902D 39K OHM</t>
  </si>
  <si>
    <t>404670829</t>
  </si>
  <si>
    <t>9000059206</t>
  </si>
  <si>
    <t>RK73G1JTTD33R0D 33 OHM</t>
  </si>
  <si>
    <t>405626589</t>
  </si>
  <si>
    <t>502382-1272</t>
  </si>
  <si>
    <t>406065026</t>
  </si>
  <si>
    <t>406497144</t>
  </si>
  <si>
    <t>406554606</t>
  </si>
  <si>
    <t>9000059210</t>
  </si>
  <si>
    <t>RK73G1JTTD3002D 30K OHM</t>
  </si>
  <si>
    <t>405894522</t>
  </si>
  <si>
    <t>9000059212</t>
  </si>
  <si>
    <t>RK73G1JTTD2402D 24K OHM</t>
  </si>
  <si>
    <t>405260618</t>
  </si>
  <si>
    <t>RK73G1ETTP75R0D 75 OHM</t>
  </si>
  <si>
    <t>405705981</t>
  </si>
  <si>
    <t>405939587</t>
  </si>
  <si>
    <t>406286899</t>
  </si>
  <si>
    <t>406308610</t>
  </si>
  <si>
    <t>406310254</t>
  </si>
  <si>
    <t>406340155</t>
  </si>
  <si>
    <t>406496905</t>
  </si>
  <si>
    <t>9000059221</t>
  </si>
  <si>
    <t>DTC114EUAT106</t>
  </si>
  <si>
    <t>404772179</t>
  </si>
  <si>
    <t>RB751VM-40TE-17</t>
  </si>
  <si>
    <t>404920573</t>
  </si>
  <si>
    <t>406115648</t>
  </si>
  <si>
    <t>406115649</t>
  </si>
  <si>
    <t>406115650</t>
  </si>
  <si>
    <t>406119688</t>
  </si>
  <si>
    <t>406119689</t>
  </si>
  <si>
    <t>406119691</t>
  </si>
  <si>
    <t>9000059257</t>
  </si>
  <si>
    <t>FH28-10S-0.5SH(05)</t>
  </si>
  <si>
    <t>406058875</t>
  </si>
  <si>
    <t>UCC27525DR</t>
  </si>
  <si>
    <t>404958592</t>
  </si>
  <si>
    <t>405015442</t>
  </si>
  <si>
    <t>406092842</t>
  </si>
  <si>
    <t>406092843</t>
  </si>
  <si>
    <t>406092844</t>
  </si>
  <si>
    <t>406092845</t>
  </si>
  <si>
    <t>406092846</t>
  </si>
  <si>
    <t>406147052</t>
  </si>
  <si>
    <t>406192375</t>
  </si>
  <si>
    <t>406192376</t>
  </si>
  <si>
    <t>406192377</t>
  </si>
  <si>
    <t>9000059267</t>
  </si>
  <si>
    <t>RK73G1ETTP1872D 18.7K OHM</t>
  </si>
  <si>
    <t>406380923</t>
  </si>
  <si>
    <t>9000059268</t>
  </si>
  <si>
    <t>RK73G1ETTP8201D 8.2K OHM</t>
  </si>
  <si>
    <t>405277921</t>
  </si>
  <si>
    <t>406501589</t>
  </si>
  <si>
    <t>RK73G1ETTP1303D 130K OHM</t>
  </si>
  <si>
    <t>406135573</t>
  </si>
  <si>
    <t>406290004</t>
  </si>
  <si>
    <t>406314238</t>
  </si>
  <si>
    <t>406491830</t>
  </si>
  <si>
    <t>9000059281</t>
  </si>
  <si>
    <t>BLM21PG121SN1D</t>
  </si>
  <si>
    <t>402193948</t>
  </si>
  <si>
    <t>9000059291</t>
  </si>
  <si>
    <t>NJM2830U1-33-TE1-#****</t>
  </si>
  <si>
    <t>406336562</t>
  </si>
  <si>
    <t>9000059292</t>
  </si>
  <si>
    <t>TPS560200DBVR</t>
  </si>
  <si>
    <t>405498637</t>
  </si>
  <si>
    <t>405499377</t>
  </si>
  <si>
    <t>405499656</t>
  </si>
  <si>
    <t>9000059295</t>
  </si>
  <si>
    <t>0452.750MRL 0.75A</t>
  </si>
  <si>
    <t>405532512</t>
  </si>
  <si>
    <t>406234644</t>
  </si>
  <si>
    <t>9000059298</t>
  </si>
  <si>
    <t>RK73G1ETTP1212D 12.1K OHM</t>
  </si>
  <si>
    <t>405565992</t>
  </si>
  <si>
    <t>405565993</t>
  </si>
  <si>
    <t>405001502</t>
  </si>
  <si>
    <t>9000059398</t>
  </si>
  <si>
    <t>HC1C1GK 1G OHM</t>
  </si>
  <si>
    <t>406416301</t>
  </si>
  <si>
    <t>9000059402</t>
  </si>
  <si>
    <t>TPS78001DDCT</t>
  </si>
  <si>
    <t>406181263</t>
  </si>
  <si>
    <t>406192379</t>
  </si>
  <si>
    <t>9000059404</t>
  </si>
  <si>
    <t>SN74LV4051AQPWRQ1</t>
  </si>
  <si>
    <t>405949672</t>
  </si>
  <si>
    <t>9000059409</t>
  </si>
  <si>
    <t>EEEFTH101XAP 50V 100UF</t>
  </si>
  <si>
    <t>405929460</t>
  </si>
  <si>
    <t>9000059415</t>
  </si>
  <si>
    <t>MPL3115A2</t>
  </si>
  <si>
    <t>404575175</t>
  </si>
  <si>
    <t>9000059427</t>
  </si>
  <si>
    <t>KA-3528QBS-D</t>
  </si>
  <si>
    <t>405526947</t>
  </si>
  <si>
    <t>405712115</t>
  </si>
  <si>
    <t>405083731</t>
  </si>
  <si>
    <t>406242370</t>
  </si>
  <si>
    <t>9000059429</t>
  </si>
  <si>
    <t>LM5111-1MX/NOPB</t>
  </si>
  <si>
    <t>405498912</t>
  </si>
  <si>
    <t>9000059430</t>
  </si>
  <si>
    <t>NS10145T330MNV 33UH</t>
  </si>
  <si>
    <t>405166990</t>
  </si>
  <si>
    <t>406417340</t>
  </si>
  <si>
    <t>9000059478</t>
  </si>
  <si>
    <t>SSM3J15F(TE85L,F)</t>
  </si>
  <si>
    <t>405081084</t>
  </si>
  <si>
    <t>9000059484</t>
  </si>
  <si>
    <t>LT1912EMSE#TRPBF</t>
  </si>
  <si>
    <t>405262421</t>
  </si>
  <si>
    <t>405640286</t>
  </si>
  <si>
    <t>9000059487</t>
  </si>
  <si>
    <t>SLF7045T-3R3M2R5-PF 3.3UH</t>
  </si>
  <si>
    <t>406228409</t>
  </si>
  <si>
    <t>406172823</t>
  </si>
  <si>
    <t>406229729</t>
  </si>
  <si>
    <t>9000059502</t>
  </si>
  <si>
    <t>GRM21B3U1A104J***L 10V 0.10UF</t>
  </si>
  <si>
    <t>405166669</t>
  </si>
  <si>
    <t>405166893</t>
  </si>
  <si>
    <t>405278265</t>
  </si>
  <si>
    <t>405278449</t>
  </si>
  <si>
    <t>405278639</t>
  </si>
  <si>
    <t>405292516</t>
  </si>
  <si>
    <t>405292756</t>
  </si>
  <si>
    <t>9000059503</t>
  </si>
  <si>
    <t>GRM2193U1A473J***D 10V 47000PF</t>
  </si>
  <si>
    <t>405166244</t>
  </si>
  <si>
    <t>405166894</t>
  </si>
  <si>
    <t>405278266</t>
  </si>
  <si>
    <t>405278640</t>
  </si>
  <si>
    <t>9000059504</t>
  </si>
  <si>
    <t>GRM32D3U1E474J***L 25V 0.47UF</t>
  </si>
  <si>
    <t>405166448</t>
  </si>
  <si>
    <t>405166895</t>
  </si>
  <si>
    <t>405278267</t>
  </si>
  <si>
    <t>405278641</t>
  </si>
  <si>
    <t>9000059510</t>
  </si>
  <si>
    <t>GRM1552C1H7R0W***D 50V 7PF</t>
  </si>
  <si>
    <t>404646215</t>
  </si>
  <si>
    <t>9000059511</t>
  </si>
  <si>
    <t>RK73G1ETTP3302D 33K OHM</t>
  </si>
  <si>
    <t>406315906</t>
  </si>
  <si>
    <t>406496917</t>
  </si>
  <si>
    <t>9000059512</t>
  </si>
  <si>
    <t>RK73G1ETTP8202D 82K OHM</t>
  </si>
  <si>
    <t>405011523</t>
  </si>
  <si>
    <t>9000059513</t>
  </si>
  <si>
    <t>RK73G1ETTP1201D 1.2K OHM</t>
  </si>
  <si>
    <t>404964220</t>
  </si>
  <si>
    <t>406502542</t>
  </si>
  <si>
    <t>9000059514</t>
  </si>
  <si>
    <t>RK73G1ETTP3303D 330K OHM</t>
  </si>
  <si>
    <t>406345547</t>
  </si>
  <si>
    <t>9000059516</t>
  </si>
  <si>
    <t>LMV834MTX/NOPB</t>
  </si>
  <si>
    <t>405016202</t>
  </si>
  <si>
    <t>9000059521</t>
  </si>
  <si>
    <t>XC6223D121PR-G</t>
  </si>
  <si>
    <t>405078470</t>
  </si>
  <si>
    <t>406234645</t>
  </si>
  <si>
    <t>9000059528</t>
  </si>
  <si>
    <t>MN103LF16KXW</t>
  </si>
  <si>
    <t>404578045</t>
  </si>
  <si>
    <t>9000059533</t>
  </si>
  <si>
    <t>RLF7030T-4R7M3R4 4.7UH</t>
  </si>
  <si>
    <t>405103975</t>
  </si>
  <si>
    <t>405490621</t>
  </si>
  <si>
    <t>405490622</t>
  </si>
  <si>
    <t>9000059534</t>
  </si>
  <si>
    <t>MLZ1005M1R0WT*** 1.0UH</t>
  </si>
  <si>
    <t>406343845</t>
  </si>
  <si>
    <t>406343846</t>
  </si>
  <si>
    <t>OPA4170AIPWR</t>
  </si>
  <si>
    <t>405567386</t>
  </si>
  <si>
    <t>406092848</t>
  </si>
  <si>
    <t>406117971</t>
  </si>
  <si>
    <t>406117972</t>
  </si>
  <si>
    <t>406092849</t>
  </si>
  <si>
    <t>406142235</t>
  </si>
  <si>
    <t>406092851</t>
  </si>
  <si>
    <t>406092852</t>
  </si>
  <si>
    <t>406092853</t>
  </si>
  <si>
    <t>9000059549</t>
  </si>
  <si>
    <t>DY11-100S-2</t>
  </si>
  <si>
    <t>405165043</t>
  </si>
  <si>
    <t>9000059552</t>
  </si>
  <si>
    <t>TH-1.6-2.0-M3</t>
  </si>
  <si>
    <t>406221756</t>
  </si>
  <si>
    <t>406477910</t>
  </si>
  <si>
    <t>9000059602</t>
  </si>
  <si>
    <t>RF4C050APTR</t>
  </si>
  <si>
    <t>405761378</t>
  </si>
  <si>
    <t>406119692</t>
  </si>
  <si>
    <t>406192715</t>
  </si>
  <si>
    <t>406259860</t>
  </si>
  <si>
    <t>406259658</t>
  </si>
  <si>
    <t>9000059603</t>
  </si>
  <si>
    <t>NOJD107M010RWJ 10V 100UF</t>
  </si>
  <si>
    <t>405987232</t>
  </si>
  <si>
    <t>406025158</t>
  </si>
  <si>
    <t>405986328</t>
  </si>
  <si>
    <t>9000059606</t>
  </si>
  <si>
    <t>RCLAMP0531T.TCT</t>
  </si>
  <si>
    <t>406171261</t>
  </si>
  <si>
    <t>406216158</t>
  </si>
  <si>
    <t>406216159</t>
  </si>
  <si>
    <t>406216171</t>
  </si>
  <si>
    <t>LMXND6060YEL330MMG 33UH</t>
  </si>
  <si>
    <t>406102601</t>
  </si>
  <si>
    <t>406149465</t>
  </si>
  <si>
    <t>406149466</t>
  </si>
  <si>
    <t>406362197</t>
  </si>
  <si>
    <t>406362973</t>
  </si>
  <si>
    <t>406383671</t>
  </si>
  <si>
    <t>406408303</t>
  </si>
  <si>
    <t>406417341</t>
  </si>
  <si>
    <t>9000059618</t>
  </si>
  <si>
    <t>501331-0907</t>
  </si>
  <si>
    <t>406095685</t>
  </si>
  <si>
    <t>406513310</t>
  </si>
  <si>
    <t>SN74LV1T34DCKR</t>
  </si>
  <si>
    <t>405499658</t>
  </si>
  <si>
    <t>406196574</t>
  </si>
  <si>
    <t>406193876</t>
  </si>
  <si>
    <t>406193877</t>
  </si>
  <si>
    <t>406194259</t>
  </si>
  <si>
    <t>406194270</t>
  </si>
  <si>
    <t>406115963</t>
  </si>
  <si>
    <t>406301825</t>
  </si>
  <si>
    <t>9000059622</t>
  </si>
  <si>
    <t>OGSC-402030 ｻｲﾄﾞｺﾝﾀｸﾄ</t>
  </si>
  <si>
    <t>404949164</t>
  </si>
  <si>
    <t>9000059623</t>
  </si>
  <si>
    <t>CSS5301-4310F</t>
  </si>
  <si>
    <t>405994210</t>
  </si>
  <si>
    <t>9000059647</t>
  </si>
  <si>
    <t>BLM15BA330SN1D</t>
  </si>
  <si>
    <t>404809729</t>
  </si>
  <si>
    <t>9000059650</t>
  </si>
  <si>
    <t>MC14053BDTR2G</t>
  </si>
  <si>
    <t>405088433</t>
  </si>
  <si>
    <t>405047919</t>
  </si>
  <si>
    <t>405031087</t>
  </si>
  <si>
    <t>405000006</t>
  </si>
  <si>
    <t>405435140</t>
  </si>
  <si>
    <t>405435141</t>
  </si>
  <si>
    <t>405493291</t>
  </si>
  <si>
    <t>9000059651</t>
  </si>
  <si>
    <t>SIHF9630STRL-GE3</t>
  </si>
  <si>
    <t>405591499</t>
  </si>
  <si>
    <t>405591500</t>
  </si>
  <si>
    <t>405662347</t>
  </si>
  <si>
    <t>405662348</t>
  </si>
  <si>
    <t>405662349</t>
  </si>
  <si>
    <t>405640140</t>
  </si>
  <si>
    <t>502382-0572</t>
  </si>
  <si>
    <t>406414586</t>
  </si>
  <si>
    <t>406485220</t>
  </si>
  <si>
    <t>406533882</t>
  </si>
  <si>
    <t>9000059659</t>
  </si>
  <si>
    <t>SN74AHCT14PWR</t>
  </si>
  <si>
    <t>404962942</t>
  </si>
  <si>
    <t>405079219</t>
  </si>
  <si>
    <t>405499380</t>
  </si>
  <si>
    <t>405499659</t>
  </si>
  <si>
    <t>405499802</t>
  </si>
  <si>
    <t>9000059759</t>
  </si>
  <si>
    <t>RK73H1ETTP2004F 2M OHM</t>
  </si>
  <si>
    <t>405080007</t>
  </si>
  <si>
    <t>406501630</t>
  </si>
  <si>
    <t>9000059761</t>
  </si>
  <si>
    <t>UCLAMP3304A.TCT</t>
  </si>
  <si>
    <t>405169617</t>
  </si>
  <si>
    <t>KPTD-3216QBC-D</t>
  </si>
  <si>
    <t>406436743</t>
  </si>
  <si>
    <t>406491249</t>
  </si>
  <si>
    <t>406497989</t>
  </si>
  <si>
    <t>406495972</t>
  </si>
  <si>
    <t>406497990</t>
  </si>
  <si>
    <t>9000059833</t>
  </si>
  <si>
    <t>30P3.0-JMCS-G-TF(N)</t>
  </si>
  <si>
    <t>402308122</t>
  </si>
  <si>
    <t>9000059834</t>
  </si>
  <si>
    <t>30RF-JMCS-G-1-TF(N)(LF)(SN)</t>
  </si>
  <si>
    <t>404849827</t>
  </si>
  <si>
    <t>9000059877</t>
  </si>
  <si>
    <t>SKRAAKE010</t>
  </si>
  <si>
    <t>405144945</t>
  </si>
  <si>
    <t>406286920</t>
  </si>
  <si>
    <t>B2B-PH-SM4-GW-TBT(LF)(SN)</t>
  </si>
  <si>
    <t>406312270</t>
  </si>
  <si>
    <t>406366417</t>
  </si>
  <si>
    <t>406385900</t>
  </si>
  <si>
    <t>406405212</t>
  </si>
  <si>
    <t>406417400</t>
  </si>
  <si>
    <t>406425310</t>
  </si>
  <si>
    <t>406497160</t>
  </si>
  <si>
    <t>406497161</t>
  </si>
  <si>
    <t>406491025</t>
  </si>
  <si>
    <t>406485223</t>
  </si>
  <si>
    <t>9000059939</t>
  </si>
  <si>
    <t>XC6119C42ANR-G</t>
  </si>
  <si>
    <t>406171262</t>
  </si>
  <si>
    <t>MAX9814ETD+T</t>
  </si>
  <si>
    <t>406173654</t>
  </si>
  <si>
    <t>406074577</t>
  </si>
  <si>
    <t>406069156</t>
  </si>
  <si>
    <t>406092854</t>
  </si>
  <si>
    <t>406115791</t>
  </si>
  <si>
    <t>406115792</t>
  </si>
  <si>
    <t>406115793</t>
  </si>
  <si>
    <t>406049375</t>
  </si>
  <si>
    <t>406115794</t>
  </si>
  <si>
    <t>9000059946</t>
  </si>
  <si>
    <t>NJU72501MJE-TE2-#****</t>
  </si>
  <si>
    <t>405004941</t>
  </si>
  <si>
    <t>405167109</t>
  </si>
  <si>
    <t>9000059948</t>
  </si>
  <si>
    <t>MK10DN512VMD10 MAIN_SOFT</t>
  </si>
  <si>
    <t>405084287</t>
  </si>
  <si>
    <t>405168729</t>
  </si>
  <si>
    <t>9000059949</t>
  </si>
  <si>
    <t>MK10DN32VFM5 SAFE_SOFT</t>
  </si>
  <si>
    <t>405084272</t>
  </si>
  <si>
    <t>405173352</t>
  </si>
  <si>
    <t>9000059950</t>
  </si>
  <si>
    <t>S29GL256S90TFI020 UT-0931 CONF</t>
  </si>
  <si>
    <t>405479433</t>
  </si>
  <si>
    <t>405745718</t>
  </si>
  <si>
    <t>9000059951</t>
  </si>
  <si>
    <t>S29GL256S90TFI020 UT-0931 SOFT</t>
  </si>
  <si>
    <t>405479434</t>
  </si>
  <si>
    <t>405745730</t>
  </si>
  <si>
    <t>9000060016</t>
  </si>
  <si>
    <t>RPC35 103J TE 10K OHM</t>
  </si>
  <si>
    <t>406297340</t>
  </si>
  <si>
    <t>9000060038</t>
  </si>
  <si>
    <t>ECH8667-TL-H</t>
  </si>
  <si>
    <t>405031081</t>
  </si>
  <si>
    <t>9000060039</t>
  </si>
  <si>
    <t>ADT7410TRZ-REEL7</t>
  </si>
  <si>
    <t>402482149</t>
  </si>
  <si>
    <t>9000060040</t>
  </si>
  <si>
    <t>REF5030AIDGKR</t>
  </si>
  <si>
    <t>405015615</t>
  </si>
  <si>
    <t>405513089</t>
  </si>
  <si>
    <t>405566964</t>
  </si>
  <si>
    <t>405566965</t>
  </si>
  <si>
    <t>RB411VAM-50TR</t>
  </si>
  <si>
    <t>405162437</t>
  </si>
  <si>
    <t>406115651</t>
  </si>
  <si>
    <t>406115652</t>
  </si>
  <si>
    <t>406115653</t>
  </si>
  <si>
    <t>406259659</t>
  </si>
  <si>
    <t>406259660</t>
  </si>
  <si>
    <t>406333694</t>
  </si>
  <si>
    <t>9000060045</t>
  </si>
  <si>
    <t>TAN1105W-TR</t>
  </si>
  <si>
    <t>405090788</t>
  </si>
  <si>
    <t>405084602</t>
  </si>
  <si>
    <t>405084616</t>
  </si>
  <si>
    <t>KAB5002 251 NA29 010  0.25A</t>
  </si>
  <si>
    <t>405165100</t>
  </si>
  <si>
    <t>406383667</t>
  </si>
  <si>
    <t>406408295</t>
  </si>
  <si>
    <t>406425276</t>
  </si>
  <si>
    <t>DTC113ZUAT106</t>
  </si>
  <si>
    <t>405149538</t>
  </si>
  <si>
    <t>406055241</t>
  </si>
  <si>
    <t>406115654</t>
  </si>
  <si>
    <t>406115655</t>
  </si>
  <si>
    <t>406115656</t>
  </si>
  <si>
    <t>406115657</t>
  </si>
  <si>
    <t>406332578</t>
  </si>
  <si>
    <t>406332579</t>
  </si>
  <si>
    <t>406332590</t>
  </si>
  <si>
    <t>406368722</t>
  </si>
  <si>
    <t>DTC123JETL</t>
  </si>
  <si>
    <t>406101225</t>
  </si>
  <si>
    <t>406119714</t>
  </si>
  <si>
    <t>406146886</t>
  </si>
  <si>
    <t>406119716</t>
  </si>
  <si>
    <t>406115658</t>
  </si>
  <si>
    <t>406115659</t>
  </si>
  <si>
    <t>406119719</t>
  </si>
  <si>
    <t>406332591</t>
  </si>
  <si>
    <t>406332593</t>
  </si>
  <si>
    <t>406332594</t>
  </si>
  <si>
    <t>9000060102</t>
  </si>
  <si>
    <t>PESD5Z5.0,115</t>
  </si>
  <si>
    <t>405640141</t>
  </si>
  <si>
    <t>405640142</t>
  </si>
  <si>
    <t>406171263</t>
  </si>
  <si>
    <t>406171264</t>
  </si>
  <si>
    <t>406192233</t>
  </si>
  <si>
    <t>9000060150</t>
  </si>
  <si>
    <t>RK73G1ETTP6491D 6.49K OHM</t>
  </si>
  <si>
    <t>405705176</t>
  </si>
  <si>
    <t>9000060177</t>
  </si>
  <si>
    <t>NJM78L03UA-TE1-#****</t>
  </si>
  <si>
    <t>405261591</t>
  </si>
  <si>
    <t>9000060320</t>
  </si>
  <si>
    <t>FSI-120-03-G-D-M-AB-K-FR</t>
  </si>
  <si>
    <t>406081738</t>
  </si>
  <si>
    <t>9000060333</t>
  </si>
  <si>
    <t>W971GG6SB25I</t>
  </si>
  <si>
    <t>405084398</t>
  </si>
  <si>
    <t>9000060338</t>
  </si>
  <si>
    <t>DSO221SRAB 4MHZ</t>
  </si>
  <si>
    <t>406155621</t>
  </si>
  <si>
    <t>9000060348</t>
  </si>
  <si>
    <t>SSM3J15FS,LXGF(*</t>
  </si>
  <si>
    <t>405002599</t>
  </si>
  <si>
    <t>405002600</t>
  </si>
  <si>
    <t>406406837</t>
  </si>
  <si>
    <t>9000060354</t>
  </si>
  <si>
    <t>BM03B-AUHKS-GA-TB(LF)(SN)</t>
  </si>
  <si>
    <t>405978835</t>
  </si>
  <si>
    <t>9000060357</t>
  </si>
  <si>
    <t>UR73D2HTTE24L0F 0.75W 0.024OHM</t>
  </si>
  <si>
    <t>405164646</t>
  </si>
  <si>
    <t>9000060361</t>
  </si>
  <si>
    <t>SM02B-SURS-TF(LF)(SN)</t>
  </si>
  <si>
    <t>402454046</t>
  </si>
  <si>
    <t>9000060373</t>
  </si>
  <si>
    <t>OPA2735AIDGKR</t>
  </si>
  <si>
    <t>405016389</t>
  </si>
  <si>
    <t>405054093</t>
  </si>
  <si>
    <t>9000060374</t>
  </si>
  <si>
    <t>AD8694ARUZ-REEL</t>
  </si>
  <si>
    <t>405168988</t>
  </si>
  <si>
    <t>405169132</t>
  </si>
  <si>
    <t>405262304</t>
  </si>
  <si>
    <t>405262422</t>
  </si>
  <si>
    <t>405293616</t>
  </si>
  <si>
    <t>405293735</t>
  </si>
  <si>
    <t>405293823</t>
  </si>
  <si>
    <t>9000060397</t>
  </si>
  <si>
    <t>04 6298 004 000 883+</t>
  </si>
  <si>
    <t>402468326</t>
  </si>
  <si>
    <t>405979292</t>
  </si>
  <si>
    <t>9000060416</t>
  </si>
  <si>
    <t>GRM21BB31A226M***L 10V 22UF</t>
  </si>
  <si>
    <t>405166246</t>
  </si>
  <si>
    <t>405081800</t>
  </si>
  <si>
    <t>405082045</t>
  </si>
  <si>
    <t>405082305</t>
  </si>
  <si>
    <t>9000060430</t>
  </si>
  <si>
    <t>TLK105RHBR</t>
  </si>
  <si>
    <t>405567186</t>
  </si>
  <si>
    <t>9000060431</t>
  </si>
  <si>
    <t>SG-210STF 50.000000MHZ L</t>
  </si>
  <si>
    <t>405169867</t>
  </si>
  <si>
    <t>9000060436</t>
  </si>
  <si>
    <t>ADV7125KSTZ50</t>
  </si>
  <si>
    <t>405262238</t>
  </si>
  <si>
    <t>405262305</t>
  </si>
  <si>
    <t>9000060469</t>
  </si>
  <si>
    <t>CY62177EV30LL-55BAXIT</t>
  </si>
  <si>
    <t>405606254</t>
  </si>
  <si>
    <t>405704966</t>
  </si>
  <si>
    <t>405704967</t>
  </si>
  <si>
    <t>9000060476</t>
  </si>
  <si>
    <t>TPCA8121,L1****CO</t>
  </si>
  <si>
    <t>405294648</t>
  </si>
  <si>
    <t>406330833</t>
  </si>
  <si>
    <t>9000060496</t>
  </si>
  <si>
    <t>SB1111C-0005-TR</t>
  </si>
  <si>
    <t>402501135</t>
  </si>
  <si>
    <t>9000060510</t>
  </si>
  <si>
    <t>BD7844AEFV-E2</t>
  </si>
  <si>
    <t>406303277</t>
  </si>
  <si>
    <t>9000060511</t>
  </si>
  <si>
    <t>UR73D2ATTD20L0F 0.02 OHM</t>
  </si>
  <si>
    <t>406396672</t>
  </si>
  <si>
    <t>9000060513</t>
  </si>
  <si>
    <t>MCIMX6S7CVM08AC</t>
  </si>
  <si>
    <t>406484495</t>
  </si>
  <si>
    <t>9000060514</t>
  </si>
  <si>
    <t>MMPF0100F0AEP</t>
  </si>
  <si>
    <t>405902070</t>
  </si>
  <si>
    <t>406213099</t>
  </si>
  <si>
    <t>406350730</t>
  </si>
  <si>
    <t>9000060516</t>
  </si>
  <si>
    <t>TPS71713DCKT</t>
  </si>
  <si>
    <t>405843529</t>
  </si>
  <si>
    <t>9000060518</t>
  </si>
  <si>
    <t>TPS43060RTER</t>
  </si>
  <si>
    <t>405566242</t>
  </si>
  <si>
    <t>9000060521</t>
  </si>
  <si>
    <t>CSD18563Q5A</t>
  </si>
  <si>
    <t>405499217</t>
  </si>
  <si>
    <t>9000060522</t>
  </si>
  <si>
    <t>RK73G1HTTC2000F 200 OHM</t>
  </si>
  <si>
    <t>406185769</t>
  </si>
  <si>
    <t>9000060527</t>
  </si>
  <si>
    <t>SL1TTE7L00F 0.007 OHM</t>
  </si>
  <si>
    <t>405877368</t>
  </si>
  <si>
    <t>9000060529</t>
  </si>
  <si>
    <t>RK73G1HTTC2400F 240 OHM</t>
  </si>
  <si>
    <t>406328693</t>
  </si>
  <si>
    <t>MSP430F2012IPWR 31SSVCPU_01-02</t>
  </si>
  <si>
    <t>405499664</t>
  </si>
  <si>
    <t>405566967</t>
  </si>
  <si>
    <t>405640291</t>
  </si>
  <si>
    <t>406117973</t>
  </si>
  <si>
    <t>406092855</t>
  </si>
  <si>
    <t>406092857</t>
  </si>
  <si>
    <t>406092858</t>
  </si>
  <si>
    <t>406092859</t>
  </si>
  <si>
    <t>406092860</t>
  </si>
  <si>
    <t>406092861</t>
  </si>
  <si>
    <t>406142239</t>
  </si>
  <si>
    <t>406142238</t>
  </si>
  <si>
    <t>406192382</t>
  </si>
  <si>
    <t>406192383</t>
  </si>
  <si>
    <t>9000060544</t>
  </si>
  <si>
    <t>RK73G1JTTD1203D 120K OHM</t>
  </si>
  <si>
    <t>405978770</t>
  </si>
  <si>
    <t>9000060593</t>
  </si>
  <si>
    <t>R1S-1212/H-R</t>
  </si>
  <si>
    <t>405706394</t>
  </si>
  <si>
    <t>RK73H2ETTE3010F 301 OHM</t>
  </si>
  <si>
    <t>404829444</t>
  </si>
  <si>
    <t>404959252</t>
  </si>
  <si>
    <t>405001157</t>
  </si>
  <si>
    <t>406496918</t>
  </si>
  <si>
    <t>406496919</t>
  </si>
  <si>
    <t>406531603</t>
  </si>
  <si>
    <t>9000060621</t>
  </si>
  <si>
    <t>GRM033R61A224M***D 10V 0.22UF</t>
  </si>
  <si>
    <t>406328716</t>
  </si>
  <si>
    <t>406357727</t>
  </si>
  <si>
    <t>406436305</t>
  </si>
  <si>
    <t>406470789</t>
  </si>
  <si>
    <t>406484210</t>
  </si>
  <si>
    <t>9000060688</t>
  </si>
  <si>
    <t>XCR3128XL-10CSG144C QF V01-02</t>
  </si>
  <si>
    <t>406036295</t>
  </si>
  <si>
    <t>9000060690</t>
  </si>
  <si>
    <t>XCR3128XL-10CSG144 IF16MV01-01</t>
  </si>
  <si>
    <t>405293469</t>
  </si>
  <si>
    <t>405814324</t>
  </si>
  <si>
    <t>406036355</t>
  </si>
  <si>
    <t>9000060696</t>
  </si>
  <si>
    <t>24LC32AT-E/MS</t>
  </si>
  <si>
    <t>405169019</t>
  </si>
  <si>
    <t>405640293</t>
  </si>
  <si>
    <t>9000060706</t>
  </si>
  <si>
    <t>FI-S8P-HFE-E1500</t>
  </si>
  <si>
    <t>406415904</t>
  </si>
  <si>
    <t>9000060707</t>
  </si>
  <si>
    <t>RGC1/20C6041DPA 6.04K OHM</t>
  </si>
  <si>
    <t>406265904</t>
  </si>
  <si>
    <t>406413441</t>
  </si>
  <si>
    <t>9000060708</t>
  </si>
  <si>
    <t>43045-1019</t>
  </si>
  <si>
    <t>406138036</t>
  </si>
  <si>
    <t>406457012</t>
  </si>
  <si>
    <t>9000060740</t>
  </si>
  <si>
    <t>TPS63060DSCR</t>
  </si>
  <si>
    <t>405103687</t>
  </si>
  <si>
    <t>9000060831</t>
  </si>
  <si>
    <t>TH-0.8-3.5-M2.6</t>
  </si>
  <si>
    <t>406251351</t>
  </si>
  <si>
    <t>9000060832</t>
  </si>
  <si>
    <t>2SSB-4.5 ｽﾍﾟｰｻ</t>
  </si>
  <si>
    <t>404940188</t>
  </si>
  <si>
    <t>9000060854</t>
  </si>
  <si>
    <t>FI-SE20P-HFE-E3000</t>
  </si>
  <si>
    <t>406313276</t>
  </si>
  <si>
    <t>406393031</t>
  </si>
  <si>
    <t>9000060859</t>
  </si>
  <si>
    <t>W971GG6SB-25</t>
  </si>
  <si>
    <t>405129191</t>
  </si>
  <si>
    <t>9000060889</t>
  </si>
  <si>
    <t>BNX022-01K</t>
  </si>
  <si>
    <t>405082500</t>
  </si>
  <si>
    <t>9000060929</t>
  </si>
  <si>
    <t>STM32L151QDH6 UR-4288 V01-02</t>
  </si>
  <si>
    <t>405142157</t>
  </si>
  <si>
    <t>405103810</t>
  </si>
  <si>
    <t>9000060938</t>
  </si>
  <si>
    <t>TG110-S050N2LF</t>
  </si>
  <si>
    <t>405780664</t>
  </si>
  <si>
    <t>405773776</t>
  </si>
  <si>
    <t>9000060950</t>
  </si>
  <si>
    <t>RK73G2BTTD3013F 301K OHM</t>
  </si>
  <si>
    <t>405566004</t>
  </si>
  <si>
    <t>406507202</t>
  </si>
  <si>
    <t>9000061057</t>
  </si>
  <si>
    <t>UCD0J152MNL1GS 6.3V 1500UF</t>
  </si>
  <si>
    <t>405901691</t>
  </si>
  <si>
    <t>9000061059</t>
  </si>
  <si>
    <t>GA352QR7GF101K***L 250V 100PF</t>
  </si>
  <si>
    <t>406160426</t>
  </si>
  <si>
    <t>406160427</t>
  </si>
  <si>
    <t>9000061064</t>
  </si>
  <si>
    <t>RQ6P015SPTR</t>
  </si>
  <si>
    <t>405662290</t>
  </si>
  <si>
    <t>9000061078</t>
  </si>
  <si>
    <t>EP4CE40F29C8N</t>
  </si>
  <si>
    <t>406234666</t>
  </si>
  <si>
    <t>406259702</t>
  </si>
  <si>
    <t>406376998</t>
  </si>
  <si>
    <t>406350885</t>
  </si>
  <si>
    <t>9000061079</t>
  </si>
  <si>
    <t>AM26LV32EIPWR</t>
  </si>
  <si>
    <t>405595281</t>
  </si>
  <si>
    <t>405585249</t>
  </si>
  <si>
    <t>9000061080</t>
  </si>
  <si>
    <t>AM26LV31EIPWR</t>
  </si>
  <si>
    <t>405640298</t>
  </si>
  <si>
    <t>406092862</t>
  </si>
  <si>
    <t>9000061081</t>
  </si>
  <si>
    <t>MCP4561T-103E/MS</t>
  </si>
  <si>
    <t>405968133</t>
  </si>
  <si>
    <t>9000061083</t>
  </si>
  <si>
    <t>NJM78M08DL1A-TE1-#****</t>
  </si>
  <si>
    <t>405513004</t>
  </si>
  <si>
    <t>9000061085</t>
  </si>
  <si>
    <t>TPA3112D1PWPR</t>
  </si>
  <si>
    <t>406092863</t>
  </si>
  <si>
    <t>9000061117</t>
  </si>
  <si>
    <t>NJM2845DL1-33-TE1-#****</t>
  </si>
  <si>
    <t>406054191</t>
  </si>
  <si>
    <t>9000061124</t>
  </si>
  <si>
    <t>74VHC04FT(TB,BJ)</t>
  </si>
  <si>
    <t>405089324</t>
  </si>
  <si>
    <t>9000061125</t>
  </si>
  <si>
    <t>74VHC244FT(TB,BJ)</t>
  </si>
  <si>
    <t>405081555</t>
  </si>
  <si>
    <t>405086296</t>
  </si>
  <si>
    <t>405261012</t>
  </si>
  <si>
    <t>405261147</t>
  </si>
  <si>
    <t>9000061126</t>
  </si>
  <si>
    <t>74VHC00FT(TB,BJ)</t>
  </si>
  <si>
    <t>404966223</t>
  </si>
  <si>
    <t>405122808</t>
  </si>
  <si>
    <t>9000061127</t>
  </si>
  <si>
    <t>74VHC08FT(TB,BJ)</t>
  </si>
  <si>
    <t>405122722</t>
  </si>
  <si>
    <t>405111587</t>
  </si>
  <si>
    <t>405089347</t>
  </si>
  <si>
    <t>405049448</t>
  </si>
  <si>
    <t>9000061128</t>
  </si>
  <si>
    <t>74VHC14FT(TB,BJ)</t>
  </si>
  <si>
    <t>405539339</t>
  </si>
  <si>
    <t>406425278</t>
  </si>
  <si>
    <t>9000061130</t>
  </si>
  <si>
    <t>74VHCT08AFT(TB,BJ)</t>
  </si>
  <si>
    <t>405814208</t>
  </si>
  <si>
    <t>9000061131</t>
  </si>
  <si>
    <t>74VHCT244AFT(TB,BJ)</t>
  </si>
  <si>
    <t>405292281</t>
  </si>
  <si>
    <t>9000061134</t>
  </si>
  <si>
    <t>SN74LVCC3245ADBR</t>
  </si>
  <si>
    <t>405497861</t>
  </si>
  <si>
    <t>9000061136</t>
  </si>
  <si>
    <t>2SA1213-Y(TE12R,ZC)</t>
  </si>
  <si>
    <t>405081160</t>
  </si>
  <si>
    <t>405292375</t>
  </si>
  <si>
    <t>405640100</t>
  </si>
  <si>
    <t>9000061174</t>
  </si>
  <si>
    <t>BU4243FVE-TR</t>
  </si>
  <si>
    <t>405162502</t>
  </si>
  <si>
    <t>9000061192</t>
  </si>
  <si>
    <t>AD8605ARTZ-REEL7</t>
  </si>
  <si>
    <t>405014779</t>
  </si>
  <si>
    <t>9000061221</t>
  </si>
  <si>
    <t>KDZVTR30B</t>
  </si>
  <si>
    <t>405085326</t>
  </si>
  <si>
    <t>405170302</t>
  </si>
  <si>
    <t>405170587</t>
  </si>
  <si>
    <t>9000061234</t>
  </si>
  <si>
    <t>CAT24C08HU4I-GT3</t>
  </si>
  <si>
    <t>406274947</t>
  </si>
  <si>
    <t>406091362</t>
  </si>
  <si>
    <t>406091363</t>
  </si>
  <si>
    <t>9000061266</t>
  </si>
  <si>
    <t>SI4463CDY-T1-GE3</t>
  </si>
  <si>
    <t>405591415</t>
  </si>
  <si>
    <t>9000061275</t>
  </si>
  <si>
    <t>NOJY227M006RWJ 6.3V 220UF</t>
  </si>
  <si>
    <t>405613779</t>
  </si>
  <si>
    <t>404791893</t>
  </si>
  <si>
    <t>404791894</t>
  </si>
  <si>
    <t>404791892</t>
  </si>
  <si>
    <t>9000061305</t>
  </si>
  <si>
    <t>MCH3209-TL-E</t>
  </si>
  <si>
    <t>405398789</t>
  </si>
  <si>
    <t>9000061308</t>
  </si>
  <si>
    <t>VJ2008A151JXUSTX1 250V 150PF</t>
  </si>
  <si>
    <t>405513005</t>
  </si>
  <si>
    <t>405655646</t>
  </si>
  <si>
    <t>405706082</t>
  </si>
  <si>
    <t>405640121</t>
  </si>
  <si>
    <t>405706083</t>
  </si>
  <si>
    <t>405706081</t>
  </si>
  <si>
    <t>9000061311</t>
  </si>
  <si>
    <t>2SK1590C-T1B-AT</t>
  </si>
  <si>
    <t>405047597</t>
  </si>
  <si>
    <t>404998189</t>
  </si>
  <si>
    <t>405357238</t>
  </si>
  <si>
    <t>405357239</t>
  </si>
  <si>
    <t>405357240</t>
  </si>
  <si>
    <t>9000061312</t>
  </si>
  <si>
    <t>74VHC132FT(TB,BJ)</t>
  </si>
  <si>
    <t>405122724</t>
  </si>
  <si>
    <t>405089530</t>
  </si>
  <si>
    <t>405012535</t>
  </si>
  <si>
    <t>9000061313</t>
  </si>
  <si>
    <t>74VHC138FT(TB,BJ)</t>
  </si>
  <si>
    <t>405215380</t>
  </si>
  <si>
    <t>9000061315</t>
  </si>
  <si>
    <t>74VHC32FT(TB,BJ)</t>
  </si>
  <si>
    <t>405012541</t>
  </si>
  <si>
    <t>9000061316</t>
  </si>
  <si>
    <t>74VHC74FT(TB,BJ)</t>
  </si>
  <si>
    <t>405012544</t>
  </si>
  <si>
    <t>9000061318</t>
  </si>
  <si>
    <t>74VHCT04AFT(TB,BJ)</t>
  </si>
  <si>
    <t>405122810</t>
  </si>
  <si>
    <t>405292129</t>
  </si>
  <si>
    <t>405292284</t>
  </si>
  <si>
    <t>405471739</t>
  </si>
  <si>
    <t>405144015</t>
  </si>
  <si>
    <t>9000061320</t>
  </si>
  <si>
    <t>AN49135A-VB</t>
  </si>
  <si>
    <t>404978731</t>
  </si>
  <si>
    <t>405945357</t>
  </si>
  <si>
    <t>405945358</t>
  </si>
  <si>
    <t>405945359</t>
  </si>
  <si>
    <t>405945380</t>
  </si>
  <si>
    <t>405945381</t>
  </si>
  <si>
    <t>9000061324</t>
  </si>
  <si>
    <t>2SA2060(TE12L,F)</t>
  </si>
  <si>
    <t>405260840</t>
  </si>
  <si>
    <t>9000061333</t>
  </si>
  <si>
    <t>2SC5712(TE12L,F)</t>
  </si>
  <si>
    <t>405215392</t>
  </si>
  <si>
    <t>9000061338</t>
  </si>
  <si>
    <t>STM32F205ZGT6 26MCPU V99-02</t>
  </si>
  <si>
    <t>406000177</t>
  </si>
  <si>
    <t>406448167</t>
  </si>
  <si>
    <t>9000061339</t>
  </si>
  <si>
    <t>S29JL064J70TFI000* 26PFLASH</t>
  </si>
  <si>
    <t>405986373</t>
  </si>
  <si>
    <t>406045337</t>
  </si>
  <si>
    <t>9000061340</t>
  </si>
  <si>
    <t>STM32F205ZGT6 56MCPU V99-04</t>
  </si>
  <si>
    <t>405277253</t>
  </si>
  <si>
    <t>405290880</t>
  </si>
  <si>
    <t>9000061363</t>
  </si>
  <si>
    <t>TB67S149FTG(*,EL)</t>
  </si>
  <si>
    <t>405264771</t>
  </si>
  <si>
    <t>9000061365</t>
  </si>
  <si>
    <t>IMSA-9852S-20Y930</t>
  </si>
  <si>
    <t>406210217</t>
  </si>
  <si>
    <t>9000061366</t>
  </si>
  <si>
    <t>R7S721000VCFP#***</t>
  </si>
  <si>
    <t>405686172</t>
  </si>
  <si>
    <t>9000061371</t>
  </si>
  <si>
    <t>R5F56216BDLE#U0 DPU_OLG V00-20</t>
  </si>
  <si>
    <t>405357263</t>
  </si>
  <si>
    <t>405357264</t>
  </si>
  <si>
    <t>405685931</t>
  </si>
  <si>
    <t>9000061372</t>
  </si>
  <si>
    <t>MX29GL128FDXFI-11G OLG V00-20</t>
  </si>
  <si>
    <t>405259494</t>
  </si>
  <si>
    <t>405259496</t>
  </si>
  <si>
    <t>9000061373</t>
  </si>
  <si>
    <t>CY62187EV30LL-55BAXI</t>
  </si>
  <si>
    <t>405606055</t>
  </si>
  <si>
    <t>406419997</t>
  </si>
  <si>
    <t>9000061474</t>
  </si>
  <si>
    <t>RGC1/20C222DPA 2.2K OHM</t>
  </si>
  <si>
    <t>403179473</t>
  </si>
  <si>
    <t>9000061476</t>
  </si>
  <si>
    <t>ESDA5-1BF4</t>
  </si>
  <si>
    <t>405149502</t>
  </si>
  <si>
    <t>404998437</t>
  </si>
  <si>
    <t>9000061477</t>
  </si>
  <si>
    <t>AS21P2TLRQ</t>
  </si>
  <si>
    <t>405706922</t>
  </si>
  <si>
    <t>9000061482</t>
  </si>
  <si>
    <t>RP112K421D-TR</t>
  </si>
  <si>
    <t>404920063</t>
  </si>
  <si>
    <t>405704617</t>
  </si>
  <si>
    <t>9000061483</t>
  </si>
  <si>
    <t>S-1312B33-A4T1U3</t>
  </si>
  <si>
    <t>402861753</t>
  </si>
  <si>
    <t>9000061485</t>
  </si>
  <si>
    <t>RV-1805-C3</t>
  </si>
  <si>
    <t>406420390</t>
  </si>
  <si>
    <t>406420393</t>
  </si>
  <si>
    <t>406420395</t>
  </si>
  <si>
    <t>9000061487</t>
  </si>
  <si>
    <t>AXK850145WG</t>
  </si>
  <si>
    <t>406458908</t>
  </si>
  <si>
    <t>9000061491</t>
  </si>
  <si>
    <t>TXS02612ZQSR</t>
  </si>
  <si>
    <t>404882602</t>
  </si>
  <si>
    <t>9000061493</t>
  </si>
  <si>
    <t>FH36W-15S-0.3SHW(50)</t>
  </si>
  <si>
    <t>405736776</t>
  </si>
  <si>
    <t>405735511</t>
  </si>
  <si>
    <t>9000061494</t>
  </si>
  <si>
    <t>DM3CS-SF</t>
  </si>
  <si>
    <t>405621139</t>
  </si>
  <si>
    <t>405594707</t>
  </si>
  <si>
    <t>9000061495</t>
  </si>
  <si>
    <t>GRM188B11C274J***D 16V 0.27UF</t>
  </si>
  <si>
    <t>405738521</t>
  </si>
  <si>
    <t>9000061539</t>
  </si>
  <si>
    <t>SSM3K15AFS,L**F**</t>
  </si>
  <si>
    <t>405049408</t>
  </si>
  <si>
    <t>405012335</t>
  </si>
  <si>
    <t>405012336</t>
  </si>
  <si>
    <t>405049410</t>
  </si>
  <si>
    <t>405081339</t>
  </si>
  <si>
    <t>9000061541</t>
  </si>
  <si>
    <t>74VHC123AFT(TB,BJ)</t>
  </si>
  <si>
    <t>405012547</t>
  </si>
  <si>
    <t>9000061545</t>
  </si>
  <si>
    <t>74VHCT245AFT(TB,BJ)</t>
  </si>
  <si>
    <t>405155149</t>
  </si>
  <si>
    <t>405089369</t>
  </si>
  <si>
    <t>405049413</t>
  </si>
  <si>
    <t>405012339</t>
  </si>
  <si>
    <t>9000061568</t>
  </si>
  <si>
    <t>ADG658YCPZ-REEL7</t>
  </si>
  <si>
    <t>405014782</t>
  </si>
  <si>
    <t>405018366</t>
  </si>
  <si>
    <t>9000061594</t>
  </si>
  <si>
    <t>GRM033R11C332K***D 16V 3300PF</t>
  </si>
  <si>
    <t>405694892</t>
  </si>
  <si>
    <t>9000061596</t>
  </si>
  <si>
    <t>GRM033C71C104K***D 16V 0.1UF</t>
  </si>
  <si>
    <t>405847730</t>
  </si>
  <si>
    <t>405847731</t>
  </si>
  <si>
    <t>9000061597</t>
  </si>
  <si>
    <t>GRM155C81C105K***D 16V 1UF</t>
  </si>
  <si>
    <t>406139824</t>
  </si>
  <si>
    <t>406315937</t>
  </si>
  <si>
    <t>406412894</t>
  </si>
  <si>
    <t>406412895</t>
  </si>
  <si>
    <t>406355503</t>
  </si>
  <si>
    <t>406476306</t>
  </si>
  <si>
    <t>406479288</t>
  </si>
  <si>
    <t>9000061644</t>
  </si>
  <si>
    <t>R5F56216BDLE#U0 OLV-4000_DPU</t>
  </si>
  <si>
    <t>405685932</t>
  </si>
  <si>
    <t>405685933</t>
  </si>
  <si>
    <t>405685934</t>
  </si>
  <si>
    <t>9000061645</t>
  </si>
  <si>
    <t>MK10DN512VMD10 OLV-4000_SPU</t>
  </si>
  <si>
    <t>405877112</t>
  </si>
  <si>
    <t>405877113</t>
  </si>
  <si>
    <t>9000061656</t>
  </si>
  <si>
    <t>RK73G2ATTD4871D 4.87K OHM</t>
  </si>
  <si>
    <t>405279454</t>
  </si>
  <si>
    <t>405566005</t>
  </si>
  <si>
    <t>9000061661</t>
  </si>
  <si>
    <t>BLM18EG221SN1D</t>
  </si>
  <si>
    <t>405278651</t>
  </si>
  <si>
    <t>406328715</t>
  </si>
  <si>
    <t>406473259</t>
  </si>
  <si>
    <t>9000061664</t>
  </si>
  <si>
    <t>GRM32ER61A107M***L 10V 100UF</t>
  </si>
  <si>
    <t>405278652</t>
  </si>
  <si>
    <t>405370691</t>
  </si>
  <si>
    <t>9000061665</t>
  </si>
  <si>
    <t>GRM219R61C226M***L 16V 22UF</t>
  </si>
  <si>
    <t>406152312</t>
  </si>
  <si>
    <t>406326729</t>
  </si>
  <si>
    <t>406431198</t>
  </si>
  <si>
    <t>406451259</t>
  </si>
  <si>
    <t>406473260</t>
  </si>
  <si>
    <t>406473261</t>
  </si>
  <si>
    <t>406479310</t>
  </si>
  <si>
    <t>9000061677</t>
  </si>
  <si>
    <t>DSO221SRMB 3.072MHZ</t>
  </si>
  <si>
    <t>406211775</t>
  </si>
  <si>
    <t>9000061690</t>
  </si>
  <si>
    <t>VG026CHXTB104 100K OHM</t>
  </si>
  <si>
    <t>405872509</t>
  </si>
  <si>
    <t>9000061699</t>
  </si>
  <si>
    <t>CD4053BNSR</t>
  </si>
  <si>
    <t>405499498</t>
  </si>
  <si>
    <t>405539455</t>
  </si>
  <si>
    <t>405513099</t>
  </si>
  <si>
    <t>405591665</t>
  </si>
  <si>
    <t>9000061717</t>
  </si>
  <si>
    <t>SML-A12M8TT86</t>
  </si>
  <si>
    <t>403366455</t>
  </si>
  <si>
    <t>9000061721</t>
  </si>
  <si>
    <t>CY9BF506RBPMC UR-4220 01-03</t>
  </si>
  <si>
    <t>406130000</t>
  </si>
  <si>
    <t>9000061801</t>
  </si>
  <si>
    <t>TPS3801-01DCKR</t>
  </si>
  <si>
    <t>405000237</t>
  </si>
  <si>
    <t>405498940</t>
  </si>
  <si>
    <t>405566794</t>
  </si>
  <si>
    <t>405705311</t>
  </si>
  <si>
    <t>9000061811</t>
  </si>
  <si>
    <t>SPM4012T-4R7M-LR 4.7UH</t>
  </si>
  <si>
    <t>406256629</t>
  </si>
  <si>
    <t>406408254</t>
  </si>
  <si>
    <t>9000061812</t>
  </si>
  <si>
    <t>GRM1882C1H103J***D 50V 10000PF</t>
  </si>
  <si>
    <t>406087340</t>
  </si>
  <si>
    <t>406428544</t>
  </si>
  <si>
    <t>9000061814</t>
  </si>
  <si>
    <t>BU52014HFV-TR</t>
  </si>
  <si>
    <t>405260138</t>
  </si>
  <si>
    <t>9000061865</t>
  </si>
  <si>
    <t>AGL600V2-FGG144I ZB-120A V01-02</t>
  </si>
  <si>
    <t>406148235</t>
  </si>
  <si>
    <t>9000061868</t>
  </si>
  <si>
    <t>AXK750247G</t>
  </si>
  <si>
    <t>406417117</t>
  </si>
  <si>
    <t>406452920</t>
  </si>
  <si>
    <t>9000061870</t>
  </si>
  <si>
    <t>XC6227C331ER-G</t>
  </si>
  <si>
    <t>406252074</t>
  </si>
  <si>
    <t>406259631</t>
  </si>
  <si>
    <t>9000061871</t>
  </si>
  <si>
    <t>TPS62743YFPT</t>
  </si>
  <si>
    <t>406228858</t>
  </si>
  <si>
    <t>406192386</t>
  </si>
  <si>
    <t>9000061872</t>
  </si>
  <si>
    <t>TPD4E6B06DPWR</t>
  </si>
  <si>
    <t>405000159</t>
  </si>
  <si>
    <t>9000061874</t>
  </si>
  <si>
    <t>SG-210SGB 4MHZ L</t>
  </si>
  <si>
    <t>404915627</t>
  </si>
  <si>
    <t>9000061876</t>
  </si>
  <si>
    <t>NLAS7222BMUTBG</t>
  </si>
  <si>
    <t>405662502</t>
  </si>
  <si>
    <t>405689328</t>
  </si>
  <si>
    <t>405591758</t>
  </si>
  <si>
    <t>405566795</t>
  </si>
  <si>
    <t>9000061880</t>
  </si>
  <si>
    <t>TMP104YFFR</t>
  </si>
  <si>
    <t>405499900</t>
  </si>
  <si>
    <t>9000061881</t>
  </si>
  <si>
    <t>RQ6E045SNTR</t>
  </si>
  <si>
    <t>405260239</t>
  </si>
  <si>
    <t>9000061882</t>
  </si>
  <si>
    <t>FX23-60P-0.5SV15</t>
  </si>
  <si>
    <t>405281414</t>
  </si>
  <si>
    <t>9000061883</t>
  </si>
  <si>
    <t>FX23-60S-0.5SH</t>
  </si>
  <si>
    <t>406290964</t>
  </si>
  <si>
    <t>406324983</t>
  </si>
  <si>
    <t>406336516</t>
  </si>
  <si>
    <t>9000061887</t>
  </si>
  <si>
    <t>TCA9546APWR</t>
  </si>
  <si>
    <t>405499426</t>
  </si>
  <si>
    <t>9000061888</t>
  </si>
  <si>
    <t>RCLAMP2574N.TCT</t>
  </si>
  <si>
    <t>405169614</t>
  </si>
  <si>
    <t>406115795</t>
  </si>
  <si>
    <t>9000061890</t>
  </si>
  <si>
    <t>GRM155R61A393K***D 10V 39000PF</t>
  </si>
  <si>
    <t>403390695</t>
  </si>
  <si>
    <t>9000061893</t>
  </si>
  <si>
    <t>TSX-3225 25MHZ 10.0 +10.0-10.0</t>
  </si>
  <si>
    <t>406303693</t>
  </si>
  <si>
    <t>9000061894</t>
  </si>
  <si>
    <t>ESD8040MUTAG</t>
  </si>
  <si>
    <t>405262239</t>
  </si>
  <si>
    <t>406024463</t>
  </si>
  <si>
    <t>9000061908</t>
  </si>
  <si>
    <t>WGI210IT S LJXS</t>
  </si>
  <si>
    <t>403724197</t>
  </si>
  <si>
    <t>9000061940</t>
  </si>
  <si>
    <t>BLM41PG471SN1L</t>
  </si>
  <si>
    <t>404924236</t>
  </si>
  <si>
    <t>405459634</t>
  </si>
  <si>
    <t>405646777</t>
  </si>
  <si>
    <t>405694894</t>
  </si>
  <si>
    <t>405706055</t>
  </si>
  <si>
    <t>405706056</t>
  </si>
  <si>
    <t>9000061964</t>
  </si>
  <si>
    <t>GRM155R61A334K***D 10V 0.33UF</t>
  </si>
  <si>
    <t>405865956</t>
  </si>
  <si>
    <t>9000061966</t>
  </si>
  <si>
    <t>BLM15BB050SN1D</t>
  </si>
  <si>
    <t>405261300</t>
  </si>
  <si>
    <t>406427297</t>
  </si>
  <si>
    <t>9000061967</t>
  </si>
  <si>
    <t>RK73G1ETTP1071D 1.07K OHM</t>
  </si>
  <si>
    <t>406309466</t>
  </si>
  <si>
    <t>9000061984</t>
  </si>
  <si>
    <t>RK73G1ETTP4303D 430K OHM</t>
  </si>
  <si>
    <t>405163776</t>
  </si>
  <si>
    <t>9000061985</t>
  </si>
  <si>
    <t>BU4909FVE-TR</t>
  </si>
  <si>
    <t>406197212</t>
  </si>
  <si>
    <t>9000061987</t>
  </si>
  <si>
    <t>TPS72015DRVT</t>
  </si>
  <si>
    <t>406310924</t>
  </si>
  <si>
    <t>406310925</t>
  </si>
  <si>
    <t>406310926</t>
  </si>
  <si>
    <t>406310927</t>
  </si>
  <si>
    <t>9000061988</t>
  </si>
  <si>
    <t>RK73G1ETTP4530D 453 OHM</t>
  </si>
  <si>
    <t>406297050</t>
  </si>
  <si>
    <t>406286901</t>
  </si>
  <si>
    <t>9000061989</t>
  </si>
  <si>
    <t>RK73G1ETTP7322D 73.2K OHM</t>
  </si>
  <si>
    <t>402992796</t>
  </si>
  <si>
    <t>RK73G1ETTP2212D 22.1K OHM</t>
  </si>
  <si>
    <t>406160225</t>
  </si>
  <si>
    <t>RK73G1ETTP6812D 68.1K OHM</t>
  </si>
  <si>
    <t>405138165</t>
  </si>
  <si>
    <t>406290942</t>
  </si>
  <si>
    <t>406315167</t>
  </si>
  <si>
    <t>406344738</t>
  </si>
  <si>
    <t>9000062009</t>
  </si>
  <si>
    <t>RK73G1ETTP1203D 120K OHM</t>
  </si>
  <si>
    <t>405291507</t>
  </si>
  <si>
    <t>406378763</t>
  </si>
  <si>
    <t>406383500</t>
  </si>
  <si>
    <t>9000062010</t>
  </si>
  <si>
    <t>FH33-9S-0.5SH(10)</t>
  </si>
  <si>
    <t>406301324</t>
  </si>
  <si>
    <t>406267145</t>
  </si>
  <si>
    <t>9000062035</t>
  </si>
  <si>
    <t>ZX62M-B-5P(30)</t>
  </si>
  <si>
    <t>406251378</t>
  </si>
  <si>
    <t>406215421</t>
  </si>
  <si>
    <t>9000062038</t>
  </si>
  <si>
    <t>DF40HC(4.0)-40DS-0.4V(70)</t>
  </si>
  <si>
    <t>406195982</t>
  </si>
  <si>
    <t>9000062039</t>
  </si>
  <si>
    <t>DF40C-40DP-0.4V(51)</t>
  </si>
  <si>
    <t>406297089</t>
  </si>
  <si>
    <t>406267146</t>
  </si>
  <si>
    <t>9000062057</t>
  </si>
  <si>
    <t>RGC1/16SC105FTH 1M OHM</t>
  </si>
  <si>
    <t>405006104</t>
  </si>
  <si>
    <t>405084050</t>
  </si>
  <si>
    <t>405168340</t>
  </si>
  <si>
    <t>9000062063</t>
  </si>
  <si>
    <t>RK73G1ETTP1602D 16K OHM</t>
  </si>
  <si>
    <t>405164424</t>
  </si>
  <si>
    <t>9000062065</t>
  </si>
  <si>
    <t>RK73G1ETTP5602D 56K OHM</t>
  </si>
  <si>
    <t>406160228</t>
  </si>
  <si>
    <t>405566016</t>
  </si>
  <si>
    <t>9000062070</t>
  </si>
  <si>
    <t>CDRH3D23NP-1R0PC 1UH</t>
  </si>
  <si>
    <t>406314246</t>
  </si>
  <si>
    <t>9000062071</t>
  </si>
  <si>
    <t>SG-210STF 25.000000 MHZ L</t>
  </si>
  <si>
    <t>405085149</t>
  </si>
  <si>
    <t>405210754</t>
  </si>
  <si>
    <t>9000062096</t>
  </si>
  <si>
    <t>LM293DGKR ｾﾝﾍﾞﾂ</t>
  </si>
  <si>
    <t>405623955</t>
  </si>
  <si>
    <t>9000062494</t>
  </si>
  <si>
    <t>AGL250V2-VQG100 MU/SB V0102</t>
  </si>
  <si>
    <t>406278452</t>
  </si>
  <si>
    <t>9000062523</t>
  </si>
  <si>
    <t>FH48-50S-0.5SV</t>
  </si>
  <si>
    <t>406319052</t>
  </si>
  <si>
    <t>406312263</t>
  </si>
  <si>
    <t>9000062524</t>
  </si>
  <si>
    <t>PJS008-2005-0-VE</t>
  </si>
  <si>
    <t>405256127</t>
  </si>
  <si>
    <t>9000062528</t>
  </si>
  <si>
    <t>RP04R026JA1</t>
  </si>
  <si>
    <t>406534650</t>
  </si>
  <si>
    <t>9000062544</t>
  </si>
  <si>
    <t>ADV7511KSTZ-P</t>
  </si>
  <si>
    <t>405168876</t>
  </si>
  <si>
    <t>9000062545</t>
  </si>
  <si>
    <t>X3AM-115KPASR-02-TP</t>
  </si>
  <si>
    <t>405307297</t>
  </si>
  <si>
    <t>405523137</t>
  </si>
  <si>
    <t>405523138</t>
  </si>
  <si>
    <t>405523139</t>
  </si>
  <si>
    <t>405523171</t>
  </si>
  <si>
    <t>9000062551</t>
  </si>
  <si>
    <t>BM10B-PUDSS-TFC(LF)(SN)</t>
  </si>
  <si>
    <t>406262657</t>
  </si>
  <si>
    <t>9000062552</t>
  </si>
  <si>
    <t>BM12B-PUDSS-TFC(LF)(SN)</t>
  </si>
  <si>
    <t>405362519</t>
  </si>
  <si>
    <t>405387004</t>
  </si>
  <si>
    <t>405510952</t>
  </si>
  <si>
    <t>9000062553</t>
  </si>
  <si>
    <t>BM14B-PUDSS-TFC(LF)(SN)</t>
  </si>
  <si>
    <t>406344783</t>
  </si>
  <si>
    <t>9000062559</t>
  </si>
  <si>
    <t>BM20B-ZPDSS-TF(LF)(SN)</t>
  </si>
  <si>
    <t>403287759</t>
  </si>
  <si>
    <t>9000062560</t>
  </si>
  <si>
    <t>BM06B-PASS-TFT(LF)(SN)</t>
  </si>
  <si>
    <t>406234211</t>
  </si>
  <si>
    <t>9000062564</t>
  </si>
  <si>
    <t>BM18B-PUDSS-TFC(LF)(SN)</t>
  </si>
  <si>
    <t>406344785</t>
  </si>
  <si>
    <t>9000062565</t>
  </si>
  <si>
    <t>BM12B-ZPDSS-TF(LF)(SN)</t>
  </si>
  <si>
    <t>406236802</t>
  </si>
  <si>
    <t>9000062566</t>
  </si>
  <si>
    <t>BM34B-PUDSS-TFC(LF)(SN)</t>
  </si>
  <si>
    <t>406344786</t>
  </si>
  <si>
    <t>9000062572</t>
  </si>
  <si>
    <t>TCX3285-711387</t>
  </si>
  <si>
    <t>405278932</t>
  </si>
  <si>
    <t>9000062579</t>
  </si>
  <si>
    <t>LT8614EUDC#TRPBF</t>
  </si>
  <si>
    <t>405017225</t>
  </si>
  <si>
    <t>405567398</t>
  </si>
  <si>
    <t>9000062583</t>
  </si>
  <si>
    <t>LQM21PN1R0NGCD 1UH</t>
  </si>
  <si>
    <t>405003804</t>
  </si>
  <si>
    <t>405082396</t>
  </si>
  <si>
    <t>9000062584</t>
  </si>
  <si>
    <t>LQM21PN2R2NGCD 2.2UH</t>
  </si>
  <si>
    <t>405166075</t>
  </si>
  <si>
    <t>9000062595</t>
  </si>
  <si>
    <t>GRM1555C1H102J***D 50V 1000PF</t>
  </si>
  <si>
    <t>406380927</t>
  </si>
  <si>
    <t>406383648</t>
  </si>
  <si>
    <t>406407169</t>
  </si>
  <si>
    <t>9000062603</t>
  </si>
  <si>
    <t>GRM31CR71E106K***L 25V 10UF</t>
  </si>
  <si>
    <t>406152318</t>
  </si>
  <si>
    <t>9000062623</t>
  </si>
  <si>
    <t>DLW5BTM251SQ2L</t>
  </si>
  <si>
    <t>405278459</t>
  </si>
  <si>
    <t>9000062639</t>
  </si>
  <si>
    <t>ESR01MZPJ470 47 OHM</t>
  </si>
  <si>
    <t>405260241</t>
  </si>
  <si>
    <t>9000062641</t>
  </si>
  <si>
    <t>USBLC6-2SC6</t>
  </si>
  <si>
    <t>405259416</t>
  </si>
  <si>
    <t>405259439</t>
  </si>
  <si>
    <t>9000062645</t>
  </si>
  <si>
    <t>GRM21BR60J107M***L 6.3V 100UF</t>
  </si>
  <si>
    <t>405292936</t>
  </si>
  <si>
    <t>9000062647</t>
  </si>
  <si>
    <t>DA9063-5BHK2-A</t>
  </si>
  <si>
    <t>404994440</t>
  </si>
  <si>
    <t>405420636</t>
  </si>
  <si>
    <t>9000062649</t>
  </si>
  <si>
    <t>MT41K256M16TW-107*</t>
  </si>
  <si>
    <t>405090709</t>
  </si>
  <si>
    <t>405084252</t>
  </si>
  <si>
    <t>405262050</t>
  </si>
  <si>
    <t>405262053</t>
  </si>
  <si>
    <t>9000062650</t>
  </si>
  <si>
    <t>R8A77420HA01BG#UA</t>
  </si>
  <si>
    <t>405173914</t>
  </si>
  <si>
    <t>405243074</t>
  </si>
  <si>
    <t>9000062651</t>
  </si>
  <si>
    <t>SG-210STF 24.000000 MHZ L</t>
  </si>
  <si>
    <t>406104964</t>
  </si>
  <si>
    <t>406081636</t>
  </si>
  <si>
    <t>9000062653</t>
  </si>
  <si>
    <t>RK73G1ETTP1202D 12K OHM</t>
  </si>
  <si>
    <t>403182870</t>
  </si>
  <si>
    <t>9000062654</t>
  </si>
  <si>
    <t>FA-238 48.000000MHZ 7.0+20-20</t>
  </si>
  <si>
    <t>404998459</t>
  </si>
  <si>
    <t>9000062656</t>
  </si>
  <si>
    <t>SI7625DN-T1-GE3</t>
  </si>
  <si>
    <t>405261595</t>
  </si>
  <si>
    <t>405293110</t>
  </si>
  <si>
    <t>9000062657</t>
  </si>
  <si>
    <t>SI7145DP-T1-GE3</t>
  </si>
  <si>
    <t>405293134</t>
  </si>
  <si>
    <t>405972077</t>
  </si>
  <si>
    <t>SI2343CDS-T1-GE3</t>
  </si>
  <si>
    <t>405936750</t>
  </si>
  <si>
    <t>405004893</t>
  </si>
  <si>
    <t>406325203</t>
  </si>
  <si>
    <t>406069202</t>
  </si>
  <si>
    <t>9000062661</t>
  </si>
  <si>
    <t>DTC114TEBTL</t>
  </si>
  <si>
    <t>405079020</t>
  </si>
  <si>
    <t>405079229</t>
  </si>
  <si>
    <t>9000062664</t>
  </si>
  <si>
    <t>TPS63060DSCT</t>
  </si>
  <si>
    <t>406092865</t>
  </si>
  <si>
    <t>406303278</t>
  </si>
  <si>
    <t>406473610</t>
  </si>
  <si>
    <t>9000062665</t>
  </si>
  <si>
    <t>1239AS-H-1R0M=P2 1UH</t>
  </si>
  <si>
    <t>403037216</t>
  </si>
  <si>
    <t>9000062669</t>
  </si>
  <si>
    <t>TL4051C12IDCKR</t>
  </si>
  <si>
    <t>405015450</t>
  </si>
  <si>
    <t>404958434</t>
  </si>
  <si>
    <t>9000062673</t>
  </si>
  <si>
    <t>CY27410LTXI-013T</t>
  </si>
  <si>
    <t>405031228</t>
  </si>
  <si>
    <t>405168878</t>
  </si>
  <si>
    <t>9000062674</t>
  </si>
  <si>
    <t>KSZ8081RNACA-TR</t>
  </si>
  <si>
    <t>405006844</t>
  </si>
  <si>
    <t>405293830</t>
  </si>
  <si>
    <t>405968134</t>
  </si>
  <si>
    <t>9000062680</t>
  </si>
  <si>
    <t>TPS51216RUKR</t>
  </si>
  <si>
    <t>405015451</t>
  </si>
  <si>
    <t>404958435</t>
  </si>
  <si>
    <t>405015917</t>
  </si>
  <si>
    <t>9000062681</t>
  </si>
  <si>
    <t>APXJ160ARA391MH70G 16V 390UF</t>
  </si>
  <si>
    <t>405676446</t>
  </si>
  <si>
    <t>405879889</t>
  </si>
  <si>
    <t>405879910</t>
  </si>
  <si>
    <t>405972153</t>
  </si>
  <si>
    <t>9000062685</t>
  </si>
  <si>
    <t>IHLP3232DZER100M01 10UH</t>
  </si>
  <si>
    <t>405705015</t>
  </si>
  <si>
    <t>9000062690</t>
  </si>
  <si>
    <t>TLRH3AWTTE15L0F 0.015 OHM</t>
  </si>
  <si>
    <t>405001039</t>
  </si>
  <si>
    <t>405164174</t>
  </si>
  <si>
    <t>9000062692</t>
  </si>
  <si>
    <t>DAN202UMTL</t>
  </si>
  <si>
    <t>405162592</t>
  </si>
  <si>
    <t>404999510</t>
  </si>
  <si>
    <t>9000062694</t>
  </si>
  <si>
    <t>RB500VM-40TE-17</t>
  </si>
  <si>
    <t>405162736</t>
  </si>
  <si>
    <t>405260007</t>
  </si>
  <si>
    <t>9000062695</t>
  </si>
  <si>
    <t>BAV199W,115</t>
  </si>
  <si>
    <t>405084104</t>
  </si>
  <si>
    <t>9000062697</t>
  </si>
  <si>
    <t>SG-210STF 12.000000MHZ L</t>
  </si>
  <si>
    <t>404962771</t>
  </si>
  <si>
    <t>9000062702</t>
  </si>
  <si>
    <t>BM10B-ZPDSS-TF(LF)(SN)</t>
  </si>
  <si>
    <t>406415921</t>
  </si>
  <si>
    <t>9000062703</t>
  </si>
  <si>
    <t>BM14B-ZPDSS-TF(LF)(SN)</t>
  </si>
  <si>
    <t>406264505</t>
  </si>
  <si>
    <t>406481742</t>
  </si>
  <si>
    <t>9000062704</t>
  </si>
  <si>
    <t>BM24B-ZPDSS-TF(LF)(SN)</t>
  </si>
  <si>
    <t>406301350</t>
  </si>
  <si>
    <t>9000062705</t>
  </si>
  <si>
    <t>BM30B-ZPDSS-TF(LF)(SN)</t>
  </si>
  <si>
    <t>406414590</t>
  </si>
  <si>
    <t>9000062710</t>
  </si>
  <si>
    <t>PMR18EZPFV2L00 0.002 OHM</t>
  </si>
  <si>
    <t>405622917</t>
  </si>
  <si>
    <t>406115660</t>
  </si>
  <si>
    <t>9000062711</t>
  </si>
  <si>
    <t>TPD2E007DCKR</t>
  </si>
  <si>
    <t>405498899</t>
  </si>
  <si>
    <t>405499677</t>
  </si>
  <si>
    <t>405566514</t>
  </si>
  <si>
    <t>405592691</t>
  </si>
  <si>
    <t>9000062712</t>
  </si>
  <si>
    <t>PESD5Z12,115</t>
  </si>
  <si>
    <t>406115764</t>
  </si>
  <si>
    <t>406192234</t>
  </si>
  <si>
    <t>405261970</t>
  </si>
  <si>
    <t>9000062713</t>
  </si>
  <si>
    <t>DP83630SQX/NOPB</t>
  </si>
  <si>
    <t>405591667</t>
  </si>
  <si>
    <t>405566801</t>
  </si>
  <si>
    <t>405567403</t>
  </si>
  <si>
    <t>9000062715</t>
  </si>
  <si>
    <t>CY2547QI202T</t>
  </si>
  <si>
    <t>405168879</t>
  </si>
  <si>
    <t>405031232</t>
  </si>
  <si>
    <t>9000062717</t>
  </si>
  <si>
    <t>TLV320AIC3101IRHBR</t>
  </si>
  <si>
    <t>405015624</t>
  </si>
  <si>
    <t>405016062</t>
  </si>
  <si>
    <t>406092866</t>
  </si>
  <si>
    <t>406092867</t>
  </si>
  <si>
    <t>9000062730</t>
  </si>
  <si>
    <t>OPT3001DNPR</t>
  </si>
  <si>
    <t>405162503</t>
  </si>
  <si>
    <t>405499329</t>
  </si>
  <si>
    <t>9000062733</t>
  </si>
  <si>
    <t>XCR3128XL-10CSG144C IF14M01-01</t>
  </si>
  <si>
    <t>406029962</t>
  </si>
  <si>
    <t>9000062735</t>
  </si>
  <si>
    <t>FX23-80P-0.5SV15</t>
  </si>
  <si>
    <t>405614025</t>
  </si>
  <si>
    <t>9000062737</t>
  </si>
  <si>
    <t>VSSAF3L45-M3/6A</t>
  </si>
  <si>
    <t>405167103</t>
  </si>
  <si>
    <t>405986306</t>
  </si>
  <si>
    <t>9000062738</t>
  </si>
  <si>
    <t>LT1358CS8#TRPBF</t>
  </si>
  <si>
    <t>405293744</t>
  </si>
  <si>
    <t>405567198</t>
  </si>
  <si>
    <t>9000062740</t>
  </si>
  <si>
    <t>0451010.MRL 10A</t>
  </si>
  <si>
    <t>404998894</t>
  </si>
  <si>
    <t>405532500</t>
  </si>
  <si>
    <t>9000062741</t>
  </si>
  <si>
    <t>045106.3MRL 6.3A</t>
  </si>
  <si>
    <t>404998898</t>
  </si>
  <si>
    <t>405532501</t>
  </si>
  <si>
    <t>9000062743</t>
  </si>
  <si>
    <t>0451.200MRL 0.2A</t>
  </si>
  <si>
    <t>405532502</t>
  </si>
  <si>
    <t>9000062744</t>
  </si>
  <si>
    <t>0451003.MRL 3A</t>
  </si>
  <si>
    <t>405532503</t>
  </si>
  <si>
    <t>9000062745</t>
  </si>
  <si>
    <t>TG1G-S001NZLFTR</t>
  </si>
  <si>
    <t>405982432</t>
  </si>
  <si>
    <t>406228515</t>
  </si>
  <si>
    <t>9000062747</t>
  </si>
  <si>
    <t>RGC1/16SC4322DTH 43.2K OHM</t>
  </si>
  <si>
    <t>406400895</t>
  </si>
  <si>
    <t>9000062757</t>
  </si>
  <si>
    <t>SI1077X-T1-GE3</t>
  </si>
  <si>
    <t>405293114</t>
  </si>
  <si>
    <t>405471487</t>
  </si>
  <si>
    <t>405471492</t>
  </si>
  <si>
    <t>9000062795</t>
  </si>
  <si>
    <t>SN6505ADBVR</t>
  </si>
  <si>
    <t>404563324</t>
  </si>
  <si>
    <t>9000062796</t>
  </si>
  <si>
    <t>TPS7A4901DGNR</t>
  </si>
  <si>
    <t>405853379</t>
  </si>
  <si>
    <t>406383842</t>
  </si>
  <si>
    <t>9000062824</t>
  </si>
  <si>
    <t>ETQP5MR68YLC 0.68UH</t>
  </si>
  <si>
    <t>406265279</t>
  </si>
  <si>
    <t>9000062833</t>
  </si>
  <si>
    <t>TPS61027DRCR</t>
  </si>
  <si>
    <t>404999532</t>
  </si>
  <si>
    <t>9000062834</t>
  </si>
  <si>
    <t>OGC-224018U ｵﾝﾎﾞｰﾄﾞｸﾗﾝﾌﾟ</t>
  </si>
  <si>
    <t>405978897</t>
  </si>
  <si>
    <t>9000062835</t>
  </si>
  <si>
    <t>TH-0.8-2.5-M2.6</t>
  </si>
  <si>
    <t>406432120</t>
  </si>
  <si>
    <t>9000062855</t>
  </si>
  <si>
    <t>RK73G1ETTP4301D 4.3K OHM</t>
  </si>
  <si>
    <t>405260738</t>
  </si>
  <si>
    <t>9000062872</t>
  </si>
  <si>
    <t>OG-503040 ｵﾝﾎﾞｰﾄﾞｺﾝﾀｸﾄ</t>
  </si>
  <si>
    <t>406160229</t>
  </si>
  <si>
    <t>9000062877</t>
  </si>
  <si>
    <t>DF13B-2P-1.25V(51)</t>
  </si>
  <si>
    <t>405365056</t>
  </si>
  <si>
    <t>405593507</t>
  </si>
  <si>
    <t>406116327</t>
  </si>
  <si>
    <t>9000062878</t>
  </si>
  <si>
    <t>R2A11301FT#X9</t>
  </si>
  <si>
    <t>404998128</t>
  </si>
  <si>
    <t>405078064</t>
  </si>
  <si>
    <t>405686195</t>
  </si>
  <si>
    <t>9000062914</t>
  </si>
  <si>
    <t>GRM2195C1H682J***D 50V 6800PF</t>
  </si>
  <si>
    <t>405802641</t>
  </si>
  <si>
    <t>405814229</t>
  </si>
  <si>
    <t>9000062915</t>
  </si>
  <si>
    <t>GRM1555C1H271J***D 50V 270PF</t>
  </si>
  <si>
    <t>405096391</t>
  </si>
  <si>
    <t>406363683</t>
  </si>
  <si>
    <t>9000062916</t>
  </si>
  <si>
    <t>GRM32ER7YA106K***L 35V 10UF</t>
  </si>
  <si>
    <t>406310287</t>
  </si>
  <si>
    <t>406427292</t>
  </si>
  <si>
    <t>406463622</t>
  </si>
  <si>
    <t>9000062917</t>
  </si>
  <si>
    <t>GRM155R71H104K***D 50V 0.1UF</t>
  </si>
  <si>
    <t>406146843</t>
  </si>
  <si>
    <t>406146845</t>
  </si>
  <si>
    <t>406146846</t>
  </si>
  <si>
    <t>406242346</t>
  </si>
  <si>
    <t>406242347</t>
  </si>
  <si>
    <t>406242348</t>
  </si>
  <si>
    <t>406360759</t>
  </si>
  <si>
    <t>406362970</t>
  </si>
  <si>
    <t>406362682</t>
  </si>
  <si>
    <t>406362683</t>
  </si>
  <si>
    <t>406452935</t>
  </si>
  <si>
    <t>9000062918</t>
  </si>
  <si>
    <t>GRM1555C1H681J***D 50V 680PF</t>
  </si>
  <si>
    <t>405491158</t>
  </si>
  <si>
    <t>9000062919</t>
  </si>
  <si>
    <t>RK73G1ETTP2201D 2.2K OHM</t>
  </si>
  <si>
    <t>405567841</t>
  </si>
  <si>
    <t>9000062920</t>
  </si>
  <si>
    <t>RK73G1ETTP4302D 43K OHM</t>
  </si>
  <si>
    <t>405277701</t>
  </si>
  <si>
    <t>9000062957</t>
  </si>
  <si>
    <t>PESD5Z3.3,115</t>
  </si>
  <si>
    <t>405006314</t>
  </si>
  <si>
    <t>9000063017</t>
  </si>
  <si>
    <t>MMSZ4702T1G</t>
  </si>
  <si>
    <t>405471531</t>
  </si>
  <si>
    <t>405919792</t>
  </si>
  <si>
    <t>9000063019</t>
  </si>
  <si>
    <t>BAT54SLT1G</t>
  </si>
  <si>
    <t>405168855</t>
  </si>
  <si>
    <t>406069106</t>
  </si>
  <si>
    <t>9000063022</t>
  </si>
  <si>
    <t>ESD5Z3.3T1G</t>
  </si>
  <si>
    <t>403512665</t>
  </si>
  <si>
    <t>9000063024</t>
  </si>
  <si>
    <t>CAT823TTDI-GT3</t>
  </si>
  <si>
    <t>405336556</t>
  </si>
  <si>
    <t>405920602</t>
  </si>
  <si>
    <t>9000063042</t>
  </si>
  <si>
    <t>TPS25944LRVCR</t>
  </si>
  <si>
    <t>405016577</t>
  </si>
  <si>
    <t>405565302</t>
  </si>
  <si>
    <t>405565319</t>
  </si>
  <si>
    <t>9000063044</t>
  </si>
  <si>
    <t>TPS73801DCQR</t>
  </si>
  <si>
    <t>405566519</t>
  </si>
  <si>
    <t>405566979</t>
  </si>
  <si>
    <t>9000063071</t>
  </si>
  <si>
    <t>CDRH8D43NP-220NC 22UH</t>
  </si>
  <si>
    <t>405734989</t>
  </si>
  <si>
    <t>9000063083</t>
  </si>
  <si>
    <t>ACM4520-231-2P-T***</t>
  </si>
  <si>
    <t>405256261</t>
  </si>
  <si>
    <t>9000063084</t>
  </si>
  <si>
    <t>PLT5BPH5013R1SNL</t>
  </si>
  <si>
    <t>406470790</t>
  </si>
  <si>
    <t>406469512</t>
  </si>
  <si>
    <t>9000063132</t>
  </si>
  <si>
    <t>SN74LV244ARGYR</t>
  </si>
  <si>
    <t>405566520</t>
  </si>
  <si>
    <t>9000063136</t>
  </si>
  <si>
    <t>GRM0332C1H100J***D 50V 10PF</t>
  </si>
  <si>
    <t>405292775</t>
  </si>
  <si>
    <t>406357725</t>
  </si>
  <si>
    <t>406315935</t>
  </si>
  <si>
    <t>406476296</t>
  </si>
  <si>
    <t>406479314</t>
  </si>
  <si>
    <t>GRM1882C1H392J***D 50V 3900PF</t>
  </si>
  <si>
    <t>406114285</t>
  </si>
  <si>
    <t>406152344</t>
  </si>
  <si>
    <t>406463623</t>
  </si>
  <si>
    <t>9000063140</t>
  </si>
  <si>
    <t>LQH32PB1R0NNCL 1UH</t>
  </si>
  <si>
    <t>405089728</t>
  </si>
  <si>
    <t>405081812</t>
  </si>
  <si>
    <t>406054150</t>
  </si>
  <si>
    <t>405945063</t>
  </si>
  <si>
    <t>9000063141</t>
  </si>
  <si>
    <t>LQH32PBR47NNCL 0.47UH</t>
  </si>
  <si>
    <t>405089731</t>
  </si>
  <si>
    <t>405081813</t>
  </si>
  <si>
    <t>406054151</t>
  </si>
  <si>
    <t>406054152</t>
  </si>
  <si>
    <t>9000063142</t>
  </si>
  <si>
    <t>LQH43PB1R0N26L 1UH</t>
  </si>
  <si>
    <t>405081868</t>
  </si>
  <si>
    <t>405082116</t>
  </si>
  <si>
    <t>405082377</t>
  </si>
  <si>
    <t>405082650</t>
  </si>
  <si>
    <t>405166467</t>
  </si>
  <si>
    <t>9000063143</t>
  </si>
  <si>
    <t>NFM18PC105R0J3D 6.3V 1UF</t>
  </si>
  <si>
    <t>405081793</t>
  </si>
  <si>
    <t>405082039</t>
  </si>
  <si>
    <t>405082297</t>
  </si>
  <si>
    <t>9000063146</t>
  </si>
  <si>
    <t>SN74LVC1G125YZPR</t>
  </si>
  <si>
    <t>405016217</t>
  </si>
  <si>
    <t>405566981</t>
  </si>
  <si>
    <t>406115967</t>
  </si>
  <si>
    <t>9000063147</t>
  </si>
  <si>
    <t>SN74LVC1G17YZPR</t>
  </si>
  <si>
    <t>405567414</t>
  </si>
  <si>
    <t>9000063149</t>
  </si>
  <si>
    <t>SN74LVC1G34YZPR</t>
  </si>
  <si>
    <t>405499333</t>
  </si>
  <si>
    <t>9000063150</t>
  </si>
  <si>
    <t>SN74LVC244ARGYR**</t>
  </si>
  <si>
    <t>405016069</t>
  </si>
  <si>
    <t>405567208</t>
  </si>
  <si>
    <t>406192843</t>
  </si>
  <si>
    <t>9000063152</t>
  </si>
  <si>
    <t>SN74LVC2G126YZPR</t>
  </si>
  <si>
    <t>404999572</t>
  </si>
  <si>
    <t>405499387</t>
  </si>
  <si>
    <t>9000063153</t>
  </si>
  <si>
    <t>SN74LVC3G14YZPR</t>
  </si>
  <si>
    <t>405499510</t>
  </si>
  <si>
    <t>405499388</t>
  </si>
  <si>
    <t>9000063154</t>
  </si>
  <si>
    <t>SN74LVC8T245RHLR</t>
  </si>
  <si>
    <t>405162451</t>
  </si>
  <si>
    <t>405053920</t>
  </si>
  <si>
    <t>9000063155</t>
  </si>
  <si>
    <t>TPS2061CDBVR</t>
  </si>
  <si>
    <t>405162601</t>
  </si>
  <si>
    <t>405162746</t>
  </si>
  <si>
    <t>405499910</t>
  </si>
  <si>
    <t>9000063156</t>
  </si>
  <si>
    <t>TPS61060YZFR</t>
  </si>
  <si>
    <t>405641120</t>
  </si>
  <si>
    <t>9000063157</t>
  </si>
  <si>
    <t>TS5A22362DGSR</t>
  </si>
  <si>
    <t>405015940</t>
  </si>
  <si>
    <t>405162452</t>
  </si>
  <si>
    <t>405591670</t>
  </si>
  <si>
    <t>405591672</t>
  </si>
  <si>
    <t>9000063178</t>
  </si>
  <si>
    <t>SKRTLAE010</t>
  </si>
  <si>
    <t>405089351</t>
  </si>
  <si>
    <t>405165759</t>
  </si>
  <si>
    <t>405292290</t>
  </si>
  <si>
    <t>9000063223</t>
  </si>
  <si>
    <t>TPS7A3001DGNR</t>
  </si>
  <si>
    <t>405500054</t>
  </si>
  <si>
    <t>405517351</t>
  </si>
  <si>
    <t>9000063231</t>
  </si>
  <si>
    <t>SFC-110-T2-L-D-A-K-FR</t>
  </si>
  <si>
    <t>405041016</t>
  </si>
  <si>
    <t>405078373</t>
  </si>
  <si>
    <t>9000063235</t>
  </si>
  <si>
    <t>74VHC125FT(TB,BJ)</t>
  </si>
  <si>
    <t>405144018</t>
  </si>
  <si>
    <t>9000063244</t>
  </si>
  <si>
    <t>1255AY-4R7M=P3 4.7UH</t>
  </si>
  <si>
    <t>405082113</t>
  </si>
  <si>
    <t>9000063245</t>
  </si>
  <si>
    <t>25SVPF47M 25V 47UF</t>
  </si>
  <si>
    <t>405613081</t>
  </si>
  <si>
    <t>9000063246</t>
  </si>
  <si>
    <t>CY14V101QS-SF108XIT</t>
  </si>
  <si>
    <t>405006850</t>
  </si>
  <si>
    <t>405054566</t>
  </si>
  <si>
    <t>405169067</t>
  </si>
  <si>
    <t>9000063248</t>
  </si>
  <si>
    <t>MMSZ4680T1G</t>
  </si>
  <si>
    <t>403389959</t>
  </si>
  <si>
    <t>9000063249</t>
  </si>
  <si>
    <t>MMSZ4694T1G</t>
  </si>
  <si>
    <t>405169140</t>
  </si>
  <si>
    <t>405919817</t>
  </si>
  <si>
    <t>405031218</t>
  </si>
  <si>
    <t>9000063270</t>
  </si>
  <si>
    <t>GRM1552C1H471F***D 50V 470PF</t>
  </si>
  <si>
    <t>405144036</t>
  </si>
  <si>
    <t>406160522</t>
  </si>
  <si>
    <t>406160523</t>
  </si>
  <si>
    <t>9000063275</t>
  </si>
  <si>
    <t>RK73H2BTTD75R0F 75 OHM</t>
  </si>
  <si>
    <t>405566019</t>
  </si>
  <si>
    <t>405566020</t>
  </si>
  <si>
    <t>405566021</t>
  </si>
  <si>
    <t>405566022</t>
  </si>
  <si>
    <t>405566023</t>
  </si>
  <si>
    <t>9000063276</t>
  </si>
  <si>
    <t>MMSZ4688T1G</t>
  </si>
  <si>
    <t>405493308</t>
  </si>
  <si>
    <t>404990029</t>
  </si>
  <si>
    <t>405920606</t>
  </si>
  <si>
    <t>9000063284</t>
  </si>
  <si>
    <t>LTC4416EMS#TRPBF</t>
  </si>
  <si>
    <t>405471517</t>
  </si>
  <si>
    <t>405566990</t>
  </si>
  <si>
    <t>9000063291</t>
  </si>
  <si>
    <t>DF3EA-10P-2H(21)</t>
  </si>
  <si>
    <t>405365064</t>
  </si>
  <si>
    <t>405325087</t>
  </si>
  <si>
    <t>9000063292</t>
  </si>
  <si>
    <t>PMR10EZPFU5L00 0.005 OHM</t>
  </si>
  <si>
    <t>404958520</t>
  </si>
  <si>
    <t>405103455</t>
  </si>
  <si>
    <t>9000063300</t>
  </si>
  <si>
    <t>STM32L151QDH6 ZS-640P</t>
  </si>
  <si>
    <t>405078315</t>
  </si>
  <si>
    <t>9000063305</t>
  </si>
  <si>
    <t>M-523CT</t>
  </si>
  <si>
    <t>406145029</t>
  </si>
  <si>
    <t>406415909</t>
  </si>
  <si>
    <t>9000063306</t>
  </si>
  <si>
    <t>TBD62003AFG,*EL</t>
  </si>
  <si>
    <t>404773655</t>
  </si>
  <si>
    <t>9000063308</t>
  </si>
  <si>
    <t>RK73G1ETTP1072D 10.7K OHM</t>
  </si>
  <si>
    <t>404637423</t>
  </si>
  <si>
    <t>9000063309</t>
  </si>
  <si>
    <t>RK73G1ETTP1302F 13K OHM</t>
  </si>
  <si>
    <t>405080289</t>
  </si>
  <si>
    <t>9000063310</t>
  </si>
  <si>
    <t>RK73G1ETTP2003D 200K OHM</t>
  </si>
  <si>
    <t>405080400</t>
  </si>
  <si>
    <t>405171121</t>
  </si>
  <si>
    <t>405171254</t>
  </si>
  <si>
    <t>405565253</t>
  </si>
  <si>
    <t>9000063311</t>
  </si>
  <si>
    <t>RK73G1ETTP3300F 330 OHM</t>
  </si>
  <si>
    <t>406291765</t>
  </si>
  <si>
    <t>406345550</t>
  </si>
  <si>
    <t>406491831</t>
  </si>
  <si>
    <t>9000063315</t>
  </si>
  <si>
    <t>RK73G1JTTD3300F 330 OHM</t>
  </si>
  <si>
    <t>405001112</t>
  </si>
  <si>
    <t>405277931</t>
  </si>
  <si>
    <t>9000063316</t>
  </si>
  <si>
    <t>RK73G1JTTD3901D 3.9K OHM</t>
  </si>
  <si>
    <t>405164015</t>
  </si>
  <si>
    <t>9000063319</t>
  </si>
  <si>
    <t>RK73H1ETTP11R0F 11 OHM</t>
  </si>
  <si>
    <t>405048215</t>
  </si>
  <si>
    <t>9000063320</t>
  </si>
  <si>
    <t>RK73H1ETTP2701F 2.7K OHM</t>
  </si>
  <si>
    <t>404959195</t>
  </si>
  <si>
    <t>405163871</t>
  </si>
  <si>
    <t>9000063321</t>
  </si>
  <si>
    <t>RK73H1ETTP2803F 280K OHM</t>
  </si>
  <si>
    <t>405164593</t>
  </si>
  <si>
    <t>9000063323</t>
  </si>
  <si>
    <t>RK73H1ETTP3904F 3.9M OHM</t>
  </si>
  <si>
    <t>405164177</t>
  </si>
  <si>
    <t>9000063324</t>
  </si>
  <si>
    <t>RK73H1ETTP4304F 4.3M OHM</t>
  </si>
  <si>
    <t>405277707</t>
  </si>
  <si>
    <t>9000063325</t>
  </si>
  <si>
    <t>RK73H1ETTP6802F 68K OHM</t>
  </si>
  <si>
    <t>405566034</t>
  </si>
  <si>
    <t>405164373</t>
  </si>
  <si>
    <t>9000063326</t>
  </si>
  <si>
    <t>RK73H1ETTP8870F 887 OHM</t>
  </si>
  <si>
    <t>405164596</t>
  </si>
  <si>
    <t>9000063328</t>
  </si>
  <si>
    <t>RK73G1ETTP7500F 750 OHM</t>
  </si>
  <si>
    <t>405306631</t>
  </si>
  <si>
    <t>9000063330</t>
  </si>
  <si>
    <t>SRF0905A-202Y  2000UH</t>
  </si>
  <si>
    <t>405585400</t>
  </si>
  <si>
    <t>406416396</t>
  </si>
  <si>
    <t>9000063350</t>
  </si>
  <si>
    <t>CRA2512-FZ-R010ELF 0.01 OHM</t>
  </si>
  <si>
    <t>405005887</t>
  </si>
  <si>
    <t>405083725</t>
  </si>
  <si>
    <t>405526932</t>
  </si>
  <si>
    <t>9000063366</t>
  </si>
  <si>
    <t>MT25QL01GBBB8ESF-0SIT</t>
  </si>
  <si>
    <t>405945540</t>
  </si>
  <si>
    <t>406211976</t>
  </si>
  <si>
    <t>9000063368</t>
  </si>
  <si>
    <t>BQ24780SRUYR</t>
  </si>
  <si>
    <t>405735096</t>
  </si>
  <si>
    <t>405704841</t>
  </si>
  <si>
    <t>405591866</t>
  </si>
  <si>
    <t>9000063369</t>
  </si>
  <si>
    <t>TPS54335ADDAR</t>
  </si>
  <si>
    <t>405706191</t>
  </si>
  <si>
    <t>405706192</t>
  </si>
  <si>
    <t>405591677</t>
  </si>
  <si>
    <t>405567213</t>
  </si>
  <si>
    <t>LP8861QPWPRQ1</t>
  </si>
  <si>
    <t>405704843</t>
  </si>
  <si>
    <t>406092869</t>
  </si>
  <si>
    <t>406092870</t>
  </si>
  <si>
    <t>406092871</t>
  </si>
  <si>
    <t>406092872</t>
  </si>
  <si>
    <t>406092873</t>
  </si>
  <si>
    <t>406092874</t>
  </si>
  <si>
    <t>406092875</t>
  </si>
  <si>
    <t>406192387</t>
  </si>
  <si>
    <t>9000063371</t>
  </si>
  <si>
    <t>UCC27511DBVR</t>
  </si>
  <si>
    <t>405735098</t>
  </si>
  <si>
    <t>406171280</t>
  </si>
  <si>
    <t>9000063376</t>
  </si>
  <si>
    <t>AG316-050KG-NKD-TP</t>
  </si>
  <si>
    <t>406432978</t>
  </si>
  <si>
    <t>9000063377</t>
  </si>
  <si>
    <t>RG1005N-1242-W-T10 12.4K OHM</t>
  </si>
  <si>
    <t>405324755</t>
  </si>
  <si>
    <t>9000063378</t>
  </si>
  <si>
    <t>RG1005N-1331-W-T10 1.33K OHM</t>
  </si>
  <si>
    <t>405157347</t>
  </si>
  <si>
    <t>9000063382</t>
  </si>
  <si>
    <t>HSPPAD042A</t>
  </si>
  <si>
    <t>404951930</t>
  </si>
  <si>
    <t>9000063392</t>
  </si>
  <si>
    <t>DFEG12060D-5R6M=P3 5.6UH</t>
  </si>
  <si>
    <t>405166086</t>
  </si>
  <si>
    <t>405089746</t>
  </si>
  <si>
    <t>405166262</t>
  </si>
  <si>
    <t>405081762</t>
  </si>
  <si>
    <t>9000063395</t>
  </si>
  <si>
    <t>SG-210STF 8.000000 MHZ L</t>
  </si>
  <si>
    <t>405787009</t>
  </si>
  <si>
    <t>9000063407</t>
  </si>
  <si>
    <t>BAV99,215</t>
  </si>
  <si>
    <t>405168435</t>
  </si>
  <si>
    <t>405261948</t>
  </si>
  <si>
    <t>9000063408</t>
  </si>
  <si>
    <t>BZX384-C4V7,115</t>
  </si>
  <si>
    <t>405655649</t>
  </si>
  <si>
    <t>9000063418</t>
  </si>
  <si>
    <t>DRV8813PWPR</t>
  </si>
  <si>
    <t>405499205</t>
  </si>
  <si>
    <t>9000063420</t>
  </si>
  <si>
    <t>ISO7741FDWR</t>
  </si>
  <si>
    <t>405054473</t>
  </si>
  <si>
    <t>405879992</t>
  </si>
  <si>
    <t>405879995</t>
  </si>
  <si>
    <t>405879999</t>
  </si>
  <si>
    <t>405880000</t>
  </si>
  <si>
    <t>405880002</t>
  </si>
  <si>
    <t>9000063422</t>
  </si>
  <si>
    <t>SX8650IWLTRT</t>
  </si>
  <si>
    <t>405169582</t>
  </si>
  <si>
    <t>405244335</t>
  </si>
  <si>
    <t>9000063423</t>
  </si>
  <si>
    <t>NJM11100KH1-TE3-#****</t>
  </si>
  <si>
    <t>405489539</t>
  </si>
  <si>
    <t>405735026</t>
  </si>
  <si>
    <t>405735027</t>
  </si>
  <si>
    <t>405735028</t>
  </si>
  <si>
    <t>9000063424</t>
  </si>
  <si>
    <t>TLV6002IDGKR</t>
  </si>
  <si>
    <t>405566808</t>
  </si>
  <si>
    <t>405566992</t>
  </si>
  <si>
    <t>405735102</t>
  </si>
  <si>
    <t>405591679</t>
  </si>
  <si>
    <t>405567427</t>
  </si>
  <si>
    <t>405640303</t>
  </si>
  <si>
    <t>405735103</t>
  </si>
  <si>
    <t>405735104</t>
  </si>
  <si>
    <t>9000063428</t>
  </si>
  <si>
    <t>DSX221SH 16MHZ 8PF</t>
  </si>
  <si>
    <t>405694895</t>
  </si>
  <si>
    <t>406455489</t>
  </si>
  <si>
    <t>9000063448</t>
  </si>
  <si>
    <t>LQW15AN22NJ00D 22NH</t>
  </si>
  <si>
    <t>405172698</t>
  </si>
  <si>
    <t>406092125</t>
  </si>
  <si>
    <t>9000063449</t>
  </si>
  <si>
    <t>LQW15AN75NJ80D 75NH</t>
  </si>
  <si>
    <t>406155654</t>
  </si>
  <si>
    <t>9000063453</t>
  </si>
  <si>
    <t>CSD87333Q3D</t>
  </si>
  <si>
    <t>405735105</t>
  </si>
  <si>
    <t>405640304</t>
  </si>
  <si>
    <t>406192391</t>
  </si>
  <si>
    <t>9000063454</t>
  </si>
  <si>
    <t>FDD6670A</t>
  </si>
  <si>
    <t>405591761</t>
  </si>
  <si>
    <t>405567214</t>
  </si>
  <si>
    <t>9000063497</t>
  </si>
  <si>
    <t>GRM1552C1H150F***D 50V 15PF</t>
  </si>
  <si>
    <t>405081933</t>
  </si>
  <si>
    <t>9000063506</t>
  </si>
  <si>
    <t>GRM1552C1H151F***D 50V 150PF</t>
  </si>
  <si>
    <t>404967115</t>
  </si>
  <si>
    <t>9000063509</t>
  </si>
  <si>
    <t>GRM1552C1H271F***D 50V 270PF</t>
  </si>
  <si>
    <t>405292783</t>
  </si>
  <si>
    <t>406152347</t>
  </si>
  <si>
    <t>GRM1552C1H391F***D 50V 390PF</t>
  </si>
  <si>
    <t>406160526</t>
  </si>
  <si>
    <t>9000063526</t>
  </si>
  <si>
    <t>SZW15-12WV-ET</t>
  </si>
  <si>
    <t>406198800</t>
  </si>
  <si>
    <t>406152709</t>
  </si>
  <si>
    <t>406427307</t>
  </si>
  <si>
    <t>406425285</t>
  </si>
  <si>
    <t>9000063527</t>
  </si>
  <si>
    <t>SZW15-10WH-ET</t>
  </si>
  <si>
    <t>406319050</t>
  </si>
  <si>
    <t>9000063531</t>
  </si>
  <si>
    <t>CPX10080C104F</t>
  </si>
  <si>
    <t>405954287</t>
  </si>
  <si>
    <t>9000063548</t>
  </si>
  <si>
    <t>DG4051EEN-T1-GE4</t>
  </si>
  <si>
    <t>405063043</t>
  </si>
  <si>
    <t>9000063581</t>
  </si>
  <si>
    <t>GRM31CR60J227M***L 6.3V 220UF</t>
  </si>
  <si>
    <t>406118920</t>
  </si>
  <si>
    <t>406114276</t>
  </si>
  <si>
    <t>406485211</t>
  </si>
  <si>
    <t>9000063582</t>
  </si>
  <si>
    <t>LTC3121EDE#TRPBF</t>
  </si>
  <si>
    <t>405006703</t>
  </si>
  <si>
    <t>404968148</t>
  </si>
  <si>
    <t>9000063584</t>
  </si>
  <si>
    <t>IMSA-9664S-04Y800</t>
  </si>
  <si>
    <t>405181895</t>
  </si>
  <si>
    <t>9000063588</t>
  </si>
  <si>
    <t>TPS61021ADSGR</t>
  </si>
  <si>
    <t>405499258</t>
  </si>
  <si>
    <t>LMXND6060WHL330MMG 33UH</t>
  </si>
  <si>
    <t>405814241</t>
  </si>
  <si>
    <t>406115680</t>
  </si>
  <si>
    <t>406115681</t>
  </si>
  <si>
    <t>9000063596</t>
  </si>
  <si>
    <t>M12L64322A-6TIG2S</t>
  </si>
  <si>
    <t>406370553</t>
  </si>
  <si>
    <t>406442360</t>
  </si>
  <si>
    <t>406480209</t>
  </si>
  <si>
    <t>RCV633-108NT</t>
  </si>
  <si>
    <t>405261415</t>
  </si>
  <si>
    <t>405261498</t>
  </si>
  <si>
    <t>405292784</t>
  </si>
  <si>
    <t>405292944</t>
  </si>
  <si>
    <t>9000063628</t>
  </si>
  <si>
    <t>MSP430F5310IRGCR 26SVCPU_01-01</t>
  </si>
  <si>
    <t>406192392</t>
  </si>
  <si>
    <t>9000063646</t>
  </si>
  <si>
    <t>50CE390FS+D 50V 390UF</t>
  </si>
  <si>
    <t>406414578</t>
  </si>
  <si>
    <t>9000063648</t>
  </si>
  <si>
    <t>IHLP3232CZER150M11 15UH</t>
  </si>
  <si>
    <t>405293115</t>
  </si>
  <si>
    <t>405293135</t>
  </si>
  <si>
    <t>405591417</t>
  </si>
  <si>
    <t>405591418</t>
  </si>
  <si>
    <t>405591419</t>
  </si>
  <si>
    <t>405640122</t>
  </si>
  <si>
    <t>9000063666</t>
  </si>
  <si>
    <t>25HVHF100M+P 25V 100UF</t>
  </si>
  <si>
    <t>405261419</t>
  </si>
  <si>
    <t>405292948</t>
  </si>
  <si>
    <t>35CE680LX+D 35V 680UF</t>
  </si>
  <si>
    <t>405187228</t>
  </si>
  <si>
    <t>406160527</t>
  </si>
  <si>
    <t>406160528</t>
  </si>
  <si>
    <t>406160529</t>
  </si>
  <si>
    <t>9000063700</t>
  </si>
  <si>
    <t>GRM033B31C103K***D 16V 10000PF</t>
  </si>
  <si>
    <t>406141856</t>
  </si>
  <si>
    <t>406451260</t>
  </si>
  <si>
    <t>406430297</t>
  </si>
  <si>
    <t>406420724</t>
  </si>
  <si>
    <t>406448776</t>
  </si>
  <si>
    <t>406486045</t>
  </si>
  <si>
    <t>9000063714</t>
  </si>
  <si>
    <t>XFL4015-471MEC 0.47UH</t>
  </si>
  <si>
    <t>405083746</t>
  </si>
  <si>
    <t>9000063757</t>
  </si>
  <si>
    <t>3SSB-2.5 ｽﾍﾟｰｻ</t>
  </si>
  <si>
    <t>405194190</t>
  </si>
  <si>
    <t>9000063759</t>
  </si>
  <si>
    <t>GRM32EB31A476K***L 10V 47UF</t>
  </si>
  <si>
    <t>405081996</t>
  </si>
  <si>
    <t>405082249</t>
  </si>
  <si>
    <t>405082521</t>
  </si>
  <si>
    <t>9000063768</t>
  </si>
  <si>
    <t>RK73G1ETTP4750D 475 OHM</t>
  </si>
  <si>
    <t>405966995</t>
  </si>
  <si>
    <t>9000063769</t>
  </si>
  <si>
    <t>RK73G1ETTP1802D 18K OHM</t>
  </si>
  <si>
    <t>405164429</t>
  </si>
  <si>
    <t>9000063807</t>
  </si>
  <si>
    <t>ADAU1701JSTZ-RL</t>
  </si>
  <si>
    <t>405638908</t>
  </si>
  <si>
    <t>9000063808</t>
  </si>
  <si>
    <t>SSM2380CBZ-REEL7</t>
  </si>
  <si>
    <t>405017008</t>
  </si>
  <si>
    <t>405705319</t>
  </si>
  <si>
    <t>9000063818</t>
  </si>
  <si>
    <t>MB85RS2MTPF-G-JNERE2</t>
  </si>
  <si>
    <t>405342226</t>
  </si>
  <si>
    <t>405078206</t>
  </si>
  <si>
    <t>9000063820</t>
  </si>
  <si>
    <t>NJG1681MD7-TE1-#****</t>
  </si>
  <si>
    <t>406027036</t>
  </si>
  <si>
    <t>406211971</t>
  </si>
  <si>
    <t>406211973</t>
  </si>
  <si>
    <t>406211972</t>
  </si>
  <si>
    <t>406486125</t>
  </si>
  <si>
    <t>9000063822</t>
  </si>
  <si>
    <t>TPS2052BDGNR</t>
  </si>
  <si>
    <t>404920561</t>
  </si>
  <si>
    <t>9000063826</t>
  </si>
  <si>
    <t>TPS43061RTER</t>
  </si>
  <si>
    <t>406221658</t>
  </si>
  <si>
    <t>406221659</t>
  </si>
  <si>
    <t>9000063827</t>
  </si>
  <si>
    <t>TPS62135RGXR</t>
  </si>
  <si>
    <t>405566659</t>
  </si>
  <si>
    <t>405566810</t>
  </si>
  <si>
    <t>9000063829</t>
  </si>
  <si>
    <t>TPS62260DRVR</t>
  </si>
  <si>
    <t>405591680</t>
  </si>
  <si>
    <t>405567532</t>
  </si>
  <si>
    <t>405015285</t>
  </si>
  <si>
    <t>9000063830</t>
  </si>
  <si>
    <t>FI-RE41S-HF-R1500</t>
  </si>
  <si>
    <t>406299946</t>
  </si>
  <si>
    <t>9000063844</t>
  </si>
  <si>
    <t>TPS22975DSGR</t>
  </si>
  <si>
    <t>405704847</t>
  </si>
  <si>
    <t>406092876</t>
  </si>
  <si>
    <t>406192848</t>
  </si>
  <si>
    <t>9000063847</t>
  </si>
  <si>
    <t>INA226AIDGSR</t>
  </si>
  <si>
    <t>405567429</t>
  </si>
  <si>
    <t>405761746</t>
  </si>
  <si>
    <t>405761747</t>
  </si>
  <si>
    <t>405761748</t>
  </si>
  <si>
    <t>9000063874</t>
  </si>
  <si>
    <t>MCIMX6QP5EYM1AB</t>
  </si>
  <si>
    <t>406252255</t>
  </si>
  <si>
    <t>406432295</t>
  </si>
  <si>
    <t>9000063902</t>
  </si>
  <si>
    <t>MT41K128M16JT-125*</t>
  </si>
  <si>
    <t>405084248</t>
  </si>
  <si>
    <t>405640892</t>
  </si>
  <si>
    <t>406007514</t>
  </si>
  <si>
    <t>9000063904</t>
  </si>
  <si>
    <t>TH58BVG3S0HBAI4</t>
  </si>
  <si>
    <t>405705001</t>
  </si>
  <si>
    <t>406328710</t>
  </si>
  <si>
    <t>406378765</t>
  </si>
  <si>
    <t>406432386</t>
  </si>
  <si>
    <t>9000063906</t>
  </si>
  <si>
    <t>LAN9500A-ABZJ-TR</t>
  </si>
  <si>
    <t>405968135</t>
  </si>
  <si>
    <t>9000063907</t>
  </si>
  <si>
    <t>LAN8740A-EN-TR</t>
  </si>
  <si>
    <t>405006862</t>
  </si>
  <si>
    <t>404987866</t>
  </si>
  <si>
    <t>9000063988</t>
  </si>
  <si>
    <t>CFF-HC24SG-S352-N133A (LF)(SN)</t>
  </si>
  <si>
    <t>406391184</t>
  </si>
  <si>
    <t>9000063995</t>
  </si>
  <si>
    <t>DM3BT-DSF-PEJS</t>
  </si>
  <si>
    <t>406290969</t>
  </si>
  <si>
    <t>9000064005</t>
  </si>
  <si>
    <t>RK73G1ETTP1910D 191 OHM</t>
  </si>
  <si>
    <t>405936724</t>
  </si>
  <si>
    <t>9000064008</t>
  </si>
  <si>
    <t>RK73G1ETTP7682D 76.8K OHM</t>
  </si>
  <si>
    <t>405164430</t>
  </si>
  <si>
    <t>FH34SRJ-10S-0.5SH(99)</t>
  </si>
  <si>
    <t>406355517</t>
  </si>
  <si>
    <t>406462548</t>
  </si>
  <si>
    <t>406417374</t>
  </si>
  <si>
    <t>9000064029</t>
  </si>
  <si>
    <t>BU4818G-TR</t>
  </si>
  <si>
    <t>406197221</t>
  </si>
  <si>
    <t>9000064128</t>
  </si>
  <si>
    <t>WSL2512R1000FEA 0.1 OHM</t>
  </si>
  <si>
    <t>405167081</t>
  </si>
  <si>
    <t>405063012</t>
  </si>
  <si>
    <t>9000064130</t>
  </si>
  <si>
    <t>SI1026X-T1-GE3</t>
  </si>
  <si>
    <t>405167105</t>
  </si>
  <si>
    <t>405090369</t>
  </si>
  <si>
    <t>405082853</t>
  </si>
  <si>
    <t>406450113</t>
  </si>
  <si>
    <t>9000064131</t>
  </si>
  <si>
    <t>LT6100IMS8#TRPBF</t>
  </si>
  <si>
    <t>405017009</t>
  </si>
  <si>
    <t>405169068</t>
  </si>
  <si>
    <t>405567216</t>
  </si>
  <si>
    <t>9000064132</t>
  </si>
  <si>
    <t>LTC4358IFE#TRPBF</t>
  </si>
  <si>
    <t>405017010</t>
  </si>
  <si>
    <t>405293747</t>
  </si>
  <si>
    <t>405567217</t>
  </si>
  <si>
    <t>54104-5031</t>
  </si>
  <si>
    <t>406431214</t>
  </si>
  <si>
    <t>406458947</t>
  </si>
  <si>
    <t>406530990</t>
  </si>
  <si>
    <t>406533880</t>
  </si>
  <si>
    <t>9000064137</t>
  </si>
  <si>
    <t>1SS380VMTE-17</t>
  </si>
  <si>
    <t>406306651</t>
  </si>
  <si>
    <t>9000064151</t>
  </si>
  <si>
    <t>RK73G1ETTP2203D 220K OHM</t>
  </si>
  <si>
    <t>406310259</t>
  </si>
  <si>
    <t>406309467</t>
  </si>
  <si>
    <t>406412777</t>
  </si>
  <si>
    <t>406412778</t>
  </si>
  <si>
    <t>9000064160</t>
  </si>
  <si>
    <t>TH-1.6-7.5-M2.6</t>
  </si>
  <si>
    <t>405061498</t>
  </si>
  <si>
    <t>405319300</t>
  </si>
  <si>
    <t>405610056</t>
  </si>
  <si>
    <t>406056372</t>
  </si>
  <si>
    <t>9000064210</t>
  </si>
  <si>
    <t>SN74AUP1G17DCKR**</t>
  </si>
  <si>
    <t>405681226</t>
  </si>
  <si>
    <t>406200272</t>
  </si>
  <si>
    <t>406216200</t>
  </si>
  <si>
    <t>406223123</t>
  </si>
  <si>
    <t>406413511</t>
  </si>
  <si>
    <t>9000064236</t>
  </si>
  <si>
    <t>BM05B-PASS-TFT(LF)(SN)</t>
  </si>
  <si>
    <t>406350544</t>
  </si>
  <si>
    <t>9000064244</t>
  </si>
  <si>
    <t>PCA9633DP1,118</t>
  </si>
  <si>
    <t>405706408</t>
  </si>
  <si>
    <t>9000064280</t>
  </si>
  <si>
    <t>SN74LV4051APWR</t>
  </si>
  <si>
    <t>405591682</t>
  </si>
  <si>
    <t>9000064281</t>
  </si>
  <si>
    <t>35CE10LL 35V 10UF</t>
  </si>
  <si>
    <t>406461595</t>
  </si>
  <si>
    <t>9000064326</t>
  </si>
  <si>
    <t>TC4052BF(TB,EL,N,F</t>
  </si>
  <si>
    <t>405793334</t>
  </si>
  <si>
    <t>405122743</t>
  </si>
  <si>
    <t>9000064329</t>
  </si>
  <si>
    <t>OPA2192IDGKR</t>
  </si>
  <si>
    <t>405523477</t>
  </si>
  <si>
    <t>9000064333</t>
  </si>
  <si>
    <t>AD8675ARMZ-REEL</t>
  </si>
  <si>
    <t>405605582</t>
  </si>
  <si>
    <t>9000064357</t>
  </si>
  <si>
    <t>S25FL512SAGMFI010* 31ﾎﾞｲｽ02-03</t>
  </si>
  <si>
    <t>405478798</t>
  </si>
  <si>
    <t>405539504</t>
  </si>
  <si>
    <t>9000064379</t>
  </si>
  <si>
    <t>MIC2026-2YM-TR</t>
  </si>
  <si>
    <t>405014807</t>
  </si>
  <si>
    <t>405084322</t>
  </si>
  <si>
    <t>9000064402</t>
  </si>
  <si>
    <t>CPC1025NTR</t>
  </si>
  <si>
    <t>406325732</t>
  </si>
  <si>
    <t>9000064425</t>
  </si>
  <si>
    <t>IMSA-12001S-14Y903</t>
  </si>
  <si>
    <t>406340228</t>
  </si>
  <si>
    <t>9000064426</t>
  </si>
  <si>
    <t>AD9220ARSZ-REEL</t>
  </si>
  <si>
    <t>405539462</t>
  </si>
  <si>
    <t>9000064439</t>
  </si>
  <si>
    <t>ADG1607BCPZ-REEL7</t>
  </si>
  <si>
    <t>405018222</t>
  </si>
  <si>
    <t>404962208</t>
  </si>
  <si>
    <t>9000064485</t>
  </si>
  <si>
    <t>RK73H1HTTCM6803F 680K OHM</t>
  </si>
  <si>
    <t>406344739</t>
  </si>
  <si>
    <t>9000064496</t>
  </si>
  <si>
    <t>AGLN250V5-CSG81 RAC-5000 01-01</t>
  </si>
  <si>
    <t>405645072</t>
  </si>
  <si>
    <t>406303280</t>
  </si>
  <si>
    <t>9000064508</t>
  </si>
  <si>
    <t>CY62167EV30LL-45ZXI</t>
  </si>
  <si>
    <t>405054605</t>
  </si>
  <si>
    <t>405090782</t>
  </si>
  <si>
    <t>405084361</t>
  </si>
  <si>
    <t>9000064517</t>
  </si>
  <si>
    <t>BD90640HFP-CTR</t>
  </si>
  <si>
    <t>405709880</t>
  </si>
  <si>
    <t>9000064519</t>
  </si>
  <si>
    <t>XCL220B123FR-G</t>
  </si>
  <si>
    <t>405162179</t>
  </si>
  <si>
    <t>405259611</t>
  </si>
  <si>
    <t>405378379</t>
  </si>
  <si>
    <t>405378420</t>
  </si>
  <si>
    <t>9000064523</t>
  </si>
  <si>
    <t>RK73G1ETTP5100D 510 OHM</t>
  </si>
  <si>
    <t>405970728</t>
  </si>
  <si>
    <t>405970750</t>
  </si>
  <si>
    <t>9000064524</t>
  </si>
  <si>
    <t>RK73G1ETTP3601D 3.6K OHM</t>
  </si>
  <si>
    <t>405277711</t>
  </si>
  <si>
    <t>9000064526</t>
  </si>
  <si>
    <t>045103.5MRL 3.5A</t>
  </si>
  <si>
    <t>405532505</t>
  </si>
  <si>
    <t>405633793</t>
  </si>
  <si>
    <t>9000064527</t>
  </si>
  <si>
    <t>RN73R1JTTD5112B25 51.1K OHM</t>
  </si>
  <si>
    <t>405001147</t>
  </si>
  <si>
    <t>405277934</t>
  </si>
  <si>
    <t>9000064528</t>
  </si>
  <si>
    <t>RN73R1JTTD3601B25 3.6K OHM</t>
  </si>
  <si>
    <t>405080220</t>
  </si>
  <si>
    <t>405277935</t>
  </si>
  <si>
    <t>9000064535</t>
  </si>
  <si>
    <t>RK73H1JTTD2R10F 2.1 OHM</t>
  </si>
  <si>
    <t>406491821</t>
  </si>
  <si>
    <t>9000064536</t>
  </si>
  <si>
    <t>RK73H1JTTD2R61F 2.61 OHM</t>
  </si>
  <si>
    <t>405001152</t>
  </si>
  <si>
    <t>9000064539</t>
  </si>
  <si>
    <t>SN74LVC07ARGYR**</t>
  </si>
  <si>
    <t>405016406</t>
  </si>
  <si>
    <t>406092877</t>
  </si>
  <si>
    <t>406092878</t>
  </si>
  <si>
    <t>406092879</t>
  </si>
  <si>
    <t>9000064542</t>
  </si>
  <si>
    <t>LQH3NPN220MMEL 22UH</t>
  </si>
  <si>
    <t>405004063</t>
  </si>
  <si>
    <t>405166271</t>
  </si>
  <si>
    <t>406493108</t>
  </si>
  <si>
    <t>9000064543</t>
  </si>
  <si>
    <t>EDZVT2R3.0B</t>
  </si>
  <si>
    <t>404999658</t>
  </si>
  <si>
    <t>9000064544</t>
  </si>
  <si>
    <t>0451.630MRL 0.63A</t>
  </si>
  <si>
    <t>404998913</t>
  </si>
  <si>
    <t>405532489</t>
  </si>
  <si>
    <t>9000064545</t>
  </si>
  <si>
    <t>BLM31KN121SN1L</t>
  </si>
  <si>
    <t>405261425</t>
  </si>
  <si>
    <t>406465756</t>
  </si>
  <si>
    <t>9000064546</t>
  </si>
  <si>
    <t>LQH5BPB2R2NT0L 2.2UH</t>
  </si>
  <si>
    <t>405082062</t>
  </si>
  <si>
    <t>405082321</t>
  </si>
  <si>
    <t>9000064560</t>
  </si>
  <si>
    <t>E02J045045-6 ｶﾞｽｹﾂﾄ</t>
  </si>
  <si>
    <t>406494102</t>
  </si>
  <si>
    <t>406500339</t>
  </si>
  <si>
    <t>406528779</t>
  </si>
  <si>
    <t>9000064562</t>
  </si>
  <si>
    <t>RB095BM-60TL</t>
  </si>
  <si>
    <t>405259727</t>
  </si>
  <si>
    <t>9000064569</t>
  </si>
  <si>
    <t>VS-4EVH02-M3</t>
  </si>
  <si>
    <t>405261633</t>
  </si>
  <si>
    <t>405293085</t>
  </si>
  <si>
    <t>405293119</t>
  </si>
  <si>
    <t>9000064581</t>
  </si>
  <si>
    <t>LTM4622EV#PBF</t>
  </si>
  <si>
    <t>405709859</t>
  </si>
  <si>
    <t>405749055</t>
  </si>
  <si>
    <t>405760940</t>
  </si>
  <si>
    <t>405760941</t>
  </si>
  <si>
    <t>405760942</t>
  </si>
  <si>
    <t>9000064584</t>
  </si>
  <si>
    <t>KSZ9031RNXIC-TR</t>
  </si>
  <si>
    <t>405728343</t>
  </si>
  <si>
    <t>405253286</t>
  </si>
  <si>
    <t>9000064604</t>
  </si>
  <si>
    <t>MC14538BDR2G</t>
  </si>
  <si>
    <t>403919085</t>
  </si>
  <si>
    <t>9000064608</t>
  </si>
  <si>
    <t>PCA9527DP*</t>
  </si>
  <si>
    <t>405084256</t>
  </si>
  <si>
    <t>405599346</t>
  </si>
  <si>
    <t>9000064609</t>
  </si>
  <si>
    <t>LTC4411ES5#TRPBF</t>
  </si>
  <si>
    <t>405168835</t>
  </si>
  <si>
    <t>405017226</t>
  </si>
  <si>
    <t>9000064610</t>
  </si>
  <si>
    <t>LT8609IMSE#TRPBF</t>
  </si>
  <si>
    <t>405168884</t>
  </si>
  <si>
    <t>9000064611</t>
  </si>
  <si>
    <t>NK0041R</t>
  </si>
  <si>
    <t>406251832</t>
  </si>
  <si>
    <t>406428663</t>
  </si>
  <si>
    <t>406356281</t>
  </si>
  <si>
    <t>406356308</t>
  </si>
  <si>
    <t>9000064628</t>
  </si>
  <si>
    <t>GRM0335C1E331J***D 25V 330PF</t>
  </si>
  <si>
    <t>406476301</t>
  </si>
  <si>
    <t>406479318</t>
  </si>
  <si>
    <t>9000064629</t>
  </si>
  <si>
    <t>GRM033B11E152K***D 25V 1500PF</t>
  </si>
  <si>
    <t>406412878</t>
  </si>
  <si>
    <t>406366373</t>
  </si>
  <si>
    <t>406412879</t>
  </si>
  <si>
    <t>406389480</t>
  </si>
  <si>
    <t>406412880</t>
  </si>
  <si>
    <t>406412881</t>
  </si>
  <si>
    <t>406412827</t>
  </si>
  <si>
    <t>9000064630</t>
  </si>
  <si>
    <t>GRM033B31C222K***D 16V 2200PF</t>
  </si>
  <si>
    <t>403592676</t>
  </si>
  <si>
    <t>406349142</t>
  </si>
  <si>
    <t>BLM03AX102SN1D</t>
  </si>
  <si>
    <t>406295855</t>
  </si>
  <si>
    <t>406366374</t>
  </si>
  <si>
    <t>406380925</t>
  </si>
  <si>
    <t>406412883</t>
  </si>
  <si>
    <t>406389481</t>
  </si>
  <si>
    <t>406412884</t>
  </si>
  <si>
    <t>406412885</t>
  </si>
  <si>
    <t>406412828</t>
  </si>
  <si>
    <t>9000064636</t>
  </si>
  <si>
    <t>DY01-060S</t>
  </si>
  <si>
    <t>405172050</t>
  </si>
  <si>
    <t>9000064637</t>
  </si>
  <si>
    <t>DY11-060L</t>
  </si>
  <si>
    <t>405224213</t>
  </si>
  <si>
    <t>9000064686</t>
  </si>
  <si>
    <t>RMC1/16SK472FTH 4.7K OHM</t>
  </si>
  <si>
    <t>406213620</t>
  </si>
  <si>
    <t>406483197</t>
  </si>
  <si>
    <t>9000064696</t>
  </si>
  <si>
    <t>ACM2012E-391-2P-T00</t>
  </si>
  <si>
    <t>404814511</t>
  </si>
  <si>
    <t>9000064697</t>
  </si>
  <si>
    <t>RSX301LAM30TR</t>
  </si>
  <si>
    <t>405239443</t>
  </si>
  <si>
    <t>405705951</t>
  </si>
  <si>
    <t>405705950</t>
  </si>
  <si>
    <t>405655552</t>
  </si>
  <si>
    <t>405655554</t>
  </si>
  <si>
    <t>405595472</t>
  </si>
  <si>
    <t>405595473</t>
  </si>
  <si>
    <t>9000064699</t>
  </si>
  <si>
    <t>RB055LAM-40TR</t>
  </si>
  <si>
    <t>406239094</t>
  </si>
  <si>
    <t>406303284</t>
  </si>
  <si>
    <t>9000064706</t>
  </si>
  <si>
    <t>FH34SRJ-20S-0.5SH(99)</t>
  </si>
  <si>
    <t>406028175</t>
  </si>
  <si>
    <t>9000064708</t>
  </si>
  <si>
    <t>DF2S6.8FS,L3XGM**</t>
  </si>
  <si>
    <t>405292382</t>
  </si>
  <si>
    <t>405539347</t>
  </si>
  <si>
    <t>405539348</t>
  </si>
  <si>
    <t>405591407</t>
  </si>
  <si>
    <t>9000064745</t>
  </si>
  <si>
    <t>ALT4532M-201-T***</t>
  </si>
  <si>
    <t>406087320</t>
  </si>
  <si>
    <t>9000064746</t>
  </si>
  <si>
    <t>EP4CE6F17C8N</t>
  </si>
  <si>
    <t>406350887</t>
  </si>
  <si>
    <t>406350888</t>
  </si>
  <si>
    <t>9000064755</t>
  </si>
  <si>
    <t>FX20-60P-0.5SV15(10) ﾃｰﾌﾟﾂｷ</t>
  </si>
  <si>
    <t>405845511</t>
  </si>
  <si>
    <t>405864210</t>
  </si>
  <si>
    <t>405967213</t>
  </si>
  <si>
    <t>406003318</t>
  </si>
  <si>
    <t>406022954</t>
  </si>
  <si>
    <t>406040958</t>
  </si>
  <si>
    <t>406065869</t>
  </si>
  <si>
    <t>9000064756</t>
  </si>
  <si>
    <t>RE1L002SNTL</t>
  </si>
  <si>
    <t>405565554</t>
  </si>
  <si>
    <t>9000064759</t>
  </si>
  <si>
    <t>SI-3010KD-TL</t>
  </si>
  <si>
    <t>405080368</t>
  </si>
  <si>
    <t>9000064760</t>
  </si>
  <si>
    <t>SMLVN6RGB1W1</t>
  </si>
  <si>
    <t>405079220</t>
  </si>
  <si>
    <t>9000064762</t>
  </si>
  <si>
    <t>BU4S81G2-TR</t>
  </si>
  <si>
    <t>405048083</t>
  </si>
  <si>
    <t>9000064776</t>
  </si>
  <si>
    <t>FX23-80S-0.5SV10</t>
  </si>
  <si>
    <t>405564448</t>
  </si>
  <si>
    <t>405837134</t>
  </si>
  <si>
    <t>405980041</t>
  </si>
  <si>
    <t>405980042</t>
  </si>
  <si>
    <t>406043950</t>
  </si>
  <si>
    <t>406068341</t>
  </si>
  <si>
    <t>406071050</t>
  </si>
  <si>
    <t>406094417</t>
  </si>
  <si>
    <t>406116328</t>
  </si>
  <si>
    <t>9000064795</t>
  </si>
  <si>
    <t>AGLN250V5-CSG81 SAS2200 V0103</t>
  </si>
  <si>
    <t>406310928</t>
  </si>
  <si>
    <t>406461942</t>
  </si>
  <si>
    <t>9000064796</t>
  </si>
  <si>
    <t>STM32L151QDH6 SAS2200 V0103</t>
  </si>
  <si>
    <t>405143138</t>
  </si>
  <si>
    <t>9000064819</t>
  </si>
  <si>
    <t>UCR16-207KV 200M OHM</t>
  </si>
  <si>
    <t>406144939</t>
  </si>
  <si>
    <t>9000064822</t>
  </si>
  <si>
    <t>AT24HC02C-SSHM-T AA-174P</t>
  </si>
  <si>
    <t>405901899</t>
  </si>
  <si>
    <t>405968136</t>
  </si>
  <si>
    <t>CCF1F2TTE 2A</t>
  </si>
  <si>
    <t>406181973</t>
  </si>
  <si>
    <t>406147315</t>
  </si>
  <si>
    <t>406344741</t>
  </si>
  <si>
    <t>406496882</t>
  </si>
  <si>
    <t>406523313</t>
  </si>
  <si>
    <t>406528712</t>
  </si>
  <si>
    <t>406532217</t>
  </si>
  <si>
    <t>406532223</t>
  </si>
  <si>
    <t>406533858</t>
  </si>
  <si>
    <t>406536833</t>
  </si>
  <si>
    <t>CCF1F0.5TTE 0.5A</t>
  </si>
  <si>
    <t>406310256</t>
  </si>
  <si>
    <t>406315169</t>
  </si>
  <si>
    <t>406344740</t>
  </si>
  <si>
    <t>406357693</t>
  </si>
  <si>
    <t>406496893</t>
  </si>
  <si>
    <t>406496894</t>
  </si>
  <si>
    <t>406496895</t>
  </si>
  <si>
    <t>406496878</t>
  </si>
  <si>
    <t>406496879</t>
  </si>
  <si>
    <t>406523310</t>
  </si>
  <si>
    <t>406528707</t>
  </si>
  <si>
    <t>406532216</t>
  </si>
  <si>
    <t>406532220</t>
  </si>
  <si>
    <t>406533854</t>
  </si>
  <si>
    <t>9000064830</t>
  </si>
  <si>
    <t>SG73S1JTTD4701D 4.7K OHM</t>
  </si>
  <si>
    <t>405539303</t>
  </si>
  <si>
    <t>9000064831</t>
  </si>
  <si>
    <t>SG73S1JTTD6801D 6.8K OHM</t>
  </si>
  <si>
    <t>405080569</t>
  </si>
  <si>
    <t>9000064834</t>
  </si>
  <si>
    <t>MCR006YLPF10R0 10 OHM</t>
  </si>
  <si>
    <t>404958556</t>
  </si>
  <si>
    <t>405814169</t>
  </si>
  <si>
    <t>406115661</t>
  </si>
  <si>
    <t>406115662</t>
  </si>
  <si>
    <t>406115663</t>
  </si>
  <si>
    <t>406115664</t>
  </si>
  <si>
    <t>9000064839</t>
  </si>
  <si>
    <t>MCR006YLPF4990 499 OHM</t>
  </si>
  <si>
    <t>406301165</t>
  </si>
  <si>
    <t>9000064880</t>
  </si>
  <si>
    <t>RBP-440+</t>
  </si>
  <si>
    <t>406416300</t>
  </si>
  <si>
    <t>406432417</t>
  </si>
  <si>
    <t>406434258</t>
  </si>
  <si>
    <t>9000064881</t>
  </si>
  <si>
    <t>QCN-5+</t>
  </si>
  <si>
    <t>406025866</t>
  </si>
  <si>
    <t>406264296</t>
  </si>
  <si>
    <t>406264297</t>
  </si>
  <si>
    <t>406264300</t>
  </si>
  <si>
    <t>406264380</t>
  </si>
  <si>
    <t>9000064882</t>
  </si>
  <si>
    <t>RCLAMP1502B.TCT</t>
  </si>
  <si>
    <t>405084947</t>
  </si>
  <si>
    <t>404962607</t>
  </si>
  <si>
    <t>9000064888</t>
  </si>
  <si>
    <t>TXS0102YZPR</t>
  </si>
  <si>
    <t>405761758</t>
  </si>
  <si>
    <t>405761209</t>
  </si>
  <si>
    <t>406192395</t>
  </si>
  <si>
    <t>406192849</t>
  </si>
  <si>
    <t>9000064889</t>
  </si>
  <si>
    <t>TCA9617BDGKR</t>
  </si>
  <si>
    <t>405591685</t>
  </si>
  <si>
    <t>405591686</t>
  </si>
  <si>
    <t>405591687</t>
  </si>
  <si>
    <t>405567437</t>
  </si>
  <si>
    <t>405761759</t>
  </si>
  <si>
    <t>9000064891</t>
  </si>
  <si>
    <t>VFHD1116P-4C32B-TR</t>
  </si>
  <si>
    <t>405950168</t>
  </si>
  <si>
    <t>405293880</t>
  </si>
  <si>
    <t>406340704</t>
  </si>
  <si>
    <t>9000064892</t>
  </si>
  <si>
    <t>VFHY1116P-4C82D-TR</t>
  </si>
  <si>
    <t>405090793</t>
  </si>
  <si>
    <t>9000064901</t>
  </si>
  <si>
    <t>W25Q32JVSSIQ</t>
  </si>
  <si>
    <t>405168809</t>
  </si>
  <si>
    <t>9000064909</t>
  </si>
  <si>
    <t>DF50-40DP-1H(51)</t>
  </si>
  <si>
    <t>406234204</t>
  </si>
  <si>
    <t>9000064910</t>
  </si>
  <si>
    <t>DF50-40DP-1V(52)</t>
  </si>
  <si>
    <t>406172834</t>
  </si>
  <si>
    <t>406117344</t>
  </si>
  <si>
    <t>9000064911</t>
  </si>
  <si>
    <t>202396-0807</t>
  </si>
  <si>
    <t>406315950</t>
  </si>
  <si>
    <t>9000064912</t>
  </si>
  <si>
    <t>BM50B-SHLDS-G-TFT(LF)(SN)</t>
  </si>
  <si>
    <t>405027379</t>
  </si>
  <si>
    <t>9000064913</t>
  </si>
  <si>
    <t>SM50B-SHLDS-G-TF(LF)(SN)</t>
  </si>
  <si>
    <t>406185130</t>
  </si>
  <si>
    <t>9000064914</t>
  </si>
  <si>
    <t>CY62136FV30LL-45ZSXI</t>
  </si>
  <si>
    <t>405606119</t>
  </si>
  <si>
    <t>9000064915</t>
  </si>
  <si>
    <t>UCC27524ADR</t>
  </si>
  <si>
    <t>405499207</t>
  </si>
  <si>
    <t>405706196</t>
  </si>
  <si>
    <t>405655678</t>
  </si>
  <si>
    <t>9000064916</t>
  </si>
  <si>
    <t>M12L2561616A-6TIG2S</t>
  </si>
  <si>
    <t>405163716</t>
  </si>
  <si>
    <t>9000064917</t>
  </si>
  <si>
    <t>NK0053A</t>
  </si>
  <si>
    <t>405734035</t>
  </si>
  <si>
    <t>405734036</t>
  </si>
  <si>
    <t>405734037</t>
  </si>
  <si>
    <t>405734038</t>
  </si>
  <si>
    <t>MSP430F5310IRGCR 31SVCPU_01-06</t>
  </si>
  <si>
    <t>404958564</t>
  </si>
  <si>
    <t>405015473</t>
  </si>
  <si>
    <t>405761316</t>
  </si>
  <si>
    <t>9000064923</t>
  </si>
  <si>
    <t>ESD9X12ST5G</t>
  </si>
  <si>
    <t>403949390</t>
  </si>
  <si>
    <t>9000064954</t>
  </si>
  <si>
    <t>NK0052C</t>
  </si>
  <si>
    <t>405768233</t>
  </si>
  <si>
    <t>406149380</t>
  </si>
  <si>
    <t>406364489</t>
  </si>
  <si>
    <t>9000064977</t>
  </si>
  <si>
    <t>TBD62783AFG(Z,EL)</t>
  </si>
  <si>
    <t>405625682</t>
  </si>
  <si>
    <t>405633860</t>
  </si>
  <si>
    <t>405734946</t>
  </si>
  <si>
    <t>405734943</t>
  </si>
  <si>
    <t>405734944</t>
  </si>
  <si>
    <t>9000064978</t>
  </si>
  <si>
    <t>3860-B-18S</t>
  </si>
  <si>
    <t>406228503</t>
  </si>
  <si>
    <t>406191577</t>
  </si>
  <si>
    <t>406169109</t>
  </si>
  <si>
    <t>9000064979</t>
  </si>
  <si>
    <t>DD2R040HP2R1000</t>
  </si>
  <si>
    <t>406517654</t>
  </si>
  <si>
    <t>9000064980</t>
  </si>
  <si>
    <t>FI-RE31S-HF-R1500</t>
  </si>
  <si>
    <t>406458930</t>
  </si>
  <si>
    <t>9000064981</t>
  </si>
  <si>
    <t>SM08B-ZESS-TB(LF)(SN)</t>
  </si>
  <si>
    <t>406366404</t>
  </si>
  <si>
    <t>9000065015</t>
  </si>
  <si>
    <t>PCS1A560MCL9GS 10V 56UF</t>
  </si>
  <si>
    <t>405171708</t>
  </si>
  <si>
    <t>9000065016</t>
  </si>
  <si>
    <t>DF50-20DP-1V(52)</t>
  </si>
  <si>
    <t>406048957</t>
  </si>
  <si>
    <t>406144985</t>
  </si>
  <si>
    <t>9000065017</t>
  </si>
  <si>
    <t>DF50-30DP-1V(52)</t>
  </si>
  <si>
    <t>406198801</t>
  </si>
  <si>
    <t>406073757</t>
  </si>
  <si>
    <t>406072213</t>
  </si>
  <si>
    <t>406197503</t>
  </si>
  <si>
    <t>9000065018</t>
  </si>
  <si>
    <t>HHXD350ARA271MJA0G 35V 270UF</t>
  </si>
  <si>
    <t>406200503</t>
  </si>
  <si>
    <t>406305143</t>
  </si>
  <si>
    <t>406379289</t>
  </si>
  <si>
    <t>9000065030</t>
  </si>
  <si>
    <t>CCF1F1TTE 1A</t>
  </si>
  <si>
    <t>405260752</t>
  </si>
  <si>
    <t>405291525</t>
  </si>
  <si>
    <t>405370606</t>
  </si>
  <si>
    <t>405291743</t>
  </si>
  <si>
    <t>9000065031</t>
  </si>
  <si>
    <t>MT25QL128ABA1EW7-0SIT</t>
  </si>
  <si>
    <t>405530536</t>
  </si>
  <si>
    <t>405565293</t>
  </si>
  <si>
    <t>9000065037</t>
  </si>
  <si>
    <t>DF13C-6P-1.25V(51)</t>
  </si>
  <si>
    <t>405199956</t>
  </si>
  <si>
    <t>405160677</t>
  </si>
  <si>
    <t>9000065039</t>
  </si>
  <si>
    <t>BM06B-SRSS-G-TBT(LF)(SN)</t>
  </si>
  <si>
    <t>405061518</t>
  </si>
  <si>
    <t>405275206</t>
  </si>
  <si>
    <t>9000065040</t>
  </si>
  <si>
    <t>BM08B-SRSS-G-TBT(LF)(SN)</t>
  </si>
  <si>
    <t>406366405</t>
  </si>
  <si>
    <t>406500348</t>
  </si>
  <si>
    <t>9000065049</t>
  </si>
  <si>
    <t>RMLV0816BGSB-4S2#AA0</t>
  </si>
  <si>
    <t>405685938</t>
  </si>
  <si>
    <t>405760825</t>
  </si>
  <si>
    <t>405760826</t>
  </si>
  <si>
    <t>405760827</t>
  </si>
  <si>
    <t>9000065050</t>
  </si>
  <si>
    <t>CD4027BNSR**</t>
  </si>
  <si>
    <t>404999307</t>
  </si>
  <si>
    <t>9000065053</t>
  </si>
  <si>
    <t>DA9210-18FN2-A</t>
  </si>
  <si>
    <t>405058870</t>
  </si>
  <si>
    <t>405420662</t>
  </si>
  <si>
    <t>405700051</t>
  </si>
  <si>
    <t>406071852</t>
  </si>
  <si>
    <t>9000065056</t>
  </si>
  <si>
    <t>54132-5062</t>
  </si>
  <si>
    <t>405070740</t>
  </si>
  <si>
    <t>9000065068</t>
  </si>
  <si>
    <t>DY01-040S-A</t>
  </si>
  <si>
    <t>405261162</t>
  </si>
  <si>
    <t>405292142</t>
  </si>
  <si>
    <t>9000065069</t>
  </si>
  <si>
    <t>DY11-040L</t>
  </si>
  <si>
    <t>405261163</t>
  </si>
  <si>
    <t>405292143</t>
  </si>
  <si>
    <t>9000065070</t>
  </si>
  <si>
    <t>IHLP3232CZER330M11 33UH</t>
  </si>
  <si>
    <t>405144382</t>
  </si>
  <si>
    <t>405539359</t>
  </si>
  <si>
    <t>405471494</t>
  </si>
  <si>
    <t>405706090</t>
  </si>
  <si>
    <t>405655663</t>
  </si>
  <si>
    <t>405706088</t>
  </si>
  <si>
    <t>405706089</t>
  </si>
  <si>
    <t>405704620</t>
  </si>
  <si>
    <t>405704621</t>
  </si>
  <si>
    <t>9000065071</t>
  </si>
  <si>
    <t>TPS25944ARVCR</t>
  </si>
  <si>
    <t>405498894</t>
  </si>
  <si>
    <t>405706197</t>
  </si>
  <si>
    <t>405566666</t>
  </si>
  <si>
    <t>405735107</t>
  </si>
  <si>
    <t>405704853</t>
  </si>
  <si>
    <t>9000065072</t>
  </si>
  <si>
    <t>TH-1.6-6.0-M2.5</t>
  </si>
  <si>
    <t>406460582</t>
  </si>
  <si>
    <t>406460590</t>
  </si>
  <si>
    <t>406550633</t>
  </si>
  <si>
    <t>9000065076</t>
  </si>
  <si>
    <t>CCF1F4TTE 4A</t>
  </si>
  <si>
    <t>405291526</t>
  </si>
  <si>
    <t>405370607</t>
  </si>
  <si>
    <t>405566047</t>
  </si>
  <si>
    <t>405704565</t>
  </si>
  <si>
    <t>405704566</t>
  </si>
  <si>
    <t>9000065077</t>
  </si>
  <si>
    <t>CCF1F1.6TTE 1.6A</t>
  </si>
  <si>
    <t>405539304</t>
  </si>
  <si>
    <t>405705984</t>
  </si>
  <si>
    <t>405705985</t>
  </si>
  <si>
    <t>405566049</t>
  </si>
  <si>
    <t>405704567</t>
  </si>
  <si>
    <t>405704568</t>
  </si>
  <si>
    <t>9000065097</t>
  </si>
  <si>
    <t>IMSA-9639S-50Y801</t>
  </si>
  <si>
    <t>405278284</t>
  </si>
  <si>
    <t>9000065149</t>
  </si>
  <si>
    <t>BLM15BA220SN1D</t>
  </si>
  <si>
    <t>406015102</t>
  </si>
  <si>
    <t>9000065175</t>
  </si>
  <si>
    <t>BU7275HFV-TR</t>
  </si>
  <si>
    <t>406223132</t>
  </si>
  <si>
    <t>406223135</t>
  </si>
  <si>
    <t>406412680</t>
  </si>
  <si>
    <t>406270845</t>
  </si>
  <si>
    <t>9000065178</t>
  </si>
  <si>
    <t>TLV7021DPWR</t>
  </si>
  <si>
    <t>406156045</t>
  </si>
  <si>
    <t>406200271</t>
  </si>
  <si>
    <t>406199686</t>
  </si>
  <si>
    <t>406413515</t>
  </si>
  <si>
    <t>406223137</t>
  </si>
  <si>
    <t>406413516</t>
  </si>
  <si>
    <t>406413517</t>
  </si>
  <si>
    <t>406223138</t>
  </si>
  <si>
    <t>406413518</t>
  </si>
  <si>
    <t>406413519</t>
  </si>
  <si>
    <t>406270846</t>
  </si>
  <si>
    <t>9000065198</t>
  </si>
  <si>
    <t>RMLV0416EGSB-4S2#AA1</t>
  </si>
  <si>
    <t>405847484</t>
  </si>
  <si>
    <t>9000065469</t>
  </si>
  <si>
    <t>LTC2936CUFD#TRPBF</t>
  </si>
  <si>
    <t>403808973</t>
  </si>
  <si>
    <t>9000065473</t>
  </si>
  <si>
    <t>TLC2272ACPWR**</t>
  </si>
  <si>
    <t>404958571</t>
  </si>
  <si>
    <t>405015647</t>
  </si>
  <si>
    <t>405566425</t>
  </si>
  <si>
    <t>9000065477</t>
  </si>
  <si>
    <t>GRM188R61C106K***D 16V 10UF</t>
  </si>
  <si>
    <t>405282908</t>
  </si>
  <si>
    <t>405282909</t>
  </si>
  <si>
    <t>405282950</t>
  </si>
  <si>
    <t>405282951</t>
  </si>
  <si>
    <t>405292795</t>
  </si>
  <si>
    <t>406357738</t>
  </si>
  <si>
    <t>406446346</t>
  </si>
  <si>
    <t>406465765</t>
  </si>
  <si>
    <t>9000065483</t>
  </si>
  <si>
    <t>PESD3V3L5UK,132</t>
  </si>
  <si>
    <t>405254526</t>
  </si>
  <si>
    <t>9000065490</t>
  </si>
  <si>
    <t>LT3086EDHD#TRPBF</t>
  </si>
  <si>
    <t>403766932</t>
  </si>
  <si>
    <t>9000065504</t>
  </si>
  <si>
    <t>RGC1/16SC1183DTH 118K OHM</t>
  </si>
  <si>
    <t>403702889</t>
  </si>
  <si>
    <t>9000065508</t>
  </si>
  <si>
    <t>RK73H1ETTP3000F 300 OHM</t>
  </si>
  <si>
    <t>404659935</t>
  </si>
  <si>
    <t>9000065513</t>
  </si>
  <si>
    <t>RK73H1ETTP6201F 6.2K OHM</t>
  </si>
  <si>
    <t>405277718</t>
  </si>
  <si>
    <t>9000065514</t>
  </si>
  <si>
    <t>RK73H2ATTD20R0D 20 OHM</t>
  </si>
  <si>
    <t>403702927</t>
  </si>
  <si>
    <t>9000065545</t>
  </si>
  <si>
    <t>MX29LV800CTXEI-70G ZS-6X</t>
  </si>
  <si>
    <t>406115694</t>
  </si>
  <si>
    <t>406304536</t>
  </si>
  <si>
    <t>406324628</t>
  </si>
  <si>
    <t>406326702</t>
  </si>
  <si>
    <t>406355441</t>
  </si>
  <si>
    <t>406372333</t>
  </si>
  <si>
    <t>406393834</t>
  </si>
  <si>
    <t>9000065546</t>
  </si>
  <si>
    <t>MX29LV800CTXEI-70G JL SPO2</t>
  </si>
  <si>
    <t>405161990</t>
  </si>
  <si>
    <t>405047775</t>
  </si>
  <si>
    <t>405162000</t>
  </si>
  <si>
    <t>405162007</t>
  </si>
  <si>
    <t>405162014</t>
  </si>
  <si>
    <t>9000065547</t>
  </si>
  <si>
    <t>MX29LV800CTXEI-70G 02-04</t>
  </si>
  <si>
    <t>406441843</t>
  </si>
  <si>
    <t>406464361</t>
  </si>
  <si>
    <t>9000065582</t>
  </si>
  <si>
    <t>10SVPS330M 10V 330UF</t>
  </si>
  <si>
    <t>406441826</t>
  </si>
  <si>
    <t>406417060</t>
  </si>
  <si>
    <t>9000065597</t>
  </si>
  <si>
    <t>ESD7361P2T5G</t>
  </si>
  <si>
    <t>405054606</t>
  </si>
  <si>
    <t>405169147</t>
  </si>
  <si>
    <t>405262175</t>
  </si>
  <si>
    <t>405489695</t>
  </si>
  <si>
    <t>405471532</t>
  </si>
  <si>
    <t>405430785</t>
  </si>
  <si>
    <t>405567440</t>
  </si>
  <si>
    <t>405524217</t>
  </si>
  <si>
    <t>405540009</t>
  </si>
  <si>
    <t>TFBS4652-TT1</t>
  </si>
  <si>
    <t>405082832</t>
  </si>
  <si>
    <t>406002995</t>
  </si>
  <si>
    <t>GRM31CB11A106K***L(ﾄｸ)</t>
  </si>
  <si>
    <t>405038281</t>
  </si>
  <si>
    <t>405038275</t>
  </si>
  <si>
    <t>9000065605</t>
  </si>
  <si>
    <t>ESD7551N2T5G</t>
  </si>
  <si>
    <t>405539464</t>
  </si>
  <si>
    <t>405920935</t>
  </si>
  <si>
    <t>405920936</t>
  </si>
  <si>
    <t>9000065641</t>
  </si>
  <si>
    <t>RK73G1ETTP1152D 11.5K OHM</t>
  </si>
  <si>
    <t>405001055</t>
  </si>
  <si>
    <t>404959237</t>
  </si>
  <si>
    <t>9000065642</t>
  </si>
  <si>
    <t>RK73G1JTTD3000D 300 OHM</t>
  </si>
  <si>
    <t>405088785</t>
  </si>
  <si>
    <t>405566055</t>
  </si>
  <si>
    <t>405539308</t>
  </si>
  <si>
    <t>9000065657</t>
  </si>
  <si>
    <t>ASMT-UGB5-ZW7Y2</t>
  </si>
  <si>
    <t>405090845</t>
  </si>
  <si>
    <t>406313687</t>
  </si>
  <si>
    <t>9000065661</t>
  </si>
  <si>
    <t>RK73G1ETTP4641D 4.64K OHM</t>
  </si>
  <si>
    <t>405284991</t>
  </si>
  <si>
    <t>9000065712</t>
  </si>
  <si>
    <t>DS2465P-W41+1T</t>
  </si>
  <si>
    <t>405566820</t>
  </si>
  <si>
    <t>406401730</t>
  </si>
  <si>
    <t>406413520</t>
  </si>
  <si>
    <t>9000065714</t>
  </si>
  <si>
    <t>DS28E15P-04A-00+2T</t>
  </si>
  <si>
    <t>405920393</t>
  </si>
  <si>
    <t>9000065715</t>
  </si>
  <si>
    <t>MK10DN512VMD10 UR-4393</t>
  </si>
  <si>
    <t>405640900</t>
  </si>
  <si>
    <t>406367341</t>
  </si>
  <si>
    <t>9000065720</t>
  </si>
  <si>
    <t>MX25V8035FM1I-12G</t>
  </si>
  <si>
    <t>405559363</t>
  </si>
  <si>
    <t>405559364</t>
  </si>
  <si>
    <t>9000065724</t>
  </si>
  <si>
    <t>MX25V8035FM1I-12G FSGA(WEP)</t>
  </si>
  <si>
    <t>405078430</t>
  </si>
  <si>
    <t>9000065768</t>
  </si>
  <si>
    <t>TPS56C215RNNR</t>
  </si>
  <si>
    <t>405499190</t>
  </si>
  <si>
    <t>405761762</t>
  </si>
  <si>
    <t>406092880</t>
  </si>
  <si>
    <t>9000065777</t>
  </si>
  <si>
    <t>TC7WH32FU,LXG*(*</t>
  </si>
  <si>
    <t>405081208</t>
  </si>
  <si>
    <t>9000065778</t>
  </si>
  <si>
    <t>BLE32PN300SH1L</t>
  </si>
  <si>
    <t>404960794</t>
  </si>
  <si>
    <t>406357726</t>
  </si>
  <si>
    <t>9000065779</t>
  </si>
  <si>
    <t>CDRH105RNP-1R5NC 1.5UH</t>
  </si>
  <si>
    <t>405901753</t>
  </si>
  <si>
    <t>9000065856</t>
  </si>
  <si>
    <t>MB85RS256BPNF-G-JNERE1</t>
  </si>
  <si>
    <t>406091860</t>
  </si>
  <si>
    <t>9000065857</t>
  </si>
  <si>
    <t>GA342A1XGF100J***L 250V 10PF</t>
  </si>
  <si>
    <t>405551866</t>
  </si>
  <si>
    <t>9000065880</t>
  </si>
  <si>
    <t>HF507S-51-02</t>
  </si>
  <si>
    <t>406515837</t>
  </si>
  <si>
    <t>9000065924</t>
  </si>
  <si>
    <t>TPS3838L30DBVR**</t>
  </si>
  <si>
    <t>405015949</t>
  </si>
  <si>
    <t>404999547</t>
  </si>
  <si>
    <t>405016600</t>
  </si>
  <si>
    <t>9000065925</t>
  </si>
  <si>
    <t>FH35C-15S-0.3SHW(50)</t>
  </si>
  <si>
    <t>405438345</t>
  </si>
  <si>
    <t>405978818</t>
  </si>
  <si>
    <t>9000065930</t>
  </si>
  <si>
    <t>CSD18537NQ5A</t>
  </si>
  <si>
    <t>405015808</t>
  </si>
  <si>
    <t>404999548</t>
  </si>
  <si>
    <t>405705805</t>
  </si>
  <si>
    <t>405567534</t>
  </si>
  <si>
    <t>405655676</t>
  </si>
  <si>
    <t>9000065941</t>
  </si>
  <si>
    <t>DG409DVZ-T</t>
  </si>
  <si>
    <t>405706199</t>
  </si>
  <si>
    <t>405685974</t>
  </si>
  <si>
    <t>405814381</t>
  </si>
  <si>
    <t>406092881</t>
  </si>
  <si>
    <t>MMASE168SB5105KTNA01 16V 1UF</t>
  </si>
  <si>
    <t>406334052</t>
  </si>
  <si>
    <t>406378780</t>
  </si>
  <si>
    <t>406382852</t>
  </si>
  <si>
    <t>406408302</t>
  </si>
  <si>
    <t>406408306</t>
  </si>
  <si>
    <t>406417337</t>
  </si>
  <si>
    <t>406417350</t>
  </si>
  <si>
    <t>406417354</t>
  </si>
  <si>
    <t>406425280</t>
  </si>
  <si>
    <t>406443098</t>
  </si>
  <si>
    <t>406451988</t>
  </si>
  <si>
    <t>9000066000</t>
  </si>
  <si>
    <t>TC7SZ17FE,LXG*(*</t>
  </si>
  <si>
    <t>405081088</t>
  </si>
  <si>
    <t>405986464</t>
  </si>
  <si>
    <t>406446978</t>
  </si>
  <si>
    <t>9000066029</t>
  </si>
  <si>
    <t>CCF1F0.4TTE  0.4A</t>
  </si>
  <si>
    <t>405566060</t>
  </si>
  <si>
    <t>405704569</t>
  </si>
  <si>
    <t>405704570</t>
  </si>
  <si>
    <t>CCF1F3.15TTE  3.15A</t>
  </si>
  <si>
    <t>406199394</t>
  </si>
  <si>
    <t>406216347</t>
  </si>
  <si>
    <t>9000066031</t>
  </si>
  <si>
    <t>CCF1F2.5TTE  2.5A</t>
  </si>
  <si>
    <t>405164436</t>
  </si>
  <si>
    <t>405539311</t>
  </si>
  <si>
    <t>9000066062</t>
  </si>
  <si>
    <t>RV2C014BCT2CL</t>
  </si>
  <si>
    <t>406309459</t>
  </si>
  <si>
    <t>406223142</t>
  </si>
  <si>
    <t>406412681</t>
  </si>
  <si>
    <t>406412682</t>
  </si>
  <si>
    <t>406270847</t>
  </si>
  <si>
    <t>9000066063</t>
  </si>
  <si>
    <t>RV2C010UNT2L</t>
  </si>
  <si>
    <t>406223145</t>
  </si>
  <si>
    <t>406223147</t>
  </si>
  <si>
    <t>406412683</t>
  </si>
  <si>
    <t>406223148</t>
  </si>
  <si>
    <t>406412684</t>
  </si>
  <si>
    <t>406223149</t>
  </si>
  <si>
    <t>406412685</t>
  </si>
  <si>
    <t>406412686</t>
  </si>
  <si>
    <t>406270848</t>
  </si>
  <si>
    <t>406270849</t>
  </si>
  <si>
    <t>9000066087</t>
  </si>
  <si>
    <t>CFS-0400TB</t>
  </si>
  <si>
    <t>405939832</t>
  </si>
  <si>
    <t>405606590</t>
  </si>
  <si>
    <t>9000066162</t>
  </si>
  <si>
    <t>AT24HC02C-SSHM-T AP-170P IDROM</t>
  </si>
  <si>
    <t>403725478</t>
  </si>
  <si>
    <t>9000066175</t>
  </si>
  <si>
    <t>GRM185B31E105K***D 25V 1UF</t>
  </si>
  <si>
    <t>405551874</t>
  </si>
  <si>
    <t>405551876</t>
  </si>
  <si>
    <t>9000066186</t>
  </si>
  <si>
    <t>TBD62083AFG,*EL</t>
  </si>
  <si>
    <t>405260842</t>
  </si>
  <si>
    <t>405292145</t>
  </si>
  <si>
    <t>9000066226</t>
  </si>
  <si>
    <t>S-24C02DI-I8T1U5</t>
  </si>
  <si>
    <t>404919127</t>
  </si>
  <si>
    <t>9000066229</t>
  </si>
  <si>
    <t>LT3045EMSE#TRPBF</t>
  </si>
  <si>
    <t>405392919</t>
  </si>
  <si>
    <t>405398623</t>
  </si>
  <si>
    <t>9000066230</t>
  </si>
  <si>
    <t>LT3090EMSE#TRPBF</t>
  </si>
  <si>
    <t>403805529</t>
  </si>
  <si>
    <t>9000066232</t>
  </si>
  <si>
    <t>ADR4525BRZ-R7</t>
  </si>
  <si>
    <t>405724762</t>
  </si>
  <si>
    <t>406025161</t>
  </si>
  <si>
    <t>9000066233</t>
  </si>
  <si>
    <t>ADR4550BRZ-R7</t>
  </si>
  <si>
    <t>403805531</t>
  </si>
  <si>
    <t>9000066234</t>
  </si>
  <si>
    <t>GJ831CR61E106K***L 25V 10UF</t>
  </si>
  <si>
    <t>406420708</t>
  </si>
  <si>
    <t>9000066235</t>
  </si>
  <si>
    <t>GJ831CB31H475K***L 50V 4.7UF</t>
  </si>
  <si>
    <t>405805269</t>
  </si>
  <si>
    <t>406484209</t>
  </si>
  <si>
    <t>9000066236</t>
  </si>
  <si>
    <t>GJ821BB31H105K***L 50V 1UF</t>
  </si>
  <si>
    <t>405191125</t>
  </si>
  <si>
    <t>405261336</t>
  </si>
  <si>
    <t>405261428</t>
  </si>
  <si>
    <t>405261515</t>
  </si>
  <si>
    <t>405292562</t>
  </si>
  <si>
    <t>405292798</t>
  </si>
  <si>
    <t>405292954</t>
  </si>
  <si>
    <t>9000066237</t>
  </si>
  <si>
    <t>ADG2128BCPZ-HS-RL7</t>
  </si>
  <si>
    <t>405949839</t>
  </si>
  <si>
    <t>406092882</t>
  </si>
  <si>
    <t>9000066255</t>
  </si>
  <si>
    <t>TLV313IDCKR</t>
  </si>
  <si>
    <t>406373768</t>
  </si>
  <si>
    <t>406199687</t>
  </si>
  <si>
    <t>406413522</t>
  </si>
  <si>
    <t>406223151</t>
  </si>
  <si>
    <t>406413523</t>
  </si>
  <si>
    <t>406413524</t>
  </si>
  <si>
    <t>406271611</t>
  </si>
  <si>
    <t>9000066257</t>
  </si>
  <si>
    <t>STM32F207IGT6 31MCPU_02-08</t>
  </si>
  <si>
    <t>405468884</t>
  </si>
  <si>
    <t>405455083</t>
  </si>
  <si>
    <t>9000066262</t>
  </si>
  <si>
    <t>R7FS7G27G2A01CBG#AC0 UR-4424_A</t>
  </si>
  <si>
    <t>405685939</t>
  </si>
  <si>
    <t>405685940</t>
  </si>
  <si>
    <t>405685941</t>
  </si>
  <si>
    <t>405685942</t>
  </si>
  <si>
    <t>9000066277</t>
  </si>
  <si>
    <t>1SS427,L3XGM**</t>
  </si>
  <si>
    <t>405292385</t>
  </si>
  <si>
    <t>406326724</t>
  </si>
  <si>
    <t>406356668</t>
  </si>
  <si>
    <t>406355497</t>
  </si>
  <si>
    <t>405261024</t>
  </si>
  <si>
    <t>406393867</t>
  </si>
  <si>
    <t>406412822</t>
  </si>
  <si>
    <t>406412823</t>
  </si>
  <si>
    <t>9000066290</t>
  </si>
  <si>
    <t>MB91F345BPMC-GE2 AOUT</t>
  </si>
  <si>
    <t>404682647</t>
  </si>
  <si>
    <t>9000066295</t>
  </si>
  <si>
    <t>SG73P2ATTD2002F 20K OHM</t>
  </si>
  <si>
    <t>405970752</t>
  </si>
  <si>
    <t>405986251</t>
  </si>
  <si>
    <t>9000066296</t>
  </si>
  <si>
    <t>AD8422ARMZ-R7</t>
  </si>
  <si>
    <t>405948673</t>
  </si>
  <si>
    <t>405980197</t>
  </si>
  <si>
    <t>405948674</t>
  </si>
  <si>
    <t>9000066297</t>
  </si>
  <si>
    <t>ADA4622-2ARMZ-R7</t>
  </si>
  <si>
    <t>405473130</t>
  </si>
  <si>
    <t>405731107</t>
  </si>
  <si>
    <t>405655679</t>
  </si>
  <si>
    <t>405793304</t>
  </si>
  <si>
    <t>9000066298</t>
  </si>
  <si>
    <t>RB051LAM-40TR</t>
  </si>
  <si>
    <t>405786717</t>
  </si>
  <si>
    <t>STD35P6LLF6</t>
  </si>
  <si>
    <t>405770529</t>
  </si>
  <si>
    <t>405290903</t>
  </si>
  <si>
    <t>405899052</t>
  </si>
  <si>
    <t>405186931</t>
  </si>
  <si>
    <t>405726577</t>
  </si>
  <si>
    <t>9000066303</t>
  </si>
  <si>
    <t>EPCQ16ASI8N</t>
  </si>
  <si>
    <t>405566359</t>
  </si>
  <si>
    <t>9000066309</t>
  </si>
  <si>
    <t>TC90175XBG(O)</t>
  </si>
  <si>
    <t>404836241</t>
  </si>
  <si>
    <t>404836242</t>
  </si>
  <si>
    <t>404836243</t>
  </si>
  <si>
    <t>404836244</t>
  </si>
  <si>
    <t>404836245</t>
  </si>
  <si>
    <t>GRM21BB31E106K***L 25V 10UF</t>
  </si>
  <si>
    <t>406124997</t>
  </si>
  <si>
    <t>406124998</t>
  </si>
  <si>
    <t>406146895</t>
  </si>
  <si>
    <t>406146896</t>
  </si>
  <si>
    <t>406141881</t>
  </si>
  <si>
    <t>9000066328</t>
  </si>
  <si>
    <t>NJG1142KA1-TE1-#****</t>
  </si>
  <si>
    <t>405706393</t>
  </si>
  <si>
    <t>405842995</t>
  </si>
  <si>
    <t>9000066338</t>
  </si>
  <si>
    <t>UMK212BJ104KGHT 50V 0.1UF</t>
  </si>
  <si>
    <t>406378009</t>
  </si>
  <si>
    <t>406396707</t>
  </si>
  <si>
    <t>406403967</t>
  </si>
  <si>
    <t>406446351</t>
  </si>
  <si>
    <t>9000066339</t>
  </si>
  <si>
    <t>TMK212BJ105KGHT 25V 1UF</t>
  </si>
  <si>
    <t>405082779</t>
  </si>
  <si>
    <t>405086733</t>
  </si>
  <si>
    <t>405086743</t>
  </si>
  <si>
    <t>9000066340</t>
  </si>
  <si>
    <t>VFY1111C-4BY3D-TR</t>
  </si>
  <si>
    <t>405083085</t>
  </si>
  <si>
    <t>405265940</t>
  </si>
  <si>
    <t>9000066341</t>
  </si>
  <si>
    <t>TPS62125DSGR</t>
  </si>
  <si>
    <t>405015950</t>
  </si>
  <si>
    <t>405622166</t>
  </si>
  <si>
    <t>405567531</t>
  </si>
  <si>
    <t>405585570</t>
  </si>
  <si>
    <t>9000066365</t>
  </si>
  <si>
    <t>TPS24750RUVR</t>
  </si>
  <si>
    <t>404999590</t>
  </si>
  <si>
    <t>9000066367</t>
  </si>
  <si>
    <t>DRV8886ATPWPR</t>
  </si>
  <si>
    <t>404958598</t>
  </si>
  <si>
    <t>9000066375</t>
  </si>
  <si>
    <t>STM32F412ZEJ6</t>
  </si>
  <si>
    <t>405589055</t>
  </si>
  <si>
    <t>405589056</t>
  </si>
  <si>
    <t>405570498</t>
  </si>
  <si>
    <t>405589057</t>
  </si>
  <si>
    <t>9000066379</t>
  </si>
  <si>
    <t>DAC7811IDGSR**</t>
  </si>
  <si>
    <t>405814382</t>
  </si>
  <si>
    <t>9000066395</t>
  </si>
  <si>
    <t>CDCLVC1104PWR</t>
  </si>
  <si>
    <t>405653678</t>
  </si>
  <si>
    <t>9000066416</t>
  </si>
  <si>
    <t>LQH3NPN100MGRL 10UH</t>
  </si>
  <si>
    <t>405004091</t>
  </si>
  <si>
    <t>9000066419</t>
  </si>
  <si>
    <t>MMASE31LSB5475KTNA01 16V 4.7UF</t>
  </si>
  <si>
    <t>405293011</t>
  </si>
  <si>
    <t>9000066449</t>
  </si>
  <si>
    <t>STM32F479BIT6 E10MCPU</t>
  </si>
  <si>
    <t>406000472</t>
  </si>
  <si>
    <t>406448168</t>
  </si>
  <si>
    <t>9000066450</t>
  </si>
  <si>
    <t>LFXP2-30E-5FTN256I E10LCDC</t>
  </si>
  <si>
    <t>405513183</t>
  </si>
  <si>
    <t>405566821</t>
  </si>
  <si>
    <t>9000066451</t>
  </si>
  <si>
    <t>STM32F301C6T6 E10PFCPU</t>
  </si>
  <si>
    <t>405121955</t>
  </si>
  <si>
    <t>405143130</t>
  </si>
  <si>
    <t>405078366</t>
  </si>
  <si>
    <t>9000066452</t>
  </si>
  <si>
    <t>STM32F446RCT6 E10ECPU</t>
  </si>
  <si>
    <t>405734848</t>
  </si>
  <si>
    <t>405999312</t>
  </si>
  <si>
    <t>406448169</t>
  </si>
  <si>
    <t>9000066453</t>
  </si>
  <si>
    <t>STM32F446RCT6 E10DPU</t>
  </si>
  <si>
    <t>405242605</t>
  </si>
  <si>
    <t>406000473</t>
  </si>
  <si>
    <t>406000474</t>
  </si>
  <si>
    <t>9000066454</t>
  </si>
  <si>
    <t>MT25QL01GBBB8ESF-0SIT E10MCPU</t>
  </si>
  <si>
    <t>405123225</t>
  </si>
  <si>
    <t>405509464</t>
  </si>
  <si>
    <t>405509465</t>
  </si>
  <si>
    <t>9000066455</t>
  </si>
  <si>
    <t>MT25QL512ABB8ESF-0SIT E10LCDC</t>
  </si>
  <si>
    <t>405123226</t>
  </si>
  <si>
    <t>405004902</t>
  </si>
  <si>
    <t>405509466</t>
  </si>
  <si>
    <t>9000066458</t>
  </si>
  <si>
    <t>ECH8668-TL-H</t>
  </si>
  <si>
    <t>405493369</t>
  </si>
  <si>
    <t>405765889</t>
  </si>
  <si>
    <t>9000066459</t>
  </si>
  <si>
    <t>SG-210STF 10.000000MHZ L</t>
  </si>
  <si>
    <t>404952605</t>
  </si>
  <si>
    <t>9000066464</t>
  </si>
  <si>
    <t>SG-8018CE 50.000000MHZ TJHPA</t>
  </si>
  <si>
    <t>403856858</t>
  </si>
  <si>
    <t>9000066472</t>
  </si>
  <si>
    <t>CDZVT2R6.2B</t>
  </si>
  <si>
    <t>405640035</t>
  </si>
  <si>
    <t>9000066512</t>
  </si>
  <si>
    <t>202396-1407</t>
  </si>
  <si>
    <t>405244809</t>
  </si>
  <si>
    <t>9000066513</t>
  </si>
  <si>
    <t>202396-0607</t>
  </si>
  <si>
    <t>405311654</t>
  </si>
  <si>
    <t>9000066514</t>
  </si>
  <si>
    <t>504449-0607</t>
  </si>
  <si>
    <t>406417388</t>
  </si>
  <si>
    <t>CL05C101JB5NNPC 50V 100PF</t>
  </si>
  <si>
    <t>406303665</t>
  </si>
  <si>
    <t>406398663</t>
  </si>
  <si>
    <t>406399718</t>
  </si>
  <si>
    <t>406408231</t>
  </si>
  <si>
    <t>406313245</t>
  </si>
  <si>
    <t>406425184</t>
  </si>
  <si>
    <t>406496772</t>
  </si>
  <si>
    <t>406476281</t>
  </si>
  <si>
    <t>406477893</t>
  </si>
  <si>
    <t>406496773</t>
  </si>
  <si>
    <t>406496774</t>
  </si>
  <si>
    <t>406484158</t>
  </si>
  <si>
    <t>406487716</t>
  </si>
  <si>
    <t>406496775</t>
  </si>
  <si>
    <t>406490930</t>
  </si>
  <si>
    <t>406496776</t>
  </si>
  <si>
    <t>9000066518</t>
  </si>
  <si>
    <t>CL05C100JB5NNPC 50V 10PF</t>
  </si>
  <si>
    <t>406395484</t>
  </si>
  <si>
    <t>406412649</t>
  </si>
  <si>
    <t>9000066520</t>
  </si>
  <si>
    <t>RB551VM-30TE-17</t>
  </si>
  <si>
    <t>403914708</t>
  </si>
  <si>
    <t>9000066530</t>
  </si>
  <si>
    <t>SC16IS760IBS,128</t>
  </si>
  <si>
    <t>405221855</t>
  </si>
  <si>
    <t>405261937</t>
  </si>
  <si>
    <t>405262019</t>
  </si>
  <si>
    <t>405293474</t>
  </si>
  <si>
    <t>9000066535</t>
  </si>
  <si>
    <t>KPHB-1608ZGSURKC-GX</t>
  </si>
  <si>
    <t>405005890</t>
  </si>
  <si>
    <t>9000066539</t>
  </si>
  <si>
    <t>CL32A476KOJNNPE 16V 47UF</t>
  </si>
  <si>
    <t>405311397</t>
  </si>
  <si>
    <t>406425221</t>
  </si>
  <si>
    <t>406434283</t>
  </si>
  <si>
    <t>406451196</t>
  </si>
  <si>
    <t>406453865</t>
  </si>
  <si>
    <t>406469462</t>
  </si>
  <si>
    <t>406485053</t>
  </si>
  <si>
    <t>406489992</t>
  </si>
  <si>
    <t>9000066540</t>
  </si>
  <si>
    <t>CL32A226KOJNNPE 16V 22UF</t>
  </si>
  <si>
    <t>404050390</t>
  </si>
  <si>
    <t>CL32A226KAJNNPE 25V 22UF</t>
  </si>
  <si>
    <t>406377117</t>
  </si>
  <si>
    <t>406393014</t>
  </si>
  <si>
    <t>406415748</t>
  </si>
  <si>
    <t>406417100</t>
  </si>
  <si>
    <t>406425177</t>
  </si>
  <si>
    <t>406425206</t>
  </si>
  <si>
    <t>406432839</t>
  </si>
  <si>
    <t>406436286</t>
  </si>
  <si>
    <t>406479801</t>
  </si>
  <si>
    <t>406486022</t>
  </si>
  <si>
    <t>406489202</t>
  </si>
  <si>
    <t>406490913</t>
  </si>
  <si>
    <t>9000066576</t>
  </si>
  <si>
    <t>CL05C120JB5NNPC 50V 12PF</t>
  </si>
  <si>
    <t>405940711</t>
  </si>
  <si>
    <t>CL05C220JB5NNPC 50V 22PF</t>
  </si>
  <si>
    <t>406305378</t>
  </si>
  <si>
    <t>406414550</t>
  </si>
  <si>
    <t>406313233</t>
  </si>
  <si>
    <t>406496742</t>
  </si>
  <si>
    <t>406496743</t>
  </si>
  <si>
    <t>406496744</t>
  </si>
  <si>
    <t>406489947</t>
  </si>
  <si>
    <t>CL05C221JB5NNPC 50V 220PF</t>
  </si>
  <si>
    <t>405978725</t>
  </si>
  <si>
    <t>405994983</t>
  </si>
  <si>
    <t>406059886</t>
  </si>
  <si>
    <t>406395494</t>
  </si>
  <si>
    <t>406406044</t>
  </si>
  <si>
    <t>406414507</t>
  </si>
  <si>
    <t>406425192</t>
  </si>
  <si>
    <t>406432093</t>
  </si>
  <si>
    <t>406496778</t>
  </si>
  <si>
    <t>406496779</t>
  </si>
  <si>
    <t>406496780</t>
  </si>
  <si>
    <t>406481705</t>
  </si>
  <si>
    <t>406496781</t>
  </si>
  <si>
    <t>406496782</t>
  </si>
  <si>
    <t>406490924</t>
  </si>
  <si>
    <t>406496783</t>
  </si>
  <si>
    <t>9000066579</t>
  </si>
  <si>
    <t>CL05C330JB5NNPC 50V 33PF</t>
  </si>
  <si>
    <t>405382404</t>
  </si>
  <si>
    <t>406381927</t>
  </si>
  <si>
    <t>CL05C680JB5NNPC 50V 68PF</t>
  </si>
  <si>
    <t>406401525</t>
  </si>
  <si>
    <t>9000066581</t>
  </si>
  <si>
    <t>CL05B223KO5NNPC 16V 0.022UF</t>
  </si>
  <si>
    <t>404940029</t>
  </si>
  <si>
    <t>406097060</t>
  </si>
  <si>
    <t>406295767</t>
  </si>
  <si>
    <t>CL05A105KQ5NNPC 6.3V 1UF</t>
  </si>
  <si>
    <t>405871546</t>
  </si>
  <si>
    <t>406324612</t>
  </si>
  <si>
    <t>406354541</t>
  </si>
  <si>
    <t>406360730</t>
  </si>
  <si>
    <t>406366306</t>
  </si>
  <si>
    <t>406371025</t>
  </si>
  <si>
    <t>406388665</t>
  </si>
  <si>
    <t>406396582</t>
  </si>
  <si>
    <t>406393826</t>
  </si>
  <si>
    <t>406396583</t>
  </si>
  <si>
    <t>9000066583</t>
  </si>
  <si>
    <t>CL10C101JB8NNPC 50V 100PF</t>
  </si>
  <si>
    <t>405214977</t>
  </si>
  <si>
    <t>405485075</t>
  </si>
  <si>
    <t>405419672</t>
  </si>
  <si>
    <t>405429254</t>
  </si>
  <si>
    <t>405429256</t>
  </si>
  <si>
    <t>9000066584</t>
  </si>
  <si>
    <t>CL10C102JB8NNPC 50V 1000PF</t>
  </si>
  <si>
    <t>406213242</t>
  </si>
  <si>
    <t>406371021</t>
  </si>
  <si>
    <t>406446306</t>
  </si>
  <si>
    <t>CL10C150JB8NNPC 50V 15PF</t>
  </si>
  <si>
    <t>406090642</t>
  </si>
  <si>
    <t>406313241</t>
  </si>
  <si>
    <t>406436263</t>
  </si>
  <si>
    <t>406496727</t>
  </si>
  <si>
    <t>406496728</t>
  </si>
  <si>
    <t>406485052</t>
  </si>
  <si>
    <t>406496729</t>
  </si>
  <si>
    <t>9000066586</t>
  </si>
  <si>
    <t>CL05C151JB5NNPC 50V 150PF</t>
  </si>
  <si>
    <t>406318895</t>
  </si>
  <si>
    <t>406366288</t>
  </si>
  <si>
    <t>406412661</t>
  </si>
  <si>
    <t>406482519</t>
  </si>
  <si>
    <t>CL10C180JB8NNPC 50V 18PF</t>
  </si>
  <si>
    <t>406259237</t>
  </si>
  <si>
    <t>406301144</t>
  </si>
  <si>
    <t>406496731</t>
  </si>
  <si>
    <t>406489946</t>
  </si>
  <si>
    <t>406496732</t>
  </si>
  <si>
    <t>CL10C222JB8NNPC 50V 2200PF</t>
  </si>
  <si>
    <t>406057652</t>
  </si>
  <si>
    <t>406286194</t>
  </si>
  <si>
    <t>406297025</t>
  </si>
  <si>
    <t>406392988</t>
  </si>
  <si>
    <t>406399708</t>
  </si>
  <si>
    <t>406403917</t>
  </si>
  <si>
    <t>406425219</t>
  </si>
  <si>
    <t>406496745</t>
  </si>
  <si>
    <t>406496746</t>
  </si>
  <si>
    <t>406475259</t>
  </si>
  <si>
    <t>406477084</t>
  </si>
  <si>
    <t>406496747</t>
  </si>
  <si>
    <t>406496748</t>
  </si>
  <si>
    <t>406484156</t>
  </si>
  <si>
    <t>406489179</t>
  </si>
  <si>
    <t>406496749</t>
  </si>
  <si>
    <t>406490927</t>
  </si>
  <si>
    <t>406496750</t>
  </si>
  <si>
    <t>9000066589</t>
  </si>
  <si>
    <t>CL05C331JB5NNPC 50V 330PF</t>
  </si>
  <si>
    <t>406048674</t>
  </si>
  <si>
    <t>406309460</t>
  </si>
  <si>
    <t>CL10B103KB8NNPC 50V 0.01UF</t>
  </si>
  <si>
    <t>406203179</t>
  </si>
  <si>
    <t>406360716</t>
  </si>
  <si>
    <t>406363636</t>
  </si>
  <si>
    <t>406372259</t>
  </si>
  <si>
    <t>406388650</t>
  </si>
  <si>
    <t>406408239</t>
  </si>
  <si>
    <t>406417075</t>
  </si>
  <si>
    <t>406417124</t>
  </si>
  <si>
    <t>406425188</t>
  </si>
  <si>
    <t>406432078</t>
  </si>
  <si>
    <t>406436276</t>
  </si>
  <si>
    <t>406475258</t>
  </si>
  <si>
    <t>406477083</t>
  </si>
  <si>
    <t>406481711</t>
  </si>
  <si>
    <t>406496785</t>
  </si>
  <si>
    <t>406487041</t>
  </si>
  <si>
    <t>406496786</t>
  </si>
  <si>
    <t>406490914</t>
  </si>
  <si>
    <t>406496787</t>
  </si>
  <si>
    <t>CL10B153KB8NNPC 50V 0.015UF</t>
  </si>
  <si>
    <t>406113618</t>
  </si>
  <si>
    <t>406210177</t>
  </si>
  <si>
    <t>406213179</t>
  </si>
  <si>
    <t>406313231</t>
  </si>
  <si>
    <t>406324586</t>
  </si>
  <si>
    <t>406411822</t>
  </si>
  <si>
    <t>406481712</t>
  </si>
  <si>
    <t>406496789</t>
  </si>
  <si>
    <t>406489991</t>
  </si>
  <si>
    <t>406496790</t>
  </si>
  <si>
    <t>9000066592</t>
  </si>
  <si>
    <t>CL05B222KB5NNPC 50V 2200PF</t>
  </si>
  <si>
    <t>405978730</t>
  </si>
  <si>
    <t>9000066593</t>
  </si>
  <si>
    <t>CL05B333KO5NNPC 16V 0.033UF</t>
  </si>
  <si>
    <t>403917557</t>
  </si>
  <si>
    <t>CL10B473KB8NNPC 50V 0.047UF</t>
  </si>
  <si>
    <t>406191478</t>
  </si>
  <si>
    <t>406303690</t>
  </si>
  <si>
    <t>406324578</t>
  </si>
  <si>
    <t>406384388</t>
  </si>
  <si>
    <t>406408247</t>
  </si>
  <si>
    <t>406417062</t>
  </si>
  <si>
    <t>406430262</t>
  </si>
  <si>
    <t>406471583</t>
  </si>
  <si>
    <t>406480850</t>
  </si>
  <si>
    <t>406489177</t>
  </si>
  <si>
    <t>406496751</t>
  </si>
  <si>
    <t>CL10A225KP8NNPC 10V 2.2UF</t>
  </si>
  <si>
    <t>406309426</t>
  </si>
  <si>
    <t>406324614</t>
  </si>
  <si>
    <t>406349041</t>
  </si>
  <si>
    <t>406362178</t>
  </si>
  <si>
    <t>406388660</t>
  </si>
  <si>
    <t>406393021</t>
  </si>
  <si>
    <t>406407552</t>
  </si>
  <si>
    <t>406411828</t>
  </si>
  <si>
    <t>406425190</t>
  </si>
  <si>
    <t>406432075</t>
  </si>
  <si>
    <t>406440889</t>
  </si>
  <si>
    <t>406474494</t>
  </si>
  <si>
    <t>406477085</t>
  </si>
  <si>
    <t>406485051</t>
  </si>
  <si>
    <t>406496807</t>
  </si>
  <si>
    <t>406487051</t>
  </si>
  <si>
    <t>406496808</t>
  </si>
  <si>
    <t>406490917</t>
  </si>
  <si>
    <t>406496809</t>
  </si>
  <si>
    <t>CL10A105KO8NNPC 16V 1UF</t>
  </si>
  <si>
    <t>406203227</t>
  </si>
  <si>
    <t>406203076</t>
  </si>
  <si>
    <t>406377125</t>
  </si>
  <si>
    <t>406388662</t>
  </si>
  <si>
    <t>406393000</t>
  </si>
  <si>
    <t>406411840</t>
  </si>
  <si>
    <t>406425207</t>
  </si>
  <si>
    <t>406432830</t>
  </si>
  <si>
    <t>406470747</t>
  </si>
  <si>
    <t>406474495</t>
  </si>
  <si>
    <t>406496753</t>
  </si>
  <si>
    <t>406496754</t>
  </si>
  <si>
    <t>406481709</t>
  </si>
  <si>
    <t>406496755</t>
  </si>
  <si>
    <t>406487719</t>
  </si>
  <si>
    <t>406496756</t>
  </si>
  <si>
    <t>406490915</t>
  </si>
  <si>
    <t>406496757</t>
  </si>
  <si>
    <t>CL31B105KBHNNPE 50V 1UF</t>
  </si>
  <si>
    <t>406203126</t>
  </si>
  <si>
    <t>406203135</t>
  </si>
  <si>
    <t>406391131</t>
  </si>
  <si>
    <t>406399707</t>
  </si>
  <si>
    <t>406403912</t>
  </si>
  <si>
    <t>406425186</t>
  </si>
  <si>
    <t>406432072</t>
  </si>
  <si>
    <t>406436273</t>
  </si>
  <si>
    <t>406496758</t>
  </si>
  <si>
    <t>406496759</t>
  </si>
  <si>
    <t>406496760</t>
  </si>
  <si>
    <t>406481710</t>
  </si>
  <si>
    <t>406496761</t>
  </si>
  <si>
    <t>406496762</t>
  </si>
  <si>
    <t>406489178</t>
  </si>
  <si>
    <t>406490912</t>
  </si>
  <si>
    <t>406496763</t>
  </si>
  <si>
    <t>CL10B104KB8NNPC 50V 0.1UF</t>
  </si>
  <si>
    <t>406203169</t>
  </si>
  <si>
    <t>406350521</t>
  </si>
  <si>
    <t>406352066</t>
  </si>
  <si>
    <t>406366298</t>
  </si>
  <si>
    <t>406377119</t>
  </si>
  <si>
    <t>406388652</t>
  </si>
  <si>
    <t>406393004</t>
  </si>
  <si>
    <t>406415750</t>
  </si>
  <si>
    <t>406417076</t>
  </si>
  <si>
    <t>406417086</t>
  </si>
  <si>
    <t>406425169</t>
  </si>
  <si>
    <t>406432718</t>
  </si>
  <si>
    <t>406436287</t>
  </si>
  <si>
    <t>406436277</t>
  </si>
  <si>
    <t>406440886</t>
  </si>
  <si>
    <t>406480851</t>
  </si>
  <si>
    <t>406481713</t>
  </si>
  <si>
    <t>406487048</t>
  </si>
  <si>
    <t>406490935</t>
  </si>
  <si>
    <t>406490911</t>
  </si>
  <si>
    <t>CL21A105KOFNNPE 16V 1UF</t>
  </si>
  <si>
    <t>406324595</t>
  </si>
  <si>
    <t>406349031</t>
  </si>
  <si>
    <t>406359807</t>
  </si>
  <si>
    <t>406362946</t>
  </si>
  <si>
    <t>406366299</t>
  </si>
  <si>
    <t>406377120</t>
  </si>
  <si>
    <t>406388653</t>
  </si>
  <si>
    <t>406393005</t>
  </si>
  <si>
    <t>406414552</t>
  </si>
  <si>
    <t>406415751</t>
  </si>
  <si>
    <t>406417073</t>
  </si>
  <si>
    <t>406417087</t>
  </si>
  <si>
    <t>406425170</t>
  </si>
  <si>
    <t>406432719</t>
  </si>
  <si>
    <t>406436278</t>
  </si>
  <si>
    <t>406440887</t>
  </si>
  <si>
    <t>406481714</t>
  </si>
  <si>
    <t>406487042</t>
  </si>
  <si>
    <t>406490916</t>
  </si>
  <si>
    <t>9000066600</t>
  </si>
  <si>
    <t>CL21A226MQQNNPE 6.3V 22UF</t>
  </si>
  <si>
    <t>406377116</t>
  </si>
  <si>
    <t>406455467</t>
  </si>
  <si>
    <t>CL31A106KPHNNPE 10V 10UF</t>
  </si>
  <si>
    <t>406362948</t>
  </si>
  <si>
    <t>406366308</t>
  </si>
  <si>
    <t>406387752</t>
  </si>
  <si>
    <t>406388657</t>
  </si>
  <si>
    <t>406411834</t>
  </si>
  <si>
    <t>406417091</t>
  </si>
  <si>
    <t>406425191</t>
  </si>
  <si>
    <t>406432073</t>
  </si>
  <si>
    <t>406436260</t>
  </si>
  <si>
    <t>406446964</t>
  </si>
  <si>
    <t>406475272</t>
  </si>
  <si>
    <t>406477077</t>
  </si>
  <si>
    <t>406480852</t>
  </si>
  <si>
    <t>406481716</t>
  </si>
  <si>
    <t>406496810</t>
  </si>
  <si>
    <t>406487049</t>
  </si>
  <si>
    <t>406496811</t>
  </si>
  <si>
    <t>406490922</t>
  </si>
  <si>
    <t>406496812</t>
  </si>
  <si>
    <t>9000066602</t>
  </si>
  <si>
    <t>CL31B475KAHNNPE 25V 4.7UF</t>
  </si>
  <si>
    <t>406407554</t>
  </si>
  <si>
    <t>406432717</t>
  </si>
  <si>
    <t>406493084</t>
  </si>
  <si>
    <t>CL31B475KPHNNPE 10V 4.7UF</t>
  </si>
  <si>
    <t>405843898</t>
  </si>
  <si>
    <t>406297031</t>
  </si>
  <si>
    <t>406303666</t>
  </si>
  <si>
    <t>406313247</t>
  </si>
  <si>
    <t>406359808</t>
  </si>
  <si>
    <t>406411839</t>
  </si>
  <si>
    <t>406417121</t>
  </si>
  <si>
    <t>406425217</t>
  </si>
  <si>
    <t>406432843</t>
  </si>
  <si>
    <t>406436281</t>
  </si>
  <si>
    <t>406479793</t>
  </si>
  <si>
    <t>406481707</t>
  </si>
  <si>
    <t>406496791</t>
  </si>
  <si>
    <t>406496792</t>
  </si>
  <si>
    <t>406487718</t>
  </si>
  <si>
    <t>406496793</t>
  </si>
  <si>
    <t>406491762</t>
  </si>
  <si>
    <t>9000066605</t>
  </si>
  <si>
    <t>CL32B106KAJNNPE 25V 10UF</t>
  </si>
  <si>
    <t>406363633</t>
  </si>
  <si>
    <t>406387751</t>
  </si>
  <si>
    <t>406425176</t>
  </si>
  <si>
    <t>406425215</t>
  </si>
  <si>
    <t>406438030</t>
  </si>
  <si>
    <t>406462446</t>
  </si>
  <si>
    <t>406456377</t>
  </si>
  <si>
    <t>406470746</t>
  </si>
  <si>
    <t>406475271</t>
  </si>
  <si>
    <t>406482517</t>
  </si>
  <si>
    <t>406486027</t>
  </si>
  <si>
    <t>406490932</t>
  </si>
  <si>
    <t>CL32A226KPJNNPE 10V 22UF</t>
  </si>
  <si>
    <t>406324604</t>
  </si>
  <si>
    <t>406362947</t>
  </si>
  <si>
    <t>406372324</t>
  </si>
  <si>
    <t>406393007</t>
  </si>
  <si>
    <t>406415752</t>
  </si>
  <si>
    <t>406417068</t>
  </si>
  <si>
    <t>406417120</t>
  </si>
  <si>
    <t>406425171</t>
  </si>
  <si>
    <t>406432837</t>
  </si>
  <si>
    <t>406436261</t>
  </si>
  <si>
    <t>406482515</t>
  </si>
  <si>
    <t>406487046</t>
  </si>
  <si>
    <t>406490929</t>
  </si>
  <si>
    <t>9000066607</t>
  </si>
  <si>
    <t>CSTNE16M0V530000R0 16.000MHZ</t>
  </si>
  <si>
    <t>406474175</t>
  </si>
  <si>
    <t>406486039</t>
  </si>
  <si>
    <t>9000066616</t>
  </si>
  <si>
    <t>ADG444BRZ-REEL</t>
  </si>
  <si>
    <t>405793306</t>
  </si>
  <si>
    <t>9000066617</t>
  </si>
  <si>
    <t>DG611EEQ-T1-GE4</t>
  </si>
  <si>
    <t>405121926</t>
  </si>
  <si>
    <t>405639984</t>
  </si>
  <si>
    <t>405639985</t>
  </si>
  <si>
    <t>9000066629</t>
  </si>
  <si>
    <t>0805B332K500CT 50V 3300PF</t>
  </si>
  <si>
    <t>404044726</t>
  </si>
  <si>
    <t>GRM219B31A226M***D 10V 22UF</t>
  </si>
  <si>
    <t>406121282</t>
  </si>
  <si>
    <t>406121283</t>
  </si>
  <si>
    <t>406121284</t>
  </si>
  <si>
    <t>406146912</t>
  </si>
  <si>
    <t>406146913</t>
  </si>
  <si>
    <t>9000066649</t>
  </si>
  <si>
    <t>SN74HC4851PWR**</t>
  </si>
  <si>
    <t>405078753</t>
  </si>
  <si>
    <t>405671401</t>
  </si>
  <si>
    <t>405706200</t>
  </si>
  <si>
    <t>405704854</t>
  </si>
  <si>
    <t>405931042</t>
  </si>
  <si>
    <t>9000066656</t>
  </si>
  <si>
    <t>RB751SM-40T2R</t>
  </si>
  <si>
    <t>405260268</t>
  </si>
  <si>
    <t>406178057</t>
  </si>
  <si>
    <t>406259661</t>
  </si>
  <si>
    <t>9000066666</t>
  </si>
  <si>
    <t>RR1LAM4STR</t>
  </si>
  <si>
    <t>405122099</t>
  </si>
  <si>
    <t>406353968</t>
  </si>
  <si>
    <t>9000066667</t>
  </si>
  <si>
    <t>RR1LAM6STR</t>
  </si>
  <si>
    <t>406197226</t>
  </si>
  <si>
    <t>406178058</t>
  </si>
  <si>
    <t>406182754</t>
  </si>
  <si>
    <t>406377064</t>
  </si>
  <si>
    <t>406333700</t>
  </si>
  <si>
    <t>9000066675</t>
  </si>
  <si>
    <t>TC7SB3157CFU,L***</t>
  </si>
  <si>
    <t>405760877</t>
  </si>
  <si>
    <t>406432885</t>
  </si>
  <si>
    <t>CL05C080CB5NNPC 50V 8PF</t>
  </si>
  <si>
    <t>406373140</t>
  </si>
  <si>
    <t>406411825</t>
  </si>
  <si>
    <t>406412662</t>
  </si>
  <si>
    <t>406496765</t>
  </si>
  <si>
    <t>9000066682</t>
  </si>
  <si>
    <t>CL21C103JBFNNPE 50V 0.01UF</t>
  </si>
  <si>
    <t>406377126</t>
  </si>
  <si>
    <t>406446304</t>
  </si>
  <si>
    <t>9000066683</t>
  </si>
  <si>
    <t>CL05C181JB5NNPC 50V 180PF</t>
  </si>
  <si>
    <t>406195816</t>
  </si>
  <si>
    <t>406349037</t>
  </si>
  <si>
    <t>9000066684</t>
  </si>
  <si>
    <t>CL10B224KO8NNPC 16V 0.22UF</t>
  </si>
  <si>
    <t>406366290</t>
  </si>
  <si>
    <t>406411841</t>
  </si>
  <si>
    <t>406470743</t>
  </si>
  <si>
    <t>NZ2520SHA-32.768K-CUS5116A</t>
  </si>
  <si>
    <t>405966879</t>
  </si>
  <si>
    <t>406290006</t>
  </si>
  <si>
    <t>406384402</t>
  </si>
  <si>
    <t>406411083</t>
  </si>
  <si>
    <t>CL10B683KB8NNPC 50V 0.068UF</t>
  </si>
  <si>
    <t>406369076</t>
  </si>
  <si>
    <t>406456378</t>
  </si>
  <si>
    <t>CL21B474KAFNNPE 25V 0.47UF</t>
  </si>
  <si>
    <t>406301145</t>
  </si>
  <si>
    <t>406313235</t>
  </si>
  <si>
    <t>406393019</t>
  </si>
  <si>
    <t>406411826</t>
  </si>
  <si>
    <t>406432842</t>
  </si>
  <si>
    <t>406496733</t>
  </si>
  <si>
    <t>406496734</t>
  </si>
  <si>
    <t>406496735</t>
  </si>
  <si>
    <t>406482514</t>
  </si>
  <si>
    <t>406496736</t>
  </si>
  <si>
    <t>406496737</t>
  </si>
  <si>
    <t>406489949</t>
  </si>
  <si>
    <t>406496738</t>
  </si>
  <si>
    <t>9000066688</t>
  </si>
  <si>
    <t>CL10B474KA8NNPC 25V 0.47UF</t>
  </si>
  <si>
    <t>406267082</t>
  </si>
  <si>
    <t>406355434</t>
  </si>
  <si>
    <t>406420674</t>
  </si>
  <si>
    <t>9000066689</t>
  </si>
  <si>
    <t>NZ2520SHA-25M-CUS5128C</t>
  </si>
  <si>
    <t>405165504</t>
  </si>
  <si>
    <t>406338349</t>
  </si>
  <si>
    <t>CL21A106KPFNNPE 10V 10UF</t>
  </si>
  <si>
    <t>406141402</t>
  </si>
  <si>
    <t>406303667</t>
  </si>
  <si>
    <t>406398649</t>
  </si>
  <si>
    <t>406399704</t>
  </si>
  <si>
    <t>406407529</t>
  </si>
  <si>
    <t>406411830</t>
  </si>
  <si>
    <t>406425187</t>
  </si>
  <si>
    <t>406432091</t>
  </si>
  <si>
    <t>406436274</t>
  </si>
  <si>
    <t>406496766</t>
  </si>
  <si>
    <t>406496767</t>
  </si>
  <si>
    <t>406480826</t>
  </si>
  <si>
    <t>406481704</t>
  </si>
  <si>
    <t>406496768</t>
  </si>
  <si>
    <t>406487047</t>
  </si>
  <si>
    <t>406496769</t>
  </si>
  <si>
    <t>406490920</t>
  </si>
  <si>
    <t>406496770</t>
  </si>
  <si>
    <t>9000066713</t>
  </si>
  <si>
    <t>W25Q128JVEIQ</t>
  </si>
  <si>
    <t>405169186</t>
  </si>
  <si>
    <t>9000066727</t>
  </si>
  <si>
    <t>TPS82130SILR</t>
  </si>
  <si>
    <t>405015648</t>
  </si>
  <si>
    <t>405498668</t>
  </si>
  <si>
    <t>405498775</t>
  </si>
  <si>
    <t>9000066730</t>
  </si>
  <si>
    <t>STM32F479NIH6</t>
  </si>
  <si>
    <t>405462262</t>
  </si>
  <si>
    <t>CL32B106KBJNNPE 50V 10UF</t>
  </si>
  <si>
    <t>406313240</t>
  </si>
  <si>
    <t>406370322</t>
  </si>
  <si>
    <t>406388661</t>
  </si>
  <si>
    <t>406393020</t>
  </si>
  <si>
    <t>406408237</t>
  </si>
  <si>
    <t>406417126</t>
  </si>
  <si>
    <t>406417069</t>
  </si>
  <si>
    <t>406425210</t>
  </si>
  <si>
    <t>406432831</t>
  </si>
  <si>
    <t>406438035</t>
  </si>
  <si>
    <t>406446305</t>
  </si>
  <si>
    <t>406446965</t>
  </si>
  <si>
    <t>406455482</t>
  </si>
  <si>
    <t>406456968</t>
  </si>
  <si>
    <t>406456970</t>
  </si>
  <si>
    <t>406490918</t>
  </si>
  <si>
    <t>9000066761</t>
  </si>
  <si>
    <t>SN74AHCT1G125DCKR</t>
  </si>
  <si>
    <t>405015127</t>
  </si>
  <si>
    <t>9000066763</t>
  </si>
  <si>
    <t>GRM155R61A475M***D 10V 4.7UF</t>
  </si>
  <si>
    <t>405292802</t>
  </si>
  <si>
    <t>405425963</t>
  </si>
  <si>
    <t>406315931</t>
  </si>
  <si>
    <t>406412903</t>
  </si>
  <si>
    <t>406349150</t>
  </si>
  <si>
    <t>406412904</t>
  </si>
  <si>
    <t>406412905</t>
  </si>
  <si>
    <t>405398713</t>
  </si>
  <si>
    <t>406479351</t>
  </si>
  <si>
    <t>GRM21BR61E226M***L 25V 22UF</t>
  </si>
  <si>
    <t>406200575</t>
  </si>
  <si>
    <t>406274433</t>
  </si>
  <si>
    <t>406269947</t>
  </si>
  <si>
    <t>406291773</t>
  </si>
  <si>
    <t>406314245</t>
  </si>
  <si>
    <t>406319985</t>
  </si>
  <si>
    <t>406345572</t>
  </si>
  <si>
    <t>406496997</t>
  </si>
  <si>
    <t>406496998</t>
  </si>
  <si>
    <t>406496999</t>
  </si>
  <si>
    <t>406476295</t>
  </si>
  <si>
    <t>406497000</t>
  </si>
  <si>
    <t>406497001</t>
  </si>
  <si>
    <t>406480871</t>
  </si>
  <si>
    <t>406497002</t>
  </si>
  <si>
    <t>406484211</t>
  </si>
  <si>
    <t>406486040</t>
  </si>
  <si>
    <t>406497003</t>
  </si>
  <si>
    <t>406497004</t>
  </si>
  <si>
    <t>406489230</t>
  </si>
  <si>
    <t>406497005</t>
  </si>
  <si>
    <t>406490989</t>
  </si>
  <si>
    <t>406497006</t>
  </si>
  <si>
    <t>406497007</t>
  </si>
  <si>
    <t>406493104</t>
  </si>
  <si>
    <t>9000066774</t>
  </si>
  <si>
    <t>GRM155R61E105K***D 25V 1UF</t>
  </si>
  <si>
    <t>406135703</t>
  </si>
  <si>
    <t>406411877</t>
  </si>
  <si>
    <t>9000066780</t>
  </si>
  <si>
    <t>OPA2322AIDRGR</t>
  </si>
  <si>
    <t>404999615</t>
  </si>
  <si>
    <t>405016602</t>
  </si>
  <si>
    <t>405053932</t>
  </si>
  <si>
    <t>9000066813</t>
  </si>
  <si>
    <t>CL21B224KBFNNPE 50V 0.22UF</t>
  </si>
  <si>
    <t>405060931</t>
  </si>
  <si>
    <t>405060932</t>
  </si>
  <si>
    <t>405060933</t>
  </si>
  <si>
    <t>9000066814</t>
  </si>
  <si>
    <t>CL10C221JB8NNPC 50V 220PF</t>
  </si>
  <si>
    <t>405204551</t>
  </si>
  <si>
    <t>0603B224K500CT 50V 0.22UF</t>
  </si>
  <si>
    <t>406330274</t>
  </si>
  <si>
    <t>406497009</t>
  </si>
  <si>
    <t>406497010</t>
  </si>
  <si>
    <t>CL05C470JB5NNPC 50V 47PF</t>
  </si>
  <si>
    <t>406366302</t>
  </si>
  <si>
    <t>406399712</t>
  </si>
  <si>
    <t>406412663</t>
  </si>
  <si>
    <t>406487723</t>
  </si>
  <si>
    <t>406496795</t>
  </si>
  <si>
    <t>9000066846</t>
  </si>
  <si>
    <t>XCL220B343FR-G</t>
  </si>
  <si>
    <t>405491549</t>
  </si>
  <si>
    <t>CL31A106KAHNNPE 25V 10UF</t>
  </si>
  <si>
    <t>406069518</t>
  </si>
  <si>
    <t>406324607</t>
  </si>
  <si>
    <t>406377128</t>
  </si>
  <si>
    <t>406411836</t>
  </si>
  <si>
    <t>406417125</t>
  </si>
  <si>
    <t>406425208</t>
  </si>
  <si>
    <t>406432079</t>
  </si>
  <si>
    <t>406436280</t>
  </si>
  <si>
    <t>406496796</t>
  </si>
  <si>
    <t>406481708</t>
  </si>
  <si>
    <t>406496797</t>
  </si>
  <si>
    <t>406490936</t>
  </si>
  <si>
    <t>406487055</t>
  </si>
  <si>
    <t>406496798</t>
  </si>
  <si>
    <t>406490921</t>
  </si>
  <si>
    <t>406496799</t>
  </si>
  <si>
    <t>9000066853</t>
  </si>
  <si>
    <t>0603B683K250CT 25V 0.068UF</t>
  </si>
  <si>
    <t>405003279</t>
  </si>
  <si>
    <t>405279758</t>
  </si>
  <si>
    <t>9000066854</t>
  </si>
  <si>
    <t>0603B224K250CT 25V 0.22UF</t>
  </si>
  <si>
    <t>406378157</t>
  </si>
  <si>
    <t>406426364</t>
  </si>
  <si>
    <t>406447126</t>
  </si>
  <si>
    <t>0603B474K250CT 25V 0.47UF</t>
  </si>
  <si>
    <t>406349736</t>
  </si>
  <si>
    <t>406367320</t>
  </si>
  <si>
    <t>406372523</t>
  </si>
  <si>
    <t>406393231</t>
  </si>
  <si>
    <t>406431550</t>
  </si>
  <si>
    <t>406437413</t>
  </si>
  <si>
    <t>406438980</t>
  </si>
  <si>
    <t>406470788</t>
  </si>
  <si>
    <t>406480882</t>
  </si>
  <si>
    <t>406490028</t>
  </si>
  <si>
    <t>406494098</t>
  </si>
  <si>
    <t>406499073</t>
  </si>
  <si>
    <t>406501651</t>
  </si>
  <si>
    <t>406509308</t>
  </si>
  <si>
    <t>406512369</t>
  </si>
  <si>
    <t>9000066860</t>
  </si>
  <si>
    <t>CL10B472KB8NNPC 50V 4700PF</t>
  </si>
  <si>
    <t>406170598</t>
  </si>
  <si>
    <t>406414555</t>
  </si>
  <si>
    <t>0603B154K250CT 25V 0.15UF</t>
  </si>
  <si>
    <t>405292569</t>
  </si>
  <si>
    <t>405292806</t>
  </si>
  <si>
    <t>CL10B104KC8NNPC 100V 0.1UF</t>
  </si>
  <si>
    <t>406448754</t>
  </si>
  <si>
    <t>406469465</t>
  </si>
  <si>
    <t>406474493</t>
  </si>
  <si>
    <t>406484182</t>
  </si>
  <si>
    <t>406493080</t>
  </si>
  <si>
    <t>9000066866</t>
  </si>
  <si>
    <t>RK73G1JTTD4872D 48.7K OHM</t>
  </si>
  <si>
    <t>405978769</t>
  </si>
  <si>
    <t>9000066873</t>
  </si>
  <si>
    <t>MK10DN512VMD10 NPU0205</t>
  </si>
  <si>
    <t>405370762</t>
  </si>
  <si>
    <t>405566194</t>
  </si>
  <si>
    <t>9000066885</t>
  </si>
  <si>
    <t>HMC540SLP3ETR</t>
  </si>
  <si>
    <t>405705328</t>
  </si>
  <si>
    <t>405761768</t>
  </si>
  <si>
    <t>405814384</t>
  </si>
  <si>
    <t>405761770</t>
  </si>
  <si>
    <t>9000066886</t>
  </si>
  <si>
    <t>CL05A105KP5NNPC 10V 1UF</t>
  </si>
  <si>
    <t>404658933</t>
  </si>
  <si>
    <t>404798844</t>
  </si>
  <si>
    <t>404870847</t>
  </si>
  <si>
    <t>9000066887</t>
  </si>
  <si>
    <t>CL21B472KBANNPC 50V 4700PF</t>
  </si>
  <si>
    <t>405198389</t>
  </si>
  <si>
    <t>9000066888</t>
  </si>
  <si>
    <t>CL10B222KB8NNPC 50V 2200P</t>
  </si>
  <si>
    <t>405958530</t>
  </si>
  <si>
    <t>9000066889</t>
  </si>
  <si>
    <t>CL10B102KB8NNPC 50V 1000PF</t>
  </si>
  <si>
    <t>406301158</t>
  </si>
  <si>
    <t>406414558</t>
  </si>
  <si>
    <t>CL21B103KBANNPC 50V 0.01UF</t>
  </si>
  <si>
    <t>404870848</t>
  </si>
  <si>
    <t>406411043</t>
  </si>
  <si>
    <t>406417136</t>
  </si>
  <si>
    <t>406489175</t>
  </si>
  <si>
    <t>9000066893</t>
  </si>
  <si>
    <t>0805B334K160CT 16V 0.33UF</t>
  </si>
  <si>
    <t>406431557</t>
  </si>
  <si>
    <t>9000066895</t>
  </si>
  <si>
    <t>0805B224K160CT 16V 0.22UF</t>
  </si>
  <si>
    <t>405950143</t>
  </si>
  <si>
    <t>CL21B104KBFNNPE 50V 0.1UF</t>
  </si>
  <si>
    <t>404749630</t>
  </si>
  <si>
    <t>404749631</t>
  </si>
  <si>
    <t>406417071</t>
  </si>
  <si>
    <t>406432095</t>
  </si>
  <si>
    <t>406489176</t>
  </si>
  <si>
    <t>0805B474K250CT 25V 0.47UF</t>
  </si>
  <si>
    <t>405278289</t>
  </si>
  <si>
    <t>406115271</t>
  </si>
  <si>
    <t>406352702</t>
  </si>
  <si>
    <t>406379907</t>
  </si>
  <si>
    <t>406379899</t>
  </si>
  <si>
    <t>406422046</t>
  </si>
  <si>
    <t>406422048</t>
  </si>
  <si>
    <t>406422053</t>
  </si>
  <si>
    <t>406422045</t>
  </si>
  <si>
    <t>406442280</t>
  </si>
  <si>
    <t>406444005</t>
  </si>
  <si>
    <t>406488482</t>
  </si>
  <si>
    <t>406504685</t>
  </si>
  <si>
    <t>406508491</t>
  </si>
  <si>
    <t>CL10A475KQ8NNPC 6.3V 4.7UF</t>
  </si>
  <si>
    <t>406203072</t>
  </si>
  <si>
    <t>406360734</t>
  </si>
  <si>
    <t>406362949</t>
  </si>
  <si>
    <t>406366314</t>
  </si>
  <si>
    <t>406388664</t>
  </si>
  <si>
    <t>406393827</t>
  </si>
  <si>
    <t>406396587</t>
  </si>
  <si>
    <t>406399711</t>
  </si>
  <si>
    <t>406405177</t>
  </si>
  <si>
    <t>406408238</t>
  </si>
  <si>
    <t>406440890</t>
  </si>
  <si>
    <t>406496814</t>
  </si>
  <si>
    <t>406493085</t>
  </si>
  <si>
    <t>406496815</t>
  </si>
  <si>
    <t>9000066907</t>
  </si>
  <si>
    <t>CL31B105KOFNNPE 16V 1UF</t>
  </si>
  <si>
    <t>405382429</t>
  </si>
  <si>
    <t>406213264</t>
  </si>
  <si>
    <t>9000066913</t>
  </si>
  <si>
    <t>GRM32ER11H105K***L 50V 1UF</t>
  </si>
  <si>
    <t>405086328</t>
  </si>
  <si>
    <t>405086420</t>
  </si>
  <si>
    <t>405086519</t>
  </si>
  <si>
    <t>405086628</t>
  </si>
  <si>
    <t>9000066914</t>
  </si>
  <si>
    <t>GRM319B31C106K***D 16V 10UF</t>
  </si>
  <si>
    <t>404050718</t>
  </si>
  <si>
    <t>9000066934</t>
  </si>
  <si>
    <t>EPCQ4ASI8N</t>
  </si>
  <si>
    <t>406378233</t>
  </si>
  <si>
    <t>9000066936</t>
  </si>
  <si>
    <t>0603B103K101CT 100V 0.01UF</t>
  </si>
  <si>
    <t>405166327</t>
  </si>
  <si>
    <t>405261343</t>
  </si>
  <si>
    <t>405292571</t>
  </si>
  <si>
    <t>CL31B105KCHNNPE 100V 1UF</t>
  </si>
  <si>
    <t>406228395</t>
  </si>
  <si>
    <t>406324583</t>
  </si>
  <si>
    <t>406391133</t>
  </si>
  <si>
    <t>406415744</t>
  </si>
  <si>
    <t>406417065</t>
  </si>
  <si>
    <t>406417144</t>
  </si>
  <si>
    <t>406425183</t>
  </si>
  <si>
    <t>406435344</t>
  </si>
  <si>
    <t>406437988</t>
  </si>
  <si>
    <t>406479797</t>
  </si>
  <si>
    <t>406484159</t>
  </si>
  <si>
    <t>406489201</t>
  </si>
  <si>
    <t>406490923</t>
  </si>
  <si>
    <t>9000066981</t>
  </si>
  <si>
    <t>M12L64322A-6TG2S</t>
  </si>
  <si>
    <t>405766612</t>
  </si>
  <si>
    <t>9000066983</t>
  </si>
  <si>
    <t>GRM32ER60J107M***L 6.3V 100UF</t>
  </si>
  <si>
    <t>405166103</t>
  </si>
  <si>
    <t>405082549</t>
  </si>
  <si>
    <t>9000067010</t>
  </si>
  <si>
    <t>CL31B106KAHNNPE 25V 10UF</t>
  </si>
  <si>
    <t>405223500</t>
  </si>
  <si>
    <t>405283077</t>
  </si>
  <si>
    <t>405295405</t>
  </si>
  <si>
    <t>9000067012</t>
  </si>
  <si>
    <t>CL21A475KAQNNPE 25V 4.7UF</t>
  </si>
  <si>
    <t>406204066</t>
  </si>
  <si>
    <t>406204086</t>
  </si>
  <si>
    <t>406204097</t>
  </si>
  <si>
    <t>406362950</t>
  </si>
  <si>
    <t>406366310</t>
  </si>
  <si>
    <t>406387750</t>
  </si>
  <si>
    <t>406391136</t>
  </si>
  <si>
    <t>406396588</t>
  </si>
  <si>
    <t>406397824</t>
  </si>
  <si>
    <t>406411829</t>
  </si>
  <si>
    <t>0603B333K250CT 25V 0.033UF</t>
  </si>
  <si>
    <t>406221348</t>
  </si>
  <si>
    <t>CL10B104KA8NNPC 25V 0.1UF</t>
  </si>
  <si>
    <t>406204094</t>
  </si>
  <si>
    <t>406359812</t>
  </si>
  <si>
    <t>406362951</t>
  </si>
  <si>
    <t>406366311</t>
  </si>
  <si>
    <t>406377124</t>
  </si>
  <si>
    <t>406393013</t>
  </si>
  <si>
    <t>406415761</t>
  </si>
  <si>
    <t>406417127</t>
  </si>
  <si>
    <t>406417132</t>
  </si>
  <si>
    <t>406425173</t>
  </si>
  <si>
    <t>406432836</t>
  </si>
  <si>
    <t>406436288</t>
  </si>
  <si>
    <t>406438034</t>
  </si>
  <si>
    <t>406440891</t>
  </si>
  <si>
    <t>406477894</t>
  </si>
  <si>
    <t>406479802</t>
  </si>
  <si>
    <t>406481706</t>
  </si>
  <si>
    <t>406487058</t>
  </si>
  <si>
    <t>406490937</t>
  </si>
  <si>
    <t>9000067042</t>
  </si>
  <si>
    <t>LMC555CMX/NOPB</t>
  </si>
  <si>
    <t>405636222</t>
  </si>
  <si>
    <t>405591572</t>
  </si>
  <si>
    <t>405585571</t>
  </si>
  <si>
    <t>9000067076</t>
  </si>
  <si>
    <t>CL10B154KO8NNPC 16V 0.15UF</t>
  </si>
  <si>
    <t>405295426</t>
  </si>
  <si>
    <t>9000067091</t>
  </si>
  <si>
    <t>EPCQ4ASI8N UT-0987/0992 01-01</t>
  </si>
  <si>
    <t>406192398</t>
  </si>
  <si>
    <t>406303285</t>
  </si>
  <si>
    <t>406420982</t>
  </si>
  <si>
    <t>406350279</t>
  </si>
  <si>
    <t>9000067096</t>
  </si>
  <si>
    <t>S29GL256S90TFI020 UT-0986 SOFT</t>
  </si>
  <si>
    <t>406377439</t>
  </si>
  <si>
    <t>406091954</t>
  </si>
  <si>
    <t>9000067106</t>
  </si>
  <si>
    <t>TLC7705IPWR**</t>
  </si>
  <si>
    <t>405499966</t>
  </si>
  <si>
    <t>406092883</t>
  </si>
  <si>
    <t>9000067107</t>
  </si>
  <si>
    <t>GRM31M2C1H563J***L 50V 0.056UF</t>
  </si>
  <si>
    <t>405865986</t>
  </si>
  <si>
    <t>9000067108</t>
  </si>
  <si>
    <t>CL10B682KB8NNPC 50V 6800PF</t>
  </si>
  <si>
    <t>404118302</t>
  </si>
  <si>
    <t>9000067163</t>
  </si>
  <si>
    <t>GRM188B31A106M***D 10V 10UF</t>
  </si>
  <si>
    <t>405292809</t>
  </si>
  <si>
    <t>405292962</t>
  </si>
  <si>
    <t>9000067167</t>
  </si>
  <si>
    <t>R5F1007EDNA TG-980P VER0105</t>
  </si>
  <si>
    <t>404643332</t>
  </si>
  <si>
    <t>9000067175</t>
  </si>
  <si>
    <t>SIT8021AI-J4-XXS-4.000000D</t>
  </si>
  <si>
    <t>405939508</t>
  </si>
  <si>
    <t>9000067211</t>
  </si>
  <si>
    <t>CL21A475KBQNNPE 50V 4.7UF</t>
  </si>
  <si>
    <t>406213211</t>
  </si>
  <si>
    <t>406417095</t>
  </si>
  <si>
    <t>406528406</t>
  </si>
  <si>
    <t>9000067212</t>
  </si>
  <si>
    <t>CL31A106KBHNNPE 50V 10UF</t>
  </si>
  <si>
    <t>406212076</t>
  </si>
  <si>
    <t>406338310</t>
  </si>
  <si>
    <t>406357652</t>
  </si>
  <si>
    <t>9000067220</t>
  </si>
  <si>
    <t>DF2S16FS,L3XGM**</t>
  </si>
  <si>
    <t>405760878</t>
  </si>
  <si>
    <t>9000067221</t>
  </si>
  <si>
    <t>SM08B-SRSS-G-TB(LF)(SN)</t>
  </si>
  <si>
    <t>404008946</t>
  </si>
  <si>
    <t>9000067232</t>
  </si>
  <si>
    <t>MSP430F5310IRGCR E10SVCPU</t>
  </si>
  <si>
    <t>405499198</t>
  </si>
  <si>
    <t>BM02B-NSHSS-TBT(LF)(SN)</t>
  </si>
  <si>
    <t>406079188</t>
  </si>
  <si>
    <t>406198809</t>
  </si>
  <si>
    <t>406294720</t>
  </si>
  <si>
    <t>406286939</t>
  </si>
  <si>
    <t>406395558</t>
  </si>
  <si>
    <t>406408321</t>
  </si>
  <si>
    <t>406436317</t>
  </si>
  <si>
    <t>406469533</t>
  </si>
  <si>
    <t>406522383</t>
  </si>
  <si>
    <t>9000067265</t>
  </si>
  <si>
    <t>CL10B333KB8NNPC 50V 0.033UF</t>
  </si>
  <si>
    <t>406352069</t>
  </si>
  <si>
    <t>0603B273K500CT 50V 0.027UF</t>
  </si>
  <si>
    <t>405278291</t>
  </si>
  <si>
    <t>405292810</t>
  </si>
  <si>
    <t>406497023</t>
  </si>
  <si>
    <t>406490978</t>
  </si>
  <si>
    <t>406497024</t>
  </si>
  <si>
    <t>406495774</t>
  </si>
  <si>
    <t>406497025</t>
  </si>
  <si>
    <t>9000067305</t>
  </si>
  <si>
    <t>DF2S5.6ASL,***</t>
  </si>
  <si>
    <t>405382768</t>
  </si>
  <si>
    <t>9000067307</t>
  </si>
  <si>
    <t>25MU105KSQTA23216 25V 1.0UF</t>
  </si>
  <si>
    <t>406172251</t>
  </si>
  <si>
    <t>406415873</t>
  </si>
  <si>
    <t>9000067326</t>
  </si>
  <si>
    <t>1206B224K500CT 50V 0.22UF</t>
  </si>
  <si>
    <t>405222496</t>
  </si>
  <si>
    <t>405426449</t>
  </si>
  <si>
    <t>9000067327</t>
  </si>
  <si>
    <t>CL10B225KP8NNNC 10V 2.2UF</t>
  </si>
  <si>
    <t>406324570</t>
  </si>
  <si>
    <t>406403335</t>
  </si>
  <si>
    <t>9000067328</t>
  </si>
  <si>
    <t>GRM21BR61C106K***L 16V 10UF</t>
  </si>
  <si>
    <t>404607894</t>
  </si>
  <si>
    <t>405232976</t>
  </si>
  <si>
    <t>406228488</t>
  </si>
  <si>
    <t>9000067329</t>
  </si>
  <si>
    <t>GRM219R61C335K***D 16V 3.3UF</t>
  </si>
  <si>
    <t>405003262</t>
  </si>
  <si>
    <t>405278658</t>
  </si>
  <si>
    <t>9000067345</t>
  </si>
  <si>
    <t>GRM32ER71E226K***L 25V 22UF</t>
  </si>
  <si>
    <t>405292963</t>
  </si>
  <si>
    <t>406315943</t>
  </si>
  <si>
    <t>406314249</t>
  </si>
  <si>
    <t>9000067368</t>
  </si>
  <si>
    <t>CX90B1-24P</t>
  </si>
  <si>
    <t>406458322</t>
  </si>
  <si>
    <t>9000067381</t>
  </si>
  <si>
    <t>CSTNE8M00G550000R0 8.000MHZ</t>
  </si>
  <si>
    <t>406349167</t>
  </si>
  <si>
    <t>9000067405</t>
  </si>
  <si>
    <t>CP2102-GMR</t>
  </si>
  <si>
    <t>404054382</t>
  </si>
  <si>
    <t>9000067411</t>
  </si>
  <si>
    <t>STM32F103ZFH6 ZS-600P</t>
  </si>
  <si>
    <t>405078341</t>
  </si>
  <si>
    <t>405078384</t>
  </si>
  <si>
    <t>406000475</t>
  </si>
  <si>
    <t>406000476</t>
  </si>
  <si>
    <t>406000477</t>
  </si>
  <si>
    <t>9000067414</t>
  </si>
  <si>
    <t>KC2016Z13.6500C1GXME 13.65MHZ</t>
  </si>
  <si>
    <t>405979260</t>
  </si>
  <si>
    <t>406432866</t>
  </si>
  <si>
    <t>9000067429</t>
  </si>
  <si>
    <t>LTC7541AJSW#TRPBF</t>
  </si>
  <si>
    <t>404929388</t>
  </si>
  <si>
    <t>405471778</t>
  </si>
  <si>
    <t>9000067436</t>
  </si>
  <si>
    <t>W25Q128JVEIQ WEP SOFT</t>
  </si>
  <si>
    <t>406031926</t>
  </si>
  <si>
    <t>9000067439</t>
  </si>
  <si>
    <t>BZX84J-C2V7,115</t>
  </si>
  <si>
    <t>405168657</t>
  </si>
  <si>
    <t>405261949</t>
  </si>
  <si>
    <t>405293476</t>
  </si>
  <si>
    <t>405585528</t>
  </si>
  <si>
    <t>9000067445</t>
  </si>
  <si>
    <t>GRM31C2C1H104J***L 50V 0.1UF</t>
  </si>
  <si>
    <t>406221661</t>
  </si>
  <si>
    <t>9000067450</t>
  </si>
  <si>
    <t>ADS1120IRVAR</t>
  </si>
  <si>
    <t>405054848</t>
  </si>
  <si>
    <t>405591691</t>
  </si>
  <si>
    <t>RAF040P01TCL</t>
  </si>
  <si>
    <t>404772628</t>
  </si>
  <si>
    <t>406091337</t>
  </si>
  <si>
    <t>406115665</t>
  </si>
  <si>
    <t>406115666</t>
  </si>
  <si>
    <t>9000067480</t>
  </si>
  <si>
    <t>RQ3E110AJTB</t>
  </si>
  <si>
    <t>405539201</t>
  </si>
  <si>
    <t>TLV803SDBZR</t>
  </si>
  <si>
    <t>405499838</t>
  </si>
  <si>
    <t>405499915</t>
  </si>
  <si>
    <t>405146615</t>
  </si>
  <si>
    <t>9000067520</t>
  </si>
  <si>
    <t>ISO7742FDBQR</t>
  </si>
  <si>
    <t>406238152</t>
  </si>
  <si>
    <t>406455674</t>
  </si>
  <si>
    <t>406455675</t>
  </si>
  <si>
    <t>9000067523</t>
  </si>
  <si>
    <t>PCA9532BS,118</t>
  </si>
  <si>
    <t>404364572</t>
  </si>
  <si>
    <t>9000067540</t>
  </si>
  <si>
    <t>SP8M4FRATB</t>
  </si>
  <si>
    <t>405163482</t>
  </si>
  <si>
    <t>405435084</t>
  </si>
  <si>
    <t>CL05B682KB5NNPC 50V 6800PF</t>
  </si>
  <si>
    <t>406234153</t>
  </si>
  <si>
    <t>406436284</t>
  </si>
  <si>
    <t>CL05C150JB5NNPC 50V 15PF</t>
  </si>
  <si>
    <t>406385880</t>
  </si>
  <si>
    <t>CL10C220JB8NNPC 50V 22PF</t>
  </si>
  <si>
    <t>404342519</t>
  </si>
  <si>
    <t>406393820</t>
  </si>
  <si>
    <t>406411827</t>
  </si>
  <si>
    <t>406496740</t>
  </si>
  <si>
    <t>406481702</t>
  </si>
  <si>
    <t>406496741</t>
  </si>
  <si>
    <t>CL21B105KBFNNPE 50V 1UF</t>
  </si>
  <si>
    <t>406303668</t>
  </si>
  <si>
    <t>406313244</t>
  </si>
  <si>
    <t>406377121</t>
  </si>
  <si>
    <t>406407551</t>
  </si>
  <si>
    <t>406411824</t>
  </si>
  <si>
    <t>406432092</t>
  </si>
  <si>
    <t>406436272</t>
  </si>
  <si>
    <t>406473207</t>
  </si>
  <si>
    <t>406496801</t>
  </si>
  <si>
    <t>406496802</t>
  </si>
  <si>
    <t>406481703</t>
  </si>
  <si>
    <t>406496803</t>
  </si>
  <si>
    <t>406487062</t>
  </si>
  <si>
    <t>406487043</t>
  </si>
  <si>
    <t>406496804</t>
  </si>
  <si>
    <t>406490919</t>
  </si>
  <si>
    <t>406496805</t>
  </si>
  <si>
    <t>0603B333K500CT 50V 0.033UF</t>
  </si>
  <si>
    <t>404831944</t>
  </si>
  <si>
    <t>404892919</t>
  </si>
  <si>
    <t>406490027</t>
  </si>
  <si>
    <t>406496975</t>
  </si>
  <si>
    <t>0603B683K500CT 50V 0.068UF</t>
  </si>
  <si>
    <t>404853403</t>
  </si>
  <si>
    <t>406221384</t>
  </si>
  <si>
    <t>0805B474K500CT 50V 0.47UF</t>
  </si>
  <si>
    <t>404774159</t>
  </si>
  <si>
    <t>404831797</t>
  </si>
  <si>
    <t>406482560</t>
  </si>
  <si>
    <t>406490977</t>
  </si>
  <si>
    <t>406496978</t>
  </si>
  <si>
    <t>406496979</t>
  </si>
  <si>
    <t>406496980</t>
  </si>
  <si>
    <t>406496981</t>
  </si>
  <si>
    <t>GRM0332C1H6R0B***D 50V 6PF</t>
  </si>
  <si>
    <t>405978808</t>
  </si>
  <si>
    <t>406290007</t>
  </si>
  <si>
    <t>406496987</t>
  </si>
  <si>
    <t>9000067552</t>
  </si>
  <si>
    <t>S29GL256S90TFI020 UT-0986 FPGA</t>
  </si>
  <si>
    <t>406377441</t>
  </si>
  <si>
    <t>406091955</t>
  </si>
  <si>
    <t>9000067583</t>
  </si>
  <si>
    <t>11CT 1A R08B4</t>
  </si>
  <si>
    <t>405163760</t>
  </si>
  <si>
    <t>405079368</t>
  </si>
  <si>
    <t>9000067623</t>
  </si>
  <si>
    <t>MKE04Z64VLD4_WEP_SOFT</t>
  </si>
  <si>
    <t>405591514</t>
  </si>
  <si>
    <t>405706162</t>
  </si>
  <si>
    <t>9000067635</t>
  </si>
  <si>
    <t>G3VM-61VY3(TR)</t>
  </si>
  <si>
    <t>405871354</t>
  </si>
  <si>
    <t>406443166</t>
  </si>
  <si>
    <t>9000067640</t>
  </si>
  <si>
    <t>CL05A224KP5NNPC 10V 0.22UF</t>
  </si>
  <si>
    <t>406375699</t>
  </si>
  <si>
    <t>406462448</t>
  </si>
  <si>
    <t>9000067674</t>
  </si>
  <si>
    <t>DA228UMTL</t>
  </si>
  <si>
    <t>406055398</t>
  </si>
  <si>
    <t>406079872</t>
  </si>
  <si>
    <t>406234673</t>
  </si>
  <si>
    <t>406197228</t>
  </si>
  <si>
    <t>406197229</t>
  </si>
  <si>
    <t>406234674</t>
  </si>
  <si>
    <t>406234676</t>
  </si>
  <si>
    <t>406234677</t>
  </si>
  <si>
    <t>406377065</t>
  </si>
  <si>
    <t>9000067676</t>
  </si>
  <si>
    <t>RK73H1ETTP2744F 2.74M OHM</t>
  </si>
  <si>
    <t>405277942</t>
  </si>
  <si>
    <t>406473231</t>
  </si>
  <si>
    <t>9000067685</t>
  </si>
  <si>
    <t>GRM31CR71H105K***L 50V 1UF</t>
  </si>
  <si>
    <t>405304558</t>
  </si>
  <si>
    <t>9000067686</t>
  </si>
  <si>
    <t>KDZVTR5.6B</t>
  </si>
  <si>
    <t>406197230</t>
  </si>
  <si>
    <t>9000067687</t>
  </si>
  <si>
    <t>BZT52H-B5V6,115</t>
  </si>
  <si>
    <t>405172909</t>
  </si>
  <si>
    <t>9000067688</t>
  </si>
  <si>
    <t>LTC3704EMS#TRPBF</t>
  </si>
  <si>
    <t>406378234</t>
  </si>
  <si>
    <t>406350890</t>
  </si>
  <si>
    <t>9000067690</t>
  </si>
  <si>
    <t>DF2B5M5SL,L***</t>
  </si>
  <si>
    <t>406344774</t>
  </si>
  <si>
    <t>406396686</t>
  </si>
  <si>
    <t>406450458</t>
  </si>
  <si>
    <t>9000067691</t>
  </si>
  <si>
    <t>DF2B6M5SL,L***</t>
  </si>
  <si>
    <t>405519220</t>
  </si>
  <si>
    <t>406407584</t>
  </si>
  <si>
    <t>9000067716</t>
  </si>
  <si>
    <t>A3-10DA-2SV(71)</t>
  </si>
  <si>
    <t>405094929</t>
  </si>
  <si>
    <t>405094932</t>
  </si>
  <si>
    <t>405160757</t>
  </si>
  <si>
    <t>405139388</t>
  </si>
  <si>
    <t>405189782</t>
  </si>
  <si>
    <t>405220793</t>
  </si>
  <si>
    <t>405213685</t>
  </si>
  <si>
    <t>405233298</t>
  </si>
  <si>
    <t>405233299</t>
  </si>
  <si>
    <t>9000067729</t>
  </si>
  <si>
    <t>XC6SLX4-2CSG225I</t>
  </si>
  <si>
    <t>405006260</t>
  </si>
  <si>
    <t>405006261</t>
  </si>
  <si>
    <t>405006180</t>
  </si>
  <si>
    <t>405168511</t>
  </si>
  <si>
    <t>9000067730</t>
  </si>
  <si>
    <t>W25Q80JVSSIQ UR-4477</t>
  </si>
  <si>
    <t>405006671</t>
  </si>
  <si>
    <t>405084319</t>
  </si>
  <si>
    <t>9000067783</t>
  </si>
  <si>
    <t>OGCP-502423 ｵﾝﾎﾞｰﾄﾞｸﾘﾂﾌﾟ</t>
  </si>
  <si>
    <t>406469637</t>
  </si>
  <si>
    <t>9000067784</t>
  </si>
  <si>
    <t>AD7768BSTZ</t>
  </si>
  <si>
    <t>405933538</t>
  </si>
  <si>
    <t>405922638</t>
  </si>
  <si>
    <t>405922660</t>
  </si>
  <si>
    <t>405922661</t>
  </si>
  <si>
    <t>9000067788</t>
  </si>
  <si>
    <t>GRM0335C1E221J***D 25V 220PF</t>
  </si>
  <si>
    <t>406141902</t>
  </si>
  <si>
    <t>406357731</t>
  </si>
  <si>
    <t>406441949</t>
  </si>
  <si>
    <t>406474566</t>
  </si>
  <si>
    <t>GRM1555C1H152G***D 50V 1500PF</t>
  </si>
  <si>
    <t>406141906</t>
  </si>
  <si>
    <t>406324951</t>
  </si>
  <si>
    <t>406479356</t>
  </si>
  <si>
    <t>9000067790</t>
  </si>
  <si>
    <t>GRM1555C1H222G***D 50V 2200PF</t>
  </si>
  <si>
    <t>406315924</t>
  </si>
  <si>
    <t>406412834</t>
  </si>
  <si>
    <t>406412835</t>
  </si>
  <si>
    <t>406479360</t>
  </si>
  <si>
    <t>406476297</t>
  </si>
  <si>
    <t>9000067817</t>
  </si>
  <si>
    <t>MT25QL256ABA1EW9-0SIT 26SPI</t>
  </si>
  <si>
    <t>405082850</t>
  </si>
  <si>
    <t>9000067836</t>
  </si>
  <si>
    <t>GRM033R61A105M***D 10V 1UF</t>
  </si>
  <si>
    <t>405806672</t>
  </si>
  <si>
    <t>406172254</t>
  </si>
  <si>
    <t>406315926</t>
  </si>
  <si>
    <t>406412837</t>
  </si>
  <si>
    <t>406479362</t>
  </si>
  <si>
    <t>9000067837</t>
  </si>
  <si>
    <t>DF11CZ-20DP-2V(27)</t>
  </si>
  <si>
    <t>405599367</t>
  </si>
  <si>
    <t>9000067860</t>
  </si>
  <si>
    <t>ESD7371P2T5G</t>
  </si>
  <si>
    <t>405516038</t>
  </si>
  <si>
    <t>PDZVTR5.1B</t>
  </si>
  <si>
    <t>405471389</t>
  </si>
  <si>
    <t>406192217</t>
  </si>
  <si>
    <t>406234691</t>
  </si>
  <si>
    <t>406234693</t>
  </si>
  <si>
    <t>406234694</t>
  </si>
  <si>
    <t>406234695</t>
  </si>
  <si>
    <t>9000067870</t>
  </si>
  <si>
    <t>OPA4197IPWR</t>
  </si>
  <si>
    <t>405708444</t>
  </si>
  <si>
    <t>9000067882</t>
  </si>
  <si>
    <t>S25FL512SAGMFI010 3150LANG0202</t>
  </si>
  <si>
    <t>404957306</t>
  </si>
  <si>
    <t>9000067887</t>
  </si>
  <si>
    <t>TPP1101WA-TR</t>
  </si>
  <si>
    <t>404967547</t>
  </si>
  <si>
    <t>405090409</t>
  </si>
  <si>
    <t>405083280</t>
  </si>
  <si>
    <t>9000067895</t>
  </si>
  <si>
    <t>GRM0332C1H150J***D 50V 15PF</t>
  </si>
  <si>
    <t>405978805</t>
  </si>
  <si>
    <t>9000067896</t>
  </si>
  <si>
    <t>GRM0332C1H330J***D 50V 33PF</t>
  </si>
  <si>
    <t>406351313</t>
  </si>
  <si>
    <t>9000067897</t>
  </si>
  <si>
    <t>GRM033B31E103K***D 25V 10000PF</t>
  </si>
  <si>
    <t>406141911</t>
  </si>
  <si>
    <t>406315936</t>
  </si>
  <si>
    <t>406349156</t>
  </si>
  <si>
    <t>406357721</t>
  </si>
  <si>
    <t>406412838</t>
  </si>
  <si>
    <t>406441951</t>
  </si>
  <si>
    <t>406479366</t>
  </si>
  <si>
    <t>406476298</t>
  </si>
  <si>
    <t>9000067898</t>
  </si>
  <si>
    <t>GRM0332C1H151J***D 50V 150PF</t>
  </si>
  <si>
    <t>406355502</t>
  </si>
  <si>
    <t>406440920</t>
  </si>
  <si>
    <t>9000067899</t>
  </si>
  <si>
    <t>GRM188R61E475K***D 25V 4.7UF</t>
  </si>
  <si>
    <t>406234203</t>
  </si>
  <si>
    <t>406234844</t>
  </si>
  <si>
    <t>406262237</t>
  </si>
  <si>
    <t>406228487</t>
  </si>
  <si>
    <t>406319986</t>
  </si>
  <si>
    <t>406321864</t>
  </si>
  <si>
    <t>406349141</t>
  </si>
  <si>
    <t>406355501</t>
  </si>
  <si>
    <t>9000067900</t>
  </si>
  <si>
    <t>GRM033R61C224K***D 16V 0.22UF</t>
  </si>
  <si>
    <t>406087336</t>
  </si>
  <si>
    <t>406228486</t>
  </si>
  <si>
    <t>406248076</t>
  </si>
  <si>
    <t>406265359</t>
  </si>
  <si>
    <t>406295847</t>
  </si>
  <si>
    <t>406319982</t>
  </si>
  <si>
    <t>406349154</t>
  </si>
  <si>
    <t>9000067902</t>
  </si>
  <si>
    <t>GRM033B31H152K***D 50V 1500PF</t>
  </si>
  <si>
    <t>405724992</t>
  </si>
  <si>
    <t>9000067903</t>
  </si>
  <si>
    <t>GRM033B31C223K***D 16V 22000PF</t>
  </si>
  <si>
    <t>405216775</t>
  </si>
  <si>
    <t>9000067904</t>
  </si>
  <si>
    <t>GRM155B31C105K***D 16V 1UF</t>
  </si>
  <si>
    <t>404794078</t>
  </si>
  <si>
    <t>9000067906</t>
  </si>
  <si>
    <t>GRM1555C1H222J***D 50V 2200PF</t>
  </si>
  <si>
    <t>405902658</t>
  </si>
  <si>
    <t>406295850</t>
  </si>
  <si>
    <t>406482567</t>
  </si>
  <si>
    <t>9000067908</t>
  </si>
  <si>
    <t>GRM21BB31H475K***L 50V 4.7UF</t>
  </si>
  <si>
    <t>405278474</t>
  </si>
  <si>
    <t>9000067909</t>
  </si>
  <si>
    <t>GRM155R61H104K***D 50V 0.1UF</t>
  </si>
  <si>
    <t>406200615</t>
  </si>
  <si>
    <t>406437243</t>
  </si>
  <si>
    <t>406450460</t>
  </si>
  <si>
    <t>406452936</t>
  </si>
  <si>
    <t>406462510</t>
  </si>
  <si>
    <t>406437242</t>
  </si>
  <si>
    <t>406465745</t>
  </si>
  <si>
    <t>406465746</t>
  </si>
  <si>
    <t>406474567</t>
  </si>
  <si>
    <t>406490990</t>
  </si>
  <si>
    <t>9000067912</t>
  </si>
  <si>
    <t>GRM033B31C473K***D 16V 47000PF</t>
  </si>
  <si>
    <t>406301314</t>
  </si>
  <si>
    <t>406297911</t>
  </si>
  <si>
    <t>9000067914</t>
  </si>
  <si>
    <t>GRM32EC81C476K***L 16V 47UF</t>
  </si>
  <si>
    <t>406124727</t>
  </si>
  <si>
    <t>9000067922</t>
  </si>
  <si>
    <t>GRM033R6YA104K***D 35V 0.1UF</t>
  </si>
  <si>
    <t>405787187</t>
  </si>
  <si>
    <t>405787188</t>
  </si>
  <si>
    <t>9000067929</t>
  </si>
  <si>
    <t>MT25QL256ABA1EW9-0SIT 56SPI</t>
  </si>
  <si>
    <t>405509478</t>
  </si>
  <si>
    <t>405509479</t>
  </si>
  <si>
    <t>9000067930</t>
  </si>
  <si>
    <t>GRM185R61E105K***D 25V 1UF</t>
  </si>
  <si>
    <t>406172271</t>
  </si>
  <si>
    <t>406441960</t>
  </si>
  <si>
    <t>9000067955</t>
  </si>
  <si>
    <t>GRM31MB31E225K***L 25V 2.2UF</t>
  </si>
  <si>
    <t>406309476</t>
  </si>
  <si>
    <t>406521105</t>
  </si>
  <si>
    <t>9000067956</t>
  </si>
  <si>
    <t>GRM219B31C475K***D 16V 4.7UF</t>
  </si>
  <si>
    <t>405261359</t>
  </si>
  <si>
    <t>9000067957</t>
  </si>
  <si>
    <t>1206B474K500CT 50V 0.47UF</t>
  </si>
  <si>
    <t>406419710</t>
  </si>
  <si>
    <t>9000067958</t>
  </si>
  <si>
    <t>GRM1552C1H681F***D 50V 680PF</t>
  </si>
  <si>
    <t>404547261</t>
  </si>
  <si>
    <t>9000067959</t>
  </si>
  <si>
    <t>GRM155R6YA105K***D 35V 1UF</t>
  </si>
  <si>
    <t>406235142</t>
  </si>
  <si>
    <t>406295856</t>
  </si>
  <si>
    <t>406455502</t>
  </si>
  <si>
    <t>9000067966</t>
  </si>
  <si>
    <t>GRM31CB31A476M***L 10V 47UF</t>
  </si>
  <si>
    <t>405166283</t>
  </si>
  <si>
    <t>9000067967</t>
  </si>
  <si>
    <t>TFBS4652-TR1</t>
  </si>
  <si>
    <t>405063016</t>
  </si>
  <si>
    <t>405293121</t>
  </si>
  <si>
    <t>406138580</t>
  </si>
  <si>
    <t>406138581</t>
  </si>
  <si>
    <t>9000068098</t>
  </si>
  <si>
    <t>RK73H1HTTCM27R0F 27 OHM</t>
  </si>
  <si>
    <t>405748600</t>
  </si>
  <si>
    <t>9000068247</t>
  </si>
  <si>
    <t>749014012</t>
  </si>
  <si>
    <t>405546231</t>
  </si>
  <si>
    <t>405726409</t>
  </si>
  <si>
    <t>9000068319</t>
  </si>
  <si>
    <t>STM32L476QGI6 UT-2508 V01-02</t>
  </si>
  <si>
    <t>404962780</t>
  </si>
  <si>
    <t>405047710</t>
  </si>
  <si>
    <t>405088286</t>
  </si>
  <si>
    <t>405129530</t>
  </si>
  <si>
    <t>9000068355</t>
  </si>
  <si>
    <t>AD9542BCPZ</t>
  </si>
  <si>
    <t>405689329</t>
  </si>
  <si>
    <t>9000068357</t>
  </si>
  <si>
    <t>BD3775AF-E2</t>
  </si>
  <si>
    <t>405539554</t>
  </si>
  <si>
    <t>9000068367</t>
  </si>
  <si>
    <t>RD3P050SNTL1</t>
  </si>
  <si>
    <t>405793307</t>
  </si>
  <si>
    <t>406115667</t>
  </si>
  <si>
    <t>ADS131E08IPAGR</t>
  </si>
  <si>
    <t>405704860</t>
  </si>
  <si>
    <t>406301824</t>
  </si>
  <si>
    <t>406473611</t>
  </si>
  <si>
    <t>9000068371</t>
  </si>
  <si>
    <t>OPA2140AIDGKR</t>
  </si>
  <si>
    <t>405500070</t>
  </si>
  <si>
    <t>LCMXO2-256HC-4SG48I HVPLD</t>
  </si>
  <si>
    <t>405814386</t>
  </si>
  <si>
    <t>406171440</t>
  </si>
  <si>
    <t>406171441</t>
  </si>
  <si>
    <t>406171442</t>
  </si>
  <si>
    <t>406192399</t>
  </si>
  <si>
    <t>406350896</t>
  </si>
  <si>
    <t>406350897</t>
  </si>
  <si>
    <t>406353969</t>
  </si>
  <si>
    <t>406377080</t>
  </si>
  <si>
    <t>9000068399</t>
  </si>
  <si>
    <t>ACT1210L-201-2P-TL00</t>
  </si>
  <si>
    <t>405727651</t>
  </si>
  <si>
    <t>9000068401</t>
  </si>
  <si>
    <t>SIT8021AI-J4-18S-8.000000E</t>
  </si>
  <si>
    <t>406223203</t>
  </si>
  <si>
    <t>406242482</t>
  </si>
  <si>
    <t>406242483</t>
  </si>
  <si>
    <t>406413470</t>
  </si>
  <si>
    <t>406242484</t>
  </si>
  <si>
    <t>406242485</t>
  </si>
  <si>
    <t>9000068456</t>
  </si>
  <si>
    <t>XC7A12T-1CPG238C</t>
  </si>
  <si>
    <t>405704706</t>
  </si>
  <si>
    <t>406303289</t>
  </si>
  <si>
    <t>406474725</t>
  </si>
  <si>
    <t>9000068457</t>
  </si>
  <si>
    <t>TPS2121RUXR</t>
  </si>
  <si>
    <t>404563329</t>
  </si>
  <si>
    <t>9000068458</t>
  </si>
  <si>
    <t>W9812G6KB-6I</t>
  </si>
  <si>
    <t>406275392</t>
  </si>
  <si>
    <t>406336985</t>
  </si>
  <si>
    <t>9000068464</t>
  </si>
  <si>
    <t>LT3032EDE#TRPBF</t>
  </si>
  <si>
    <t>404952552</t>
  </si>
  <si>
    <t>9000068466</t>
  </si>
  <si>
    <t>ISO7760FDWR</t>
  </si>
  <si>
    <t>404563350</t>
  </si>
  <si>
    <t>9000068467</t>
  </si>
  <si>
    <t>TPS259530DSGR</t>
  </si>
  <si>
    <t>405704864</t>
  </si>
  <si>
    <t>405644166</t>
  </si>
  <si>
    <t>405966948</t>
  </si>
  <si>
    <t>405857618</t>
  </si>
  <si>
    <t>406092884</t>
  </si>
  <si>
    <t>406092885</t>
  </si>
  <si>
    <t>406092886</t>
  </si>
  <si>
    <t>406092887</t>
  </si>
  <si>
    <t>406092888</t>
  </si>
  <si>
    <t>406092889</t>
  </si>
  <si>
    <t>406092890</t>
  </si>
  <si>
    <t>9000068469</t>
  </si>
  <si>
    <t>GRM0335C1H2R0B***D 50V 2PF</t>
  </si>
  <si>
    <t>406315501</t>
  </si>
  <si>
    <t>9000068473</t>
  </si>
  <si>
    <t>TPS62150ARGTR</t>
  </si>
  <si>
    <t>405498776</t>
  </si>
  <si>
    <t>405567232</t>
  </si>
  <si>
    <t>9000068474</t>
  </si>
  <si>
    <t>STM32L151RDT6</t>
  </si>
  <si>
    <t>405462263</t>
  </si>
  <si>
    <t>405462264</t>
  </si>
  <si>
    <t>9000068475</t>
  </si>
  <si>
    <t>TPS25921LDR</t>
  </si>
  <si>
    <t>405299884</t>
  </si>
  <si>
    <t>405498616</t>
  </si>
  <si>
    <t>9000068477</t>
  </si>
  <si>
    <t>WG732BTTD1R8K 1.8 OHM</t>
  </si>
  <si>
    <t>405260654</t>
  </si>
  <si>
    <t>9000068478</t>
  </si>
  <si>
    <t>NVSW119CT 503 5050A-F R70</t>
  </si>
  <si>
    <t>405751204</t>
  </si>
  <si>
    <t>406511812</t>
  </si>
  <si>
    <t>9000068490</t>
  </si>
  <si>
    <t>LM211DR**</t>
  </si>
  <si>
    <t>405000033</t>
  </si>
  <si>
    <t>405498638</t>
  </si>
  <si>
    <t>405498692</t>
  </si>
  <si>
    <t>405498724</t>
  </si>
  <si>
    <t>405499191</t>
  </si>
  <si>
    <t>405499202</t>
  </si>
  <si>
    <t>405499192</t>
  </si>
  <si>
    <t>405499263</t>
  </si>
  <si>
    <t>405499342</t>
  </si>
  <si>
    <t>9000068491</t>
  </si>
  <si>
    <t>GRM0332C1E471J***D 25V 470PF</t>
  </si>
  <si>
    <t>406141990</t>
  </si>
  <si>
    <t>406141991</t>
  </si>
  <si>
    <t>406473255</t>
  </si>
  <si>
    <t>9000068496</t>
  </si>
  <si>
    <t>RAC104D100JCTH 10 OHM</t>
  </si>
  <si>
    <t>405050533</t>
  </si>
  <si>
    <t>405294992</t>
  </si>
  <si>
    <t>405426554</t>
  </si>
  <si>
    <t>405426566</t>
  </si>
  <si>
    <t>RAC104D101JCTH 100 OHM</t>
  </si>
  <si>
    <t>406325600</t>
  </si>
  <si>
    <t>406377391</t>
  </si>
  <si>
    <t>406419698</t>
  </si>
  <si>
    <t>406503732</t>
  </si>
  <si>
    <t>406507229</t>
  </si>
  <si>
    <t>406513286</t>
  </si>
  <si>
    <t>RAC104D102JCTH 1K OHM</t>
  </si>
  <si>
    <t>406221426</t>
  </si>
  <si>
    <t>406419675</t>
  </si>
  <si>
    <t>406497026</t>
  </si>
  <si>
    <t>RAC104D103JCTH 10K OHM</t>
  </si>
  <si>
    <t>406364476</t>
  </si>
  <si>
    <t>406391446</t>
  </si>
  <si>
    <t>406414964</t>
  </si>
  <si>
    <t>406426350</t>
  </si>
  <si>
    <t>406494096</t>
  </si>
  <si>
    <t>406497086</t>
  </si>
  <si>
    <t>RAC104D104JCTH 100K OHM</t>
  </si>
  <si>
    <t>406221446</t>
  </si>
  <si>
    <t>406221450</t>
  </si>
  <si>
    <t>406392342</t>
  </si>
  <si>
    <t>406405550</t>
  </si>
  <si>
    <t>406434781</t>
  </si>
  <si>
    <t>406497087</t>
  </si>
  <si>
    <t>406497088</t>
  </si>
  <si>
    <t>9000068502</t>
  </si>
  <si>
    <t>LT3094EMSE#TRPBF</t>
  </si>
  <si>
    <t>404323434</t>
  </si>
  <si>
    <t>9000068515</t>
  </si>
  <si>
    <t>LM27762DSSR</t>
  </si>
  <si>
    <t>404563352</t>
  </si>
  <si>
    <t>405723113</t>
  </si>
  <si>
    <t>9000068516</t>
  </si>
  <si>
    <t>TPS65266-1RHBR</t>
  </si>
  <si>
    <t>404563353</t>
  </si>
  <si>
    <t>9000068517</t>
  </si>
  <si>
    <t>RG1005P-1131-B-T10 1.13K OHM</t>
  </si>
  <si>
    <t>406288563</t>
  </si>
  <si>
    <t>406473217</t>
  </si>
  <si>
    <t>406377132</t>
  </si>
  <si>
    <t>406396624</t>
  </si>
  <si>
    <t>9000068520</t>
  </si>
  <si>
    <t>RSX201VAM30TR</t>
  </si>
  <si>
    <t>406055407</t>
  </si>
  <si>
    <t>406271612</t>
  </si>
  <si>
    <t>406171444</t>
  </si>
  <si>
    <t>406192220</t>
  </si>
  <si>
    <t>406275395</t>
  </si>
  <si>
    <t>406368744</t>
  </si>
  <si>
    <t>RAC104D201JCTH 200 OHM</t>
  </si>
  <si>
    <t>405279025</t>
  </si>
  <si>
    <t>406221602</t>
  </si>
  <si>
    <t>406221603</t>
  </si>
  <si>
    <t>406221604</t>
  </si>
  <si>
    <t>406369442</t>
  </si>
  <si>
    <t>406419704</t>
  </si>
  <si>
    <t>406497028</t>
  </si>
  <si>
    <t>9000068525</t>
  </si>
  <si>
    <t>RAC104D202JCTH 2K OHM</t>
  </si>
  <si>
    <t>404967952</t>
  </si>
  <si>
    <t>9000068526</t>
  </si>
  <si>
    <t>RAC104D220JCTH 22 OHM</t>
  </si>
  <si>
    <t>405293371</t>
  </si>
  <si>
    <t>405293411</t>
  </si>
  <si>
    <t>9000068527</t>
  </si>
  <si>
    <t>RAC104D240JCTH 24 OHM</t>
  </si>
  <si>
    <t>405261891</t>
  </si>
  <si>
    <t>405261898</t>
  </si>
  <si>
    <t>9000068528</t>
  </si>
  <si>
    <t>RAC104D302JCTH 3.0K OHM</t>
  </si>
  <si>
    <t>406349728</t>
  </si>
  <si>
    <t>9000068529</t>
  </si>
  <si>
    <t>RAC104D330JCTH 33 OHM</t>
  </si>
  <si>
    <t>405976702</t>
  </si>
  <si>
    <t>9000068530</t>
  </si>
  <si>
    <t>RAC104D470JCTH 47 OHM</t>
  </si>
  <si>
    <t>405083854</t>
  </si>
  <si>
    <t>405083971</t>
  </si>
  <si>
    <t>405261892</t>
  </si>
  <si>
    <t>405261904</t>
  </si>
  <si>
    <t>9000068531</t>
  </si>
  <si>
    <t>RAC104D472JCTH 4.7K OHM</t>
  </si>
  <si>
    <t>405144584</t>
  </si>
  <si>
    <t>RAC104D510JCTH 51 OHM</t>
  </si>
  <si>
    <t>406391453</t>
  </si>
  <si>
    <t>406414963</t>
  </si>
  <si>
    <t>406426363</t>
  </si>
  <si>
    <t>406438978</t>
  </si>
  <si>
    <t>406507228</t>
  </si>
  <si>
    <t>RAC104D750JCTH 75 OHM</t>
  </si>
  <si>
    <t>405706157</t>
  </si>
  <si>
    <t>406313603</t>
  </si>
  <si>
    <t>406409002</t>
  </si>
  <si>
    <t>406497038</t>
  </si>
  <si>
    <t>406497039</t>
  </si>
  <si>
    <t>406497040</t>
  </si>
  <si>
    <t>406497041</t>
  </si>
  <si>
    <t>9000068595</t>
  </si>
  <si>
    <t>ADG733BRUZ-REEL7</t>
  </si>
  <si>
    <t>405705219</t>
  </si>
  <si>
    <t>9000068606</t>
  </si>
  <si>
    <t>EP2AGX190FF35I5G</t>
  </si>
  <si>
    <t>405007082</t>
  </si>
  <si>
    <t>9000068627</t>
  </si>
  <si>
    <t>STM32L151QDH6_UR-4469 V01-03</t>
  </si>
  <si>
    <t>404475650</t>
  </si>
  <si>
    <t>9000068652</t>
  </si>
  <si>
    <t>EDZVT2R4.3B</t>
  </si>
  <si>
    <t>404750848</t>
  </si>
  <si>
    <t>9000068660</t>
  </si>
  <si>
    <t>SN74LVC1G17DPWR</t>
  </si>
  <si>
    <t>404958631</t>
  </si>
  <si>
    <t>404999620</t>
  </si>
  <si>
    <t>405016607</t>
  </si>
  <si>
    <t>405053935</t>
  </si>
  <si>
    <t>9000068661</t>
  </si>
  <si>
    <t>TL022CDR</t>
  </si>
  <si>
    <t>405704865</t>
  </si>
  <si>
    <t>405761219</t>
  </si>
  <si>
    <t>9000068668</t>
  </si>
  <si>
    <t>LTC2910IGN#TRPBF</t>
  </si>
  <si>
    <t>405293646</t>
  </si>
  <si>
    <t>9000068674</t>
  </si>
  <si>
    <t>TLV9001TIDCKR</t>
  </si>
  <si>
    <t>404946883</t>
  </si>
  <si>
    <t>406397501</t>
  </si>
  <si>
    <t>9000068677</t>
  </si>
  <si>
    <t>TC74VHCT240AFK(E***</t>
  </si>
  <si>
    <t>404388116</t>
  </si>
  <si>
    <t>9000068704</t>
  </si>
  <si>
    <t>FH33-12S-0.5SH(99)</t>
  </si>
  <si>
    <t>405051196</t>
  </si>
  <si>
    <t>405441833</t>
  </si>
  <si>
    <t>9000068722</t>
  </si>
  <si>
    <t>5PB1102PGGI8</t>
  </si>
  <si>
    <t>405111508</t>
  </si>
  <si>
    <t>405203204</t>
  </si>
  <si>
    <t>405700383</t>
  </si>
  <si>
    <t>405966950</t>
  </si>
  <si>
    <t>9000068723</t>
  </si>
  <si>
    <t>SI4214DDY-T1-GE3</t>
  </si>
  <si>
    <t>405082880</t>
  </si>
  <si>
    <t>405082925</t>
  </si>
  <si>
    <t>405901769</t>
  </si>
  <si>
    <t>9000068741</t>
  </si>
  <si>
    <t>PCA9600DP*</t>
  </si>
  <si>
    <t>405420145</t>
  </si>
  <si>
    <t>9000068742</t>
  </si>
  <si>
    <t>DS2482S-100+T&amp;R</t>
  </si>
  <si>
    <t>404497409</t>
  </si>
  <si>
    <t>9000068747</t>
  </si>
  <si>
    <t>FX2-60S-1.27SVL(96)</t>
  </si>
  <si>
    <t>406239702</t>
  </si>
  <si>
    <t>9000068756</t>
  </si>
  <si>
    <t>GRM0332C1H101J***D 50V 100PF</t>
  </si>
  <si>
    <t>406295851</t>
  </si>
  <si>
    <t>406315929</t>
  </si>
  <si>
    <t>406412842</t>
  </si>
  <si>
    <t>406357717</t>
  </si>
  <si>
    <t>406441954</t>
  </si>
  <si>
    <t>406476300</t>
  </si>
  <si>
    <t>406479490</t>
  </si>
  <si>
    <t>9000068757</t>
  </si>
  <si>
    <t>GRM1555C1H472J***D 50V 4700PF</t>
  </si>
  <si>
    <t>406181916</t>
  </si>
  <si>
    <t>9000068759</t>
  </si>
  <si>
    <t>GRM033R71H471K***D 50V 470PF</t>
  </si>
  <si>
    <t>406295857</t>
  </si>
  <si>
    <t>406479492</t>
  </si>
  <si>
    <t>9000068763</t>
  </si>
  <si>
    <t>24AA16T-I/MS</t>
  </si>
  <si>
    <t>404971434</t>
  </si>
  <si>
    <t>9000068767</t>
  </si>
  <si>
    <t>STM32F423CHU6 E10NWCPU</t>
  </si>
  <si>
    <t>405411736</t>
  </si>
  <si>
    <t>405411737</t>
  </si>
  <si>
    <t>9000068768</t>
  </si>
  <si>
    <t>MMASE105AB5474KFNA18 0.47UF</t>
  </si>
  <si>
    <t>406303725</t>
  </si>
  <si>
    <t>406449635</t>
  </si>
  <si>
    <t>9000068860</t>
  </si>
  <si>
    <t>LTC4313IMS8-3#TRPBF</t>
  </si>
  <si>
    <t>405804308</t>
  </si>
  <si>
    <t>405814390</t>
  </si>
  <si>
    <t>405814391</t>
  </si>
  <si>
    <t>9000068861</t>
  </si>
  <si>
    <t>CY9BF566RPMC-GNE2_AB-801S_7</t>
  </si>
  <si>
    <t>405478604</t>
  </si>
  <si>
    <t>405478632</t>
  </si>
  <si>
    <t>9000068863</t>
  </si>
  <si>
    <t>BM16B-GHDS-TF(LF)(SN)</t>
  </si>
  <si>
    <t>405635041</t>
  </si>
  <si>
    <t>9000068893</t>
  </si>
  <si>
    <t>750315240</t>
  </si>
  <si>
    <t>406025163</t>
  </si>
  <si>
    <t>9000068918</t>
  </si>
  <si>
    <t>GRM155R71H223K***D 50V 22000PF</t>
  </si>
  <si>
    <t>405802672</t>
  </si>
  <si>
    <t>406274447</t>
  </si>
  <si>
    <t>9000068976</t>
  </si>
  <si>
    <t>SG-8018CE 16.000000MHZ TJHPA</t>
  </si>
  <si>
    <t>406104968</t>
  </si>
  <si>
    <t>406026897</t>
  </si>
  <si>
    <t>9000068977</t>
  </si>
  <si>
    <t>SG-8018CE 10.000000MHZ TJHPA</t>
  </si>
  <si>
    <t>405259464</t>
  </si>
  <si>
    <t>9000069059</t>
  </si>
  <si>
    <t>XEL6060-123MED</t>
  </si>
  <si>
    <t>405079118</t>
  </si>
  <si>
    <t>9000069060</t>
  </si>
  <si>
    <t>MSD7342-123MLD</t>
  </si>
  <si>
    <t>404999628</t>
  </si>
  <si>
    <t>405705086</t>
  </si>
  <si>
    <t>9000069061</t>
  </si>
  <si>
    <t>UCD1V471MNL6GS 35V 470UF</t>
  </si>
  <si>
    <t>405876347</t>
  </si>
  <si>
    <t>405876349</t>
  </si>
  <si>
    <t>405876370</t>
  </si>
  <si>
    <t>405876371</t>
  </si>
  <si>
    <t>405902020</t>
  </si>
  <si>
    <t>9000069062</t>
  </si>
  <si>
    <t>CIF-HS08SK-071-TB(LF)</t>
  </si>
  <si>
    <t>406294721</t>
  </si>
  <si>
    <t>9000069063</t>
  </si>
  <si>
    <t>MAX44269EWL+T</t>
  </si>
  <si>
    <t>405168546</t>
  </si>
  <si>
    <t>405529666</t>
  </si>
  <si>
    <t>9000069080</t>
  </si>
  <si>
    <t>DF20SC4M-7072</t>
  </si>
  <si>
    <t>405172990</t>
  </si>
  <si>
    <t>9000069166</t>
  </si>
  <si>
    <t>SG-8018CE 12.288000MHZ TJHPA</t>
  </si>
  <si>
    <t>405085146</t>
  </si>
  <si>
    <t>9000069167</t>
  </si>
  <si>
    <t>DAC0800LCMX/NOPB</t>
  </si>
  <si>
    <t>406340047</t>
  </si>
  <si>
    <t>9000069168</t>
  </si>
  <si>
    <t>GRM21B5C2J102J***L 630V 1000PF</t>
  </si>
  <si>
    <t>405878270</t>
  </si>
  <si>
    <t>9000069169</t>
  </si>
  <si>
    <t>RFN2LAM6STR</t>
  </si>
  <si>
    <t>406033273</t>
  </si>
  <si>
    <t>406312038</t>
  </si>
  <si>
    <t>9000069182</t>
  </si>
  <si>
    <t>35CA1500LXT+D 35V 1500UF</t>
  </si>
  <si>
    <t>406142000</t>
  </si>
  <si>
    <t>406309477</t>
  </si>
  <si>
    <t>406339388</t>
  </si>
  <si>
    <t>406357729</t>
  </si>
  <si>
    <t>406453882</t>
  </si>
  <si>
    <t>406473252</t>
  </si>
  <si>
    <t>9000069183</t>
  </si>
  <si>
    <t>35CA680LX+D 35V 680UF</t>
  </si>
  <si>
    <t>406420706</t>
  </si>
  <si>
    <t>406485210</t>
  </si>
  <si>
    <t>9000069184</t>
  </si>
  <si>
    <t>405150482</t>
  </si>
  <si>
    <t>405478883</t>
  </si>
  <si>
    <t>9000069185</t>
  </si>
  <si>
    <t>DF2B7AFS,L**</t>
  </si>
  <si>
    <t>405706011</t>
  </si>
  <si>
    <t>405706012</t>
  </si>
  <si>
    <t>405706013</t>
  </si>
  <si>
    <t>405706014</t>
  </si>
  <si>
    <t>405734949</t>
  </si>
  <si>
    <t>406455499</t>
  </si>
  <si>
    <t>9000069195</t>
  </si>
  <si>
    <t>DY11-080S-2</t>
  </si>
  <si>
    <t>406326721</t>
  </si>
  <si>
    <t>406473249</t>
  </si>
  <si>
    <t>9000069199</t>
  </si>
  <si>
    <t>THVD1451DRBR</t>
  </si>
  <si>
    <t>404952609</t>
  </si>
  <si>
    <t>9000069203</t>
  </si>
  <si>
    <t>TJ8S06M3L****</t>
  </si>
  <si>
    <t>406044838</t>
  </si>
  <si>
    <t>9000069204</t>
  </si>
  <si>
    <t>TK25S06N1L****</t>
  </si>
  <si>
    <t>405217134</t>
  </si>
  <si>
    <t>9000069213</t>
  </si>
  <si>
    <t>W25Q128JVEIQ WEP VER01-04</t>
  </si>
  <si>
    <t>405689414</t>
  </si>
  <si>
    <t>RAC104D473JCTH 47K OHM</t>
  </si>
  <si>
    <t>406314602</t>
  </si>
  <si>
    <t>406496988</t>
  </si>
  <si>
    <t>9000069232</t>
  </si>
  <si>
    <t>CPH3448-TL-W</t>
  </si>
  <si>
    <t>404592643</t>
  </si>
  <si>
    <t>9000069235</t>
  </si>
  <si>
    <t>W25Q16JVSSIQ</t>
  </si>
  <si>
    <t>406134427</t>
  </si>
  <si>
    <t>9000069243</t>
  </si>
  <si>
    <t>GRM188B31A106K***D 10V 10UF</t>
  </si>
  <si>
    <t>405551929</t>
  </si>
  <si>
    <t>406274427</t>
  </si>
  <si>
    <t>406455501</t>
  </si>
  <si>
    <t>9000069244</t>
  </si>
  <si>
    <t>GRM0335C1H101F***D 50V 100PF</t>
  </si>
  <si>
    <t>405299939</t>
  </si>
  <si>
    <t>405426453</t>
  </si>
  <si>
    <t>406315923</t>
  </si>
  <si>
    <t>406412843</t>
  </si>
  <si>
    <t>406412831</t>
  </si>
  <si>
    <t>9000069245</t>
  </si>
  <si>
    <t>GRM033R61E104K***D 25V 0.1UF</t>
  </si>
  <si>
    <t>406349146</t>
  </si>
  <si>
    <t>406353113</t>
  </si>
  <si>
    <t>406412844</t>
  </si>
  <si>
    <t>406412845</t>
  </si>
  <si>
    <t>406412846</t>
  </si>
  <si>
    <t>406479493</t>
  </si>
  <si>
    <t>9000069246</t>
  </si>
  <si>
    <t>GRM033R11C222K***D 16V 2200PF</t>
  </si>
  <si>
    <t>405426454</t>
  </si>
  <si>
    <t>406349143</t>
  </si>
  <si>
    <t>406412848</t>
  </si>
  <si>
    <t>406412829</t>
  </si>
  <si>
    <t>9000069247</t>
  </si>
  <si>
    <t>GRM21BC71H475K***L 50V 4.7UF</t>
  </si>
  <si>
    <t>406164515</t>
  </si>
  <si>
    <t>405299974</t>
  </si>
  <si>
    <t>9000069248</t>
  </si>
  <si>
    <t>GRM033B31H102K***D 50V 1000PF</t>
  </si>
  <si>
    <t>406164514</t>
  </si>
  <si>
    <t>406315928</t>
  </si>
  <si>
    <t>406412849</t>
  </si>
  <si>
    <t>406384409</t>
  </si>
  <si>
    <t>406412850</t>
  </si>
  <si>
    <t>406412851</t>
  </si>
  <si>
    <t>9000069249</t>
  </si>
  <si>
    <t>GRM0335C1H470F***D 50V 47PF</t>
  </si>
  <si>
    <t>406142021</t>
  </si>
  <si>
    <t>406415875</t>
  </si>
  <si>
    <t>406465742</t>
  </si>
  <si>
    <t>9000069250</t>
  </si>
  <si>
    <t>GRM188R61E106M***D 25V 10UF</t>
  </si>
  <si>
    <t>406340234</t>
  </si>
  <si>
    <t>406412853</t>
  </si>
  <si>
    <t>406411879</t>
  </si>
  <si>
    <t>406412854</t>
  </si>
  <si>
    <t>406349149</t>
  </si>
  <si>
    <t>406479495</t>
  </si>
  <si>
    <t>406479496</t>
  </si>
  <si>
    <t>9000069254</t>
  </si>
  <si>
    <t>GRM32EC72A106K***L 100V 10UF</t>
  </si>
  <si>
    <t>406142023</t>
  </si>
  <si>
    <t>406142024</t>
  </si>
  <si>
    <t>406210722</t>
  </si>
  <si>
    <t>406211024</t>
  </si>
  <si>
    <t>406252775</t>
  </si>
  <si>
    <t>406265360</t>
  </si>
  <si>
    <t>406286222</t>
  </si>
  <si>
    <t>406290961</t>
  </si>
  <si>
    <t>406295849</t>
  </si>
  <si>
    <t>406324933</t>
  </si>
  <si>
    <t>406319983</t>
  </si>
  <si>
    <t>406340229</t>
  </si>
  <si>
    <t>406350537</t>
  </si>
  <si>
    <t>405473084</t>
  </si>
  <si>
    <t>9000069256</t>
  </si>
  <si>
    <t>GRM155R71H103K***D 50V 10000PF</t>
  </si>
  <si>
    <t>406160585</t>
  </si>
  <si>
    <t>406160587</t>
  </si>
  <si>
    <t>406303723</t>
  </si>
  <si>
    <t>406319987</t>
  </si>
  <si>
    <t>406377147</t>
  </si>
  <si>
    <t>406377148</t>
  </si>
  <si>
    <t>406350538</t>
  </si>
  <si>
    <t>406377149</t>
  </si>
  <si>
    <t>406377150</t>
  </si>
  <si>
    <t>406451257</t>
  </si>
  <si>
    <t>9000069258</t>
  </si>
  <si>
    <t>GRM033B31H221K***D 50V 220PF</t>
  </si>
  <si>
    <t>405299979</t>
  </si>
  <si>
    <t>405426459</t>
  </si>
  <si>
    <t>9000069259</t>
  </si>
  <si>
    <t>GRM033R61E103K***D 25V 10000PF</t>
  </si>
  <si>
    <t>405300010</t>
  </si>
  <si>
    <t>405475992</t>
  </si>
  <si>
    <t>405426460</t>
  </si>
  <si>
    <t>9000069260</t>
  </si>
  <si>
    <t>GRM0335C1E102J***D 25V 1000PF</t>
  </si>
  <si>
    <t>405306058</t>
  </si>
  <si>
    <t>405053317</t>
  </si>
  <si>
    <t>406160589</t>
  </si>
  <si>
    <t>406160602</t>
  </si>
  <si>
    <t>9000069261</t>
  </si>
  <si>
    <t>GRM0335C1H220J***D 50V 22PF</t>
  </si>
  <si>
    <t>405589528</t>
  </si>
  <si>
    <t>406349153</t>
  </si>
  <si>
    <t>406412856</t>
  </si>
  <si>
    <t>9000069281</t>
  </si>
  <si>
    <t>MP5061GQV-Z</t>
  </si>
  <si>
    <t>405453337</t>
  </si>
  <si>
    <t>406234698</t>
  </si>
  <si>
    <t>9000069285</t>
  </si>
  <si>
    <t>LFE5U-45F-6BG256I</t>
  </si>
  <si>
    <t>405735163</t>
  </si>
  <si>
    <t>405735167</t>
  </si>
  <si>
    <t>405706946</t>
  </si>
  <si>
    <t>405706947</t>
  </si>
  <si>
    <t>405735168</t>
  </si>
  <si>
    <t>405735169</t>
  </si>
  <si>
    <t>9000069287</t>
  </si>
  <si>
    <t>M12L5121632A-5TIG2T</t>
  </si>
  <si>
    <t>406212974</t>
  </si>
  <si>
    <t>406379352</t>
  </si>
  <si>
    <t>9000069289</t>
  </si>
  <si>
    <t>NJM2842U2-011-TE1</t>
  </si>
  <si>
    <t>405103787</t>
  </si>
  <si>
    <t>405698848</t>
  </si>
  <si>
    <t>405706942</t>
  </si>
  <si>
    <t>9000069293</t>
  </si>
  <si>
    <t>NSR02100HT1G</t>
  </si>
  <si>
    <t>405111937</t>
  </si>
  <si>
    <t>406142201</t>
  </si>
  <si>
    <t>9000069294</t>
  </si>
  <si>
    <t>CSD85301Q2</t>
  </si>
  <si>
    <t>405107944</t>
  </si>
  <si>
    <t>405830597</t>
  </si>
  <si>
    <t>9000069295</t>
  </si>
  <si>
    <t>SS14HE</t>
  </si>
  <si>
    <t>405111934</t>
  </si>
  <si>
    <t>405920806</t>
  </si>
  <si>
    <t>405920807</t>
  </si>
  <si>
    <t>9000069296</t>
  </si>
  <si>
    <t>CPH6350-TL-W</t>
  </si>
  <si>
    <t>405111936</t>
  </si>
  <si>
    <t>9000069298</t>
  </si>
  <si>
    <t>NZ2520SHA-4MHZ-CUS5128A</t>
  </si>
  <si>
    <t>405111932</t>
  </si>
  <si>
    <t>405698870</t>
  </si>
  <si>
    <t>9000069299</t>
  </si>
  <si>
    <t>NZ2520SHA-12MHZ-CUS5128B</t>
  </si>
  <si>
    <t>405111931</t>
  </si>
  <si>
    <t>405698873</t>
  </si>
  <si>
    <t>9000069312</t>
  </si>
  <si>
    <t>36CT1.6AR24D4</t>
  </si>
  <si>
    <t>406462487</t>
  </si>
  <si>
    <t>406432111</t>
  </si>
  <si>
    <t>9000069319</t>
  </si>
  <si>
    <t>BLM18BD601SN1D</t>
  </si>
  <si>
    <t>406146646</t>
  </si>
  <si>
    <t>9000069320</t>
  </si>
  <si>
    <t>1SS400CMT2R</t>
  </si>
  <si>
    <t>404684423</t>
  </si>
  <si>
    <t>9000069326</t>
  </si>
  <si>
    <t>DF50-30DP-1H(51)</t>
  </si>
  <si>
    <t>405214925</t>
  </si>
  <si>
    <t>NJM11100F1-TE2</t>
  </si>
  <si>
    <t>406211974</t>
  </si>
  <si>
    <t>406301455</t>
  </si>
  <si>
    <t>406320040</t>
  </si>
  <si>
    <t>406497274</t>
  </si>
  <si>
    <t>9000069336</t>
  </si>
  <si>
    <t>GRM1555C1H182J***D 50V 1800PF</t>
  </si>
  <si>
    <t>405216777</t>
  </si>
  <si>
    <t>9000069349</t>
  </si>
  <si>
    <t>GRM31C5C1E474G***L 25V 0.47UF</t>
  </si>
  <si>
    <t>406315925</t>
  </si>
  <si>
    <t>406366372</t>
  </si>
  <si>
    <t>406380928</t>
  </si>
  <si>
    <t>406412858</t>
  </si>
  <si>
    <t>406389479</t>
  </si>
  <si>
    <t>406412859</t>
  </si>
  <si>
    <t>406412860</t>
  </si>
  <si>
    <t>406295845</t>
  </si>
  <si>
    <t>406412830</t>
  </si>
  <si>
    <t>406412861</t>
  </si>
  <si>
    <t>9000069350</t>
  </si>
  <si>
    <t>NZ2520SHA-26MHZ-CUS5328B</t>
  </si>
  <si>
    <t>405103788</t>
  </si>
  <si>
    <t>9000069352</t>
  </si>
  <si>
    <t>M12L64164A-7TIG2C</t>
  </si>
  <si>
    <t>405698875</t>
  </si>
  <si>
    <t>405735151</t>
  </si>
  <si>
    <t>RB160VAM-40TR</t>
  </si>
  <si>
    <t>406119735</t>
  </si>
  <si>
    <t>406146887</t>
  </si>
  <si>
    <t>406119737</t>
  </si>
  <si>
    <t>406115669</t>
  </si>
  <si>
    <t>406119738</t>
  </si>
  <si>
    <t>406115670</t>
  </si>
  <si>
    <t>406119739</t>
  </si>
  <si>
    <t>406115671</t>
  </si>
  <si>
    <t>406119751</t>
  </si>
  <si>
    <t>9000069354</t>
  </si>
  <si>
    <t>FDSD0630-H-100M=P3 10UH</t>
  </si>
  <si>
    <t>405281008</t>
  </si>
  <si>
    <t>406013088</t>
  </si>
  <si>
    <t>406013089</t>
  </si>
  <si>
    <t>9000069356</t>
  </si>
  <si>
    <t>AXA2S63062P-M</t>
  </si>
  <si>
    <t>406281117</t>
  </si>
  <si>
    <t>406434285</t>
  </si>
  <si>
    <t>406431158</t>
  </si>
  <si>
    <t>9000069358</t>
  </si>
  <si>
    <t>4-794636-0</t>
  </si>
  <si>
    <t>405444405</t>
  </si>
  <si>
    <t>406104985</t>
  </si>
  <si>
    <t>406135969</t>
  </si>
  <si>
    <t>9000069359</t>
  </si>
  <si>
    <t>TB62269FTAG(EL)</t>
  </si>
  <si>
    <t>405735154</t>
  </si>
  <si>
    <t>406450169</t>
  </si>
  <si>
    <t>9000069360</t>
  </si>
  <si>
    <t>TH-0.8-6.0-M2.5</t>
  </si>
  <si>
    <t>406507212</t>
  </si>
  <si>
    <t>406517607</t>
  </si>
  <si>
    <t>406530241</t>
  </si>
  <si>
    <t>406536840</t>
  </si>
  <si>
    <t>9000069361</t>
  </si>
  <si>
    <t>FDSD0415-H-4R7M=P3 4.7UH</t>
  </si>
  <si>
    <t>405979089</t>
  </si>
  <si>
    <t>406013142</t>
  </si>
  <si>
    <t>9000069372</t>
  </si>
  <si>
    <t>MAX256ASA+T</t>
  </si>
  <si>
    <t>405107611</t>
  </si>
  <si>
    <t>9000069384</t>
  </si>
  <si>
    <t>NJM79L08SU3-TE1</t>
  </si>
  <si>
    <t>405750978</t>
  </si>
  <si>
    <t>405760885</t>
  </si>
  <si>
    <t>405760886</t>
  </si>
  <si>
    <t>405760887</t>
  </si>
  <si>
    <t>9000069388</t>
  </si>
  <si>
    <t>KPD-3224CGCK</t>
  </si>
  <si>
    <t>405174228</t>
  </si>
  <si>
    <t>405174229</t>
  </si>
  <si>
    <t>9000069401</t>
  </si>
  <si>
    <t>MP2330GTL-Z</t>
  </si>
  <si>
    <t>405978449</t>
  </si>
  <si>
    <t>9000069402</t>
  </si>
  <si>
    <t>FDSD0630-H-4R7M=P3 4.7UH</t>
  </si>
  <si>
    <t>405281020</t>
  </si>
  <si>
    <t>406013179</t>
  </si>
  <si>
    <t>9000069407</t>
  </si>
  <si>
    <t>SM5491-BCE-T-100-002</t>
  </si>
  <si>
    <t>405107613</t>
  </si>
  <si>
    <t>9000069408</t>
  </si>
  <si>
    <t>SM7391-BCE-T-010-000</t>
  </si>
  <si>
    <t>405107612</t>
  </si>
  <si>
    <t>9000069409</t>
  </si>
  <si>
    <t>BLA2ABD102SN4D</t>
  </si>
  <si>
    <t>405152841</t>
  </si>
  <si>
    <t>9000069414</t>
  </si>
  <si>
    <t>LMMGA452525T162NG</t>
  </si>
  <si>
    <t>405950003</t>
  </si>
  <si>
    <t>406286929</t>
  </si>
  <si>
    <t>VFR1105W-6C9-TR</t>
  </si>
  <si>
    <t>405005229</t>
  </si>
  <si>
    <t>406325234</t>
  </si>
  <si>
    <t>406314326</t>
  </si>
  <si>
    <t>406344837</t>
  </si>
  <si>
    <t>406417901</t>
  </si>
  <si>
    <t>406417911</t>
  </si>
  <si>
    <t>406417908</t>
  </si>
  <si>
    <t>406425529</t>
  </si>
  <si>
    <t>406433035</t>
  </si>
  <si>
    <t>406436376</t>
  </si>
  <si>
    <t>406497327</t>
  </si>
  <si>
    <t>406484288</t>
  </si>
  <si>
    <t>406487119</t>
  </si>
  <si>
    <t>406497328</t>
  </si>
  <si>
    <t>406491065</t>
  </si>
  <si>
    <t>406497329</t>
  </si>
  <si>
    <t>FKA1105W-TR</t>
  </si>
  <si>
    <t>405167294</t>
  </si>
  <si>
    <t>406344838</t>
  </si>
  <si>
    <t>406425526</t>
  </si>
  <si>
    <t>406436378</t>
  </si>
  <si>
    <t>406497331</t>
  </si>
  <si>
    <t>406497332</t>
  </si>
  <si>
    <t>406484289</t>
  </si>
  <si>
    <t>406487117</t>
  </si>
  <si>
    <t>406497333</t>
  </si>
  <si>
    <t>406491064</t>
  </si>
  <si>
    <t>406497334</t>
  </si>
  <si>
    <t>VFJD1105W-5C63A-TR</t>
  </si>
  <si>
    <t>406075541</t>
  </si>
  <si>
    <t>406314325</t>
  </si>
  <si>
    <t>406497320</t>
  </si>
  <si>
    <t>406497321</t>
  </si>
  <si>
    <t>406497322</t>
  </si>
  <si>
    <t>406481772</t>
  </si>
  <si>
    <t>406497323</t>
  </si>
  <si>
    <t>406497324</t>
  </si>
  <si>
    <t>406487930</t>
  </si>
  <si>
    <t>406497325</t>
  </si>
  <si>
    <t>406492011</t>
  </si>
  <si>
    <t>NZ2520SHA-8.192M-CUS5328C</t>
  </si>
  <si>
    <t>405978521</t>
  </si>
  <si>
    <t>406406834</t>
  </si>
  <si>
    <t>406496953</t>
  </si>
  <si>
    <t>406496954</t>
  </si>
  <si>
    <t>406496955</t>
  </si>
  <si>
    <t>406490026</t>
  </si>
  <si>
    <t>9000069425</t>
  </si>
  <si>
    <t>NJW4382VP1-TE2</t>
  </si>
  <si>
    <t>405513015</t>
  </si>
  <si>
    <t>405735029</t>
  </si>
  <si>
    <t>406479955</t>
  </si>
  <si>
    <t>9000069439</t>
  </si>
  <si>
    <t>STM32F479BIT6 3150MCPU_0204</t>
  </si>
  <si>
    <t>406325625</t>
  </si>
  <si>
    <t>9000069450</t>
  </si>
  <si>
    <t>MMSZ4683T1G</t>
  </si>
  <si>
    <t>405655697</t>
  </si>
  <si>
    <t>406069111</t>
  </si>
  <si>
    <t>9000069457</t>
  </si>
  <si>
    <t>EZAEG2N50AX</t>
  </si>
  <si>
    <t>405038329</t>
  </si>
  <si>
    <t>9000069475</t>
  </si>
  <si>
    <t>STM32F479BIT6 3150MCPU_02-05</t>
  </si>
  <si>
    <t>405520981</t>
  </si>
  <si>
    <t>9000069477</t>
  </si>
  <si>
    <t>S25FL512SAGMFI010 3150LANG0203</t>
  </si>
  <si>
    <t>406325733</t>
  </si>
  <si>
    <t>406282883</t>
  </si>
  <si>
    <t>406283970</t>
  </si>
  <si>
    <t>9000069497</t>
  </si>
  <si>
    <t>TLRZ1JTTD 0 OHM</t>
  </si>
  <si>
    <t>405001148</t>
  </si>
  <si>
    <t>9000069512</t>
  </si>
  <si>
    <t>RK73H1HTTCM10R0D 10 OHM</t>
  </si>
  <si>
    <t>405426376</t>
  </si>
  <si>
    <t>405258142</t>
  </si>
  <si>
    <t>406315910</t>
  </si>
  <si>
    <t>406412741</t>
  </si>
  <si>
    <t>9000069513</t>
  </si>
  <si>
    <t>RK73H1HTTCM75R0D 75 OHM</t>
  </si>
  <si>
    <t>405426377</t>
  </si>
  <si>
    <t>406315919</t>
  </si>
  <si>
    <t>406412742</t>
  </si>
  <si>
    <t>9000069514</t>
  </si>
  <si>
    <t>RK73H1HTTCM2000D 200 OHM</t>
  </si>
  <si>
    <t>405300014</t>
  </si>
  <si>
    <t>406315911</t>
  </si>
  <si>
    <t>406412743</t>
  </si>
  <si>
    <t>406389468</t>
  </si>
  <si>
    <t>406412744</t>
  </si>
  <si>
    <t>9000069515</t>
  </si>
  <si>
    <t>RK73H1HTTCM1001D 1K OHM</t>
  </si>
  <si>
    <t>406349086</t>
  </si>
  <si>
    <t>406265322</t>
  </si>
  <si>
    <t>406366348</t>
  </si>
  <si>
    <t>406412746</t>
  </si>
  <si>
    <t>406389469</t>
  </si>
  <si>
    <t>406412747</t>
  </si>
  <si>
    <t>406412748</t>
  </si>
  <si>
    <t>406412721</t>
  </si>
  <si>
    <t>406412749</t>
  </si>
  <si>
    <t>9000069516</t>
  </si>
  <si>
    <t>RK73H1HTTCM1501D 1.5K OHM</t>
  </si>
  <si>
    <t>405300017</t>
  </si>
  <si>
    <t>405426380</t>
  </si>
  <si>
    <t>9000069518</t>
  </si>
  <si>
    <t>RK73H1HTTCM1002D 10K OHM</t>
  </si>
  <si>
    <t>406168974</t>
  </si>
  <si>
    <t>406412750</t>
  </si>
  <si>
    <t>406366349</t>
  </si>
  <si>
    <t>406412751</t>
  </si>
  <si>
    <t>406389470</t>
  </si>
  <si>
    <t>406412752</t>
  </si>
  <si>
    <t>406412753</t>
  </si>
  <si>
    <t>406412722</t>
  </si>
  <si>
    <t>406412754</t>
  </si>
  <si>
    <t>406383502</t>
  </si>
  <si>
    <t>9000069519</t>
  </si>
  <si>
    <t>RK73H1HTTCM2002D 20K OHM</t>
  </si>
  <si>
    <t>405646949</t>
  </si>
  <si>
    <t>405426383</t>
  </si>
  <si>
    <t>406412755</t>
  </si>
  <si>
    <t>9000069520</t>
  </si>
  <si>
    <t>RK73H1HTTCM4992D 49.9K OHM</t>
  </si>
  <si>
    <t>405646950</t>
  </si>
  <si>
    <t>405426384</t>
  </si>
  <si>
    <t>406389471</t>
  </si>
  <si>
    <t>406412756</t>
  </si>
  <si>
    <t>9000069521</t>
  </si>
  <si>
    <t>RK73H1HTTCM2003D 200K OHM</t>
  </si>
  <si>
    <t>405426385</t>
  </si>
  <si>
    <t>406265324</t>
  </si>
  <si>
    <t>406349088</t>
  </si>
  <si>
    <t>406366350</t>
  </si>
  <si>
    <t>406412758</t>
  </si>
  <si>
    <t>406389472</t>
  </si>
  <si>
    <t>406412759</t>
  </si>
  <si>
    <t>406412760</t>
  </si>
  <si>
    <t>406412723</t>
  </si>
  <si>
    <t>406412761</t>
  </si>
  <si>
    <t>9000069522</t>
  </si>
  <si>
    <t>RK73H1HTTCM49R9D 49.9 OHM</t>
  </si>
  <si>
    <t>405300043</t>
  </si>
  <si>
    <t>405426386</t>
  </si>
  <si>
    <t>RK73H1HTTCM2001D 2K OHM</t>
  </si>
  <si>
    <t>405260656</t>
  </si>
  <si>
    <t>406349090</t>
  </si>
  <si>
    <t>406412782</t>
  </si>
  <si>
    <t>406412783</t>
  </si>
  <si>
    <t>406389474</t>
  </si>
  <si>
    <t>406412784</t>
  </si>
  <si>
    <t>406412726</t>
  </si>
  <si>
    <t>9000069524</t>
  </si>
  <si>
    <t>RK73Z1HTTCM 0 OHM</t>
  </si>
  <si>
    <t>406168975</t>
  </si>
  <si>
    <t>406412762</t>
  </si>
  <si>
    <t>406366351</t>
  </si>
  <si>
    <t>406412763</t>
  </si>
  <si>
    <t>406389473</t>
  </si>
  <si>
    <t>406412764</t>
  </si>
  <si>
    <t>406412765</t>
  </si>
  <si>
    <t>406412725</t>
  </si>
  <si>
    <t>406412766</t>
  </si>
  <si>
    <t>9000069536</t>
  </si>
  <si>
    <t>RK73H1HTTCM3011D 3.01K OHM</t>
  </si>
  <si>
    <t>405426388</t>
  </si>
  <si>
    <t>405300048</t>
  </si>
  <si>
    <t>9000069537</t>
  </si>
  <si>
    <t>RK73H1HTTCM4021D 4.02K OHM</t>
  </si>
  <si>
    <t>405646952</t>
  </si>
  <si>
    <t>405426389</t>
  </si>
  <si>
    <t>406412767</t>
  </si>
  <si>
    <t>9000069538</t>
  </si>
  <si>
    <t>RK73H1HTTCM8061D 8.06K OHM</t>
  </si>
  <si>
    <t>405300051</t>
  </si>
  <si>
    <t>405646953</t>
  </si>
  <si>
    <t>9000069539</t>
  </si>
  <si>
    <t>RK73H1HTTCM3012D 30.1K OHM</t>
  </si>
  <si>
    <t>405426391</t>
  </si>
  <si>
    <t>405300054</t>
  </si>
  <si>
    <t>406412768</t>
  </si>
  <si>
    <t>9000069540</t>
  </si>
  <si>
    <t>RK73H1HTTCM3013D 301K OHM</t>
  </si>
  <si>
    <t>406265320</t>
  </si>
  <si>
    <t>406412769</t>
  </si>
  <si>
    <t>406366347</t>
  </si>
  <si>
    <t>406372344</t>
  </si>
  <si>
    <t>406412770</t>
  </si>
  <si>
    <t>406389467</t>
  </si>
  <si>
    <t>406412771</t>
  </si>
  <si>
    <t>406412772</t>
  </si>
  <si>
    <t>406412724</t>
  </si>
  <si>
    <t>406412773</t>
  </si>
  <si>
    <t>406383501</t>
  </si>
  <si>
    <t>9000069541</t>
  </si>
  <si>
    <t>RK73G1ETTP1004D 1M OHM</t>
  </si>
  <si>
    <t>405491043</t>
  </si>
  <si>
    <t>406301194</t>
  </si>
  <si>
    <t>406451256</t>
  </si>
  <si>
    <t>9000069552</t>
  </si>
  <si>
    <t>AD7689BCPZRL7</t>
  </si>
  <si>
    <t>405262182</t>
  </si>
  <si>
    <t>405262357</t>
  </si>
  <si>
    <t>405262358</t>
  </si>
  <si>
    <t>405262432</t>
  </si>
  <si>
    <t>405471779</t>
  </si>
  <si>
    <t>9000069565</t>
  </si>
  <si>
    <t>LCMXO2-256HC-4MG132 UR-4407_B</t>
  </si>
  <si>
    <t>405168843</t>
  </si>
  <si>
    <t>405017189</t>
  </si>
  <si>
    <t>405168888</t>
  </si>
  <si>
    <t>405017273</t>
  </si>
  <si>
    <t>405168937</t>
  </si>
  <si>
    <t>9000069569</t>
  </si>
  <si>
    <t>LC4256V-75TN100C UT-0878 E1EA</t>
  </si>
  <si>
    <t>405662382</t>
  </si>
  <si>
    <t>405761221</t>
  </si>
  <si>
    <t>405761222</t>
  </si>
  <si>
    <t>9000069573</t>
  </si>
  <si>
    <t>LC4256V-75TN176C UT-0878 0523</t>
  </si>
  <si>
    <t>405228772</t>
  </si>
  <si>
    <t>405262132</t>
  </si>
  <si>
    <t>405262119</t>
  </si>
  <si>
    <t>405262361</t>
  </si>
  <si>
    <t>405144664</t>
  </si>
  <si>
    <t>405016906</t>
  </si>
  <si>
    <t>9000069574</t>
  </si>
  <si>
    <t>LCMXO2-640HC-4MG132C AA-174P</t>
  </si>
  <si>
    <t>406101268</t>
  </si>
  <si>
    <t>406115797</t>
  </si>
  <si>
    <t>406234702</t>
  </si>
  <si>
    <t>406192401</t>
  </si>
  <si>
    <t>406234704</t>
  </si>
  <si>
    <t>406234705</t>
  </si>
  <si>
    <t>406234706</t>
  </si>
  <si>
    <t>9000069576</t>
  </si>
  <si>
    <t>LC4512V-75FTN256C UT-0998</t>
  </si>
  <si>
    <t>405370781</t>
  </si>
  <si>
    <t>405706205</t>
  </si>
  <si>
    <t>405706206</t>
  </si>
  <si>
    <t>405706207</t>
  </si>
  <si>
    <t>405704868</t>
  </si>
  <si>
    <t>405640318</t>
  </si>
  <si>
    <t>405640319</t>
  </si>
  <si>
    <t>405761223</t>
  </si>
  <si>
    <t>405761224</t>
  </si>
  <si>
    <t>9000069577</t>
  </si>
  <si>
    <t>LC4512V-75FTN256C UT-1000</t>
  </si>
  <si>
    <t>405656005</t>
  </si>
  <si>
    <t>405656006</t>
  </si>
  <si>
    <t>9000069579</t>
  </si>
  <si>
    <t>LC4256V-75TN100C UT-0819-01</t>
  </si>
  <si>
    <t>405262312</t>
  </si>
  <si>
    <t>405293650</t>
  </si>
  <si>
    <t>405471540</t>
  </si>
  <si>
    <t>405591717</t>
  </si>
  <si>
    <t>405567236</t>
  </si>
  <si>
    <t>9000069580</t>
  </si>
  <si>
    <t>LFXP2-8E-5FTN256C LCDC-FPGA</t>
  </si>
  <si>
    <t>405262435</t>
  </si>
  <si>
    <t>405262185</t>
  </si>
  <si>
    <t>405293651</t>
  </si>
  <si>
    <t>405293761</t>
  </si>
  <si>
    <t>405539468</t>
  </si>
  <si>
    <t>405513190</t>
  </si>
  <si>
    <t>405513191</t>
  </si>
  <si>
    <t>405471545</t>
  </si>
  <si>
    <t>405513192</t>
  </si>
  <si>
    <t>405567010</t>
  </si>
  <si>
    <t>405567237</t>
  </si>
  <si>
    <t>9000069581</t>
  </si>
  <si>
    <t>LFXP2-8E-5FTN256I 56FPGA</t>
  </si>
  <si>
    <t>405262436</t>
  </si>
  <si>
    <t>405262363</t>
  </si>
  <si>
    <t>9000069582</t>
  </si>
  <si>
    <t>LC4256V-75TN100C UT-0878 6828</t>
  </si>
  <si>
    <t>405084377</t>
  </si>
  <si>
    <t>405761225</t>
  </si>
  <si>
    <t>405761226</t>
  </si>
  <si>
    <t>9000069584</t>
  </si>
  <si>
    <t>10M16DCU324C8G UR-4424_A</t>
  </si>
  <si>
    <t>405680008</t>
  </si>
  <si>
    <t>9000069586</t>
  </si>
  <si>
    <t>EPM2210F256C5N OPTION_MODULE</t>
  </si>
  <si>
    <t>405111310</t>
  </si>
  <si>
    <t>9000069589</t>
  </si>
  <si>
    <t>EPM570T100C5N UR-4220 01-01</t>
  </si>
  <si>
    <t>405111411</t>
  </si>
  <si>
    <t>9000069590</t>
  </si>
  <si>
    <t>EPM570T100C5N UT-0931 01-02</t>
  </si>
  <si>
    <t>405848810</t>
  </si>
  <si>
    <t>9000069591</t>
  </si>
  <si>
    <t>EPM2210F256C5N_QI-374P</t>
  </si>
  <si>
    <t>405111380</t>
  </si>
  <si>
    <t>9000069593</t>
  </si>
  <si>
    <t>SMLEN3BC8TT86</t>
  </si>
  <si>
    <t>405662442</t>
  </si>
  <si>
    <t>9000069608</t>
  </si>
  <si>
    <t>G6S-2G-TR DC5V</t>
  </si>
  <si>
    <t>405633740</t>
  </si>
  <si>
    <t>405704693</t>
  </si>
  <si>
    <t>405952981</t>
  </si>
  <si>
    <t>406290082</t>
  </si>
  <si>
    <t>9000069610</t>
  </si>
  <si>
    <t>C4520X7R3D102K130KA 2KV 1NF</t>
  </si>
  <si>
    <t>405877379</t>
  </si>
  <si>
    <t>406276275</t>
  </si>
  <si>
    <t>9000069611</t>
  </si>
  <si>
    <t>SG73S2ETTD22R0F 22 OHM</t>
  </si>
  <si>
    <t>405291536</t>
  </si>
  <si>
    <t>405048368</t>
  </si>
  <si>
    <t>9000069616</t>
  </si>
  <si>
    <t>IMSA-9850B-24Y944</t>
  </si>
  <si>
    <t>405697955</t>
  </si>
  <si>
    <t>405697958</t>
  </si>
  <si>
    <t>405697959</t>
  </si>
  <si>
    <t>405697960</t>
  </si>
  <si>
    <t>9000069617</t>
  </si>
  <si>
    <t>IMSA-9850S-24Y989</t>
  </si>
  <si>
    <t>406160604</t>
  </si>
  <si>
    <t>406160605</t>
  </si>
  <si>
    <t>406160606</t>
  </si>
  <si>
    <t>9000069620</t>
  </si>
  <si>
    <t>IMSA-10112B-30Y900</t>
  </si>
  <si>
    <t>405214926</t>
  </si>
  <si>
    <t>406148633</t>
  </si>
  <si>
    <t>406148635</t>
  </si>
  <si>
    <t>9000069621</t>
  </si>
  <si>
    <t>IMSA-10112S-30Y906</t>
  </si>
  <si>
    <t>405214927</t>
  </si>
  <si>
    <t>406108306</t>
  </si>
  <si>
    <t>406242245</t>
  </si>
  <si>
    <t>406242247</t>
  </si>
  <si>
    <t>9000069622</t>
  </si>
  <si>
    <t>W9751G6NB-25</t>
  </si>
  <si>
    <t>405801346</t>
  </si>
  <si>
    <t>9000069625</t>
  </si>
  <si>
    <t>TG2520CEN 50.000000MHZ MFGNEM</t>
  </si>
  <si>
    <t>406328619</t>
  </si>
  <si>
    <t>9000069630</t>
  </si>
  <si>
    <t>NJM79L05SU3-TE1</t>
  </si>
  <si>
    <t>405282763</t>
  </si>
  <si>
    <t>406420781</t>
  </si>
  <si>
    <t>9000069681</t>
  </si>
  <si>
    <t>DPS368</t>
  </si>
  <si>
    <t>406234544</t>
  </si>
  <si>
    <t>406145856</t>
  </si>
  <si>
    <t>9000069685</t>
  </si>
  <si>
    <t>S2B-PH-SM4-GW-TB(LF)(SN)</t>
  </si>
  <si>
    <t>406279815</t>
  </si>
  <si>
    <t>406391187</t>
  </si>
  <si>
    <t>406446992</t>
  </si>
  <si>
    <t>9000069688</t>
  </si>
  <si>
    <t>SN74HC595BRWNR</t>
  </si>
  <si>
    <t>405867387</t>
  </si>
  <si>
    <t>406215363</t>
  </si>
  <si>
    <t>406215364</t>
  </si>
  <si>
    <t>406413473</t>
  </si>
  <si>
    <t>406413474</t>
  </si>
  <si>
    <t>406413475</t>
  </si>
  <si>
    <t>406413476</t>
  </si>
  <si>
    <t>406234710</t>
  </si>
  <si>
    <t>406413477</t>
  </si>
  <si>
    <t>406215365</t>
  </si>
  <si>
    <t>406271614</t>
  </si>
  <si>
    <t>406413478</t>
  </si>
  <si>
    <t>9000069690</t>
  </si>
  <si>
    <t>TMUX1208RSVR</t>
  </si>
  <si>
    <t>406348696</t>
  </si>
  <si>
    <t>9000069697</t>
  </si>
  <si>
    <t>USB3320C-EZK-TR</t>
  </si>
  <si>
    <t>405587154</t>
  </si>
  <si>
    <t>405581152</t>
  </si>
  <si>
    <t>9000069698</t>
  </si>
  <si>
    <t>P13243-043CF</t>
  </si>
  <si>
    <t>406250674</t>
  </si>
  <si>
    <t>9000069701</t>
  </si>
  <si>
    <t>LT Y87S-Q2S1-35</t>
  </si>
  <si>
    <t>405261673</t>
  </si>
  <si>
    <t>9000069702</t>
  </si>
  <si>
    <t>STZU6.2NT146</t>
  </si>
  <si>
    <t>404916917</t>
  </si>
  <si>
    <t>9000069704</t>
  </si>
  <si>
    <t>SG-210STF 33.333300MHZ L</t>
  </si>
  <si>
    <t>405314243</t>
  </si>
  <si>
    <t>9000069705</t>
  </si>
  <si>
    <t>1255AY-1R8N=P3 1.8UH</t>
  </si>
  <si>
    <t>405314327</t>
  </si>
  <si>
    <t>9000069706</t>
  </si>
  <si>
    <t>1255AY-2R2N=P3 2.2UH</t>
  </si>
  <si>
    <t>405314328</t>
  </si>
  <si>
    <t>9000069707</t>
  </si>
  <si>
    <t>1255AY-3R3N=P3 3.3UH</t>
  </si>
  <si>
    <t>405049500</t>
  </si>
  <si>
    <t>9000069714</t>
  </si>
  <si>
    <t>DK1E3EA102M86RBH01 300V 1000PF</t>
  </si>
  <si>
    <t>406415876</t>
  </si>
  <si>
    <t>406408301</t>
  </si>
  <si>
    <t>9000069715</t>
  </si>
  <si>
    <t>ADG409BRUZ-REEL7</t>
  </si>
  <si>
    <t>406376316</t>
  </si>
  <si>
    <t>406350910</t>
  </si>
  <si>
    <t>9000069716</t>
  </si>
  <si>
    <t>TC74HCU04AFT(****</t>
  </si>
  <si>
    <t>406069196</t>
  </si>
  <si>
    <t>9000069718</t>
  </si>
  <si>
    <t>LTC3026EMSE-1#TRPBF</t>
  </si>
  <si>
    <t>405253287</t>
  </si>
  <si>
    <t>9000069719</t>
  </si>
  <si>
    <t>LT3065IMSE-5#TRPBF</t>
  </si>
  <si>
    <t>405253288</t>
  </si>
  <si>
    <t>9000069721</t>
  </si>
  <si>
    <t>LT3065IMSE-3.3#TRPBF</t>
  </si>
  <si>
    <t>405727934</t>
  </si>
  <si>
    <t>9000069722</t>
  </si>
  <si>
    <t>ADUM4402ARWZ-RL</t>
  </si>
  <si>
    <t>405244064</t>
  </si>
  <si>
    <t>9000069723</t>
  </si>
  <si>
    <t>ADUM4400ARWZ-RL</t>
  </si>
  <si>
    <t>405244065</t>
  </si>
  <si>
    <t>9000069724</t>
  </si>
  <si>
    <t>ADM3077EARZ-REEL7</t>
  </si>
  <si>
    <t>405244066</t>
  </si>
  <si>
    <t>9000069725</t>
  </si>
  <si>
    <t>LTC2870IFE#TRPBF</t>
  </si>
  <si>
    <t>405244067</t>
  </si>
  <si>
    <t>9000069726</t>
  </si>
  <si>
    <t>LTC4210-1IS6#TRMPBF</t>
  </si>
  <si>
    <t>405244068</t>
  </si>
  <si>
    <t>9000069727</t>
  </si>
  <si>
    <t>ADA4077-2ARMZ-R7</t>
  </si>
  <si>
    <t>405760944</t>
  </si>
  <si>
    <t>405760950</t>
  </si>
  <si>
    <t>405760945</t>
  </si>
  <si>
    <t>405760951</t>
  </si>
  <si>
    <t>405760946</t>
  </si>
  <si>
    <t>405760952</t>
  </si>
  <si>
    <t>405760953</t>
  </si>
  <si>
    <t>405760954</t>
  </si>
  <si>
    <t>405760947</t>
  </si>
  <si>
    <t>405760955</t>
  </si>
  <si>
    <t>405760956</t>
  </si>
  <si>
    <t>405760957</t>
  </si>
  <si>
    <t>405760948</t>
  </si>
  <si>
    <t>9000069729</t>
  </si>
  <si>
    <t>LQM21DN100M70L 10UH</t>
  </si>
  <si>
    <t>406479501</t>
  </si>
  <si>
    <t>406479503</t>
  </si>
  <si>
    <t>9000069731</t>
  </si>
  <si>
    <t>NFM18PC225B1A3D 10V 2.2UF</t>
  </si>
  <si>
    <t>405321789</t>
  </si>
  <si>
    <t>9000069732</t>
  </si>
  <si>
    <t>TPS51200DRCT</t>
  </si>
  <si>
    <t>405655698</t>
  </si>
  <si>
    <t>9000069733</t>
  </si>
  <si>
    <t>SN74LVC2G14DCKT</t>
  </si>
  <si>
    <t>405496055</t>
  </si>
  <si>
    <t>406211484</t>
  </si>
  <si>
    <t>406233386</t>
  </si>
  <si>
    <t>406211485</t>
  </si>
  <si>
    <t>406211486</t>
  </si>
  <si>
    <t>406211487</t>
  </si>
  <si>
    <t>406211629</t>
  </si>
  <si>
    <t>406223208</t>
  </si>
  <si>
    <t>406211690</t>
  </si>
  <si>
    <t>406285111</t>
  </si>
  <si>
    <t>9000069734</t>
  </si>
  <si>
    <t>SN74CB3Q3245PWR</t>
  </si>
  <si>
    <t>405244060</t>
  </si>
  <si>
    <t>9000069735</t>
  </si>
  <si>
    <t>R5107G271A-TR-FE</t>
  </si>
  <si>
    <t>405244061</t>
  </si>
  <si>
    <t>9000069736</t>
  </si>
  <si>
    <t>R2051S02-E2-F</t>
  </si>
  <si>
    <t>405244062</t>
  </si>
  <si>
    <t>9000069737</t>
  </si>
  <si>
    <t>RB088LAM-60TR</t>
  </si>
  <si>
    <t>405296007</t>
  </si>
  <si>
    <t>9000069738</t>
  </si>
  <si>
    <t>SML-P24MUWT86R</t>
  </si>
  <si>
    <t>405286198</t>
  </si>
  <si>
    <t>9000069739</t>
  </si>
  <si>
    <t>SML-D12P8WT86</t>
  </si>
  <si>
    <t>405286199</t>
  </si>
  <si>
    <t>9000069740</t>
  </si>
  <si>
    <t>SML-D12Y8WT86</t>
  </si>
  <si>
    <t>405296008</t>
  </si>
  <si>
    <t>9000069741</t>
  </si>
  <si>
    <t>DST1610A 32.768KHZ 7PF</t>
  </si>
  <si>
    <t>405980567</t>
  </si>
  <si>
    <t>406498691</t>
  </si>
  <si>
    <t>9000069742</t>
  </si>
  <si>
    <t>DSX321G 25MHZ 8PF</t>
  </si>
  <si>
    <t>405457029</t>
  </si>
  <si>
    <t>405457510</t>
  </si>
  <si>
    <t>405457511</t>
  </si>
  <si>
    <t>405484105</t>
  </si>
  <si>
    <t>405509194</t>
  </si>
  <si>
    <t>405540038</t>
  </si>
  <si>
    <t>405589809</t>
  </si>
  <si>
    <t>9000069743</t>
  </si>
  <si>
    <t>DSO221SRAB 50MHZ</t>
  </si>
  <si>
    <t>405980568</t>
  </si>
  <si>
    <t>406518535</t>
  </si>
  <si>
    <t>9000069744</t>
  </si>
  <si>
    <t>BZT52B5V1-G3-18</t>
  </si>
  <si>
    <t>405274674</t>
  </si>
  <si>
    <t>9000069745</t>
  </si>
  <si>
    <t>RN2102MFV,L**</t>
  </si>
  <si>
    <t>405305804</t>
  </si>
  <si>
    <t>9000069749</t>
  </si>
  <si>
    <t>SI52144-A01AGMR</t>
  </si>
  <si>
    <t>405244071</t>
  </si>
  <si>
    <t>9000069750</t>
  </si>
  <si>
    <t>5CSXFC4C6U23I7N</t>
  </si>
  <si>
    <t>405948664</t>
  </si>
  <si>
    <t>9000069751</t>
  </si>
  <si>
    <t>5CSEMA6U23I7N</t>
  </si>
  <si>
    <t>405936605</t>
  </si>
  <si>
    <t>406021516</t>
  </si>
  <si>
    <t>405990470</t>
  </si>
  <si>
    <t>9000069752</t>
  </si>
  <si>
    <t>2SK3320-Y(T**L,F)</t>
  </si>
  <si>
    <t>405706015</t>
  </si>
  <si>
    <t>405706016</t>
  </si>
  <si>
    <t>405772654</t>
  </si>
  <si>
    <t>406473250</t>
  </si>
  <si>
    <t>9000069754</t>
  </si>
  <si>
    <t>R5F1007EGNA TG-980P VER0105</t>
  </si>
  <si>
    <t>405685943</t>
  </si>
  <si>
    <t>9000069758</t>
  </si>
  <si>
    <t>SN6505BDBVR</t>
  </si>
  <si>
    <t>405495973</t>
  </si>
  <si>
    <t>406235430</t>
  </si>
  <si>
    <t>406192402</t>
  </si>
  <si>
    <t>406455677</t>
  </si>
  <si>
    <t>9000069766</t>
  </si>
  <si>
    <t>ADG451BRZ-REEL7</t>
  </si>
  <si>
    <t>405760959</t>
  </si>
  <si>
    <t>405760968</t>
  </si>
  <si>
    <t>405760969</t>
  </si>
  <si>
    <t>405760960</t>
  </si>
  <si>
    <t>405760970</t>
  </si>
  <si>
    <t>405760971</t>
  </si>
  <si>
    <t>405760961</t>
  </si>
  <si>
    <t>405760972</t>
  </si>
  <si>
    <t>405760973</t>
  </si>
  <si>
    <t>405760962</t>
  </si>
  <si>
    <t>405760974</t>
  </si>
  <si>
    <t>9000069770</t>
  </si>
  <si>
    <t>SG-8018CA 32.768000MHZ TJHSA</t>
  </si>
  <si>
    <t>405131883</t>
  </si>
  <si>
    <t>9000069771</t>
  </si>
  <si>
    <t>SZW15-10WV-ET</t>
  </si>
  <si>
    <t>406360760</t>
  </si>
  <si>
    <t>406536201</t>
  </si>
  <si>
    <t>9000069774</t>
  </si>
  <si>
    <t>KC2520Z7.68640C1GXME</t>
  </si>
  <si>
    <t>405374682</t>
  </si>
  <si>
    <t>9000069775</t>
  </si>
  <si>
    <t>SH8M24TB1</t>
  </si>
  <si>
    <t>405260278</t>
  </si>
  <si>
    <t>406350911</t>
  </si>
  <si>
    <t>9000069779</t>
  </si>
  <si>
    <t>IMSA-12001S-50Y903</t>
  </si>
  <si>
    <t>406142027</t>
  </si>
  <si>
    <t>9000069780</t>
  </si>
  <si>
    <t>00 6208 530 410 000/+</t>
  </si>
  <si>
    <t>405444002</t>
  </si>
  <si>
    <t>405735152</t>
  </si>
  <si>
    <t>9000069781</t>
  </si>
  <si>
    <t>00 6208 505 110 020+</t>
  </si>
  <si>
    <t>405444003</t>
  </si>
  <si>
    <t>405560719</t>
  </si>
  <si>
    <t>9000069784</t>
  </si>
  <si>
    <t>HHXD160ARA151MF80G 16V 150UF</t>
  </si>
  <si>
    <t>406091901</t>
  </si>
  <si>
    <t>406309694</t>
  </si>
  <si>
    <t>406419671</t>
  </si>
  <si>
    <t>9000069794</t>
  </si>
  <si>
    <t>LGD8201ATI</t>
  </si>
  <si>
    <t>405184226</t>
  </si>
  <si>
    <t>405290753</t>
  </si>
  <si>
    <t>405399611</t>
  </si>
  <si>
    <t>405399612</t>
  </si>
  <si>
    <t>405399614</t>
  </si>
  <si>
    <t>9000069796</t>
  </si>
  <si>
    <t>74VHCV244FT(****</t>
  </si>
  <si>
    <t>405494329</t>
  </si>
  <si>
    <t>ADS131M02IPWR</t>
  </si>
  <si>
    <t>405181185</t>
  </si>
  <si>
    <t>406196562</t>
  </si>
  <si>
    <t>406194025</t>
  </si>
  <si>
    <t>406193864</t>
  </si>
  <si>
    <t>406193865</t>
  </si>
  <si>
    <t>406193866</t>
  </si>
  <si>
    <t>406193867</t>
  </si>
  <si>
    <t>406193868</t>
  </si>
  <si>
    <t>406194027</t>
  </si>
  <si>
    <t>406251822</t>
  </si>
  <si>
    <t>406301822</t>
  </si>
  <si>
    <t>406274968</t>
  </si>
  <si>
    <t>406288497</t>
  </si>
  <si>
    <t>406325635</t>
  </si>
  <si>
    <t>406325636</t>
  </si>
  <si>
    <t>9000069799</t>
  </si>
  <si>
    <t>THB-2.6-3 ｽﾙｰﾎｰﾙﾀﾂﾌﾟ</t>
  </si>
  <si>
    <t>405320364</t>
  </si>
  <si>
    <t>9000069807</t>
  </si>
  <si>
    <t>RD3S100CNTL1</t>
  </si>
  <si>
    <t>406115672</t>
  </si>
  <si>
    <t>9000069813</t>
  </si>
  <si>
    <t>MMASE32MAB5476MPNDT8 16V 47UF</t>
  </si>
  <si>
    <t>405293034</t>
  </si>
  <si>
    <t>406411087</t>
  </si>
  <si>
    <t>406411884</t>
  </si>
  <si>
    <t>406473273</t>
  </si>
  <si>
    <t>9000069815</t>
  </si>
  <si>
    <t>STM32F373RCT6 GF-300 NDIR</t>
  </si>
  <si>
    <t>405259389</t>
  </si>
  <si>
    <t>9000069819</t>
  </si>
  <si>
    <t>TPS76132DBVR</t>
  </si>
  <si>
    <t>405072310</t>
  </si>
  <si>
    <t>405497902</t>
  </si>
  <si>
    <t>9000069822</t>
  </si>
  <si>
    <t>DF20EF-20DP-1V(52)</t>
  </si>
  <si>
    <t>406464442</t>
  </si>
  <si>
    <t>9000069823</t>
  </si>
  <si>
    <t>KC2520Z10.0000C1GXME</t>
  </si>
  <si>
    <t>406363667</t>
  </si>
  <si>
    <t>9000069824</t>
  </si>
  <si>
    <t>KC2520Z50.0000C1GXME</t>
  </si>
  <si>
    <t>405473049</t>
  </si>
  <si>
    <t>9000069825</t>
  </si>
  <si>
    <t>KC2520Z33.3333C1GXME</t>
  </si>
  <si>
    <t>405473050</t>
  </si>
  <si>
    <t>9000069826</t>
  </si>
  <si>
    <t>NFM3DCC221R1H3L 50V 220PF</t>
  </si>
  <si>
    <t>406303721</t>
  </si>
  <si>
    <t>9000069832</t>
  </si>
  <si>
    <t>NRS6045T2R3NMGK8 2.3UH</t>
  </si>
  <si>
    <t>406014996</t>
  </si>
  <si>
    <t>406378775</t>
  </si>
  <si>
    <t>9000069833</t>
  </si>
  <si>
    <t>OPA1679IPWR</t>
  </si>
  <si>
    <t>405496059</t>
  </si>
  <si>
    <t>406162084</t>
  </si>
  <si>
    <t>9000069834</t>
  </si>
  <si>
    <t>TH-0.8-3.0-M2.5</t>
  </si>
  <si>
    <t>406485202</t>
  </si>
  <si>
    <t>406516722</t>
  </si>
  <si>
    <t>9000069838</t>
  </si>
  <si>
    <t>DF13E-10DP-1.25V(22)</t>
  </si>
  <si>
    <t>405394417</t>
  </si>
  <si>
    <t>9000069849</t>
  </si>
  <si>
    <t>ISO7742FDWR</t>
  </si>
  <si>
    <t>405704869</t>
  </si>
  <si>
    <t>9000069854</t>
  </si>
  <si>
    <t>RFN2LAM4STR</t>
  </si>
  <si>
    <t>405260450</t>
  </si>
  <si>
    <t>9000069855</t>
  </si>
  <si>
    <t>OPA2145IDGKT</t>
  </si>
  <si>
    <t>405786710</t>
  </si>
  <si>
    <t>405786711</t>
  </si>
  <si>
    <t>405786712</t>
  </si>
  <si>
    <t>405786713</t>
  </si>
  <si>
    <t>405786714</t>
  </si>
  <si>
    <t>405704870</t>
  </si>
  <si>
    <t>406092892</t>
  </si>
  <si>
    <t>406092893</t>
  </si>
  <si>
    <t>406092894</t>
  </si>
  <si>
    <t>406092895</t>
  </si>
  <si>
    <t>406092896</t>
  </si>
  <si>
    <t>406092897</t>
  </si>
  <si>
    <t>9000069857</t>
  </si>
  <si>
    <t>TPS259470LRPWR</t>
  </si>
  <si>
    <t>405495943</t>
  </si>
  <si>
    <t>406407734</t>
  </si>
  <si>
    <t>9000069858</t>
  </si>
  <si>
    <t>TPS25942LRVCR</t>
  </si>
  <si>
    <t>405236875</t>
  </si>
  <si>
    <t>405391372</t>
  </si>
  <si>
    <t>9000069860</t>
  </si>
  <si>
    <t>TPS61288RQQR</t>
  </si>
  <si>
    <t>405236876</t>
  </si>
  <si>
    <t>405391373</t>
  </si>
  <si>
    <t>9000069861</t>
  </si>
  <si>
    <t>UCM1V222MNJ1MS 35V 2200UF</t>
  </si>
  <si>
    <t>405559366</t>
  </si>
  <si>
    <t>405901694</t>
  </si>
  <si>
    <t>OPA2172IDGKR</t>
  </si>
  <si>
    <t>405062967</t>
  </si>
  <si>
    <t>405533706</t>
  </si>
  <si>
    <t>405843565</t>
  </si>
  <si>
    <t>INA186A2IDCKR</t>
  </si>
  <si>
    <t>405485819</t>
  </si>
  <si>
    <t>405843476</t>
  </si>
  <si>
    <t>406142207</t>
  </si>
  <si>
    <t>406192238</t>
  </si>
  <si>
    <t>406192239</t>
  </si>
  <si>
    <t>9000069865</t>
  </si>
  <si>
    <t>XC9265A351MR-G</t>
  </si>
  <si>
    <t>405136723</t>
  </si>
  <si>
    <t>9000069868</t>
  </si>
  <si>
    <t>RQ3E180BNTB1</t>
  </si>
  <si>
    <t>405267175</t>
  </si>
  <si>
    <t>9000069869</t>
  </si>
  <si>
    <t>RSX101VAM30TR</t>
  </si>
  <si>
    <t>405398495</t>
  </si>
  <si>
    <t>405745343</t>
  </si>
  <si>
    <t>9000069870</t>
  </si>
  <si>
    <t>XP162A11C0PR-G</t>
  </si>
  <si>
    <t>405681209</t>
  </si>
  <si>
    <t>9000069871</t>
  </si>
  <si>
    <t>BA17805FP-E2</t>
  </si>
  <si>
    <t>405358838</t>
  </si>
  <si>
    <t>405705953</t>
  </si>
  <si>
    <t>9000069873</t>
  </si>
  <si>
    <t>BA178M08FP-E2</t>
  </si>
  <si>
    <t>405665009</t>
  </si>
  <si>
    <t>9000069875</t>
  </si>
  <si>
    <t>RK73H1HTTCM22R0D 22 OHM</t>
  </si>
  <si>
    <t>406174153</t>
  </si>
  <si>
    <t>9000069876</t>
  </si>
  <si>
    <t>RK73H1HTTCM47R0D 47 OHM</t>
  </si>
  <si>
    <t>406092106</t>
  </si>
  <si>
    <t>9000069877</t>
  </si>
  <si>
    <t>RK73H1HTTCM1000D 100 OHM</t>
  </si>
  <si>
    <t>406432872</t>
  </si>
  <si>
    <t>S25FL512SAGMFI010 3250LANG0301</t>
  </si>
  <si>
    <t>405986383</t>
  </si>
  <si>
    <t>406216250</t>
  </si>
  <si>
    <t>406142267</t>
  </si>
  <si>
    <t>406142269</t>
  </si>
  <si>
    <t>406142270</t>
  </si>
  <si>
    <t>406142271</t>
  </si>
  <si>
    <t>406142272</t>
  </si>
  <si>
    <t>406142273</t>
  </si>
  <si>
    <t>406142274</t>
  </si>
  <si>
    <t>9000069890</t>
  </si>
  <si>
    <t>CUHS15F30****</t>
  </si>
  <si>
    <t>405282773</t>
  </si>
  <si>
    <t>9000069891</t>
  </si>
  <si>
    <t>KC3225Z25.0000C1GXME</t>
  </si>
  <si>
    <t>406369735</t>
  </si>
  <si>
    <t>9000069892</t>
  </si>
  <si>
    <t>KC3225Z16.0000C1GXME</t>
  </si>
  <si>
    <t>405153074</t>
  </si>
  <si>
    <t>9000069894</t>
  </si>
  <si>
    <t>XC6220B501MR-G</t>
  </si>
  <si>
    <t>405154619</t>
  </si>
  <si>
    <t>9000069895</t>
  </si>
  <si>
    <t>SG-8018CE 15.000000MHZ TJHPA</t>
  </si>
  <si>
    <t>405259367</t>
  </si>
  <si>
    <t>405290716</t>
  </si>
  <si>
    <t>405259419</t>
  </si>
  <si>
    <t>405259491</t>
  </si>
  <si>
    <t>9000069897</t>
  </si>
  <si>
    <t>TPS7A8300RGRR</t>
  </si>
  <si>
    <t>405230782</t>
  </si>
  <si>
    <t>9000069898</t>
  </si>
  <si>
    <t>RRH140P03TB1</t>
  </si>
  <si>
    <t>405283026</t>
  </si>
  <si>
    <t>405382464</t>
  </si>
  <si>
    <t>405595613</t>
  </si>
  <si>
    <t>9000069900</t>
  </si>
  <si>
    <t>S-5716ACDL0-I4T1U</t>
  </si>
  <si>
    <t>405243695</t>
  </si>
  <si>
    <t>9000069908</t>
  </si>
  <si>
    <t>ASMT-YTD2-0BB02</t>
  </si>
  <si>
    <t>405371173</t>
  </si>
  <si>
    <t>405591836</t>
  </si>
  <si>
    <t>405641266</t>
  </si>
  <si>
    <t>SSM3K376R,L*****</t>
  </si>
  <si>
    <t>405472849</t>
  </si>
  <si>
    <t>405533749</t>
  </si>
  <si>
    <t>406224113</t>
  </si>
  <si>
    <t>406224114</t>
  </si>
  <si>
    <t>406091880</t>
  </si>
  <si>
    <t>406224116</t>
  </si>
  <si>
    <t>406091881</t>
  </si>
  <si>
    <t>406224626</t>
  </si>
  <si>
    <t>406091882</t>
  </si>
  <si>
    <t>406224627</t>
  </si>
  <si>
    <t>406091883</t>
  </si>
  <si>
    <t>406091884</t>
  </si>
  <si>
    <t>406091885</t>
  </si>
  <si>
    <t>9000069912</t>
  </si>
  <si>
    <t>GRM43EB31A476K***L (VG)</t>
  </si>
  <si>
    <t>405154737</t>
  </si>
  <si>
    <t>9000069921</t>
  </si>
  <si>
    <t>GRM0332C1H5R0C***D 50V 5PF</t>
  </si>
  <si>
    <t>405109955</t>
  </si>
  <si>
    <t>9000069922</t>
  </si>
  <si>
    <t>GRM0335C1H561J***D 50V 560PF</t>
  </si>
  <si>
    <t>405109956</t>
  </si>
  <si>
    <t>9000069923</t>
  </si>
  <si>
    <t>GRM0332C1H121J***D 50V 120PF</t>
  </si>
  <si>
    <t>405121436</t>
  </si>
  <si>
    <t>9000069924</t>
  </si>
  <si>
    <t>RK73H2BTTD16R0D 16 OHM</t>
  </si>
  <si>
    <t>405117961</t>
  </si>
  <si>
    <t>9000069928</t>
  </si>
  <si>
    <t>750313638</t>
  </si>
  <si>
    <t>405308429</t>
  </si>
  <si>
    <t>406239090</t>
  </si>
  <si>
    <t>406192404</t>
  </si>
  <si>
    <t>406455678</t>
  </si>
  <si>
    <t>9000069945</t>
  </si>
  <si>
    <t>MSP430F5419AIZCAR NGT2</t>
  </si>
  <si>
    <t>406069152</t>
  </si>
  <si>
    <t>406142208</t>
  </si>
  <si>
    <t>406092898</t>
  </si>
  <si>
    <t>9000069948</t>
  </si>
  <si>
    <t>LQG18HHR10J00D 100NH</t>
  </si>
  <si>
    <t>405232973</t>
  </si>
  <si>
    <t>405261546</t>
  </si>
  <si>
    <t>406355500</t>
  </si>
  <si>
    <t>406479504</t>
  </si>
  <si>
    <t>9000069951</t>
  </si>
  <si>
    <t>GRM0335C1H101J***D 50V 100PF</t>
  </si>
  <si>
    <t>406044839</t>
  </si>
  <si>
    <t>9000069953</t>
  </si>
  <si>
    <t>GRM0335C1H100J***D 50V 10PF</t>
  </si>
  <si>
    <t>406242366</t>
  </si>
  <si>
    <t>9000069956</t>
  </si>
  <si>
    <t>GRM155R71E223K***D 25V 22000PF</t>
  </si>
  <si>
    <t>406383893</t>
  </si>
  <si>
    <t>406407181</t>
  </si>
  <si>
    <t>9000069958</t>
  </si>
  <si>
    <t>GRM0335C1E471J***D 25V 470PF</t>
  </si>
  <si>
    <t>406380929</t>
  </si>
  <si>
    <t>9000069963</t>
  </si>
  <si>
    <t>TPS7A2501DRVR</t>
  </si>
  <si>
    <t>406327676</t>
  </si>
  <si>
    <t>406242487</t>
  </si>
  <si>
    <t>406413479</t>
  </si>
  <si>
    <t>406242488</t>
  </si>
  <si>
    <t>9000069964</t>
  </si>
  <si>
    <t>GRM188R61E106K***D 25V 10UF</t>
  </si>
  <si>
    <t>406380930</t>
  </si>
  <si>
    <t>9000069967</t>
  </si>
  <si>
    <t>GRM0335C1H330J***D 50V 33PF</t>
  </si>
  <si>
    <t>406380931</t>
  </si>
  <si>
    <t>9000069968</t>
  </si>
  <si>
    <t>GRM033R71E152K***D 25V 1500PF</t>
  </si>
  <si>
    <t>406380932</t>
  </si>
  <si>
    <t>9000069969</t>
  </si>
  <si>
    <t>GRM1555C1H332J***D 50V 3300PF</t>
  </si>
  <si>
    <t>405616848</t>
  </si>
  <si>
    <t>405978806</t>
  </si>
  <si>
    <t>9000069979</t>
  </si>
  <si>
    <t>GRM188R71E474K***D 25V 0.47UF</t>
  </si>
  <si>
    <t>406236790</t>
  </si>
  <si>
    <t>406240078</t>
  </si>
  <si>
    <t>9000069980</t>
  </si>
  <si>
    <t>GRM0335C1H331J***D 50V 330PF</t>
  </si>
  <si>
    <t>406383894</t>
  </si>
  <si>
    <t>406407182</t>
  </si>
  <si>
    <t>9000069981</t>
  </si>
  <si>
    <t>GRM0335C1H151J***D 50V 150PF</t>
  </si>
  <si>
    <t>406380933</t>
  </si>
  <si>
    <t>9000069982</t>
  </si>
  <si>
    <t>GRM0335C1H271J***D 50V 270PF</t>
  </si>
  <si>
    <t>406383895</t>
  </si>
  <si>
    <t>406407183</t>
  </si>
  <si>
    <t>9000069983</t>
  </si>
  <si>
    <t>GRM0335C1H221J***D 50V 220PF</t>
  </si>
  <si>
    <t>406383896</t>
  </si>
  <si>
    <t>406407184</t>
  </si>
  <si>
    <t>9000069992</t>
  </si>
  <si>
    <t>GRM0335C1H680J***D 50V 68PF</t>
  </si>
  <si>
    <t>406036726</t>
  </si>
  <si>
    <t>9000069993</t>
  </si>
  <si>
    <t>WK73S2HTTER30J 0.3 OHM</t>
  </si>
  <si>
    <t>405270238</t>
  </si>
  <si>
    <t>9000069994</t>
  </si>
  <si>
    <t>RK73G1ETTP4023D 402K OHM</t>
  </si>
  <si>
    <t>406412775</t>
  </si>
  <si>
    <t>406408283</t>
  </si>
  <si>
    <t>9000069997</t>
  </si>
  <si>
    <t>JAG3202 501 NA52010  0.5A</t>
  </si>
  <si>
    <t>405358576</t>
  </si>
  <si>
    <t>406445560</t>
  </si>
  <si>
    <t>9000069999</t>
  </si>
  <si>
    <t>CCF1F6.3TTE  6.3A</t>
  </si>
  <si>
    <t>405314199</t>
  </si>
  <si>
    <t>405706579</t>
  </si>
  <si>
    <t>405706590</t>
  </si>
  <si>
    <t>9000070000</t>
  </si>
  <si>
    <t>CCF1F5TTE  5A</t>
  </si>
  <si>
    <t>406407570</t>
  </si>
  <si>
    <t>9000070001</t>
  </si>
  <si>
    <t>TPS22810DBVR</t>
  </si>
  <si>
    <t>406156042</t>
  </si>
  <si>
    <t>9000070006</t>
  </si>
  <si>
    <t>TC7MPB9307FT(****</t>
  </si>
  <si>
    <t>405706936</t>
  </si>
  <si>
    <t>9000070007</t>
  </si>
  <si>
    <t>TPS2065DDBVR</t>
  </si>
  <si>
    <t>405187035</t>
  </si>
  <si>
    <t>405965224</t>
  </si>
  <si>
    <t>405857632</t>
  </si>
  <si>
    <t>9000070009</t>
  </si>
  <si>
    <t>TSOP36238TT</t>
  </si>
  <si>
    <t>405509198</t>
  </si>
  <si>
    <t>405994886</t>
  </si>
  <si>
    <t>405895061</t>
  </si>
  <si>
    <t>9000070014</t>
  </si>
  <si>
    <t>SG-8018CA 12.500000MHZ TJHPB</t>
  </si>
  <si>
    <t>405213393</t>
  </si>
  <si>
    <t>9000070021</t>
  </si>
  <si>
    <t>TSC2007IPWR</t>
  </si>
  <si>
    <t>405735172</t>
  </si>
  <si>
    <t>405595614</t>
  </si>
  <si>
    <t>9000070022</t>
  </si>
  <si>
    <t>AT91SAM7SE512B-CU UR-42143</t>
  </si>
  <si>
    <t>406083674</t>
  </si>
  <si>
    <t>9000070023</t>
  </si>
  <si>
    <t>AT91SAM7SE512B-CU UR-42144</t>
  </si>
  <si>
    <t>405674141</t>
  </si>
  <si>
    <t>405968138</t>
  </si>
  <si>
    <t>9000070056</t>
  </si>
  <si>
    <t>TLV743285PDBVR</t>
  </si>
  <si>
    <t>406092899</t>
  </si>
  <si>
    <t>9000070058</t>
  </si>
  <si>
    <t>SKSTAAE010</t>
  </si>
  <si>
    <t>405270240</t>
  </si>
  <si>
    <t>9000070060</t>
  </si>
  <si>
    <t>APD-1109-LF</t>
  </si>
  <si>
    <t>406170937</t>
  </si>
  <si>
    <t>406118314</t>
  </si>
  <si>
    <t>406159135</t>
  </si>
  <si>
    <t>9000070061</t>
  </si>
  <si>
    <t>T13F256C3</t>
  </si>
  <si>
    <t>405213394</t>
  </si>
  <si>
    <t>9000070062</t>
  </si>
  <si>
    <t>2SK492-T112-1E</t>
  </si>
  <si>
    <t>405863028</t>
  </si>
  <si>
    <t>9000070063</t>
  </si>
  <si>
    <t>2SJ145-T111-1D</t>
  </si>
  <si>
    <t>405302236</t>
  </si>
  <si>
    <t>9000070064</t>
  </si>
  <si>
    <t>T35F400C3</t>
  </si>
  <si>
    <t>405217282</t>
  </si>
  <si>
    <t>9000070066</t>
  </si>
  <si>
    <t>XT25F16BDFIGT</t>
  </si>
  <si>
    <t>405933537</t>
  </si>
  <si>
    <t>9000070068</t>
  </si>
  <si>
    <t>IMSA-9664S-04Y964</t>
  </si>
  <si>
    <t>405249548</t>
  </si>
  <si>
    <t>406141487</t>
  </si>
  <si>
    <t>406142057</t>
  </si>
  <si>
    <t>9000070070</t>
  </si>
  <si>
    <t>X5A-25600-33-GP5-J14504</t>
  </si>
  <si>
    <t>405813901</t>
  </si>
  <si>
    <t>406122814</t>
  </si>
  <si>
    <t>9000070086</t>
  </si>
  <si>
    <t>XBS053V15R-G</t>
  </si>
  <si>
    <t>406069049</t>
  </si>
  <si>
    <t>406192205</t>
  </si>
  <si>
    <t>406259636</t>
  </si>
  <si>
    <t>9000070089</t>
  </si>
  <si>
    <t>LM4040CIM3-3.0/NOPB</t>
  </si>
  <si>
    <t>405496051</t>
  </si>
  <si>
    <t>9000070098</t>
  </si>
  <si>
    <t>C7L-30000-080-CP2-J14280</t>
  </si>
  <si>
    <t>405332473</t>
  </si>
  <si>
    <t>405332474</t>
  </si>
  <si>
    <t>405332476</t>
  </si>
  <si>
    <t>9000070112</t>
  </si>
  <si>
    <t>NZ2520SHA-16MHZ-CUS5128D</t>
  </si>
  <si>
    <t>406135243</t>
  </si>
  <si>
    <t>406550638</t>
  </si>
  <si>
    <t>9000070117</t>
  </si>
  <si>
    <t>SISA10DN-T1-GE3</t>
  </si>
  <si>
    <t>405513016</t>
  </si>
  <si>
    <t>405539361</t>
  </si>
  <si>
    <t>405594892</t>
  </si>
  <si>
    <t>405591435</t>
  </si>
  <si>
    <t>405591436</t>
  </si>
  <si>
    <t>405591437</t>
  </si>
  <si>
    <t>405591438</t>
  </si>
  <si>
    <t>SP8M4HZGTB</t>
  </si>
  <si>
    <t>405369033</t>
  </si>
  <si>
    <t>405479356</t>
  </si>
  <si>
    <t>406092800</t>
  </si>
  <si>
    <t>406092801</t>
  </si>
  <si>
    <t>406091864</t>
  </si>
  <si>
    <t>406091865</t>
  </si>
  <si>
    <t>9000070140</t>
  </si>
  <si>
    <t>OPA314AIDBVT</t>
  </si>
  <si>
    <t>405496061</t>
  </si>
  <si>
    <t>405496069</t>
  </si>
  <si>
    <t>9000070142</t>
  </si>
  <si>
    <t>VFHL1111C-4B23C-TR</t>
  </si>
  <si>
    <t>405484065</t>
  </si>
  <si>
    <t>405477566</t>
  </si>
  <si>
    <t>405477567</t>
  </si>
  <si>
    <t>405477568</t>
  </si>
  <si>
    <t>405426594</t>
  </si>
  <si>
    <t>405375154</t>
  </si>
  <si>
    <t>9000070144</t>
  </si>
  <si>
    <t>S25FL128SAGMFI CHAR_NRM V01-02</t>
  </si>
  <si>
    <t>405382767</t>
  </si>
  <si>
    <t>405478669</t>
  </si>
  <si>
    <t>9000070156</t>
  </si>
  <si>
    <t>XC7S50-1CSGA324I</t>
  </si>
  <si>
    <t>405358780</t>
  </si>
  <si>
    <t>9000070157</t>
  </si>
  <si>
    <t>SGTL5000XNBA3</t>
  </si>
  <si>
    <t>405706430</t>
  </si>
  <si>
    <t>406213122</t>
  </si>
  <si>
    <t>9000070159</t>
  </si>
  <si>
    <t>MX25L3233FM1I-08Q</t>
  </si>
  <si>
    <t>405393877</t>
  </si>
  <si>
    <t>9000070162</t>
  </si>
  <si>
    <t>W971GG6NB-25</t>
  </si>
  <si>
    <t>405773326</t>
  </si>
  <si>
    <t>S25FL512SAGMFI010* 31ﾎﾞｲｽ03-01</t>
  </si>
  <si>
    <t>406103486</t>
  </si>
  <si>
    <t>406115804</t>
  </si>
  <si>
    <t>405986386</t>
  </si>
  <si>
    <t>405986385</t>
  </si>
  <si>
    <t>9000070169</t>
  </si>
  <si>
    <t>BM04B-NSHSS-TBT(LF)(SN)</t>
  </si>
  <si>
    <t>406162367</t>
  </si>
  <si>
    <t>406189099</t>
  </si>
  <si>
    <t>406286936</t>
  </si>
  <si>
    <t>406333234</t>
  </si>
  <si>
    <t>406393878</t>
  </si>
  <si>
    <t>406381954</t>
  </si>
  <si>
    <t>9000070170</t>
  </si>
  <si>
    <t>BM03B-NSHSS-TBT(LF)(SN)</t>
  </si>
  <si>
    <t>406140250</t>
  </si>
  <si>
    <t>406187304</t>
  </si>
  <si>
    <t>406279812</t>
  </si>
  <si>
    <t>406330875</t>
  </si>
  <si>
    <t>406378785</t>
  </si>
  <si>
    <t>9000070181</t>
  </si>
  <si>
    <t>T35F400I4</t>
  </si>
  <si>
    <t>406234629</t>
  </si>
  <si>
    <t>406234630</t>
  </si>
  <si>
    <t>9000070182</t>
  </si>
  <si>
    <t>NYC0102BLT1G</t>
  </si>
  <si>
    <t>405986361</t>
  </si>
  <si>
    <t>405986362</t>
  </si>
  <si>
    <t>405986363</t>
  </si>
  <si>
    <t>9000070187</t>
  </si>
  <si>
    <t>2SC6100,L***</t>
  </si>
  <si>
    <t>406262626</t>
  </si>
  <si>
    <t>406252770</t>
  </si>
  <si>
    <t>406301991</t>
  </si>
  <si>
    <t>406301992</t>
  </si>
  <si>
    <t>9000070189</t>
  </si>
  <si>
    <t>XCL206B123CR-G</t>
  </si>
  <si>
    <t>405574994</t>
  </si>
  <si>
    <t>9000070196</t>
  </si>
  <si>
    <t>LAN7800T-I/VSX</t>
  </si>
  <si>
    <t>406178062</t>
  </si>
  <si>
    <t>9000070209</t>
  </si>
  <si>
    <t>TXS02612RTWR</t>
  </si>
  <si>
    <t>405526761</t>
  </si>
  <si>
    <t>9000070211</t>
  </si>
  <si>
    <t>CDRH3D23HPNP-4R7PC 4.7UH</t>
  </si>
  <si>
    <t>406144974</t>
  </si>
  <si>
    <t>406119696</t>
  </si>
  <si>
    <t>9000070212</t>
  </si>
  <si>
    <t>RN73R2ATTD2001B25 2K OHM</t>
  </si>
  <si>
    <t>405506160</t>
  </si>
  <si>
    <t>9000070213</t>
  </si>
  <si>
    <t>RN73R2ATTD3160B25 316 OHM</t>
  </si>
  <si>
    <t>405498245</t>
  </si>
  <si>
    <t>9000070214</t>
  </si>
  <si>
    <t>SG-8018CE 10.000000MHZ TJHPB</t>
  </si>
  <si>
    <t>405888368</t>
  </si>
  <si>
    <t>9000070224</t>
  </si>
  <si>
    <t>CTS05S30,L3**F,(*</t>
  </si>
  <si>
    <t>405401186</t>
  </si>
  <si>
    <t>405814192</t>
  </si>
  <si>
    <t>9000070225</t>
  </si>
  <si>
    <t>74LVC2G66GT,115</t>
  </si>
  <si>
    <t>405401187</t>
  </si>
  <si>
    <t>406223220</t>
  </si>
  <si>
    <t>406223222</t>
  </si>
  <si>
    <t>406271615</t>
  </si>
  <si>
    <t>406223221</t>
  </si>
  <si>
    <t>9000070226</t>
  </si>
  <si>
    <t>DK1B3EA331K86RBH01 300V 330PF</t>
  </si>
  <si>
    <t>405717353</t>
  </si>
  <si>
    <t>406242367</t>
  </si>
  <si>
    <t>9000070239</t>
  </si>
  <si>
    <t>ZXMN6A07ZTA</t>
  </si>
  <si>
    <t>405442747</t>
  </si>
  <si>
    <t>S25FL512SAGMFI010 3150LANG0204</t>
  </si>
  <si>
    <t>405500400</t>
  </si>
  <si>
    <t>405500409</t>
  </si>
  <si>
    <t>405500411</t>
  </si>
  <si>
    <t>405500414</t>
  </si>
  <si>
    <t>405901922</t>
  </si>
  <si>
    <t>406142279</t>
  </si>
  <si>
    <t>9000070244</t>
  </si>
  <si>
    <t>SM04B-GHS-TB(LF)(SN)</t>
  </si>
  <si>
    <t>405403378</t>
  </si>
  <si>
    <t>9000070245</t>
  </si>
  <si>
    <t>SM05B-GHS-TB(LF)(SN)</t>
  </si>
  <si>
    <t>405403401</t>
  </si>
  <si>
    <t>405978837</t>
  </si>
  <si>
    <t>9000070247</t>
  </si>
  <si>
    <t>PMBT2907A,215</t>
  </si>
  <si>
    <t>405500500</t>
  </si>
  <si>
    <t>9000070252</t>
  </si>
  <si>
    <t>XT25F08BDFIGT-S_GFPGA_02-01</t>
  </si>
  <si>
    <t>405463180</t>
  </si>
  <si>
    <t>405635313</t>
  </si>
  <si>
    <t>405634843</t>
  </si>
  <si>
    <t>406148596</t>
  </si>
  <si>
    <t>9000070254</t>
  </si>
  <si>
    <t>2SC2713-BL,L*****</t>
  </si>
  <si>
    <t>405966880</t>
  </si>
  <si>
    <t>405966881</t>
  </si>
  <si>
    <t>405966882</t>
  </si>
  <si>
    <t>406192734</t>
  </si>
  <si>
    <t>9000070255</t>
  </si>
  <si>
    <t>2SA1163-BL,L*****</t>
  </si>
  <si>
    <t>405706022</t>
  </si>
  <si>
    <t>405882808</t>
  </si>
  <si>
    <t>405842978</t>
  </si>
  <si>
    <t>405939657</t>
  </si>
  <si>
    <t>9000070257</t>
  </si>
  <si>
    <t>STM32F217IGT6 3101MCPU_02-03</t>
  </si>
  <si>
    <t>405540039</t>
  </si>
  <si>
    <t>405585669</t>
  </si>
  <si>
    <t>9000070258</t>
  </si>
  <si>
    <t>S25FL128SAGMFI010 3101ﾎﾞｲｽ0202</t>
  </si>
  <si>
    <t>405901924</t>
  </si>
  <si>
    <t>405986387</t>
  </si>
  <si>
    <t>9000070259</t>
  </si>
  <si>
    <t>STM32F479NIH6 JE-94_B V01-02</t>
  </si>
  <si>
    <t>405468599</t>
  </si>
  <si>
    <t>9000070260</t>
  </si>
  <si>
    <t>STM32F446RCT6 QI-94_F V01-01</t>
  </si>
  <si>
    <t>405468611</t>
  </si>
  <si>
    <t>9000070261</t>
  </si>
  <si>
    <t>STM32L151RDT6 LS-94_B V01-02</t>
  </si>
  <si>
    <t>405468612</t>
  </si>
  <si>
    <t>9000070266</t>
  </si>
  <si>
    <t>40RF-JMCS-GAN-1-TF</t>
  </si>
  <si>
    <t>405797622</t>
  </si>
  <si>
    <t>406366408</t>
  </si>
  <si>
    <t>406396732</t>
  </si>
  <si>
    <t>9000070267</t>
  </si>
  <si>
    <t>20RF-JMCS-GAN-1-TF</t>
  </si>
  <si>
    <t>406163451</t>
  </si>
  <si>
    <t>406342123</t>
  </si>
  <si>
    <t>406325047</t>
  </si>
  <si>
    <t>406307721</t>
  </si>
  <si>
    <t>406455510</t>
  </si>
  <si>
    <t>406462564</t>
  </si>
  <si>
    <t>406411897</t>
  </si>
  <si>
    <t>406406847</t>
  </si>
  <si>
    <t>9000070270</t>
  </si>
  <si>
    <t>30RF-JMCS-GAN-1-TF</t>
  </si>
  <si>
    <t>406403978</t>
  </si>
  <si>
    <t>ECH8661-TL-H</t>
  </si>
  <si>
    <t>405920177</t>
  </si>
  <si>
    <t>405920178</t>
  </si>
  <si>
    <t>405920179</t>
  </si>
  <si>
    <t>406115765</t>
  </si>
  <si>
    <t>406115766</t>
  </si>
  <si>
    <t>9000070291</t>
  </si>
  <si>
    <t>DC04S019JA1R600</t>
  </si>
  <si>
    <t>406451990</t>
  </si>
  <si>
    <t>9000070293</t>
  </si>
  <si>
    <t>40P9.0-JMCS-GAN-A-TF</t>
  </si>
  <si>
    <t>406216674</t>
  </si>
  <si>
    <t>406164528</t>
  </si>
  <si>
    <t>9000070299</t>
  </si>
  <si>
    <t>ZXMN6A11ZTA</t>
  </si>
  <si>
    <t>405517551</t>
  </si>
  <si>
    <t>9000070300</t>
  </si>
  <si>
    <t>2SAR582D3TL1</t>
  </si>
  <si>
    <t>405510927</t>
  </si>
  <si>
    <t>9000070305</t>
  </si>
  <si>
    <t>20P6.0-JMCS-GAN-A-TF</t>
  </si>
  <si>
    <t>406396733</t>
  </si>
  <si>
    <t>406393036</t>
  </si>
  <si>
    <t>406375851</t>
  </si>
  <si>
    <t>406359877</t>
  </si>
  <si>
    <t>9000070306</t>
  </si>
  <si>
    <t>20P5.5-JMCS-GAN-A-TF</t>
  </si>
  <si>
    <t>406356364</t>
  </si>
  <si>
    <t>9000070307</t>
  </si>
  <si>
    <t>CT816B(V)(SL)(T1)-G</t>
  </si>
  <si>
    <t>405841539</t>
  </si>
  <si>
    <t>9000070311</t>
  </si>
  <si>
    <t>STM32U585QII6Q</t>
  </si>
  <si>
    <t>405727643</t>
  </si>
  <si>
    <t>9000070312</t>
  </si>
  <si>
    <t>S2-LPQTR</t>
  </si>
  <si>
    <t>406413457</t>
  </si>
  <si>
    <t>406327716</t>
  </si>
  <si>
    <t>406414447</t>
  </si>
  <si>
    <t>406391102</t>
  </si>
  <si>
    <t>9000070313</t>
  </si>
  <si>
    <t>AFE4960PYBGR</t>
  </si>
  <si>
    <t>406372533</t>
  </si>
  <si>
    <t>406327677</t>
  </si>
  <si>
    <t>406242490</t>
  </si>
  <si>
    <t>406413480</t>
  </si>
  <si>
    <t>406242491</t>
  </si>
  <si>
    <t>ACPL-K64L-560ME</t>
  </si>
  <si>
    <t>406313715</t>
  </si>
  <si>
    <t>406313716</t>
  </si>
  <si>
    <t>406313717</t>
  </si>
  <si>
    <t>406313722</t>
  </si>
  <si>
    <t>406313723</t>
  </si>
  <si>
    <t>406313724</t>
  </si>
  <si>
    <t>406313725</t>
  </si>
  <si>
    <t>406309124</t>
  </si>
  <si>
    <t>406313726</t>
  </si>
  <si>
    <t>406313727</t>
  </si>
  <si>
    <t>406313728</t>
  </si>
  <si>
    <t>406313729</t>
  </si>
  <si>
    <t>406313731</t>
  </si>
  <si>
    <t>406313732</t>
  </si>
  <si>
    <t>406313719</t>
  </si>
  <si>
    <t>9000070315</t>
  </si>
  <si>
    <t>ACPL-W61L-560ME</t>
  </si>
  <si>
    <t>405793241</t>
  </si>
  <si>
    <t>405488335</t>
  </si>
  <si>
    <t>406313745</t>
  </si>
  <si>
    <t>406313748</t>
  </si>
  <si>
    <t>406313740</t>
  </si>
  <si>
    <t>406313742</t>
  </si>
  <si>
    <t>9000070317</t>
  </si>
  <si>
    <t>40P5.0-JMCS-GAN-A-TF</t>
  </si>
  <si>
    <t>406011951</t>
  </si>
  <si>
    <t>9000070329</t>
  </si>
  <si>
    <t>74930000</t>
  </si>
  <si>
    <t>406377130</t>
  </si>
  <si>
    <t>9000070330</t>
  </si>
  <si>
    <t>ADUM140E0BRZ-RL7</t>
  </si>
  <si>
    <t>405590247</t>
  </si>
  <si>
    <t>405756390</t>
  </si>
  <si>
    <t>405870388</t>
  </si>
  <si>
    <t>405870389</t>
  </si>
  <si>
    <t>405870400</t>
  </si>
  <si>
    <t>405870401</t>
  </si>
  <si>
    <t>405870402</t>
  </si>
  <si>
    <t>9000070331</t>
  </si>
  <si>
    <t>ADUM141E0BRZ-RL7</t>
  </si>
  <si>
    <t>405610655</t>
  </si>
  <si>
    <t>405442838</t>
  </si>
  <si>
    <t>9000070338</t>
  </si>
  <si>
    <t>RB531SM-30T2R</t>
  </si>
  <si>
    <t>405533857</t>
  </si>
  <si>
    <t>9000070346</t>
  </si>
  <si>
    <t>20P5.0-JMCS-GAN-A-TF</t>
  </si>
  <si>
    <t>406363706</t>
  </si>
  <si>
    <t>406360773</t>
  </si>
  <si>
    <t>20P10.0-JMCS-GAN-A-TF</t>
  </si>
  <si>
    <t>406274506</t>
  </si>
  <si>
    <t>406325050</t>
  </si>
  <si>
    <t>406312272</t>
  </si>
  <si>
    <t>406363704</t>
  </si>
  <si>
    <t>406462566</t>
  </si>
  <si>
    <t>406442021</t>
  </si>
  <si>
    <t>406408316</t>
  </si>
  <si>
    <t>9000070349</t>
  </si>
  <si>
    <t>IRLR2905TRPBF</t>
  </si>
  <si>
    <t>405620878</t>
  </si>
  <si>
    <t>9000070357</t>
  </si>
  <si>
    <t>RS73G2BTTD75R0F 75 OHM</t>
  </si>
  <si>
    <t>405542898</t>
  </si>
  <si>
    <t>9000070358</t>
  </si>
  <si>
    <t>MPX1D1264L6R8 6.8UH</t>
  </si>
  <si>
    <t>405936684</t>
  </si>
  <si>
    <t>405936685</t>
  </si>
  <si>
    <t>405936680</t>
  </si>
  <si>
    <t>9000070360</t>
  </si>
  <si>
    <t>MT25QL512ABB8E M100LANG_02-41</t>
  </si>
  <si>
    <t>404824439</t>
  </si>
  <si>
    <t>404890353</t>
  </si>
  <si>
    <t>QH8MA4TCR</t>
  </si>
  <si>
    <t>405702571</t>
  </si>
  <si>
    <t>405936947</t>
  </si>
  <si>
    <t>406192958</t>
  </si>
  <si>
    <t>405969306</t>
  </si>
  <si>
    <t>406192959</t>
  </si>
  <si>
    <t>406192960</t>
  </si>
  <si>
    <t>406195835</t>
  </si>
  <si>
    <t>406194250</t>
  </si>
  <si>
    <t>406192961</t>
  </si>
  <si>
    <t>406192962</t>
  </si>
  <si>
    <t>406265307</t>
  </si>
  <si>
    <t>406251300</t>
  </si>
  <si>
    <t>406274326</t>
  </si>
  <si>
    <t>406299879</t>
  </si>
  <si>
    <t>406301166</t>
  </si>
  <si>
    <t>406324632</t>
  </si>
  <si>
    <t>406324633</t>
  </si>
  <si>
    <t>9000070369</t>
  </si>
  <si>
    <t>RS73G2BTTD1780F 178 OHM</t>
  </si>
  <si>
    <t>405704572</t>
  </si>
  <si>
    <t>9000070371</t>
  </si>
  <si>
    <t>W957A8MFYA5I</t>
  </si>
  <si>
    <t>405975339</t>
  </si>
  <si>
    <t>9000070372</t>
  </si>
  <si>
    <t>TPS23755RJJR</t>
  </si>
  <si>
    <t>405585061</t>
  </si>
  <si>
    <t>9000070373</t>
  </si>
  <si>
    <t>SMAJ58A</t>
  </si>
  <si>
    <t>405600903</t>
  </si>
  <si>
    <t>9000070374</t>
  </si>
  <si>
    <t>MB10S-13</t>
  </si>
  <si>
    <t>405600902</t>
  </si>
  <si>
    <t>SG73P2ATTD102G 1K OHM</t>
  </si>
  <si>
    <t>406412776</t>
  </si>
  <si>
    <t>406496887</t>
  </si>
  <si>
    <t>9000070381</t>
  </si>
  <si>
    <t>RS73G2BTTD9091F 9.09K OHM</t>
  </si>
  <si>
    <t>405628396</t>
  </si>
  <si>
    <t>9000070385</t>
  </si>
  <si>
    <t>P12796-001</t>
  </si>
  <si>
    <t>406310684</t>
  </si>
  <si>
    <t>406404164</t>
  </si>
  <si>
    <t>406434657</t>
  </si>
  <si>
    <t>406432217</t>
  </si>
  <si>
    <t>406451337</t>
  </si>
  <si>
    <t>9000070390</t>
  </si>
  <si>
    <t>RS73G2BTTD49R9F 49.9 OHM</t>
  </si>
  <si>
    <t>405675555</t>
  </si>
  <si>
    <t>9000070392</t>
  </si>
  <si>
    <t>RS73G2BTTD1002F 10K OHM</t>
  </si>
  <si>
    <t>405646647</t>
  </si>
  <si>
    <t>9000070394</t>
  </si>
  <si>
    <t>TC7SZ07FU,LXGJ(CT</t>
  </si>
  <si>
    <t>405542679</t>
  </si>
  <si>
    <t>406463394</t>
  </si>
  <si>
    <t>406463395</t>
  </si>
  <si>
    <t>9000070402</t>
  </si>
  <si>
    <t>RS73G2BTTD1000F 100 OHM</t>
  </si>
  <si>
    <t>405654271</t>
  </si>
  <si>
    <t>9000070403</t>
  </si>
  <si>
    <t>RS73G2BTTD6041F 6.04K OHM</t>
  </si>
  <si>
    <t>405646648</t>
  </si>
  <si>
    <t>9000070405</t>
  </si>
  <si>
    <t>RS73G2BTTD1242F 12.4K OHM</t>
  </si>
  <si>
    <t>406092527</t>
  </si>
  <si>
    <t>9000070407</t>
  </si>
  <si>
    <t>LQG15HHR27J02D 270NH</t>
  </si>
  <si>
    <t>405579449</t>
  </si>
  <si>
    <t>405646824</t>
  </si>
  <si>
    <t>405806671</t>
  </si>
  <si>
    <t>405818871</t>
  </si>
  <si>
    <t>9000070408</t>
  </si>
  <si>
    <t>XT25F08BDFIGT UR-4529_01-01_A</t>
  </si>
  <si>
    <t>405707146</t>
  </si>
  <si>
    <t>405217245</t>
  </si>
  <si>
    <t>9000070409</t>
  </si>
  <si>
    <t>RS73G2BTTD10R0F 10 OHM</t>
  </si>
  <si>
    <t>405675556</t>
  </si>
  <si>
    <t>9000070412</t>
  </si>
  <si>
    <t>RS73G2BTTD3010F 301 OHM</t>
  </si>
  <si>
    <t>405646660</t>
  </si>
  <si>
    <t>9000070413</t>
  </si>
  <si>
    <t>RS73G2BTTD1001F 1K OHM</t>
  </si>
  <si>
    <t>405862999</t>
  </si>
  <si>
    <t>9000070414</t>
  </si>
  <si>
    <t>RS73G2BTTD4991F 4.99K OHM</t>
  </si>
  <si>
    <t>406408282</t>
  </si>
  <si>
    <t>9000070422</t>
  </si>
  <si>
    <t>STM32F412ZEJ6 WS-570P_01-01_B</t>
  </si>
  <si>
    <t>405706972</t>
  </si>
  <si>
    <t>405194516</t>
  </si>
  <si>
    <t>405194517</t>
  </si>
  <si>
    <t>9000070424</t>
  </si>
  <si>
    <t>GRM155C71A105K***D 10V 1UF</t>
  </si>
  <si>
    <t>406210796</t>
  </si>
  <si>
    <t>9000070425</t>
  </si>
  <si>
    <t>GRM188Z71A106K***D 10V 10UF</t>
  </si>
  <si>
    <t>406142140</t>
  </si>
  <si>
    <t>406359627</t>
  </si>
  <si>
    <t>9000070426</t>
  </si>
  <si>
    <t>NCU18XH103D6SRB</t>
  </si>
  <si>
    <t>405702572</t>
  </si>
  <si>
    <t>9000070427</t>
  </si>
  <si>
    <t>DF2S14P2CTC,L**</t>
  </si>
  <si>
    <t>405976700</t>
  </si>
  <si>
    <t>9000070429</t>
  </si>
  <si>
    <t>EXC24CF900U</t>
  </si>
  <si>
    <t>405593318</t>
  </si>
  <si>
    <t>9000070434</t>
  </si>
  <si>
    <t>RS73G2BTTD4023F 402K OHM</t>
  </si>
  <si>
    <t>405646662</t>
  </si>
  <si>
    <t>9000070435</t>
  </si>
  <si>
    <t>XT25F16BDFIGT_FSGA10_08-01</t>
  </si>
  <si>
    <t>405813902</t>
  </si>
  <si>
    <t>405830889</t>
  </si>
  <si>
    <t>9000070440</t>
  </si>
  <si>
    <t>GRM32E5C3A223J***L 22000PF</t>
  </si>
  <si>
    <t>406160608</t>
  </si>
  <si>
    <t>9000070441</t>
  </si>
  <si>
    <t>GRM155R71A474K***D 10V 0.47UF</t>
  </si>
  <si>
    <t>405616874</t>
  </si>
  <si>
    <t>405978807</t>
  </si>
  <si>
    <t>9000070442</t>
  </si>
  <si>
    <t>GRM0335C1H3R0C***D 50V 3PF</t>
  </si>
  <si>
    <t>405929487</t>
  </si>
  <si>
    <t>9000070443</t>
  </si>
  <si>
    <t>RS73G2BTTD1003F 100K OHM</t>
  </si>
  <si>
    <t>405654273</t>
  </si>
  <si>
    <t>9000070451</t>
  </si>
  <si>
    <t>CSTNE16M0V53Z000R0 16.000MHZ</t>
  </si>
  <si>
    <t>406160609</t>
  </si>
  <si>
    <t>9000070453</t>
  </si>
  <si>
    <t>11CF800MA R08B4</t>
  </si>
  <si>
    <t>405658373</t>
  </si>
  <si>
    <t>406415824</t>
  </si>
  <si>
    <t>9000070454</t>
  </si>
  <si>
    <t>ULV2W3R3MNL1GS 450V 3.3UF</t>
  </si>
  <si>
    <t>406054169</t>
  </si>
  <si>
    <t>406377145</t>
  </si>
  <si>
    <t>9000070455</t>
  </si>
  <si>
    <t>BA17812FP-E2</t>
  </si>
  <si>
    <t>405638909</t>
  </si>
  <si>
    <t>GRM31C5C1E474J***L 25V 0.47UF</t>
  </si>
  <si>
    <t>406265364</t>
  </si>
  <si>
    <t>406496986</t>
  </si>
  <si>
    <t>406142144</t>
  </si>
  <si>
    <t>9000070458</t>
  </si>
  <si>
    <t>IIS2DLPCTR</t>
  </si>
  <si>
    <t>406092276</t>
  </si>
  <si>
    <t>406413458</t>
  </si>
  <si>
    <t>406309121</t>
  </si>
  <si>
    <t>9000070461</t>
  </si>
  <si>
    <t>SL1TTER200F75 0.2 OHM</t>
  </si>
  <si>
    <t>405887847</t>
  </si>
  <si>
    <t>9000070464</t>
  </si>
  <si>
    <t>GRM1555C1H470G***D 50V 47PF</t>
  </si>
  <si>
    <t>405717143</t>
  </si>
  <si>
    <t>9000070465</t>
  </si>
  <si>
    <t>GRM1555C1H101G***D 50V 100PF</t>
  </si>
  <si>
    <t>405717144</t>
  </si>
  <si>
    <t>406377151</t>
  </si>
  <si>
    <t>9000070466</t>
  </si>
  <si>
    <t>SG-8018CE 25.000000MHZ TJHPA</t>
  </si>
  <si>
    <t>405727644</t>
  </si>
  <si>
    <t>9000070467</t>
  </si>
  <si>
    <t>GRM1555C1H221G***D 50V 220PF</t>
  </si>
  <si>
    <t>405867961</t>
  </si>
  <si>
    <t>OPA1678IDGKR</t>
  </si>
  <si>
    <t>405936918</t>
  </si>
  <si>
    <t>406021514</t>
  </si>
  <si>
    <t>406051863</t>
  </si>
  <si>
    <t>406197373</t>
  </si>
  <si>
    <t>406040580</t>
  </si>
  <si>
    <t>406051864</t>
  </si>
  <si>
    <t>406194524</t>
  </si>
  <si>
    <t>406197374</t>
  </si>
  <si>
    <t>406194525</t>
  </si>
  <si>
    <t>406194526</t>
  </si>
  <si>
    <t>406194527</t>
  </si>
  <si>
    <t>406275399</t>
  </si>
  <si>
    <t>406303306</t>
  </si>
  <si>
    <t>406333706</t>
  </si>
  <si>
    <t>9000070469</t>
  </si>
  <si>
    <t>MAX20408AFOA/VY+T</t>
  </si>
  <si>
    <t>405807184</t>
  </si>
  <si>
    <t>405830759</t>
  </si>
  <si>
    <t>405843508</t>
  </si>
  <si>
    <t>9000070470</t>
  </si>
  <si>
    <t>744373360047</t>
  </si>
  <si>
    <t>405806666</t>
  </si>
  <si>
    <t>405807175</t>
  </si>
  <si>
    <t>405982809</t>
  </si>
  <si>
    <t>9000070472</t>
  </si>
  <si>
    <t>XC6701D802PR-G</t>
  </si>
  <si>
    <t>405718235</t>
  </si>
  <si>
    <t>406026934</t>
  </si>
  <si>
    <t>9000070473</t>
  </si>
  <si>
    <t>MAX30034CUA+T</t>
  </si>
  <si>
    <t>405604528</t>
  </si>
  <si>
    <t>406389318</t>
  </si>
  <si>
    <t>406242495</t>
  </si>
  <si>
    <t>406242496</t>
  </si>
  <si>
    <t>9000070474</t>
  </si>
  <si>
    <t>DSA211SDN 25.6MHZ</t>
  </si>
  <si>
    <t>406377473</t>
  </si>
  <si>
    <t>406412798</t>
  </si>
  <si>
    <t>406412799</t>
  </si>
  <si>
    <t>9000070475</t>
  </si>
  <si>
    <t>04 6809 612 110 846+</t>
  </si>
  <si>
    <t>405604510</t>
  </si>
  <si>
    <t>406308587</t>
  </si>
  <si>
    <t>406372343</t>
  </si>
  <si>
    <t>9000070476</t>
  </si>
  <si>
    <t>OPA396DCKR</t>
  </si>
  <si>
    <t>405768877</t>
  </si>
  <si>
    <t>406413485</t>
  </si>
  <si>
    <t>406242498</t>
  </si>
  <si>
    <t>406413486</t>
  </si>
  <si>
    <t>406413487</t>
  </si>
  <si>
    <t>406413488</t>
  </si>
  <si>
    <t>406413489</t>
  </si>
  <si>
    <t>406242499</t>
  </si>
  <si>
    <t>406398341</t>
  </si>
  <si>
    <t>406413490</t>
  </si>
  <si>
    <t>406242501</t>
  </si>
  <si>
    <t>406389310</t>
  </si>
  <si>
    <t>406242500</t>
  </si>
  <si>
    <t>9000070477</t>
  </si>
  <si>
    <t>SIT1572AI-J3-18E-DCC-32.768E</t>
  </si>
  <si>
    <t>406191781</t>
  </si>
  <si>
    <t>406413491</t>
  </si>
  <si>
    <t>406242503</t>
  </si>
  <si>
    <t>406242504</t>
  </si>
  <si>
    <t>9000070480</t>
  </si>
  <si>
    <t>R5F56216BDFP#H0 AY MPU</t>
  </si>
  <si>
    <t>406026943</t>
  </si>
  <si>
    <t>406432571</t>
  </si>
  <si>
    <t>9000070483</t>
  </si>
  <si>
    <t>CEP125NP-4R3MC-U-NK 4.3UH</t>
  </si>
  <si>
    <t>406172272</t>
  </si>
  <si>
    <t>9000070485</t>
  </si>
  <si>
    <t>TPS61099DRVR</t>
  </si>
  <si>
    <t>406242505</t>
  </si>
  <si>
    <t>406327678</t>
  </si>
  <si>
    <t>406413492</t>
  </si>
  <si>
    <t>406242507</t>
  </si>
  <si>
    <t>9000070486</t>
  </si>
  <si>
    <t>TPS631000DRLR</t>
  </si>
  <si>
    <t>406223127</t>
  </si>
  <si>
    <t>406413493</t>
  </si>
  <si>
    <t>406242510</t>
  </si>
  <si>
    <t>406413494</t>
  </si>
  <si>
    <t>406242511</t>
  </si>
  <si>
    <t>406398342</t>
  </si>
  <si>
    <t>406242512</t>
  </si>
  <si>
    <t>406352970</t>
  </si>
  <si>
    <t>9000070488</t>
  </si>
  <si>
    <t>TPS7A0318PDBVR</t>
  </si>
  <si>
    <t>406191783</t>
  </si>
  <si>
    <t>406242515</t>
  </si>
  <si>
    <t>406413496</t>
  </si>
  <si>
    <t>406327679</t>
  </si>
  <si>
    <t>406413497</t>
  </si>
  <si>
    <t>406242516</t>
  </si>
  <si>
    <t>406242518</t>
  </si>
  <si>
    <t>406242517</t>
  </si>
  <si>
    <t>9000070489</t>
  </si>
  <si>
    <t>TPS7A1012PDSER</t>
  </si>
  <si>
    <t>406327710</t>
  </si>
  <si>
    <t>406242520</t>
  </si>
  <si>
    <t>406413498</t>
  </si>
  <si>
    <t>406242521</t>
  </si>
  <si>
    <t>9000070491</t>
  </si>
  <si>
    <t>TLV9041IDCKR</t>
  </si>
  <si>
    <t>406413500</t>
  </si>
  <si>
    <t>405729498</t>
  </si>
  <si>
    <t>406223133</t>
  </si>
  <si>
    <t>9000070494</t>
  </si>
  <si>
    <t>GRM0335C1H2R2B***D 50V 2.2PF</t>
  </si>
  <si>
    <t>406412869</t>
  </si>
  <si>
    <t>406479509</t>
  </si>
  <si>
    <t>9000070501</t>
  </si>
  <si>
    <t>TLP291(V4B-TP,SE**</t>
  </si>
  <si>
    <t>405756249</t>
  </si>
  <si>
    <t>405792859</t>
  </si>
  <si>
    <t>9000070505</t>
  </si>
  <si>
    <t>406306754</t>
  </si>
  <si>
    <t>406218960</t>
  </si>
  <si>
    <t>406303307</t>
  </si>
  <si>
    <t>9000070508</t>
  </si>
  <si>
    <t>R5F1007EGNA TG-940P VER0010</t>
  </si>
  <si>
    <t>406037497</t>
  </si>
  <si>
    <t>406218961</t>
  </si>
  <si>
    <t>9000070511</t>
  </si>
  <si>
    <t>STM32F207IGT6 31NX_MCPU_03-22</t>
  </si>
  <si>
    <t>405999339</t>
  </si>
  <si>
    <t>9000070513</t>
  </si>
  <si>
    <t>STM32F479BIT6 3150MCPU_02-06</t>
  </si>
  <si>
    <t>405796479</t>
  </si>
  <si>
    <t>9000070516</t>
  </si>
  <si>
    <t>DFE201612P-1R0M=P2 1UH</t>
  </si>
  <si>
    <t>406315182</t>
  </si>
  <si>
    <t>406412872</t>
  </si>
  <si>
    <t>406412826</t>
  </si>
  <si>
    <t>406479521</t>
  </si>
  <si>
    <t>9000070517</t>
  </si>
  <si>
    <t>DFE252012P-2R2M=P2 2.2UH</t>
  </si>
  <si>
    <t>406315183</t>
  </si>
  <si>
    <t>406395542</t>
  </si>
  <si>
    <t>406479522</t>
  </si>
  <si>
    <t>9000070519</t>
  </si>
  <si>
    <t>ACPL-K73L-560**</t>
  </si>
  <si>
    <t>405793242</t>
  </si>
  <si>
    <t>9000070520</t>
  </si>
  <si>
    <t>ACPL-W70L-560**</t>
  </si>
  <si>
    <t>405795418</t>
  </si>
  <si>
    <t>9000070522</t>
  </si>
  <si>
    <t>R7FA2E2A52DNK#BA1</t>
  </si>
  <si>
    <t>406389315</t>
  </si>
  <si>
    <t>9000070523</t>
  </si>
  <si>
    <t>HCNR201-550**</t>
  </si>
  <si>
    <t>405793243</t>
  </si>
  <si>
    <t>9000070527</t>
  </si>
  <si>
    <t>HCPL-2611-560**</t>
  </si>
  <si>
    <t>405793244</t>
  </si>
  <si>
    <t>9000070532</t>
  </si>
  <si>
    <t>TLP2719(D4-TP4,E(T</t>
  </si>
  <si>
    <t>405952231</t>
  </si>
  <si>
    <t>9000070539</t>
  </si>
  <si>
    <t>ADS8866IDRCR</t>
  </si>
  <si>
    <t>405749410</t>
  </si>
  <si>
    <t>406413501</t>
  </si>
  <si>
    <t>406242523</t>
  </si>
  <si>
    <t>406242524</t>
  </si>
  <si>
    <t>406390237</t>
  </si>
  <si>
    <t>9000070540</t>
  </si>
  <si>
    <t>DFE18SBN1R0ME0L 1UH</t>
  </si>
  <si>
    <t>405745252</t>
  </si>
  <si>
    <t>9000070541</t>
  </si>
  <si>
    <t>GRM188R60J476M***D 6.3V 47UF</t>
  </si>
  <si>
    <t>406412875</t>
  </si>
  <si>
    <t>406412876</t>
  </si>
  <si>
    <t>406436303</t>
  </si>
  <si>
    <t>406479523</t>
  </si>
  <si>
    <t>406479524</t>
  </si>
  <si>
    <t>406479525</t>
  </si>
  <si>
    <t>406339384</t>
  </si>
  <si>
    <t>9000070542</t>
  </si>
  <si>
    <t>TS5A23166DCUR</t>
  </si>
  <si>
    <t>406244964</t>
  </si>
  <si>
    <t>406413503</t>
  </si>
  <si>
    <t>406413504</t>
  </si>
  <si>
    <t>406245086</t>
  </si>
  <si>
    <t>406245087</t>
  </si>
  <si>
    <t>406245089</t>
  </si>
  <si>
    <t>406372540</t>
  </si>
  <si>
    <t>406389316</t>
  </si>
  <si>
    <t>9000070543</t>
  </si>
  <si>
    <t>TPL0501-100DCNR</t>
  </si>
  <si>
    <t>406223130</t>
  </si>
  <si>
    <t>406413505</t>
  </si>
  <si>
    <t>406223136</t>
  </si>
  <si>
    <t>406413506</t>
  </si>
  <si>
    <t>406374916</t>
  </si>
  <si>
    <t>406245092</t>
  </si>
  <si>
    <t>9000070545</t>
  </si>
  <si>
    <t>NA555S-13</t>
  </si>
  <si>
    <t>405689992</t>
  </si>
  <si>
    <t>9000070569</t>
  </si>
  <si>
    <t>TPS62148RGXT</t>
  </si>
  <si>
    <t>406390236</t>
  </si>
  <si>
    <t>9000070570</t>
  </si>
  <si>
    <t>DRV8210PDSGR</t>
  </si>
  <si>
    <t>405763205</t>
  </si>
  <si>
    <t>9000070572</t>
  </si>
  <si>
    <t>EPM570T100C5N UT-0988 01-03</t>
  </si>
  <si>
    <t>405848788</t>
  </si>
  <si>
    <t>9000070576</t>
  </si>
  <si>
    <t>RK73H1HTTCM2493D 249K OHM</t>
  </si>
  <si>
    <t>406135685</t>
  </si>
  <si>
    <t>9000070592</t>
  </si>
  <si>
    <t>SN6507DGQR</t>
  </si>
  <si>
    <t>405953739</t>
  </si>
  <si>
    <t>406428953</t>
  </si>
  <si>
    <t>406389312</t>
  </si>
  <si>
    <t>9000070598</t>
  </si>
  <si>
    <t>LMV551MGX/NOPB</t>
  </si>
  <si>
    <t>405749101</t>
  </si>
  <si>
    <t>9000070599</t>
  </si>
  <si>
    <t>ADS1118IRUGR</t>
  </si>
  <si>
    <t>406192405</t>
  </si>
  <si>
    <t>406274960</t>
  </si>
  <si>
    <t>406192406</t>
  </si>
  <si>
    <t>9000070600</t>
  </si>
  <si>
    <t>INA333AIDGKR</t>
  </si>
  <si>
    <t>405737242</t>
  </si>
  <si>
    <t>406321204</t>
  </si>
  <si>
    <t>9000070601</t>
  </si>
  <si>
    <t>TPS3828-33DBVR</t>
  </si>
  <si>
    <t>405751182</t>
  </si>
  <si>
    <t>405751169</t>
  </si>
  <si>
    <t>406192754</t>
  </si>
  <si>
    <t>406192756</t>
  </si>
  <si>
    <t>9000070602</t>
  </si>
  <si>
    <t>LM4040BIM3X-5.0/NOPB</t>
  </si>
  <si>
    <t>405773249</t>
  </si>
  <si>
    <t>405737243</t>
  </si>
  <si>
    <t>406223966</t>
  </si>
  <si>
    <t>9000070603</t>
  </si>
  <si>
    <t>ADS7852Y/2K</t>
  </si>
  <si>
    <t>406297345</t>
  </si>
  <si>
    <t>9000070606</t>
  </si>
  <si>
    <t>SG73W3ATTE182K 1.8K OHM</t>
  </si>
  <si>
    <t>405723692</t>
  </si>
  <si>
    <t>9000070610</t>
  </si>
  <si>
    <t>SL1TTER160F75 0.16 OHM</t>
  </si>
  <si>
    <t>405805262</t>
  </si>
  <si>
    <t>9000070613</t>
  </si>
  <si>
    <t>TPA2036D1YZFR</t>
  </si>
  <si>
    <t>405773646</t>
  </si>
  <si>
    <t>9000070614</t>
  </si>
  <si>
    <t>TPS386000RGPR</t>
  </si>
  <si>
    <t>406235429</t>
  </si>
  <si>
    <t>9000070616</t>
  </si>
  <si>
    <t>SSM3K15F,L*****</t>
  </si>
  <si>
    <t>406417294</t>
  </si>
  <si>
    <t>9000070619</t>
  </si>
  <si>
    <t>REF3325AIDCKR</t>
  </si>
  <si>
    <t>405737247</t>
  </si>
  <si>
    <t>9000070625</t>
  </si>
  <si>
    <t>LM386MX-1/NOPB</t>
  </si>
  <si>
    <t>405773711</t>
  </si>
  <si>
    <t>9000070626</t>
  </si>
  <si>
    <t>EXC24CE331U</t>
  </si>
  <si>
    <t>405789243</t>
  </si>
  <si>
    <t>406290935</t>
  </si>
  <si>
    <t>9000070632</t>
  </si>
  <si>
    <t>RB058LAM100TR</t>
  </si>
  <si>
    <t>405953736</t>
  </si>
  <si>
    <t>9000070636</t>
  </si>
  <si>
    <t>RP170N121D-TR-FE</t>
  </si>
  <si>
    <t>405766601</t>
  </si>
  <si>
    <t>9000070656</t>
  </si>
  <si>
    <t>SN74LVC2T45DCUR</t>
  </si>
  <si>
    <t>405880096</t>
  </si>
  <si>
    <t>405880097</t>
  </si>
  <si>
    <t>405880098</t>
  </si>
  <si>
    <t>405880099</t>
  </si>
  <si>
    <t>9000070664</t>
  </si>
  <si>
    <t>STM32H755XIH6 T10MCPU</t>
  </si>
  <si>
    <t>406041434</t>
  </si>
  <si>
    <t>406041435</t>
  </si>
  <si>
    <t>406041436</t>
  </si>
  <si>
    <t>9000070665</t>
  </si>
  <si>
    <t>STM32F437ZIT6 T10NWCPU</t>
  </si>
  <si>
    <t>405893226</t>
  </si>
  <si>
    <t>405924438</t>
  </si>
  <si>
    <t>405924439</t>
  </si>
  <si>
    <t>406041439</t>
  </si>
  <si>
    <t>406041480</t>
  </si>
  <si>
    <t>9000070666</t>
  </si>
  <si>
    <t>STM32F410CBU6 T10MPCPU</t>
  </si>
  <si>
    <t>405893227</t>
  </si>
  <si>
    <t>405924431</t>
  </si>
  <si>
    <t>406041437</t>
  </si>
  <si>
    <t>406041438</t>
  </si>
  <si>
    <t>9000070667</t>
  </si>
  <si>
    <t>STM32F301C6T6 T10PFCPU</t>
  </si>
  <si>
    <t>405893228</t>
  </si>
  <si>
    <t>405924405</t>
  </si>
  <si>
    <t>9000070668</t>
  </si>
  <si>
    <t>W25Q16JVSSIQ T10LCDC</t>
  </si>
  <si>
    <t>405956030</t>
  </si>
  <si>
    <t>406192407</t>
  </si>
  <si>
    <t>9000070669</t>
  </si>
  <si>
    <t>MT25QL256ABA8ESF-0SIT T10MCPU</t>
  </si>
  <si>
    <t>405895844</t>
  </si>
  <si>
    <t>9000070670</t>
  </si>
  <si>
    <t>MT25QL512ABB8ESF-0SIT T10LCDC</t>
  </si>
  <si>
    <t>405958334</t>
  </si>
  <si>
    <t>406198390</t>
  </si>
  <si>
    <t>9000070674</t>
  </si>
  <si>
    <t>LCMXO2-256HC-4TG100C A21BUSC</t>
  </si>
  <si>
    <t>405990582</t>
  </si>
  <si>
    <t>9000070683</t>
  </si>
  <si>
    <t>MAX1697TEUT+T</t>
  </si>
  <si>
    <t>405765824</t>
  </si>
  <si>
    <t>9000070687</t>
  </si>
  <si>
    <t>ECPU1C684MA5 16V 0.68UF</t>
  </si>
  <si>
    <t>405727968</t>
  </si>
  <si>
    <t>406254866</t>
  </si>
  <si>
    <t>9000070691</t>
  </si>
  <si>
    <t>TLP385(D4GB-TL,E(T</t>
  </si>
  <si>
    <t>405792861</t>
  </si>
  <si>
    <t>9000070693</t>
  </si>
  <si>
    <t>TLP183(V4-BLTL,E(T</t>
  </si>
  <si>
    <t>405792863</t>
  </si>
  <si>
    <t>9000070698</t>
  </si>
  <si>
    <t>LCMXO2-7000HC-4FTG256C-MEK92-2</t>
  </si>
  <si>
    <t>405978462</t>
  </si>
  <si>
    <t>9000070702</t>
  </si>
  <si>
    <t>MP4245GVE-000D-Z</t>
  </si>
  <si>
    <t>405978448</t>
  </si>
  <si>
    <t>9000070704</t>
  </si>
  <si>
    <t>S29GL256S90TFI020 UT-1014 SOFT</t>
  </si>
  <si>
    <t>405878219</t>
  </si>
  <si>
    <t>406069261</t>
  </si>
  <si>
    <t>9000070705</t>
  </si>
  <si>
    <t>S29GL256S90TFI020 UT-1014 FPGA</t>
  </si>
  <si>
    <t>405878221</t>
  </si>
  <si>
    <t>406069262</t>
  </si>
  <si>
    <t>9000070715</t>
  </si>
  <si>
    <t>SG73P2BTTE10R0F 10 OHM</t>
  </si>
  <si>
    <t>406321845</t>
  </si>
  <si>
    <t>406469500</t>
  </si>
  <si>
    <t>9000070716</t>
  </si>
  <si>
    <t>SG73P2BTTE1000F 100 OHM</t>
  </si>
  <si>
    <t>406443081</t>
  </si>
  <si>
    <t>9000070717</t>
  </si>
  <si>
    <t>SG73P2BTTE1500F 150 OHM</t>
  </si>
  <si>
    <t>405801984</t>
  </si>
  <si>
    <t>406533851</t>
  </si>
  <si>
    <t>9000070718</t>
  </si>
  <si>
    <t>SG73P2BTTE2000F 200 OHM</t>
  </si>
  <si>
    <t>405880163</t>
  </si>
  <si>
    <t>406035441</t>
  </si>
  <si>
    <t>9000070719</t>
  </si>
  <si>
    <t>SG73P2BTTE3010F 301 OHM</t>
  </si>
  <si>
    <t>405880165</t>
  </si>
  <si>
    <t>9000070720</t>
  </si>
  <si>
    <t>SG73P2BTTE4991F 4.99K OHM</t>
  </si>
  <si>
    <t>405801987</t>
  </si>
  <si>
    <t>9000070721</t>
  </si>
  <si>
    <t>SG73P2BTTE6041F 6.04K OHM</t>
  </si>
  <si>
    <t>405801988</t>
  </si>
  <si>
    <t>9000070722</t>
  </si>
  <si>
    <t>SG73P2BTTE1002F 10K OHM</t>
  </si>
  <si>
    <t>405801989</t>
  </si>
  <si>
    <t>9000070723</t>
  </si>
  <si>
    <t>SG73P2BTTE4023F 402K OHM</t>
  </si>
  <si>
    <t>405801990</t>
  </si>
  <si>
    <t>405939596</t>
  </si>
  <si>
    <t>9000070724</t>
  </si>
  <si>
    <t>SG73P2BTTE1820F 182 OHM</t>
  </si>
  <si>
    <t>405880167</t>
  </si>
  <si>
    <t>9000070725</t>
  </si>
  <si>
    <t>CCF1F10TTE  10A</t>
  </si>
  <si>
    <t>406192676</t>
  </si>
  <si>
    <t>9000070729</t>
  </si>
  <si>
    <t>LMR43620MB5RPER</t>
  </si>
  <si>
    <t>406348679</t>
  </si>
  <si>
    <t>9000070730</t>
  </si>
  <si>
    <t>LMR43610R3RPER</t>
  </si>
  <si>
    <t>406348691</t>
  </si>
  <si>
    <t>9000070731</t>
  </si>
  <si>
    <t>TPS7A2045PDQNR</t>
  </si>
  <si>
    <t>406348693</t>
  </si>
  <si>
    <t>9000070736</t>
  </si>
  <si>
    <t>TPS629203DRLR</t>
  </si>
  <si>
    <t>406348708</t>
  </si>
  <si>
    <t>9000070745</t>
  </si>
  <si>
    <t>REF5045AIDGKR</t>
  </si>
  <si>
    <t>406348703</t>
  </si>
  <si>
    <t>9000070749</t>
  </si>
  <si>
    <t>MSP430F5310IRGCR T10SVCPU</t>
  </si>
  <si>
    <t>405953790</t>
  </si>
  <si>
    <t>406142242</t>
  </si>
  <si>
    <t>9000070750</t>
  </si>
  <si>
    <t>MIC2025-1YM-TR</t>
  </si>
  <si>
    <t>406472116</t>
  </si>
  <si>
    <t>9000070754</t>
  </si>
  <si>
    <t>RG1005N-104-D-T10 100K OHM</t>
  </si>
  <si>
    <t>406383661</t>
  </si>
  <si>
    <t>406406825</t>
  </si>
  <si>
    <t>9000070773</t>
  </si>
  <si>
    <t>ERJPA2D1500X 150 OHM</t>
  </si>
  <si>
    <t>405928085</t>
  </si>
  <si>
    <t>9000070774</t>
  </si>
  <si>
    <t>ERJPA3D1500V 150 OHM</t>
  </si>
  <si>
    <t>406246811</t>
  </si>
  <si>
    <t>9000070777</t>
  </si>
  <si>
    <t>DF5A5.6CJE,L*****</t>
  </si>
  <si>
    <t>406412808</t>
  </si>
  <si>
    <t>406309126</t>
  </si>
  <si>
    <t>406393863</t>
  </si>
  <si>
    <t>406412809</t>
  </si>
  <si>
    <t>406393864</t>
  </si>
  <si>
    <t>406352972</t>
  </si>
  <si>
    <t>406412810</t>
  </si>
  <si>
    <t>406412811</t>
  </si>
  <si>
    <t>406403521</t>
  </si>
  <si>
    <t>406391103</t>
  </si>
  <si>
    <t>9000070778</t>
  </si>
  <si>
    <t>SSM6N56FE,L*****</t>
  </si>
  <si>
    <t>406412812</t>
  </si>
  <si>
    <t>406412813</t>
  </si>
  <si>
    <t>406414448</t>
  </si>
  <si>
    <t>406414443</t>
  </si>
  <si>
    <t>9000070779</t>
  </si>
  <si>
    <t>LQM18PN2R2MFHD 2.2UH</t>
  </si>
  <si>
    <t>406391175</t>
  </si>
  <si>
    <t>406479528</t>
  </si>
  <si>
    <t>9000070781</t>
  </si>
  <si>
    <t>HV733ATTE3003F 300K OHM</t>
  </si>
  <si>
    <t>405867942</t>
  </si>
  <si>
    <t>9000070782</t>
  </si>
  <si>
    <t>RK73HW3ATTE4993F 499K OHM</t>
  </si>
  <si>
    <t>405867943</t>
  </si>
  <si>
    <t>9000070783</t>
  </si>
  <si>
    <t>RK73G1ETTP1182D 11.8K OHM</t>
  </si>
  <si>
    <t>405944760</t>
  </si>
  <si>
    <t>9000070784</t>
  </si>
  <si>
    <t>TXS0108ERGYR</t>
  </si>
  <si>
    <t>406245093</t>
  </si>
  <si>
    <t>406327711</t>
  </si>
  <si>
    <t>406245094</t>
  </si>
  <si>
    <t>406413507</t>
  </si>
  <si>
    <t>406245096</t>
  </si>
  <si>
    <t>9000070808</t>
  </si>
  <si>
    <t>SR731JTTDR430F 0.43 OHM</t>
  </si>
  <si>
    <t>405881422</t>
  </si>
  <si>
    <t>9000070809</t>
  </si>
  <si>
    <t>RK73H1JTTD2101F 2.1K OHM</t>
  </si>
  <si>
    <t>405881423</t>
  </si>
  <si>
    <t>9000070810</t>
  </si>
  <si>
    <t>RK73H1JTTD2492F 24.9K OHM</t>
  </si>
  <si>
    <t>405881424</t>
  </si>
  <si>
    <t>9000070811</t>
  </si>
  <si>
    <t>RK73H1JTTD2401F 2.4K OHM</t>
  </si>
  <si>
    <t>405881425</t>
  </si>
  <si>
    <t>9000070812</t>
  </si>
  <si>
    <t>RK73H1JTTD4302F 43K OHM</t>
  </si>
  <si>
    <t>405881426</t>
  </si>
  <si>
    <t>9000070813</t>
  </si>
  <si>
    <t>RK73H1JTTD6201F 6.2K OHM</t>
  </si>
  <si>
    <t>405881427</t>
  </si>
  <si>
    <t>9000070814</t>
  </si>
  <si>
    <t>RK73H1JTTD1403F 140K OHM</t>
  </si>
  <si>
    <t>406353973</t>
  </si>
  <si>
    <t>406329446</t>
  </si>
  <si>
    <t>406416476</t>
  </si>
  <si>
    <t>9000070815</t>
  </si>
  <si>
    <t>RK73H1JTTD2000F 200 OHM</t>
  </si>
  <si>
    <t>406233451</t>
  </si>
  <si>
    <t>406212006</t>
  </si>
  <si>
    <t>406286406</t>
  </si>
  <si>
    <t>406329448</t>
  </si>
  <si>
    <t>406363272</t>
  </si>
  <si>
    <t>9000070816</t>
  </si>
  <si>
    <t>RN73H1JTTD1001B25 1K OHM</t>
  </si>
  <si>
    <t>406185088</t>
  </si>
  <si>
    <t>406212007</t>
  </si>
  <si>
    <t>406244884</t>
  </si>
  <si>
    <t>406254157</t>
  </si>
  <si>
    <t>9000070817</t>
  </si>
  <si>
    <t>RN73H1JTTD1912B25 19.1K OHM</t>
  </si>
  <si>
    <t>405881442</t>
  </si>
  <si>
    <t>406449124</t>
  </si>
  <si>
    <t>406357644</t>
  </si>
  <si>
    <t>RN73H1JTTD3001B25 3K OHM</t>
  </si>
  <si>
    <t>406307698</t>
  </si>
  <si>
    <t>406353974</t>
  </si>
  <si>
    <t>9000070819</t>
  </si>
  <si>
    <t>RN73H1JTTD3301B25 3.3K OHM</t>
  </si>
  <si>
    <t>405881444</t>
  </si>
  <si>
    <t>406449125</t>
  </si>
  <si>
    <t>406357645</t>
  </si>
  <si>
    <t>9000070820</t>
  </si>
  <si>
    <t>RN73H1JTTD5101B25 5.1K OHM</t>
  </si>
  <si>
    <t>406399012</t>
  </si>
  <si>
    <t>406307699</t>
  </si>
  <si>
    <t>406353975</t>
  </si>
  <si>
    <t>406329449</t>
  </si>
  <si>
    <t>406388153</t>
  </si>
  <si>
    <t>9000070821</t>
  </si>
  <si>
    <t>RK73H1JTTD1003F 100K OHM</t>
  </si>
  <si>
    <t>406329450</t>
  </si>
  <si>
    <t>406357646</t>
  </si>
  <si>
    <t>406357647</t>
  </si>
  <si>
    <t>9000070822</t>
  </si>
  <si>
    <t>RK73H1JTTD1000F 100 OHM</t>
  </si>
  <si>
    <t>406353977</t>
  </si>
  <si>
    <t>406286411</t>
  </si>
  <si>
    <t>406308111</t>
  </si>
  <si>
    <t>406329451</t>
  </si>
  <si>
    <t>406357648</t>
  </si>
  <si>
    <t>9000070823</t>
  </si>
  <si>
    <t>RK73H1JTTD10R0F 10 OHM</t>
  </si>
  <si>
    <t>406244887</t>
  </si>
  <si>
    <t>406254159</t>
  </si>
  <si>
    <t>406353978</t>
  </si>
  <si>
    <t>406335551</t>
  </si>
  <si>
    <t>406308112</t>
  </si>
  <si>
    <t>406329452</t>
  </si>
  <si>
    <t>RK73H1JTTD1203F 120K OHM</t>
  </si>
  <si>
    <t>406448768</t>
  </si>
  <si>
    <t>406447629</t>
  </si>
  <si>
    <t>406357649</t>
  </si>
  <si>
    <t>9000070825</t>
  </si>
  <si>
    <t>RK73H1JTTD1200F 120 OHM</t>
  </si>
  <si>
    <t>406286413</t>
  </si>
  <si>
    <t>406500728</t>
  </si>
  <si>
    <t>406479772</t>
  </si>
  <si>
    <t>406442480</t>
  </si>
  <si>
    <t>406435315</t>
  </si>
  <si>
    <t>9000070826</t>
  </si>
  <si>
    <t>RK73H1JTTD1502F 15K OHM</t>
  </si>
  <si>
    <t>406447803</t>
  </si>
  <si>
    <t>406411375</t>
  </si>
  <si>
    <t>406353979</t>
  </si>
  <si>
    <t>9000070827</t>
  </si>
  <si>
    <t>RK73H1JTTD1803F 180K OHM</t>
  </si>
  <si>
    <t>406412731</t>
  </si>
  <si>
    <t>406399014</t>
  </si>
  <si>
    <t>406353980</t>
  </si>
  <si>
    <t>406335552</t>
  </si>
  <si>
    <t>406308113</t>
  </si>
  <si>
    <t>9000070828</t>
  </si>
  <si>
    <t>RK73H1JTTD1801F 1.8K OHM</t>
  </si>
  <si>
    <t>406353981</t>
  </si>
  <si>
    <t>406329453</t>
  </si>
  <si>
    <t>406500729</t>
  </si>
  <si>
    <t>406479773</t>
  </si>
  <si>
    <t>406471098</t>
  </si>
  <si>
    <t>406435316</t>
  </si>
  <si>
    <t>9000070829</t>
  </si>
  <si>
    <t>RK73H1JTTD1001F 1K OHM</t>
  </si>
  <si>
    <t>406211199</t>
  </si>
  <si>
    <t>406234567</t>
  </si>
  <si>
    <t>406286415</t>
  </si>
  <si>
    <t>406329454</t>
  </si>
  <si>
    <t>406363273</t>
  </si>
  <si>
    <t>9000070830</t>
  </si>
  <si>
    <t>RK73H1JTTD1004F 1M OHM</t>
  </si>
  <si>
    <t>406286416</t>
  </si>
  <si>
    <t>406286417</t>
  </si>
  <si>
    <t>9000070831</t>
  </si>
  <si>
    <t>RK73H1JTTD2203F 220K OHM</t>
  </si>
  <si>
    <t>405881456</t>
  </si>
  <si>
    <t>406449126</t>
  </si>
  <si>
    <t>406358460</t>
  </si>
  <si>
    <t>9000070832</t>
  </si>
  <si>
    <t>RK73H1JTTD2202F 22K OHM</t>
  </si>
  <si>
    <t>406412732</t>
  </si>
  <si>
    <t>406286419</t>
  </si>
  <si>
    <t>406358461</t>
  </si>
  <si>
    <t>9000070833</t>
  </si>
  <si>
    <t>RK73H1JTTD2700F 270 OHM</t>
  </si>
  <si>
    <t>406447804</t>
  </si>
  <si>
    <t>406353982</t>
  </si>
  <si>
    <t>406435317</t>
  </si>
  <si>
    <t>9000070834</t>
  </si>
  <si>
    <t>RK73H1JTTD2201F 2.2K OHM</t>
  </si>
  <si>
    <t>406308114</t>
  </si>
  <si>
    <t>406353983</t>
  </si>
  <si>
    <t>406388154</t>
  </si>
  <si>
    <t>9000070835</t>
  </si>
  <si>
    <t>RK73H1JTTD3003F 300K OHM</t>
  </si>
  <si>
    <t>406286421</t>
  </si>
  <si>
    <t>406500770</t>
  </si>
  <si>
    <t>406479774</t>
  </si>
  <si>
    <t>406471099</t>
  </si>
  <si>
    <t>406435318</t>
  </si>
  <si>
    <t>9000070836</t>
  </si>
  <si>
    <t>RK73H1JTTD33R0F 33 OHM</t>
  </si>
  <si>
    <t>406329455</t>
  </si>
  <si>
    <t>406358463</t>
  </si>
  <si>
    <t>406416477</t>
  </si>
  <si>
    <t>406500771</t>
  </si>
  <si>
    <t>406479775</t>
  </si>
  <si>
    <t>406442481</t>
  </si>
  <si>
    <t>406435319</t>
  </si>
  <si>
    <t>9000070837</t>
  </si>
  <si>
    <t>RK73H1JTTD3901F 3.9K OHM</t>
  </si>
  <si>
    <t>406399015</t>
  </si>
  <si>
    <t>406335553</t>
  </si>
  <si>
    <t>406308116</t>
  </si>
  <si>
    <t>406329456</t>
  </si>
  <si>
    <t>9000070838</t>
  </si>
  <si>
    <t>RK73H1JTTD4702F 47K OHM</t>
  </si>
  <si>
    <t>406244890</t>
  </si>
  <si>
    <t>406449115</t>
  </si>
  <si>
    <t>406358464</t>
  </si>
  <si>
    <t>9000070839</t>
  </si>
  <si>
    <t>RK73H1JTTD5602F 56K OHM</t>
  </si>
  <si>
    <t>405881464</t>
  </si>
  <si>
    <t>406449116</t>
  </si>
  <si>
    <t>406358465</t>
  </si>
  <si>
    <t>9000070840</t>
  </si>
  <si>
    <t>RK73H1JTTD6800F 680 OHM</t>
  </si>
  <si>
    <t>406244891</t>
  </si>
  <si>
    <t>406449117</t>
  </si>
  <si>
    <t>406358466</t>
  </si>
  <si>
    <t>9000070841</t>
  </si>
  <si>
    <t>RK73H1JTTD8201F 8.2K OHM</t>
  </si>
  <si>
    <t>406412734</t>
  </si>
  <si>
    <t>406353985</t>
  </si>
  <si>
    <t>406329457</t>
  </si>
  <si>
    <t>9000070842</t>
  </si>
  <si>
    <t>RK73H1JTTD9100F 910 OHM</t>
  </si>
  <si>
    <t>405881467</t>
  </si>
  <si>
    <t>406449118</t>
  </si>
  <si>
    <t>406358467</t>
  </si>
  <si>
    <t>9000070843</t>
  </si>
  <si>
    <t>RK73H1JTTD9102F 91K OHM</t>
  </si>
  <si>
    <t>406244893</t>
  </si>
  <si>
    <t>406449119</t>
  </si>
  <si>
    <t>406358468</t>
  </si>
  <si>
    <t>9000070845</t>
  </si>
  <si>
    <t>RK73H2BTTD2R20F 2.2 OHM</t>
  </si>
  <si>
    <t>406353986</t>
  </si>
  <si>
    <t>406329458</t>
  </si>
  <si>
    <t>406500772</t>
  </si>
  <si>
    <t>406479776</t>
  </si>
  <si>
    <t>406471110</t>
  </si>
  <si>
    <t>406435800</t>
  </si>
  <si>
    <t>9000070846</t>
  </si>
  <si>
    <t>RK73H2BTTD4700F 470 OHM</t>
  </si>
  <si>
    <t>405881470</t>
  </si>
  <si>
    <t>406449120</t>
  </si>
  <si>
    <t>406358469</t>
  </si>
  <si>
    <t>9000070849</t>
  </si>
  <si>
    <t>ZHCS1000TA</t>
  </si>
  <si>
    <t>406448166</t>
  </si>
  <si>
    <t>406309120</t>
  </si>
  <si>
    <t>406245097</t>
  </si>
  <si>
    <t>406245098</t>
  </si>
  <si>
    <t>9000070850</t>
  </si>
  <si>
    <t>74AHC1G125W5-7</t>
  </si>
  <si>
    <t>406123832</t>
  </si>
  <si>
    <t>406343271</t>
  </si>
  <si>
    <t>405975308</t>
  </si>
  <si>
    <t>9000070851</t>
  </si>
  <si>
    <t>BAS16-7-F</t>
  </si>
  <si>
    <t>406369446</t>
  </si>
  <si>
    <t>406285830</t>
  </si>
  <si>
    <t>406245100</t>
  </si>
  <si>
    <t>406245101</t>
  </si>
  <si>
    <t>9000070852</t>
  </si>
  <si>
    <t>1N4148W-7-F</t>
  </si>
  <si>
    <t>406288493</t>
  </si>
  <si>
    <t>406233802</t>
  </si>
  <si>
    <t>406223131</t>
  </si>
  <si>
    <t>9000070857</t>
  </si>
  <si>
    <t>VS-12CWQ06FNTR-M3</t>
  </si>
  <si>
    <t>406309125</t>
  </si>
  <si>
    <t>406016817</t>
  </si>
  <si>
    <t>9000070863</t>
  </si>
  <si>
    <t>9774040151R</t>
  </si>
  <si>
    <t>406285740</t>
  </si>
  <si>
    <t>406244897</t>
  </si>
  <si>
    <t>406245102</t>
  </si>
  <si>
    <t>406245103</t>
  </si>
  <si>
    <t>406245104</t>
  </si>
  <si>
    <t>9000070871</t>
  </si>
  <si>
    <t>87437-1063</t>
  </si>
  <si>
    <t>405885172</t>
  </si>
  <si>
    <t>9000070874</t>
  </si>
  <si>
    <t>14P3.0-JMCS-GAN-A-TF</t>
  </si>
  <si>
    <t>406354519</t>
  </si>
  <si>
    <t>406412920</t>
  </si>
  <si>
    <t>406405667</t>
  </si>
  <si>
    <t>9000070875</t>
  </si>
  <si>
    <t>NS-1.5 ﾋﾖｳﾒﾝｼﾞﾂｿｳﾖｳﾀﾞｲｻﾞ</t>
  </si>
  <si>
    <t>406191558</t>
  </si>
  <si>
    <t>406517610</t>
  </si>
  <si>
    <t>406545498</t>
  </si>
  <si>
    <t>406548332</t>
  </si>
  <si>
    <t>9000070879</t>
  </si>
  <si>
    <t>SR731HTTCMR33J 0.33 OHM</t>
  </si>
  <si>
    <t>406191509</t>
  </si>
  <si>
    <t>406502546</t>
  </si>
  <si>
    <t>9000070880</t>
  </si>
  <si>
    <t>6TPS150MUD 6.3V 150UF</t>
  </si>
  <si>
    <t>406436492</t>
  </si>
  <si>
    <t>M12L2561616A-6TIG2T</t>
  </si>
  <si>
    <t>406310906</t>
  </si>
  <si>
    <t>406364572</t>
  </si>
  <si>
    <t>406385078</t>
  </si>
  <si>
    <t>406411355</t>
  </si>
  <si>
    <t>406433566</t>
  </si>
  <si>
    <t>9000070890</t>
  </si>
  <si>
    <t>LT1013DIDR</t>
  </si>
  <si>
    <t>406081868</t>
  </si>
  <si>
    <t>406081880</t>
  </si>
  <si>
    <t>406103033</t>
  </si>
  <si>
    <t>406103037</t>
  </si>
  <si>
    <t>9000070891</t>
  </si>
  <si>
    <t>TL494CPWR</t>
  </si>
  <si>
    <t>405975356</t>
  </si>
  <si>
    <t>406082172</t>
  </si>
  <si>
    <t>9000070892</t>
  </si>
  <si>
    <t>TPS54240DRCR</t>
  </si>
  <si>
    <t>405975357</t>
  </si>
  <si>
    <t>406082173</t>
  </si>
  <si>
    <t>9000070893</t>
  </si>
  <si>
    <t>TPS62111RSAR</t>
  </si>
  <si>
    <t>405975370</t>
  </si>
  <si>
    <t>406082174</t>
  </si>
  <si>
    <t>9000070894</t>
  </si>
  <si>
    <t>TPS62112RSAR</t>
  </si>
  <si>
    <t>406123836</t>
  </si>
  <si>
    <t>406082176</t>
  </si>
  <si>
    <t>9000070895</t>
  </si>
  <si>
    <t>SN74LVC245APWR</t>
  </si>
  <si>
    <t>405975372</t>
  </si>
  <si>
    <t>405975373</t>
  </si>
  <si>
    <t>406082177</t>
  </si>
  <si>
    <t>9000070896</t>
  </si>
  <si>
    <t>0154007.DRT  7A</t>
  </si>
  <si>
    <t>405975314</t>
  </si>
  <si>
    <t>405975315</t>
  </si>
  <si>
    <t>405975316</t>
  </si>
  <si>
    <t>405975317</t>
  </si>
  <si>
    <t>9000070897</t>
  </si>
  <si>
    <t>M20-8760342R</t>
  </si>
  <si>
    <t>406091321</t>
  </si>
  <si>
    <t>9000070898</t>
  </si>
  <si>
    <t>M20-8760542R</t>
  </si>
  <si>
    <t>406091322</t>
  </si>
  <si>
    <t>9000070899</t>
  </si>
  <si>
    <t>1812L035/30DR</t>
  </si>
  <si>
    <t>405975319</t>
  </si>
  <si>
    <t>405975330</t>
  </si>
  <si>
    <t>9000070900</t>
  </si>
  <si>
    <t>SHF-105-01-L-D-SM-K-FR</t>
  </si>
  <si>
    <t>406471140</t>
  </si>
  <si>
    <t>406499594</t>
  </si>
  <si>
    <t>9000070901</t>
  </si>
  <si>
    <t>TSM-105-01-L-DH-P-FR</t>
  </si>
  <si>
    <t>406449060</t>
  </si>
  <si>
    <t>406448170</t>
  </si>
  <si>
    <t>9000070902</t>
  </si>
  <si>
    <t>3521470RFT 470 OHM</t>
  </si>
  <si>
    <t>406135773</t>
  </si>
  <si>
    <t>406109464</t>
  </si>
  <si>
    <t>9000070904</t>
  </si>
  <si>
    <t>GRM319R61C226M***D 16V 22UF</t>
  </si>
  <si>
    <t>406353987</t>
  </si>
  <si>
    <t>406312226</t>
  </si>
  <si>
    <t>9000070913</t>
  </si>
  <si>
    <t>HSMG-C170</t>
  </si>
  <si>
    <t>406314973</t>
  </si>
  <si>
    <t>406313765</t>
  </si>
  <si>
    <t>9000070914</t>
  </si>
  <si>
    <t>HSMH-H170</t>
  </si>
  <si>
    <t>406314974</t>
  </si>
  <si>
    <t>406313767</t>
  </si>
  <si>
    <t>9000070915</t>
  </si>
  <si>
    <t>HSMY-C170</t>
  </si>
  <si>
    <t>406314975</t>
  </si>
  <si>
    <t>406313769</t>
  </si>
  <si>
    <t>9000070916</t>
  </si>
  <si>
    <t>AT32UC3B064-A2UR</t>
  </si>
  <si>
    <t>405975253</t>
  </si>
  <si>
    <t>405975255</t>
  </si>
  <si>
    <t>9000070917</t>
  </si>
  <si>
    <t>AT32UC3C0512C-ALUR</t>
  </si>
  <si>
    <t>405975261</t>
  </si>
  <si>
    <t>405975263</t>
  </si>
  <si>
    <t>406113829</t>
  </si>
  <si>
    <t>9000070918</t>
  </si>
  <si>
    <t>AT45DB321E-SHF-T</t>
  </si>
  <si>
    <t>405975376</t>
  </si>
  <si>
    <t>406480162</t>
  </si>
  <si>
    <t>406423832</t>
  </si>
  <si>
    <t>9000070919</t>
  </si>
  <si>
    <t>MIC2951-02YM-TR</t>
  </si>
  <si>
    <t>405985334</t>
  </si>
  <si>
    <t>406013864</t>
  </si>
  <si>
    <t>9000070922</t>
  </si>
  <si>
    <t>LTC6244HMS8#TRPBF</t>
  </si>
  <si>
    <t>405975379</t>
  </si>
  <si>
    <t>9000070923</t>
  </si>
  <si>
    <t>LTC1326CMS8-2.5#TRPBF</t>
  </si>
  <si>
    <t>406123838</t>
  </si>
  <si>
    <t>406245105</t>
  </si>
  <si>
    <t>9000070924</t>
  </si>
  <si>
    <t>LTC2851IDD#TRPBF</t>
  </si>
  <si>
    <t>405975380</t>
  </si>
  <si>
    <t>9000070925</t>
  </si>
  <si>
    <t>UUD1H470MCL1GS 50V 47UF</t>
  </si>
  <si>
    <t>406353988</t>
  </si>
  <si>
    <t>406301082</t>
  </si>
  <si>
    <t>9000070926</t>
  </si>
  <si>
    <t>STWD100NYWY3F</t>
  </si>
  <si>
    <t>406109789</t>
  </si>
  <si>
    <t>406001170</t>
  </si>
  <si>
    <t>50CE330ZC 50V 330UF</t>
  </si>
  <si>
    <t>406363274</t>
  </si>
  <si>
    <t>406471948</t>
  </si>
  <si>
    <t>406500280</t>
  </si>
  <si>
    <t>406480260</t>
  </si>
  <si>
    <t>406442482</t>
  </si>
  <si>
    <t>406444604</t>
  </si>
  <si>
    <t>406471114</t>
  </si>
  <si>
    <t>406416478</t>
  </si>
  <si>
    <t>9000070928</t>
  </si>
  <si>
    <t>FDN352AP</t>
  </si>
  <si>
    <t>405965221</t>
  </si>
  <si>
    <t>406123839</t>
  </si>
  <si>
    <t>405973026</t>
  </si>
  <si>
    <t>9000070929</t>
  </si>
  <si>
    <t>FDN360P</t>
  </si>
  <si>
    <t>405965222</t>
  </si>
  <si>
    <t>406123840</t>
  </si>
  <si>
    <t>9000070930</t>
  </si>
  <si>
    <t>FDS4675</t>
  </si>
  <si>
    <t>405973027</t>
  </si>
  <si>
    <t>406223164</t>
  </si>
  <si>
    <t>406285831</t>
  </si>
  <si>
    <t>406233803</t>
  </si>
  <si>
    <t>406223165</t>
  </si>
  <si>
    <t>405973028</t>
  </si>
  <si>
    <t>9000070931</t>
  </si>
  <si>
    <t>BSC057N08NS3 G</t>
  </si>
  <si>
    <t>406285832</t>
  </si>
  <si>
    <t>406354850</t>
  </si>
  <si>
    <t>9000070933</t>
  </si>
  <si>
    <t>GRM1885C1H103J***D 50V 10000PF</t>
  </si>
  <si>
    <t>406495781</t>
  </si>
  <si>
    <t>9000070934</t>
  </si>
  <si>
    <t>GCM155R71H333K***D 50V 33000PF</t>
  </si>
  <si>
    <t>406383898</t>
  </si>
  <si>
    <t>406407185</t>
  </si>
  <si>
    <t>9000070936</t>
  </si>
  <si>
    <t>TPS7A0328PDBVR</t>
  </si>
  <si>
    <t>406327713</t>
  </si>
  <si>
    <t>406245107</t>
  </si>
  <si>
    <t>406413508</t>
  </si>
  <si>
    <t>406245108</t>
  </si>
  <si>
    <t>9000070944</t>
  </si>
  <si>
    <t>RK73H1JTTD7501F 7.5K OHM</t>
  </si>
  <si>
    <t>405881472</t>
  </si>
  <si>
    <t>406353993</t>
  </si>
  <si>
    <t>406329459</t>
  </si>
  <si>
    <t>9000070945</t>
  </si>
  <si>
    <t>RK73H1JTTD1002F 10K OHM</t>
  </si>
  <si>
    <t>406353995</t>
  </si>
  <si>
    <t>406329460</t>
  </si>
  <si>
    <t>406353996</t>
  </si>
  <si>
    <t>406358471</t>
  </si>
  <si>
    <t>406363275</t>
  </si>
  <si>
    <t>406407541</t>
  </si>
  <si>
    <t>406397257</t>
  </si>
  <si>
    <t>406432349</t>
  </si>
  <si>
    <t>406416479</t>
  </si>
  <si>
    <t>406442483</t>
  </si>
  <si>
    <t>406435802</t>
  </si>
  <si>
    <t>9000070946</t>
  </si>
  <si>
    <t>RK73H1JTTD1202F 12K OHM</t>
  </si>
  <si>
    <t>406244895</t>
  </si>
  <si>
    <t>406449121</t>
  </si>
  <si>
    <t>406358472</t>
  </si>
  <si>
    <t>9000070947</t>
  </si>
  <si>
    <t>RK73H1JTTD2701F 2.7K OHM</t>
  </si>
  <si>
    <t>406353997</t>
  </si>
  <si>
    <t>406329461</t>
  </si>
  <si>
    <t>406500727</t>
  </si>
  <si>
    <t>406480265</t>
  </si>
  <si>
    <t>406471115</t>
  </si>
  <si>
    <t>406435803</t>
  </si>
  <si>
    <t>9000070948</t>
  </si>
  <si>
    <t>RK73H1JTTD2001F 2K OHM</t>
  </si>
  <si>
    <t>406307696</t>
  </si>
  <si>
    <t>406353998</t>
  </si>
  <si>
    <t>406442484</t>
  </si>
  <si>
    <t>9000070949</t>
  </si>
  <si>
    <t>RK73H1JTTD3302F 33K OHM</t>
  </si>
  <si>
    <t>406412736</t>
  </si>
  <si>
    <t>406399016</t>
  </si>
  <si>
    <t>406353999</t>
  </si>
  <si>
    <t>406335556</t>
  </si>
  <si>
    <t>406307697</t>
  </si>
  <si>
    <t>9000070950</t>
  </si>
  <si>
    <t>RK73H1JTTD3902F 39K OHM</t>
  </si>
  <si>
    <t>406412737</t>
  </si>
  <si>
    <t>406354000</t>
  </si>
  <si>
    <t>406329462</t>
  </si>
  <si>
    <t>9000070951</t>
  </si>
  <si>
    <t>RK73H1JTTD9101F 9.1K OHM</t>
  </si>
  <si>
    <t>405881479</t>
  </si>
  <si>
    <t>406449122</t>
  </si>
  <si>
    <t>406358473</t>
  </si>
  <si>
    <t>9000070958</t>
  </si>
  <si>
    <t>QSMW-C13F</t>
  </si>
  <si>
    <t>405953733</t>
  </si>
  <si>
    <t>406313772</t>
  </si>
  <si>
    <t>406313775</t>
  </si>
  <si>
    <t>406313776</t>
  </si>
  <si>
    <t>9000070959</t>
  </si>
  <si>
    <t>SMLD12WBN1W1</t>
  </si>
  <si>
    <t>406286210</t>
  </si>
  <si>
    <t>406290939</t>
  </si>
  <si>
    <t>406288050</t>
  </si>
  <si>
    <t>406455486</t>
  </si>
  <si>
    <t>406428954</t>
  </si>
  <si>
    <t>405964698</t>
  </si>
  <si>
    <t>9000070961</t>
  </si>
  <si>
    <t>ESD5111PFCT5G</t>
  </si>
  <si>
    <t>405953700</t>
  </si>
  <si>
    <t>9000070962</t>
  </si>
  <si>
    <t>FMMT620TA</t>
  </si>
  <si>
    <t>405953738</t>
  </si>
  <si>
    <t>9000070971</t>
  </si>
  <si>
    <t>X7A-25000-NN-GQ4-J32442</t>
  </si>
  <si>
    <t>406118853</t>
  </si>
  <si>
    <t>9000070972</t>
  </si>
  <si>
    <t>X7A-24000-NN-GQ4-J32441</t>
  </si>
  <si>
    <t>406118851</t>
  </si>
  <si>
    <t>9000070983</t>
  </si>
  <si>
    <t>W25Q256JVFIQ UR-4529_01-03_A</t>
  </si>
  <si>
    <t>405946656</t>
  </si>
  <si>
    <t>405985247</t>
  </si>
  <si>
    <t>406069154</t>
  </si>
  <si>
    <t>9000070984</t>
  </si>
  <si>
    <t>R5F100PFGFB#** UR-4529_01-01_A</t>
  </si>
  <si>
    <t>405946659</t>
  </si>
  <si>
    <t>405985248</t>
  </si>
  <si>
    <t>406432679</t>
  </si>
  <si>
    <t>9000070985</t>
  </si>
  <si>
    <t>C6A-24000-060-GQ4-J32488</t>
  </si>
  <si>
    <t>406118850</t>
  </si>
  <si>
    <t>9000070986</t>
  </si>
  <si>
    <t>SG73P2BTTD1R80F 1.8 OHM</t>
  </si>
  <si>
    <t>405908437</t>
  </si>
  <si>
    <t>9000070996</t>
  </si>
  <si>
    <t>EPCQ4ASI8N UT-09061 01-03</t>
  </si>
  <si>
    <t>406091915</t>
  </si>
  <si>
    <t>406079935</t>
  </si>
  <si>
    <t>406091916</t>
  </si>
  <si>
    <t>406079937</t>
  </si>
  <si>
    <t>406091917</t>
  </si>
  <si>
    <t>406079938</t>
  </si>
  <si>
    <t>9000070999</t>
  </si>
  <si>
    <t>TLV76601QWDRBRQ1</t>
  </si>
  <si>
    <t>406164973</t>
  </si>
  <si>
    <t>9000071009</t>
  </si>
  <si>
    <t>C6A-16000-080-GQ4-J32444</t>
  </si>
  <si>
    <t>406118829</t>
  </si>
  <si>
    <t>9000071013</t>
  </si>
  <si>
    <t>TLR2ATTD10L0F 0.01 OHM</t>
  </si>
  <si>
    <t>406130225</t>
  </si>
  <si>
    <t>9000071021</t>
  </si>
  <si>
    <t>GCM32EC71E226K***L 25V 22UF</t>
  </si>
  <si>
    <t>406124726</t>
  </si>
  <si>
    <t>9000071041</t>
  </si>
  <si>
    <t>NJM062CG(TE2)</t>
  </si>
  <si>
    <t>405972095</t>
  </si>
  <si>
    <t>9000071042</t>
  </si>
  <si>
    <t>SMCJ15A</t>
  </si>
  <si>
    <t>405969321</t>
  </si>
  <si>
    <t>9000071044</t>
  </si>
  <si>
    <t>RRE02VTM4SFHTR</t>
  </si>
  <si>
    <t>405969322</t>
  </si>
  <si>
    <t>9000071045</t>
  </si>
  <si>
    <t>MMAST21GSB5225MTNA01 25V 2.2UF</t>
  </si>
  <si>
    <t>405969485</t>
  </si>
  <si>
    <t>9000071047</t>
  </si>
  <si>
    <t>PL671-02-S36TI-R</t>
  </si>
  <si>
    <t>405969324</t>
  </si>
  <si>
    <t>9000071050</t>
  </si>
  <si>
    <t>NJU2103ARB1(TE1)</t>
  </si>
  <si>
    <t>405972098</t>
  </si>
  <si>
    <t>9000071056</t>
  </si>
  <si>
    <t>RK73H1HTTCM1003D 100K OHM</t>
  </si>
  <si>
    <t>405904257</t>
  </si>
  <si>
    <t>9000071058</t>
  </si>
  <si>
    <t>MPX1D1264L3R3 3.3UH</t>
  </si>
  <si>
    <t>406066482</t>
  </si>
  <si>
    <t>406103608</t>
  </si>
  <si>
    <t>406103609</t>
  </si>
  <si>
    <t>406135222</t>
  </si>
  <si>
    <t>406066481</t>
  </si>
  <si>
    <t>9000071059</t>
  </si>
  <si>
    <t>MPL115A2ST1</t>
  </si>
  <si>
    <t>406334034</t>
  </si>
  <si>
    <t>406334035</t>
  </si>
  <si>
    <t>406334036</t>
  </si>
  <si>
    <t>9000071060</t>
  </si>
  <si>
    <t>REF5020AIDR</t>
  </si>
  <si>
    <t>406040581</t>
  </si>
  <si>
    <t>406081864</t>
  </si>
  <si>
    <t>406103035</t>
  </si>
  <si>
    <t>9000071067</t>
  </si>
  <si>
    <t>LAN8740AI-EN</t>
  </si>
  <si>
    <t>405980566</t>
  </si>
  <si>
    <t>406447776</t>
  </si>
  <si>
    <t>406455715</t>
  </si>
  <si>
    <t>9000071069</t>
  </si>
  <si>
    <t>HDIM100DUE8P5</t>
  </si>
  <si>
    <t>406310963</t>
  </si>
  <si>
    <t>9000071075</t>
  </si>
  <si>
    <t>STM32F207IGT6 31MCPU_03-03</t>
  </si>
  <si>
    <t>405387981</t>
  </si>
  <si>
    <t>9000071077</t>
  </si>
  <si>
    <t>LTC2977IUP#TRPBF_JBMAIN/MOTHER</t>
  </si>
  <si>
    <t>405939612</t>
  </si>
  <si>
    <t>9000071078</t>
  </si>
  <si>
    <t>LCMXO2-640UHC-4TG144C_JBMOTHER</t>
  </si>
  <si>
    <t>405939613</t>
  </si>
  <si>
    <t>9000071079</t>
  </si>
  <si>
    <t>W25Q80DVSSIG_JBMAIN</t>
  </si>
  <si>
    <t>405941347</t>
  </si>
  <si>
    <t>9000071080</t>
  </si>
  <si>
    <t>MX66L1G45GMI-08G_JBMOTHER</t>
  </si>
  <si>
    <t>406016098</t>
  </si>
  <si>
    <t>9000071081</t>
  </si>
  <si>
    <t>MX66L1G45GMI-08G_JBMAIN</t>
  </si>
  <si>
    <t>406016099</t>
  </si>
  <si>
    <t>9000071082</t>
  </si>
  <si>
    <t>S25FL512SAGMFVR10_JBMOTHER</t>
  </si>
  <si>
    <t>405939610</t>
  </si>
  <si>
    <t>9000071083</t>
  </si>
  <si>
    <t>S25FL512SAGMFVR10_JBMAIN</t>
  </si>
  <si>
    <t>405939611</t>
  </si>
  <si>
    <t>9000071084</t>
  </si>
  <si>
    <t>24AA16T-I/MS_JBANALOG</t>
  </si>
  <si>
    <t>405939614</t>
  </si>
  <si>
    <t>406021517</t>
  </si>
  <si>
    <t>405990438</t>
  </si>
  <si>
    <t>9000071087</t>
  </si>
  <si>
    <t>SML-H12P8TT86</t>
  </si>
  <si>
    <t>406189903</t>
  </si>
  <si>
    <t>9000071088</t>
  </si>
  <si>
    <t>LMP8602MME/NOPB</t>
  </si>
  <si>
    <t>406081865</t>
  </si>
  <si>
    <t>406081866</t>
  </si>
  <si>
    <t>406103038</t>
  </si>
  <si>
    <t>UCM1C102MNL1GS 16V 1000UF</t>
  </si>
  <si>
    <t>406233454</t>
  </si>
  <si>
    <t>406285743</t>
  </si>
  <si>
    <t>406277021</t>
  </si>
  <si>
    <t>RK73H1JTTD4701F 4.7K OHM</t>
  </si>
  <si>
    <t>406448767</t>
  </si>
  <si>
    <t>406378199</t>
  </si>
  <si>
    <t>9000071091</t>
  </si>
  <si>
    <t>CL32B225KCJSNWE 100V 2.2UF</t>
  </si>
  <si>
    <t>406382816</t>
  </si>
  <si>
    <t>406500201</t>
  </si>
  <si>
    <t>406471120</t>
  </si>
  <si>
    <t>406429604</t>
  </si>
  <si>
    <t>9000071094</t>
  </si>
  <si>
    <t>7490120110</t>
  </si>
  <si>
    <t>405990473</t>
  </si>
  <si>
    <t>406470752</t>
  </si>
  <si>
    <t>9000071097</t>
  </si>
  <si>
    <t>LM3880MF-1AA/NOPB</t>
  </si>
  <si>
    <t>406142209</t>
  </si>
  <si>
    <t>406142210</t>
  </si>
  <si>
    <t>9000071102</t>
  </si>
  <si>
    <t>PDN4911S</t>
  </si>
  <si>
    <t>406263048</t>
  </si>
  <si>
    <t>406289481</t>
  </si>
  <si>
    <t>406303074</t>
  </si>
  <si>
    <t>406314645</t>
  </si>
  <si>
    <t>406327200</t>
  </si>
  <si>
    <t>406340796</t>
  </si>
  <si>
    <t>406348356</t>
  </si>
  <si>
    <t>406367452</t>
  </si>
  <si>
    <t>406376395</t>
  </si>
  <si>
    <t>406391502</t>
  </si>
  <si>
    <t>406402795</t>
  </si>
  <si>
    <t>9000071103</t>
  </si>
  <si>
    <t>LM393DGKR_CSO_SHE_CCO_USA</t>
  </si>
  <si>
    <t>405499878</t>
  </si>
  <si>
    <t>9000071105</t>
  </si>
  <si>
    <t>XC6701D502PR-G</t>
  </si>
  <si>
    <t>405937702</t>
  </si>
  <si>
    <t>9000071107</t>
  </si>
  <si>
    <t>LCMXO2-7000HC-4FTG256C UT-1018</t>
  </si>
  <si>
    <t>405955151</t>
  </si>
  <si>
    <t>405955152</t>
  </si>
  <si>
    <t>405955154</t>
  </si>
  <si>
    <t>405958392</t>
  </si>
  <si>
    <t>9000071108</t>
  </si>
  <si>
    <t>GRM188R72A223K***D 100V 22000UF</t>
  </si>
  <si>
    <t>406354003</t>
  </si>
  <si>
    <t>406288553</t>
  </si>
  <si>
    <t>9000071109</t>
  </si>
  <si>
    <t>GRM188R71H224K***D 50V 0.22UF</t>
  </si>
  <si>
    <t>406241674</t>
  </si>
  <si>
    <t>406448773</t>
  </si>
  <si>
    <t>406354004</t>
  </si>
  <si>
    <t>406321332</t>
  </si>
  <si>
    <t>9000071110</t>
  </si>
  <si>
    <t>GRM219R61E475K***D 25V 4.7UF</t>
  </si>
  <si>
    <t>406262101</t>
  </si>
  <si>
    <t>406448774</t>
  </si>
  <si>
    <t>406354005</t>
  </si>
  <si>
    <t>406397280</t>
  </si>
  <si>
    <t>9000071112</t>
  </si>
  <si>
    <t>GRM0335C1H8R2D***D 50V 8.2PF</t>
  </si>
  <si>
    <t>406036217</t>
  </si>
  <si>
    <t>9000071113</t>
  </si>
  <si>
    <t>GRM21A5C2E102J***D 250V 1000PF</t>
  </si>
  <si>
    <t>406354006</t>
  </si>
  <si>
    <t>406288554</t>
  </si>
  <si>
    <t>9000071114</t>
  </si>
  <si>
    <t>GRM0335C1H270J***D 50V 27PF</t>
  </si>
  <si>
    <t>406036219</t>
  </si>
  <si>
    <t>9000071118</t>
  </si>
  <si>
    <t>LQG18HN56NJ00D 56NH</t>
  </si>
  <si>
    <t>406265362</t>
  </si>
  <si>
    <t>406366375</t>
  </si>
  <si>
    <t>9000071119</t>
  </si>
  <si>
    <t>LQG18HN68NJ00D 68NH</t>
  </si>
  <si>
    <t>406265363</t>
  </si>
  <si>
    <t>406366376</t>
  </si>
  <si>
    <t>9000071121</t>
  </si>
  <si>
    <t>FT232RNQ-REEL</t>
  </si>
  <si>
    <t>406025165</t>
  </si>
  <si>
    <t>406101624</t>
  </si>
  <si>
    <t>9000071123</t>
  </si>
  <si>
    <t>GRM033R71H221K***D 50V 220PF</t>
  </si>
  <si>
    <t>406210961</t>
  </si>
  <si>
    <t>9000071124</t>
  </si>
  <si>
    <t>GRM033R71H102K***D 50V 1000PF</t>
  </si>
  <si>
    <t>406178607</t>
  </si>
  <si>
    <t>9000071127</t>
  </si>
  <si>
    <t>GRM188R61A106M***D 10V 10UF</t>
  </si>
  <si>
    <t>406135702</t>
  </si>
  <si>
    <t>406464425</t>
  </si>
  <si>
    <t>9000071128</t>
  </si>
  <si>
    <t>APXA200ARA220MF61G 20V 22UF</t>
  </si>
  <si>
    <t>406031775</t>
  </si>
  <si>
    <t>IS61WV204816BLL-10BLI-TR</t>
  </si>
  <si>
    <t>405929279</t>
  </si>
  <si>
    <t>406041483</t>
  </si>
  <si>
    <t>406041484</t>
  </si>
  <si>
    <t>406115979</t>
  </si>
  <si>
    <t>406142299</t>
  </si>
  <si>
    <t>406166404</t>
  </si>
  <si>
    <t>406166405</t>
  </si>
  <si>
    <t>406192909</t>
  </si>
  <si>
    <t>406192428</t>
  </si>
  <si>
    <t>406192910</t>
  </si>
  <si>
    <t>406192429</t>
  </si>
  <si>
    <t>9000071152</t>
  </si>
  <si>
    <t>KA-3528SYS-J3</t>
  </si>
  <si>
    <t>406242408</t>
  </si>
  <si>
    <t>9000071154</t>
  </si>
  <si>
    <t>USBLC6-4SC6</t>
  </si>
  <si>
    <t>406141646</t>
  </si>
  <si>
    <t>9000071155</t>
  </si>
  <si>
    <t>RK73HW3ATTE1001F 1K OHM</t>
  </si>
  <si>
    <t>406354007</t>
  </si>
  <si>
    <t>406329445</t>
  </si>
  <si>
    <t>9000071173</t>
  </si>
  <si>
    <t>35CE10GA 35V 10UF</t>
  </si>
  <si>
    <t>406160611</t>
  </si>
  <si>
    <t>9000071191</t>
  </si>
  <si>
    <t>PDC6986BZ-5M</t>
  </si>
  <si>
    <t>406084223</t>
  </si>
  <si>
    <t>9000071195</t>
  </si>
  <si>
    <t>PESD15VS1ULD,315</t>
  </si>
  <si>
    <t>406059194</t>
  </si>
  <si>
    <t>9000071201</t>
  </si>
  <si>
    <t>MDH7045C-470MA=P3</t>
  </si>
  <si>
    <t>406448775</t>
  </si>
  <si>
    <t>406354008</t>
  </si>
  <si>
    <t>406321336</t>
  </si>
  <si>
    <t>9000071202</t>
  </si>
  <si>
    <t>BLM21SP601SN1D</t>
  </si>
  <si>
    <t>406335559</t>
  </si>
  <si>
    <t>406321342</t>
  </si>
  <si>
    <t>9000071203</t>
  </si>
  <si>
    <t>BC847CHZGT116</t>
  </si>
  <si>
    <t>406310962</t>
  </si>
  <si>
    <t>406349051</t>
  </si>
  <si>
    <t>406202230</t>
  </si>
  <si>
    <t>406245109</t>
  </si>
  <si>
    <t>406245110</t>
  </si>
  <si>
    <t>9000071204</t>
  </si>
  <si>
    <t>BZX84C12VLYFHT116</t>
  </si>
  <si>
    <t>406285833</t>
  </si>
  <si>
    <t>406178368</t>
  </si>
  <si>
    <t>9000071205</t>
  </si>
  <si>
    <t>BZX84C3V0LYFHT116</t>
  </si>
  <si>
    <t>406285834</t>
  </si>
  <si>
    <t>406178380</t>
  </si>
  <si>
    <t>9000071207</t>
  </si>
  <si>
    <t>1210L010</t>
  </si>
  <si>
    <t>406283969</t>
  </si>
  <si>
    <t>406178382</t>
  </si>
  <si>
    <t>9000071208</t>
  </si>
  <si>
    <t>1210L035</t>
  </si>
  <si>
    <t>406285749</t>
  </si>
  <si>
    <t>406245111</t>
  </si>
  <si>
    <t>9000071209</t>
  </si>
  <si>
    <t>BSH103BKR</t>
  </si>
  <si>
    <t>406439331</t>
  </si>
  <si>
    <t>406439685</t>
  </si>
  <si>
    <t>406444571</t>
  </si>
  <si>
    <t>406447268</t>
  </si>
  <si>
    <t>9000071210</t>
  </si>
  <si>
    <t>MPL115A1ST1</t>
  </si>
  <si>
    <t>406309068</t>
  </si>
  <si>
    <t>406309069</t>
  </si>
  <si>
    <t>406339665</t>
  </si>
  <si>
    <t>9000071211</t>
  </si>
  <si>
    <t>VNQ500PEPTR-E</t>
  </si>
  <si>
    <t>406097325</t>
  </si>
  <si>
    <t>9000071213</t>
  </si>
  <si>
    <t>VGF26CHXTB104 100K OHM</t>
  </si>
  <si>
    <t>406269944</t>
  </si>
  <si>
    <t>406270574</t>
  </si>
  <si>
    <t>406345561</t>
  </si>
  <si>
    <t>406393855</t>
  </si>
  <si>
    <t>9000071214</t>
  </si>
  <si>
    <t>TLV9102IDGKR</t>
  </si>
  <si>
    <t>406191778</t>
  </si>
  <si>
    <t>406245115</t>
  </si>
  <si>
    <t>406413509</t>
  </si>
  <si>
    <t>406413510</t>
  </si>
  <si>
    <t>406245116</t>
  </si>
  <si>
    <t>406245117</t>
  </si>
  <si>
    <t>9000071216</t>
  </si>
  <si>
    <t>GRM1885C2E330J***D 250V 33PF</t>
  </si>
  <si>
    <t>406090671</t>
  </si>
  <si>
    <t>9000071226</t>
  </si>
  <si>
    <t>1255AY-6R8M=P3 6.8UH</t>
  </si>
  <si>
    <t>406309439</t>
  </si>
  <si>
    <t>406500276</t>
  </si>
  <si>
    <t>406480272</t>
  </si>
  <si>
    <t>406471118</t>
  </si>
  <si>
    <t>406416481</t>
  </si>
  <si>
    <t>406442485</t>
  </si>
  <si>
    <t>9000071227</t>
  </si>
  <si>
    <t>#B953AS-470M=P3 47UH</t>
  </si>
  <si>
    <t>406321343</t>
  </si>
  <si>
    <t>406500277</t>
  </si>
  <si>
    <t>406480273</t>
  </si>
  <si>
    <t>406471119</t>
  </si>
  <si>
    <t>406416482</t>
  </si>
  <si>
    <t>406442486</t>
  </si>
  <si>
    <t>9000071230</t>
  </si>
  <si>
    <t>RM2012B-752/512-PDVD10</t>
  </si>
  <si>
    <t>406383662</t>
  </si>
  <si>
    <t>406406826</t>
  </si>
  <si>
    <t>406446970</t>
  </si>
  <si>
    <t>9000071231</t>
  </si>
  <si>
    <t>RM2012B-203/502-PDVD10</t>
  </si>
  <si>
    <t>406383663</t>
  </si>
  <si>
    <t>406406827</t>
  </si>
  <si>
    <t>406446971</t>
  </si>
  <si>
    <t>9000071232</t>
  </si>
  <si>
    <t>RM2012B-104/104-PDVD10</t>
  </si>
  <si>
    <t>406383664</t>
  </si>
  <si>
    <t>406406828</t>
  </si>
  <si>
    <t>406446972</t>
  </si>
  <si>
    <t>9000071234</t>
  </si>
  <si>
    <t>RM2012B-203/104-PDWD10</t>
  </si>
  <si>
    <t>406383665</t>
  </si>
  <si>
    <t>406406829</t>
  </si>
  <si>
    <t>406446973</t>
  </si>
  <si>
    <t>9000071235</t>
  </si>
  <si>
    <t>REF3425TIDBVR</t>
  </si>
  <si>
    <t>406348694</t>
  </si>
  <si>
    <t>9000071238</t>
  </si>
  <si>
    <t>DFE322520FD-4R7M=P2 4.7UH</t>
  </si>
  <si>
    <t>406383899</t>
  </si>
  <si>
    <t>406407186</t>
  </si>
  <si>
    <t>9000071239</t>
  </si>
  <si>
    <t>DFE322520FD-3R3M=P2 3.3UH</t>
  </si>
  <si>
    <t>406383900</t>
  </si>
  <si>
    <t>406407187</t>
  </si>
  <si>
    <t>9000071240</t>
  </si>
  <si>
    <t>N0601N-ZK-E1-AY</t>
  </si>
  <si>
    <t>406088703</t>
  </si>
  <si>
    <t>9000071241</t>
  </si>
  <si>
    <t>MC79M08BDTRKG</t>
  </si>
  <si>
    <t>406089100</t>
  </si>
  <si>
    <t>9000071242</t>
  </si>
  <si>
    <t>IR2109STRPBF</t>
  </si>
  <si>
    <t>406449091</t>
  </si>
  <si>
    <t>406309122</t>
  </si>
  <si>
    <t>406349843</t>
  </si>
  <si>
    <t>9000071247</t>
  </si>
  <si>
    <t>CDRH8D43RT125NP-221MC 220UH</t>
  </si>
  <si>
    <t>406088721</t>
  </si>
  <si>
    <t>9000071250</t>
  </si>
  <si>
    <t>BSS84-7-F</t>
  </si>
  <si>
    <t>406211462</t>
  </si>
  <si>
    <t>9000071251</t>
  </si>
  <si>
    <t>BSS138DW-7-F</t>
  </si>
  <si>
    <t>406328022</t>
  </si>
  <si>
    <t>9000071253</t>
  </si>
  <si>
    <t>2N7002LT1G</t>
  </si>
  <si>
    <t>406211463</t>
  </si>
  <si>
    <t>9000071254</t>
  </si>
  <si>
    <t>MJD32CRLG</t>
  </si>
  <si>
    <t>406211464</t>
  </si>
  <si>
    <t>9000071255</t>
  </si>
  <si>
    <t>CSD17507Q5A</t>
  </si>
  <si>
    <t>406223166</t>
  </si>
  <si>
    <t>406244967</t>
  </si>
  <si>
    <t>406245118</t>
  </si>
  <si>
    <t>9000071256</t>
  </si>
  <si>
    <t>CSD18504Q5A</t>
  </si>
  <si>
    <t>406223167</t>
  </si>
  <si>
    <t>406231377</t>
  </si>
  <si>
    <t>406245130</t>
  </si>
  <si>
    <t>406233380</t>
  </si>
  <si>
    <t>9000071257</t>
  </si>
  <si>
    <t>HF0402B102R-10</t>
  </si>
  <si>
    <t>406211551</t>
  </si>
  <si>
    <t>406329447</t>
  </si>
  <si>
    <t>9000071258</t>
  </si>
  <si>
    <t>CM2021Y330R-10</t>
  </si>
  <si>
    <t>406327146</t>
  </si>
  <si>
    <t>406321201</t>
  </si>
  <si>
    <t>406321202</t>
  </si>
  <si>
    <t>9000071259</t>
  </si>
  <si>
    <t>MI0805K601R-10</t>
  </si>
  <si>
    <t>406233376</t>
  </si>
  <si>
    <t>9000071260</t>
  </si>
  <si>
    <t>742792097</t>
  </si>
  <si>
    <t>406211552</t>
  </si>
  <si>
    <t>406245119</t>
  </si>
  <si>
    <t>9000071261</t>
  </si>
  <si>
    <t>74279262</t>
  </si>
  <si>
    <t>406211553</t>
  </si>
  <si>
    <t>406245131</t>
  </si>
  <si>
    <t>9000071262</t>
  </si>
  <si>
    <t>BLM18HE102SN1D</t>
  </si>
  <si>
    <t>406233455</t>
  </si>
  <si>
    <t>406205789</t>
  </si>
  <si>
    <t>406211554</t>
  </si>
  <si>
    <t>406205790</t>
  </si>
  <si>
    <t>406288555</t>
  </si>
  <si>
    <t>406309751</t>
  </si>
  <si>
    <t>406354015</t>
  </si>
  <si>
    <t>9000071263</t>
  </si>
  <si>
    <t>BLM18BB471SN1D</t>
  </si>
  <si>
    <t>406233456</t>
  </si>
  <si>
    <t>406211555</t>
  </si>
  <si>
    <t>406354020</t>
  </si>
  <si>
    <t>9000071264</t>
  </si>
  <si>
    <t>BLM18KG221SN1D</t>
  </si>
  <si>
    <t>406211556</t>
  </si>
  <si>
    <t>9000071266</t>
  </si>
  <si>
    <t>BAS516,115</t>
  </si>
  <si>
    <t>406089101</t>
  </si>
  <si>
    <t>9000071270</t>
  </si>
  <si>
    <t>GRM155R61H224K***D 50V 0.22UF</t>
  </si>
  <si>
    <t>406164512</t>
  </si>
  <si>
    <t>406211559</t>
  </si>
  <si>
    <t>406233457</t>
  </si>
  <si>
    <t>406211560</t>
  </si>
  <si>
    <t>406254165</t>
  </si>
  <si>
    <t>406309752</t>
  </si>
  <si>
    <t>406321344</t>
  </si>
  <si>
    <t>9000071271</t>
  </si>
  <si>
    <t>GRJ31CR71H475K***L 50V 4.7UF</t>
  </si>
  <si>
    <t>406211561</t>
  </si>
  <si>
    <t>406211562</t>
  </si>
  <si>
    <t>406233458</t>
  </si>
  <si>
    <t>406254166</t>
  </si>
  <si>
    <t>406288556</t>
  </si>
  <si>
    <t>406309753</t>
  </si>
  <si>
    <t>406354021</t>
  </si>
  <si>
    <t>9000071272</t>
  </si>
  <si>
    <t>GRM188R6YA225K***D 35V 2.2UF</t>
  </si>
  <si>
    <t>406211563</t>
  </si>
  <si>
    <t>406309754</t>
  </si>
  <si>
    <t>9000071273</t>
  </si>
  <si>
    <t>GRM188R71E224K***D 25V 0.22UF</t>
  </si>
  <si>
    <t>406211564</t>
  </si>
  <si>
    <t>9000071274</t>
  </si>
  <si>
    <t>GRM188R61A226M***D 10V 22UF</t>
  </si>
  <si>
    <t>406233459</t>
  </si>
  <si>
    <t>406205791</t>
  </si>
  <si>
    <t>9000071276</t>
  </si>
  <si>
    <t>GRM188R61A106K***D 10V 10UF</t>
  </si>
  <si>
    <t>406233470</t>
  </si>
  <si>
    <t>406205792</t>
  </si>
  <si>
    <t>9000071278</t>
  </si>
  <si>
    <t>BAV16WS-7-F</t>
  </si>
  <si>
    <t>406321198</t>
  </si>
  <si>
    <t>9000071280</t>
  </si>
  <si>
    <t>B120-13-F</t>
  </si>
  <si>
    <t>406211465</t>
  </si>
  <si>
    <t>9000071281</t>
  </si>
  <si>
    <t>1SMA5915BT3G</t>
  </si>
  <si>
    <t>406321199</t>
  </si>
  <si>
    <t>9000071282</t>
  </si>
  <si>
    <t>NRVBB40L45CTT4G</t>
  </si>
  <si>
    <t>406211466</t>
  </si>
  <si>
    <t>406223168</t>
  </si>
  <si>
    <t>9000071285</t>
  </si>
  <si>
    <t>SMAJ5.0CA</t>
  </si>
  <si>
    <t>406327720</t>
  </si>
  <si>
    <t>406264706</t>
  </si>
  <si>
    <t>9000071286</t>
  </si>
  <si>
    <t>SP4021-01FTG-C</t>
  </si>
  <si>
    <t>406239040</t>
  </si>
  <si>
    <t>406245132</t>
  </si>
  <si>
    <t>406245133</t>
  </si>
  <si>
    <t>9000071294</t>
  </si>
  <si>
    <t>BM16B-ZPDSS-TF(LF)(SN)</t>
  </si>
  <si>
    <t>406234682</t>
  </si>
  <si>
    <t>406268519</t>
  </si>
  <si>
    <t>406354880</t>
  </si>
  <si>
    <t>9000071300</t>
  </si>
  <si>
    <t>503908-5120</t>
  </si>
  <si>
    <t>406234683</t>
  </si>
  <si>
    <t>9000071307</t>
  </si>
  <si>
    <t>2201778-1</t>
  </si>
  <si>
    <t>406245136</t>
  </si>
  <si>
    <t>9000071309</t>
  </si>
  <si>
    <t>AD5259BRMZ5-R7</t>
  </si>
  <si>
    <t>406229342</t>
  </si>
  <si>
    <t>406245140</t>
  </si>
  <si>
    <t>9000071310</t>
  </si>
  <si>
    <t>AD8656ARZ-REEL7</t>
  </si>
  <si>
    <t>406229343</t>
  </si>
  <si>
    <t>406233804</t>
  </si>
  <si>
    <t>406245141</t>
  </si>
  <si>
    <t>406245142</t>
  </si>
  <si>
    <t>9000071311</t>
  </si>
  <si>
    <t>ADM3251EARWZ-REEL</t>
  </si>
  <si>
    <t>406229344</t>
  </si>
  <si>
    <t>406245143</t>
  </si>
  <si>
    <t>9000071312</t>
  </si>
  <si>
    <t>NC7SP125P5X</t>
  </si>
  <si>
    <t>406223169</t>
  </si>
  <si>
    <t>9000071313</t>
  </si>
  <si>
    <t>MB85RS2MTAPNF-G-BDERE1</t>
  </si>
  <si>
    <t>406223180</t>
  </si>
  <si>
    <t>9000071314</t>
  </si>
  <si>
    <t>ISL4221EIRZ-T</t>
  </si>
  <si>
    <t>406264691</t>
  </si>
  <si>
    <t>9000071315</t>
  </si>
  <si>
    <t>LTC6992CS6-1#TRMPBF</t>
  </si>
  <si>
    <t>406233805</t>
  </si>
  <si>
    <t>406286342</t>
  </si>
  <si>
    <t>406327715</t>
  </si>
  <si>
    <t>9000071316</t>
  </si>
  <si>
    <t>MAX6369KA+T</t>
  </si>
  <si>
    <t>406223181</t>
  </si>
  <si>
    <t>9000071317</t>
  </si>
  <si>
    <t>MAX13237EETE+T</t>
  </si>
  <si>
    <t>406223182</t>
  </si>
  <si>
    <t>9000071318</t>
  </si>
  <si>
    <t>24AA64T-I/SN</t>
  </si>
  <si>
    <t>406233806</t>
  </si>
  <si>
    <t>9000071319</t>
  </si>
  <si>
    <t>MCP6044T-I/SL</t>
  </si>
  <si>
    <t>406238155</t>
  </si>
  <si>
    <t>9000071320</t>
  </si>
  <si>
    <t>MCP3428T-E/SL</t>
  </si>
  <si>
    <t>406245144</t>
  </si>
  <si>
    <t>9000071322</t>
  </si>
  <si>
    <t>PESD5V0S1BA,115</t>
  </si>
  <si>
    <t>406233373</t>
  </si>
  <si>
    <t>406223163</t>
  </si>
  <si>
    <t>9000071323</t>
  </si>
  <si>
    <t>PCA9511ADP,118</t>
  </si>
  <si>
    <t>406233377</t>
  </si>
  <si>
    <t>406223183</t>
  </si>
  <si>
    <t>406231378</t>
  </si>
  <si>
    <t>406310934</t>
  </si>
  <si>
    <t>9000071324</t>
  </si>
  <si>
    <t>PCA9510ADP,118</t>
  </si>
  <si>
    <t>406233378</t>
  </si>
  <si>
    <t>406223153</t>
  </si>
  <si>
    <t>9000071325</t>
  </si>
  <si>
    <t>MCIMX6Q5EYM10AD</t>
  </si>
  <si>
    <t>406218233</t>
  </si>
  <si>
    <t>406233807</t>
  </si>
  <si>
    <t>406231379</t>
  </si>
  <si>
    <t>406244968</t>
  </si>
  <si>
    <t>406285827</t>
  </si>
  <si>
    <t>406310935</t>
  </si>
  <si>
    <t>406352968</t>
  </si>
  <si>
    <t>9000071326</t>
  </si>
  <si>
    <t>NCP51460SN33T1G</t>
  </si>
  <si>
    <t>406233374</t>
  </si>
  <si>
    <t>406223154</t>
  </si>
  <si>
    <t>9000071329</t>
  </si>
  <si>
    <t>TSC888CILT</t>
  </si>
  <si>
    <t>406211471</t>
  </si>
  <si>
    <t>406223184</t>
  </si>
  <si>
    <t>406352969</t>
  </si>
  <si>
    <t>9000071330</t>
  </si>
  <si>
    <t>STM6601CA2BDM6F</t>
  </si>
  <si>
    <t>406211472</t>
  </si>
  <si>
    <t>9000071331</t>
  </si>
  <si>
    <t>SN74LVC2G17DBVR</t>
  </si>
  <si>
    <t>406233381</t>
  </si>
  <si>
    <t>406223185</t>
  </si>
  <si>
    <t>406286343</t>
  </si>
  <si>
    <t>406223186</t>
  </si>
  <si>
    <t>406223204</t>
  </si>
  <si>
    <t>406286658</t>
  </si>
  <si>
    <t>406245145</t>
  </si>
  <si>
    <t>406293358</t>
  </si>
  <si>
    <t>406245146</t>
  </si>
  <si>
    <t>406245147</t>
  </si>
  <si>
    <t>406293359</t>
  </si>
  <si>
    <t>406293380</t>
  </si>
  <si>
    <t>9000071332</t>
  </si>
  <si>
    <t>SN74HC08DR</t>
  </si>
  <si>
    <t>406223187</t>
  </si>
  <si>
    <t>9000071333</t>
  </si>
  <si>
    <t>SN74LVC2G157DCTR</t>
  </si>
  <si>
    <t>406223188</t>
  </si>
  <si>
    <t>406245148</t>
  </si>
  <si>
    <t>9000071334</t>
  </si>
  <si>
    <t>SN74LVC2G74DCTR</t>
  </si>
  <si>
    <t>406223189</t>
  </si>
  <si>
    <t>406245149</t>
  </si>
  <si>
    <t>9000071335</t>
  </si>
  <si>
    <t>TS5A23157DGSR</t>
  </si>
  <si>
    <t>406223190</t>
  </si>
  <si>
    <t>406447130</t>
  </si>
  <si>
    <t>406428952</t>
  </si>
  <si>
    <t>9000071336</t>
  </si>
  <si>
    <t>TLC555CDR</t>
  </si>
  <si>
    <t>406233382</t>
  </si>
  <si>
    <t>9000071337</t>
  </si>
  <si>
    <t>TCA9539PWR</t>
  </si>
  <si>
    <t>406233383</t>
  </si>
  <si>
    <t>9000071338</t>
  </si>
  <si>
    <t>TPS2042BDGNR</t>
  </si>
  <si>
    <t>406223191</t>
  </si>
  <si>
    <t>9000071339</t>
  </si>
  <si>
    <t>TLV3011AIDBVR</t>
  </si>
  <si>
    <t>406211478</t>
  </si>
  <si>
    <t>406245341</t>
  </si>
  <si>
    <t>9000071340</t>
  </si>
  <si>
    <t>LM3150MHX/NOPB</t>
  </si>
  <si>
    <t>406233384</t>
  </si>
  <si>
    <t>406211479</t>
  </si>
  <si>
    <t>406231390</t>
  </si>
  <si>
    <t>9000071341</t>
  </si>
  <si>
    <t>TPS7A1633DRBR</t>
  </si>
  <si>
    <t>406223192</t>
  </si>
  <si>
    <t>9000071342</t>
  </si>
  <si>
    <t>LM4040AIM3-4.1/NOPB</t>
  </si>
  <si>
    <t>406211480</t>
  </si>
  <si>
    <t>9000071344</t>
  </si>
  <si>
    <t>DAC081C081CIMKX/NOPB</t>
  </si>
  <si>
    <t>406233385</t>
  </si>
  <si>
    <t>406327724</t>
  </si>
  <si>
    <t>9000071345</t>
  </si>
  <si>
    <t>TPA2012D2RTJR</t>
  </si>
  <si>
    <t>406211481</t>
  </si>
  <si>
    <t>9000071346</t>
  </si>
  <si>
    <t>LAN8720A-CP-ABC</t>
  </si>
  <si>
    <t>406414442</t>
  </si>
  <si>
    <t>9000071347</t>
  </si>
  <si>
    <t>PCF8563BS/4,118</t>
  </si>
  <si>
    <t>406223193</t>
  </si>
  <si>
    <t>9000071349</t>
  </si>
  <si>
    <t>406254414</t>
  </si>
  <si>
    <t>406116737</t>
  </si>
  <si>
    <t>406176856</t>
  </si>
  <si>
    <t>406387237</t>
  </si>
  <si>
    <t>9000071350</t>
  </si>
  <si>
    <t>SHF-110-01-L-D-SM-K-FR</t>
  </si>
  <si>
    <t>406291390</t>
  </si>
  <si>
    <t>406331328</t>
  </si>
  <si>
    <t>9000071353</t>
  </si>
  <si>
    <t>TPS259474ARPWR</t>
  </si>
  <si>
    <t>406407733</t>
  </si>
  <si>
    <t>9000071354</t>
  </si>
  <si>
    <t>LQM18PN1R0MFHD 1UH</t>
  </si>
  <si>
    <t>406308631</t>
  </si>
  <si>
    <t>406412877</t>
  </si>
  <si>
    <t>406479529</t>
  </si>
  <si>
    <t>9000071355</t>
  </si>
  <si>
    <t>406189900</t>
  </si>
  <si>
    <t>9000071358</t>
  </si>
  <si>
    <t>BLM18HB121SN1D</t>
  </si>
  <si>
    <t>406264739</t>
  </si>
  <si>
    <t>9000071360</t>
  </si>
  <si>
    <t>GJM1555C1H220F***D 50V 22PF</t>
  </si>
  <si>
    <t>406264740</t>
  </si>
  <si>
    <t>9000071361</t>
  </si>
  <si>
    <t>GRM0335C1H180J***D 50V 18PF</t>
  </si>
  <si>
    <t>406264741</t>
  </si>
  <si>
    <t>9000071362</t>
  </si>
  <si>
    <t>GRM033R61C563K***D 16V 56000PF</t>
  </si>
  <si>
    <t>406264742</t>
  </si>
  <si>
    <t>9000071363</t>
  </si>
  <si>
    <t>GRM033R71H151K***D 50V 150PF</t>
  </si>
  <si>
    <t>406264743</t>
  </si>
  <si>
    <t>9000071364</t>
  </si>
  <si>
    <t>GRM1555C1H391J***D 50V 390PF</t>
  </si>
  <si>
    <t>406264744</t>
  </si>
  <si>
    <t>9000071365</t>
  </si>
  <si>
    <t>GRM1885C1H152J***D 50V 1500PF</t>
  </si>
  <si>
    <t>406264745</t>
  </si>
  <si>
    <t>9000071366</t>
  </si>
  <si>
    <t>GRM1885C1H182J***D 50V 1800PF</t>
  </si>
  <si>
    <t>406264491</t>
  </si>
  <si>
    <t>9000071367</t>
  </si>
  <si>
    <t>GRM219R7YA105K***D 35V 1UF</t>
  </si>
  <si>
    <t>406264492</t>
  </si>
  <si>
    <t>9000071368</t>
  </si>
  <si>
    <t>GRM21BC72A105K***L 100V 1UF</t>
  </si>
  <si>
    <t>406264746</t>
  </si>
  <si>
    <t>9000071369</t>
  </si>
  <si>
    <t>GRM21BR71E225K***L 25V 2.2UF</t>
  </si>
  <si>
    <t>406264493</t>
  </si>
  <si>
    <t>406286425</t>
  </si>
  <si>
    <t>9000071370</t>
  </si>
  <si>
    <t>GRM21BR71H474K***L 50V 0.47UF</t>
  </si>
  <si>
    <t>406326739</t>
  </si>
  <si>
    <t>406321014</t>
  </si>
  <si>
    <t>406321347</t>
  </si>
  <si>
    <t>9000071371</t>
  </si>
  <si>
    <t>GRM31C5C2J103J***L 630V 10000PF</t>
  </si>
  <si>
    <t>406264747</t>
  </si>
  <si>
    <t>406264748</t>
  </si>
  <si>
    <t>406264749</t>
  </si>
  <si>
    <t>406264750</t>
  </si>
  <si>
    <t>406288557</t>
  </si>
  <si>
    <t>406321330</t>
  </si>
  <si>
    <t>9000071372</t>
  </si>
  <si>
    <t>50CE47LL 50V 47UF</t>
  </si>
  <si>
    <t>406264751</t>
  </si>
  <si>
    <t>406264753</t>
  </si>
  <si>
    <t>406264754</t>
  </si>
  <si>
    <t>406264755</t>
  </si>
  <si>
    <t>406264756</t>
  </si>
  <si>
    <t>406288558</t>
  </si>
  <si>
    <t>406309755</t>
  </si>
  <si>
    <t>406321331</t>
  </si>
  <si>
    <t>406354022</t>
  </si>
  <si>
    <t>9000071374</t>
  </si>
  <si>
    <t>PRF15BD102RB6RC</t>
  </si>
  <si>
    <t>406121090</t>
  </si>
  <si>
    <t>9000071377</t>
  </si>
  <si>
    <t>SG73P2BTTE90R9F 90.9 OHM</t>
  </si>
  <si>
    <t>406055667</t>
  </si>
  <si>
    <t>9000071379</t>
  </si>
  <si>
    <t>LCMXO2-7000HC-4FTG256C UT-1023</t>
  </si>
  <si>
    <t>406038084</t>
  </si>
  <si>
    <t>406038083</t>
  </si>
  <si>
    <t>405955156</t>
  </si>
  <si>
    <t>9000071383</t>
  </si>
  <si>
    <t>RK73B1ETTP103J 10K OHM</t>
  </si>
  <si>
    <t>406223026</t>
  </si>
  <si>
    <t>406244898</t>
  </si>
  <si>
    <t>406353387</t>
  </si>
  <si>
    <t>9000071384</t>
  </si>
  <si>
    <t>RK73B1ETTP133J 13K OHM</t>
  </si>
  <si>
    <t>406223027</t>
  </si>
  <si>
    <t>9000071385</t>
  </si>
  <si>
    <t>RK73B1ETTP221J 220 OHM</t>
  </si>
  <si>
    <t>406233471</t>
  </si>
  <si>
    <t>406353388</t>
  </si>
  <si>
    <t>9000071386</t>
  </si>
  <si>
    <t>RK73B2ETTD5R1J 5.1 OHM</t>
  </si>
  <si>
    <t>406223028</t>
  </si>
  <si>
    <t>9000071387</t>
  </si>
  <si>
    <t>RK73BW2HTTE2R0J 2 OHM</t>
  </si>
  <si>
    <t>406223029</t>
  </si>
  <si>
    <t>9000071388</t>
  </si>
  <si>
    <t>RK73BW2HTTE510J 51 OHM</t>
  </si>
  <si>
    <t>406223030</t>
  </si>
  <si>
    <t>9000071389</t>
  </si>
  <si>
    <t>RK73H1EATTP1002F 10K OHM</t>
  </si>
  <si>
    <t>406223031</t>
  </si>
  <si>
    <t>406244899</t>
  </si>
  <si>
    <t>406267610</t>
  </si>
  <si>
    <t>406296390</t>
  </si>
  <si>
    <t>406319027</t>
  </si>
  <si>
    <t>406353389</t>
  </si>
  <si>
    <t>406362164</t>
  </si>
  <si>
    <t>9000071390</t>
  </si>
  <si>
    <t>RK73H1EATTP1781F 1.78K OHM</t>
  </si>
  <si>
    <t>406233472</t>
  </si>
  <si>
    <t>406223032</t>
  </si>
  <si>
    <t>9000071391</t>
  </si>
  <si>
    <t>RK73H1EATTP2000F 200 OHM</t>
  </si>
  <si>
    <t>406223033</t>
  </si>
  <si>
    <t>9000071392</t>
  </si>
  <si>
    <t>RK73H1EATTP2400F 240 OHM</t>
  </si>
  <si>
    <t>406223034</t>
  </si>
  <si>
    <t>9000071393</t>
  </si>
  <si>
    <t>RK73H1EATTP4701F 4.7K OHM</t>
  </si>
  <si>
    <t>406223035</t>
  </si>
  <si>
    <t>406296391</t>
  </si>
  <si>
    <t>406362165</t>
  </si>
  <si>
    <t>9000071394</t>
  </si>
  <si>
    <t>RK73H1JATTD1002F 10K OHM</t>
  </si>
  <si>
    <t>406233473</t>
  </si>
  <si>
    <t>406223036</t>
  </si>
  <si>
    <t>406244910</t>
  </si>
  <si>
    <t>406267611</t>
  </si>
  <si>
    <t>406296392</t>
  </si>
  <si>
    <t>406304043</t>
  </si>
  <si>
    <t>406319029</t>
  </si>
  <si>
    <t>406353970</t>
  </si>
  <si>
    <t>406362166</t>
  </si>
  <si>
    <t>9000071395</t>
  </si>
  <si>
    <t>RK73H1JATTD1003F 100K OHM</t>
  </si>
  <si>
    <t>406223037</t>
  </si>
  <si>
    <t>406286426</t>
  </si>
  <si>
    <t>406244911</t>
  </si>
  <si>
    <t>406267612</t>
  </si>
  <si>
    <t>406286427</t>
  </si>
  <si>
    <t>406296393</t>
  </si>
  <si>
    <t>406304044</t>
  </si>
  <si>
    <t>406319390</t>
  </si>
  <si>
    <t>406353971</t>
  </si>
  <si>
    <t>406233474</t>
  </si>
  <si>
    <t>406362167</t>
  </si>
  <si>
    <t>9000071396</t>
  </si>
  <si>
    <t>RK73H1JATTD1004F 1M OHM</t>
  </si>
  <si>
    <t>406223038</t>
  </si>
  <si>
    <t>9000071397</t>
  </si>
  <si>
    <t>RK73H1JATTD10R0F 10 OHM</t>
  </si>
  <si>
    <t>406501599</t>
  </si>
  <si>
    <t>9000071398</t>
  </si>
  <si>
    <t>RK73H1JATTD1212F 12.1K OHM</t>
  </si>
  <si>
    <t>406223039</t>
  </si>
  <si>
    <t>9000071399</t>
  </si>
  <si>
    <t>RK73H1JATTD1601F 1.6K OHM</t>
  </si>
  <si>
    <t>406223040</t>
  </si>
  <si>
    <t>9000071401</t>
  </si>
  <si>
    <t>RK73H1JATTD22R0F 22 OHM</t>
  </si>
  <si>
    <t>406223041</t>
  </si>
  <si>
    <t>406267613</t>
  </si>
  <si>
    <t>9000071402</t>
  </si>
  <si>
    <t>RK73H1JATTD2400F 240 OHM</t>
  </si>
  <si>
    <t>406233475</t>
  </si>
  <si>
    <t>406223042</t>
  </si>
  <si>
    <t>406304045</t>
  </si>
  <si>
    <t>406362168</t>
  </si>
  <si>
    <t>9000071403</t>
  </si>
  <si>
    <t>RK73H1JATTD2672F 26.7K OHM</t>
  </si>
  <si>
    <t>406223043</t>
  </si>
  <si>
    <t>9000071404</t>
  </si>
  <si>
    <t>RK73H1JATTD3003F 300K OHM</t>
  </si>
  <si>
    <t>406223044</t>
  </si>
  <si>
    <t>9000071405</t>
  </si>
  <si>
    <t>RK73H1JATTD3403F 340K OHM</t>
  </si>
  <si>
    <t>406223045</t>
  </si>
  <si>
    <t>9000071406</t>
  </si>
  <si>
    <t>RK73H1JATTD4872F 48.7K OHM</t>
  </si>
  <si>
    <t>406223046</t>
  </si>
  <si>
    <t>9000071407</t>
  </si>
  <si>
    <t>RK73H1JATTD49R9F 49.9 OHM</t>
  </si>
  <si>
    <t>406223047</t>
  </si>
  <si>
    <t>406353972</t>
  </si>
  <si>
    <t>9000071408</t>
  </si>
  <si>
    <t>RK73H1JATTD5232F 52.3K OHM</t>
  </si>
  <si>
    <t>406223048</t>
  </si>
  <si>
    <t>9000071409</t>
  </si>
  <si>
    <t>RK73H1JATTD5621F 5.62K OHM</t>
  </si>
  <si>
    <t>406223049</t>
  </si>
  <si>
    <t>9000071410</t>
  </si>
  <si>
    <t>RK73H1JATTD5762F 57.6K OHM</t>
  </si>
  <si>
    <t>406223050</t>
  </si>
  <si>
    <t>9000071411</t>
  </si>
  <si>
    <t>RK73H1JATTD6493F 649K OHM</t>
  </si>
  <si>
    <t>406223051</t>
  </si>
  <si>
    <t>9000071412</t>
  </si>
  <si>
    <t>RK73H1JATTD6813F 681K OHM</t>
  </si>
  <si>
    <t>406223052</t>
  </si>
  <si>
    <t>9000071413</t>
  </si>
  <si>
    <t>RK73H1JATTD7322F 73.2K OHM</t>
  </si>
  <si>
    <t>406223053</t>
  </si>
  <si>
    <t>9000071414</t>
  </si>
  <si>
    <t>RK73H1JATTD8453F 845K OHM</t>
  </si>
  <si>
    <t>406223054</t>
  </si>
  <si>
    <t>9000071415</t>
  </si>
  <si>
    <t>RK73H1JATTD9102F 91K OHM</t>
  </si>
  <si>
    <t>406223055</t>
  </si>
  <si>
    <t>9000071416</t>
  </si>
  <si>
    <t>RK73H1JTTD1102F 11K OHM</t>
  </si>
  <si>
    <t>406233476</t>
  </si>
  <si>
    <t>406286429</t>
  </si>
  <si>
    <t>406353381</t>
  </si>
  <si>
    <t>9000071417</t>
  </si>
  <si>
    <t>RK73H1JTTD1241F 1.24K OHM</t>
  </si>
  <si>
    <t>406223056</t>
  </si>
  <si>
    <t>9000071418</t>
  </si>
  <si>
    <t>RK73H1JTTD1301F 1.3K OHM</t>
  </si>
  <si>
    <t>406223057</t>
  </si>
  <si>
    <t>9000071419</t>
  </si>
  <si>
    <t>RK73H1JTTD1823F 182K OHM</t>
  </si>
  <si>
    <t>406233477</t>
  </si>
  <si>
    <t>9000071420</t>
  </si>
  <si>
    <t>RK73H1JTTD1913F 191K OHM</t>
  </si>
  <si>
    <t>406223058</t>
  </si>
  <si>
    <t>9000071421</t>
  </si>
  <si>
    <t>RK73H1JTTD2002F 20K OHM</t>
  </si>
  <si>
    <t>406223059</t>
  </si>
  <si>
    <t>9000071422</t>
  </si>
  <si>
    <t>RK73H1JTTD2153F 215K OHM</t>
  </si>
  <si>
    <t>406223060</t>
  </si>
  <si>
    <t>9000071423</t>
  </si>
  <si>
    <t>GRM1885C1H102J***D 50V 1000PF</t>
  </si>
  <si>
    <t>406335560</t>
  </si>
  <si>
    <t>406321333</t>
  </si>
  <si>
    <t>406442487</t>
  </si>
  <si>
    <t>406500278</t>
  </si>
  <si>
    <t>406416483</t>
  </si>
  <si>
    <t>9000071424</t>
  </si>
  <si>
    <t>RK73H1JTTD22R0F 22 OHM</t>
  </si>
  <si>
    <t>406233478</t>
  </si>
  <si>
    <t>406319392</t>
  </si>
  <si>
    <t>9000071425</t>
  </si>
  <si>
    <t>RK73H1JTTD24R9F 24.9 OHM</t>
  </si>
  <si>
    <t>406223061</t>
  </si>
  <si>
    <t>9000071426</t>
  </si>
  <si>
    <t>RK73H1JTTD2702F 27K OHM</t>
  </si>
  <si>
    <t>406223062</t>
  </si>
  <si>
    <t>9000071427</t>
  </si>
  <si>
    <t>RK73H1JTTD2873F 287K OHM</t>
  </si>
  <si>
    <t>406233479</t>
  </si>
  <si>
    <t>9000071428</t>
  </si>
  <si>
    <t>RK73H1JTTD2943F 294K OHM</t>
  </si>
  <si>
    <t>406223063</t>
  </si>
  <si>
    <t>9000071429</t>
  </si>
  <si>
    <t>RK73H1JTTD3001F 3K OHM</t>
  </si>
  <si>
    <t>406233480</t>
  </si>
  <si>
    <t>9000071430</t>
  </si>
  <si>
    <t>RK73H1JTTD3163F 316K OHM</t>
  </si>
  <si>
    <t>406233481</t>
  </si>
  <si>
    <t>9000071431</t>
  </si>
  <si>
    <t>RK73H1JTTD3243F 324K OHM</t>
  </si>
  <si>
    <t>406223064</t>
  </si>
  <si>
    <t>9000071432</t>
  </si>
  <si>
    <t>RK73H1JTTD3300F 330 OHM</t>
  </si>
  <si>
    <t>406233482</t>
  </si>
  <si>
    <t>406223065</t>
  </si>
  <si>
    <t>406319393</t>
  </si>
  <si>
    <t>9000071434</t>
  </si>
  <si>
    <t>RK73H1JTTD3320F 332 OHM</t>
  </si>
  <si>
    <t>406233483</t>
  </si>
  <si>
    <t>9000071435</t>
  </si>
  <si>
    <t>RK73H1JTTD3602F 36K OHM</t>
  </si>
  <si>
    <t>406223066</t>
  </si>
  <si>
    <t>9000071436</t>
  </si>
  <si>
    <t>RK73H1JTTD4323F 432K OHM</t>
  </si>
  <si>
    <t>406233484</t>
  </si>
  <si>
    <t>9000071437</t>
  </si>
  <si>
    <t>RK73H1JTTD4423F 442K OHM</t>
  </si>
  <si>
    <t>406233485</t>
  </si>
  <si>
    <t>9000071438</t>
  </si>
  <si>
    <t>RK73H1JTTD4532F 45.3K OHM</t>
  </si>
  <si>
    <t>406233486</t>
  </si>
  <si>
    <t>9000071439</t>
  </si>
  <si>
    <t>RK73H1JTTD4700F 470 OHM</t>
  </si>
  <si>
    <t>406223067</t>
  </si>
  <si>
    <t>9000071440</t>
  </si>
  <si>
    <t>RK73H1JTTD4990F 499 OHM</t>
  </si>
  <si>
    <t>406233487</t>
  </si>
  <si>
    <t>406223068</t>
  </si>
  <si>
    <t>406353382</t>
  </si>
  <si>
    <t>9000071441</t>
  </si>
  <si>
    <t>RK73H1JTTD4991F 4.99K OHM</t>
  </si>
  <si>
    <t>406233488</t>
  </si>
  <si>
    <t>406286432</t>
  </si>
  <si>
    <t>406319394</t>
  </si>
  <si>
    <t>9000071442</t>
  </si>
  <si>
    <t>RK73H1JTTD5101F 5.1K OHM</t>
  </si>
  <si>
    <t>406233489</t>
  </si>
  <si>
    <t>9000071443</t>
  </si>
  <si>
    <t>RK73H1JTTD5232F 52.3K OHM</t>
  </si>
  <si>
    <t>406233490</t>
  </si>
  <si>
    <t>9000071444</t>
  </si>
  <si>
    <t>RK73H1JTTD5603F 560K OHM</t>
  </si>
  <si>
    <t>406223069</t>
  </si>
  <si>
    <t>9000071445</t>
  </si>
  <si>
    <t>RK73H1JTTD6042F 60.4K OHM</t>
  </si>
  <si>
    <t>406223070</t>
  </si>
  <si>
    <t>9000071446</t>
  </si>
  <si>
    <t>RK73H1JTTD6980F 698 OHM</t>
  </si>
  <si>
    <t>406233491</t>
  </si>
  <si>
    <t>9000071447</t>
  </si>
  <si>
    <t>RK73H1JTTD7682F 76.8K OHM</t>
  </si>
  <si>
    <t>406223071</t>
  </si>
  <si>
    <t>9000071448</t>
  </si>
  <si>
    <t>RK73H1JTTD9090F 909 OHM</t>
  </si>
  <si>
    <t>406223072</t>
  </si>
  <si>
    <t>9000071449</t>
  </si>
  <si>
    <t>RK73H1JTTD9310F 931 OHM</t>
  </si>
  <si>
    <t>406223073</t>
  </si>
  <si>
    <t>9000071450</t>
  </si>
  <si>
    <t>RK73H2AATTD3000F 300 OHM</t>
  </si>
  <si>
    <t>406233492</t>
  </si>
  <si>
    <t>406286433</t>
  </si>
  <si>
    <t>406353383</t>
  </si>
  <si>
    <t>9000071451</t>
  </si>
  <si>
    <t>RK73H2ARTTD1002F 10K OHM</t>
  </si>
  <si>
    <t>406223074</t>
  </si>
  <si>
    <t>9000071452</t>
  </si>
  <si>
    <t>RK73H2ATTD1210F 121 OHM</t>
  </si>
  <si>
    <t>406223075</t>
  </si>
  <si>
    <t>9000071453</t>
  </si>
  <si>
    <t>RK73H2ATTD2200F 220 OHM</t>
  </si>
  <si>
    <t>406223076</t>
  </si>
  <si>
    <t>9000071454</t>
  </si>
  <si>
    <t>RK73H2BATTD1R20F 1.2 OHM</t>
  </si>
  <si>
    <t>406223077</t>
  </si>
  <si>
    <t>9000071455</t>
  </si>
  <si>
    <t>RK73H2BATTD4701F 4.7K OHM</t>
  </si>
  <si>
    <t>406223078</t>
  </si>
  <si>
    <t>9000071456</t>
  </si>
  <si>
    <t>RK73H2BTTD1102F 11K OHM</t>
  </si>
  <si>
    <t>406233493</t>
  </si>
  <si>
    <t>9000071457</t>
  </si>
  <si>
    <t>RK73H2ETTD3000F 300 OHM</t>
  </si>
  <si>
    <t>406223079</t>
  </si>
  <si>
    <t>9000071458</t>
  </si>
  <si>
    <t>RK73H2ETTD3011F 3.01K OHM</t>
  </si>
  <si>
    <t>406223080</t>
  </si>
  <si>
    <t>9000071459</t>
  </si>
  <si>
    <t>RK73HW3ATTE15R0F 15 OHM</t>
  </si>
  <si>
    <t>406223081</t>
  </si>
  <si>
    <t>9000071460</t>
  </si>
  <si>
    <t>RK73HW3ATTE49R9F 49.9 OHM</t>
  </si>
  <si>
    <t>406233494</t>
  </si>
  <si>
    <t>406319395</t>
  </si>
  <si>
    <t>9000071461</t>
  </si>
  <si>
    <t>RK73Z1JATTD 0 OHM</t>
  </si>
  <si>
    <t>406223082</t>
  </si>
  <si>
    <t>406244912</t>
  </si>
  <si>
    <t>406267614</t>
  </si>
  <si>
    <t>406296377</t>
  </si>
  <si>
    <t>406319396</t>
  </si>
  <si>
    <t>406353384</t>
  </si>
  <si>
    <t>406362169</t>
  </si>
  <si>
    <t>9000071462</t>
  </si>
  <si>
    <t>RK73Z2AATTD 0 OHM</t>
  </si>
  <si>
    <t>406233495</t>
  </si>
  <si>
    <t>406223083</t>
  </si>
  <si>
    <t>406267615</t>
  </si>
  <si>
    <t>406296378</t>
  </si>
  <si>
    <t>406319397</t>
  </si>
  <si>
    <t>406353385</t>
  </si>
  <si>
    <t>9000071463</t>
  </si>
  <si>
    <t>RK73Z2ETTD 0 OHM</t>
  </si>
  <si>
    <t>406223084</t>
  </si>
  <si>
    <t>9000071464</t>
  </si>
  <si>
    <t>SG73P1JATTD1500F 150 OHM</t>
  </si>
  <si>
    <t>406223085</t>
  </si>
  <si>
    <t>406267616</t>
  </si>
  <si>
    <t>406362540</t>
  </si>
  <si>
    <t>9000071465</t>
  </si>
  <si>
    <t>SG73P1JATTD2052F 20.5K OHM</t>
  </si>
  <si>
    <t>406223086</t>
  </si>
  <si>
    <t>9000071466</t>
  </si>
  <si>
    <t>SG73P2AATTD1000F 100 OHM</t>
  </si>
  <si>
    <t>406223087</t>
  </si>
  <si>
    <t>9000071467</t>
  </si>
  <si>
    <t>SR732ETTD1R80F 1.8 OHM</t>
  </si>
  <si>
    <t>406223088</t>
  </si>
  <si>
    <t>9000071468</t>
  </si>
  <si>
    <t>TLR3APDTE10L0F75 0.01 OHM</t>
  </si>
  <si>
    <t>406223089</t>
  </si>
  <si>
    <t>406244913</t>
  </si>
  <si>
    <t>406319398</t>
  </si>
  <si>
    <t>406362541</t>
  </si>
  <si>
    <t>9000071470</t>
  </si>
  <si>
    <t>UR73VD2BTTD10L0F 0.01 OHM</t>
  </si>
  <si>
    <t>406223090</t>
  </si>
  <si>
    <t>9000071471</t>
  </si>
  <si>
    <t>RK73H1JATTD1134F 1.13M OHM</t>
  </si>
  <si>
    <t>406223091</t>
  </si>
  <si>
    <t>9000071472</t>
  </si>
  <si>
    <t>RK73H1JATTD1103F 110K OHM</t>
  </si>
  <si>
    <t>406223092</t>
  </si>
  <si>
    <t>9000071473</t>
  </si>
  <si>
    <t>RK73H1ETTP2001F 2K OHM</t>
  </si>
  <si>
    <t>406233496</t>
  </si>
  <si>
    <t>406223093</t>
  </si>
  <si>
    <t>9000071477</t>
  </si>
  <si>
    <t>PCR1V151MCL6GS 35V 150UF</t>
  </si>
  <si>
    <t>406264761</t>
  </si>
  <si>
    <t>406264762</t>
  </si>
  <si>
    <t>406295124</t>
  </si>
  <si>
    <t>406357643</t>
  </si>
  <si>
    <t>9000071481</t>
  </si>
  <si>
    <t>SMLD12BN1WT86C*</t>
  </si>
  <si>
    <t>406232951</t>
  </si>
  <si>
    <t>406223194</t>
  </si>
  <si>
    <t>406286203</t>
  </si>
  <si>
    <t>406304537</t>
  </si>
  <si>
    <t>406310960</t>
  </si>
  <si>
    <t>9000071482</t>
  </si>
  <si>
    <t>RK73H1ETTP1501F 1.5K OHM</t>
  </si>
  <si>
    <t>406233497</t>
  </si>
  <si>
    <t>406205793</t>
  </si>
  <si>
    <t>9000071483</t>
  </si>
  <si>
    <t>RK73H1ETTP1001F 1K OHM</t>
  </si>
  <si>
    <t>406211565</t>
  </si>
  <si>
    <t>406456386</t>
  </si>
  <si>
    <t>406456387</t>
  </si>
  <si>
    <t>406456388</t>
  </si>
  <si>
    <t>406456389</t>
  </si>
  <si>
    <t>406456890</t>
  </si>
  <si>
    <t>406456891</t>
  </si>
  <si>
    <t>406456892</t>
  </si>
  <si>
    <t>9000071490</t>
  </si>
  <si>
    <t>DLW5BTM142SQ2L</t>
  </si>
  <si>
    <t>406211566</t>
  </si>
  <si>
    <t>406211567</t>
  </si>
  <si>
    <t>406254167</t>
  </si>
  <si>
    <t>406309437</t>
  </si>
  <si>
    <t>9000071491</t>
  </si>
  <si>
    <t>LQH2HPN1R0MGRL 1UH</t>
  </si>
  <si>
    <t>406211568</t>
  </si>
  <si>
    <t>406254168</t>
  </si>
  <si>
    <t>9000071493</t>
  </si>
  <si>
    <t>SMPT0503-3R3MT 3.3UH</t>
  </si>
  <si>
    <t>406321020</t>
  </si>
  <si>
    <t>406327840</t>
  </si>
  <si>
    <t>9000071502</t>
  </si>
  <si>
    <t>SMLD12EN1WT86C*</t>
  </si>
  <si>
    <t>406232952</t>
  </si>
  <si>
    <t>9000071503</t>
  </si>
  <si>
    <t>SML-D14YWT86C**</t>
  </si>
  <si>
    <t>406286204</t>
  </si>
  <si>
    <t>406286205</t>
  </si>
  <si>
    <t>406309066</t>
  </si>
  <si>
    <t>406232953</t>
  </si>
  <si>
    <t>9000071505</t>
  </si>
  <si>
    <t>RCWCTE</t>
  </si>
  <si>
    <t>406264763</t>
  </si>
  <si>
    <t>406264764</t>
  </si>
  <si>
    <t>406264765</t>
  </si>
  <si>
    <t>406267617</t>
  </si>
  <si>
    <t>406296379</t>
  </si>
  <si>
    <t>406319400</t>
  </si>
  <si>
    <t>406353386</t>
  </si>
  <si>
    <t>406362542</t>
  </si>
  <si>
    <t>9000071507</t>
  </si>
  <si>
    <t>9774020360R</t>
  </si>
  <si>
    <t>406264461</t>
  </si>
  <si>
    <t>406327749</t>
  </si>
  <si>
    <t>406286206</t>
  </si>
  <si>
    <t>406286207</t>
  </si>
  <si>
    <t>406286405</t>
  </si>
  <si>
    <t>9000071510</t>
  </si>
  <si>
    <t>BD5240G-1TR</t>
  </si>
  <si>
    <t>406223195</t>
  </si>
  <si>
    <t>406245342</t>
  </si>
  <si>
    <t>9000071511</t>
  </si>
  <si>
    <t>NCV301LSN28T1G</t>
  </si>
  <si>
    <t>406211469</t>
  </si>
  <si>
    <t>9000071512</t>
  </si>
  <si>
    <t>NCV301LSN42T1G</t>
  </si>
  <si>
    <t>406211470</t>
  </si>
  <si>
    <t>9000071518</t>
  </si>
  <si>
    <t>GRM155R71H333K***D 50V 33000PF</t>
  </si>
  <si>
    <t>406211569</t>
  </si>
  <si>
    <t>9000071520</t>
  </si>
  <si>
    <t>SMBJ20CA</t>
  </si>
  <si>
    <t>406223196</t>
  </si>
  <si>
    <t>9000071521</t>
  </si>
  <si>
    <t>SMBJ33CA</t>
  </si>
  <si>
    <t>406223197</t>
  </si>
  <si>
    <t>9000071522</t>
  </si>
  <si>
    <t>SML-D13MWT86C**</t>
  </si>
  <si>
    <t>406232954</t>
  </si>
  <si>
    <t>406223156</t>
  </si>
  <si>
    <t>406223205</t>
  </si>
  <si>
    <t>406304538</t>
  </si>
  <si>
    <t>406310961</t>
  </si>
  <si>
    <t>406245343</t>
  </si>
  <si>
    <t>406245344</t>
  </si>
  <si>
    <t>9000071523</t>
  </si>
  <si>
    <t>SML-D13VWT86C**</t>
  </si>
  <si>
    <t>406223198</t>
  </si>
  <si>
    <t>9000071538</t>
  </si>
  <si>
    <t>SG-8018CE 14.745600MHZ TJHPA</t>
  </si>
  <si>
    <t>406053983</t>
  </si>
  <si>
    <t>9000071539</t>
  </si>
  <si>
    <t>NVTFS003N04CTAG</t>
  </si>
  <si>
    <t>406269422</t>
  </si>
  <si>
    <t>406269423</t>
  </si>
  <si>
    <t>9000071540</t>
  </si>
  <si>
    <t>PMN37ENEX</t>
  </si>
  <si>
    <t>406269424</t>
  </si>
  <si>
    <t>9000071541</t>
  </si>
  <si>
    <t>NVTFS9D6P04M8LTAG</t>
  </si>
  <si>
    <t>406264684</t>
  </si>
  <si>
    <t>406269425</t>
  </si>
  <si>
    <t>9000071543</t>
  </si>
  <si>
    <t>QH8KA1TCR</t>
  </si>
  <si>
    <t>406264454</t>
  </si>
  <si>
    <t>406291751</t>
  </si>
  <si>
    <t>406309067</t>
  </si>
  <si>
    <t>406327714</t>
  </si>
  <si>
    <t>9000071544</t>
  </si>
  <si>
    <t>PMCPB5530X,115</t>
  </si>
  <si>
    <t>406269426</t>
  </si>
  <si>
    <t>9000071545</t>
  </si>
  <si>
    <t>NTTFS5116PLTWG</t>
  </si>
  <si>
    <t>406269427</t>
  </si>
  <si>
    <t>9000071547</t>
  </si>
  <si>
    <t>GRM21A5C2J100J***D 630V 10PF</t>
  </si>
  <si>
    <t>406090670</t>
  </si>
  <si>
    <t>9000071548</t>
  </si>
  <si>
    <t>UCD1A221MCL6GS 10V 220UF</t>
  </si>
  <si>
    <t>406233498</t>
  </si>
  <si>
    <t>406286408</t>
  </si>
  <si>
    <t>9000071550</t>
  </si>
  <si>
    <t>RK73H2ATTD2700F 270 OHM</t>
  </si>
  <si>
    <t>406223094</t>
  </si>
  <si>
    <t>9000071554</t>
  </si>
  <si>
    <t>XC6119N16A7R-G</t>
  </si>
  <si>
    <t>406412675</t>
  </si>
  <si>
    <t>406372334</t>
  </si>
  <si>
    <t>406245346</t>
  </si>
  <si>
    <t>406245347</t>
  </si>
  <si>
    <t>9000071555</t>
  </si>
  <si>
    <t>TPS7A2050PDBVR</t>
  </si>
  <si>
    <t>406348705</t>
  </si>
  <si>
    <t>9000071556</t>
  </si>
  <si>
    <t>TPS7A2033PDBVR</t>
  </si>
  <si>
    <t>406348706</t>
  </si>
  <si>
    <t>9000071557</t>
  </si>
  <si>
    <t>GRM31CZ72A475K***L 100V 4.7UF</t>
  </si>
  <si>
    <t>406232969</t>
  </si>
  <si>
    <t>406286412</t>
  </si>
  <si>
    <t>9000071560</t>
  </si>
  <si>
    <t>DFE322520FD-2R2M=P2 2.2UH</t>
  </si>
  <si>
    <t>406383649</t>
  </si>
  <si>
    <t>406407167</t>
  </si>
  <si>
    <t>9000071566</t>
  </si>
  <si>
    <t>74279252</t>
  </si>
  <si>
    <t>406103125</t>
  </si>
  <si>
    <t>9000071568</t>
  </si>
  <si>
    <t>TLV9102IPWR</t>
  </si>
  <si>
    <t>406303357</t>
  </si>
  <si>
    <t>406333708</t>
  </si>
  <si>
    <t>9000071572</t>
  </si>
  <si>
    <t>GRM188R61H225K***D 50V 2.2UF</t>
  </si>
  <si>
    <t>406211572</t>
  </si>
  <si>
    <t>9000071573</t>
  </si>
  <si>
    <t>GCM21BR71C155K***L 16V 1.5UF</t>
  </si>
  <si>
    <t>406321010</t>
  </si>
  <si>
    <t>9000071574</t>
  </si>
  <si>
    <t>GCM1555C1H161J***D 50V 160PF</t>
  </si>
  <si>
    <t>406327832</t>
  </si>
  <si>
    <t>406321011</t>
  </si>
  <si>
    <t>9000071575</t>
  </si>
  <si>
    <t>GCM188R71E124K***D 25V 0.12UF</t>
  </si>
  <si>
    <t>406321012</t>
  </si>
  <si>
    <t>9000071576</t>
  </si>
  <si>
    <t>GRM155R71H153K***D 50V 15000PF</t>
  </si>
  <si>
    <t>406233499</t>
  </si>
  <si>
    <t>406211573</t>
  </si>
  <si>
    <t>9000071577</t>
  </si>
  <si>
    <t>EVA86QR7TF472KC01K 500V 4700PF</t>
  </si>
  <si>
    <t>406326741</t>
  </si>
  <si>
    <t>406321013</t>
  </si>
  <si>
    <t>406321346</t>
  </si>
  <si>
    <t>9000071580</t>
  </si>
  <si>
    <t>TS5A9411DCKR</t>
  </si>
  <si>
    <t>406194350</t>
  </si>
  <si>
    <t>406194336</t>
  </si>
  <si>
    <t>406194529</t>
  </si>
  <si>
    <t>406406793</t>
  </si>
  <si>
    <t>406406794</t>
  </si>
  <si>
    <t>9000071584</t>
  </si>
  <si>
    <t>NS-1.5-2.5 ﾋﾖｳﾒﾝｼﾞﾂｿｳﾖｳﾀﾞｲｻﾞ</t>
  </si>
  <si>
    <t>406482548</t>
  </si>
  <si>
    <t>406509487</t>
  </si>
  <si>
    <t>406517612</t>
  </si>
  <si>
    <t>406523332</t>
  </si>
  <si>
    <t>406545497</t>
  </si>
  <si>
    <t>406548331</t>
  </si>
  <si>
    <t>406548336</t>
  </si>
  <si>
    <t>406556236</t>
  </si>
  <si>
    <t>9000071586</t>
  </si>
  <si>
    <t>FDS4935A</t>
  </si>
  <si>
    <t>406391100</t>
  </si>
  <si>
    <t>9000071587</t>
  </si>
  <si>
    <t>NTMFS5C670NLT1G</t>
  </si>
  <si>
    <t>406264685</t>
  </si>
  <si>
    <t>406286333</t>
  </si>
  <si>
    <t>406269428</t>
  </si>
  <si>
    <t>9000071594</t>
  </si>
  <si>
    <t>STM32F479NIH6 JE-94_B V01-03</t>
  </si>
  <si>
    <t>405501999</t>
  </si>
  <si>
    <t>405509192</t>
  </si>
  <si>
    <t>9000071595</t>
  </si>
  <si>
    <t>STM32L151RDT6 LS-94_B V01-03</t>
  </si>
  <si>
    <t>406000478</t>
  </si>
  <si>
    <t>406000479</t>
  </si>
  <si>
    <t>9000071599</t>
  </si>
  <si>
    <t>LMXND3030QKT4R7MNG 4.7UH</t>
  </si>
  <si>
    <t>406363684</t>
  </si>
  <si>
    <t>406487800</t>
  </si>
  <si>
    <t>LMXNH8080YBL3R6NJG 3.6UH</t>
  </si>
  <si>
    <t>406135989</t>
  </si>
  <si>
    <t>406136051</t>
  </si>
  <si>
    <t>406366384</t>
  </si>
  <si>
    <t>406366385</t>
  </si>
  <si>
    <t>406366386</t>
  </si>
  <si>
    <t>406384413</t>
  </si>
  <si>
    <t>406384412</t>
  </si>
  <si>
    <t>406411086</t>
  </si>
  <si>
    <t>406432902</t>
  </si>
  <si>
    <t>9000071607</t>
  </si>
  <si>
    <t>DFE322520FD-1R0M=P2 1.0UH</t>
  </si>
  <si>
    <t>406383890</t>
  </si>
  <si>
    <t>406407168</t>
  </si>
  <si>
    <t>9000071610</t>
  </si>
  <si>
    <t>IMSA-10112B-20Y900</t>
  </si>
  <si>
    <t>406420438</t>
  </si>
  <si>
    <t>9000071611</t>
  </si>
  <si>
    <t>IMSA-10112S-20Y906</t>
  </si>
  <si>
    <t>406407587</t>
  </si>
  <si>
    <t>406376681</t>
  </si>
  <si>
    <t>9000071615</t>
  </si>
  <si>
    <t>ISO6741FDWR</t>
  </si>
  <si>
    <t>406348700</t>
  </si>
  <si>
    <t>9000071616</t>
  </si>
  <si>
    <t>ISO6762FDWR</t>
  </si>
  <si>
    <t>406348701</t>
  </si>
  <si>
    <t>9000071623</t>
  </si>
  <si>
    <t>NCV303LSN34T1G</t>
  </si>
  <si>
    <t>406501867</t>
  </si>
  <si>
    <t>9000071624</t>
  </si>
  <si>
    <t>NTMFS5113PLT1G</t>
  </si>
  <si>
    <t>406264686</t>
  </si>
  <si>
    <t>406264687</t>
  </si>
  <si>
    <t>406269429</t>
  </si>
  <si>
    <t>9000071625</t>
  </si>
  <si>
    <t>ESD7241N2T5G</t>
  </si>
  <si>
    <t>406269430</t>
  </si>
  <si>
    <t>9000071626</t>
  </si>
  <si>
    <t>UESD6.0DT5G</t>
  </si>
  <si>
    <t>406269431</t>
  </si>
  <si>
    <t>406285828</t>
  </si>
  <si>
    <t>9000071627</t>
  </si>
  <si>
    <t>SD103AWS-7-F</t>
  </si>
  <si>
    <t>406264688</t>
  </si>
  <si>
    <t>9000071629</t>
  </si>
  <si>
    <t>SD103CWS-7-F</t>
  </si>
  <si>
    <t>406264689</t>
  </si>
  <si>
    <t>406310932</t>
  </si>
  <si>
    <t>9000071630</t>
  </si>
  <si>
    <t>CSL0902VT1C**</t>
  </si>
  <si>
    <t>406286208</t>
  </si>
  <si>
    <t>406327800</t>
  </si>
  <si>
    <t>406286209</t>
  </si>
  <si>
    <t>406297039</t>
  </si>
  <si>
    <t>406310933</t>
  </si>
  <si>
    <t>406264455</t>
  </si>
  <si>
    <t>9000071632</t>
  </si>
  <si>
    <t>TMUX4053BQBR</t>
  </si>
  <si>
    <t>406348709</t>
  </si>
  <si>
    <t>9000071634</t>
  </si>
  <si>
    <t>RBE2VAM20ATR</t>
  </si>
  <si>
    <t>406475088</t>
  </si>
  <si>
    <t>406348675</t>
  </si>
  <si>
    <t>9000071636</t>
  </si>
  <si>
    <t>744325650  6.5UH</t>
  </si>
  <si>
    <t>406264456</t>
  </si>
  <si>
    <t>406264439</t>
  </si>
  <si>
    <t>406264730</t>
  </si>
  <si>
    <t>9000071637</t>
  </si>
  <si>
    <t>744373965120  12UH</t>
  </si>
  <si>
    <t>406264457</t>
  </si>
  <si>
    <t>406264458</t>
  </si>
  <si>
    <t>406264731</t>
  </si>
  <si>
    <t>406264732</t>
  </si>
  <si>
    <t>406264733</t>
  </si>
  <si>
    <t>406283089</t>
  </si>
  <si>
    <t>406328076</t>
  </si>
  <si>
    <t>9000071638</t>
  </si>
  <si>
    <t>74439387047  4.7UH</t>
  </si>
  <si>
    <t>406264459</t>
  </si>
  <si>
    <t>406264460</t>
  </si>
  <si>
    <t>406264734</t>
  </si>
  <si>
    <t>406328077</t>
  </si>
  <si>
    <t>9000071641</t>
  </si>
  <si>
    <t>1217AS-H-6R8N=P3 6.8UH</t>
  </si>
  <si>
    <t>406264735</t>
  </si>
  <si>
    <t>406264736</t>
  </si>
  <si>
    <t>9000071643</t>
  </si>
  <si>
    <t>TLRH3APTTE40L0F 0.04 OHM</t>
  </si>
  <si>
    <t>406259279</t>
  </si>
  <si>
    <t>406262100</t>
  </si>
  <si>
    <t>9000071658</t>
  </si>
  <si>
    <t>RUM002N05T2L</t>
  </si>
  <si>
    <t>406123814</t>
  </si>
  <si>
    <t>9000071663</t>
  </si>
  <si>
    <t>STM32L4R7ZIT6 CPU_NRM V01-04</t>
  </si>
  <si>
    <t>405376175</t>
  </si>
  <si>
    <t>405474193</t>
  </si>
  <si>
    <t>9000071665</t>
  </si>
  <si>
    <t>BR24G04NUX-3ATTR</t>
  </si>
  <si>
    <t>406412678</t>
  </si>
  <si>
    <t>406440896</t>
  </si>
  <si>
    <t>406344698</t>
  </si>
  <si>
    <t>406351213</t>
  </si>
  <si>
    <t>406412679</t>
  </si>
  <si>
    <t>9000071672</t>
  </si>
  <si>
    <t>GRM31CD71H106K***L 50V 10UF</t>
  </si>
  <si>
    <t>406131534</t>
  </si>
  <si>
    <t>406447222</t>
  </si>
  <si>
    <t>406383891</t>
  </si>
  <si>
    <t>406407180</t>
  </si>
  <si>
    <t>9000071682</t>
  </si>
  <si>
    <t>IMSA-10144B-40Y902</t>
  </si>
  <si>
    <t>406376683</t>
  </si>
  <si>
    <t>9000071702</t>
  </si>
  <si>
    <t>UR73D3ATTE30L0F 0.03 OHM</t>
  </si>
  <si>
    <t>406297046</t>
  </si>
  <si>
    <t>9000071703</t>
  </si>
  <si>
    <t>STM32F479BIT6 3200MCPU_03-02</t>
  </si>
  <si>
    <t>406198081</t>
  </si>
  <si>
    <t>406301814</t>
  </si>
  <si>
    <t>406303024</t>
  </si>
  <si>
    <t>S25FL128SAGNFI000 3200LANG0302</t>
  </si>
  <si>
    <t>406196682</t>
  </si>
  <si>
    <t>406301878</t>
  </si>
  <si>
    <t>406198503</t>
  </si>
  <si>
    <t>406198504</t>
  </si>
  <si>
    <t>406251880</t>
  </si>
  <si>
    <t>406254089</t>
  </si>
  <si>
    <t>406282882</t>
  </si>
  <si>
    <t>9000071713</t>
  </si>
  <si>
    <t>GRM21BZ71E106K***L 25V 10UF</t>
  </si>
  <si>
    <t>406264486</t>
  </si>
  <si>
    <t>406286418</t>
  </si>
  <si>
    <t>9000071737</t>
  </si>
  <si>
    <t>RK73H1JTTD2004F 2M OHM</t>
  </si>
  <si>
    <t>406264737</t>
  </si>
  <si>
    <t>9000071739</t>
  </si>
  <si>
    <t>AD8638ARZ-REEL7</t>
  </si>
  <si>
    <t>406269432</t>
  </si>
  <si>
    <t>406327712</t>
  </si>
  <si>
    <t>9000071770</t>
  </si>
  <si>
    <t>SKRPANE010</t>
  </si>
  <si>
    <t>406344746</t>
  </si>
  <si>
    <t>406372345</t>
  </si>
  <si>
    <t>406412780</t>
  </si>
  <si>
    <t>406344687</t>
  </si>
  <si>
    <t>406344688</t>
  </si>
  <si>
    <t>406412781</t>
  </si>
  <si>
    <t>406344689</t>
  </si>
  <si>
    <t>9000071774</t>
  </si>
  <si>
    <t>GCM31CR11H684K***L 50V 0.68UF</t>
  </si>
  <si>
    <t>406264487</t>
  </si>
  <si>
    <t>406264488</t>
  </si>
  <si>
    <t>406264738</t>
  </si>
  <si>
    <t>406283110</t>
  </si>
  <si>
    <t>9000071775</t>
  </si>
  <si>
    <t>GRM033R71H331K***D 50V 330PF</t>
  </si>
  <si>
    <t>406264489</t>
  </si>
  <si>
    <t>9000071781</t>
  </si>
  <si>
    <t>OPA189IDR</t>
  </si>
  <si>
    <t>406291244</t>
  </si>
  <si>
    <t>9000071791</t>
  </si>
  <si>
    <t>RB751VM-40FHTE-17</t>
  </si>
  <si>
    <t>406326705</t>
  </si>
  <si>
    <t>406320988</t>
  </si>
  <si>
    <t>9000071799</t>
  </si>
  <si>
    <t>RK73H1JTTD9763F 976K OHM</t>
  </si>
  <si>
    <t>406264466</t>
  </si>
  <si>
    <t>9000071811</t>
  </si>
  <si>
    <t>RCLAMP3374N.TCT</t>
  </si>
  <si>
    <t>406211482</t>
  </si>
  <si>
    <t>9000071816</t>
  </si>
  <si>
    <t>406306477</t>
  </si>
  <si>
    <t>406271616</t>
  </si>
  <si>
    <t>406473614</t>
  </si>
  <si>
    <t>406471021</t>
  </si>
  <si>
    <t>406471108</t>
  </si>
  <si>
    <t>9000071833</t>
  </si>
  <si>
    <t>ESD1LIN24DYFR</t>
  </si>
  <si>
    <t>406271617</t>
  </si>
  <si>
    <t>406518209</t>
  </si>
  <si>
    <t>AT32UC3C0512C NKV-330 VER0104</t>
  </si>
  <si>
    <t>406414445</t>
  </si>
  <si>
    <t>9000071840</t>
  </si>
  <si>
    <t>AT32UC3B064  NKV-330 VER0100</t>
  </si>
  <si>
    <t>406414446</t>
  </si>
  <si>
    <t>9000071842</t>
  </si>
  <si>
    <t>AT32UC3B064  NKV-440 VER0106</t>
  </si>
  <si>
    <t>406309734</t>
  </si>
  <si>
    <t>9000071843</t>
  </si>
  <si>
    <t>FT-CSU548-171E</t>
  </si>
  <si>
    <t>406393025</t>
  </si>
  <si>
    <t>9000071849</t>
  </si>
  <si>
    <t>405958333</t>
  </si>
  <si>
    <t>406339159</t>
  </si>
  <si>
    <t>9000071850</t>
  </si>
  <si>
    <t>SST3906HZGT116</t>
  </si>
  <si>
    <t>406269433</t>
  </si>
  <si>
    <t>9000071851</t>
  </si>
  <si>
    <t>GRM033R71H101K***D 50V 100PF</t>
  </si>
  <si>
    <t>406501652</t>
  </si>
  <si>
    <t>9000071852</t>
  </si>
  <si>
    <t>EEEFK1C101AP 16V 100UF</t>
  </si>
  <si>
    <t>406495739</t>
  </si>
  <si>
    <t>9000071853</t>
  </si>
  <si>
    <t>EEEFKC470UAR 16V 47UF</t>
  </si>
  <si>
    <t>406495740</t>
  </si>
  <si>
    <t>9000071854</t>
  </si>
  <si>
    <t>GRM1885C1H682J***D 50V 6800PF</t>
  </si>
  <si>
    <t>406495782</t>
  </si>
  <si>
    <t>9000071857</t>
  </si>
  <si>
    <t>GRM155R71H471K***D 50V 470PF</t>
  </si>
  <si>
    <t>406432125</t>
  </si>
  <si>
    <t>9000071858</t>
  </si>
  <si>
    <t>GRJ31CR71E106K***L 25V 10UF</t>
  </si>
  <si>
    <t>406432126</t>
  </si>
  <si>
    <t>9000071860</t>
  </si>
  <si>
    <t>MMZ1608A252BTD25</t>
  </si>
  <si>
    <t>406432098</t>
  </si>
  <si>
    <t>9000071861</t>
  </si>
  <si>
    <t>742792410</t>
  </si>
  <si>
    <t>406432101</t>
  </si>
  <si>
    <t>9000071862</t>
  </si>
  <si>
    <t>BLM18SP601SH1D</t>
  </si>
  <si>
    <t>406495783</t>
  </si>
  <si>
    <t>9000071863</t>
  </si>
  <si>
    <t>SG73P1JTTD3R30F 3.3 OHM</t>
  </si>
  <si>
    <t>406495760</t>
  </si>
  <si>
    <t>9000071870</t>
  </si>
  <si>
    <t>744290103</t>
  </si>
  <si>
    <t>406501567</t>
  </si>
  <si>
    <t>9000071871</t>
  </si>
  <si>
    <t>MSS1210-153MED 15UH</t>
  </si>
  <si>
    <t>406469837</t>
  </si>
  <si>
    <t>9000071872</t>
  </si>
  <si>
    <t>MSS1278-223MLD 22UH</t>
  </si>
  <si>
    <t>406469838</t>
  </si>
  <si>
    <t>9000071884</t>
  </si>
  <si>
    <t>BSL307SP</t>
  </si>
  <si>
    <t>406432329</t>
  </si>
  <si>
    <t>9000071885</t>
  </si>
  <si>
    <t>RN73H1JTTD5051F100 5.05K OHM</t>
  </si>
  <si>
    <t>406501600</t>
  </si>
  <si>
    <t>9000071893</t>
  </si>
  <si>
    <t>AQ05-02HTG</t>
  </si>
  <si>
    <t>406432325</t>
  </si>
  <si>
    <t>9000071903</t>
  </si>
  <si>
    <t>SM14B-ZPDSS-TF(LF)(SN)</t>
  </si>
  <si>
    <t>406501669</t>
  </si>
  <si>
    <t>9000071904</t>
  </si>
  <si>
    <t>SM16B-ZPDSS-TF(LF)(SN)</t>
  </si>
  <si>
    <t>406501670</t>
  </si>
  <si>
    <t>9000071906</t>
  </si>
  <si>
    <t>ERF8-040-05.0-L-DV-K-FR</t>
  </si>
  <si>
    <t>406450741</t>
  </si>
  <si>
    <t>9000071907</t>
  </si>
  <si>
    <t>52207-0685</t>
  </si>
  <si>
    <t>406495792</t>
  </si>
  <si>
    <t>9000071917</t>
  </si>
  <si>
    <t>RN73H1JTTD4991B25 4.99K OHM</t>
  </si>
  <si>
    <t>406501601</t>
  </si>
  <si>
    <t>9000071918</t>
  </si>
  <si>
    <t>RN73H1JTTD6190B25 619 OHM</t>
  </si>
  <si>
    <t>406501602</t>
  </si>
  <si>
    <t>9000071919</t>
  </si>
  <si>
    <t>RN73H1JTTD2800B25 280 OHM</t>
  </si>
  <si>
    <t>406501603</t>
  </si>
  <si>
    <t>9000071920</t>
  </si>
  <si>
    <t>RK73H1JTTD1023F 102K OHM</t>
  </si>
  <si>
    <t>406501604</t>
  </si>
  <si>
    <t>9000071921</t>
  </si>
  <si>
    <t>RK73H1JTTD1501F 1.5K OHM</t>
  </si>
  <si>
    <t>406501605</t>
  </si>
  <si>
    <t>9000071922</t>
  </si>
  <si>
    <t>RK73H1JTTD8872F 88.7K OHM</t>
  </si>
  <si>
    <t>406501606</t>
  </si>
  <si>
    <t>9000071923</t>
  </si>
  <si>
    <t>RK73H1JTTD9761F 9.76K OHM</t>
  </si>
  <si>
    <t>406501607</t>
  </si>
  <si>
    <t>9000071924</t>
  </si>
  <si>
    <t>RN73H1JTTD4640B25 464 OHM</t>
  </si>
  <si>
    <t>406501608</t>
  </si>
  <si>
    <t>9000071925</t>
  </si>
  <si>
    <t>RK73H1JTTD7322F 73.2K OHM</t>
  </si>
  <si>
    <t>406501609</t>
  </si>
  <si>
    <t>9000071926</t>
  </si>
  <si>
    <t>RK73H1JTTD1073F 107K OHM</t>
  </si>
  <si>
    <t>406501610</t>
  </si>
  <si>
    <t>9000071927</t>
  </si>
  <si>
    <t>RK73H1JTTD27R0F 27 OHM</t>
  </si>
  <si>
    <t>406501611</t>
  </si>
  <si>
    <t>9000071928</t>
  </si>
  <si>
    <t>RK73H2ETTD16R2F 16.2 OHM</t>
  </si>
  <si>
    <t>406501612</t>
  </si>
  <si>
    <t>9000071930</t>
  </si>
  <si>
    <t>SR73W3ATTE1R00F 1 OHM</t>
  </si>
  <si>
    <t>406501613</t>
  </si>
  <si>
    <t>9000071931</t>
  </si>
  <si>
    <t>RK73H1JTTD1782F 17.8K OHM</t>
  </si>
  <si>
    <t>406501614</t>
  </si>
  <si>
    <t>9000071932</t>
  </si>
  <si>
    <t>RK73H1JTTD1692F 16.9K OHM</t>
  </si>
  <si>
    <t>406501615</t>
  </si>
  <si>
    <t>9000071933</t>
  </si>
  <si>
    <t>RK73H1JTTD7502F 75K OHM</t>
  </si>
  <si>
    <t>406501616</t>
  </si>
  <si>
    <t>9000071934</t>
  </si>
  <si>
    <t>RK73H1JTTD2102F 21K OHM</t>
  </si>
  <si>
    <t>406501617</t>
  </si>
  <si>
    <t>9000071935</t>
  </si>
  <si>
    <t>RK73H1JTTD2003F 200K OHM</t>
  </si>
  <si>
    <t>406501618</t>
  </si>
  <si>
    <t>9000071936</t>
  </si>
  <si>
    <t>RK73H1JTTD1693F 169K OHM</t>
  </si>
  <si>
    <t>406501619</t>
  </si>
  <si>
    <t>9000071937</t>
  </si>
  <si>
    <t>RK73H1JATTD1001F 1K OHM</t>
  </si>
  <si>
    <t>406501620</t>
  </si>
  <si>
    <t>9000071938</t>
  </si>
  <si>
    <t>RK73HW2HTTE10R0F 10 OHM</t>
  </si>
  <si>
    <t>406501621</t>
  </si>
  <si>
    <t>9000071939</t>
  </si>
  <si>
    <t>SG73P1JATTD3162F 31.6K OHM</t>
  </si>
  <si>
    <t>406501622</t>
  </si>
  <si>
    <t>9000071940</t>
  </si>
  <si>
    <t>RK73H1JATTD2004F 2M OHM</t>
  </si>
  <si>
    <t>406501623</t>
  </si>
  <si>
    <t>9000071941</t>
  </si>
  <si>
    <t>RK73H1EATTP4641F 4.64K OHM</t>
  </si>
  <si>
    <t>406501624</t>
  </si>
  <si>
    <t>9000071942</t>
  </si>
  <si>
    <t>RK73H1JATTD4991F 4.99K OHM</t>
  </si>
  <si>
    <t>406501625</t>
  </si>
  <si>
    <t>9000071943</t>
  </si>
  <si>
    <t>RK73H1EATTP1004F 1M OHM</t>
  </si>
  <si>
    <t>406501626</t>
  </si>
  <si>
    <t>9000071944</t>
  </si>
  <si>
    <t>UR73VD2BTTD20L0F 0.02 OHM</t>
  </si>
  <si>
    <t>406501627</t>
  </si>
  <si>
    <t>9000071946</t>
  </si>
  <si>
    <t>RK73HW3ATTE24R9F 24.9 OHM</t>
  </si>
  <si>
    <t>406495761</t>
  </si>
  <si>
    <t>9000071947</t>
  </si>
  <si>
    <t>RK73H1JTTD3831F 3.83K OHM</t>
  </si>
  <si>
    <t>406495762</t>
  </si>
  <si>
    <t>9000071948</t>
  </si>
  <si>
    <t>RK73H1JTTD6341F 6.34K OHM</t>
  </si>
  <si>
    <t>406495763</t>
  </si>
  <si>
    <t>9000071949</t>
  </si>
  <si>
    <t>RK73H1JTTD8450F 845 OHM</t>
  </si>
  <si>
    <t>406495764</t>
  </si>
  <si>
    <t>9000071950</t>
  </si>
  <si>
    <t>RK73H1JTTD1211F 1.21K OHM</t>
  </si>
  <si>
    <t>406495765</t>
  </si>
  <si>
    <t>9000071951</t>
  </si>
  <si>
    <t>RK73H1JTTD2433F 243K OHM</t>
  </si>
  <si>
    <t>406495766</t>
  </si>
  <si>
    <t>406501628</t>
  </si>
  <si>
    <t>9000071952</t>
  </si>
  <si>
    <t>RK73H1JTTD5901F 5.9K OHM</t>
  </si>
  <si>
    <t>406432116</t>
  </si>
  <si>
    <t>9000071953</t>
  </si>
  <si>
    <t>RK73H2ETTD4990F 499 OHM</t>
  </si>
  <si>
    <t>406501629</t>
  </si>
  <si>
    <t>9000071956</t>
  </si>
  <si>
    <t>GRM21BR61A226M***L 10V 22UF</t>
  </si>
  <si>
    <t>406501654</t>
  </si>
  <si>
    <t>9000071957</t>
  </si>
  <si>
    <t>IRFR024NTRPBF</t>
  </si>
  <si>
    <t>406501911</t>
  </si>
  <si>
    <t>9000071959</t>
  </si>
  <si>
    <t>S1A-13-F</t>
  </si>
  <si>
    <t>406432292</t>
  </si>
  <si>
    <t>9000071964</t>
  </si>
  <si>
    <t>MBRS330T3G</t>
  </si>
  <si>
    <t>406495943</t>
  </si>
  <si>
    <t>9000071971</t>
  </si>
  <si>
    <t>503480-0800</t>
  </si>
  <si>
    <t>406450465</t>
  </si>
  <si>
    <t>9000071983</t>
  </si>
  <si>
    <t>MPL3115A2ST1</t>
  </si>
  <si>
    <t>406376310</t>
  </si>
  <si>
    <t>9000071984</t>
  </si>
  <si>
    <t>AD8638ARJZ-REEL7</t>
  </si>
  <si>
    <t>406432296</t>
  </si>
  <si>
    <t>9000071987</t>
  </si>
  <si>
    <t>MCP602T-I/SN</t>
  </si>
  <si>
    <t>406432326</t>
  </si>
  <si>
    <t>9000071990</t>
  </si>
  <si>
    <t>MCP6001T-I/LT</t>
  </si>
  <si>
    <t>406432327</t>
  </si>
  <si>
    <t>9000071991</t>
  </si>
  <si>
    <t>TMDS442PNPR</t>
  </si>
  <si>
    <t>406501875</t>
  </si>
  <si>
    <t>9000071992</t>
  </si>
  <si>
    <t>BD2242G-GTR</t>
  </si>
  <si>
    <t>406501568</t>
  </si>
  <si>
    <t>9000072001</t>
  </si>
  <si>
    <t>ADS7951SBDBTR</t>
  </si>
  <si>
    <t>406432298</t>
  </si>
  <si>
    <t>9000072002</t>
  </si>
  <si>
    <t>24AA64FT-I/ST</t>
  </si>
  <si>
    <t>406432328</t>
  </si>
  <si>
    <t>9000072004</t>
  </si>
  <si>
    <t>SN74LVC2G14DBVR</t>
  </si>
  <si>
    <t>406432369</t>
  </si>
  <si>
    <t>9000072005</t>
  </si>
  <si>
    <t>MAX6035AAUR25+T</t>
  </si>
  <si>
    <t>406432299</t>
  </si>
  <si>
    <t>9000072012</t>
  </si>
  <si>
    <t>C4C-24000-080-BNN-JP0261</t>
  </si>
  <si>
    <t>406388458</t>
  </si>
  <si>
    <t>9000072013</t>
  </si>
  <si>
    <t>V23079-E1201-B301</t>
  </si>
  <si>
    <t>406432100</t>
  </si>
  <si>
    <t>9000072017</t>
  </si>
  <si>
    <t>74HC2G14GW,125</t>
  </si>
  <si>
    <t>406428278</t>
  </si>
  <si>
    <t>406391105</t>
  </si>
  <si>
    <t>9000072020</t>
  </si>
  <si>
    <t>74LVC1G58DW-7</t>
  </si>
  <si>
    <t>406328023</t>
  </si>
  <si>
    <t>9000072021</t>
  </si>
  <si>
    <t>BAT54HYFHT116</t>
  </si>
  <si>
    <t>406428150</t>
  </si>
  <si>
    <t>9000072025</t>
  </si>
  <si>
    <t>MBRS190T3G</t>
  </si>
  <si>
    <t>406391101</t>
  </si>
  <si>
    <t>9000072029</t>
  </si>
  <si>
    <t>AT32UC3C0512C NKV-440 VER9901</t>
  </si>
  <si>
    <t>406360280</t>
  </si>
  <si>
    <t>9000072035</t>
  </si>
  <si>
    <t>RK73HW2HTTE1200F 120 OHM</t>
  </si>
  <si>
    <t>406383897</t>
  </si>
  <si>
    <t>9000072037</t>
  </si>
  <si>
    <t>9774070960R</t>
  </si>
  <si>
    <t>406501569</t>
  </si>
  <si>
    <t>9000072038</t>
  </si>
  <si>
    <t>9774060243R</t>
  </si>
  <si>
    <t>406432102</t>
  </si>
  <si>
    <t>9000072039</t>
  </si>
  <si>
    <t>9774130360R</t>
  </si>
  <si>
    <t>406437231</t>
  </si>
  <si>
    <t>9000072050</t>
  </si>
  <si>
    <t>MX29GL128FDXFI-11G MAIN_NKV</t>
  </si>
  <si>
    <t>406415766</t>
  </si>
  <si>
    <t>9000072056</t>
  </si>
  <si>
    <t>RAC164D103JCTP 10K OHM</t>
  </si>
  <si>
    <t>406505325</t>
  </si>
  <si>
    <t>9000072057</t>
  </si>
  <si>
    <t>RAC164D100JCTP 10 OHM</t>
  </si>
  <si>
    <t>406432287</t>
  </si>
  <si>
    <t>9000072058</t>
  </si>
  <si>
    <t>RAC168D331JCTP 330 OHM</t>
  </si>
  <si>
    <t>406432288</t>
  </si>
  <si>
    <t>9000072059</t>
  </si>
  <si>
    <t>RAC164D220JCTP 22 OHM</t>
  </si>
  <si>
    <t>406432289</t>
  </si>
  <si>
    <t>9000072066</t>
  </si>
  <si>
    <t>RQ5E015RPTL</t>
  </si>
  <si>
    <t>406452921</t>
  </si>
  <si>
    <t>9000072071</t>
  </si>
  <si>
    <t>STM32U585QII6Q QI-ORION-STL</t>
  </si>
  <si>
    <t>406413460</t>
  </si>
  <si>
    <t>406442291</t>
  </si>
  <si>
    <t>406414296</t>
  </si>
  <si>
    <t>406414297</t>
  </si>
  <si>
    <t>9000072072</t>
  </si>
  <si>
    <t>STM32U585QII6Q UR-4545</t>
  </si>
  <si>
    <t>406414228</t>
  </si>
  <si>
    <t>406414290</t>
  </si>
  <si>
    <t>406414291</t>
  </si>
  <si>
    <t>9000072073</t>
  </si>
  <si>
    <t>F2S-32768-125-D70-JP0367</t>
  </si>
  <si>
    <t>406386814</t>
  </si>
  <si>
    <t>9000072078</t>
  </si>
  <si>
    <t>SLR1TTER560F 0.56 OHM</t>
  </si>
  <si>
    <t>406408287</t>
  </si>
  <si>
    <t>9000072088</t>
  </si>
  <si>
    <t>RCLAMP0554S.TCT</t>
  </si>
  <si>
    <t>406388883</t>
  </si>
  <si>
    <t>9000072089</t>
  </si>
  <si>
    <t>RAC168D103JCTP 10K OHM</t>
  </si>
  <si>
    <t>406505328</t>
  </si>
  <si>
    <t>9000072090</t>
  </si>
  <si>
    <t>RAC168D221JCTP 220 OHM</t>
  </si>
  <si>
    <t>406432290</t>
  </si>
  <si>
    <t>9000072109</t>
  </si>
  <si>
    <t>TXU0202DTTR</t>
  </si>
  <si>
    <t>406348702</t>
  </si>
  <si>
    <t>9000072110</t>
  </si>
  <si>
    <t>KR DDLN31.23-8G6J-26-J3T3</t>
  </si>
  <si>
    <t>406432149</t>
  </si>
  <si>
    <t>9000072111</t>
  </si>
  <si>
    <t>KY DDLN31.23-5G8H-36-J3T3</t>
  </si>
  <si>
    <t>406432150</t>
  </si>
  <si>
    <t>9000072118</t>
  </si>
  <si>
    <t>ES2832AA2 UR-4545</t>
  </si>
  <si>
    <t>406412716</t>
  </si>
  <si>
    <t>406412717</t>
  </si>
  <si>
    <t>406412718</t>
  </si>
  <si>
    <t>406441923</t>
  </si>
  <si>
    <t>9000072121</t>
  </si>
  <si>
    <t>RK73G1ETTP5232D 52.3K OHM</t>
  </si>
  <si>
    <t>406356879</t>
  </si>
  <si>
    <t>9000072124</t>
  </si>
  <si>
    <t>X7A-20000-NN-GQ4-JP0400</t>
  </si>
  <si>
    <t>406363348</t>
  </si>
  <si>
    <t>9000072125</t>
  </si>
  <si>
    <t>STM32H735IGK6 MDI_V00-52</t>
  </si>
  <si>
    <t>406368353</t>
  </si>
  <si>
    <t>9000072126</t>
  </si>
  <si>
    <t>W25Q256JVEIM MDI_V00-52</t>
  </si>
  <si>
    <t>406367880</t>
  </si>
  <si>
    <t>9000072143</t>
  </si>
  <si>
    <t>RK73H1JATTD1151F 1.15K OHM</t>
  </si>
  <si>
    <t>406501597</t>
  </si>
  <si>
    <t>9000072144</t>
  </si>
  <si>
    <t>SR73W3ATTER750F 0.75 OHM</t>
  </si>
  <si>
    <t>406501598</t>
  </si>
  <si>
    <t>9000072148</t>
  </si>
  <si>
    <t>BT801 VRB8123-0106F BLUETOOTH</t>
  </si>
  <si>
    <t>406430675</t>
  </si>
  <si>
    <t>406449630</t>
  </si>
  <si>
    <t>9000072155</t>
  </si>
  <si>
    <t>FH41-68S-0.5SH(28)</t>
  </si>
  <si>
    <t>406423094</t>
  </si>
  <si>
    <t>9000072161</t>
  </si>
  <si>
    <t>CL05A226MQ5CUNZ 6.3V 22UF</t>
  </si>
  <si>
    <t>406527861</t>
  </si>
  <si>
    <t>9000072163</t>
  </si>
  <si>
    <t>TPS22995RZFR</t>
  </si>
  <si>
    <t>406398377</t>
  </si>
  <si>
    <t>9000072164</t>
  </si>
  <si>
    <t>TMUX1511PWR</t>
  </si>
  <si>
    <t>406398376</t>
  </si>
  <si>
    <t>9000072169</t>
  </si>
  <si>
    <t>406446980</t>
  </si>
  <si>
    <t>STM32F479BIT6 3150MCPU_02-08</t>
  </si>
  <si>
    <t>405999365</t>
  </si>
  <si>
    <t>405999384</t>
  </si>
  <si>
    <t>STM32F207IGT6 31MCPU_03-04</t>
  </si>
  <si>
    <t>405387968</t>
  </si>
  <si>
    <t>406117955</t>
  </si>
  <si>
    <t>9000072188</t>
  </si>
  <si>
    <t>STM32F207IGT6 31MCPU_02-09</t>
  </si>
  <si>
    <t>405455084</t>
  </si>
  <si>
    <t>9000072191</t>
  </si>
  <si>
    <t>STM32F479BIT6 3150MCPU_0209</t>
  </si>
  <si>
    <t>406470300</t>
  </si>
  <si>
    <t>406470301</t>
  </si>
  <si>
    <t>406470302</t>
  </si>
  <si>
    <t>406470303</t>
  </si>
  <si>
    <t>STM32F479BIT6 3250MCPU_03-04</t>
  </si>
  <si>
    <t>406449201</t>
  </si>
  <si>
    <t>406449202</t>
  </si>
  <si>
    <t>406449203</t>
  </si>
  <si>
    <t>STM32F479BIT6 3200MCPU_03-03</t>
  </si>
  <si>
    <t>406250719</t>
  </si>
  <si>
    <t>406251819</t>
  </si>
  <si>
    <t>406251820</t>
  </si>
  <si>
    <t>406274953</t>
  </si>
  <si>
    <t>406449209</t>
  </si>
  <si>
    <t>9000072256</t>
  </si>
  <si>
    <t>9774060360R</t>
  </si>
  <si>
    <t>406496828</t>
  </si>
  <si>
    <t>9000072257</t>
  </si>
  <si>
    <t>DK1F3EA222M86RBH01 300V 2200PF</t>
  </si>
  <si>
    <t>406495780</t>
  </si>
  <si>
    <t>9000072285</t>
  </si>
  <si>
    <t>406521674</t>
  </si>
  <si>
    <t>9000072289</t>
  </si>
  <si>
    <t>406520199</t>
  </si>
  <si>
    <t>9000072299</t>
  </si>
  <si>
    <t>TB67S579FTG (*,EL)</t>
  </si>
  <si>
    <t>406478610</t>
  </si>
  <si>
    <t>9000072302</t>
  </si>
  <si>
    <t>251M1002106MR09M 10V 10UF</t>
  </si>
  <si>
    <t>406499070</t>
  </si>
  <si>
    <t>406514771</t>
  </si>
  <si>
    <t>9000072308</t>
  </si>
  <si>
    <t>S29AL016J70TFI010* AED215X HW</t>
  </si>
  <si>
    <t>405479437</t>
  </si>
  <si>
    <t>405761298</t>
  </si>
  <si>
    <t>405761299</t>
  </si>
  <si>
    <t>405761300</t>
  </si>
  <si>
    <t>405761301</t>
  </si>
  <si>
    <t>405761303</t>
  </si>
  <si>
    <t>405761304</t>
  </si>
  <si>
    <t>9000072309</t>
  </si>
  <si>
    <t>S29AL016J70TFI010* AED215X LW</t>
  </si>
  <si>
    <t>405479439</t>
  </si>
  <si>
    <t>405761305</t>
  </si>
  <si>
    <t>405761306</t>
  </si>
  <si>
    <t>405761307</t>
  </si>
  <si>
    <t>405761308</t>
  </si>
  <si>
    <t>405761310</t>
  </si>
  <si>
    <t>405761311</t>
  </si>
  <si>
    <t>9000072319</t>
  </si>
  <si>
    <t>TPS3828-33DBVR (Sｶﾝﾘ VB)</t>
  </si>
  <si>
    <t>900278C</t>
  </si>
  <si>
    <t>900278C HD64F2633F25V ﾏﾙﾁｱﾝﾌﾟ</t>
  </si>
  <si>
    <t>404132653</t>
  </si>
  <si>
    <t>404132654</t>
  </si>
  <si>
    <t>900554A</t>
  </si>
  <si>
    <t>HC2A100MJ 100M OHM</t>
  </si>
  <si>
    <t>406099766</t>
  </si>
  <si>
    <t>900705</t>
  </si>
  <si>
    <t>GRM033B11E101K***D 25V 100PF</t>
  </si>
  <si>
    <t>406142149</t>
  </si>
  <si>
    <t>406321879</t>
  </si>
  <si>
    <t>406434307</t>
  </si>
  <si>
    <t>406482466</t>
  </si>
  <si>
    <t>900866</t>
  </si>
  <si>
    <t>EMZA160ARA101MF61G 16V 100UF</t>
  </si>
  <si>
    <t>405575390</t>
  </si>
  <si>
    <t>406258256</t>
  </si>
  <si>
    <t>406392341</t>
  </si>
  <si>
    <t>900884</t>
  </si>
  <si>
    <t>TPS76301DBVT</t>
  </si>
  <si>
    <t>405008865</t>
  </si>
  <si>
    <t>901116</t>
  </si>
  <si>
    <t>E01J4032Y</t>
  </si>
  <si>
    <t>405098827</t>
  </si>
  <si>
    <t>405307206</t>
  </si>
  <si>
    <t>406028210</t>
  </si>
  <si>
    <t>901188</t>
  </si>
  <si>
    <t>1SS362FV TPL3</t>
  </si>
  <si>
    <t>405760880</t>
  </si>
  <si>
    <t>406321002</t>
  </si>
  <si>
    <t>406326725</t>
  </si>
  <si>
    <t>406360755</t>
  </si>
  <si>
    <t>406366362</t>
  </si>
  <si>
    <t>406392127</t>
  </si>
  <si>
    <t>406411872</t>
  </si>
  <si>
    <t>901223</t>
  </si>
  <si>
    <t>TH-1.6-5.0-M3</t>
  </si>
  <si>
    <t>405255816</t>
  </si>
  <si>
    <t>405507268</t>
  </si>
  <si>
    <t>405558954</t>
  </si>
  <si>
    <t>405562776</t>
  </si>
  <si>
    <t>901375</t>
  </si>
  <si>
    <t>FX2-100S-1.27SVL(96)</t>
  </si>
  <si>
    <t>405715984</t>
  </si>
  <si>
    <t>405751354</t>
  </si>
  <si>
    <t>405770614</t>
  </si>
  <si>
    <t>405821544</t>
  </si>
  <si>
    <t>901384A</t>
  </si>
  <si>
    <t>FX2-20S-1.27SVL(71)</t>
  </si>
  <si>
    <t>405715985</t>
  </si>
  <si>
    <t>405669807</t>
  </si>
  <si>
    <t>405680372</t>
  </si>
  <si>
    <t>405715986</t>
  </si>
  <si>
    <t>405821545</t>
  </si>
  <si>
    <t>901526</t>
  </si>
  <si>
    <t>SN74LV174ADGVR</t>
  </si>
  <si>
    <t>405568238</t>
  </si>
  <si>
    <t>405592763</t>
  </si>
  <si>
    <t>405568383</t>
  </si>
  <si>
    <t>405592764</t>
  </si>
  <si>
    <t>405640323</t>
  </si>
  <si>
    <t>405814393</t>
  </si>
  <si>
    <t>405814394</t>
  </si>
  <si>
    <t>901562A</t>
  </si>
  <si>
    <t>TPS62202DBVR 1.8V</t>
  </si>
  <si>
    <t>404963823</t>
  </si>
  <si>
    <t>405015307</t>
  </si>
  <si>
    <t>405499304</t>
  </si>
  <si>
    <t>901598A</t>
  </si>
  <si>
    <t>TPS62203DBVR 3.3V</t>
  </si>
  <si>
    <t>404963827</t>
  </si>
  <si>
    <t>405015494</t>
  </si>
  <si>
    <t>901624</t>
  </si>
  <si>
    <t>AT91R40008-66AU</t>
  </si>
  <si>
    <t>405968160</t>
  </si>
  <si>
    <t>405968161</t>
  </si>
  <si>
    <t>405968162</t>
  </si>
  <si>
    <t>406343698</t>
  </si>
  <si>
    <t>901722</t>
  </si>
  <si>
    <t>DLW5BTN501SQ2L</t>
  </si>
  <si>
    <t>405004320</t>
  </si>
  <si>
    <t>406054203</t>
  </si>
  <si>
    <t>406290962</t>
  </si>
  <si>
    <t>406357722</t>
  </si>
  <si>
    <t>902231</t>
  </si>
  <si>
    <t>CMS08(T**L,**,Q)</t>
  </si>
  <si>
    <t>405081377</t>
  </si>
  <si>
    <t>405292154</t>
  </si>
  <si>
    <t>405444890</t>
  </si>
  <si>
    <t>405471730</t>
  </si>
  <si>
    <t>902285B</t>
  </si>
  <si>
    <t>902285B PIC18F242-I/SO(ﾅﾏﾘﾌﾘｰ)</t>
  </si>
  <si>
    <t>405168958</t>
  </si>
  <si>
    <t>405169023</t>
  </si>
  <si>
    <t>405169097</t>
  </si>
  <si>
    <t>405262189</t>
  </si>
  <si>
    <t>405262263</t>
  </si>
  <si>
    <t>405262366</t>
  </si>
  <si>
    <t>405293654</t>
  </si>
  <si>
    <t>405293764</t>
  </si>
  <si>
    <t>405293840</t>
  </si>
  <si>
    <t>405444933</t>
  </si>
  <si>
    <t>902338</t>
  </si>
  <si>
    <t>UUD1V330MCL1GS 35V 33UF</t>
  </si>
  <si>
    <t>405260927</t>
  </si>
  <si>
    <t>405261030</t>
  </si>
  <si>
    <t>405261170</t>
  </si>
  <si>
    <t>902846</t>
  </si>
  <si>
    <t>RMC1/20 122FPA 1.2K OHM F</t>
  </si>
  <si>
    <t>406371540</t>
  </si>
  <si>
    <t>902864A</t>
  </si>
  <si>
    <t>IMSA-9637S-28Y800</t>
  </si>
  <si>
    <t>404584914</t>
  </si>
  <si>
    <t>903471</t>
  </si>
  <si>
    <t>RG1005P-102-D-T10 1K OHM</t>
  </si>
  <si>
    <t>405650948</t>
  </si>
  <si>
    <t>903489</t>
  </si>
  <si>
    <t>RG1005P-103-D-T10 10K OHM</t>
  </si>
  <si>
    <t>405224607</t>
  </si>
  <si>
    <t>405224609</t>
  </si>
  <si>
    <t>405323071</t>
  </si>
  <si>
    <t>405323073</t>
  </si>
  <si>
    <t>903515</t>
  </si>
  <si>
    <t>RG1005P-151-D-T10 150 OHM</t>
  </si>
  <si>
    <t>404776350</t>
  </si>
  <si>
    <t>903569</t>
  </si>
  <si>
    <t>RG1005P-201-D-T10 200 OHM</t>
  </si>
  <si>
    <t>405061487</t>
  </si>
  <si>
    <t>405055280</t>
  </si>
  <si>
    <t>903578</t>
  </si>
  <si>
    <t>RG1005P-202-D-T10 2K OHM</t>
  </si>
  <si>
    <t>406270662</t>
  </si>
  <si>
    <t>406401550</t>
  </si>
  <si>
    <t>903587</t>
  </si>
  <si>
    <t>RG1005P-223-D-T10 22K OHM</t>
  </si>
  <si>
    <t>405822659</t>
  </si>
  <si>
    <t>406425227</t>
  </si>
  <si>
    <t>903667</t>
  </si>
  <si>
    <t>RG1005P-4991-D-T10 4.99K OHM</t>
  </si>
  <si>
    <t>406204132</t>
  </si>
  <si>
    <t>903685</t>
  </si>
  <si>
    <t>RG1005P-513-D-T10 51K OHM</t>
  </si>
  <si>
    <t>405095457</t>
  </si>
  <si>
    <t>405773053</t>
  </si>
  <si>
    <t>903756</t>
  </si>
  <si>
    <t>LQH32CN220K23L 22UH</t>
  </si>
  <si>
    <t>405082708</t>
  </si>
  <si>
    <t>406155656</t>
  </si>
  <si>
    <t>406357723</t>
  </si>
  <si>
    <t>904158</t>
  </si>
  <si>
    <t>NFE31PT222Z1E9L</t>
  </si>
  <si>
    <t>406124809</t>
  </si>
  <si>
    <t>406439771</t>
  </si>
  <si>
    <t>904238</t>
  </si>
  <si>
    <t>NOJB476M006R 6.3V 47UF</t>
  </si>
  <si>
    <t>404759079</t>
  </si>
  <si>
    <t>904247</t>
  </si>
  <si>
    <t>1SS405(TPH3.F)</t>
  </si>
  <si>
    <t>405292156</t>
  </si>
  <si>
    <t>904336</t>
  </si>
  <si>
    <t>BR24L04FVT-WE2</t>
  </si>
  <si>
    <t>404958044</t>
  </si>
  <si>
    <t>405163492</t>
  </si>
  <si>
    <t>405473043</t>
  </si>
  <si>
    <t>405533769</t>
  </si>
  <si>
    <t>405565207</t>
  </si>
  <si>
    <t>405512972</t>
  </si>
  <si>
    <t>405760840</t>
  </si>
  <si>
    <t>904399</t>
  </si>
  <si>
    <t>RAC102D202JCTH 2K OHM</t>
  </si>
  <si>
    <t>404810655</t>
  </si>
  <si>
    <t>405168342</t>
  </si>
  <si>
    <t>904425A</t>
  </si>
  <si>
    <t>M12L64322A-6TG2U</t>
  </si>
  <si>
    <t>403196918</t>
  </si>
  <si>
    <t>904497</t>
  </si>
  <si>
    <t>CX5032GB24000B0PESZZ</t>
  </si>
  <si>
    <t>404772428</t>
  </si>
  <si>
    <t>405088683</t>
  </si>
  <si>
    <t>405059272</t>
  </si>
  <si>
    <t>904505</t>
  </si>
  <si>
    <t>GRM1552C1H9R0D***D 50V 9PF</t>
  </si>
  <si>
    <t>405279704</t>
  </si>
  <si>
    <t>405978811</t>
  </si>
  <si>
    <t>904568A</t>
  </si>
  <si>
    <t>RX8731LC</t>
  </si>
  <si>
    <t>406160243</t>
  </si>
  <si>
    <t>406401528</t>
  </si>
  <si>
    <t>406396594</t>
  </si>
  <si>
    <t>904595</t>
  </si>
  <si>
    <t>RUM003N02-T2L</t>
  </si>
  <si>
    <t>405079211</t>
  </si>
  <si>
    <t>405486925</t>
  </si>
  <si>
    <t>406115891</t>
  </si>
  <si>
    <t>406259644</t>
  </si>
  <si>
    <t>904862</t>
  </si>
  <si>
    <t>KPT-1608CGCK</t>
  </si>
  <si>
    <t>406242376</t>
  </si>
  <si>
    <t>406474754</t>
  </si>
  <si>
    <t>406484540</t>
  </si>
  <si>
    <t>905068</t>
  </si>
  <si>
    <t>SG-210SCB 6.75MHZ B 2000R</t>
  </si>
  <si>
    <t>404916143</t>
  </si>
  <si>
    <t>905228</t>
  </si>
  <si>
    <t>LTC4412ES6#TRPBF</t>
  </si>
  <si>
    <t>405016991</t>
  </si>
  <si>
    <t>405007145</t>
  </si>
  <si>
    <t>905255</t>
  </si>
  <si>
    <t>RB751S-40TE61</t>
  </si>
  <si>
    <t>404688558</t>
  </si>
  <si>
    <t>RB055L-40TE25</t>
  </si>
  <si>
    <t>405471655</t>
  </si>
  <si>
    <t>405591972</t>
  </si>
  <si>
    <t>406101625</t>
  </si>
  <si>
    <t>406146889</t>
  </si>
  <si>
    <t>406115674</t>
  </si>
  <si>
    <t>406119769</t>
  </si>
  <si>
    <t>406115675</t>
  </si>
  <si>
    <t>406115676</t>
  </si>
  <si>
    <t>406376478</t>
  </si>
  <si>
    <t>406333742</t>
  </si>
  <si>
    <t>406333744</t>
  </si>
  <si>
    <t>406333745</t>
  </si>
  <si>
    <t>905308</t>
  </si>
  <si>
    <t>EMZ1T2R</t>
  </si>
  <si>
    <t>405986203</t>
  </si>
  <si>
    <t>406192222</t>
  </si>
  <si>
    <t>905326</t>
  </si>
  <si>
    <t>RTM002P02-T2L</t>
  </si>
  <si>
    <t>404637214</t>
  </si>
  <si>
    <t>406154964</t>
  </si>
  <si>
    <t>905353</t>
  </si>
  <si>
    <t>SH8K12GZETB</t>
  </si>
  <si>
    <t>406155612</t>
  </si>
  <si>
    <t>905389</t>
  </si>
  <si>
    <t>MNR18E0APJ100</t>
  </si>
  <si>
    <t>405471591</t>
  </si>
  <si>
    <t>905665</t>
  </si>
  <si>
    <t>PCA9306DCUR</t>
  </si>
  <si>
    <t>405567240</t>
  </si>
  <si>
    <t>905692</t>
  </si>
  <si>
    <t>SM06B-SHLS-TF(LF)(SN)</t>
  </si>
  <si>
    <t>405303925</t>
  </si>
  <si>
    <t>905799</t>
  </si>
  <si>
    <t>FCXO-05 4MHZ</t>
  </si>
  <si>
    <t>405194020</t>
  </si>
  <si>
    <t>406453825</t>
  </si>
  <si>
    <t>906004</t>
  </si>
  <si>
    <t>MCR01MZPF1000 100 OHM</t>
  </si>
  <si>
    <t>405471355</t>
  </si>
  <si>
    <t>405591973</t>
  </si>
  <si>
    <t>405471327</t>
  </si>
  <si>
    <t>TH-1.6-2.0-M2</t>
  </si>
  <si>
    <t>406232968</t>
  </si>
  <si>
    <t>406290954</t>
  </si>
  <si>
    <t>406460562</t>
  </si>
  <si>
    <t>406460564</t>
  </si>
  <si>
    <t>406494095</t>
  </si>
  <si>
    <t>406504684</t>
  </si>
  <si>
    <t>406517611</t>
  </si>
  <si>
    <t>406530964</t>
  </si>
  <si>
    <t>406537926</t>
  </si>
  <si>
    <t>406548337</t>
  </si>
  <si>
    <t>406553152</t>
  </si>
  <si>
    <t>906156</t>
  </si>
  <si>
    <t>FCXO-05 12MHZ</t>
  </si>
  <si>
    <t>406274437</t>
  </si>
  <si>
    <t>906236</t>
  </si>
  <si>
    <t>GRM21BR71C475K***L 16V 4.7UF</t>
  </si>
  <si>
    <t>405278297</t>
  </si>
  <si>
    <t>906459</t>
  </si>
  <si>
    <t>MCR01MZPF1002 10K OHM</t>
  </si>
  <si>
    <t>405088570</t>
  </si>
  <si>
    <t>405122119</t>
  </si>
  <si>
    <t>405282928</t>
  </si>
  <si>
    <t>405162766</t>
  </si>
  <si>
    <t>906468</t>
  </si>
  <si>
    <t>MCR01MZPF1003 100K OHM</t>
  </si>
  <si>
    <t>405162985</t>
  </si>
  <si>
    <t>906503</t>
  </si>
  <si>
    <t>MCR01MZPF4702 47K OHM</t>
  </si>
  <si>
    <t>405162622</t>
  </si>
  <si>
    <t>405260283</t>
  </si>
  <si>
    <t>406115897</t>
  </si>
  <si>
    <t>406259743</t>
  </si>
  <si>
    <t>406259744</t>
  </si>
  <si>
    <t>906557</t>
  </si>
  <si>
    <t>MCR01MZPF2001 2K OHM</t>
  </si>
  <si>
    <t>405162769</t>
  </si>
  <si>
    <t>405471568</t>
  </si>
  <si>
    <t>405088510</t>
  </si>
  <si>
    <t>906575</t>
  </si>
  <si>
    <t>MCR01MZPF5101 5.1K OHM</t>
  </si>
  <si>
    <t>405163041</t>
  </si>
  <si>
    <t>906593</t>
  </si>
  <si>
    <t>MCR01MZPF9103 910K OHM</t>
  </si>
  <si>
    <t>405122120</t>
  </si>
  <si>
    <t>405088553</t>
  </si>
  <si>
    <t>405000380</t>
  </si>
  <si>
    <t>906619</t>
  </si>
  <si>
    <t>MCR01MZPF4992 49.9K OHM</t>
  </si>
  <si>
    <t>405260039</t>
  </si>
  <si>
    <t>405471627</t>
  </si>
  <si>
    <t>405471661</t>
  </si>
  <si>
    <t>405591318</t>
  </si>
  <si>
    <t>405565516</t>
  </si>
  <si>
    <t>405591321</t>
  </si>
  <si>
    <t>906646</t>
  </si>
  <si>
    <t>MCR01MZPF10R0 10 OHM</t>
  </si>
  <si>
    <t>405088551</t>
  </si>
  <si>
    <t>405008949</t>
  </si>
  <si>
    <t>405162475</t>
  </si>
  <si>
    <t>405008950</t>
  </si>
  <si>
    <t>405162625</t>
  </si>
  <si>
    <t>405243382</t>
  </si>
  <si>
    <t>405246549</t>
  </si>
  <si>
    <t>405243383</t>
  </si>
  <si>
    <t>405246617</t>
  </si>
  <si>
    <t>405264476</t>
  </si>
  <si>
    <t>906664</t>
  </si>
  <si>
    <t>MCR01MZPF1001 1K OHM</t>
  </si>
  <si>
    <t>405591994</t>
  </si>
  <si>
    <t>405640550</t>
  </si>
  <si>
    <t>406119770</t>
  </si>
  <si>
    <t>406146891</t>
  </si>
  <si>
    <t>406115677</t>
  </si>
  <si>
    <t>406115678</t>
  </si>
  <si>
    <t>906682A</t>
  </si>
  <si>
    <t>XC6210A152MR-G</t>
  </si>
  <si>
    <t>405338175</t>
  </si>
  <si>
    <t>906708</t>
  </si>
  <si>
    <t>MCR01MZPF22R0 22 OHM</t>
  </si>
  <si>
    <t>405260288</t>
  </si>
  <si>
    <t>906717</t>
  </si>
  <si>
    <t>MCR01MZPF47R0 47 OHM</t>
  </si>
  <si>
    <t>405170275</t>
  </si>
  <si>
    <t>906726</t>
  </si>
  <si>
    <t>MCR01MZPF4701 4.7K OHM</t>
  </si>
  <si>
    <t>405162775</t>
  </si>
  <si>
    <t>406160018</t>
  </si>
  <si>
    <t>406259645</t>
  </si>
  <si>
    <t>906744</t>
  </si>
  <si>
    <t>MCR01MZPF1500 150 OHM</t>
  </si>
  <si>
    <t>405210823</t>
  </si>
  <si>
    <t>906762</t>
  </si>
  <si>
    <t>MCR01MZPF33R0 33 OHM</t>
  </si>
  <si>
    <t>405246612</t>
  </si>
  <si>
    <t>405260291</t>
  </si>
  <si>
    <t>405471572</t>
  </si>
  <si>
    <t>906789</t>
  </si>
  <si>
    <t>MCR01MZPF2000 200 OHM</t>
  </si>
  <si>
    <t>405260292</t>
  </si>
  <si>
    <t>906798</t>
  </si>
  <si>
    <t>MCR01MZPF2002 20K OHM</t>
  </si>
  <si>
    <t>405000437</t>
  </si>
  <si>
    <t>906869</t>
  </si>
  <si>
    <t>ADR392BUJZ-REEL7</t>
  </si>
  <si>
    <t>405169024</t>
  </si>
  <si>
    <t>906958</t>
  </si>
  <si>
    <t>RK73G1ETTP4642D 46.4K OHM</t>
  </si>
  <si>
    <t>405566068</t>
  </si>
  <si>
    <t>906976</t>
  </si>
  <si>
    <t>LM317MDCYR</t>
  </si>
  <si>
    <t>405498618</t>
  </si>
  <si>
    <t>405499047</t>
  </si>
  <si>
    <t>405499722</t>
  </si>
  <si>
    <t>906985</t>
  </si>
  <si>
    <t>SN74CBTLV3126DGVR</t>
  </si>
  <si>
    <t>405016134</t>
  </si>
  <si>
    <t>405016304</t>
  </si>
  <si>
    <t>907208</t>
  </si>
  <si>
    <t>BK1608LL121-T</t>
  </si>
  <si>
    <t>405049953</t>
  </si>
  <si>
    <t>405086745</t>
  </si>
  <si>
    <t>405172862</t>
  </si>
  <si>
    <t>907289</t>
  </si>
  <si>
    <t>MMSZ4692T1G</t>
  </si>
  <si>
    <t>405265207</t>
  </si>
  <si>
    <t>405920613</t>
  </si>
  <si>
    <t>405920614</t>
  </si>
  <si>
    <t>405920615</t>
  </si>
  <si>
    <t>405920625</t>
  </si>
  <si>
    <t>405322898</t>
  </si>
  <si>
    <t>907351</t>
  </si>
  <si>
    <t>SN74LVC125APWR</t>
  </si>
  <si>
    <t>406308139</t>
  </si>
  <si>
    <t>907583</t>
  </si>
  <si>
    <t>CN1E4KTTD103J  10K OHM</t>
  </si>
  <si>
    <t>404739534</t>
  </si>
  <si>
    <t>907592</t>
  </si>
  <si>
    <t>MC14051BDTR2G</t>
  </si>
  <si>
    <t>405111520</t>
  </si>
  <si>
    <t>405399988</t>
  </si>
  <si>
    <t>405432774</t>
  </si>
  <si>
    <t>907636B</t>
  </si>
  <si>
    <t>MMSZ4689T1G</t>
  </si>
  <si>
    <t>405009301</t>
  </si>
  <si>
    <t>405000457</t>
  </si>
  <si>
    <t>405493354</t>
  </si>
  <si>
    <t>405293841</t>
  </si>
  <si>
    <t>907645</t>
  </si>
  <si>
    <t>TL598CDR</t>
  </si>
  <si>
    <t>405078849</t>
  </si>
  <si>
    <t>907725</t>
  </si>
  <si>
    <t>SN74AC240PWR</t>
  </si>
  <si>
    <t>405498048</t>
  </si>
  <si>
    <t>405497995</t>
  </si>
  <si>
    <t>405761229</t>
  </si>
  <si>
    <t>405761230</t>
  </si>
  <si>
    <t>405761802</t>
  </si>
  <si>
    <t>405761231</t>
  </si>
  <si>
    <t>405761804</t>
  </si>
  <si>
    <t>405761805</t>
  </si>
  <si>
    <t>405761232</t>
  </si>
  <si>
    <t>405761803</t>
  </si>
  <si>
    <t>405761233</t>
  </si>
  <si>
    <t>405761806</t>
  </si>
  <si>
    <t>405761234</t>
  </si>
  <si>
    <t>SD4-145</t>
  </si>
  <si>
    <t>405682120</t>
  </si>
  <si>
    <t>405689257</t>
  </si>
  <si>
    <t>405682098</t>
  </si>
  <si>
    <t>405662285</t>
  </si>
  <si>
    <t>405814509</t>
  </si>
  <si>
    <t>907752</t>
  </si>
  <si>
    <t>RK73G1ETTP39R0D 39 OHM</t>
  </si>
  <si>
    <t>405080422</t>
  </si>
  <si>
    <t>907797</t>
  </si>
  <si>
    <t>LM339PWR</t>
  </si>
  <si>
    <t>405499343</t>
  </si>
  <si>
    <t>405499445</t>
  </si>
  <si>
    <t>907939</t>
  </si>
  <si>
    <t>404924118</t>
  </si>
  <si>
    <t>405012418</t>
  </si>
  <si>
    <t>405727325</t>
  </si>
  <si>
    <t>908029</t>
  </si>
  <si>
    <t>BLM41PG600SN1L</t>
  </si>
  <si>
    <t>405292600</t>
  </si>
  <si>
    <t>405370705</t>
  </si>
  <si>
    <t>RK73H2ETTE 03R3F 1/2W 3.3 OHM</t>
  </si>
  <si>
    <t>404959260</t>
  </si>
  <si>
    <t>405001168</t>
  </si>
  <si>
    <t>406496896</t>
  </si>
  <si>
    <t>406491822</t>
  </si>
  <si>
    <t>406496897</t>
  </si>
  <si>
    <t>406532232</t>
  </si>
  <si>
    <t>908261</t>
  </si>
  <si>
    <t>AD8542ARMZ-REEL</t>
  </si>
  <si>
    <t>405591562</t>
  </si>
  <si>
    <t>405592458</t>
  </si>
  <si>
    <t>405641162</t>
  </si>
  <si>
    <t>406259800</t>
  </si>
  <si>
    <t>406259802</t>
  </si>
  <si>
    <t>908279</t>
  </si>
  <si>
    <t>CD74HC4053PWR</t>
  </si>
  <si>
    <t>405499725</t>
  </si>
  <si>
    <t>405499265</t>
  </si>
  <si>
    <t>908314A</t>
  </si>
  <si>
    <t>NJU7021V-TE2-#****</t>
  </si>
  <si>
    <t>405123219</t>
  </si>
  <si>
    <t>405090389</t>
  </si>
  <si>
    <t>405014042</t>
  </si>
  <si>
    <t>405082834</t>
  </si>
  <si>
    <t>405082870</t>
  </si>
  <si>
    <t>405082913</t>
  </si>
  <si>
    <t>908332</t>
  </si>
  <si>
    <t>HN1C01FE-Y(TE85L.F)</t>
  </si>
  <si>
    <t>405081577</t>
  </si>
  <si>
    <t>908341</t>
  </si>
  <si>
    <t>RAC102D105JCTH 1M OHM</t>
  </si>
  <si>
    <t>406297343</t>
  </si>
  <si>
    <t>908377</t>
  </si>
  <si>
    <t>RAC102D103JCTH 10K OHM</t>
  </si>
  <si>
    <t>405014466</t>
  </si>
  <si>
    <t>405168245</t>
  </si>
  <si>
    <t>405083905</t>
  </si>
  <si>
    <t>405084033</t>
  </si>
  <si>
    <t>908493A</t>
  </si>
  <si>
    <t>RD82FM-T1-AZ</t>
  </si>
  <si>
    <t>404062945</t>
  </si>
  <si>
    <t>908653</t>
  </si>
  <si>
    <t>BLM15PG100SN1D</t>
  </si>
  <si>
    <t>405203942</t>
  </si>
  <si>
    <t>908689</t>
  </si>
  <si>
    <t>IS61LV25616AL-10TL</t>
  </si>
  <si>
    <t>405689417</t>
  </si>
  <si>
    <t>908778</t>
  </si>
  <si>
    <t>LID55 4.096MHZ-T</t>
  </si>
  <si>
    <t>405079232</t>
  </si>
  <si>
    <t>908867</t>
  </si>
  <si>
    <t>TLV2372IDGKR</t>
  </si>
  <si>
    <t>405267368</t>
  </si>
  <si>
    <t>405498744</t>
  </si>
  <si>
    <t>908876</t>
  </si>
  <si>
    <t>TPS72301DBVR</t>
  </si>
  <si>
    <t>406376315</t>
  </si>
  <si>
    <t>909064A</t>
  </si>
  <si>
    <t>TFM-105-02-S-D-K-FR</t>
  </si>
  <si>
    <t>405259492</t>
  </si>
  <si>
    <t>405794438</t>
  </si>
  <si>
    <t>406057014</t>
  </si>
  <si>
    <t>909198</t>
  </si>
  <si>
    <t>RK73G1ETTP8250D 825 OHM</t>
  </si>
  <si>
    <t>406160246</t>
  </si>
  <si>
    <t>406451970</t>
  </si>
  <si>
    <t>909206</t>
  </si>
  <si>
    <t>RK73G1ETTP4751D 4.75K OHM</t>
  </si>
  <si>
    <t>406160248</t>
  </si>
  <si>
    <t>406155536</t>
  </si>
  <si>
    <t>406488412</t>
  </si>
  <si>
    <t>RK73G1ETTP8062D 80.6K OHM</t>
  </si>
  <si>
    <t>405566084</t>
  </si>
  <si>
    <t>406160249</t>
  </si>
  <si>
    <t>406147322</t>
  </si>
  <si>
    <t>406310258</t>
  </si>
  <si>
    <t>406324827</t>
  </si>
  <si>
    <t>406496933</t>
  </si>
  <si>
    <t>406522354</t>
  </si>
  <si>
    <t>406532226</t>
  </si>
  <si>
    <t>HC2C200MJ 200M OHM</t>
  </si>
  <si>
    <t>406222329</t>
  </si>
  <si>
    <t>406437414</t>
  </si>
  <si>
    <t>406438982</t>
  </si>
  <si>
    <t>406520181</t>
  </si>
  <si>
    <t>406529038</t>
  </si>
  <si>
    <t>909322</t>
  </si>
  <si>
    <t>RG1608P-101-B-T5 100 OHM</t>
  </si>
  <si>
    <t>405208898</t>
  </si>
  <si>
    <t>RK73G1ETTP1241D 1.24K OHM</t>
  </si>
  <si>
    <t>405370612</t>
  </si>
  <si>
    <t>406081624</t>
  </si>
  <si>
    <t>406007437</t>
  </si>
  <si>
    <t>406129646</t>
  </si>
  <si>
    <t>406355444</t>
  </si>
  <si>
    <t>406517593</t>
  </si>
  <si>
    <t>RK73G1ETTP4990D 499 OHM</t>
  </si>
  <si>
    <t>406129651</t>
  </si>
  <si>
    <t>406141069</t>
  </si>
  <si>
    <t>406297901</t>
  </si>
  <si>
    <t>406308606</t>
  </si>
  <si>
    <t>406324831</t>
  </si>
  <si>
    <t>406340152</t>
  </si>
  <si>
    <t>406433682</t>
  </si>
  <si>
    <t>406443730</t>
  </si>
  <si>
    <t>406498093</t>
  </si>
  <si>
    <t>406483171</t>
  </si>
  <si>
    <t>406498094</t>
  </si>
  <si>
    <t>406483188</t>
  </si>
  <si>
    <t>406498095</t>
  </si>
  <si>
    <t>406488459</t>
  </si>
  <si>
    <t>406498096</t>
  </si>
  <si>
    <t>406488460</t>
  </si>
  <si>
    <t>406498097</t>
  </si>
  <si>
    <t>406498098</t>
  </si>
  <si>
    <t>406492540</t>
  </si>
  <si>
    <t>909625</t>
  </si>
  <si>
    <t>RK73G1ETTP4700D 470 OHM</t>
  </si>
  <si>
    <t>406355474</t>
  </si>
  <si>
    <t>909634</t>
  </si>
  <si>
    <t>RK73G1ETTP6340D 634 OHM</t>
  </si>
  <si>
    <t>406477908</t>
  </si>
  <si>
    <t>406501593</t>
  </si>
  <si>
    <t>909803A</t>
  </si>
  <si>
    <t>NJM2130F3-TE1-#****</t>
  </si>
  <si>
    <t>405014046</t>
  </si>
  <si>
    <t>405014048</t>
  </si>
  <si>
    <t>405086763</t>
  </si>
  <si>
    <t>909991</t>
  </si>
  <si>
    <t>HV732ATTD4704F 1/8W 4.7M OHM</t>
  </si>
  <si>
    <t>405211481</t>
  </si>
  <si>
    <t>405211482</t>
  </si>
  <si>
    <t>910026</t>
  </si>
  <si>
    <t>D3FS6-5063</t>
  </si>
  <si>
    <t>405533798</t>
  </si>
  <si>
    <t>910035</t>
  </si>
  <si>
    <t>RK73G1ETTP9101D 9.1K OHM</t>
  </si>
  <si>
    <t>405080251</t>
  </si>
  <si>
    <t>405704582</t>
  </si>
  <si>
    <t>405979411</t>
  </si>
  <si>
    <t>405871324</t>
  </si>
  <si>
    <t>405863019</t>
  </si>
  <si>
    <t>RK73G1ETTP5103D 510K OHM</t>
  </si>
  <si>
    <t>405566093</t>
  </si>
  <si>
    <t>405704583</t>
  </si>
  <si>
    <t>406160272</t>
  </si>
  <si>
    <t>406155554</t>
  </si>
  <si>
    <t>406319977</t>
  </si>
  <si>
    <t>406491834</t>
  </si>
  <si>
    <t>406496921</t>
  </si>
  <si>
    <t>406531607</t>
  </si>
  <si>
    <t>910053</t>
  </si>
  <si>
    <t>RK73G1ETTP3600D 360 OHM</t>
  </si>
  <si>
    <t>406324796</t>
  </si>
  <si>
    <t>910062</t>
  </si>
  <si>
    <t>RK73G1ETTP2491D 2.49K OHM</t>
  </si>
  <si>
    <t>405294195</t>
  </si>
  <si>
    <t>405291904</t>
  </si>
  <si>
    <t>405566100</t>
  </si>
  <si>
    <t>405566101</t>
  </si>
  <si>
    <t>910071</t>
  </si>
  <si>
    <t>RK73G1ETTP49R9D 49.9 OHM</t>
  </si>
  <si>
    <t>405291546</t>
  </si>
  <si>
    <t>405291905</t>
  </si>
  <si>
    <t>405291762</t>
  </si>
  <si>
    <t>RK73G1ETTP2202D 22K OHM</t>
  </si>
  <si>
    <t>405080181</t>
  </si>
  <si>
    <t>406135579</t>
  </si>
  <si>
    <t>406290003</t>
  </si>
  <si>
    <t>406319958</t>
  </si>
  <si>
    <t>406355480</t>
  </si>
  <si>
    <t>406508431</t>
  </si>
  <si>
    <t>910098</t>
  </si>
  <si>
    <t>RK73G1ETTP4702D 47K OHM</t>
  </si>
  <si>
    <t>405993750</t>
  </si>
  <si>
    <t>406192679</t>
  </si>
  <si>
    <t>406473841</t>
  </si>
  <si>
    <t>910106</t>
  </si>
  <si>
    <t>RK73G1ETTP3902D 39K OHM</t>
  </si>
  <si>
    <t>405591383</t>
  </si>
  <si>
    <t>405088918</t>
  </si>
  <si>
    <t>910115</t>
  </si>
  <si>
    <t>RK73G1ETTP7502D 75K OHM</t>
  </si>
  <si>
    <t>405566114</t>
  </si>
  <si>
    <t>406288070</t>
  </si>
  <si>
    <t>406321808</t>
  </si>
  <si>
    <t>406351288</t>
  </si>
  <si>
    <t>406531604</t>
  </si>
  <si>
    <t>910133</t>
  </si>
  <si>
    <t>RK73B1JTTD1R0J 1/10W  1 OHM</t>
  </si>
  <si>
    <t>405048296</t>
  </si>
  <si>
    <t>405000822</t>
  </si>
  <si>
    <t>404964376</t>
  </si>
  <si>
    <t>EMVY500ARA221MJA0G 50V 220UF</t>
  </si>
  <si>
    <t>406097934</t>
  </si>
  <si>
    <t>406360253</t>
  </si>
  <si>
    <t>406416303</t>
  </si>
  <si>
    <t>406419672</t>
  </si>
  <si>
    <t>910374</t>
  </si>
  <si>
    <t>TPS3801K33DCKR</t>
  </si>
  <si>
    <t>405054312</t>
  </si>
  <si>
    <t>405078817</t>
  </si>
  <si>
    <t>405078958</t>
  </si>
  <si>
    <t>405568394</t>
  </si>
  <si>
    <t>405568501</t>
  </si>
  <si>
    <t>910383</t>
  </si>
  <si>
    <t>TPS3803-01DCKR</t>
  </si>
  <si>
    <t>405000500</t>
  </si>
  <si>
    <t>405513130</t>
  </si>
  <si>
    <t>405500031</t>
  </si>
  <si>
    <t>405592777</t>
  </si>
  <si>
    <t>910418</t>
  </si>
  <si>
    <t>USB2504A-JT</t>
  </si>
  <si>
    <t>404929390</t>
  </si>
  <si>
    <t>405007163</t>
  </si>
  <si>
    <t>405054584</t>
  </si>
  <si>
    <t>405471786</t>
  </si>
  <si>
    <t>910472</t>
  </si>
  <si>
    <t>LQP15MN27NG02D 27NH</t>
  </si>
  <si>
    <t>405278298</t>
  </si>
  <si>
    <t>910864</t>
  </si>
  <si>
    <t>KC3225A25.0000C3GE00</t>
  </si>
  <si>
    <t>405059331</t>
  </si>
  <si>
    <t>910935</t>
  </si>
  <si>
    <t>A6H-8102-P</t>
  </si>
  <si>
    <t>404690214</t>
  </si>
  <si>
    <t>405143646</t>
  </si>
  <si>
    <t>911061</t>
  </si>
  <si>
    <t>TC7WH126FK,LXG***</t>
  </si>
  <si>
    <t>405122747</t>
  </si>
  <si>
    <t>405049434</t>
  </si>
  <si>
    <t>911186</t>
  </si>
  <si>
    <t>GRM32NB31A226K***L 10V 22UF</t>
  </si>
  <si>
    <t>405081734</t>
  </si>
  <si>
    <t>405261550</t>
  </si>
  <si>
    <t>911203</t>
  </si>
  <si>
    <t>AD8616ARMZ-REEL</t>
  </si>
  <si>
    <t>405565323</t>
  </si>
  <si>
    <t>405566218</t>
  </si>
  <si>
    <t>405566253</t>
  </si>
  <si>
    <t>911426</t>
  </si>
  <si>
    <t>25SVPD47M 25V 47UF</t>
  </si>
  <si>
    <t>405061738</t>
  </si>
  <si>
    <t>405087857</t>
  </si>
  <si>
    <t>406169418</t>
  </si>
  <si>
    <t>406095985</t>
  </si>
  <si>
    <t>406082675</t>
  </si>
  <si>
    <t>911462</t>
  </si>
  <si>
    <t>CDRH124NP-6R8MC 6.8UH</t>
  </si>
  <si>
    <t>406339387</t>
  </si>
  <si>
    <t>911489A</t>
  </si>
  <si>
    <t>RK73G1JTTD1053D 105K OHM</t>
  </si>
  <si>
    <t>405425733</t>
  </si>
  <si>
    <t>911498A</t>
  </si>
  <si>
    <t>RK73G1JTTD6342D 63.4K OHM</t>
  </si>
  <si>
    <t>405085763</t>
  </si>
  <si>
    <t>405085536</t>
  </si>
  <si>
    <t>GRM1552C1H8R0B***D 50V 8PF</t>
  </si>
  <si>
    <t>404969251</t>
  </si>
  <si>
    <t>404969255</t>
  </si>
  <si>
    <t>406122486</t>
  </si>
  <si>
    <t>406122487</t>
  </si>
  <si>
    <t>406146928</t>
  </si>
  <si>
    <t>406146929</t>
  </si>
  <si>
    <t>406146930</t>
  </si>
  <si>
    <t>911578B</t>
  </si>
  <si>
    <t>SDK-9BNS-K13-GS-TB(LF)(SN)</t>
  </si>
  <si>
    <t>406392137</t>
  </si>
  <si>
    <t>406442020</t>
  </si>
  <si>
    <t>406435392</t>
  </si>
  <si>
    <t>406462563</t>
  </si>
  <si>
    <t>406457014</t>
  </si>
  <si>
    <t>406481745</t>
  </si>
  <si>
    <t>406491020</t>
  </si>
  <si>
    <t>911622</t>
  </si>
  <si>
    <t>LT1765EFE-1.8#TRPBF</t>
  </si>
  <si>
    <t>405018354</t>
  </si>
  <si>
    <t>406235438</t>
  </si>
  <si>
    <t>911729B</t>
  </si>
  <si>
    <t>LP9-V4</t>
  </si>
  <si>
    <t>405478741</t>
  </si>
  <si>
    <t>911738</t>
  </si>
  <si>
    <t>RK73G1ETTP33R0D 33 OHM</t>
  </si>
  <si>
    <t>405010792</t>
  </si>
  <si>
    <t>405010789</t>
  </si>
  <si>
    <t>405010787</t>
  </si>
  <si>
    <t>405079612</t>
  </si>
  <si>
    <t>405085558</t>
  </si>
  <si>
    <t>405080164</t>
  </si>
  <si>
    <t>911881</t>
  </si>
  <si>
    <t>SN74HC595ADBR</t>
  </si>
  <si>
    <t>404999779</t>
  </si>
  <si>
    <t>911907</t>
  </si>
  <si>
    <t>SL1TTE10L0D 0.01 OHM</t>
  </si>
  <si>
    <t>405001397</t>
  </si>
  <si>
    <t>405001398</t>
  </si>
  <si>
    <t>405143501</t>
  </si>
  <si>
    <t>405001394</t>
  </si>
  <si>
    <t>911952</t>
  </si>
  <si>
    <t>SL2TTE5L00F 0.005 OHM</t>
  </si>
  <si>
    <t>405081770</t>
  </si>
  <si>
    <t>405086311</t>
  </si>
  <si>
    <t>405082017</t>
  </si>
  <si>
    <t>405086403</t>
  </si>
  <si>
    <t>405003989</t>
  </si>
  <si>
    <t>911961</t>
  </si>
  <si>
    <t>LT3782EFE#TRPBF</t>
  </si>
  <si>
    <t>405006988</t>
  </si>
  <si>
    <t>912122</t>
  </si>
  <si>
    <t>DLW21SN900SQ2L</t>
  </si>
  <si>
    <t>405261551</t>
  </si>
  <si>
    <t>405292602</t>
  </si>
  <si>
    <t>406451980</t>
  </si>
  <si>
    <t>406462519</t>
  </si>
  <si>
    <t>406469515</t>
  </si>
  <si>
    <t>912595</t>
  </si>
  <si>
    <t>GRM033B11C102K***D 16V 1000PF</t>
  </si>
  <si>
    <t>406297912</t>
  </si>
  <si>
    <t>406407504</t>
  </si>
  <si>
    <t>912621</t>
  </si>
  <si>
    <t>RMC1/20-4992FPA 49.9K OHM</t>
  </si>
  <si>
    <t>406298580</t>
  </si>
  <si>
    <t>912639</t>
  </si>
  <si>
    <t>EPM570T100C5N</t>
  </si>
  <si>
    <t>405849101</t>
  </si>
  <si>
    <t>405510784</t>
  </si>
  <si>
    <t>912648</t>
  </si>
  <si>
    <t>MCF5207CVM166</t>
  </si>
  <si>
    <t>405473114</t>
  </si>
  <si>
    <t>405513648</t>
  </si>
  <si>
    <t>405539433</t>
  </si>
  <si>
    <t>405760938</t>
  </si>
  <si>
    <t>405760935</t>
  </si>
  <si>
    <t>405760936</t>
  </si>
  <si>
    <t>405760939</t>
  </si>
  <si>
    <t>405760937</t>
  </si>
  <si>
    <t>912924</t>
  </si>
  <si>
    <t>FI-S20P-HFE-E1500</t>
  </si>
  <si>
    <t>406177105</t>
  </si>
  <si>
    <t>406371064</t>
  </si>
  <si>
    <t>406458934</t>
  </si>
  <si>
    <t>406530282</t>
  </si>
  <si>
    <t>912933</t>
  </si>
  <si>
    <t>RR0510P-1182-D 11.8K OHM</t>
  </si>
  <si>
    <t>406186120</t>
  </si>
  <si>
    <t>406270667</t>
  </si>
  <si>
    <t>406389445</t>
  </si>
  <si>
    <t>913014</t>
  </si>
  <si>
    <t>SR73W3ATTER91J 1W 0.91 OHM</t>
  </si>
  <si>
    <t>405085720</t>
  </si>
  <si>
    <t>913023</t>
  </si>
  <si>
    <t>EMZA350ARA470MF61G 35V 47UF</t>
  </si>
  <si>
    <t>405092787</t>
  </si>
  <si>
    <t>913059</t>
  </si>
  <si>
    <t>ADG658YRUZ-REEL7</t>
  </si>
  <si>
    <t>405445233</t>
  </si>
  <si>
    <t>405471511</t>
  </si>
  <si>
    <t>405471767</t>
  </si>
  <si>
    <t>405566539</t>
  </si>
  <si>
    <t>405566835</t>
  </si>
  <si>
    <t>405567020</t>
  </si>
  <si>
    <t>913077</t>
  </si>
  <si>
    <t>GRM31C2C1H683J***L 50V 0.068UF</t>
  </si>
  <si>
    <t>405144054</t>
  </si>
  <si>
    <t>405081862</t>
  </si>
  <si>
    <t>405082107</t>
  </si>
  <si>
    <t>405086444</t>
  </si>
  <si>
    <t>405082371</t>
  </si>
  <si>
    <t>405086545</t>
  </si>
  <si>
    <t>405086652</t>
  </si>
  <si>
    <t>913086</t>
  </si>
  <si>
    <t>CD4051BPWR</t>
  </si>
  <si>
    <t>405499726</t>
  </si>
  <si>
    <t>405499843</t>
  </si>
  <si>
    <t>405499919</t>
  </si>
  <si>
    <t>913095</t>
  </si>
  <si>
    <t>CD4052BPWR</t>
  </si>
  <si>
    <t>405499141</t>
  </si>
  <si>
    <t>405499392</t>
  </si>
  <si>
    <t>CD4053BPWR</t>
  </si>
  <si>
    <t>405567976</t>
  </si>
  <si>
    <t>405591695</t>
  </si>
  <si>
    <t>405591696</t>
  </si>
  <si>
    <t>405640330</t>
  </si>
  <si>
    <t>405761814</t>
  </si>
  <si>
    <t>405761815</t>
  </si>
  <si>
    <t>405761816</t>
  </si>
  <si>
    <t>913121</t>
  </si>
  <si>
    <t>TLC2254CPWR</t>
  </si>
  <si>
    <t>405761237</t>
  </si>
  <si>
    <t>405949857</t>
  </si>
  <si>
    <t>406349765</t>
  </si>
  <si>
    <t>406092013</t>
  </si>
  <si>
    <t>406259683</t>
  </si>
  <si>
    <t>406192867</t>
  </si>
  <si>
    <t>406192412</t>
  </si>
  <si>
    <t>406301830</t>
  </si>
  <si>
    <t>406192869</t>
  </si>
  <si>
    <t>913255</t>
  </si>
  <si>
    <t>ADG659YRUZ-REEL7</t>
  </si>
  <si>
    <t>405568253</t>
  </si>
  <si>
    <t>405592472</t>
  </si>
  <si>
    <t>913273</t>
  </si>
  <si>
    <t>AD8656ARMZ-REEL</t>
  </si>
  <si>
    <t>405591567</t>
  </si>
  <si>
    <t>405567025</t>
  </si>
  <si>
    <t>913291</t>
  </si>
  <si>
    <t>NJM12903R-TE1-#ZZZB</t>
  </si>
  <si>
    <t>405513022</t>
  </si>
  <si>
    <t>405735030</t>
  </si>
  <si>
    <t>406349345</t>
  </si>
  <si>
    <t>406332138</t>
  </si>
  <si>
    <t>406355574</t>
  </si>
  <si>
    <t>406485262</t>
  </si>
  <si>
    <t>913398</t>
  </si>
  <si>
    <t>CCF1N3.15TTE 3.15A</t>
  </si>
  <si>
    <t>406258565</t>
  </si>
  <si>
    <t>913433</t>
  </si>
  <si>
    <t>KC3225A16.0000C3GE00 16MHZ</t>
  </si>
  <si>
    <t>405085425</t>
  </si>
  <si>
    <t>913478</t>
  </si>
  <si>
    <t>TPS2330IPWR</t>
  </si>
  <si>
    <t>405566838</t>
  </si>
  <si>
    <t>913487A</t>
  </si>
  <si>
    <t>NJM3771E3-TE2-#****</t>
  </si>
  <si>
    <t>404583987</t>
  </si>
  <si>
    <t>404584000</t>
  </si>
  <si>
    <t>404833762</t>
  </si>
  <si>
    <t>404833765</t>
  </si>
  <si>
    <t>404833766</t>
  </si>
  <si>
    <t>404833770</t>
  </si>
  <si>
    <t>913549</t>
  </si>
  <si>
    <t>RG1608P-3160-B-T5 316 OHM</t>
  </si>
  <si>
    <t>405601265</t>
  </si>
  <si>
    <t>406337865</t>
  </si>
  <si>
    <t>406270668</t>
  </si>
  <si>
    <t>913558</t>
  </si>
  <si>
    <t>RG1608P-104-B-T5 100K OHM</t>
  </si>
  <si>
    <t>406270678</t>
  </si>
  <si>
    <t>406343873</t>
  </si>
  <si>
    <t>406391157</t>
  </si>
  <si>
    <t>913567</t>
  </si>
  <si>
    <t>RG1608P-1781-B-T5 1.78K OHM</t>
  </si>
  <si>
    <t>405970082</t>
  </si>
  <si>
    <t>406270679</t>
  </si>
  <si>
    <t>406436298</t>
  </si>
  <si>
    <t>913576A</t>
  </si>
  <si>
    <t>RTYS03TTE7581 (100K/2K OHM)</t>
  </si>
  <si>
    <t>405191039</t>
  </si>
  <si>
    <t>405277529</t>
  </si>
  <si>
    <t>913585A</t>
  </si>
  <si>
    <t>RTYS03TTE7582 (10K/4.99K OHM)</t>
  </si>
  <si>
    <t>405085666</t>
  </si>
  <si>
    <t>405277530</t>
  </si>
  <si>
    <t>914245</t>
  </si>
  <si>
    <t>2SK3082STL-E</t>
  </si>
  <si>
    <t>405078017</t>
  </si>
  <si>
    <t>914405</t>
  </si>
  <si>
    <t>ISL59830IAZ-T13</t>
  </si>
  <si>
    <t>405686326</t>
  </si>
  <si>
    <t>914414</t>
  </si>
  <si>
    <t>SMDA05LC-LF-T7</t>
  </si>
  <si>
    <t>404998928</t>
  </si>
  <si>
    <t>914441</t>
  </si>
  <si>
    <t>DF11CZ-12DP-2V(27)</t>
  </si>
  <si>
    <t>405206028</t>
  </si>
  <si>
    <t>406159745</t>
  </si>
  <si>
    <t>406445564</t>
  </si>
  <si>
    <t>914762</t>
  </si>
  <si>
    <t>HV732ATTD516J 1/8W 51M OHM</t>
  </si>
  <si>
    <t>405426488</t>
  </si>
  <si>
    <t>406479245</t>
  </si>
  <si>
    <t>406510482</t>
  </si>
  <si>
    <t>914815</t>
  </si>
  <si>
    <t>RK73H1ETTP3304F 3.3M OHM</t>
  </si>
  <si>
    <t>406248063</t>
  </si>
  <si>
    <t>406324802</t>
  </si>
  <si>
    <t>914842</t>
  </si>
  <si>
    <t>EP2C8F256C8N</t>
  </si>
  <si>
    <t>405293767</t>
  </si>
  <si>
    <t>405293842</t>
  </si>
  <si>
    <t>405471522</t>
  </si>
  <si>
    <t>914878A</t>
  </si>
  <si>
    <t>914878A EPM3128ATC100-10N</t>
  </si>
  <si>
    <t>403775071</t>
  </si>
  <si>
    <t>914922</t>
  </si>
  <si>
    <t>CCF1N10TTE 10A</t>
  </si>
  <si>
    <t>405277731</t>
  </si>
  <si>
    <t>405277952</t>
  </si>
  <si>
    <t>405291553</t>
  </si>
  <si>
    <t>405291768</t>
  </si>
  <si>
    <t>915119</t>
  </si>
  <si>
    <t>SN74LVC1G3157DCKR</t>
  </si>
  <si>
    <t>405967073</t>
  </si>
  <si>
    <t>915663</t>
  </si>
  <si>
    <t>UUD1V331MNL1GS 35V 330UF</t>
  </si>
  <si>
    <t>405261171</t>
  </si>
  <si>
    <t>405294443</t>
  </si>
  <si>
    <t>405292307</t>
  </si>
  <si>
    <t>915672</t>
  </si>
  <si>
    <t>UUD1E221MNL1GS 25V 220UF</t>
  </si>
  <si>
    <t>405292161</t>
  </si>
  <si>
    <t>915681</t>
  </si>
  <si>
    <t>UUD1C221MCL1GS 16V 220UF</t>
  </si>
  <si>
    <t>405081347</t>
  </si>
  <si>
    <t>405261172</t>
  </si>
  <si>
    <t>915699</t>
  </si>
  <si>
    <t>UUL1V220MCL1GS 35V 22UF</t>
  </si>
  <si>
    <t>405264850</t>
  </si>
  <si>
    <t>405585331</t>
  </si>
  <si>
    <t>405966884</t>
  </si>
  <si>
    <t>406147377</t>
  </si>
  <si>
    <t>915707</t>
  </si>
  <si>
    <t>UUL1V100MCL1GS 35V 10UF</t>
  </si>
  <si>
    <t>405261033</t>
  </si>
  <si>
    <t>405261173</t>
  </si>
  <si>
    <t>405292395</t>
  </si>
  <si>
    <t>915725</t>
  </si>
  <si>
    <t>UUL1C471MNL1GS 16V 470UF</t>
  </si>
  <si>
    <t>405165240</t>
  </si>
  <si>
    <t>405200348</t>
  </si>
  <si>
    <t>405260966</t>
  </si>
  <si>
    <t>915823A</t>
  </si>
  <si>
    <t>IMSA-9637S-20Y800</t>
  </si>
  <si>
    <t>405278479</t>
  </si>
  <si>
    <t>405278663</t>
  </si>
  <si>
    <t>405292835</t>
  </si>
  <si>
    <t>915832</t>
  </si>
  <si>
    <t>20P5.0-JMCS-G-B-TF(N)</t>
  </si>
  <si>
    <t>405559676</t>
  </si>
  <si>
    <t>916047</t>
  </si>
  <si>
    <t>LTC1144IS8#TRPBF</t>
  </si>
  <si>
    <t>405553719</t>
  </si>
  <si>
    <t>916056</t>
  </si>
  <si>
    <t>RK73G1JTTD2403D 240K OHM</t>
  </si>
  <si>
    <t>406363670</t>
  </si>
  <si>
    <t>916083</t>
  </si>
  <si>
    <t>MPXV2010GP</t>
  </si>
  <si>
    <t>406362481</t>
  </si>
  <si>
    <t>916252</t>
  </si>
  <si>
    <t>RMC1/16-156JTP 15M OHM</t>
  </si>
  <si>
    <t>405261905</t>
  </si>
  <si>
    <t>405426556</t>
  </si>
  <si>
    <t>405261893</t>
  </si>
  <si>
    <t>916377</t>
  </si>
  <si>
    <t>EMZA350ARA220ME61G  35V22UF</t>
  </si>
  <si>
    <t>406258258</t>
  </si>
  <si>
    <t>916421</t>
  </si>
  <si>
    <t>RK73H1ETTP4R70F</t>
  </si>
  <si>
    <t>406340127</t>
  </si>
  <si>
    <t>916475</t>
  </si>
  <si>
    <t>LTC4300A-3CDD#TRPBF</t>
  </si>
  <si>
    <t>405014665</t>
  </si>
  <si>
    <t>405017128</t>
  </si>
  <si>
    <t>405014666</t>
  </si>
  <si>
    <t>405262313</t>
  </si>
  <si>
    <t>916501</t>
  </si>
  <si>
    <t>SMS05T1G</t>
  </si>
  <si>
    <t>405432778</t>
  </si>
  <si>
    <t>405432779</t>
  </si>
  <si>
    <t>405919699</t>
  </si>
  <si>
    <t>405919720</t>
  </si>
  <si>
    <t>405919741</t>
  </si>
  <si>
    <t>405919795</t>
  </si>
  <si>
    <t>405919828</t>
  </si>
  <si>
    <t>916519</t>
  </si>
  <si>
    <t>SMS12T1G</t>
  </si>
  <si>
    <t>405265131</t>
  </si>
  <si>
    <t>405413396</t>
  </si>
  <si>
    <t>405919742</t>
  </si>
  <si>
    <t>405901815</t>
  </si>
  <si>
    <t>916555</t>
  </si>
  <si>
    <t>DF2S6.8FS(TPL3)</t>
  </si>
  <si>
    <t>403720913</t>
  </si>
  <si>
    <t>916617</t>
  </si>
  <si>
    <t>SUW100512BP</t>
  </si>
  <si>
    <t>406144733</t>
  </si>
  <si>
    <t>406467847</t>
  </si>
  <si>
    <t>916689</t>
  </si>
  <si>
    <t>MSP430F169IPM</t>
  </si>
  <si>
    <t>405015711</t>
  </si>
  <si>
    <t>404999808</t>
  </si>
  <si>
    <t>405016007</t>
  </si>
  <si>
    <t>405016142</t>
  </si>
  <si>
    <t>405016494</t>
  </si>
  <si>
    <t>916769A</t>
  </si>
  <si>
    <t>XC62KN3002MR-G</t>
  </si>
  <si>
    <t>404727833</t>
  </si>
  <si>
    <t>MMSD914T1G</t>
  </si>
  <si>
    <t>405919743</t>
  </si>
  <si>
    <t>405919829</t>
  </si>
  <si>
    <t>405920689</t>
  </si>
  <si>
    <t>405920697</t>
  </si>
  <si>
    <t>405920698</t>
  </si>
  <si>
    <t>405920703</t>
  </si>
  <si>
    <t>405919878</t>
  </si>
  <si>
    <t>405919895</t>
  </si>
  <si>
    <t>917162</t>
  </si>
  <si>
    <t>LQM18FN100M00D 10UH</t>
  </si>
  <si>
    <t>405166947</t>
  </si>
  <si>
    <t>406152419</t>
  </si>
  <si>
    <t>406236343</t>
  </si>
  <si>
    <t>917251</t>
  </si>
  <si>
    <t>DF2S16FS(TPL3)</t>
  </si>
  <si>
    <t>403712856</t>
  </si>
  <si>
    <t>917438</t>
  </si>
  <si>
    <t>XC3S1600E-4 FGG320 C</t>
  </si>
  <si>
    <t>405084165</t>
  </si>
  <si>
    <t>917527</t>
  </si>
  <si>
    <t>ICL3232ECAZ-T</t>
  </si>
  <si>
    <t>405357370</t>
  </si>
  <si>
    <t>405357373</t>
  </si>
  <si>
    <t>405357374</t>
  </si>
  <si>
    <t>917563</t>
  </si>
  <si>
    <t>UUL1C100MCL1GS</t>
  </si>
  <si>
    <t>406007503</t>
  </si>
  <si>
    <t>917581</t>
  </si>
  <si>
    <t>UUL1C101MCL1GS 16V 100UF</t>
  </si>
  <si>
    <t>405292164</t>
  </si>
  <si>
    <t>405292310</t>
  </si>
  <si>
    <t>UUD1V101MNL1GS 35V 100UF</t>
  </si>
  <si>
    <t>405292397</t>
  </si>
  <si>
    <t>405260932</t>
  </si>
  <si>
    <t>405081247</t>
  </si>
  <si>
    <t>406147378</t>
  </si>
  <si>
    <t>405966887</t>
  </si>
  <si>
    <t>405966888</t>
  </si>
  <si>
    <t>406359862</t>
  </si>
  <si>
    <t>406362967</t>
  </si>
  <si>
    <t>406363680</t>
  </si>
  <si>
    <t>406382849</t>
  </si>
  <si>
    <t>406383669</t>
  </si>
  <si>
    <t>406407576</t>
  </si>
  <si>
    <t>406408298</t>
  </si>
  <si>
    <t>406417312</t>
  </si>
  <si>
    <t>406425269</t>
  </si>
  <si>
    <t>917616</t>
  </si>
  <si>
    <t>UUD1V221MNL1GS 35V 220UF</t>
  </si>
  <si>
    <t>405292312</t>
  </si>
  <si>
    <t>406324921</t>
  </si>
  <si>
    <t>406355496</t>
  </si>
  <si>
    <t>406373197</t>
  </si>
  <si>
    <t>406441936</t>
  </si>
  <si>
    <t>917625</t>
  </si>
  <si>
    <t>UUD1E331MNL1GS 25V 330UF</t>
  </si>
  <si>
    <t>405081042</t>
  </si>
  <si>
    <t>405165506</t>
  </si>
  <si>
    <t>405565266</t>
  </si>
  <si>
    <t>917634</t>
  </si>
  <si>
    <t>SN74LVC8T245PWR</t>
  </si>
  <si>
    <t>405017741</t>
  </si>
  <si>
    <t>404999817</t>
  </si>
  <si>
    <t>917741</t>
  </si>
  <si>
    <t>TPS3820-33DBVT</t>
  </si>
  <si>
    <t>404999823</t>
  </si>
  <si>
    <t>917795</t>
  </si>
  <si>
    <t>UUL1C470MCL1GS</t>
  </si>
  <si>
    <t>405261038</t>
  </si>
  <si>
    <t>405292401</t>
  </si>
  <si>
    <t>917857</t>
  </si>
  <si>
    <t>ACM2520-601-2P-TXXX</t>
  </si>
  <si>
    <t>405279890</t>
  </si>
  <si>
    <t>917901</t>
  </si>
  <si>
    <t>RK73G1JTTD2101D  2.1Kｵ-ﾑ</t>
  </si>
  <si>
    <t>405080020</t>
  </si>
  <si>
    <t>917955</t>
  </si>
  <si>
    <t>ADM6711LAKSZ-REEL7</t>
  </si>
  <si>
    <t>405014700</t>
  </si>
  <si>
    <t>405016915</t>
  </si>
  <si>
    <t>405017294</t>
  </si>
  <si>
    <t>918107</t>
  </si>
  <si>
    <t>DLP11SN900HL2L</t>
  </si>
  <si>
    <t>405711797</t>
  </si>
  <si>
    <t>405349725</t>
  </si>
  <si>
    <t>NJM12901V-TE1-#****</t>
  </si>
  <si>
    <t>405206329</t>
  </si>
  <si>
    <t>405013965</t>
  </si>
  <si>
    <t>405082856</t>
  </si>
  <si>
    <t>405261606</t>
  </si>
  <si>
    <t>405261635</t>
  </si>
  <si>
    <t>405261674</t>
  </si>
  <si>
    <t>918375</t>
  </si>
  <si>
    <t>TLV274IPWR</t>
  </si>
  <si>
    <t>405499522</t>
  </si>
  <si>
    <t>405499732</t>
  </si>
  <si>
    <t>405499849</t>
  </si>
  <si>
    <t>918428</t>
  </si>
  <si>
    <t>LQW18ANR33G00D</t>
  </si>
  <si>
    <t>406160627</t>
  </si>
  <si>
    <t>406136557</t>
  </si>
  <si>
    <t>406160628</t>
  </si>
  <si>
    <t>918437</t>
  </si>
  <si>
    <t>LQW18ANR39G00D</t>
  </si>
  <si>
    <t>405082355</t>
  </si>
  <si>
    <t>406142162</t>
  </si>
  <si>
    <t>406345586</t>
  </si>
  <si>
    <t>918446</t>
  </si>
  <si>
    <t>LQP18MN56NG02D 56NH</t>
  </si>
  <si>
    <t>405081835</t>
  </si>
  <si>
    <t>405166731</t>
  </si>
  <si>
    <t>405542588</t>
  </si>
  <si>
    <t>918589</t>
  </si>
  <si>
    <t>SFW4R-1STAE1-LF</t>
  </si>
  <si>
    <t>406145859</t>
  </si>
  <si>
    <t>918633</t>
  </si>
  <si>
    <t>BLM18RK102SN1D</t>
  </si>
  <si>
    <t>405012663</t>
  </si>
  <si>
    <t>405012664</t>
  </si>
  <si>
    <t>405086368</t>
  </si>
  <si>
    <t>919106</t>
  </si>
  <si>
    <t>ADUM1401CRWZ-RL</t>
  </si>
  <si>
    <t>405169098</t>
  </si>
  <si>
    <t>405265132</t>
  </si>
  <si>
    <t>919133</t>
  </si>
  <si>
    <t>GRM21B2C1H183J***L</t>
  </si>
  <si>
    <t>406415877</t>
  </si>
  <si>
    <t>919187</t>
  </si>
  <si>
    <t>BU4216FVE-TR</t>
  </si>
  <si>
    <t>405163008</t>
  </si>
  <si>
    <t>405814176</t>
  </si>
  <si>
    <t>406115679</t>
  </si>
  <si>
    <t>406115722</t>
  </si>
  <si>
    <t>406259646</t>
  </si>
  <si>
    <t>919231</t>
  </si>
  <si>
    <t>BU4230FVE-TR</t>
  </si>
  <si>
    <t>405085270</t>
  </si>
  <si>
    <t>405471603</t>
  </si>
  <si>
    <t>919249</t>
  </si>
  <si>
    <t>BD9109FVM-TR</t>
  </si>
  <si>
    <t>405163298</t>
  </si>
  <si>
    <t>RK73G2ATTD1500D 150 OHM</t>
  </si>
  <si>
    <t>405370620</t>
  </si>
  <si>
    <t>406192690</t>
  </si>
  <si>
    <t>406324795</t>
  </si>
  <si>
    <t>406340128</t>
  </si>
  <si>
    <t>406433693</t>
  </si>
  <si>
    <t>406443660</t>
  </si>
  <si>
    <t>406483150</t>
  </si>
  <si>
    <t>406498039</t>
  </si>
  <si>
    <t>406488395</t>
  </si>
  <si>
    <t>406498040</t>
  </si>
  <si>
    <t>406492481</t>
  </si>
  <si>
    <t>406498041</t>
  </si>
  <si>
    <t>919739</t>
  </si>
  <si>
    <t>BM03B-PASS-TFT(LF)(SN)</t>
  </si>
  <si>
    <t>406362981</t>
  </si>
  <si>
    <t>406403975</t>
  </si>
  <si>
    <t>406443105</t>
  </si>
  <si>
    <t>406442025</t>
  </si>
  <si>
    <t>406432909</t>
  </si>
  <si>
    <t>919775</t>
  </si>
  <si>
    <t>ACM7060-701-2PL-TL01</t>
  </si>
  <si>
    <t>406252718</t>
  </si>
  <si>
    <t>406248027</t>
  </si>
  <si>
    <t>919784</t>
  </si>
  <si>
    <t>ACM1211-102-2PL-TL01</t>
  </si>
  <si>
    <t>405968302</t>
  </si>
  <si>
    <t>919953</t>
  </si>
  <si>
    <t>MIC4424YM-TR</t>
  </si>
  <si>
    <t>405243404</t>
  </si>
  <si>
    <t>920069</t>
  </si>
  <si>
    <t>BM09B-SRSS-TBT(LF)(SN)</t>
  </si>
  <si>
    <t>406274490</t>
  </si>
  <si>
    <t>406254898</t>
  </si>
  <si>
    <t>920078</t>
  </si>
  <si>
    <t>SM09B-SRSS-TB(LF)(SN)</t>
  </si>
  <si>
    <t>405233605</t>
  </si>
  <si>
    <t>AXK5F20547YG</t>
  </si>
  <si>
    <t>406064990</t>
  </si>
  <si>
    <t>406217926</t>
  </si>
  <si>
    <t>406432846</t>
  </si>
  <si>
    <t>406441787</t>
  </si>
  <si>
    <t>406496719</t>
  </si>
  <si>
    <t>406517556</t>
  </si>
  <si>
    <t>406532166</t>
  </si>
  <si>
    <t>NCP2820MUTBG</t>
  </si>
  <si>
    <t>405414620</t>
  </si>
  <si>
    <t>405559611</t>
  </si>
  <si>
    <t>920202A</t>
  </si>
  <si>
    <t>CMS10(TE12L,Q)/(T2L,TEMQ)</t>
  </si>
  <si>
    <t>405086235</t>
  </si>
  <si>
    <t>920211A</t>
  </si>
  <si>
    <t>CMS11(TE12L,Q)/(T2L,TEMQ)</t>
  </si>
  <si>
    <t>405086015</t>
  </si>
  <si>
    <t>405171812</t>
  </si>
  <si>
    <t>405264789</t>
  </si>
  <si>
    <t>405264925</t>
  </si>
  <si>
    <t>405294455</t>
  </si>
  <si>
    <t>SI2319DS-T1-E3</t>
  </si>
  <si>
    <t>405591820</t>
  </si>
  <si>
    <t>405640418</t>
  </si>
  <si>
    <t>405761280</t>
  </si>
  <si>
    <t>405640419</t>
  </si>
  <si>
    <t>405611525</t>
  </si>
  <si>
    <t>920247</t>
  </si>
  <si>
    <t>BM05B-SRSS-TBT(LF)(SN)</t>
  </si>
  <si>
    <t>406229754</t>
  </si>
  <si>
    <t>406228535</t>
  </si>
  <si>
    <t>920256</t>
  </si>
  <si>
    <t>TAR5S15(T5L****F)</t>
  </si>
  <si>
    <t>405081432</t>
  </si>
  <si>
    <t>920274</t>
  </si>
  <si>
    <t>NCP584HSN12T1G</t>
  </si>
  <si>
    <t>404143487</t>
  </si>
  <si>
    <t>920292</t>
  </si>
  <si>
    <t>EP2C5Q208C8N</t>
  </si>
  <si>
    <t>405054593</t>
  </si>
  <si>
    <t>405084351</t>
  </si>
  <si>
    <t>NX3225SA 16.0MHZ</t>
  </si>
  <si>
    <t>406217289</t>
  </si>
  <si>
    <t>406260346</t>
  </si>
  <si>
    <t>406340209</t>
  </si>
  <si>
    <t>406357713</t>
  </si>
  <si>
    <t>406362969</t>
  </si>
  <si>
    <t>406382848</t>
  </si>
  <si>
    <t>406383668</t>
  </si>
  <si>
    <t>406407580</t>
  </si>
  <si>
    <t>406408297</t>
  </si>
  <si>
    <t>406425272</t>
  </si>
  <si>
    <t>920336</t>
  </si>
  <si>
    <t>IMSA-9637S-50Y801</t>
  </si>
  <si>
    <t>405081765</t>
  </si>
  <si>
    <t>405261382</t>
  </si>
  <si>
    <t>405292606</t>
  </si>
  <si>
    <t>920434</t>
  </si>
  <si>
    <t>CX5032GB25000C0PESZZ</t>
  </si>
  <si>
    <t>405079474</t>
  </si>
  <si>
    <t>920497B</t>
  </si>
  <si>
    <t>920497B AT24HC02C-SSHM-T</t>
  </si>
  <si>
    <t>405154923</t>
  </si>
  <si>
    <t>405674122</t>
  </si>
  <si>
    <t>920514</t>
  </si>
  <si>
    <t>ｻｲﾄﾞｺﾝﾀｸﾄ/OGSC-756030</t>
  </si>
  <si>
    <t>405360532</t>
  </si>
  <si>
    <t>920577A</t>
  </si>
  <si>
    <t>RG1005N-163-B-T10 16K OHM</t>
  </si>
  <si>
    <t>406342549</t>
  </si>
  <si>
    <t>406396626</t>
  </si>
  <si>
    <t>406473218</t>
  </si>
  <si>
    <t>406377133</t>
  </si>
  <si>
    <t>406473219</t>
  </si>
  <si>
    <t>406430278</t>
  </si>
  <si>
    <t>920621</t>
  </si>
  <si>
    <t>RK73HW3ATTE47R0F 47 OHM</t>
  </si>
  <si>
    <t>405048463</t>
  </si>
  <si>
    <t>920924</t>
  </si>
  <si>
    <t>SG73W3ATTE5R6K 5.6 OHM</t>
  </si>
  <si>
    <t>405082293</t>
  </si>
  <si>
    <t>405082563</t>
  </si>
  <si>
    <t>405292839</t>
  </si>
  <si>
    <t>405292981</t>
  </si>
  <si>
    <t>920933</t>
  </si>
  <si>
    <t>CCF1N1.6TTE 1.6A</t>
  </si>
  <si>
    <t>405085775</t>
  </si>
  <si>
    <t>405164404</t>
  </si>
  <si>
    <t>405164625</t>
  </si>
  <si>
    <t>920951</t>
  </si>
  <si>
    <t>TPS5430DDAR</t>
  </si>
  <si>
    <t>405499214</t>
  </si>
  <si>
    <t>405497834</t>
  </si>
  <si>
    <t>921201</t>
  </si>
  <si>
    <t>DF3EA-2P-2H(51)</t>
  </si>
  <si>
    <t>406135172</t>
  </si>
  <si>
    <t>921237A</t>
  </si>
  <si>
    <t>HD64F2138AVTF10V LB16M_SOFT</t>
  </si>
  <si>
    <t>406252099</t>
  </si>
  <si>
    <t>921317</t>
  </si>
  <si>
    <t>RK73G1ETTP3740D 374 OHM</t>
  </si>
  <si>
    <t>405260676</t>
  </si>
  <si>
    <t>405291558</t>
  </si>
  <si>
    <t>405291773</t>
  </si>
  <si>
    <t>404610669</t>
  </si>
  <si>
    <t>405291913</t>
  </si>
  <si>
    <t>921326</t>
  </si>
  <si>
    <t>RK73G1ETTP2400D 240 OHM</t>
  </si>
  <si>
    <t>405171113</t>
  </si>
  <si>
    <t>405294205</t>
  </si>
  <si>
    <t>405260779</t>
  </si>
  <si>
    <t>SL1TTE20L0F 0.02 OHM</t>
  </si>
  <si>
    <t>405565255</t>
  </si>
  <si>
    <t>406340153</t>
  </si>
  <si>
    <t>406340154</t>
  </si>
  <si>
    <t>406496900</t>
  </si>
  <si>
    <t>406496901</t>
  </si>
  <si>
    <t>406491832</t>
  </si>
  <si>
    <t>406496902</t>
  </si>
  <si>
    <t>406496877</t>
  </si>
  <si>
    <t>406496904</t>
  </si>
  <si>
    <t>406527898</t>
  </si>
  <si>
    <t>406531601</t>
  </si>
  <si>
    <t>406533855</t>
  </si>
  <si>
    <t>921344</t>
  </si>
  <si>
    <t>SL1TTE39L0F 0.039 OHM</t>
  </si>
  <si>
    <t>405048470</t>
  </si>
  <si>
    <t>405863034</t>
  </si>
  <si>
    <t>921353</t>
  </si>
  <si>
    <t>SL1TTER160F 0.16 OHM</t>
  </si>
  <si>
    <t>405260678</t>
  </si>
  <si>
    <t>921389</t>
  </si>
  <si>
    <t>MCR01MZPF3301 3.3K OHM</t>
  </si>
  <si>
    <t>405260160</t>
  </si>
  <si>
    <t>405398499</t>
  </si>
  <si>
    <t>405471408</t>
  </si>
  <si>
    <t>921513</t>
  </si>
  <si>
    <t>EMZC6.8NTL</t>
  </si>
  <si>
    <t>405533949</t>
  </si>
  <si>
    <t>406427282</t>
  </si>
  <si>
    <t>921549</t>
  </si>
  <si>
    <t>CDRH5D28NP-100NC 10UH</t>
  </si>
  <si>
    <t>405893793</t>
  </si>
  <si>
    <t>406149689</t>
  </si>
  <si>
    <t>921594B</t>
  </si>
  <si>
    <t>921594B AT24HC02C LB_IDROM</t>
  </si>
  <si>
    <t>406259535</t>
  </si>
  <si>
    <t>406115802</t>
  </si>
  <si>
    <t>921602</t>
  </si>
  <si>
    <t>AD8607ARMZ-REEL</t>
  </si>
  <si>
    <t>405814397</t>
  </si>
  <si>
    <t>406192413</t>
  </si>
  <si>
    <t>406259684</t>
  </si>
  <si>
    <t>921665</t>
  </si>
  <si>
    <t>FH12A-50S-0.5SH(55)</t>
  </si>
  <si>
    <t>405108188</t>
  </si>
  <si>
    <t>405978820</t>
  </si>
  <si>
    <t>921674</t>
  </si>
  <si>
    <t>FH12A-30S-0.5SH(55)</t>
  </si>
  <si>
    <t>405428886</t>
  </si>
  <si>
    <t>405434334</t>
  </si>
  <si>
    <t>921799</t>
  </si>
  <si>
    <t>LQP18MN68NG02D 68NH</t>
  </si>
  <si>
    <t>405082633</t>
  </si>
  <si>
    <t>921807</t>
  </si>
  <si>
    <t>CCF1N0.5TTE 0.5A</t>
  </si>
  <si>
    <t>405291930</t>
  </si>
  <si>
    <t>921843</t>
  </si>
  <si>
    <t>E.FL-R-SMT(10)</t>
  </si>
  <si>
    <t>406105435</t>
  </si>
  <si>
    <t>406274462</t>
  </si>
  <si>
    <t>406217943</t>
  </si>
  <si>
    <t>406273071</t>
  </si>
  <si>
    <t>921888</t>
  </si>
  <si>
    <t>FH12-20S-0.5SH(55)</t>
  </si>
  <si>
    <t>405139442</t>
  </si>
  <si>
    <t>922174</t>
  </si>
  <si>
    <t>10TPB220ML 10V 220UF</t>
  </si>
  <si>
    <t>405113695</t>
  </si>
  <si>
    <t>922183</t>
  </si>
  <si>
    <t>VYPY1111C-4B73A-TR</t>
  </si>
  <si>
    <t>406118402</t>
  </si>
  <si>
    <t>406170464</t>
  </si>
  <si>
    <t>406349771</t>
  </si>
  <si>
    <t>406344091</t>
  </si>
  <si>
    <t>406343281</t>
  </si>
  <si>
    <t>406337729</t>
  </si>
  <si>
    <t>922192</t>
  </si>
  <si>
    <t>VFA1111C-3BX2C-TR</t>
  </si>
  <si>
    <t>405279152</t>
  </si>
  <si>
    <t>405293860</t>
  </si>
  <si>
    <t>405370784</t>
  </si>
  <si>
    <t>405293872</t>
  </si>
  <si>
    <t>922209</t>
  </si>
  <si>
    <t>KPT-1608SURCK</t>
  </si>
  <si>
    <t>405061898</t>
  </si>
  <si>
    <t>404967696</t>
  </si>
  <si>
    <t>405083769</t>
  </si>
  <si>
    <t>922316</t>
  </si>
  <si>
    <t>BLM41PG181SN1L</t>
  </si>
  <si>
    <t>405082541</t>
  </si>
  <si>
    <t>405735008</t>
  </si>
  <si>
    <t>406469513</t>
  </si>
  <si>
    <t>922388</t>
  </si>
  <si>
    <t>G3VM-351VY(TR)</t>
  </si>
  <si>
    <t>405633741</t>
  </si>
  <si>
    <t>406160274</t>
  </si>
  <si>
    <t>922405</t>
  </si>
  <si>
    <t>TPS61060DRBR</t>
  </si>
  <si>
    <t>405015716</t>
  </si>
  <si>
    <t>405085366</t>
  </si>
  <si>
    <t>922414</t>
  </si>
  <si>
    <t>FH26G-67S-0.3SHBW(05)</t>
  </si>
  <si>
    <t>405198916</t>
  </si>
  <si>
    <t>922423</t>
  </si>
  <si>
    <t>NOJC227M006R 6.3V 220UF</t>
  </si>
  <si>
    <t>406135213</t>
  </si>
  <si>
    <t>406170002</t>
  </si>
  <si>
    <t>406216037</t>
  </si>
  <si>
    <t>406216038</t>
  </si>
  <si>
    <t>406321802</t>
  </si>
  <si>
    <t>922432</t>
  </si>
  <si>
    <t>922432 EPM3064ATC44-10N</t>
  </si>
  <si>
    <t>403834306</t>
  </si>
  <si>
    <t>922548</t>
  </si>
  <si>
    <t>DF11CZ-8DP-2V(27)</t>
  </si>
  <si>
    <t>405560939</t>
  </si>
  <si>
    <t>405233331</t>
  </si>
  <si>
    <t>922557</t>
  </si>
  <si>
    <t>TA58M08F(TE16L1.NQ</t>
  </si>
  <si>
    <t>404928788</t>
  </si>
  <si>
    <t>405061501</t>
  </si>
  <si>
    <t>922575A</t>
  </si>
  <si>
    <t>CDRH74NP-151MC-B 150UH</t>
  </si>
  <si>
    <t>405866079</t>
  </si>
  <si>
    <t>922815</t>
  </si>
  <si>
    <t>CMH05(T**L,**,Q)</t>
  </si>
  <si>
    <t>404585408</t>
  </si>
  <si>
    <t>405762701</t>
  </si>
  <si>
    <t>922931</t>
  </si>
  <si>
    <t>TF16SN2.00TTD 2.0A</t>
  </si>
  <si>
    <t>406099915</t>
  </si>
  <si>
    <t>922976</t>
  </si>
  <si>
    <t>KTS500B106M55N0T00 50V 10UF</t>
  </si>
  <si>
    <t>405427912</t>
  </si>
  <si>
    <t>405427913</t>
  </si>
  <si>
    <t>923003</t>
  </si>
  <si>
    <t>CMS05(T**L,**,Q)</t>
  </si>
  <si>
    <t>405080843</t>
  </si>
  <si>
    <t>405081080</t>
  </si>
  <si>
    <t>923012</t>
  </si>
  <si>
    <t>SMD150F/33-2</t>
  </si>
  <si>
    <t>405085423</t>
  </si>
  <si>
    <t>923458</t>
  </si>
  <si>
    <t>SLF10145T-100M2R5-PF 10UH</t>
  </si>
  <si>
    <t>406228410</t>
  </si>
  <si>
    <t>406191555</t>
  </si>
  <si>
    <t>923502</t>
  </si>
  <si>
    <t>405407650</t>
  </si>
  <si>
    <t>405496056</t>
  </si>
  <si>
    <t>923636</t>
  </si>
  <si>
    <t>TDS701</t>
  </si>
  <si>
    <t>405105759</t>
  </si>
  <si>
    <t>406087296</t>
  </si>
  <si>
    <t>406059325</t>
  </si>
  <si>
    <t>923814</t>
  </si>
  <si>
    <t>EZAEG3A50AV</t>
  </si>
  <si>
    <t>405562055</t>
  </si>
  <si>
    <t>924118</t>
  </si>
  <si>
    <t>BU4227FVE-TR</t>
  </si>
  <si>
    <t>406162102</t>
  </si>
  <si>
    <t>406115902</t>
  </si>
  <si>
    <t>406115724</t>
  </si>
  <si>
    <t>406259647</t>
  </si>
  <si>
    <t>406259648</t>
  </si>
  <si>
    <t>924163</t>
  </si>
  <si>
    <t>HD64F2138AVTF10V LB_SOFT</t>
  </si>
  <si>
    <t>406258545</t>
  </si>
  <si>
    <t>406119777</t>
  </si>
  <si>
    <t>406276708</t>
  </si>
  <si>
    <t>406258906</t>
  </si>
  <si>
    <t>406258907</t>
  </si>
  <si>
    <t>406298703</t>
  </si>
  <si>
    <t>406298704</t>
  </si>
  <si>
    <t>406298705</t>
  </si>
  <si>
    <t>406298706</t>
  </si>
  <si>
    <t>924234</t>
  </si>
  <si>
    <t>RK73H2BTTD10R0F 10 OHM</t>
  </si>
  <si>
    <t>405143834</t>
  </si>
  <si>
    <t>924243</t>
  </si>
  <si>
    <t>D1FP3-5053</t>
  </si>
  <si>
    <t>404496457</t>
  </si>
  <si>
    <t>924252</t>
  </si>
  <si>
    <t>LTC3780EUH#TRPBF</t>
  </si>
  <si>
    <t>404962223</t>
  </si>
  <si>
    <t>405016917</t>
  </si>
  <si>
    <t>405017131</t>
  </si>
  <si>
    <t>405169161</t>
  </si>
  <si>
    <t>405567038</t>
  </si>
  <si>
    <t>405567468</t>
  </si>
  <si>
    <t>924279</t>
  </si>
  <si>
    <t>SN65LV1023ADBR</t>
  </si>
  <si>
    <t>405498727</t>
  </si>
  <si>
    <t>924288</t>
  </si>
  <si>
    <t>SN65LV1224BDBR</t>
  </si>
  <si>
    <t>404999945</t>
  </si>
  <si>
    <t>924297</t>
  </si>
  <si>
    <t>DS15EA101SQ(ﾅﾏﾘﾌﾘｰﾋﾝ)</t>
  </si>
  <si>
    <t>405015717</t>
  </si>
  <si>
    <t>924305</t>
  </si>
  <si>
    <t>DS15BA101SD(ﾅﾏﾘﾌﾘｰﾋﾝ)</t>
  </si>
  <si>
    <t>404999949</t>
  </si>
  <si>
    <t>924314</t>
  </si>
  <si>
    <t>SI7463DP-T1-E3</t>
  </si>
  <si>
    <t>405004927</t>
  </si>
  <si>
    <t>405004928</t>
  </si>
  <si>
    <t>405063028</t>
  </si>
  <si>
    <t>405082889</t>
  </si>
  <si>
    <t>405167208</t>
  </si>
  <si>
    <t>405261578</t>
  </si>
  <si>
    <t>405261675</t>
  </si>
  <si>
    <t>405261676</t>
  </si>
  <si>
    <t>405264949</t>
  </si>
  <si>
    <t>405293093</t>
  </si>
  <si>
    <t>405588393</t>
  </si>
  <si>
    <t>924323</t>
  </si>
  <si>
    <t>SI7884BDP-T1-GE3</t>
  </si>
  <si>
    <t>405455179</t>
  </si>
  <si>
    <t>405013976</t>
  </si>
  <si>
    <t>405535008</t>
  </si>
  <si>
    <t>924359</t>
  </si>
  <si>
    <t>FDA1254-4R7M=P3 4.7UH</t>
  </si>
  <si>
    <t>405261463</t>
  </si>
  <si>
    <t>405261557</t>
  </si>
  <si>
    <t>405279864</t>
  </si>
  <si>
    <t>405292611</t>
  </si>
  <si>
    <t>405294778</t>
  </si>
  <si>
    <t>405294849</t>
  </si>
  <si>
    <t>405373337</t>
  </si>
  <si>
    <t>405415477</t>
  </si>
  <si>
    <t>924377</t>
  </si>
  <si>
    <t>CDRH5D28R/HPNP-6R8NC 6.8UH</t>
  </si>
  <si>
    <t>405049699</t>
  </si>
  <si>
    <t>405279713</t>
  </si>
  <si>
    <t>924386A</t>
  </si>
  <si>
    <t>CDRH2D18B/HPNP-2R2NC 2.2UH</t>
  </si>
  <si>
    <t>406373201</t>
  </si>
  <si>
    <t>406396701</t>
  </si>
  <si>
    <t>406434305</t>
  </si>
  <si>
    <t>406473253</t>
  </si>
  <si>
    <t>924626</t>
  </si>
  <si>
    <t>RG1005P-4322-D-T10 43.2K OHM</t>
  </si>
  <si>
    <t>406189049</t>
  </si>
  <si>
    <t>406333176</t>
  </si>
  <si>
    <t>924724</t>
  </si>
  <si>
    <t>KTS500B335M32N0T00 50V 3.3UF</t>
  </si>
  <si>
    <t>405541006</t>
  </si>
  <si>
    <t>924796</t>
  </si>
  <si>
    <t>NTGS3455T1G</t>
  </si>
  <si>
    <t>405919846</t>
  </si>
  <si>
    <t>406192237</t>
  </si>
  <si>
    <t>406142203</t>
  </si>
  <si>
    <t>925028</t>
  </si>
  <si>
    <t>RHCA-501P31U</t>
  </si>
  <si>
    <t>405285023</t>
  </si>
  <si>
    <t>925037</t>
  </si>
  <si>
    <t>LT1790BIS6-1.25#TRPBF</t>
  </si>
  <si>
    <t>405786715</t>
  </si>
  <si>
    <t>405704872</t>
  </si>
  <si>
    <t>925055</t>
  </si>
  <si>
    <t>SN74LVC2G17DCKR</t>
  </si>
  <si>
    <t>406091918</t>
  </si>
  <si>
    <t>406235442</t>
  </si>
  <si>
    <t>406091919</t>
  </si>
  <si>
    <t>406192414</t>
  </si>
  <si>
    <t>406259685</t>
  </si>
  <si>
    <t>406192415</t>
  </si>
  <si>
    <t>925224</t>
  </si>
  <si>
    <t>LTC4218CDHC-12#TRPBF</t>
  </si>
  <si>
    <t>405016782</t>
  </si>
  <si>
    <t>925376A</t>
  </si>
  <si>
    <t>OP282GSZ-REEL</t>
  </si>
  <si>
    <t>404962154</t>
  </si>
  <si>
    <t>405016749</t>
  </si>
  <si>
    <t>405016891</t>
  </si>
  <si>
    <t>405017035</t>
  </si>
  <si>
    <t>405169087</t>
  </si>
  <si>
    <t>406296297</t>
  </si>
  <si>
    <t>405120064</t>
  </si>
  <si>
    <t>925456</t>
  </si>
  <si>
    <t>RF101L4STE25</t>
  </si>
  <si>
    <t>406303358</t>
  </si>
  <si>
    <t>925714</t>
  </si>
  <si>
    <t>EMT1T2R</t>
  </si>
  <si>
    <t>405358841</t>
  </si>
  <si>
    <t>405735257</t>
  </si>
  <si>
    <t>406412677</t>
  </si>
  <si>
    <t>925821A</t>
  </si>
  <si>
    <t>RG1005N-3322-B-T10 33.2K OHM</t>
  </si>
  <si>
    <t>406248067</t>
  </si>
  <si>
    <t>406193005</t>
  </si>
  <si>
    <t>406270810</t>
  </si>
  <si>
    <t>406473221</t>
  </si>
  <si>
    <t>406430279</t>
  </si>
  <si>
    <t>925839A</t>
  </si>
  <si>
    <t>RG1005N-1182-B-T10 11.8K OHM</t>
  </si>
  <si>
    <t>406234190</t>
  </si>
  <si>
    <t>406270811</t>
  </si>
  <si>
    <t>406417187</t>
  </si>
  <si>
    <t>926312</t>
  </si>
  <si>
    <t>GRM1882C1H120J***D 50V 12PF</t>
  </si>
  <si>
    <t>405122885</t>
  </si>
  <si>
    <t>926384</t>
  </si>
  <si>
    <t>BD4841G-TR</t>
  </si>
  <si>
    <t>406171603</t>
  </si>
  <si>
    <t>926749</t>
  </si>
  <si>
    <t>RG1005P-1182-D-T10 11.8K OHM</t>
  </si>
  <si>
    <t>405913153</t>
  </si>
  <si>
    <t>926776</t>
  </si>
  <si>
    <t>RG1005P-820-D-T10 82 OHM</t>
  </si>
  <si>
    <t>405798113</t>
  </si>
  <si>
    <t>926811</t>
  </si>
  <si>
    <t>RK73G1ETTP1102D 11K OHM</t>
  </si>
  <si>
    <t>405279475</t>
  </si>
  <si>
    <t>405566148</t>
  </si>
  <si>
    <t>405566149</t>
  </si>
  <si>
    <t>926927</t>
  </si>
  <si>
    <t>CX8045GB04000H0PESZZ</t>
  </si>
  <si>
    <t>403080417</t>
  </si>
  <si>
    <t>926945</t>
  </si>
  <si>
    <t>CX5032GB10000M0PES01</t>
  </si>
  <si>
    <t>405338017</t>
  </si>
  <si>
    <t>926963</t>
  </si>
  <si>
    <t>SA-7010TA</t>
  </si>
  <si>
    <t>405965743</t>
  </si>
  <si>
    <t>405899102</t>
  </si>
  <si>
    <t>927053</t>
  </si>
  <si>
    <t>RK73G1ETTP1693D 169K OHM</t>
  </si>
  <si>
    <t>405228935</t>
  </si>
  <si>
    <t>405566151</t>
  </si>
  <si>
    <t>RK73G1ETTP3013D 301K OHM</t>
  </si>
  <si>
    <t>405260780</t>
  </si>
  <si>
    <t>405291561</t>
  </si>
  <si>
    <t>405291776</t>
  </si>
  <si>
    <t>RK73G1ETTP4752D 47.5K OHM</t>
  </si>
  <si>
    <t>405291916</t>
  </si>
  <si>
    <t>405988722</t>
  </si>
  <si>
    <t>406097961</t>
  </si>
  <si>
    <t>406310248</t>
  </si>
  <si>
    <t>406340132</t>
  </si>
  <si>
    <t>406496928</t>
  </si>
  <si>
    <t>406496929</t>
  </si>
  <si>
    <t>406528714</t>
  </si>
  <si>
    <t>927258</t>
  </si>
  <si>
    <t>LM3880MF-1AB(ﾅﾏﾘﾌﾘｰﾋﾝ)</t>
  </si>
  <si>
    <t>405735382</t>
  </si>
  <si>
    <t>927311</t>
  </si>
  <si>
    <t>1SMB5948BT3G</t>
  </si>
  <si>
    <t>405919674</t>
  </si>
  <si>
    <t>927445</t>
  </si>
  <si>
    <t>PS2801-1-F3-A-K</t>
  </si>
  <si>
    <t>405761405</t>
  </si>
  <si>
    <t>927481A</t>
  </si>
  <si>
    <t>THC63LVDM83D-1SRP</t>
  </si>
  <si>
    <t>404868891</t>
  </si>
  <si>
    <t>927917</t>
  </si>
  <si>
    <t>MIC5377YC5-TR</t>
  </si>
  <si>
    <t>404987850</t>
  </si>
  <si>
    <t>404987867</t>
  </si>
  <si>
    <t>404987900</t>
  </si>
  <si>
    <t>404987906</t>
  </si>
  <si>
    <t>404987916</t>
  </si>
  <si>
    <t>405014709</t>
  </si>
  <si>
    <t>405014711</t>
  </si>
  <si>
    <t>405050755</t>
  </si>
  <si>
    <t>405168946</t>
  </si>
  <si>
    <t>405511730</t>
  </si>
  <si>
    <t>406226862</t>
  </si>
  <si>
    <t>406226863</t>
  </si>
  <si>
    <t>927926</t>
  </si>
  <si>
    <t>STM32F101R4T6A</t>
  </si>
  <si>
    <t>405326025</t>
  </si>
  <si>
    <t>405259361</t>
  </si>
  <si>
    <t>927935</t>
  </si>
  <si>
    <t>ADR366AUJZ-REEL7</t>
  </si>
  <si>
    <t>405293668</t>
  </si>
  <si>
    <t>DTA144EE-TL</t>
  </si>
  <si>
    <t>405162788</t>
  </si>
  <si>
    <t>405734902</t>
  </si>
  <si>
    <t>406119779</t>
  </si>
  <si>
    <t>406146894</t>
  </si>
  <si>
    <t>406119780</t>
  </si>
  <si>
    <t>406115726</t>
  </si>
  <si>
    <t>406115727</t>
  </si>
  <si>
    <t>406115728</t>
  </si>
  <si>
    <t>406369536</t>
  </si>
  <si>
    <t>406369537</t>
  </si>
  <si>
    <t>927989</t>
  </si>
  <si>
    <t>RK73H2ETTE 2000F 200 OHM</t>
  </si>
  <si>
    <t>405331036</t>
  </si>
  <si>
    <t>927998</t>
  </si>
  <si>
    <t>TA76432AFT(5L****F</t>
  </si>
  <si>
    <t>405086164</t>
  </si>
  <si>
    <t>928114</t>
  </si>
  <si>
    <t>BA06CC0FP-E2</t>
  </si>
  <si>
    <t>001361756</t>
  </si>
  <si>
    <t>928132</t>
  </si>
  <si>
    <t>RK73H2ETTE 4990F 499 OHM</t>
  </si>
  <si>
    <t>405011687</t>
  </si>
  <si>
    <t>405011688</t>
  </si>
  <si>
    <t>928168</t>
  </si>
  <si>
    <t>RK73Z2BTTD 0 OHM</t>
  </si>
  <si>
    <t>406357706</t>
  </si>
  <si>
    <t>406466006</t>
  </si>
  <si>
    <t>928364</t>
  </si>
  <si>
    <t>TLV5623CDR</t>
  </si>
  <si>
    <t>405243420</t>
  </si>
  <si>
    <t>SN74AHCT541PWR</t>
  </si>
  <si>
    <t>405640337</t>
  </si>
  <si>
    <t>405761249</t>
  </si>
  <si>
    <t>405814398</t>
  </si>
  <si>
    <t>405814399</t>
  </si>
  <si>
    <t>406147054</t>
  </si>
  <si>
    <t>406091920</t>
  </si>
  <si>
    <t>406147055</t>
  </si>
  <si>
    <t>406091921</t>
  </si>
  <si>
    <t>406091922</t>
  </si>
  <si>
    <t>406474299</t>
  </si>
  <si>
    <t>928604</t>
  </si>
  <si>
    <t>BD45295G-TR</t>
  </si>
  <si>
    <t>405163264</t>
  </si>
  <si>
    <t>405471410</t>
  </si>
  <si>
    <t>929006A</t>
  </si>
  <si>
    <t>EN5311QI</t>
  </si>
  <si>
    <t>405084375</t>
  </si>
  <si>
    <t>929015</t>
  </si>
  <si>
    <t>DF20F-30DP-1H(52)</t>
  </si>
  <si>
    <t>405250198</t>
  </si>
  <si>
    <t>929113</t>
  </si>
  <si>
    <t>INA213AIDCKR**</t>
  </si>
  <si>
    <t>405499925</t>
  </si>
  <si>
    <t>405662385</t>
  </si>
  <si>
    <t>405513138</t>
  </si>
  <si>
    <t>405566550</t>
  </si>
  <si>
    <t>929265</t>
  </si>
  <si>
    <t>MMSZ4690T1G</t>
  </si>
  <si>
    <t>405293669</t>
  </si>
  <si>
    <t>929274A</t>
  </si>
  <si>
    <t>RG1005N-1242-B-T10 12.4K OHM</t>
  </si>
  <si>
    <t>406186118</t>
  </si>
  <si>
    <t>929523</t>
  </si>
  <si>
    <t>TL594CPWR</t>
  </si>
  <si>
    <t>404999367</t>
  </si>
  <si>
    <t>404963562</t>
  </si>
  <si>
    <t>929666</t>
  </si>
  <si>
    <t>OP482GSZ-REEL</t>
  </si>
  <si>
    <t>001363031</t>
  </si>
  <si>
    <t>929728</t>
  </si>
  <si>
    <t>TC74HC00AF(EL.F)</t>
  </si>
  <si>
    <t>405292173</t>
  </si>
  <si>
    <t>929791</t>
  </si>
  <si>
    <t>TF16AT0.315TTD 0.315A</t>
  </si>
  <si>
    <t>405085658</t>
  </si>
  <si>
    <t>405260782</t>
  </si>
  <si>
    <t>405291778</t>
  </si>
  <si>
    <t>929808</t>
  </si>
  <si>
    <t>TF16AT0.5TTD 0.5A</t>
  </si>
  <si>
    <t>406501591</t>
  </si>
  <si>
    <t>929826</t>
  </si>
  <si>
    <t>BLM18HE152SN1D</t>
  </si>
  <si>
    <t>405123043</t>
  </si>
  <si>
    <t>405725598</t>
  </si>
  <si>
    <t>406321865</t>
  </si>
  <si>
    <t>406351317</t>
  </si>
  <si>
    <t>406430296</t>
  </si>
  <si>
    <t>406473256</t>
  </si>
  <si>
    <t>406456401</t>
  </si>
  <si>
    <t>406473257</t>
  </si>
  <si>
    <t>929862</t>
  </si>
  <si>
    <t>GRM1552C1H120J***D 50V 12PF</t>
  </si>
  <si>
    <t>405086602</t>
  </si>
  <si>
    <t>929889</t>
  </si>
  <si>
    <t>TC74VHCT126AFT(BEK</t>
  </si>
  <si>
    <t>405706025</t>
  </si>
  <si>
    <t>929951</t>
  </si>
  <si>
    <t>MSP430F1232IPWR NIBP_SAFE</t>
  </si>
  <si>
    <t>405568144</t>
  </si>
  <si>
    <t>930049</t>
  </si>
  <si>
    <t>BRPG1211C-29-TR</t>
  </si>
  <si>
    <t>404445467</t>
  </si>
  <si>
    <t>930102A</t>
  </si>
  <si>
    <t>ACPL-W70L-500ME</t>
  </si>
  <si>
    <t>405244390</t>
  </si>
  <si>
    <t>405262548</t>
  </si>
  <si>
    <t>930111A</t>
  </si>
  <si>
    <t>ACPL-K73L-500ME</t>
  </si>
  <si>
    <t>405084964</t>
  </si>
  <si>
    <t>405539494</t>
  </si>
  <si>
    <t>405513222</t>
  </si>
  <si>
    <t>930183</t>
  </si>
  <si>
    <t>TPS61175PWPR</t>
  </si>
  <si>
    <t>405008289</t>
  </si>
  <si>
    <t>930209</t>
  </si>
  <si>
    <t>CDRH127/LDNP-3R5NC 3.5UH</t>
  </si>
  <si>
    <t>406432820</t>
  </si>
  <si>
    <t>930218</t>
  </si>
  <si>
    <t>RSX301L-30TE25</t>
  </si>
  <si>
    <t>405705093</t>
  </si>
  <si>
    <t>406238306</t>
  </si>
  <si>
    <t>406234726</t>
  </si>
  <si>
    <t>406171605</t>
  </si>
  <si>
    <t>406192223</t>
  </si>
  <si>
    <t>930236</t>
  </si>
  <si>
    <t>MIC2008YML TR</t>
  </si>
  <si>
    <t>405471787</t>
  </si>
  <si>
    <t>405471799</t>
  </si>
  <si>
    <t>930245</t>
  </si>
  <si>
    <t>IHLP2525CZER100M11  10UH</t>
  </si>
  <si>
    <t>405592240</t>
  </si>
  <si>
    <t>930254</t>
  </si>
  <si>
    <t>IHLP2525CZER220M11  22UH</t>
  </si>
  <si>
    <t>405082845</t>
  </si>
  <si>
    <t>405370720</t>
  </si>
  <si>
    <t>405565281</t>
  </si>
  <si>
    <t>930263</t>
  </si>
  <si>
    <t>C3225JB1E475KT 4.7UF 25V</t>
  </si>
  <si>
    <t>405325085</t>
  </si>
  <si>
    <t>930316</t>
  </si>
  <si>
    <t>BLM18BA470SN1D</t>
  </si>
  <si>
    <t>405292843</t>
  </si>
  <si>
    <t>405292984</t>
  </si>
  <si>
    <t>930325</t>
  </si>
  <si>
    <t>DLW31SN222SQ2L</t>
  </si>
  <si>
    <t>406152490</t>
  </si>
  <si>
    <t>930379</t>
  </si>
  <si>
    <t>RK73G1JTTD1870D 187 OHM</t>
  </si>
  <si>
    <t>404438227</t>
  </si>
  <si>
    <t>930432</t>
  </si>
  <si>
    <t>WSL25125L000FEA18  0.005 OHM</t>
  </si>
  <si>
    <t>405063020</t>
  </si>
  <si>
    <t>405082854</t>
  </si>
  <si>
    <t>405082892</t>
  </si>
  <si>
    <t>405261678</t>
  </si>
  <si>
    <t>930468</t>
  </si>
  <si>
    <t>MMSZ4707T1G</t>
  </si>
  <si>
    <t>405111522</t>
  </si>
  <si>
    <t>405088454</t>
  </si>
  <si>
    <t>405008306</t>
  </si>
  <si>
    <t>405031109</t>
  </si>
  <si>
    <t>930539</t>
  </si>
  <si>
    <t>KSZ8041NL-TR</t>
  </si>
  <si>
    <t>405445282</t>
  </si>
  <si>
    <t>930584</t>
  </si>
  <si>
    <t>FPS009-2409-0</t>
  </si>
  <si>
    <t>405997979</t>
  </si>
  <si>
    <t>930593</t>
  </si>
  <si>
    <t>52892-1096</t>
  </si>
  <si>
    <t>405070476</t>
  </si>
  <si>
    <t>405070477</t>
  </si>
  <si>
    <t>405070478</t>
  </si>
  <si>
    <t>930637</t>
  </si>
  <si>
    <t>IT1-168S-SV(25)</t>
  </si>
  <si>
    <t>405987001</t>
  </si>
  <si>
    <t>930762</t>
  </si>
  <si>
    <t>PCF1A560MCL4GB 10V 56UF</t>
  </si>
  <si>
    <t>406366370</t>
  </si>
  <si>
    <t>930789</t>
  </si>
  <si>
    <t>PCF0J101MCL4GB 6.3V 100UF</t>
  </si>
  <si>
    <t>405085985</t>
  </si>
  <si>
    <t>930833</t>
  </si>
  <si>
    <t>TPS40222DRPR</t>
  </si>
  <si>
    <t>405640342</t>
  </si>
  <si>
    <t>930851</t>
  </si>
  <si>
    <t>RK73G1ETTP5362D 53.6K OHM</t>
  </si>
  <si>
    <t>405966838</t>
  </si>
  <si>
    <t>930869</t>
  </si>
  <si>
    <t>52207-0460</t>
  </si>
  <si>
    <t>406162365</t>
  </si>
  <si>
    <t>930878</t>
  </si>
  <si>
    <t>DF3EA-2P-2V(51)</t>
  </si>
  <si>
    <t>405250201</t>
  </si>
  <si>
    <t>405322028</t>
  </si>
  <si>
    <t>405322029</t>
  </si>
  <si>
    <t>405233336</t>
  </si>
  <si>
    <t>405305071</t>
  </si>
  <si>
    <t>405322030</t>
  </si>
  <si>
    <t>930904A</t>
  </si>
  <si>
    <t>XP152A11E5MR-G</t>
  </si>
  <si>
    <t>405761340</t>
  </si>
  <si>
    <t>406192703</t>
  </si>
  <si>
    <t>930913</t>
  </si>
  <si>
    <t>OPA2376AIDGKR</t>
  </si>
  <si>
    <t>405843538</t>
  </si>
  <si>
    <t>930922</t>
  </si>
  <si>
    <t>OPA376AIDBVR</t>
  </si>
  <si>
    <t>405008553</t>
  </si>
  <si>
    <t>406156055</t>
  </si>
  <si>
    <t>406196578</t>
  </si>
  <si>
    <t>406142244</t>
  </si>
  <si>
    <t>406192420</t>
  </si>
  <si>
    <t>406142245</t>
  </si>
  <si>
    <t>930931</t>
  </si>
  <si>
    <t>TLC2274ACPWR</t>
  </si>
  <si>
    <t>405008561</t>
  </si>
  <si>
    <t>405566222</t>
  </si>
  <si>
    <t>405566386</t>
  </si>
  <si>
    <t>405566554</t>
  </si>
  <si>
    <t>405566852</t>
  </si>
  <si>
    <t>405567048</t>
  </si>
  <si>
    <t>405567268</t>
  </si>
  <si>
    <t>NTS4173PT1G</t>
  </si>
  <si>
    <t>405293670</t>
  </si>
  <si>
    <t>405445290</t>
  </si>
  <si>
    <t>405471794</t>
  </si>
  <si>
    <t>405919722</t>
  </si>
  <si>
    <t>405919744</t>
  </si>
  <si>
    <t>405919831</t>
  </si>
  <si>
    <t>405919880</t>
  </si>
  <si>
    <t>405524216</t>
  </si>
  <si>
    <t>406259674</t>
  </si>
  <si>
    <t>931066</t>
  </si>
  <si>
    <t>SN74LV4066APWR</t>
  </si>
  <si>
    <t>405496066</t>
  </si>
  <si>
    <t>931075</t>
  </si>
  <si>
    <t>TPS3801I50DCKR</t>
  </si>
  <si>
    <t>405568520</t>
  </si>
  <si>
    <t>931084</t>
  </si>
  <si>
    <t>TPS3801L30DCKR</t>
  </si>
  <si>
    <t>405566854</t>
  </si>
  <si>
    <t>405567051</t>
  </si>
  <si>
    <t>405567272</t>
  </si>
  <si>
    <t>931476</t>
  </si>
  <si>
    <t>2SC5866TLQ/R</t>
  </si>
  <si>
    <t>405079102</t>
  </si>
  <si>
    <t>931538</t>
  </si>
  <si>
    <t>2SC4617TLQ/R</t>
  </si>
  <si>
    <t>406204118</t>
  </si>
  <si>
    <t>931805A</t>
  </si>
  <si>
    <t>DS90LV019TMTCX/NOPB</t>
  </si>
  <si>
    <t>405143222</t>
  </si>
  <si>
    <t>CDRH5D28NP-150NC 15UH</t>
  </si>
  <si>
    <t>405292617</t>
  </si>
  <si>
    <t>405370708</t>
  </si>
  <si>
    <t>406102713</t>
  </si>
  <si>
    <t>406102716</t>
  </si>
  <si>
    <t>406119697</t>
  </si>
  <si>
    <t>406119698</t>
  </si>
  <si>
    <t>406146933</t>
  </si>
  <si>
    <t>933438A</t>
  </si>
  <si>
    <t>933438A MSP430F133IPM ZU-210</t>
  </si>
  <si>
    <t>405495987</t>
  </si>
  <si>
    <t>934188</t>
  </si>
  <si>
    <t>NB2305AI1DTR2G</t>
  </si>
  <si>
    <t>405414628</t>
  </si>
  <si>
    <t>405414629</t>
  </si>
  <si>
    <t>934544</t>
  </si>
  <si>
    <t>MS-156HF(22)</t>
  </si>
  <si>
    <t>406252784</t>
  </si>
  <si>
    <t>406244487</t>
  </si>
  <si>
    <t>406412910</t>
  </si>
  <si>
    <t>406290970</t>
  </si>
  <si>
    <t>406327838</t>
  </si>
  <si>
    <t>934562A</t>
  </si>
  <si>
    <t>SP2526A-1EN-L/TR</t>
  </si>
  <si>
    <t>405215450</t>
  </si>
  <si>
    <t>405262066</t>
  </si>
  <si>
    <t>934731</t>
  </si>
  <si>
    <t>BM04B-PASS-TFT(LF)(SN)</t>
  </si>
  <si>
    <t>405411810</t>
  </si>
  <si>
    <t>406401564</t>
  </si>
  <si>
    <t>406382857</t>
  </si>
  <si>
    <t>406375858</t>
  </si>
  <si>
    <t>406417397</t>
  </si>
  <si>
    <t>406471510</t>
  </si>
  <si>
    <t>406480892</t>
  </si>
  <si>
    <t>406480893</t>
  </si>
  <si>
    <t>406457021</t>
  </si>
  <si>
    <t>406468380</t>
  </si>
  <si>
    <t>406487086</t>
  </si>
  <si>
    <t>406497148</t>
  </si>
  <si>
    <t>934758</t>
  </si>
  <si>
    <t>BM30B-SRDS-G-TFC(LF)(SN)</t>
  </si>
  <si>
    <t>406359881</t>
  </si>
  <si>
    <t>934767</t>
  </si>
  <si>
    <t>RHK005N03T146</t>
  </si>
  <si>
    <t>405008324</t>
  </si>
  <si>
    <t>405008325</t>
  </si>
  <si>
    <t>405260308</t>
  </si>
  <si>
    <t>934776</t>
  </si>
  <si>
    <t>RRR015P03TL</t>
  </si>
  <si>
    <t>405078723</t>
  </si>
  <si>
    <t>405170725</t>
  </si>
  <si>
    <t>934847</t>
  </si>
  <si>
    <t>TPS60401DBVR</t>
  </si>
  <si>
    <t>405498815</t>
  </si>
  <si>
    <t>406111283</t>
  </si>
  <si>
    <t>406200410</t>
  </si>
  <si>
    <t>406234750</t>
  </si>
  <si>
    <t>406259686</t>
  </si>
  <si>
    <t>406234751</t>
  </si>
  <si>
    <t>406115798</t>
  </si>
  <si>
    <t>406259687</t>
  </si>
  <si>
    <t>406192421</t>
  </si>
  <si>
    <t>934909</t>
  </si>
  <si>
    <t>FCXO-07 8MHZ</t>
  </si>
  <si>
    <t>405194037</t>
  </si>
  <si>
    <t>405194038</t>
  </si>
  <si>
    <t>934972A</t>
  </si>
  <si>
    <t>IDT7202LA12SOG8</t>
  </si>
  <si>
    <t>405685975</t>
  </si>
  <si>
    <t>935365</t>
  </si>
  <si>
    <t>OPA2333AIDRBR</t>
  </si>
  <si>
    <t>405499527</t>
  </si>
  <si>
    <t>405499854</t>
  </si>
  <si>
    <t>405640344</t>
  </si>
  <si>
    <t>935374</t>
  </si>
  <si>
    <t>FCXO-07 64MHZ</t>
  </si>
  <si>
    <t>405194039</t>
  </si>
  <si>
    <t>405194040</t>
  </si>
  <si>
    <t>935516</t>
  </si>
  <si>
    <t>NTGS4141NT1G</t>
  </si>
  <si>
    <t>406234752</t>
  </si>
  <si>
    <t>406286334</t>
  </si>
  <si>
    <t>406259675</t>
  </si>
  <si>
    <t>BAT54SWT1G</t>
  </si>
  <si>
    <t>405920350</t>
  </si>
  <si>
    <t>406147041</t>
  </si>
  <si>
    <t>406147042</t>
  </si>
  <si>
    <t>406147043</t>
  </si>
  <si>
    <t>406147044</t>
  </si>
  <si>
    <t>406069120</t>
  </si>
  <si>
    <t>406147045</t>
  </si>
  <si>
    <t>406147046</t>
  </si>
  <si>
    <t>406069123</t>
  </si>
  <si>
    <t>406147047</t>
  </si>
  <si>
    <t>935552</t>
  </si>
  <si>
    <t>1SS388(TPH3.F)</t>
  </si>
  <si>
    <t>405261042</t>
  </si>
  <si>
    <t>405282700</t>
  </si>
  <si>
    <t>405261183</t>
  </si>
  <si>
    <t>405282702</t>
  </si>
  <si>
    <t>405282703</t>
  </si>
  <si>
    <t>405292174</t>
  </si>
  <si>
    <t>405292318</t>
  </si>
  <si>
    <t>405292403</t>
  </si>
  <si>
    <t>935757</t>
  </si>
  <si>
    <t>NOJB107M006RWJ 6.3V 100UF</t>
  </si>
  <si>
    <t>404914087</t>
  </si>
  <si>
    <t>935855</t>
  </si>
  <si>
    <t>TH-1.6-6.0-M3</t>
  </si>
  <si>
    <t>406035864</t>
  </si>
  <si>
    <t>935864</t>
  </si>
  <si>
    <t>TH-1.6-6.5-M2.6</t>
  </si>
  <si>
    <t>405254807</t>
  </si>
  <si>
    <t>406519842</t>
  </si>
  <si>
    <t>936114</t>
  </si>
  <si>
    <t>TC74VHC244FT(TBELK</t>
  </si>
  <si>
    <t>405513358</t>
  </si>
  <si>
    <t>405689288</t>
  </si>
  <si>
    <t>405592174</t>
  </si>
  <si>
    <t>936132</t>
  </si>
  <si>
    <t>TC74VHCT244AFT(BEK</t>
  </si>
  <si>
    <t>405592177</t>
  </si>
  <si>
    <t>936168</t>
  </si>
  <si>
    <t>STM32F101RCT6</t>
  </si>
  <si>
    <t>405290890</t>
  </si>
  <si>
    <t>405469149</t>
  </si>
  <si>
    <t>405473018</t>
  </si>
  <si>
    <t>406000490</t>
  </si>
  <si>
    <t>936177</t>
  </si>
  <si>
    <t>STM32F101T4U6A</t>
  </si>
  <si>
    <t>405259405</t>
  </si>
  <si>
    <t>936186</t>
  </si>
  <si>
    <t>TPS54331DR</t>
  </si>
  <si>
    <t>405000093</t>
  </si>
  <si>
    <t>936319</t>
  </si>
  <si>
    <t>KPT-2012CGCK</t>
  </si>
  <si>
    <t>406395987</t>
  </si>
  <si>
    <t>406462903</t>
  </si>
  <si>
    <t>406518289</t>
  </si>
  <si>
    <t>936738</t>
  </si>
  <si>
    <t>TPS2590RSAT</t>
  </si>
  <si>
    <t>405498781</t>
  </si>
  <si>
    <t>406091924</t>
  </si>
  <si>
    <t>936783</t>
  </si>
  <si>
    <t>LMV341IDCKR**</t>
  </si>
  <si>
    <t>405016151</t>
  </si>
  <si>
    <t>405499856</t>
  </si>
  <si>
    <t>405761266</t>
  </si>
  <si>
    <t>405761267</t>
  </si>
  <si>
    <t>406192423</t>
  </si>
  <si>
    <t>936854A</t>
  </si>
  <si>
    <t>TC7SH14FU(TE85L,JF)</t>
  </si>
  <si>
    <t>406258596</t>
  </si>
  <si>
    <t>936872A</t>
  </si>
  <si>
    <t>TC7SH08FU(TE85L,JF)</t>
  </si>
  <si>
    <t>405002702</t>
  </si>
  <si>
    <t>937006</t>
  </si>
  <si>
    <t>DDB-HJS-S2T-1</t>
  </si>
  <si>
    <t>406049332</t>
  </si>
  <si>
    <t>406126829</t>
  </si>
  <si>
    <t>406349694</t>
  </si>
  <si>
    <t>406325519</t>
  </si>
  <si>
    <t>406316499</t>
  </si>
  <si>
    <t>406367303</t>
  </si>
  <si>
    <t>406442253</t>
  </si>
  <si>
    <t>937015</t>
  </si>
  <si>
    <t>MMSZ4679T1G</t>
  </si>
  <si>
    <t>405031163</t>
  </si>
  <si>
    <t>405432954</t>
  </si>
  <si>
    <t>405262443</t>
  </si>
  <si>
    <t>405293672</t>
  </si>
  <si>
    <t>405031085</t>
  </si>
  <si>
    <t>937033A</t>
  </si>
  <si>
    <t>XC9235C18CMR-G</t>
  </si>
  <si>
    <t>405085203</t>
  </si>
  <si>
    <t>937069</t>
  </si>
  <si>
    <t>SFMC-105-02-S-D-K-FR</t>
  </si>
  <si>
    <t>406303971</t>
  </si>
  <si>
    <t>937149</t>
  </si>
  <si>
    <t>CLH05(TE16L.Q)</t>
  </si>
  <si>
    <t>403729566</t>
  </si>
  <si>
    <t>937194</t>
  </si>
  <si>
    <t>DF20EF-30DP-1V(52)</t>
  </si>
  <si>
    <t>405224785</t>
  </si>
  <si>
    <t>405224786</t>
  </si>
  <si>
    <t>405550915</t>
  </si>
  <si>
    <t>937202</t>
  </si>
  <si>
    <t>DY01-140S-A</t>
  </si>
  <si>
    <t>405081035</t>
  </si>
  <si>
    <t>405081500</t>
  </si>
  <si>
    <t>405165629</t>
  </si>
  <si>
    <t>405370642</t>
  </si>
  <si>
    <t>937211</t>
  </si>
  <si>
    <t>DY11-140S-5</t>
  </si>
  <si>
    <t>405122766</t>
  </si>
  <si>
    <t>405081155</t>
  </si>
  <si>
    <t>937229</t>
  </si>
  <si>
    <t>53261-0871</t>
  </si>
  <si>
    <t>405412923</t>
  </si>
  <si>
    <t>406286225</t>
  </si>
  <si>
    <t>937363</t>
  </si>
  <si>
    <t>TA4805BF(L1****NQ</t>
  </si>
  <si>
    <t>405118568</t>
  </si>
  <si>
    <t>937399</t>
  </si>
  <si>
    <t>SM07B-PASS-TBT(LF)(SN)</t>
  </si>
  <si>
    <t>406135716</t>
  </si>
  <si>
    <t>406457018</t>
  </si>
  <si>
    <t>TLP781F(D4-GB-TP7.F)</t>
  </si>
  <si>
    <t>405138816</t>
  </si>
  <si>
    <t>405138817</t>
  </si>
  <si>
    <t>937505</t>
  </si>
  <si>
    <t>TA7805F(TE16L1.NQ)</t>
  </si>
  <si>
    <t>405012095</t>
  </si>
  <si>
    <t>937532</t>
  </si>
  <si>
    <t>TA48M025F(L1***SNQ</t>
  </si>
  <si>
    <t>405124575</t>
  </si>
  <si>
    <t>937541A</t>
  </si>
  <si>
    <t>R3111N181A-TR-FE</t>
  </si>
  <si>
    <t>405215278</t>
  </si>
  <si>
    <t>937559A</t>
  </si>
  <si>
    <t>R3111N091A-TR-FE</t>
  </si>
  <si>
    <t>405230785</t>
  </si>
  <si>
    <t>937666</t>
  </si>
  <si>
    <t>DY01-030S-A</t>
  </si>
  <si>
    <t>406398694</t>
  </si>
  <si>
    <t>406398697</t>
  </si>
  <si>
    <t>406412804</t>
  </si>
  <si>
    <t>406417301</t>
  </si>
  <si>
    <t>406417300</t>
  </si>
  <si>
    <t>937675</t>
  </si>
  <si>
    <t>DY11-030L</t>
  </si>
  <si>
    <t>405171799</t>
  </si>
  <si>
    <t>405080771</t>
  </si>
  <si>
    <t>937755</t>
  </si>
  <si>
    <t>ADXL345BCCZ-RL7</t>
  </si>
  <si>
    <t>406397073</t>
  </si>
  <si>
    <t>406369540</t>
  </si>
  <si>
    <t>937808</t>
  </si>
  <si>
    <t>AGL250V2-VQG100</t>
  </si>
  <si>
    <t>405305697</t>
  </si>
  <si>
    <t>405392748</t>
  </si>
  <si>
    <t>405305698</t>
  </si>
  <si>
    <t>405306546</t>
  </si>
  <si>
    <t>405315904</t>
  </si>
  <si>
    <t>405612228</t>
  </si>
  <si>
    <t>937844</t>
  </si>
  <si>
    <t>FH23-39S-0.3SHW(05)</t>
  </si>
  <si>
    <t>405160644</t>
  </si>
  <si>
    <t>937889</t>
  </si>
  <si>
    <t>SG-210SGB 2.000MHZ B 2000R</t>
  </si>
  <si>
    <t>404915632</t>
  </si>
  <si>
    <t>404915633</t>
  </si>
  <si>
    <t>404915636</t>
  </si>
  <si>
    <t>937924</t>
  </si>
  <si>
    <t>NOJD227M006RWJ 220UF 6.3V</t>
  </si>
  <si>
    <t>404594489</t>
  </si>
  <si>
    <t>404594550</t>
  </si>
  <si>
    <t>404594551</t>
  </si>
  <si>
    <t>404594552</t>
  </si>
  <si>
    <t>404594553</t>
  </si>
  <si>
    <t>404813666</t>
  </si>
  <si>
    <t>404813668</t>
  </si>
  <si>
    <t>405261760</t>
  </si>
  <si>
    <t>405613832</t>
  </si>
  <si>
    <t>405613834</t>
  </si>
  <si>
    <t>937996A</t>
  </si>
  <si>
    <t>HT-1701UYG-20D-000114</t>
  </si>
  <si>
    <t>406379274</t>
  </si>
  <si>
    <t>938005A</t>
  </si>
  <si>
    <t>HT-297UY/UYG-PQ/NP</t>
  </si>
  <si>
    <t>404623972</t>
  </si>
  <si>
    <t>938014</t>
  </si>
  <si>
    <t>NJM2841F012-TE1-#****</t>
  </si>
  <si>
    <t>405704622</t>
  </si>
  <si>
    <t>938023A</t>
  </si>
  <si>
    <t>AD5254BRUZ50-RL7</t>
  </si>
  <si>
    <t>405054597</t>
  </si>
  <si>
    <t>405293778</t>
  </si>
  <si>
    <t>405471783</t>
  </si>
  <si>
    <t>938059</t>
  </si>
  <si>
    <t>TC74VHC164FK(TBELK</t>
  </si>
  <si>
    <t>405734954</t>
  </si>
  <si>
    <t>405966889</t>
  </si>
  <si>
    <t>406340211</t>
  </si>
  <si>
    <t>406371062</t>
  </si>
  <si>
    <t>938068</t>
  </si>
  <si>
    <t>DSO221SRDB 7.68MHZ</t>
  </si>
  <si>
    <t>406066520</t>
  </si>
  <si>
    <t>938077</t>
  </si>
  <si>
    <t>GRM1882C1H272J***D 50V 2700PF</t>
  </si>
  <si>
    <t>405585358</t>
  </si>
  <si>
    <t>406122538</t>
  </si>
  <si>
    <t>406297916</t>
  </si>
  <si>
    <t>406351329</t>
  </si>
  <si>
    <t>938086</t>
  </si>
  <si>
    <t>GRM1552C1H561J***D 50V 560PF</t>
  </si>
  <si>
    <t>406124588</t>
  </si>
  <si>
    <t>GRM1882C1H332J***D 50V 3300PF</t>
  </si>
  <si>
    <t>406274438</t>
  </si>
  <si>
    <t>406327829</t>
  </si>
  <si>
    <t>406351325</t>
  </si>
  <si>
    <t>406412887</t>
  </si>
  <si>
    <t>406479246</t>
  </si>
  <si>
    <t>938219</t>
  </si>
  <si>
    <t>NUP4114HMR6T1G</t>
  </si>
  <si>
    <t>405265215</t>
  </si>
  <si>
    <t>938228</t>
  </si>
  <si>
    <t>DF11CZ-10DP-2V(27)</t>
  </si>
  <si>
    <t>405302693</t>
  </si>
  <si>
    <t>938237</t>
  </si>
  <si>
    <t>TH-0.8-2.0-M3</t>
  </si>
  <si>
    <t>406547331</t>
  </si>
  <si>
    <t>938344</t>
  </si>
  <si>
    <t>AD7942BCPZRL7</t>
  </si>
  <si>
    <t>405087017</t>
  </si>
  <si>
    <t>405591570</t>
  </si>
  <si>
    <t>405640357</t>
  </si>
  <si>
    <t>938362</t>
  </si>
  <si>
    <t>SKRPABE010</t>
  </si>
  <si>
    <t>405946524</t>
  </si>
  <si>
    <t>405735308</t>
  </si>
  <si>
    <t>406447807</t>
  </si>
  <si>
    <t>938371</t>
  </si>
  <si>
    <t>DM1B-DSF-PEJ(92)</t>
  </si>
  <si>
    <t>405599371</t>
  </si>
  <si>
    <t>938406</t>
  </si>
  <si>
    <t>TLP4176G(TP,M,F）</t>
  </si>
  <si>
    <t>405706032</t>
  </si>
  <si>
    <t>NX3215SA-32.768K-STD-MUA-8</t>
  </si>
  <si>
    <t>405292324</t>
  </si>
  <si>
    <t>406256915</t>
  </si>
  <si>
    <t>406286917</t>
  </si>
  <si>
    <t>406310267</t>
  </si>
  <si>
    <t>406340205</t>
  </si>
  <si>
    <t>406362196</t>
  </si>
  <si>
    <t>406359861</t>
  </si>
  <si>
    <t>406362191</t>
  </si>
  <si>
    <t>406363675</t>
  </si>
  <si>
    <t>406378769</t>
  </si>
  <si>
    <t>406382847</t>
  </si>
  <si>
    <t>406383666</t>
  </si>
  <si>
    <t>406407575</t>
  </si>
  <si>
    <t>406408294</t>
  </si>
  <si>
    <t>406417292</t>
  </si>
  <si>
    <t>406425270</t>
  </si>
  <si>
    <t>938478</t>
  </si>
  <si>
    <t>TC7S04FU(T5LNKOD.F</t>
  </si>
  <si>
    <t>405002146</t>
  </si>
  <si>
    <t>404959767</t>
  </si>
  <si>
    <t>938487</t>
  </si>
  <si>
    <t>TC7S08FU(T5LNKOD.F</t>
  </si>
  <si>
    <t>405002147</t>
  </si>
  <si>
    <t>938496</t>
  </si>
  <si>
    <t>74LVC2T45DC,125</t>
  </si>
  <si>
    <t>404876188</t>
  </si>
  <si>
    <t>938513</t>
  </si>
  <si>
    <t>MMSZ4678T1G</t>
  </si>
  <si>
    <t>405919723</t>
  </si>
  <si>
    <t>405919798</t>
  </si>
  <si>
    <t>405919697</t>
  </si>
  <si>
    <t>938522</t>
  </si>
  <si>
    <t>MMSZ4684T1G</t>
  </si>
  <si>
    <t>405546368</t>
  </si>
  <si>
    <t>405206726</t>
  </si>
  <si>
    <t>938531</t>
  </si>
  <si>
    <t>MMSZ4685T1G</t>
  </si>
  <si>
    <t>405000205</t>
  </si>
  <si>
    <t>405919719</t>
  </si>
  <si>
    <t>405919776</t>
  </si>
  <si>
    <t>938567</t>
  </si>
  <si>
    <t>RHCA-601P43U</t>
  </si>
  <si>
    <t>405165127</t>
  </si>
  <si>
    <t>405540897</t>
  </si>
  <si>
    <t>406069195</t>
  </si>
  <si>
    <t>938594A</t>
  </si>
  <si>
    <t>DH60-37P(10)</t>
  </si>
  <si>
    <t>405884677</t>
  </si>
  <si>
    <t>406169146</t>
  </si>
  <si>
    <t>939174</t>
  </si>
  <si>
    <t>HD6417712XV</t>
  </si>
  <si>
    <t>405686293</t>
  </si>
  <si>
    <t>939192</t>
  </si>
  <si>
    <t>LIM55A 16.6667MHZ-T</t>
  </si>
  <si>
    <t>406091872</t>
  </si>
  <si>
    <t>939503</t>
  </si>
  <si>
    <t>THC-0.8-4.0-2.6</t>
  </si>
  <si>
    <t>406507217</t>
  </si>
  <si>
    <t>939637</t>
  </si>
  <si>
    <t>THC-0.8-4.5-2</t>
  </si>
  <si>
    <t>406448769</t>
  </si>
  <si>
    <t>406460617</t>
  </si>
  <si>
    <t>406476287</t>
  </si>
  <si>
    <t>406523334</t>
  </si>
  <si>
    <t>406536842</t>
  </si>
  <si>
    <t>406545492</t>
  </si>
  <si>
    <t>406548339</t>
  </si>
  <si>
    <t>406556237</t>
  </si>
  <si>
    <t>406556238</t>
  </si>
  <si>
    <t>939655</t>
  </si>
  <si>
    <t>SN74LVC1T45DRLR</t>
  </si>
  <si>
    <t>405499529</t>
  </si>
  <si>
    <t>406234506</t>
  </si>
  <si>
    <t>406199001</t>
  </si>
  <si>
    <t>406200411</t>
  </si>
  <si>
    <t>406413525</t>
  </si>
  <si>
    <t>406413526</t>
  </si>
  <si>
    <t>406413527</t>
  </si>
  <si>
    <t>406142246</t>
  </si>
  <si>
    <t>406413528</t>
  </si>
  <si>
    <t>406259688</t>
  </si>
  <si>
    <t>406200412</t>
  </si>
  <si>
    <t>406200414</t>
  </si>
  <si>
    <t>939673</t>
  </si>
  <si>
    <t>TPS71501DCKR</t>
  </si>
  <si>
    <t>405016333</t>
  </si>
  <si>
    <t>405499858</t>
  </si>
  <si>
    <t>405761272</t>
  </si>
  <si>
    <t>939682</t>
  </si>
  <si>
    <t>PMBT2369</t>
  </si>
  <si>
    <t>404429867</t>
  </si>
  <si>
    <t>939762</t>
  </si>
  <si>
    <t>TA48M05F(T6L1,SNQ)</t>
  </si>
  <si>
    <t>405086193</t>
  </si>
  <si>
    <t>7/22</t>
    <phoneticPr fontId="3"/>
  </si>
  <si>
    <t>BA 利用可能在庫 40 PC : 9000066580 B020 0001 406211200 が不足です</t>
  </si>
  <si>
    <t>BA 利用可能在庫 103 PC : 9000066598 B020 0001 406415750 が不足です</t>
  </si>
  <si>
    <t>BA 利用可能在庫 96 PC : 667271A B020 0001 406498175 が不足です</t>
  </si>
  <si>
    <t>BA 利用可能在庫 96 PC : 9000066590 B020 0001 406393003 が不足です</t>
  </si>
  <si>
    <t>7/23</t>
  </si>
  <si>
    <t>212217978</t>
  </si>
  <si>
    <t>212219941</t>
  </si>
  <si>
    <t>212219943</t>
  </si>
  <si>
    <t>212219944</t>
  </si>
  <si>
    <t>212219955</t>
  </si>
  <si>
    <t>16</t>
    <phoneticPr fontId="3"/>
  </si>
  <si>
    <t>BA 利用可能在庫 48 PC : 667271A B020 0001 406498175 が不足です</t>
  </si>
  <si>
    <t>同一の品目ロット(シリアル)でエラーが発生したため処理できません B020 667271A 406498175</t>
  </si>
  <si>
    <t>BA 利用可能在庫 16 PC : 9000051053 B020 0001 406497045 が不足です</t>
  </si>
  <si>
    <t>212220406</t>
  </si>
  <si>
    <t>212220410</t>
  </si>
  <si>
    <t>204</t>
  </si>
  <si>
    <t>BA 利用可能在庫 204 PC : 9000066590 B020 0001 406393003 が不足です</t>
  </si>
  <si>
    <t>7/24</t>
    <phoneticPr fontId="3"/>
  </si>
  <si>
    <t>212220407</t>
  </si>
  <si>
    <t>144</t>
  </si>
  <si>
    <t>9000025394 102045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</si>
</sst>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76" formatCode="yyyy/mm/dd\ hh:mm:ss"/>
    <numFmt numFmtId="177" formatCode="yyyy/mm/dd"/>
    <numFmt numFmtId="178" formatCode="###,###,###,###"/>
    <numFmt numFmtId="179" formatCode="yyyy/mm/dd;@"/>
    <numFmt numFmtId="180" formatCode="0_ "/>
  </numFmts>
  <fonts count="29" x14ac:knownFonts="1">
    <font>
      <sz val="11"/>
      <color theme="1"/>
      <name val="游ゴシック"/>
      <family val="2"/>
      <charset val="128"/>
      <scheme val="minor"/>
    </font>
    <font>
      <sz val="11"/>
      <color theme="1"/>
      <name val="游ゴシック"/>
      <family val="2"/>
      <charset val="128"/>
      <scheme val="minor"/>
    </font>
    <font>
      <sz val="11"/>
      <color rgb="FFFF0000"/>
      <name val="游ゴシック"/>
      <family val="2"/>
      <charset val="128"/>
      <scheme val="minor"/>
    </font>
    <font>
      <sz val="6"/>
      <name val="游ゴシック"/>
      <family val="2"/>
      <charset val="128"/>
      <scheme val="minor"/>
    </font>
    <font>
      <sz val="11"/>
      <color rgb="FFFF0000"/>
      <name val="游ゴシック"/>
      <family val="3"/>
      <charset val="128"/>
      <scheme val="minor"/>
    </font>
    <font>
      <b/>
      <sz val="11"/>
      <color rgb="FFFF0000"/>
      <name val="游ゴシック"/>
      <family val="3"/>
      <charset val="128"/>
      <scheme val="minor"/>
    </font>
    <font>
      <b/>
      <sz val="11"/>
      <color theme="1"/>
      <name val="游ゴシック"/>
      <family val="3"/>
      <charset val="128"/>
      <scheme val="minor"/>
    </font>
    <font>
      <sz val="11"/>
      <color theme="1"/>
      <name val="游ゴシック"/>
      <family val="3"/>
      <charset val="128"/>
      <scheme val="minor"/>
    </font>
    <font>
      <sz val="10"/>
      <name val="Segoe UI"/>
      <family val="2"/>
    </font>
    <font>
      <sz val="10"/>
      <color rgb="FFFFFFFF"/>
      <name val="Segoe UI"/>
      <family val="2"/>
    </font>
    <font>
      <b/>
      <sz val="10"/>
      <name val="Segoe UI"/>
      <family val="2"/>
    </font>
    <font>
      <sz val="11"/>
      <color theme="1"/>
      <name val="游ゴシック"/>
      <family val="3"/>
      <charset val="128"/>
    </font>
    <font>
      <sz val="10"/>
      <color rgb="FFFF0000"/>
      <name val="Segoe UI"/>
      <family val="2"/>
    </font>
    <font>
      <sz val="11"/>
      <name val="游ゴシック"/>
      <family val="3"/>
      <charset val="128"/>
      <scheme val="minor"/>
    </font>
    <font>
      <b/>
      <sz val="11"/>
      <name val="游ゴシック"/>
      <family val="3"/>
      <charset val="128"/>
      <scheme val="minor"/>
    </font>
    <font>
      <sz val="11"/>
      <color theme="1"/>
      <name val="Segoe UI Emoji"/>
      <family val="3"/>
    </font>
    <font>
      <sz val="11"/>
      <color theme="1"/>
      <name val="ＭＳ Ｐゴシック"/>
      <family val="2"/>
      <charset val="128"/>
    </font>
    <font>
      <sz val="11"/>
      <color theme="0"/>
      <name val="游ゴシック"/>
      <family val="2"/>
      <charset val="128"/>
      <scheme val="minor"/>
    </font>
    <font>
      <b/>
      <sz val="11"/>
      <color rgb="FF0000FF"/>
      <name val="ＭＳ Ｐゴシック"/>
      <family val="3"/>
      <charset val="128"/>
    </font>
    <font>
      <sz val="11"/>
      <color theme="1"/>
      <name val="ＭＳ Ｐゴシック"/>
      <family val="3"/>
      <charset val="128"/>
    </font>
    <font>
      <u/>
      <sz val="11"/>
      <color theme="10"/>
      <name val="游ゴシック"/>
      <family val="2"/>
      <charset val="128"/>
      <scheme val="minor"/>
    </font>
    <font>
      <u/>
      <sz val="11"/>
      <color theme="10"/>
      <name val="游ゴシック"/>
      <family val="3"/>
      <charset val="128"/>
      <scheme val="minor"/>
    </font>
    <font>
      <sz val="11"/>
      <color rgb="FF0070C0"/>
      <name val="游ゴシック"/>
      <family val="2"/>
      <charset val="128"/>
      <scheme val="minor"/>
    </font>
    <font>
      <sz val="11"/>
      <color rgb="FF0070C0"/>
      <name val="游ゴシック"/>
      <family val="3"/>
      <charset val="128"/>
      <scheme val="minor"/>
    </font>
    <font>
      <b/>
      <sz val="11"/>
      <color rgb="FF0070C0"/>
      <name val="游ゴシック"/>
      <family val="3"/>
      <charset val="128"/>
      <scheme val="minor"/>
    </font>
    <font>
      <sz val="11"/>
      <color theme="1"/>
      <name val="ＭＳ Ｐゴシック"/>
      <family val="3"/>
    </font>
    <font>
      <b/>
      <sz val="11"/>
      <color rgb="FF0000FF"/>
      <name val="游ゴシック"/>
      <family val="3"/>
      <charset val="128"/>
      <scheme val="minor"/>
    </font>
    <font>
      <sz val="11"/>
      <color rgb="FF000000"/>
      <name val="游ゴシック Light"/>
      <family val="3"/>
      <charset val="128"/>
      <scheme val="major"/>
    </font>
    <font>
      <sz val="11"/>
      <name val="游ゴシック"/>
      <family val="2"/>
      <charset val="128"/>
      <scheme val="minor"/>
    </font>
  </fonts>
  <fills count="20">
    <fill>
      <patternFill patternType="none"/>
    </fill>
    <fill>
      <patternFill patternType="gray125"/>
    </fill>
    <fill>
      <patternFill patternType="solid">
        <fgColor theme="3" tint="0.89999084444715716"/>
        <bgColor indexed="64"/>
      </patternFill>
    </fill>
    <fill>
      <patternFill patternType="solid">
        <fgColor rgb="FFFFFF00"/>
        <bgColor indexed="64"/>
      </patternFill>
    </fill>
    <fill>
      <patternFill patternType="solid">
        <fgColor theme="0" tint="-0.249977111117893"/>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rgb="FF233E50"/>
        <bgColor auto="1"/>
      </patternFill>
    </fill>
    <fill>
      <patternFill patternType="solid">
        <fgColor rgb="FFF2F2F2"/>
        <bgColor auto="1"/>
      </patternFill>
    </fill>
    <fill>
      <patternFill patternType="solid">
        <fgColor rgb="FFFFFFFF"/>
        <bgColor auto="1"/>
      </patternFill>
    </fill>
    <fill>
      <patternFill patternType="solid">
        <fgColor theme="3" tint="0.749992370372631"/>
        <bgColor indexed="64"/>
      </patternFill>
    </fill>
    <fill>
      <patternFill patternType="solid">
        <fgColor theme="5" tint="0.79998168889431442"/>
        <bgColor indexed="64"/>
      </patternFill>
    </fill>
    <fill>
      <patternFill patternType="solid">
        <fgColor theme="2"/>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rgb="FFFF0000"/>
        <bgColor indexed="64"/>
      </patternFill>
    </fill>
    <fill>
      <patternFill patternType="solid">
        <fgColor indexed="43"/>
        <bgColor indexed="64"/>
      </patternFill>
    </fill>
    <fill>
      <patternFill patternType="solid">
        <fgColor indexed="19"/>
        <bgColor indexed="64"/>
      </patternFill>
    </fill>
    <fill>
      <patternFill patternType="solid">
        <fgColor theme="0"/>
        <bgColor indexed="64"/>
      </patternFill>
    </fill>
    <fill>
      <patternFill patternType="solid">
        <fgColor rgb="FFCCFFCC"/>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style="thin">
        <color rgb="FF000000"/>
      </right>
      <top style="thin">
        <color rgb="FF000000"/>
      </top>
      <bottom style="thin">
        <color rgb="FFFFFFFF"/>
      </bottom>
      <diagonal/>
    </border>
    <border>
      <left/>
      <right style="thin">
        <color rgb="FFFFFFFF"/>
      </right>
      <top style="thin">
        <color rgb="FF000000"/>
      </top>
      <bottom style="thin">
        <color rgb="FFFFFFFF"/>
      </bottom>
      <diagonal/>
    </border>
    <border>
      <left style="thin">
        <color rgb="FF000000"/>
      </left>
      <right style="thin">
        <color rgb="FFFFFFFF"/>
      </right>
      <top style="thin">
        <color rgb="FF000000"/>
      </top>
      <bottom style="thin">
        <color rgb="FFFFFFFF"/>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s>
  <cellStyleXfs count="4">
    <xf numFmtId="0" fontId="0" fillId="0" borderId="0">
      <alignment vertical="center"/>
    </xf>
    <xf numFmtId="38" fontId="1" fillId="0" borderId="0" applyFont="0" applyFill="0" applyBorder="0" applyAlignment="0" applyProtection="0">
      <alignment vertical="center"/>
    </xf>
    <xf numFmtId="0" fontId="20" fillId="0" borderId="0" applyNumberFormat="0" applyFill="0" applyBorder="0" applyAlignment="0" applyProtection="0">
      <alignment vertical="center"/>
    </xf>
    <xf numFmtId="0" fontId="20" fillId="0" borderId="0" applyNumberFormat="0" applyFill="0" applyBorder="0" applyAlignment="0" applyProtection="0">
      <alignment vertical="center"/>
    </xf>
  </cellStyleXfs>
  <cellXfs count="257">
    <xf numFmtId="0" fontId="0" fillId="0" borderId="0" xfId="0">
      <alignment vertical="center"/>
    </xf>
    <xf numFmtId="49" fontId="0" fillId="0" borderId="0" xfId="0" applyNumberFormat="1">
      <alignment vertical="center"/>
    </xf>
    <xf numFmtId="38" fontId="0" fillId="0" borderId="0" xfId="1" applyFont="1">
      <alignment vertical="center"/>
    </xf>
    <xf numFmtId="49" fontId="2" fillId="0" borderId="0" xfId="0" applyNumberFormat="1" applyFont="1">
      <alignment vertical="center"/>
    </xf>
    <xf numFmtId="49" fontId="4" fillId="0" borderId="0" xfId="0" applyNumberFormat="1" applyFont="1">
      <alignment vertical="center"/>
    </xf>
    <xf numFmtId="49" fontId="0" fillId="0" borderId="1" xfId="0" applyNumberFormat="1" applyBorder="1">
      <alignment vertical="center"/>
    </xf>
    <xf numFmtId="0" fontId="0" fillId="0" borderId="1" xfId="0" applyBorder="1">
      <alignment vertical="center"/>
    </xf>
    <xf numFmtId="49" fontId="0" fillId="4" borderId="1" xfId="0" applyNumberFormat="1" applyFill="1" applyBorder="1">
      <alignment vertical="center"/>
    </xf>
    <xf numFmtId="49" fontId="7" fillId="4" borderId="1" xfId="0" applyNumberFormat="1" applyFont="1" applyFill="1" applyBorder="1">
      <alignment vertical="center"/>
    </xf>
    <xf numFmtId="0" fontId="7" fillId="4" borderId="1" xfId="0" applyFont="1" applyFill="1" applyBorder="1">
      <alignment vertical="center"/>
    </xf>
    <xf numFmtId="49" fontId="0" fillId="5" borderId="1" xfId="0" applyNumberFormat="1" applyFill="1" applyBorder="1">
      <alignment vertical="center"/>
    </xf>
    <xf numFmtId="38" fontId="0" fillId="5" borderId="1" xfId="1" applyFont="1" applyFill="1" applyBorder="1">
      <alignment vertical="center"/>
    </xf>
    <xf numFmtId="0" fontId="0" fillId="3" borderId="1" xfId="0" applyFill="1" applyBorder="1">
      <alignment vertical="center"/>
    </xf>
    <xf numFmtId="38" fontId="0" fillId="3" borderId="1" xfId="1" applyFont="1" applyFill="1" applyBorder="1">
      <alignment vertical="center"/>
    </xf>
    <xf numFmtId="49" fontId="0" fillId="3" borderId="1" xfId="0" applyNumberFormat="1" applyFill="1" applyBorder="1">
      <alignment vertical="center"/>
    </xf>
    <xf numFmtId="49" fontId="0" fillId="3" borderId="0" xfId="0" applyNumberFormat="1" applyFill="1">
      <alignment vertical="center"/>
    </xf>
    <xf numFmtId="0" fontId="0" fillId="3" borderId="0" xfId="0" applyFill="1">
      <alignment vertical="center"/>
    </xf>
    <xf numFmtId="0" fontId="7" fillId="5" borderId="1" xfId="0" applyFont="1" applyFill="1" applyBorder="1">
      <alignment vertical="center"/>
    </xf>
    <xf numFmtId="0" fontId="7" fillId="3" borderId="1" xfId="0" applyFont="1" applyFill="1" applyBorder="1">
      <alignment vertical="center"/>
    </xf>
    <xf numFmtId="0" fontId="7" fillId="0" borderId="0" xfId="0" applyFont="1">
      <alignment vertical="center"/>
    </xf>
    <xf numFmtId="49" fontId="0" fillId="2" borderId="1" xfId="0" applyNumberFormat="1" applyFill="1" applyBorder="1" applyAlignment="1">
      <alignment horizontal="left" vertical="center"/>
    </xf>
    <xf numFmtId="49" fontId="7" fillId="4" borderId="1" xfId="0" applyNumberFormat="1" applyFont="1" applyFill="1" applyBorder="1" applyAlignment="1">
      <alignment horizontal="left" vertical="center"/>
    </xf>
    <xf numFmtId="49" fontId="0" fillId="4" borderId="1" xfId="0" applyNumberFormat="1" applyFill="1" applyBorder="1" applyAlignment="1">
      <alignment horizontal="left" vertical="center"/>
    </xf>
    <xf numFmtId="49" fontId="0" fillId="5" borderId="1" xfId="0" applyNumberFormat="1" applyFill="1" applyBorder="1" applyAlignment="1">
      <alignment horizontal="left" vertical="center"/>
    </xf>
    <xf numFmtId="49" fontId="6" fillId="4" borderId="1" xfId="0" applyNumberFormat="1" applyFont="1" applyFill="1" applyBorder="1" applyAlignment="1">
      <alignment horizontal="left" vertical="center"/>
    </xf>
    <xf numFmtId="49" fontId="0" fillId="3" borderId="1" xfId="0" applyNumberFormat="1" applyFill="1" applyBorder="1" applyAlignment="1">
      <alignment horizontal="left" vertical="center"/>
    </xf>
    <xf numFmtId="49" fontId="0" fillId="0" borderId="0" xfId="0" applyNumberFormat="1" applyAlignment="1">
      <alignment horizontal="left" vertical="center"/>
    </xf>
    <xf numFmtId="0" fontId="0" fillId="4" borderId="1" xfId="0" applyFill="1" applyBorder="1">
      <alignment vertical="center"/>
    </xf>
    <xf numFmtId="38" fontId="0" fillId="4" borderId="1" xfId="1" applyFont="1" applyFill="1" applyBorder="1">
      <alignment vertical="center"/>
    </xf>
    <xf numFmtId="0" fontId="4" fillId="4" borderId="1" xfId="0" applyFont="1" applyFill="1" applyBorder="1">
      <alignment vertical="center"/>
    </xf>
    <xf numFmtId="49" fontId="5" fillId="4" borderId="1" xfId="0" applyNumberFormat="1" applyFont="1" applyFill="1" applyBorder="1" applyAlignment="1">
      <alignment horizontal="left" vertical="center"/>
    </xf>
    <xf numFmtId="49" fontId="2" fillId="4" borderId="1" xfId="0" applyNumberFormat="1" applyFont="1" applyFill="1" applyBorder="1" applyAlignment="1">
      <alignment horizontal="left" vertical="center"/>
    </xf>
    <xf numFmtId="0" fontId="0" fillId="3" borderId="1" xfId="0" applyFill="1" applyBorder="1" applyAlignment="1">
      <alignment horizontal="left" vertical="center"/>
    </xf>
    <xf numFmtId="49" fontId="7" fillId="3" borderId="1" xfId="0" applyNumberFormat="1" applyFont="1" applyFill="1" applyBorder="1">
      <alignment vertical="center"/>
    </xf>
    <xf numFmtId="0" fontId="0" fillId="4" borderId="1" xfId="0" applyFill="1" applyBorder="1" applyAlignment="1">
      <alignment horizontal="left" vertical="center"/>
    </xf>
    <xf numFmtId="49" fontId="6" fillId="2" borderId="1" xfId="0" applyNumberFormat="1" applyFont="1" applyFill="1" applyBorder="1" applyAlignment="1">
      <alignment horizontal="left" vertical="center"/>
    </xf>
    <xf numFmtId="0" fontId="6" fillId="4" borderId="1" xfId="0" applyFont="1" applyFill="1" applyBorder="1" applyAlignment="1">
      <alignment horizontal="left" vertical="center"/>
    </xf>
    <xf numFmtId="0" fontId="5" fillId="5" borderId="1" xfId="0" applyFont="1" applyFill="1" applyBorder="1" applyAlignment="1">
      <alignment horizontal="left" vertical="center"/>
    </xf>
    <xf numFmtId="0" fontId="6" fillId="5" borderId="1" xfId="0" applyFont="1" applyFill="1" applyBorder="1" applyAlignment="1">
      <alignment horizontal="left" vertical="center"/>
    </xf>
    <xf numFmtId="49" fontId="6" fillId="3" borderId="1" xfId="0" applyNumberFormat="1" applyFont="1" applyFill="1" applyBorder="1" applyAlignment="1">
      <alignment horizontal="left" vertical="center"/>
    </xf>
    <xf numFmtId="0" fontId="6" fillId="0" borderId="0" xfId="0" applyFont="1" applyAlignment="1">
      <alignment horizontal="left" vertical="center"/>
    </xf>
    <xf numFmtId="49" fontId="0" fillId="0" borderId="1" xfId="0" applyNumberFormat="1" applyBorder="1" applyAlignment="1">
      <alignment horizontal="left" vertical="center"/>
    </xf>
    <xf numFmtId="49" fontId="7" fillId="0" borderId="1" xfId="0" applyNumberFormat="1" applyFont="1" applyBorder="1" applyAlignment="1">
      <alignment horizontal="left" vertical="center"/>
    </xf>
    <xf numFmtId="0" fontId="7" fillId="4" borderId="1" xfId="0" applyFont="1" applyFill="1" applyBorder="1" applyAlignment="1">
      <alignment horizontal="left" vertical="center"/>
    </xf>
    <xf numFmtId="0" fontId="4" fillId="4" borderId="1" xfId="0" applyFont="1" applyFill="1" applyBorder="1" applyAlignment="1">
      <alignment horizontal="left" vertical="center"/>
    </xf>
    <xf numFmtId="0" fontId="4" fillId="5" borderId="1" xfId="0" applyFont="1" applyFill="1" applyBorder="1" applyAlignment="1">
      <alignment horizontal="left" vertical="center"/>
    </xf>
    <xf numFmtId="0" fontId="4" fillId="3" borderId="1" xfId="0" applyFont="1" applyFill="1" applyBorder="1" applyAlignment="1">
      <alignment horizontal="left" vertical="center"/>
    </xf>
    <xf numFmtId="0" fontId="7" fillId="0" borderId="0" xfId="0" applyFont="1" applyAlignment="1">
      <alignment horizontal="left" vertical="center"/>
    </xf>
    <xf numFmtId="49" fontId="0" fillId="6" borderId="1" xfId="0" applyNumberFormat="1" applyFill="1" applyBorder="1">
      <alignment vertical="center"/>
    </xf>
    <xf numFmtId="0" fontId="0" fillId="6" borderId="1" xfId="0" applyFill="1" applyBorder="1">
      <alignment vertical="center"/>
    </xf>
    <xf numFmtId="0" fontId="7" fillId="6" borderId="1" xfId="0" applyFont="1" applyFill="1" applyBorder="1">
      <alignment vertical="center"/>
    </xf>
    <xf numFmtId="0" fontId="6" fillId="6" borderId="1" xfId="0" applyFont="1" applyFill="1" applyBorder="1" applyAlignment="1">
      <alignment horizontal="left" vertical="center"/>
    </xf>
    <xf numFmtId="38" fontId="0" fillId="6" borderId="1" xfId="1" applyFont="1" applyFill="1" applyBorder="1">
      <alignment vertical="center"/>
    </xf>
    <xf numFmtId="0" fontId="9" fillId="7" borderId="5" xfId="0" applyFont="1" applyFill="1" applyBorder="1" applyAlignment="1">
      <alignment horizontal="center" vertical="top"/>
    </xf>
    <xf numFmtId="0" fontId="9" fillId="7" borderId="6" xfId="0" applyFont="1" applyFill="1" applyBorder="1" applyAlignment="1">
      <alignment horizontal="center" vertical="top"/>
    </xf>
    <xf numFmtId="0" fontId="9" fillId="7" borderId="7" xfId="0" applyFont="1" applyFill="1" applyBorder="1" applyAlignment="1">
      <alignment horizontal="center" vertical="top"/>
    </xf>
    <xf numFmtId="0" fontId="8" fillId="8" borderId="4" xfId="0" applyFont="1" applyFill="1" applyBorder="1" applyAlignment="1">
      <alignment horizontal="left" vertical="top"/>
    </xf>
    <xf numFmtId="0" fontId="8" fillId="8" borderId="3" xfId="0" applyFont="1" applyFill="1" applyBorder="1" applyAlignment="1">
      <alignment horizontal="left" vertical="top"/>
    </xf>
    <xf numFmtId="178" fontId="8" fillId="8" borderId="3" xfId="0" applyNumberFormat="1" applyFont="1" applyFill="1" applyBorder="1" applyAlignment="1">
      <alignment horizontal="right" vertical="top"/>
    </xf>
    <xf numFmtId="177" fontId="8" fillId="8" borderId="3" xfId="0" applyNumberFormat="1" applyFont="1" applyFill="1" applyBorder="1" applyAlignment="1">
      <alignment horizontal="left" vertical="top"/>
    </xf>
    <xf numFmtId="176" fontId="8" fillId="8" borderId="3" xfId="0" applyNumberFormat="1" applyFont="1" applyFill="1" applyBorder="1" applyAlignment="1">
      <alignment horizontal="left" vertical="top"/>
    </xf>
    <xf numFmtId="0" fontId="8" fillId="9" borderId="4" xfId="0" applyFont="1" applyFill="1" applyBorder="1" applyAlignment="1">
      <alignment horizontal="left" vertical="top"/>
    </xf>
    <xf numFmtId="0" fontId="8" fillId="9" borderId="3" xfId="0" applyFont="1" applyFill="1" applyBorder="1" applyAlignment="1">
      <alignment horizontal="left" vertical="top"/>
    </xf>
    <xf numFmtId="178" fontId="8" fillId="9" borderId="3" xfId="0" applyNumberFormat="1" applyFont="1" applyFill="1" applyBorder="1" applyAlignment="1">
      <alignment horizontal="right" vertical="top"/>
    </xf>
    <xf numFmtId="177" fontId="8" fillId="9" borderId="3" xfId="0" applyNumberFormat="1" applyFont="1" applyFill="1" applyBorder="1" applyAlignment="1">
      <alignment horizontal="left" vertical="top"/>
    </xf>
    <xf numFmtId="176" fontId="8" fillId="9" borderId="3" xfId="0" applyNumberFormat="1" applyFont="1" applyFill="1" applyBorder="1" applyAlignment="1">
      <alignment horizontal="left" vertical="top"/>
    </xf>
    <xf numFmtId="0" fontId="0" fillId="0" borderId="0" xfId="0" applyAlignment="1">
      <alignment horizontal="left" vertical="center"/>
    </xf>
    <xf numFmtId="0" fontId="9" fillId="7" borderId="0" xfId="0" applyFont="1" applyFill="1" applyAlignment="1">
      <alignment horizontal="center" vertical="top"/>
    </xf>
    <xf numFmtId="0" fontId="11" fillId="0" borderId="0" xfId="0" applyFont="1" applyAlignment="1">
      <alignment horizontal="left" vertical="center"/>
    </xf>
    <xf numFmtId="0" fontId="6" fillId="6" borderId="0" xfId="0" applyFont="1" applyFill="1" applyAlignment="1">
      <alignment horizontal="left" vertical="center"/>
    </xf>
    <xf numFmtId="0" fontId="8" fillId="0" borderId="4" xfId="0" applyFont="1" applyBorder="1" applyAlignment="1">
      <alignment horizontal="left" vertical="top"/>
    </xf>
    <xf numFmtId="0" fontId="8" fillId="0" borderId="3" xfId="0" applyFont="1" applyBorder="1" applyAlignment="1">
      <alignment horizontal="left" vertical="top"/>
    </xf>
    <xf numFmtId="178" fontId="8" fillId="0" borderId="3" xfId="0" applyNumberFormat="1" applyFont="1" applyBorder="1" applyAlignment="1">
      <alignment horizontal="right" vertical="top"/>
    </xf>
    <xf numFmtId="0" fontId="8" fillId="0" borderId="3" xfId="0" applyFont="1" applyBorder="1" applyAlignment="1">
      <alignment horizontal="right" vertical="top"/>
    </xf>
    <xf numFmtId="177" fontId="8" fillId="0" borderId="3" xfId="0" applyNumberFormat="1" applyFont="1" applyBorder="1" applyAlignment="1">
      <alignment horizontal="left" vertical="top"/>
    </xf>
    <xf numFmtId="176" fontId="8" fillId="0" borderId="3" xfId="0" applyNumberFormat="1" applyFont="1" applyBorder="1" applyAlignment="1">
      <alignment horizontal="left" vertical="top"/>
    </xf>
    <xf numFmtId="176" fontId="8" fillId="0" borderId="0" xfId="0" applyNumberFormat="1" applyFont="1" applyAlignment="1">
      <alignment horizontal="left" vertical="top"/>
    </xf>
    <xf numFmtId="0" fontId="10" fillId="0" borderId="3" xfId="0" applyFont="1" applyBorder="1" applyAlignment="1">
      <alignment horizontal="right" vertical="top"/>
    </xf>
    <xf numFmtId="0" fontId="12" fillId="0" borderId="4" xfId="0" applyFont="1" applyBorder="1" applyAlignment="1">
      <alignment horizontal="left" vertical="top"/>
    </xf>
    <xf numFmtId="0" fontId="0" fillId="2" borderId="0" xfId="0" applyFill="1">
      <alignment vertical="center"/>
    </xf>
    <xf numFmtId="0" fontId="2" fillId="2" borderId="0" xfId="0" applyFont="1" applyFill="1">
      <alignment vertical="center"/>
    </xf>
    <xf numFmtId="0" fontId="2" fillId="0" borderId="0" xfId="0" applyFont="1">
      <alignment vertical="center"/>
    </xf>
    <xf numFmtId="0" fontId="0" fillId="10" borderId="1" xfId="0" applyFill="1" applyBorder="1">
      <alignment vertical="center"/>
    </xf>
    <xf numFmtId="0" fontId="2" fillId="10" borderId="0" xfId="0" applyFont="1" applyFill="1">
      <alignment vertical="center"/>
    </xf>
    <xf numFmtId="0" fontId="0" fillId="0" borderId="1" xfId="0" applyBorder="1" applyAlignment="1">
      <alignment horizontal="left" vertical="center"/>
    </xf>
    <xf numFmtId="0" fontId="0" fillId="6" borderId="1" xfId="0" applyFill="1" applyBorder="1" applyAlignment="1">
      <alignment horizontal="left" vertical="center"/>
    </xf>
    <xf numFmtId="179" fontId="0" fillId="0" borderId="1" xfId="0" applyNumberFormat="1" applyBorder="1">
      <alignment vertical="center"/>
    </xf>
    <xf numFmtId="0" fontId="2" fillId="4" borderId="1" xfId="0" applyFont="1" applyFill="1" applyBorder="1">
      <alignment vertical="center"/>
    </xf>
    <xf numFmtId="49" fontId="4" fillId="4" borderId="1" xfId="0" applyNumberFormat="1" applyFont="1" applyFill="1" applyBorder="1">
      <alignment vertical="center"/>
    </xf>
    <xf numFmtId="49" fontId="0" fillId="4" borderId="0" xfId="0" applyNumberFormat="1" applyFill="1">
      <alignment vertical="center"/>
    </xf>
    <xf numFmtId="49" fontId="0" fillId="4" borderId="2" xfId="0" applyNumberFormat="1" applyFill="1" applyBorder="1">
      <alignment vertical="center"/>
    </xf>
    <xf numFmtId="0" fontId="6" fillId="4" borderId="1" xfId="0" applyFont="1" applyFill="1" applyBorder="1">
      <alignment vertical="center"/>
    </xf>
    <xf numFmtId="49" fontId="5" fillId="0" borderId="0" xfId="0" applyNumberFormat="1" applyFont="1" applyAlignment="1">
      <alignment horizontal="right" vertical="center"/>
    </xf>
    <xf numFmtId="49" fontId="0" fillId="11" borderId="0" xfId="0" applyNumberFormat="1" applyFill="1">
      <alignment vertical="center"/>
    </xf>
    <xf numFmtId="0" fontId="5" fillId="11" borderId="0" xfId="0" applyFont="1" applyFill="1">
      <alignment vertical="center"/>
    </xf>
    <xf numFmtId="0" fontId="7" fillId="11" borderId="0" xfId="0" applyFont="1" applyFill="1">
      <alignment vertical="center"/>
    </xf>
    <xf numFmtId="0" fontId="6" fillId="11" borderId="0" xfId="0" applyFont="1" applyFill="1" applyAlignment="1">
      <alignment horizontal="left" vertical="center"/>
    </xf>
    <xf numFmtId="38" fontId="0" fillId="11" borderId="0" xfId="1" applyFont="1" applyFill="1">
      <alignment vertical="center"/>
    </xf>
    <xf numFmtId="0" fontId="0" fillId="11" borderId="0" xfId="0" applyFill="1">
      <alignment vertical="center"/>
    </xf>
    <xf numFmtId="49" fontId="0" fillId="6" borderId="0" xfId="0" applyNumberFormat="1" applyFill="1">
      <alignment vertical="center"/>
    </xf>
    <xf numFmtId="0" fontId="2" fillId="6" borderId="0" xfId="0" applyFont="1" applyFill="1">
      <alignment vertical="center"/>
    </xf>
    <xf numFmtId="0" fontId="7" fillId="6" borderId="0" xfId="0" applyFont="1" applyFill="1">
      <alignment vertical="center"/>
    </xf>
    <xf numFmtId="38" fontId="0" fillId="6" borderId="0" xfId="1" applyFont="1" applyFill="1">
      <alignment vertical="center"/>
    </xf>
    <xf numFmtId="0" fontId="0" fillId="6" borderId="0" xfId="0" applyFill="1">
      <alignment vertical="center"/>
    </xf>
    <xf numFmtId="49" fontId="5" fillId="4" borderId="0" xfId="0" applyNumberFormat="1" applyFont="1" applyFill="1" applyAlignment="1">
      <alignment horizontal="right" vertical="center"/>
    </xf>
    <xf numFmtId="0" fontId="7" fillId="4" borderId="0" xfId="0" applyFont="1" applyFill="1">
      <alignment vertical="center"/>
    </xf>
    <xf numFmtId="0" fontId="6" fillId="4" borderId="0" xfId="0" applyFont="1" applyFill="1" applyAlignment="1">
      <alignment horizontal="left" vertical="center"/>
    </xf>
    <xf numFmtId="38" fontId="0" fillId="4" borderId="0" xfId="1" applyFont="1" applyFill="1">
      <alignment vertical="center"/>
    </xf>
    <xf numFmtId="0" fontId="0" fillId="4" borderId="0" xfId="0" applyFill="1">
      <alignment vertical="center"/>
    </xf>
    <xf numFmtId="0" fontId="5" fillId="4" borderId="0" xfId="0" applyFont="1" applyFill="1">
      <alignment vertical="center"/>
    </xf>
    <xf numFmtId="49" fontId="2" fillId="4" borderId="0" xfId="0" applyNumberFormat="1" applyFont="1" applyFill="1">
      <alignment vertical="center"/>
    </xf>
    <xf numFmtId="49" fontId="4" fillId="4" borderId="0" xfId="0" applyNumberFormat="1" applyFont="1" applyFill="1">
      <alignment vertical="center"/>
    </xf>
    <xf numFmtId="49" fontId="0" fillId="12" borderId="0" xfId="0" applyNumberFormat="1" applyFill="1">
      <alignment vertical="center"/>
    </xf>
    <xf numFmtId="49" fontId="5" fillId="12" borderId="0" xfId="0" applyNumberFormat="1" applyFont="1" applyFill="1" applyAlignment="1">
      <alignment horizontal="right" vertical="center"/>
    </xf>
    <xf numFmtId="0" fontId="7" fillId="12" borderId="0" xfId="0" applyFont="1" applyFill="1">
      <alignment vertical="center"/>
    </xf>
    <xf numFmtId="0" fontId="6" fillId="12" borderId="0" xfId="0" applyFont="1" applyFill="1" applyAlignment="1">
      <alignment horizontal="left" vertical="center"/>
    </xf>
    <xf numFmtId="38" fontId="0" fillId="12" borderId="0" xfId="1" applyFont="1" applyFill="1">
      <alignment vertical="center"/>
    </xf>
    <xf numFmtId="0" fontId="0" fillId="12" borderId="0" xfId="0" applyFill="1">
      <alignment vertical="center"/>
    </xf>
    <xf numFmtId="0" fontId="5" fillId="0" borderId="0" xfId="0" applyFont="1">
      <alignment vertical="center"/>
    </xf>
    <xf numFmtId="0" fontId="0" fillId="0" borderId="8" xfId="0" applyBorder="1">
      <alignment vertical="center"/>
    </xf>
    <xf numFmtId="49" fontId="5" fillId="6" borderId="0" xfId="0" applyNumberFormat="1" applyFont="1" applyFill="1" applyAlignment="1">
      <alignment horizontal="right" vertical="center"/>
    </xf>
    <xf numFmtId="49" fontId="0" fillId="6" borderId="0" xfId="0" applyNumberFormat="1" applyFill="1" applyAlignment="1">
      <alignment horizontal="left" vertical="center"/>
    </xf>
    <xf numFmtId="0" fontId="5" fillId="6" borderId="0" xfId="0" applyFont="1" applyFill="1" applyAlignment="1">
      <alignment horizontal="right" vertical="center"/>
    </xf>
    <xf numFmtId="179" fontId="0" fillId="3" borderId="1" xfId="0" applyNumberFormat="1" applyFill="1" applyBorder="1">
      <alignment vertical="center"/>
    </xf>
    <xf numFmtId="179" fontId="0" fillId="11" borderId="1" xfId="0" applyNumberFormat="1" applyFill="1" applyBorder="1">
      <alignment vertical="center"/>
    </xf>
    <xf numFmtId="0" fontId="0" fillId="11" borderId="1" xfId="0" applyFill="1" applyBorder="1">
      <alignment vertical="center"/>
    </xf>
    <xf numFmtId="0" fontId="0" fillId="11" borderId="1" xfId="0" applyFill="1" applyBorder="1" applyAlignment="1">
      <alignment horizontal="left" vertical="center"/>
    </xf>
    <xf numFmtId="0" fontId="2" fillId="0" borderId="1" xfId="0" applyFont="1" applyBorder="1">
      <alignment vertical="center"/>
    </xf>
    <xf numFmtId="0" fontId="13" fillId="0" borderId="1" xfId="0" applyFont="1" applyBorder="1">
      <alignment vertical="center"/>
    </xf>
    <xf numFmtId="0" fontId="6" fillId="0" borderId="1" xfId="0" applyFont="1" applyBorder="1">
      <alignment vertical="center"/>
    </xf>
    <xf numFmtId="0" fontId="6" fillId="0" borderId="1" xfId="0" applyFont="1" applyBorder="1" applyAlignment="1">
      <alignment horizontal="left" vertical="center"/>
    </xf>
    <xf numFmtId="0" fontId="4" fillId="0" borderId="1" xfId="0" applyFont="1" applyBorder="1">
      <alignment vertical="center"/>
    </xf>
    <xf numFmtId="179" fontId="13" fillId="0" borderId="1" xfId="0" applyNumberFormat="1" applyFont="1" applyBorder="1">
      <alignment vertical="center"/>
    </xf>
    <xf numFmtId="0" fontId="13" fillId="0" borderId="1" xfId="0" applyFont="1" applyBorder="1" applyAlignment="1">
      <alignment horizontal="left" vertical="center"/>
    </xf>
    <xf numFmtId="179" fontId="4" fillId="0" borderId="1" xfId="0" applyNumberFormat="1" applyFont="1" applyBorder="1">
      <alignment vertical="center"/>
    </xf>
    <xf numFmtId="0" fontId="4" fillId="0" borderId="1" xfId="0" applyFont="1" applyBorder="1" applyAlignment="1">
      <alignment horizontal="left" vertical="center"/>
    </xf>
    <xf numFmtId="0" fontId="13" fillId="0" borderId="1" xfId="0" applyFont="1" applyBorder="1" applyAlignment="1">
      <alignment horizontal="center" vertical="center"/>
    </xf>
    <xf numFmtId="0" fontId="2" fillId="0" borderId="1" xfId="0" applyFont="1" applyBorder="1" applyAlignment="1">
      <alignment horizontal="left" vertical="center"/>
    </xf>
    <xf numFmtId="0" fontId="0" fillId="0" borderId="1" xfId="0" quotePrefix="1" applyBorder="1">
      <alignment vertical="center"/>
    </xf>
    <xf numFmtId="0" fontId="13" fillId="0" borderId="0" xfId="0" applyFont="1">
      <alignment vertical="center"/>
    </xf>
    <xf numFmtId="0" fontId="2" fillId="0" borderId="0" xfId="0" applyFont="1" applyAlignment="1">
      <alignment horizontal="left" vertical="center"/>
    </xf>
    <xf numFmtId="22" fontId="0" fillId="0" borderId="0" xfId="0" applyNumberFormat="1">
      <alignment vertical="center"/>
    </xf>
    <xf numFmtId="179" fontId="0" fillId="13" borderId="1" xfId="0" applyNumberFormat="1" applyFill="1" applyBorder="1">
      <alignment vertical="center"/>
    </xf>
    <xf numFmtId="0" fontId="0" fillId="13" borderId="1" xfId="0" applyFill="1" applyBorder="1">
      <alignment vertical="center"/>
    </xf>
    <xf numFmtId="0" fontId="0" fillId="13" borderId="1" xfId="0" applyFill="1" applyBorder="1" applyAlignment="1">
      <alignment horizontal="left" vertical="center"/>
    </xf>
    <xf numFmtId="0" fontId="5" fillId="6" borderId="0" xfId="0" applyFont="1" applyFill="1">
      <alignment vertical="center"/>
    </xf>
    <xf numFmtId="179" fontId="0" fillId="6" borderId="1" xfId="0" applyNumberFormat="1" applyFill="1" applyBorder="1">
      <alignment vertical="center"/>
    </xf>
    <xf numFmtId="0" fontId="2" fillId="6" borderId="1" xfId="0" applyFont="1" applyFill="1" applyBorder="1">
      <alignment vertical="center"/>
    </xf>
    <xf numFmtId="0" fontId="6" fillId="0" borderId="0" xfId="0" applyFont="1">
      <alignment vertical="center"/>
    </xf>
    <xf numFmtId="179" fontId="0" fillId="14" borderId="1" xfId="0" applyNumberFormat="1" applyFill="1" applyBorder="1">
      <alignment vertical="center"/>
    </xf>
    <xf numFmtId="0" fontId="0" fillId="14" borderId="1" xfId="0" applyFill="1" applyBorder="1">
      <alignment vertical="center"/>
    </xf>
    <xf numFmtId="0" fontId="0" fillId="14" borderId="1" xfId="0" applyFill="1" applyBorder="1" applyAlignment="1">
      <alignment horizontal="left" vertical="center"/>
    </xf>
    <xf numFmtId="0" fontId="0" fillId="14" borderId="0" xfId="0" applyFill="1" applyAlignment="1">
      <alignment horizontal="left" vertical="center"/>
    </xf>
    <xf numFmtId="179" fontId="2" fillId="14" borderId="1" xfId="0" applyNumberFormat="1" applyFont="1" applyFill="1" applyBorder="1">
      <alignment vertical="center"/>
    </xf>
    <xf numFmtId="0" fontId="2" fillId="14" borderId="1" xfId="0" applyFont="1" applyFill="1" applyBorder="1">
      <alignment vertical="center"/>
    </xf>
    <xf numFmtId="0" fontId="2" fillId="14" borderId="1" xfId="0" applyFont="1" applyFill="1" applyBorder="1" applyAlignment="1">
      <alignment horizontal="left" vertical="center"/>
    </xf>
    <xf numFmtId="0" fontId="4" fillId="14" borderId="1" xfId="0" applyFont="1" applyFill="1" applyBorder="1">
      <alignment vertical="center"/>
    </xf>
    <xf numFmtId="0" fontId="7" fillId="0" borderId="0" xfId="0" applyFont="1" applyAlignment="1">
      <alignment horizontal="right" vertical="center"/>
    </xf>
    <xf numFmtId="49" fontId="0" fillId="0" borderId="0" xfId="0" applyNumberFormat="1" applyAlignment="1">
      <alignment horizontal="right" vertical="center"/>
    </xf>
    <xf numFmtId="0" fontId="4" fillId="0" borderId="0" xfId="0" applyFont="1">
      <alignment vertical="center"/>
    </xf>
    <xf numFmtId="38" fontId="0" fillId="0" borderId="1" xfId="1" applyFont="1" applyFill="1" applyBorder="1">
      <alignment vertical="center"/>
    </xf>
    <xf numFmtId="38" fontId="7" fillId="0" borderId="0" xfId="1" applyFont="1">
      <alignment vertical="center"/>
    </xf>
    <xf numFmtId="49" fontId="6" fillId="0" borderId="0" xfId="0" applyNumberFormat="1" applyFont="1">
      <alignment vertical="center"/>
    </xf>
    <xf numFmtId="49" fontId="2" fillId="0" borderId="1" xfId="0" applyNumberFormat="1" applyFont="1" applyBorder="1" applyAlignment="1">
      <alignment horizontal="left" vertical="center"/>
    </xf>
    <xf numFmtId="49" fontId="4" fillId="0" borderId="1" xfId="0" applyNumberFormat="1" applyFont="1" applyBorder="1" applyAlignment="1">
      <alignment horizontal="left" vertical="center"/>
    </xf>
    <xf numFmtId="49" fontId="0" fillId="4" borderId="0" xfId="0" applyNumberFormat="1" applyFill="1" applyAlignment="1">
      <alignment horizontal="left" vertical="center"/>
    </xf>
    <xf numFmtId="0" fontId="7" fillId="4" borderId="0" xfId="0" applyFont="1" applyFill="1" applyAlignment="1">
      <alignment horizontal="right" vertical="center"/>
    </xf>
    <xf numFmtId="38" fontId="7" fillId="4" borderId="0" xfId="1" applyFont="1" applyFill="1">
      <alignment vertical="center"/>
    </xf>
    <xf numFmtId="49" fontId="0" fillId="4" borderId="0" xfId="0" applyNumberFormat="1" applyFill="1" applyAlignment="1">
      <alignment horizontal="right" vertical="center"/>
    </xf>
    <xf numFmtId="38" fontId="0" fillId="0" borderId="0" xfId="1" applyFont="1" applyAlignment="1">
      <alignment horizontal="right" vertical="center"/>
    </xf>
    <xf numFmtId="0" fontId="4" fillId="0" borderId="0" xfId="0" applyFont="1" applyAlignment="1">
      <alignment horizontal="right" vertical="center"/>
    </xf>
    <xf numFmtId="49" fontId="15" fillId="0" borderId="0" xfId="0" applyNumberFormat="1" applyFont="1" applyAlignment="1">
      <alignment horizontal="left" vertical="center"/>
    </xf>
    <xf numFmtId="0" fontId="16" fillId="0" borderId="0" xfId="0" applyFont="1" applyAlignment="1">
      <alignment horizontal="center" vertical="center"/>
    </xf>
    <xf numFmtId="0" fontId="0" fillId="0" borderId="0" xfId="0" applyAlignment="1">
      <alignment horizontal="center" vertical="center"/>
    </xf>
    <xf numFmtId="49" fontId="0" fillId="0" borderId="0" xfId="0" applyNumberFormat="1" applyAlignment="1">
      <alignment horizontal="center" vertical="center"/>
    </xf>
    <xf numFmtId="180" fontId="0" fillId="0" borderId="0" xfId="0" applyNumberFormat="1">
      <alignment vertical="center"/>
    </xf>
    <xf numFmtId="49" fontId="0" fillId="2" borderId="0" xfId="0" applyNumberFormat="1" applyFill="1">
      <alignment vertical="center"/>
    </xf>
    <xf numFmtId="179" fontId="17" fillId="15" borderId="1" xfId="0" applyNumberFormat="1" applyFont="1" applyFill="1" applyBorder="1">
      <alignment vertical="center"/>
    </xf>
    <xf numFmtId="0" fontId="17" fillId="15" borderId="1" xfId="0" applyFont="1" applyFill="1" applyBorder="1">
      <alignment vertical="center"/>
    </xf>
    <xf numFmtId="0" fontId="17" fillId="15" borderId="1" xfId="0" applyFont="1" applyFill="1" applyBorder="1" applyAlignment="1">
      <alignment horizontal="left" vertical="center"/>
    </xf>
    <xf numFmtId="49" fontId="18" fillId="0" borderId="0" xfId="0" applyNumberFormat="1" applyFont="1" applyAlignment="1">
      <alignment horizontal="left" vertical="center"/>
    </xf>
    <xf numFmtId="0" fontId="19" fillId="0" borderId="0" xfId="0" applyFont="1" applyAlignment="1">
      <alignment horizontal="center" vertical="center"/>
    </xf>
    <xf numFmtId="0" fontId="0" fillId="0" borderId="0" xfId="0" applyAlignment="1">
      <alignment horizontal="right" vertical="center"/>
    </xf>
    <xf numFmtId="0" fontId="20" fillId="0" borderId="0" xfId="2">
      <alignment vertical="center"/>
    </xf>
    <xf numFmtId="49" fontId="22" fillId="0" borderId="0" xfId="0" applyNumberFormat="1" applyFont="1">
      <alignment vertical="center"/>
    </xf>
    <xf numFmtId="0" fontId="24" fillId="0" borderId="0" xfId="0" applyFont="1">
      <alignment vertical="center"/>
    </xf>
    <xf numFmtId="180" fontId="5" fillId="0" borderId="0" xfId="0" applyNumberFormat="1" applyFont="1">
      <alignment vertical="center"/>
    </xf>
    <xf numFmtId="0" fontId="25" fillId="0" borderId="0" xfId="0" applyFont="1" applyAlignment="1">
      <alignment horizontal="center" vertical="center"/>
    </xf>
    <xf numFmtId="0" fontId="21" fillId="0" borderId="0" xfId="3" applyFont="1">
      <alignment vertical="center"/>
    </xf>
    <xf numFmtId="0" fontId="19" fillId="4" borderId="0" xfId="0" applyFont="1" applyFill="1" applyAlignment="1">
      <alignment horizontal="center" vertical="center"/>
    </xf>
    <xf numFmtId="0" fontId="2" fillId="3" borderId="0" xfId="0" applyFont="1" applyFill="1">
      <alignment vertical="center"/>
    </xf>
    <xf numFmtId="0" fontId="26" fillId="0" borderId="0" xfId="0" applyFont="1">
      <alignment vertical="center"/>
    </xf>
    <xf numFmtId="177" fontId="0" fillId="0" borderId="0" xfId="0" applyNumberFormat="1">
      <alignment vertical="center"/>
    </xf>
    <xf numFmtId="49" fontId="0" fillId="16" borderId="0" xfId="0" applyNumberFormat="1" applyFill="1">
      <alignment vertical="center"/>
    </xf>
    <xf numFmtId="0" fontId="0" fillId="16" borderId="0" xfId="0" applyFill="1" applyAlignment="1">
      <alignment horizontal="left" vertical="center"/>
    </xf>
    <xf numFmtId="0" fontId="0" fillId="17" borderId="0" xfId="0" applyFill="1">
      <alignment vertical="center"/>
    </xf>
    <xf numFmtId="38" fontId="0" fillId="16" borderId="0" xfId="1" applyFont="1" applyFill="1" applyAlignment="1">
      <alignment horizontal="left" vertical="center"/>
    </xf>
    <xf numFmtId="49" fontId="0" fillId="10" borderId="0" xfId="0" applyNumberFormat="1" applyFill="1">
      <alignment vertical="center"/>
    </xf>
    <xf numFmtId="38" fontId="0" fillId="10" borderId="0" xfId="1" applyFont="1" applyFill="1">
      <alignment vertical="center"/>
    </xf>
    <xf numFmtId="177" fontId="0" fillId="10" borderId="0" xfId="0" applyNumberFormat="1" applyFill="1">
      <alignment vertical="center"/>
    </xf>
    <xf numFmtId="0" fontId="0" fillId="0" borderId="1" xfId="0" applyBorder="1" applyAlignment="1">
      <alignment horizontal="center" vertical="center"/>
    </xf>
    <xf numFmtId="180" fontId="4" fillId="0" borderId="0" xfId="0" applyNumberFormat="1" applyFont="1">
      <alignment vertical="center"/>
    </xf>
    <xf numFmtId="0" fontId="4" fillId="0" borderId="0" xfId="0" applyFont="1" applyAlignment="1">
      <alignment horizontal="left" vertical="center"/>
    </xf>
    <xf numFmtId="0" fontId="4" fillId="0" borderId="1" xfId="0" applyFont="1" applyBorder="1" applyAlignment="1">
      <alignment horizontal="center" vertical="center"/>
    </xf>
    <xf numFmtId="49" fontId="6" fillId="0" borderId="0" xfId="0" applyNumberFormat="1" applyFont="1" applyAlignment="1">
      <alignment horizontal="left" vertical="center"/>
    </xf>
    <xf numFmtId="0" fontId="5" fillId="0" borderId="0" xfId="0" applyFont="1" applyAlignment="1">
      <alignment horizontal="right" vertical="center"/>
    </xf>
    <xf numFmtId="9" fontId="0" fillId="3" borderId="1" xfId="0" applyNumberFormat="1" applyFill="1" applyBorder="1" applyAlignment="1">
      <alignment horizontal="left" vertical="center"/>
    </xf>
    <xf numFmtId="0" fontId="0" fillId="3" borderId="1" xfId="0" applyFill="1" applyBorder="1" applyAlignment="1">
      <alignment vertical="center" shrinkToFit="1"/>
    </xf>
    <xf numFmtId="49" fontId="4" fillId="12" borderId="0" xfId="0" applyNumberFormat="1" applyFont="1" applyFill="1" applyAlignment="1">
      <alignment horizontal="right" vertical="center"/>
    </xf>
    <xf numFmtId="49" fontId="4" fillId="4" borderId="0" xfId="0" applyNumberFormat="1" applyFont="1" applyFill="1" applyAlignment="1">
      <alignment horizontal="right" vertical="center"/>
    </xf>
    <xf numFmtId="49" fontId="4" fillId="0" borderId="0" xfId="0" applyNumberFormat="1" applyFont="1" applyAlignment="1">
      <alignment horizontal="right" vertical="center"/>
    </xf>
    <xf numFmtId="49" fontId="4" fillId="6" borderId="0" xfId="0" applyNumberFormat="1" applyFont="1" applyFill="1" applyAlignment="1">
      <alignment horizontal="right" vertical="center"/>
    </xf>
    <xf numFmtId="0" fontId="4" fillId="6" borderId="0" xfId="0" applyFont="1" applyFill="1" applyAlignment="1">
      <alignment horizontal="right" vertical="center"/>
    </xf>
    <xf numFmtId="0" fontId="4" fillId="4" borderId="1" xfId="0" applyFont="1" applyFill="1" applyBorder="1" applyAlignment="1">
      <alignment horizontal="right" vertical="center"/>
    </xf>
    <xf numFmtId="0" fontId="4" fillId="5" borderId="1" xfId="0" applyFont="1" applyFill="1" applyBorder="1" applyAlignment="1">
      <alignment horizontal="right" vertical="center"/>
    </xf>
    <xf numFmtId="0" fontId="4" fillId="3" borderId="1" xfId="0" applyFont="1" applyFill="1" applyBorder="1" applyAlignment="1">
      <alignment horizontal="right" vertical="center"/>
    </xf>
    <xf numFmtId="0" fontId="4" fillId="11" borderId="0" xfId="0" applyFont="1" applyFill="1" applyAlignment="1">
      <alignment horizontal="right" vertical="center"/>
    </xf>
    <xf numFmtId="0" fontId="4" fillId="4" borderId="0" xfId="0" applyFont="1" applyFill="1" applyAlignment="1">
      <alignment horizontal="right" vertical="center"/>
    </xf>
    <xf numFmtId="0" fontId="4" fillId="3" borderId="0" xfId="0" applyFont="1" applyFill="1" applyAlignment="1">
      <alignment horizontal="right" vertical="center"/>
    </xf>
    <xf numFmtId="0" fontId="0" fillId="4" borderId="1" xfId="0" applyFill="1" applyBorder="1" applyAlignment="1">
      <alignment horizontal="right" vertical="center"/>
    </xf>
    <xf numFmtId="0" fontId="0" fillId="0" borderId="1" xfId="0" applyBorder="1" applyAlignment="1">
      <alignment horizontal="right" vertical="center"/>
    </xf>
    <xf numFmtId="38" fontId="0" fillId="0" borderId="1" xfId="1" applyFont="1" applyBorder="1">
      <alignment vertical="center"/>
    </xf>
    <xf numFmtId="49" fontId="13" fillId="0" borderId="1" xfId="0" applyNumberFormat="1" applyFont="1" applyBorder="1">
      <alignment vertical="center"/>
    </xf>
    <xf numFmtId="0" fontId="13" fillId="0" borderId="1" xfId="0" applyFont="1" applyBorder="1" applyAlignment="1">
      <alignment horizontal="right" vertical="center"/>
    </xf>
    <xf numFmtId="38" fontId="13" fillId="0" borderId="1" xfId="1" applyFont="1" applyBorder="1">
      <alignment vertical="center"/>
    </xf>
    <xf numFmtId="0" fontId="14" fillId="0" borderId="1" xfId="0" applyFont="1" applyBorder="1" applyAlignment="1">
      <alignment horizontal="left" vertical="center"/>
    </xf>
    <xf numFmtId="0" fontId="0" fillId="6" borderId="1" xfId="0" applyFill="1" applyBorder="1" applyAlignment="1">
      <alignment horizontal="right" vertical="center"/>
    </xf>
    <xf numFmtId="0" fontId="0" fillId="4" borderId="0" xfId="0" applyFill="1" applyAlignment="1">
      <alignment horizontal="right" vertical="center"/>
    </xf>
    <xf numFmtId="0" fontId="0" fillId="2" borderId="0" xfId="0" applyFill="1" applyAlignment="1">
      <alignment horizontal="right" vertical="center"/>
    </xf>
    <xf numFmtId="0" fontId="0" fillId="0" borderId="1" xfId="0" applyBorder="1" applyAlignment="1">
      <alignment vertical="center" wrapText="1"/>
    </xf>
    <xf numFmtId="49" fontId="0" fillId="3" borderId="0" xfId="0" applyNumberFormat="1" applyFill="1" applyAlignment="1">
      <alignment horizontal="left" vertical="center"/>
    </xf>
    <xf numFmtId="0" fontId="27" fillId="0" borderId="0" xfId="0" applyFont="1">
      <alignment vertical="center"/>
    </xf>
    <xf numFmtId="49" fontId="0" fillId="18" borderId="0" xfId="0" applyNumberFormat="1" applyFill="1" applyAlignment="1">
      <alignment horizontal="left" vertical="center"/>
    </xf>
    <xf numFmtId="49" fontId="6" fillId="18" borderId="0" xfId="0" applyNumberFormat="1" applyFont="1" applyFill="1">
      <alignment vertical="center"/>
    </xf>
    <xf numFmtId="49" fontId="0" fillId="18" borderId="0" xfId="0" applyNumberFormat="1" applyFill="1">
      <alignment vertical="center"/>
    </xf>
    <xf numFmtId="49" fontId="7" fillId="18" borderId="0" xfId="0" applyNumberFormat="1" applyFont="1" applyFill="1">
      <alignment vertical="center"/>
    </xf>
    <xf numFmtId="0" fontId="0" fillId="0" borderId="2" xfId="0" applyBorder="1">
      <alignment vertical="center"/>
    </xf>
    <xf numFmtId="0" fontId="0" fillId="0" borderId="12" xfId="0" applyBorder="1">
      <alignment vertical="center"/>
    </xf>
    <xf numFmtId="0" fontId="0" fillId="0" borderId="9" xfId="0" applyBorder="1">
      <alignment vertical="center"/>
    </xf>
    <xf numFmtId="0" fontId="0" fillId="0" borderId="11" xfId="0" applyBorder="1">
      <alignment vertical="center"/>
    </xf>
    <xf numFmtId="0" fontId="28" fillId="0" borderId="1" xfId="0" applyFont="1" applyBorder="1">
      <alignment vertical="center"/>
    </xf>
    <xf numFmtId="0" fontId="0" fillId="19" borderId="0" xfId="0" applyFill="1">
      <alignment vertical="center"/>
    </xf>
    <xf numFmtId="49" fontId="22" fillId="4" borderId="0" xfId="0" applyNumberFormat="1" applyFont="1" applyFill="1">
      <alignment vertical="center"/>
    </xf>
    <xf numFmtId="0" fontId="23" fillId="4" borderId="0" xfId="0" applyFont="1" applyFill="1">
      <alignment vertical="center"/>
    </xf>
    <xf numFmtId="0" fontId="23" fillId="4" borderId="0" xfId="0" applyFont="1" applyFill="1" applyAlignment="1">
      <alignment horizontal="right" vertical="center"/>
    </xf>
    <xf numFmtId="180" fontId="5" fillId="4" borderId="0" xfId="0" applyNumberFormat="1" applyFont="1" applyFill="1">
      <alignment vertical="center"/>
    </xf>
    <xf numFmtId="49" fontId="6" fillId="0" borderId="0" xfId="0" applyNumberFormat="1" applyFont="1" applyAlignment="1">
      <alignment horizontal="right" vertical="center"/>
    </xf>
    <xf numFmtId="49" fontId="0" fillId="13" borderId="0" xfId="0" applyNumberFormat="1" applyFill="1">
      <alignment vertical="center"/>
    </xf>
    <xf numFmtId="0" fontId="0" fillId="0" borderId="1" xfId="0" applyBorder="1" applyAlignment="1">
      <alignment horizontal="center" vertical="center"/>
    </xf>
    <xf numFmtId="0" fontId="0" fillId="0" borderId="9" xfId="0" applyBorder="1" applyAlignment="1">
      <alignment horizontal="center" vertical="center" wrapText="1"/>
    </xf>
    <xf numFmtId="0" fontId="0" fillId="0" borderId="10" xfId="0" applyBorder="1" applyAlignment="1">
      <alignment horizontal="center" vertical="center"/>
    </xf>
    <xf numFmtId="0" fontId="0" fillId="0" borderId="11" xfId="0" applyBorder="1" applyAlignment="1">
      <alignment horizontal="center" vertical="center"/>
    </xf>
    <xf numFmtId="0" fontId="0" fillId="0" borderId="0" xfId="0" applyAlignment="1">
      <alignment horizontal="left" vertical="center"/>
    </xf>
    <xf numFmtId="0" fontId="13" fillId="0" borderId="1" xfId="0" applyFont="1" applyBorder="1" applyAlignment="1">
      <alignment horizontal="center" vertical="center"/>
    </xf>
    <xf numFmtId="0" fontId="4" fillId="0" borderId="1" xfId="0" applyFont="1" applyBorder="1" applyAlignment="1">
      <alignment horizontal="center" vertical="center" wrapText="1"/>
    </xf>
    <xf numFmtId="0" fontId="2" fillId="0" borderId="1" xfId="0" applyFont="1" applyBorder="1" applyAlignment="1">
      <alignment horizontal="center" vertical="center" wrapText="1"/>
    </xf>
    <xf numFmtId="49" fontId="2" fillId="0" borderId="0" xfId="0" applyNumberFormat="1" applyFont="1" applyAlignment="1">
      <alignment horizontal="right" vertical="center"/>
    </xf>
  </cellXfs>
  <cellStyles count="4">
    <cellStyle name="Hyperlink" xfId="3" xr:uid="{00000000-000B-0000-0000-000008000000}"/>
    <cellStyle name="ハイパーリンク" xfId="2" builtinId="8"/>
    <cellStyle name="桁区切り" xfId="1" builtinId="6"/>
    <cellStyle name="標準" xfId="0" builtinId="0"/>
  </cellStyles>
  <dxfs count="24">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font>
        <b/>
        <i val="0"/>
        <color rgb="FF9C0006"/>
      </font>
      <fill>
        <patternFill>
          <bgColor rgb="FFFFC7CE"/>
        </patternFill>
      </fill>
    </dxf>
    <dxf>
      <numFmt numFmtId="27" formatCode="yyyy/m/d\ h:mm"/>
    </dxf>
    <dxf>
      <numFmt numFmtId="0" formatCode="General"/>
    </dxf>
    <dxf>
      <numFmt numFmtId="0" formatCode="General"/>
    </dxf>
    <dxf>
      <numFmt numFmtId="0" formatCode="General"/>
    </dxf>
    <dxf>
      <numFmt numFmtId="0" formatCode="General"/>
    </dxf>
  </dxfs>
  <tableStyles count="0" defaultTableStyle="TableStyleMedium2" defaultPivotStyle="PivotStyleLight16"/>
  <colors>
    <mruColors>
      <color rgb="FFCCFFCC"/>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5" Type="http://schemas.openxmlformats.org/officeDocument/2006/relationships/customXml" Target="../customXml/item4.xml"/><Relationship Id="rId2" Type="http://schemas.openxmlformats.org/officeDocument/2006/relationships/worksheet" Target="worksheets/sheet2.xml"/><Relationship Id="rId16" Type="http://schemas.openxmlformats.org/officeDocument/2006/relationships/connections" Target="connections.xml"/><Relationship Id="rId20" Type="http://schemas.microsoft.com/office/2017/10/relationships/person" Target="persons/perso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theme" Target="theme/theme1.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heetMetadata" Target="metadata.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externalLink" Target="externalLinks/externalLink1.xml"/><Relationship Id="rId22" Type="http://schemas.openxmlformats.org/officeDocument/2006/relationships/customXml" Target="../customXml/item1.xml"/></Relationships>
</file>

<file path=xl/drawings/_rels/drawing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xdr:from>
      <xdr:col>12</xdr:col>
      <xdr:colOff>437445</xdr:colOff>
      <xdr:row>94</xdr:row>
      <xdr:rowOff>28928</xdr:rowOff>
    </xdr:from>
    <xdr:to>
      <xdr:col>13</xdr:col>
      <xdr:colOff>172156</xdr:colOff>
      <xdr:row>94</xdr:row>
      <xdr:rowOff>171803</xdr:rowOff>
    </xdr:to>
    <xdr:sp macro="" textlink="">
      <xdr:nvSpPr>
        <xdr:cNvPr id="4" name="正方形/長方形 3">
          <a:extLst>
            <a:ext uri="{FF2B5EF4-FFF2-40B4-BE49-F238E27FC236}">
              <a16:creationId xmlns:a16="http://schemas.microsoft.com/office/drawing/2014/main" id="{3115656A-1F2D-3D75-2FE7-1AA5B2A76DB2}"/>
            </a:ext>
          </a:extLst>
        </xdr:cNvPr>
        <xdr:cNvSpPr/>
      </xdr:nvSpPr>
      <xdr:spPr>
        <a:xfrm>
          <a:off x="16450028" y="22910095"/>
          <a:ext cx="422628" cy="1428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t>1342</a:t>
          </a:r>
          <a:endParaRPr kumimoji="1" lang="ja-JP" altLang="en-US" sz="900"/>
        </a:p>
      </xdr:txBody>
    </xdr:sp>
    <xdr:clientData/>
  </xdr:twoCellAnchor>
  <xdr:twoCellAnchor>
    <xdr:from>
      <xdr:col>12</xdr:col>
      <xdr:colOff>455084</xdr:colOff>
      <xdr:row>95</xdr:row>
      <xdr:rowOff>63500</xdr:rowOff>
    </xdr:from>
    <xdr:to>
      <xdr:col>13</xdr:col>
      <xdr:colOff>195792</xdr:colOff>
      <xdr:row>95</xdr:row>
      <xdr:rowOff>206375</xdr:rowOff>
    </xdr:to>
    <xdr:sp macro="" textlink="">
      <xdr:nvSpPr>
        <xdr:cNvPr id="6" name="正方形/長方形 5">
          <a:extLst>
            <a:ext uri="{FF2B5EF4-FFF2-40B4-BE49-F238E27FC236}">
              <a16:creationId xmlns:a16="http://schemas.microsoft.com/office/drawing/2014/main" id="{222777A8-7F8E-429F-A2EA-8531A460110D}"/>
            </a:ext>
          </a:extLst>
        </xdr:cNvPr>
        <xdr:cNvSpPr/>
      </xdr:nvSpPr>
      <xdr:spPr>
        <a:xfrm>
          <a:off x="16467667" y="23188083"/>
          <a:ext cx="428625" cy="142875"/>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t>4631</a:t>
          </a:r>
          <a:endParaRPr kumimoji="1" lang="ja-JP" altLang="en-US" sz="900"/>
        </a:p>
      </xdr:txBody>
    </xdr:sp>
    <xdr:clientData/>
  </xdr:twoCellAnchor>
  <xdr:twoCellAnchor>
    <xdr:from>
      <xdr:col>12</xdr:col>
      <xdr:colOff>444501</xdr:colOff>
      <xdr:row>96</xdr:row>
      <xdr:rowOff>95250</xdr:rowOff>
    </xdr:from>
    <xdr:to>
      <xdr:col>13</xdr:col>
      <xdr:colOff>185209</xdr:colOff>
      <xdr:row>97</xdr:row>
      <xdr:rowOff>0</xdr:rowOff>
    </xdr:to>
    <xdr:sp macro="" textlink="">
      <xdr:nvSpPr>
        <xdr:cNvPr id="7" name="正方形/長方形 6">
          <a:extLst>
            <a:ext uri="{FF2B5EF4-FFF2-40B4-BE49-F238E27FC236}">
              <a16:creationId xmlns:a16="http://schemas.microsoft.com/office/drawing/2014/main" id="{DAABF97A-333F-4195-A585-0C9B905CD4F7}"/>
            </a:ext>
          </a:extLst>
        </xdr:cNvPr>
        <xdr:cNvSpPr/>
      </xdr:nvSpPr>
      <xdr:spPr>
        <a:xfrm>
          <a:off x="16457084" y="23463250"/>
          <a:ext cx="428625" cy="148167"/>
        </a:xfrm>
        <a:prstGeom prst="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900"/>
            <a:t>1610</a:t>
          </a:r>
          <a:endParaRPr kumimoji="1" lang="ja-JP" altLang="en-US" sz="900"/>
        </a:p>
      </xdr:txBody>
    </xdr:sp>
    <xdr:clientData/>
  </xdr:twoCellAnchor>
  <xdr:twoCellAnchor>
    <xdr:from>
      <xdr:col>12</xdr:col>
      <xdr:colOff>406400</xdr:colOff>
      <xdr:row>97</xdr:row>
      <xdr:rowOff>99483</xdr:rowOff>
    </xdr:from>
    <xdr:to>
      <xdr:col>13</xdr:col>
      <xdr:colOff>291041</xdr:colOff>
      <xdr:row>98</xdr:row>
      <xdr:rowOff>166159</xdr:rowOff>
    </xdr:to>
    <xdr:sp macro="" textlink="">
      <xdr:nvSpPr>
        <xdr:cNvPr id="8" name="吹き出し: 上矢印 7">
          <a:extLst>
            <a:ext uri="{FF2B5EF4-FFF2-40B4-BE49-F238E27FC236}">
              <a16:creationId xmlns:a16="http://schemas.microsoft.com/office/drawing/2014/main" id="{CA04D381-E9AA-BBB8-65B0-6FA1055491AF}"/>
            </a:ext>
          </a:extLst>
        </xdr:cNvPr>
        <xdr:cNvSpPr/>
      </xdr:nvSpPr>
      <xdr:spPr>
        <a:xfrm>
          <a:off x="16418983" y="23710900"/>
          <a:ext cx="572558" cy="310092"/>
        </a:xfrm>
        <a:prstGeom prst="upArrowCallout">
          <a:avLst>
            <a:gd name="adj1" fmla="val 0"/>
            <a:gd name="adj2" fmla="val 25000"/>
            <a:gd name="adj3" fmla="val 25000"/>
            <a:gd name="adj4" fmla="val 64977"/>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900"/>
            <a:t>実棚数</a:t>
          </a: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11</xdr:col>
      <xdr:colOff>236764</xdr:colOff>
      <xdr:row>0</xdr:row>
      <xdr:rowOff>0</xdr:rowOff>
    </xdr:from>
    <xdr:to>
      <xdr:col>18</xdr:col>
      <xdr:colOff>73757</xdr:colOff>
      <xdr:row>227</xdr:row>
      <xdr:rowOff>82777</xdr:rowOff>
    </xdr:to>
    <xdr:pic>
      <xdr:nvPicPr>
        <xdr:cNvPr id="2" name="図 1">
          <a:extLst>
            <a:ext uri="{FF2B5EF4-FFF2-40B4-BE49-F238E27FC236}">
              <a16:creationId xmlns:a16="http://schemas.microsoft.com/office/drawing/2014/main" id="{01BF4A8F-8B56-A284-6239-859F2ADBF461}"/>
            </a:ext>
          </a:extLst>
        </xdr:cNvPr>
        <xdr:cNvPicPr>
          <a:picLocks noChangeAspect="1"/>
        </xdr:cNvPicPr>
      </xdr:nvPicPr>
      <xdr:blipFill>
        <a:blip xmlns:r="http://schemas.openxmlformats.org/officeDocument/2006/relationships" r:embed="rId1"/>
        <a:stretch>
          <a:fillRect/>
        </a:stretch>
      </xdr:blipFill>
      <xdr:spPr>
        <a:xfrm>
          <a:off x="9017907" y="0"/>
          <a:ext cx="5424993" cy="4391706"/>
        </a:xfrm>
        <a:prstGeom prst="rect">
          <a:avLst/>
        </a:prstGeom>
      </xdr:spPr>
    </xdr:pic>
    <xdr:clientData/>
  </xdr:twoCellAnchor>
  <xdr:twoCellAnchor editAs="oneCell">
    <xdr:from>
      <xdr:col>0</xdr:col>
      <xdr:colOff>0</xdr:colOff>
      <xdr:row>185</xdr:row>
      <xdr:rowOff>29935</xdr:rowOff>
    </xdr:from>
    <xdr:to>
      <xdr:col>11</xdr:col>
      <xdr:colOff>122886</xdr:colOff>
      <xdr:row>390</xdr:row>
      <xdr:rowOff>27214</xdr:rowOff>
    </xdr:to>
    <xdr:pic>
      <xdr:nvPicPr>
        <xdr:cNvPr id="4" name="図 3">
          <a:extLst>
            <a:ext uri="{FF2B5EF4-FFF2-40B4-BE49-F238E27FC236}">
              <a16:creationId xmlns:a16="http://schemas.microsoft.com/office/drawing/2014/main" id="{AA324C7C-9C5C-559B-889F-094AB333A5B5}"/>
            </a:ext>
          </a:extLst>
        </xdr:cNvPr>
        <xdr:cNvPicPr>
          <a:picLocks noChangeAspect="1"/>
        </xdr:cNvPicPr>
      </xdr:nvPicPr>
      <xdr:blipFill>
        <a:blip xmlns:r="http://schemas.openxmlformats.org/officeDocument/2006/relationships" r:embed="rId2"/>
        <a:stretch>
          <a:fillRect/>
        </a:stretch>
      </xdr:blipFill>
      <xdr:spPr>
        <a:xfrm>
          <a:off x="0" y="2978149"/>
          <a:ext cx="8904029" cy="339906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nksv250\&#23500;&#23713;&#65288;&#26666;&#65289;_&#29983;&#29987;&#31649;&#29702;\04%20&#37096;&#21697;&#31649;&#29702;\&#22312;&#24235;&#31649;&#29702;\&#22312;&#24235;&#22577;&#21578;\66&#26399;%20&#20489;&#24235;&#22312;&#24235;&#19968;&#35239;\&#21697;&#30058;&#12510;&#12473;&#12479;&#65288;&#26376;&#21021;&#26356;&#26032;&#65289;.xlsx" TargetMode="External"/><Relationship Id="rId1" Type="http://schemas.openxmlformats.org/officeDocument/2006/relationships/externalLinkPath" Target="file:///\\nksv250\&#23500;&#23713;&#65288;&#26666;&#65289;_&#29983;&#29987;&#31649;&#29702;\04%20&#37096;&#21697;&#31649;&#29702;\&#22312;&#24235;&#31649;&#29702;\&#22312;&#24235;&#22577;&#21578;\66&#26399;%20&#20489;&#24235;&#22312;&#24235;&#19968;&#35239;\&#21697;&#30058;&#12510;&#12473;&#12479;&#65288;&#26376;&#21021;&#26356;&#26032;&#65289;.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品番マスタ"/>
      <sheetName val="Sheet1"/>
      <sheetName val="Sheet2"/>
      <sheetName val="Sheet3"/>
    </sheetNames>
    <sheetDataSet>
      <sheetData sheetId="0">
        <row r="1">
          <cell r="B1"/>
        </row>
        <row r="3">
          <cell r="B3" t="str">
            <v>品番</v>
          </cell>
          <cell r="D3" t="str">
            <v>部品数</v>
          </cell>
          <cell r="J3" t="str">
            <v>棚分類コード</v>
          </cell>
        </row>
        <row r="4">
          <cell r="B4"/>
          <cell r="D4"/>
          <cell r="J4"/>
        </row>
        <row r="5">
          <cell r="B5" t="str">
            <v xml:space="preserve"> 100005</v>
          </cell>
          <cell r="D5">
            <v>1000</v>
          </cell>
          <cell r="J5" t="str">
            <v>R0103</v>
          </cell>
        </row>
        <row r="6">
          <cell r="B6" t="str">
            <v>000023</v>
          </cell>
          <cell r="D6">
            <v>26</v>
          </cell>
          <cell r="J6" t="str">
            <v>EZZZZ</v>
          </cell>
        </row>
        <row r="7">
          <cell r="B7" t="str">
            <v>000027</v>
          </cell>
          <cell r="D7">
            <v>930</v>
          </cell>
          <cell r="J7" t="str">
            <v>EZZZZ</v>
          </cell>
        </row>
        <row r="8">
          <cell r="B8" t="str">
            <v>000028</v>
          </cell>
          <cell r="D8">
            <v>100</v>
          </cell>
          <cell r="J8" t="str">
            <v>EZZZZ</v>
          </cell>
        </row>
        <row r="9">
          <cell r="B9" t="str">
            <v>000029</v>
          </cell>
          <cell r="D9">
            <v>300</v>
          </cell>
          <cell r="J9" t="str">
            <v>EZZZZ</v>
          </cell>
        </row>
        <row r="10">
          <cell r="B10" t="str">
            <v>000030</v>
          </cell>
          <cell r="D10">
            <v>150</v>
          </cell>
          <cell r="J10" t="str">
            <v>EZZZZ</v>
          </cell>
        </row>
        <row r="11">
          <cell r="B11" t="str">
            <v>000031</v>
          </cell>
          <cell r="D11">
            <v>76</v>
          </cell>
          <cell r="J11" t="str">
            <v>EZZZZ</v>
          </cell>
        </row>
        <row r="12">
          <cell r="B12" t="str">
            <v>000032</v>
          </cell>
          <cell r="D12">
            <v>490</v>
          </cell>
          <cell r="J12" t="str">
            <v>EZZZZ</v>
          </cell>
        </row>
        <row r="13">
          <cell r="B13" t="str">
            <v>000033</v>
          </cell>
          <cell r="D13">
            <v>61</v>
          </cell>
          <cell r="J13" t="str">
            <v>EZZZZ</v>
          </cell>
        </row>
        <row r="14">
          <cell r="B14" t="str">
            <v>000034</v>
          </cell>
          <cell r="D14">
            <v>256</v>
          </cell>
          <cell r="J14" t="str">
            <v>EZZZZ</v>
          </cell>
        </row>
        <row r="15">
          <cell r="B15" t="str">
            <v>000035</v>
          </cell>
          <cell r="D15">
            <v>58</v>
          </cell>
          <cell r="J15" t="str">
            <v>EZZZZ</v>
          </cell>
        </row>
        <row r="16">
          <cell r="B16" t="str">
            <v>000036</v>
          </cell>
          <cell r="D16">
            <v>1880</v>
          </cell>
          <cell r="J16" t="str">
            <v>EZZZZ</v>
          </cell>
        </row>
        <row r="17">
          <cell r="B17" t="str">
            <v>000037</v>
          </cell>
          <cell r="D17">
            <v>2000</v>
          </cell>
          <cell r="J17" t="str">
            <v>EZZZZ</v>
          </cell>
        </row>
        <row r="18">
          <cell r="B18" t="str">
            <v>000038</v>
          </cell>
          <cell r="D18">
            <v>75</v>
          </cell>
          <cell r="J18" t="str">
            <v>EZZZZ</v>
          </cell>
        </row>
        <row r="19">
          <cell r="B19" t="str">
            <v>000039</v>
          </cell>
          <cell r="D19">
            <v>216</v>
          </cell>
          <cell r="J19" t="str">
            <v>EZZZZ</v>
          </cell>
        </row>
        <row r="20">
          <cell r="B20" t="str">
            <v>000040</v>
          </cell>
          <cell r="D20">
            <v>70</v>
          </cell>
          <cell r="J20" t="str">
            <v>EZZZZ</v>
          </cell>
        </row>
        <row r="21">
          <cell r="B21" t="str">
            <v>000041</v>
          </cell>
          <cell r="D21">
            <v>70</v>
          </cell>
          <cell r="J21" t="str">
            <v>EZZZZ</v>
          </cell>
        </row>
        <row r="22">
          <cell r="B22" t="str">
            <v>000042</v>
          </cell>
          <cell r="D22">
            <v>56</v>
          </cell>
          <cell r="J22" t="str">
            <v>EZZZZ</v>
          </cell>
        </row>
        <row r="23">
          <cell r="B23" t="str">
            <v>000043</v>
          </cell>
          <cell r="D23">
            <v>250</v>
          </cell>
          <cell r="J23" t="str">
            <v>EZZZZ</v>
          </cell>
        </row>
        <row r="24">
          <cell r="B24" t="str">
            <v>000044</v>
          </cell>
          <cell r="D24">
            <v>79</v>
          </cell>
          <cell r="J24" t="str">
            <v>EZZZZ</v>
          </cell>
        </row>
        <row r="25">
          <cell r="B25" t="str">
            <v>000045</v>
          </cell>
          <cell r="D25">
            <v>120</v>
          </cell>
          <cell r="J25" t="str">
            <v>EZZZZ</v>
          </cell>
        </row>
        <row r="26">
          <cell r="B26" t="str">
            <v>000046</v>
          </cell>
          <cell r="D26">
            <v>208</v>
          </cell>
          <cell r="J26" t="str">
            <v>EZZZZ</v>
          </cell>
        </row>
        <row r="27">
          <cell r="B27" t="str">
            <v>000047</v>
          </cell>
          <cell r="D27">
            <v>136</v>
          </cell>
          <cell r="J27" t="str">
            <v>EZZZZ</v>
          </cell>
        </row>
        <row r="28">
          <cell r="B28" t="str">
            <v>000048</v>
          </cell>
          <cell r="D28">
            <v>2818</v>
          </cell>
          <cell r="J28" t="str">
            <v>EZZZZ</v>
          </cell>
        </row>
        <row r="29">
          <cell r="B29" t="str">
            <v>000049</v>
          </cell>
          <cell r="D29">
            <v>160</v>
          </cell>
          <cell r="J29" t="str">
            <v>EZZZZ</v>
          </cell>
        </row>
        <row r="30">
          <cell r="B30" t="str">
            <v>000050</v>
          </cell>
          <cell r="D30">
            <v>270</v>
          </cell>
          <cell r="J30" t="str">
            <v>EZZZZ</v>
          </cell>
        </row>
        <row r="31">
          <cell r="B31" t="str">
            <v>000051</v>
          </cell>
          <cell r="D31">
            <v>30</v>
          </cell>
          <cell r="J31" t="str">
            <v>EZZZZ</v>
          </cell>
        </row>
        <row r="32">
          <cell r="B32" t="str">
            <v>000052</v>
          </cell>
          <cell r="D32">
            <v>270</v>
          </cell>
          <cell r="J32" t="str">
            <v>EZZZZ</v>
          </cell>
        </row>
        <row r="33">
          <cell r="B33" t="str">
            <v>000053</v>
          </cell>
          <cell r="D33">
            <v>500</v>
          </cell>
          <cell r="J33" t="str">
            <v>EZZZZ</v>
          </cell>
        </row>
        <row r="34">
          <cell r="B34" t="str">
            <v>000054</v>
          </cell>
          <cell r="D34">
            <v>25</v>
          </cell>
          <cell r="J34" t="str">
            <v>EZZZZ</v>
          </cell>
        </row>
        <row r="35">
          <cell r="B35" t="str">
            <v>000055</v>
          </cell>
          <cell r="D35">
            <v>26</v>
          </cell>
          <cell r="J35" t="str">
            <v>EZZZZ</v>
          </cell>
        </row>
        <row r="36">
          <cell r="B36" t="str">
            <v>000056</v>
          </cell>
          <cell r="D36">
            <v>41</v>
          </cell>
          <cell r="J36" t="str">
            <v>EZZZZ</v>
          </cell>
        </row>
        <row r="37">
          <cell r="B37" t="str">
            <v>000057</v>
          </cell>
          <cell r="D37">
            <v>25</v>
          </cell>
          <cell r="J37" t="str">
            <v>EZZZZ</v>
          </cell>
        </row>
        <row r="38">
          <cell r="B38" t="str">
            <v>000058</v>
          </cell>
          <cell r="D38">
            <v>690</v>
          </cell>
          <cell r="J38" t="str">
            <v>EZZZZ</v>
          </cell>
        </row>
        <row r="39">
          <cell r="B39" t="str">
            <v>000059</v>
          </cell>
          <cell r="D39">
            <v>9237</v>
          </cell>
          <cell r="J39" t="str">
            <v>EZZZZ</v>
          </cell>
        </row>
        <row r="40">
          <cell r="B40" t="str">
            <v>000060</v>
          </cell>
          <cell r="D40">
            <v>100</v>
          </cell>
          <cell r="J40" t="str">
            <v>EZZZZ</v>
          </cell>
        </row>
        <row r="41">
          <cell r="B41" t="str">
            <v>000061</v>
          </cell>
          <cell r="D41">
            <v>4000</v>
          </cell>
          <cell r="J41" t="str">
            <v>R0000</v>
          </cell>
        </row>
        <row r="42">
          <cell r="B42" t="str">
            <v>000062</v>
          </cell>
          <cell r="D42">
            <v>4000</v>
          </cell>
          <cell r="J42" t="str">
            <v>R0000</v>
          </cell>
        </row>
        <row r="43">
          <cell r="B43" t="str">
            <v>000063</v>
          </cell>
          <cell r="D43">
            <v>4000</v>
          </cell>
          <cell r="J43" t="str">
            <v>R0000</v>
          </cell>
        </row>
        <row r="44">
          <cell r="B44" t="str">
            <v>000064</v>
          </cell>
          <cell r="D44">
            <v>100</v>
          </cell>
          <cell r="J44" t="str">
            <v>EZZZZ</v>
          </cell>
        </row>
        <row r="45">
          <cell r="B45" t="str">
            <v>000065</v>
          </cell>
          <cell r="D45">
            <v>100</v>
          </cell>
          <cell r="J45" t="str">
            <v>EZZZZ</v>
          </cell>
        </row>
        <row r="46">
          <cell r="B46" t="str">
            <v>000066</v>
          </cell>
          <cell r="D46">
            <v>93</v>
          </cell>
          <cell r="J46" t="str">
            <v>EZZZZ</v>
          </cell>
        </row>
        <row r="47">
          <cell r="B47" t="str">
            <v>000067</v>
          </cell>
          <cell r="D47">
            <v>100</v>
          </cell>
          <cell r="J47" t="str">
            <v>EZZZZ</v>
          </cell>
        </row>
        <row r="48">
          <cell r="B48" t="str">
            <v>000068</v>
          </cell>
          <cell r="D48">
            <v>100</v>
          </cell>
          <cell r="J48" t="str">
            <v>EZZZZ</v>
          </cell>
        </row>
        <row r="49">
          <cell r="B49" t="str">
            <v>000069</v>
          </cell>
          <cell r="D49">
            <v>100</v>
          </cell>
          <cell r="J49" t="str">
            <v>EZZZZ</v>
          </cell>
        </row>
        <row r="50">
          <cell r="B50" t="str">
            <v>000070</v>
          </cell>
          <cell r="D50">
            <v>97</v>
          </cell>
          <cell r="J50" t="str">
            <v>EZZZZ</v>
          </cell>
        </row>
        <row r="51">
          <cell r="B51" t="str">
            <v>000071</v>
          </cell>
          <cell r="D51">
            <v>100</v>
          </cell>
          <cell r="J51" t="str">
            <v>EZZZZ</v>
          </cell>
        </row>
        <row r="52">
          <cell r="B52" t="str">
            <v>000072</v>
          </cell>
          <cell r="D52">
            <v>186</v>
          </cell>
          <cell r="J52" t="str">
            <v>EZZZZ</v>
          </cell>
        </row>
        <row r="53">
          <cell r="B53" t="str">
            <v>000073</v>
          </cell>
          <cell r="D53">
            <v>1000</v>
          </cell>
          <cell r="J53" t="str">
            <v>EZZZZ</v>
          </cell>
        </row>
        <row r="54">
          <cell r="B54" t="str">
            <v>000074</v>
          </cell>
          <cell r="D54">
            <v>200</v>
          </cell>
          <cell r="J54" t="str">
            <v>EZZZZ</v>
          </cell>
        </row>
        <row r="55">
          <cell r="B55" t="str">
            <v>000075</v>
          </cell>
          <cell r="D55">
            <v>2000</v>
          </cell>
          <cell r="J55" t="str">
            <v>EZZZZ</v>
          </cell>
        </row>
        <row r="56">
          <cell r="B56" t="str">
            <v>000076</v>
          </cell>
          <cell r="D56">
            <v>500</v>
          </cell>
          <cell r="J56" t="str">
            <v>EZZZZ</v>
          </cell>
        </row>
        <row r="57">
          <cell r="B57" t="str">
            <v>000077</v>
          </cell>
          <cell r="D57">
            <v>500</v>
          </cell>
          <cell r="J57" t="str">
            <v>EZZZZ</v>
          </cell>
        </row>
        <row r="58">
          <cell r="B58" t="str">
            <v>000078</v>
          </cell>
          <cell r="D58">
            <v>1000</v>
          </cell>
          <cell r="J58" t="str">
            <v>EZZZZ</v>
          </cell>
        </row>
        <row r="59">
          <cell r="B59" t="str">
            <v>000079</v>
          </cell>
          <cell r="D59">
            <v>100</v>
          </cell>
          <cell r="J59" t="str">
            <v>EZZZZ</v>
          </cell>
        </row>
        <row r="60">
          <cell r="B60" t="str">
            <v>000080</v>
          </cell>
          <cell r="D60">
            <v>598</v>
          </cell>
          <cell r="J60" t="str">
            <v>EZZZZ</v>
          </cell>
        </row>
        <row r="61">
          <cell r="B61" t="str">
            <v>000081</v>
          </cell>
          <cell r="D61">
            <v>8000</v>
          </cell>
          <cell r="J61" t="str">
            <v>EZZZZ</v>
          </cell>
        </row>
        <row r="62">
          <cell r="B62" t="str">
            <v>000083</v>
          </cell>
          <cell r="D62">
            <v>4000</v>
          </cell>
          <cell r="J62" t="str">
            <v>EZZZZ</v>
          </cell>
        </row>
        <row r="63">
          <cell r="B63" t="str">
            <v>000084</v>
          </cell>
          <cell r="D63">
            <v>300</v>
          </cell>
          <cell r="J63" t="str">
            <v>EZZZZ</v>
          </cell>
        </row>
        <row r="64">
          <cell r="B64" t="str">
            <v>000085</v>
          </cell>
          <cell r="D64">
            <v>300</v>
          </cell>
          <cell r="J64" t="str">
            <v>EZZZZ</v>
          </cell>
        </row>
        <row r="65">
          <cell r="B65" t="str">
            <v>000086</v>
          </cell>
          <cell r="D65">
            <v>1200</v>
          </cell>
          <cell r="J65" t="str">
            <v>EZZZZ</v>
          </cell>
        </row>
        <row r="66">
          <cell r="B66" t="str">
            <v>000087</v>
          </cell>
          <cell r="D66">
            <v>10000</v>
          </cell>
          <cell r="J66" t="str">
            <v>EZZZZ</v>
          </cell>
        </row>
        <row r="67">
          <cell r="B67" t="str">
            <v>000088</v>
          </cell>
          <cell r="D67">
            <v>100</v>
          </cell>
          <cell r="J67" t="str">
            <v>EZZZZ</v>
          </cell>
        </row>
        <row r="68">
          <cell r="B68" t="str">
            <v>000089</v>
          </cell>
          <cell r="D68">
            <v>100</v>
          </cell>
          <cell r="J68" t="str">
            <v>EZZZZ</v>
          </cell>
        </row>
        <row r="69">
          <cell r="B69" t="str">
            <v>000090</v>
          </cell>
          <cell r="D69">
            <v>100</v>
          </cell>
          <cell r="J69" t="str">
            <v>EZZZZ</v>
          </cell>
        </row>
        <row r="70">
          <cell r="B70" t="str">
            <v>000091</v>
          </cell>
          <cell r="D70">
            <v>10000</v>
          </cell>
          <cell r="J70" t="str">
            <v>EZZZZ</v>
          </cell>
        </row>
        <row r="71">
          <cell r="B71" t="str">
            <v>000092</v>
          </cell>
          <cell r="D71">
            <v>351</v>
          </cell>
          <cell r="J71" t="str">
            <v>EZZZZ</v>
          </cell>
        </row>
        <row r="72">
          <cell r="B72" t="str">
            <v>000093</v>
          </cell>
          <cell r="D72">
            <v>30</v>
          </cell>
          <cell r="J72" t="str">
            <v>EZZZZ</v>
          </cell>
        </row>
        <row r="73">
          <cell r="B73" t="str">
            <v>000094</v>
          </cell>
          <cell r="D73">
            <v>15</v>
          </cell>
          <cell r="J73" t="str">
            <v>EZZZZ</v>
          </cell>
        </row>
        <row r="74">
          <cell r="B74" t="str">
            <v>000095</v>
          </cell>
          <cell r="D74">
            <v>400</v>
          </cell>
          <cell r="J74" t="str">
            <v>EZZZZ</v>
          </cell>
        </row>
        <row r="75">
          <cell r="B75" t="str">
            <v>000096</v>
          </cell>
          <cell r="D75">
            <v>150</v>
          </cell>
          <cell r="J75" t="str">
            <v>EZZZZ</v>
          </cell>
        </row>
        <row r="76">
          <cell r="B76" t="str">
            <v>000097</v>
          </cell>
          <cell r="D76">
            <v>1370</v>
          </cell>
          <cell r="J76" t="str">
            <v>EZZZZ</v>
          </cell>
        </row>
        <row r="77">
          <cell r="B77" t="str">
            <v>000098</v>
          </cell>
          <cell r="D77">
            <v>3</v>
          </cell>
          <cell r="J77" t="str">
            <v>EZZZZ</v>
          </cell>
        </row>
        <row r="78">
          <cell r="B78" t="str">
            <v>000099</v>
          </cell>
          <cell r="D78">
            <v>524</v>
          </cell>
          <cell r="J78" t="str">
            <v>EZZZZ</v>
          </cell>
        </row>
        <row r="79">
          <cell r="B79" t="str">
            <v>000100</v>
          </cell>
          <cell r="D79">
            <v>1068</v>
          </cell>
          <cell r="J79" t="str">
            <v>EZZZZ</v>
          </cell>
        </row>
        <row r="80">
          <cell r="B80" t="str">
            <v>000101</v>
          </cell>
          <cell r="D80">
            <v>4000</v>
          </cell>
          <cell r="J80" t="str">
            <v>EZZZZ</v>
          </cell>
        </row>
        <row r="81">
          <cell r="B81" t="str">
            <v>000102</v>
          </cell>
          <cell r="D81">
            <v>1717</v>
          </cell>
          <cell r="J81" t="str">
            <v>EZZZZ</v>
          </cell>
        </row>
        <row r="82">
          <cell r="B82" t="str">
            <v>000103</v>
          </cell>
          <cell r="D82">
            <v>3</v>
          </cell>
          <cell r="J82" t="str">
            <v>EZZZZ</v>
          </cell>
        </row>
        <row r="83">
          <cell r="B83" t="str">
            <v>000104</v>
          </cell>
          <cell r="D83">
            <v>10000</v>
          </cell>
          <cell r="J83" t="str">
            <v>EZZZZ</v>
          </cell>
        </row>
        <row r="84">
          <cell r="B84" t="str">
            <v>000105</v>
          </cell>
          <cell r="D84">
            <v>1705</v>
          </cell>
          <cell r="J84" t="str">
            <v>EZZZZ</v>
          </cell>
        </row>
        <row r="85">
          <cell r="B85" t="str">
            <v>000106</v>
          </cell>
          <cell r="D85">
            <v>4000</v>
          </cell>
          <cell r="J85" t="str">
            <v>EZZZZ</v>
          </cell>
        </row>
        <row r="86">
          <cell r="B86" t="str">
            <v>000107</v>
          </cell>
          <cell r="D86">
            <v>92</v>
          </cell>
          <cell r="J86" t="str">
            <v>EZZZZ</v>
          </cell>
        </row>
        <row r="87">
          <cell r="B87" t="str">
            <v>000108</v>
          </cell>
          <cell r="D87">
            <v>40</v>
          </cell>
          <cell r="J87" t="str">
            <v>EZZZZ</v>
          </cell>
        </row>
        <row r="88">
          <cell r="B88" t="str">
            <v>000109</v>
          </cell>
          <cell r="D88">
            <v>20</v>
          </cell>
          <cell r="J88" t="str">
            <v>EZZZZ</v>
          </cell>
        </row>
        <row r="89">
          <cell r="B89" t="str">
            <v>000110</v>
          </cell>
          <cell r="D89">
            <v>10000</v>
          </cell>
          <cell r="J89" t="str">
            <v>EZZZZ</v>
          </cell>
        </row>
        <row r="90">
          <cell r="B90" t="str">
            <v>000111</v>
          </cell>
          <cell r="D90">
            <v>15000</v>
          </cell>
          <cell r="J90" t="str">
            <v>EZZZZ</v>
          </cell>
        </row>
        <row r="91">
          <cell r="B91" t="str">
            <v>000112</v>
          </cell>
          <cell r="D91">
            <v>4000</v>
          </cell>
          <cell r="J91" t="str">
            <v>EZZZZ</v>
          </cell>
        </row>
        <row r="92">
          <cell r="B92" t="str">
            <v>000113</v>
          </cell>
          <cell r="D92">
            <v>2000</v>
          </cell>
          <cell r="J92" t="str">
            <v>EZZZZ</v>
          </cell>
        </row>
        <row r="93">
          <cell r="B93" t="str">
            <v>000114</v>
          </cell>
          <cell r="D93">
            <v>4000</v>
          </cell>
          <cell r="J93" t="str">
            <v>EZZZZ</v>
          </cell>
        </row>
        <row r="94">
          <cell r="B94" t="str">
            <v>000115</v>
          </cell>
          <cell r="D94">
            <v>4000</v>
          </cell>
          <cell r="J94" t="str">
            <v>EZZZZ</v>
          </cell>
        </row>
        <row r="95">
          <cell r="B95" t="str">
            <v>000116</v>
          </cell>
          <cell r="D95">
            <v>3000</v>
          </cell>
          <cell r="J95" t="str">
            <v>EZZZZ</v>
          </cell>
        </row>
        <row r="96">
          <cell r="B96" t="str">
            <v>000117</v>
          </cell>
          <cell r="D96">
            <v>4000</v>
          </cell>
          <cell r="J96" t="str">
            <v>EZZZZ</v>
          </cell>
        </row>
        <row r="97">
          <cell r="B97" t="str">
            <v>000118</v>
          </cell>
          <cell r="D97">
            <v>4000</v>
          </cell>
          <cell r="J97" t="str">
            <v>EZZZZ</v>
          </cell>
        </row>
        <row r="98">
          <cell r="B98" t="str">
            <v>000119</v>
          </cell>
          <cell r="D98">
            <v>10000</v>
          </cell>
          <cell r="J98" t="str">
            <v>EZZZZ</v>
          </cell>
        </row>
        <row r="99">
          <cell r="B99" t="str">
            <v>000120</v>
          </cell>
          <cell r="D99">
            <v>10000</v>
          </cell>
          <cell r="J99" t="str">
            <v>EZZZZ</v>
          </cell>
        </row>
        <row r="100">
          <cell r="B100" t="str">
            <v>000121</v>
          </cell>
          <cell r="D100">
            <v>300</v>
          </cell>
          <cell r="J100" t="str">
            <v>EZZZZ</v>
          </cell>
        </row>
        <row r="101">
          <cell r="B101" t="str">
            <v>000122</v>
          </cell>
          <cell r="D101">
            <v>10000</v>
          </cell>
          <cell r="J101" t="str">
            <v>EZZZZ</v>
          </cell>
        </row>
        <row r="102">
          <cell r="B102" t="str">
            <v>000123</v>
          </cell>
          <cell r="D102">
            <v>10000</v>
          </cell>
          <cell r="J102" t="str">
            <v>EZZZZ</v>
          </cell>
        </row>
        <row r="103">
          <cell r="B103" t="str">
            <v>000124</v>
          </cell>
          <cell r="D103">
            <v>4000</v>
          </cell>
          <cell r="J103" t="str">
            <v>EZZZZ</v>
          </cell>
        </row>
        <row r="104">
          <cell r="B104" t="str">
            <v>000125</v>
          </cell>
          <cell r="D104">
            <v>4000</v>
          </cell>
          <cell r="J104" t="str">
            <v>EZZZZ</v>
          </cell>
        </row>
        <row r="105">
          <cell r="B105" t="str">
            <v>000126</v>
          </cell>
          <cell r="D105">
            <v>4000</v>
          </cell>
          <cell r="J105" t="str">
            <v>EZZZZ</v>
          </cell>
        </row>
        <row r="106">
          <cell r="B106" t="str">
            <v>000127</v>
          </cell>
          <cell r="D106">
            <v>4000</v>
          </cell>
          <cell r="J106" t="str">
            <v>EZZZZ</v>
          </cell>
        </row>
        <row r="107">
          <cell r="B107" t="str">
            <v>000128</v>
          </cell>
          <cell r="D107">
            <v>2000</v>
          </cell>
          <cell r="J107" t="str">
            <v>EZZZZ</v>
          </cell>
        </row>
        <row r="108">
          <cell r="B108" t="str">
            <v>000129</v>
          </cell>
          <cell r="D108">
            <v>2000</v>
          </cell>
          <cell r="J108" t="str">
            <v>EZZZZ</v>
          </cell>
        </row>
        <row r="109">
          <cell r="B109" t="str">
            <v>000130</v>
          </cell>
          <cell r="D109">
            <v>3948</v>
          </cell>
          <cell r="J109" t="str">
            <v>EZZZZ</v>
          </cell>
        </row>
        <row r="110">
          <cell r="B110" t="str">
            <v>000131</v>
          </cell>
          <cell r="D110">
            <v>3974</v>
          </cell>
          <cell r="J110" t="str">
            <v>EZZZZ</v>
          </cell>
        </row>
        <row r="111">
          <cell r="B111" t="str">
            <v>000132</v>
          </cell>
          <cell r="D111">
            <v>100</v>
          </cell>
          <cell r="J111" t="str">
            <v>EZZZZ</v>
          </cell>
        </row>
        <row r="112">
          <cell r="B112" t="str">
            <v>000133</v>
          </cell>
          <cell r="D112">
            <v>188</v>
          </cell>
          <cell r="J112" t="str">
            <v>EZZZZ</v>
          </cell>
        </row>
        <row r="113">
          <cell r="B113" t="str">
            <v>000134</v>
          </cell>
          <cell r="D113">
            <v>200</v>
          </cell>
          <cell r="J113" t="str">
            <v>EZZZZ</v>
          </cell>
        </row>
        <row r="114">
          <cell r="B114" t="str">
            <v>000135</v>
          </cell>
          <cell r="D114">
            <v>200</v>
          </cell>
          <cell r="J114" t="str">
            <v>EZZZZ</v>
          </cell>
        </row>
        <row r="115">
          <cell r="B115" t="str">
            <v>000136</v>
          </cell>
          <cell r="D115">
            <v>190</v>
          </cell>
          <cell r="J115" t="str">
            <v>EZZZZ</v>
          </cell>
        </row>
        <row r="116">
          <cell r="B116" t="str">
            <v>000137</v>
          </cell>
          <cell r="D116">
            <v>1250</v>
          </cell>
          <cell r="J116" t="str">
            <v>EZZZZ</v>
          </cell>
        </row>
        <row r="117">
          <cell r="B117" t="str">
            <v>000138</v>
          </cell>
          <cell r="D117">
            <v>201</v>
          </cell>
          <cell r="J117" t="str">
            <v>EZZZZ</v>
          </cell>
        </row>
        <row r="118">
          <cell r="B118" t="str">
            <v>000139</v>
          </cell>
          <cell r="D118">
            <v>130</v>
          </cell>
          <cell r="J118" t="str">
            <v>EZZZZ</v>
          </cell>
        </row>
        <row r="119">
          <cell r="B119" t="str">
            <v>000140</v>
          </cell>
          <cell r="D119">
            <v>65</v>
          </cell>
          <cell r="J119" t="str">
            <v>EZZZZ</v>
          </cell>
        </row>
        <row r="120">
          <cell r="B120" t="str">
            <v>000141</v>
          </cell>
          <cell r="D120">
            <v>100</v>
          </cell>
          <cell r="J120" t="str">
            <v>EZZZZ</v>
          </cell>
        </row>
        <row r="121">
          <cell r="B121" t="str">
            <v>000142</v>
          </cell>
          <cell r="D121">
            <v>140</v>
          </cell>
          <cell r="J121" t="str">
            <v>EZZZZ</v>
          </cell>
        </row>
        <row r="122">
          <cell r="B122" t="str">
            <v>000143</v>
          </cell>
          <cell r="D122">
            <v>140</v>
          </cell>
          <cell r="J122" t="str">
            <v>EZZZZ</v>
          </cell>
        </row>
        <row r="123">
          <cell r="B123" t="str">
            <v>000144</v>
          </cell>
          <cell r="D123">
            <v>140</v>
          </cell>
          <cell r="J123" t="str">
            <v>EZZZZ</v>
          </cell>
        </row>
        <row r="124">
          <cell r="B124" t="str">
            <v>000145</v>
          </cell>
          <cell r="D124">
            <v>130</v>
          </cell>
          <cell r="J124" t="str">
            <v>EZZZZ</v>
          </cell>
        </row>
        <row r="125">
          <cell r="B125" t="str">
            <v>000146</v>
          </cell>
          <cell r="D125">
            <v>550</v>
          </cell>
          <cell r="J125" t="str">
            <v>EZZZZ</v>
          </cell>
        </row>
        <row r="126">
          <cell r="B126" t="str">
            <v>000147</v>
          </cell>
          <cell r="D126">
            <v>890</v>
          </cell>
          <cell r="J126" t="str">
            <v>EZZZZ</v>
          </cell>
        </row>
        <row r="127">
          <cell r="B127" t="str">
            <v>000148</v>
          </cell>
          <cell r="D127">
            <v>141</v>
          </cell>
          <cell r="J127" t="str">
            <v>EZZZZ</v>
          </cell>
        </row>
        <row r="128">
          <cell r="B128" t="str">
            <v>000149</v>
          </cell>
          <cell r="D128">
            <v>10000</v>
          </cell>
          <cell r="J128" t="str">
            <v>EZZZZ</v>
          </cell>
        </row>
        <row r="129">
          <cell r="B129" t="str">
            <v>000150</v>
          </cell>
          <cell r="D129">
            <v>500</v>
          </cell>
          <cell r="J129" t="str">
            <v>EZZZZ</v>
          </cell>
        </row>
        <row r="130">
          <cell r="B130" t="str">
            <v>000151</v>
          </cell>
          <cell r="D130">
            <v>100</v>
          </cell>
          <cell r="J130" t="str">
            <v>EZZZZ</v>
          </cell>
        </row>
        <row r="131">
          <cell r="B131" t="str">
            <v>000152</v>
          </cell>
          <cell r="D131">
            <v>50</v>
          </cell>
          <cell r="J131" t="str">
            <v>EZZZZ</v>
          </cell>
        </row>
        <row r="132">
          <cell r="B132" t="str">
            <v>000153</v>
          </cell>
          <cell r="D132">
            <v>9796</v>
          </cell>
          <cell r="J132" t="str">
            <v>EZZZZ</v>
          </cell>
        </row>
        <row r="133">
          <cell r="B133" t="str">
            <v>000154</v>
          </cell>
          <cell r="D133">
            <v>350</v>
          </cell>
          <cell r="J133" t="str">
            <v>EZZZZ</v>
          </cell>
        </row>
        <row r="134">
          <cell r="B134" t="str">
            <v>000155</v>
          </cell>
          <cell r="D134">
            <v>300</v>
          </cell>
          <cell r="J134" t="str">
            <v>EZZZZ</v>
          </cell>
        </row>
        <row r="135">
          <cell r="B135" t="str">
            <v>000156</v>
          </cell>
          <cell r="D135">
            <v>50</v>
          </cell>
          <cell r="J135" t="str">
            <v>EZZZZ</v>
          </cell>
        </row>
        <row r="136">
          <cell r="B136" t="str">
            <v>000157</v>
          </cell>
          <cell r="D136">
            <v>150</v>
          </cell>
          <cell r="J136" t="str">
            <v>EZZZZ</v>
          </cell>
        </row>
        <row r="137">
          <cell r="B137" t="str">
            <v>000158</v>
          </cell>
          <cell r="D137">
            <v>50</v>
          </cell>
          <cell r="J137" t="str">
            <v>EZZZZ</v>
          </cell>
        </row>
        <row r="138">
          <cell r="B138" t="str">
            <v>000159</v>
          </cell>
          <cell r="D138">
            <v>91</v>
          </cell>
          <cell r="J138" t="str">
            <v>EZZZZ</v>
          </cell>
        </row>
        <row r="139">
          <cell r="B139" t="str">
            <v>000160</v>
          </cell>
          <cell r="D139">
            <v>30</v>
          </cell>
          <cell r="J139" t="str">
            <v>EZZZZ</v>
          </cell>
        </row>
        <row r="140">
          <cell r="B140" t="str">
            <v>000161</v>
          </cell>
          <cell r="D140">
            <v>40</v>
          </cell>
          <cell r="J140" t="str">
            <v>EZZZZ</v>
          </cell>
        </row>
        <row r="141">
          <cell r="B141" t="str">
            <v>000162</v>
          </cell>
          <cell r="D141">
            <v>40</v>
          </cell>
          <cell r="J141" t="str">
            <v>EZZZZ</v>
          </cell>
        </row>
        <row r="142">
          <cell r="B142" t="str">
            <v>000163</v>
          </cell>
          <cell r="D142">
            <v>20</v>
          </cell>
          <cell r="J142" t="str">
            <v>EZZZZ</v>
          </cell>
        </row>
        <row r="143">
          <cell r="B143" t="str">
            <v>000164</v>
          </cell>
          <cell r="D143">
            <v>20</v>
          </cell>
          <cell r="J143" t="str">
            <v>EZZZZ</v>
          </cell>
        </row>
        <row r="144">
          <cell r="B144" t="str">
            <v>000165</v>
          </cell>
          <cell r="D144">
            <v>86</v>
          </cell>
          <cell r="J144" t="str">
            <v>EZZZZ</v>
          </cell>
        </row>
        <row r="145">
          <cell r="B145" t="str">
            <v>000166</v>
          </cell>
          <cell r="D145">
            <v>10000</v>
          </cell>
          <cell r="J145" t="str">
            <v>EZZZZ</v>
          </cell>
        </row>
        <row r="146">
          <cell r="B146" t="str">
            <v>000167</v>
          </cell>
          <cell r="D146">
            <v>10000</v>
          </cell>
          <cell r="J146" t="str">
            <v>EZZZZ</v>
          </cell>
        </row>
        <row r="147">
          <cell r="B147" t="str">
            <v>000168</v>
          </cell>
          <cell r="D147">
            <v>75</v>
          </cell>
          <cell r="J147" t="str">
            <v>EZZZZ</v>
          </cell>
        </row>
        <row r="148">
          <cell r="B148" t="str">
            <v>000169</v>
          </cell>
          <cell r="D148">
            <v>50</v>
          </cell>
          <cell r="J148" t="str">
            <v>EZZZZ</v>
          </cell>
        </row>
        <row r="149">
          <cell r="B149" t="str">
            <v>000170</v>
          </cell>
          <cell r="D149">
            <v>150</v>
          </cell>
          <cell r="J149" t="str">
            <v>EZZZZ</v>
          </cell>
        </row>
        <row r="150">
          <cell r="B150" t="str">
            <v>000171</v>
          </cell>
          <cell r="D150">
            <v>160</v>
          </cell>
          <cell r="J150" t="str">
            <v>EZZZZ</v>
          </cell>
        </row>
        <row r="151">
          <cell r="B151" t="str">
            <v>000172</v>
          </cell>
          <cell r="D151">
            <v>160</v>
          </cell>
          <cell r="J151" t="str">
            <v>EZZZZ</v>
          </cell>
        </row>
        <row r="152">
          <cell r="B152" t="str">
            <v>000173</v>
          </cell>
          <cell r="D152">
            <v>90</v>
          </cell>
          <cell r="J152" t="str">
            <v>EZZZZ</v>
          </cell>
        </row>
        <row r="153">
          <cell r="B153" t="str">
            <v>000174</v>
          </cell>
          <cell r="D153">
            <v>90</v>
          </cell>
          <cell r="J153" t="str">
            <v>EZZZZ</v>
          </cell>
        </row>
        <row r="154">
          <cell r="B154" t="str">
            <v>000175</v>
          </cell>
          <cell r="D154">
            <v>430</v>
          </cell>
          <cell r="J154" t="str">
            <v>EZZZZ</v>
          </cell>
        </row>
        <row r="155">
          <cell r="B155" t="str">
            <v>000176</v>
          </cell>
          <cell r="D155">
            <v>80</v>
          </cell>
          <cell r="J155" t="str">
            <v>EZZZZ</v>
          </cell>
        </row>
        <row r="156">
          <cell r="B156" t="str">
            <v>000177</v>
          </cell>
          <cell r="D156">
            <v>810</v>
          </cell>
          <cell r="J156" t="str">
            <v>EZZZZ</v>
          </cell>
        </row>
        <row r="157">
          <cell r="B157" t="str">
            <v>000178</v>
          </cell>
          <cell r="D157">
            <v>80</v>
          </cell>
          <cell r="J157" t="str">
            <v>EZZZZ</v>
          </cell>
        </row>
        <row r="158">
          <cell r="B158" t="str">
            <v>000179</v>
          </cell>
          <cell r="D158">
            <v>150</v>
          </cell>
          <cell r="J158" t="str">
            <v>EZZZZ</v>
          </cell>
        </row>
        <row r="159">
          <cell r="B159" t="str">
            <v>000180</v>
          </cell>
          <cell r="D159">
            <v>250</v>
          </cell>
          <cell r="J159" t="str">
            <v>EZZZZ</v>
          </cell>
        </row>
        <row r="160">
          <cell r="B160" t="str">
            <v>000181</v>
          </cell>
          <cell r="D160">
            <v>250</v>
          </cell>
          <cell r="J160" t="str">
            <v>EZZZZ</v>
          </cell>
        </row>
        <row r="161">
          <cell r="B161" t="str">
            <v>000182</v>
          </cell>
          <cell r="D161">
            <v>30</v>
          </cell>
          <cell r="J161" t="str">
            <v>EZZZZ</v>
          </cell>
        </row>
        <row r="162">
          <cell r="B162" t="str">
            <v>000183</v>
          </cell>
          <cell r="D162">
            <v>30</v>
          </cell>
          <cell r="J162" t="str">
            <v>EZZZZ</v>
          </cell>
        </row>
        <row r="163">
          <cell r="B163" t="str">
            <v>000184</v>
          </cell>
          <cell r="D163">
            <v>1000</v>
          </cell>
          <cell r="J163" t="str">
            <v>EZZZZ</v>
          </cell>
        </row>
        <row r="164">
          <cell r="B164" t="str">
            <v>000185</v>
          </cell>
          <cell r="D164">
            <v>200</v>
          </cell>
          <cell r="J164" t="str">
            <v>EZZZZ</v>
          </cell>
        </row>
        <row r="165">
          <cell r="B165" t="str">
            <v>000186</v>
          </cell>
          <cell r="D165">
            <v>100</v>
          </cell>
          <cell r="J165" t="str">
            <v>EZZZZ</v>
          </cell>
        </row>
        <row r="166">
          <cell r="B166" t="str">
            <v>000187</v>
          </cell>
          <cell r="D166">
            <v>192</v>
          </cell>
          <cell r="J166" t="str">
            <v>EZZZZ</v>
          </cell>
        </row>
        <row r="167">
          <cell r="B167" t="str">
            <v>000188</v>
          </cell>
          <cell r="D167">
            <v>30</v>
          </cell>
          <cell r="J167" t="str">
            <v>EZZZZ</v>
          </cell>
        </row>
        <row r="168">
          <cell r="B168" t="str">
            <v>000189</v>
          </cell>
          <cell r="D168">
            <v>42</v>
          </cell>
          <cell r="J168" t="str">
            <v>EZZZZ</v>
          </cell>
        </row>
        <row r="169">
          <cell r="B169" t="str">
            <v>000190</v>
          </cell>
          <cell r="D169">
            <v>42</v>
          </cell>
          <cell r="J169" t="str">
            <v>EZZZZ</v>
          </cell>
        </row>
        <row r="170">
          <cell r="B170" t="str">
            <v>000191</v>
          </cell>
          <cell r="D170">
            <v>2872</v>
          </cell>
          <cell r="J170" t="str">
            <v>EZZZZ</v>
          </cell>
        </row>
        <row r="171">
          <cell r="B171" t="str">
            <v>000192</v>
          </cell>
          <cell r="D171">
            <v>50</v>
          </cell>
          <cell r="J171" t="str">
            <v>EZZZZ</v>
          </cell>
        </row>
        <row r="172">
          <cell r="B172" t="str">
            <v>000193</v>
          </cell>
          <cell r="D172">
            <v>50</v>
          </cell>
          <cell r="J172" t="str">
            <v>EZZZZ</v>
          </cell>
        </row>
        <row r="173">
          <cell r="B173" t="str">
            <v>000194</v>
          </cell>
          <cell r="D173">
            <v>37</v>
          </cell>
          <cell r="J173" t="str">
            <v>EZZZZ</v>
          </cell>
        </row>
        <row r="174">
          <cell r="B174" t="str">
            <v>00076</v>
          </cell>
          <cell r="D174">
            <v>500</v>
          </cell>
          <cell r="J174" t="str">
            <v>EZZZZ</v>
          </cell>
        </row>
        <row r="175">
          <cell r="B175" t="str">
            <v>00T634841A</v>
          </cell>
          <cell r="D175">
            <v>3000</v>
          </cell>
          <cell r="J175" t="str">
            <v>R0102</v>
          </cell>
        </row>
        <row r="176">
          <cell r="B176" t="str">
            <v>013549A</v>
          </cell>
          <cell r="D176">
            <v>6</v>
          </cell>
          <cell r="J176" t="str">
            <v>R8113</v>
          </cell>
        </row>
        <row r="177">
          <cell r="B177" t="str">
            <v>013745A</v>
          </cell>
          <cell r="D177">
            <v>4</v>
          </cell>
          <cell r="J177" t="str">
            <v>R9706</v>
          </cell>
        </row>
        <row r="178">
          <cell r="B178" t="str">
            <v>019971A</v>
          </cell>
          <cell r="D178">
            <v>1000</v>
          </cell>
          <cell r="J178" t="str">
            <v>R9802</v>
          </cell>
        </row>
        <row r="179">
          <cell r="B179" t="str">
            <v>0406178607</v>
          </cell>
          <cell r="D179">
            <v>15000</v>
          </cell>
          <cell r="J179" t="str">
            <v>R0101</v>
          </cell>
        </row>
        <row r="180">
          <cell r="B180" t="str">
            <v>076222C</v>
          </cell>
          <cell r="D180">
            <v>1</v>
          </cell>
          <cell r="J180" t="str">
            <v>R0109</v>
          </cell>
        </row>
        <row r="181">
          <cell r="B181" t="str">
            <v>149937C</v>
          </cell>
          <cell r="D181">
            <v>2000</v>
          </cell>
          <cell r="J181" t="str">
            <v>R0102</v>
          </cell>
        </row>
        <row r="182">
          <cell r="B182" t="str">
            <v>149937D</v>
          </cell>
          <cell r="D182">
            <v>1934</v>
          </cell>
          <cell r="J182" t="str">
            <v>R0102</v>
          </cell>
        </row>
        <row r="183">
          <cell r="B183" t="str">
            <v>150089</v>
          </cell>
          <cell r="D183">
            <v>29</v>
          </cell>
          <cell r="J183" t="str">
            <v>R0113</v>
          </cell>
        </row>
        <row r="184">
          <cell r="B184" t="str">
            <v>150561C</v>
          </cell>
          <cell r="D184">
            <v>828</v>
          </cell>
          <cell r="J184" t="str">
            <v>R8005</v>
          </cell>
        </row>
        <row r="185">
          <cell r="B185" t="str">
            <v>152906A</v>
          </cell>
          <cell r="D185">
            <v>5000</v>
          </cell>
          <cell r="J185" t="str">
            <v>R8801</v>
          </cell>
        </row>
        <row r="186">
          <cell r="B186" t="str">
            <v>154468A</v>
          </cell>
          <cell r="D186">
            <v>5000</v>
          </cell>
          <cell r="J186" t="str">
            <v>R0101</v>
          </cell>
        </row>
        <row r="187">
          <cell r="B187" t="str">
            <v>155645</v>
          </cell>
          <cell r="D187">
            <v>999999</v>
          </cell>
          <cell r="J187" t="str">
            <v>R6104</v>
          </cell>
        </row>
        <row r="188">
          <cell r="B188" t="str">
            <v>155645A</v>
          </cell>
          <cell r="D188">
            <v>3000</v>
          </cell>
          <cell r="J188" t="str">
            <v>R0103</v>
          </cell>
        </row>
        <row r="189">
          <cell r="B189" t="str">
            <v>158704A</v>
          </cell>
          <cell r="D189">
            <v>2000</v>
          </cell>
          <cell r="J189" t="str">
            <v>R0101</v>
          </cell>
        </row>
        <row r="190">
          <cell r="B190" t="str">
            <v>158704B</v>
          </cell>
          <cell r="D190">
            <v>2000</v>
          </cell>
          <cell r="J190" t="str">
            <v>R0101</v>
          </cell>
        </row>
        <row r="191">
          <cell r="B191" t="str">
            <v>158731A</v>
          </cell>
          <cell r="D191">
            <v>15</v>
          </cell>
          <cell r="J191" t="str">
            <v>R8104</v>
          </cell>
        </row>
        <row r="192">
          <cell r="B192" t="str">
            <v>158731B</v>
          </cell>
          <cell r="D192">
            <v>2000</v>
          </cell>
          <cell r="J192" t="str">
            <v>R0101</v>
          </cell>
        </row>
        <row r="193">
          <cell r="B193" t="str">
            <v>158749A</v>
          </cell>
          <cell r="D193">
            <v>2000</v>
          </cell>
          <cell r="J193" t="str">
            <v>R0101</v>
          </cell>
        </row>
        <row r="194">
          <cell r="B194" t="str">
            <v>158758A</v>
          </cell>
          <cell r="D194">
            <v>15</v>
          </cell>
          <cell r="J194" t="str">
            <v>R8104</v>
          </cell>
        </row>
        <row r="195">
          <cell r="B195" t="str">
            <v>158758B</v>
          </cell>
          <cell r="D195">
            <v>2000</v>
          </cell>
          <cell r="J195" t="str">
            <v>R0101</v>
          </cell>
        </row>
        <row r="196">
          <cell r="B196" t="str">
            <v>158767A</v>
          </cell>
          <cell r="D196">
            <v>2000</v>
          </cell>
          <cell r="J196" t="str">
            <v>R0101</v>
          </cell>
        </row>
        <row r="197">
          <cell r="B197" t="str">
            <v>158767B</v>
          </cell>
          <cell r="D197">
            <v>2000</v>
          </cell>
          <cell r="J197" t="str">
            <v>R0101</v>
          </cell>
        </row>
        <row r="198">
          <cell r="B198" t="str">
            <v>158776A</v>
          </cell>
          <cell r="D198">
            <v>2000</v>
          </cell>
          <cell r="J198" t="str">
            <v>R0101</v>
          </cell>
        </row>
        <row r="199">
          <cell r="B199" t="str">
            <v>158776B</v>
          </cell>
          <cell r="D199">
            <v>2000</v>
          </cell>
          <cell r="J199" t="str">
            <v>R0101</v>
          </cell>
        </row>
        <row r="200">
          <cell r="B200" t="str">
            <v>158785A</v>
          </cell>
          <cell r="D200">
            <v>2000</v>
          </cell>
          <cell r="J200" t="str">
            <v>R8801</v>
          </cell>
        </row>
        <row r="201">
          <cell r="B201" t="str">
            <v>158794A</v>
          </cell>
          <cell r="D201">
            <v>2000</v>
          </cell>
          <cell r="J201" t="str">
            <v>R0101</v>
          </cell>
        </row>
        <row r="202">
          <cell r="B202" t="str">
            <v>158794B</v>
          </cell>
          <cell r="D202">
            <v>2000</v>
          </cell>
          <cell r="J202" t="str">
            <v>R0101</v>
          </cell>
        </row>
        <row r="203">
          <cell r="B203" t="str">
            <v>158802A</v>
          </cell>
          <cell r="D203">
            <v>2000</v>
          </cell>
          <cell r="J203" t="str">
            <v>R0101</v>
          </cell>
        </row>
        <row r="204">
          <cell r="B204" t="str">
            <v>158811A</v>
          </cell>
          <cell r="D204">
            <v>2000</v>
          </cell>
          <cell r="J204" t="str">
            <v>R0101</v>
          </cell>
        </row>
        <row r="205">
          <cell r="B205" t="str">
            <v>158838A</v>
          </cell>
          <cell r="D205">
            <v>2000</v>
          </cell>
          <cell r="J205" t="str">
            <v>R1101</v>
          </cell>
        </row>
        <row r="206">
          <cell r="B206" t="str">
            <v>158838B</v>
          </cell>
          <cell r="D206">
            <v>2000</v>
          </cell>
          <cell r="J206" t="str">
            <v>R0101</v>
          </cell>
        </row>
        <row r="207">
          <cell r="B207" t="str">
            <v>158847A</v>
          </cell>
          <cell r="D207">
            <v>400</v>
          </cell>
          <cell r="J207" t="str">
            <v>R8104</v>
          </cell>
        </row>
        <row r="208">
          <cell r="B208" t="str">
            <v>158847B</v>
          </cell>
          <cell r="D208">
            <v>2000</v>
          </cell>
          <cell r="J208" t="str">
            <v>R8801</v>
          </cell>
        </row>
        <row r="209">
          <cell r="B209" t="str">
            <v>158856A</v>
          </cell>
          <cell r="D209">
            <v>2000</v>
          </cell>
          <cell r="J209" t="str">
            <v>R0101</v>
          </cell>
        </row>
        <row r="210">
          <cell r="B210" t="str">
            <v>158856B</v>
          </cell>
          <cell r="D210">
            <v>2000</v>
          </cell>
          <cell r="J210" t="str">
            <v>R8801</v>
          </cell>
        </row>
        <row r="211">
          <cell r="B211" t="str">
            <v>158865A</v>
          </cell>
          <cell r="D211">
            <v>2000</v>
          </cell>
          <cell r="J211" t="str">
            <v>R0101</v>
          </cell>
        </row>
        <row r="212">
          <cell r="B212" t="str">
            <v>158865B</v>
          </cell>
          <cell r="D212">
            <v>2000</v>
          </cell>
          <cell r="J212" t="str">
            <v>R0101</v>
          </cell>
        </row>
        <row r="213">
          <cell r="B213" t="str">
            <v>158874A</v>
          </cell>
          <cell r="D213">
            <v>2000</v>
          </cell>
          <cell r="J213" t="str">
            <v>R0101</v>
          </cell>
        </row>
        <row r="214">
          <cell r="B214" t="str">
            <v>158874B</v>
          </cell>
          <cell r="D214">
            <v>2000</v>
          </cell>
          <cell r="J214" t="str">
            <v>R0101</v>
          </cell>
        </row>
        <row r="215">
          <cell r="B215" t="str">
            <v>158883A</v>
          </cell>
          <cell r="D215">
            <v>327</v>
          </cell>
          <cell r="J215" t="str">
            <v>R8104</v>
          </cell>
        </row>
        <row r="216">
          <cell r="B216" t="str">
            <v>158883B</v>
          </cell>
          <cell r="D216">
            <v>2000</v>
          </cell>
          <cell r="J216" t="str">
            <v>R8801</v>
          </cell>
        </row>
        <row r="217">
          <cell r="B217" t="str">
            <v>158892A</v>
          </cell>
          <cell r="D217">
            <v>15</v>
          </cell>
          <cell r="J217" t="str">
            <v>R8104</v>
          </cell>
        </row>
        <row r="218">
          <cell r="B218" t="str">
            <v>158892B</v>
          </cell>
          <cell r="D218">
            <v>2000</v>
          </cell>
          <cell r="J218" t="str">
            <v>R8801</v>
          </cell>
        </row>
        <row r="219">
          <cell r="B219" t="str">
            <v>158918A</v>
          </cell>
          <cell r="D219">
            <v>2000</v>
          </cell>
          <cell r="J219" t="str">
            <v>R8104</v>
          </cell>
        </row>
        <row r="220">
          <cell r="B220" t="str">
            <v>158918B</v>
          </cell>
          <cell r="D220">
            <v>2000</v>
          </cell>
          <cell r="J220" t="str">
            <v>R8801</v>
          </cell>
        </row>
        <row r="221">
          <cell r="B221" t="str">
            <v>158927A</v>
          </cell>
          <cell r="D221">
            <v>100</v>
          </cell>
          <cell r="J221" t="str">
            <v>R8104</v>
          </cell>
        </row>
        <row r="222">
          <cell r="B222" t="str">
            <v>158927B</v>
          </cell>
          <cell r="D222">
            <v>2000</v>
          </cell>
          <cell r="J222" t="str">
            <v>R0101</v>
          </cell>
        </row>
        <row r="223">
          <cell r="B223" t="str">
            <v>158936</v>
          </cell>
          <cell r="D223">
            <v>1</v>
          </cell>
          <cell r="J223" t="str">
            <v>R0101</v>
          </cell>
        </row>
        <row r="224">
          <cell r="B224" t="str">
            <v>158936A</v>
          </cell>
          <cell r="D224">
            <v>1</v>
          </cell>
          <cell r="J224" t="str">
            <v>R0101</v>
          </cell>
        </row>
        <row r="225">
          <cell r="B225" t="str">
            <v>158945A</v>
          </cell>
          <cell r="D225">
            <v>40</v>
          </cell>
          <cell r="J225" t="str">
            <v>R8104</v>
          </cell>
        </row>
        <row r="226">
          <cell r="B226" t="str">
            <v>158945B</v>
          </cell>
          <cell r="D226">
            <v>2000</v>
          </cell>
          <cell r="J226" t="str">
            <v>R8801</v>
          </cell>
        </row>
        <row r="227">
          <cell r="B227" t="str">
            <v>158963A</v>
          </cell>
          <cell r="D227">
            <v>50</v>
          </cell>
          <cell r="J227" t="str">
            <v>R8104</v>
          </cell>
        </row>
        <row r="228">
          <cell r="B228" t="str">
            <v>158963B</v>
          </cell>
          <cell r="D228">
            <v>2000</v>
          </cell>
          <cell r="J228" t="str">
            <v>R0101</v>
          </cell>
        </row>
        <row r="229">
          <cell r="B229" t="str">
            <v>158972A</v>
          </cell>
          <cell r="D229">
            <v>50</v>
          </cell>
          <cell r="J229" t="str">
            <v>R8104</v>
          </cell>
        </row>
        <row r="230">
          <cell r="B230" t="str">
            <v>158972B</v>
          </cell>
          <cell r="D230">
            <v>2000</v>
          </cell>
          <cell r="J230" t="str">
            <v>R0101</v>
          </cell>
        </row>
        <row r="231">
          <cell r="B231" t="str">
            <v>158999A</v>
          </cell>
          <cell r="D231">
            <v>60</v>
          </cell>
          <cell r="J231" t="str">
            <v>R8104</v>
          </cell>
        </row>
        <row r="232">
          <cell r="B232" t="str">
            <v>158999B</v>
          </cell>
          <cell r="D232">
            <v>2000</v>
          </cell>
          <cell r="J232" t="str">
            <v>R0101</v>
          </cell>
        </row>
        <row r="233">
          <cell r="B233" t="str">
            <v>159008A</v>
          </cell>
          <cell r="D233">
            <v>2000</v>
          </cell>
          <cell r="J233" t="str">
            <v>R8801</v>
          </cell>
        </row>
        <row r="234">
          <cell r="B234" t="str">
            <v>159017A</v>
          </cell>
          <cell r="D234">
            <v>50</v>
          </cell>
          <cell r="J234" t="str">
            <v>R8104</v>
          </cell>
        </row>
        <row r="235">
          <cell r="B235" t="str">
            <v>159017B</v>
          </cell>
          <cell r="D235">
            <v>2000</v>
          </cell>
          <cell r="J235" t="str">
            <v>R0101</v>
          </cell>
        </row>
        <row r="236">
          <cell r="B236" t="str">
            <v>159026A</v>
          </cell>
          <cell r="D236">
            <v>999999</v>
          </cell>
          <cell r="J236" t="str">
            <v>R8101</v>
          </cell>
        </row>
        <row r="237">
          <cell r="B237" t="str">
            <v>159035A</v>
          </cell>
          <cell r="D237">
            <v>2000</v>
          </cell>
          <cell r="J237" t="str">
            <v>R1101</v>
          </cell>
        </row>
        <row r="238">
          <cell r="B238" t="str">
            <v>159035B</v>
          </cell>
          <cell r="D238">
            <v>2000</v>
          </cell>
          <cell r="J238" t="str">
            <v>R0101</v>
          </cell>
        </row>
        <row r="239">
          <cell r="B239" t="str">
            <v>159053</v>
          </cell>
          <cell r="D239">
            <v>1</v>
          </cell>
          <cell r="J239" t="str">
            <v>R0101</v>
          </cell>
        </row>
        <row r="240">
          <cell r="B240" t="str">
            <v>159053A</v>
          </cell>
          <cell r="D240">
            <v>2000</v>
          </cell>
          <cell r="J240" t="str">
            <v>R0101</v>
          </cell>
        </row>
        <row r="241">
          <cell r="B241" t="str">
            <v>159071A</v>
          </cell>
          <cell r="D241">
            <v>10</v>
          </cell>
          <cell r="J241" t="str">
            <v>R8104</v>
          </cell>
        </row>
        <row r="242">
          <cell r="B242" t="str">
            <v>159071B</v>
          </cell>
          <cell r="D242">
            <v>2000</v>
          </cell>
          <cell r="J242" t="str">
            <v>R0101</v>
          </cell>
        </row>
        <row r="243">
          <cell r="B243" t="str">
            <v>159089A</v>
          </cell>
          <cell r="D243">
            <v>40</v>
          </cell>
          <cell r="J243" t="str">
            <v>R8104</v>
          </cell>
        </row>
        <row r="244">
          <cell r="B244" t="str">
            <v>159089B</v>
          </cell>
          <cell r="D244">
            <v>523</v>
          </cell>
          <cell r="J244" t="str">
            <v>R0101</v>
          </cell>
        </row>
        <row r="245">
          <cell r="B245" t="str">
            <v>159098A</v>
          </cell>
          <cell r="D245">
            <v>2000</v>
          </cell>
          <cell r="J245" t="str">
            <v>R8801</v>
          </cell>
        </row>
        <row r="246">
          <cell r="B246" t="str">
            <v>159106A</v>
          </cell>
          <cell r="D246">
            <v>444</v>
          </cell>
          <cell r="J246" t="str">
            <v>R8104</v>
          </cell>
        </row>
        <row r="247">
          <cell r="B247" t="str">
            <v>159106B</v>
          </cell>
          <cell r="D247">
            <v>2000</v>
          </cell>
          <cell r="J247" t="str">
            <v>R0101</v>
          </cell>
        </row>
        <row r="248">
          <cell r="B248" t="str">
            <v>159115A</v>
          </cell>
          <cell r="D248">
            <v>5</v>
          </cell>
          <cell r="J248" t="str">
            <v>R8104</v>
          </cell>
        </row>
        <row r="249">
          <cell r="B249" t="str">
            <v>159115B</v>
          </cell>
          <cell r="D249">
            <v>2000</v>
          </cell>
          <cell r="J249" t="str">
            <v>R0101</v>
          </cell>
        </row>
        <row r="250">
          <cell r="B250" t="str">
            <v>159124A</v>
          </cell>
          <cell r="D250">
            <v>2000</v>
          </cell>
          <cell r="J250" t="str">
            <v>R0101</v>
          </cell>
        </row>
        <row r="251">
          <cell r="B251" t="str">
            <v>159124B</v>
          </cell>
          <cell r="D251">
            <v>2000</v>
          </cell>
          <cell r="J251" t="str">
            <v>R8801</v>
          </cell>
        </row>
        <row r="252">
          <cell r="B252" t="str">
            <v>159133A</v>
          </cell>
          <cell r="D252">
            <v>30</v>
          </cell>
          <cell r="J252" t="str">
            <v>R8104</v>
          </cell>
        </row>
        <row r="253">
          <cell r="B253" t="str">
            <v>159133B</v>
          </cell>
          <cell r="D253">
            <v>2000</v>
          </cell>
          <cell r="J253" t="str">
            <v>R0101</v>
          </cell>
        </row>
        <row r="254">
          <cell r="B254" t="str">
            <v>159151A</v>
          </cell>
          <cell r="D254">
            <v>5</v>
          </cell>
          <cell r="J254" t="str">
            <v>R8104</v>
          </cell>
        </row>
        <row r="255">
          <cell r="B255" t="str">
            <v>159151B</v>
          </cell>
          <cell r="D255">
            <v>2000</v>
          </cell>
          <cell r="J255" t="str">
            <v>R8801</v>
          </cell>
        </row>
        <row r="256">
          <cell r="B256" t="str">
            <v>159169A</v>
          </cell>
          <cell r="D256">
            <v>662</v>
          </cell>
          <cell r="J256" t="str">
            <v>R8104</v>
          </cell>
        </row>
        <row r="257">
          <cell r="B257" t="str">
            <v>159169B</v>
          </cell>
          <cell r="D257">
            <v>2000</v>
          </cell>
          <cell r="J257" t="str">
            <v>R8801</v>
          </cell>
        </row>
        <row r="258">
          <cell r="B258" t="str">
            <v>159196A</v>
          </cell>
          <cell r="D258">
            <v>2000</v>
          </cell>
          <cell r="J258" t="str">
            <v>R8104</v>
          </cell>
        </row>
        <row r="259">
          <cell r="B259" t="str">
            <v>159196B</v>
          </cell>
          <cell r="D259">
            <v>2000</v>
          </cell>
          <cell r="J259" t="str">
            <v>R0101</v>
          </cell>
        </row>
        <row r="260">
          <cell r="B260" t="str">
            <v>159204A</v>
          </cell>
          <cell r="D260">
            <v>34</v>
          </cell>
          <cell r="J260" t="str">
            <v>R8104</v>
          </cell>
        </row>
        <row r="261">
          <cell r="B261" t="str">
            <v>159204B</v>
          </cell>
          <cell r="D261">
            <v>2000</v>
          </cell>
          <cell r="J261" t="str">
            <v>R8801</v>
          </cell>
        </row>
        <row r="262">
          <cell r="B262" t="str">
            <v>159213A</v>
          </cell>
          <cell r="D262">
            <v>15</v>
          </cell>
          <cell r="J262" t="str">
            <v>R8104</v>
          </cell>
        </row>
        <row r="263">
          <cell r="B263" t="str">
            <v>159213B</v>
          </cell>
          <cell r="D263">
            <v>2000</v>
          </cell>
          <cell r="J263" t="str">
            <v>R0101</v>
          </cell>
        </row>
        <row r="264">
          <cell r="B264" t="str">
            <v>159222A</v>
          </cell>
          <cell r="D264">
            <v>2000</v>
          </cell>
          <cell r="J264" t="str">
            <v>R8801</v>
          </cell>
        </row>
        <row r="265">
          <cell r="B265" t="str">
            <v>159231B</v>
          </cell>
          <cell r="D265">
            <v>1957</v>
          </cell>
          <cell r="J265" t="str">
            <v>R8801</v>
          </cell>
        </row>
        <row r="266">
          <cell r="B266" t="str">
            <v>159249A</v>
          </cell>
          <cell r="D266">
            <v>100</v>
          </cell>
          <cell r="J266" t="str">
            <v>R8104</v>
          </cell>
        </row>
        <row r="267">
          <cell r="B267" t="str">
            <v>159249B</v>
          </cell>
          <cell r="D267">
            <v>2000</v>
          </cell>
          <cell r="J267" t="str">
            <v>R0101</v>
          </cell>
        </row>
        <row r="268">
          <cell r="B268" t="str">
            <v>159258A</v>
          </cell>
          <cell r="D268">
            <v>2000</v>
          </cell>
          <cell r="J268" t="str">
            <v>R0101</v>
          </cell>
        </row>
        <row r="269">
          <cell r="B269" t="str">
            <v>159258B</v>
          </cell>
          <cell r="D269">
            <v>2000</v>
          </cell>
          <cell r="J269" t="str">
            <v>R0101</v>
          </cell>
        </row>
        <row r="270">
          <cell r="B270" t="str">
            <v>159267A</v>
          </cell>
          <cell r="D270">
            <v>2</v>
          </cell>
          <cell r="J270" t="str">
            <v>R8701</v>
          </cell>
        </row>
        <row r="271">
          <cell r="B271" t="str">
            <v>159276A</v>
          </cell>
          <cell r="D271">
            <v>40</v>
          </cell>
          <cell r="J271" t="str">
            <v>R8104</v>
          </cell>
        </row>
        <row r="272">
          <cell r="B272" t="str">
            <v>159276B</v>
          </cell>
          <cell r="D272">
            <v>2000</v>
          </cell>
          <cell r="J272" t="str">
            <v>R8801</v>
          </cell>
        </row>
        <row r="273">
          <cell r="B273" t="str">
            <v>159285A</v>
          </cell>
          <cell r="D273">
            <v>2000</v>
          </cell>
          <cell r="J273" t="str">
            <v>R8104</v>
          </cell>
        </row>
        <row r="274">
          <cell r="B274" t="str">
            <v>159285B</v>
          </cell>
          <cell r="D274">
            <v>2000</v>
          </cell>
          <cell r="J274" t="str">
            <v>R0101</v>
          </cell>
        </row>
        <row r="275">
          <cell r="B275" t="str">
            <v>159294A</v>
          </cell>
          <cell r="D275">
            <v>2000</v>
          </cell>
          <cell r="J275" t="str">
            <v>R8801</v>
          </cell>
        </row>
        <row r="276">
          <cell r="B276" t="str">
            <v>159311A</v>
          </cell>
          <cell r="D276">
            <v>6</v>
          </cell>
          <cell r="J276" t="str">
            <v>R8104</v>
          </cell>
        </row>
        <row r="277">
          <cell r="B277" t="str">
            <v>159311B</v>
          </cell>
          <cell r="D277">
            <v>2000</v>
          </cell>
          <cell r="J277" t="str">
            <v>R0101</v>
          </cell>
        </row>
        <row r="278">
          <cell r="B278" t="str">
            <v>159329B</v>
          </cell>
          <cell r="D278">
            <v>2000</v>
          </cell>
          <cell r="J278" t="str">
            <v>R0101</v>
          </cell>
        </row>
        <row r="279">
          <cell r="B279" t="str">
            <v>159338A</v>
          </cell>
          <cell r="D279">
            <v>2</v>
          </cell>
          <cell r="J279" t="str">
            <v>R8701</v>
          </cell>
        </row>
        <row r="280">
          <cell r="B280" t="str">
            <v>159347A</v>
          </cell>
          <cell r="D280">
            <v>2000</v>
          </cell>
          <cell r="J280" t="str">
            <v>R8104</v>
          </cell>
        </row>
        <row r="281">
          <cell r="B281" t="str">
            <v>159347B</v>
          </cell>
          <cell r="D281">
            <v>2000</v>
          </cell>
          <cell r="J281" t="str">
            <v>R0101</v>
          </cell>
        </row>
        <row r="282">
          <cell r="B282" t="str">
            <v>159365A</v>
          </cell>
          <cell r="D282">
            <v>60</v>
          </cell>
          <cell r="J282" t="str">
            <v>R8104</v>
          </cell>
        </row>
        <row r="283">
          <cell r="B283" t="str">
            <v>159365B</v>
          </cell>
          <cell r="D283">
            <v>1746</v>
          </cell>
          <cell r="J283" t="str">
            <v>R8801</v>
          </cell>
        </row>
        <row r="284">
          <cell r="B284" t="str">
            <v>159374A</v>
          </cell>
          <cell r="D284">
            <v>205</v>
          </cell>
          <cell r="J284" t="str">
            <v>R8104</v>
          </cell>
        </row>
        <row r="285">
          <cell r="B285" t="str">
            <v>159374B</v>
          </cell>
          <cell r="D285">
            <v>2000</v>
          </cell>
          <cell r="J285" t="str">
            <v>R0101</v>
          </cell>
        </row>
        <row r="286">
          <cell r="B286" t="str">
            <v>159392B</v>
          </cell>
          <cell r="D286">
            <v>2000</v>
          </cell>
          <cell r="J286" t="str">
            <v>R0101</v>
          </cell>
        </row>
        <row r="287">
          <cell r="B287" t="str">
            <v>159409A</v>
          </cell>
          <cell r="D287">
            <v>80</v>
          </cell>
          <cell r="J287" t="str">
            <v>R8104</v>
          </cell>
        </row>
        <row r="288">
          <cell r="B288" t="str">
            <v>159409B</v>
          </cell>
          <cell r="D288">
            <v>2000</v>
          </cell>
          <cell r="J288" t="str">
            <v>R8801</v>
          </cell>
        </row>
        <row r="289">
          <cell r="B289" t="str">
            <v>159418A</v>
          </cell>
          <cell r="D289">
            <v>98</v>
          </cell>
          <cell r="J289" t="str">
            <v>R8104</v>
          </cell>
        </row>
        <row r="290">
          <cell r="B290" t="str">
            <v>159418B</v>
          </cell>
          <cell r="D290">
            <v>20</v>
          </cell>
          <cell r="J290" t="str">
            <v>R0101</v>
          </cell>
        </row>
        <row r="291">
          <cell r="B291" t="str">
            <v>159427A</v>
          </cell>
          <cell r="D291">
            <v>2000</v>
          </cell>
          <cell r="J291" t="str">
            <v>R8801</v>
          </cell>
        </row>
        <row r="292">
          <cell r="B292" t="str">
            <v>159436A</v>
          </cell>
          <cell r="D292">
            <v>20</v>
          </cell>
          <cell r="J292" t="str">
            <v>R8104</v>
          </cell>
        </row>
        <row r="293">
          <cell r="B293" t="str">
            <v>159436B</v>
          </cell>
          <cell r="D293">
            <v>2000</v>
          </cell>
          <cell r="J293" t="str">
            <v>R0101</v>
          </cell>
        </row>
        <row r="294">
          <cell r="B294" t="str">
            <v>159445</v>
          </cell>
          <cell r="D294">
            <v>6</v>
          </cell>
          <cell r="J294" t="str">
            <v>R8701</v>
          </cell>
        </row>
        <row r="295">
          <cell r="B295" t="str">
            <v>159472A</v>
          </cell>
          <cell r="D295">
            <v>60</v>
          </cell>
          <cell r="J295" t="str">
            <v>R8104</v>
          </cell>
        </row>
        <row r="296">
          <cell r="B296" t="str">
            <v>159472B</v>
          </cell>
          <cell r="D296">
            <v>2000</v>
          </cell>
          <cell r="J296" t="str">
            <v>R0101</v>
          </cell>
        </row>
        <row r="297">
          <cell r="B297" t="str">
            <v>159499A</v>
          </cell>
          <cell r="D297">
            <v>30000</v>
          </cell>
          <cell r="J297" t="str">
            <v>R0101</v>
          </cell>
        </row>
        <row r="298">
          <cell r="B298" t="str">
            <v>159499B</v>
          </cell>
          <cell r="D298">
            <v>2000</v>
          </cell>
          <cell r="J298" t="str">
            <v>R0101</v>
          </cell>
        </row>
        <row r="299">
          <cell r="B299" t="str">
            <v>159507A</v>
          </cell>
          <cell r="D299">
            <v>2000</v>
          </cell>
          <cell r="J299" t="str">
            <v>R8104</v>
          </cell>
        </row>
        <row r="300">
          <cell r="B300" t="str">
            <v>159507B</v>
          </cell>
          <cell r="D300">
            <v>2000</v>
          </cell>
          <cell r="J300" t="str">
            <v>R0101</v>
          </cell>
        </row>
        <row r="301">
          <cell r="B301" t="str">
            <v>159516A</v>
          </cell>
          <cell r="D301">
            <v>100</v>
          </cell>
          <cell r="J301" t="str">
            <v>R8801</v>
          </cell>
        </row>
        <row r="302">
          <cell r="B302" t="str">
            <v>159525</v>
          </cell>
          <cell r="D302">
            <v>1</v>
          </cell>
          <cell r="J302" t="str">
            <v>R8801</v>
          </cell>
        </row>
        <row r="303">
          <cell r="B303" t="str">
            <v>159525A</v>
          </cell>
          <cell r="D303">
            <v>2</v>
          </cell>
          <cell r="J303" t="str">
            <v>R8701</v>
          </cell>
        </row>
        <row r="304">
          <cell r="B304" t="str">
            <v>159534B</v>
          </cell>
          <cell r="D304">
            <v>30</v>
          </cell>
          <cell r="J304" t="str">
            <v>R8104</v>
          </cell>
        </row>
        <row r="305">
          <cell r="B305" t="str">
            <v>159534C</v>
          </cell>
          <cell r="D305">
            <v>5000</v>
          </cell>
          <cell r="J305" t="str">
            <v>R0101</v>
          </cell>
        </row>
        <row r="306">
          <cell r="B306" t="str">
            <v>159552B</v>
          </cell>
          <cell r="D306">
            <v>1750</v>
          </cell>
          <cell r="J306" t="str">
            <v>R8104</v>
          </cell>
        </row>
        <row r="307">
          <cell r="B307" t="str">
            <v>159552C</v>
          </cell>
          <cell r="D307">
            <v>5000</v>
          </cell>
          <cell r="J307" t="str">
            <v>R0101</v>
          </cell>
        </row>
        <row r="308">
          <cell r="B308" t="str">
            <v>159561A</v>
          </cell>
          <cell r="D308">
            <v>1</v>
          </cell>
          <cell r="J308" t="str">
            <v>R8005</v>
          </cell>
        </row>
        <row r="309">
          <cell r="B309" t="str">
            <v>159561B</v>
          </cell>
          <cell r="D309">
            <v>4770</v>
          </cell>
          <cell r="J309" t="str">
            <v>R8005</v>
          </cell>
        </row>
        <row r="310">
          <cell r="B310" t="str">
            <v>159579B</v>
          </cell>
          <cell r="D310">
            <v>5000</v>
          </cell>
          <cell r="J310" t="str">
            <v>R8101</v>
          </cell>
        </row>
        <row r="311">
          <cell r="B311" t="str">
            <v>159588B</v>
          </cell>
          <cell r="D311">
            <v>100</v>
          </cell>
          <cell r="J311" t="str">
            <v>R8701</v>
          </cell>
        </row>
        <row r="312">
          <cell r="B312" t="str">
            <v>159588C</v>
          </cell>
          <cell r="D312">
            <v>5000</v>
          </cell>
          <cell r="J312" t="str">
            <v>R0101</v>
          </cell>
        </row>
        <row r="313">
          <cell r="B313" t="str">
            <v>159632</v>
          </cell>
          <cell r="D313">
            <v>200</v>
          </cell>
          <cell r="J313" t="str">
            <v>R8801</v>
          </cell>
        </row>
        <row r="314">
          <cell r="B314" t="str">
            <v>159641</v>
          </cell>
          <cell r="D314">
            <v>500</v>
          </cell>
          <cell r="J314" t="str">
            <v>R8801</v>
          </cell>
        </row>
        <row r="315">
          <cell r="B315" t="str">
            <v>159659</v>
          </cell>
          <cell r="D315">
            <v>880</v>
          </cell>
          <cell r="J315" t="str">
            <v>R8801</v>
          </cell>
        </row>
        <row r="316">
          <cell r="B316" t="str">
            <v>159668</v>
          </cell>
          <cell r="D316">
            <v>500</v>
          </cell>
          <cell r="J316" t="str">
            <v>R8801</v>
          </cell>
        </row>
        <row r="317">
          <cell r="B317" t="str">
            <v>159677</v>
          </cell>
          <cell r="D317">
            <v>500</v>
          </cell>
          <cell r="J317" t="str">
            <v>R0101</v>
          </cell>
        </row>
        <row r="318">
          <cell r="B318" t="str">
            <v>159695</v>
          </cell>
          <cell r="D318">
            <v>500</v>
          </cell>
          <cell r="J318" t="str">
            <v>R0101</v>
          </cell>
        </row>
        <row r="319">
          <cell r="B319" t="str">
            <v>159819</v>
          </cell>
          <cell r="D319">
            <v>1</v>
          </cell>
          <cell r="J319" t="str">
            <v>R8101</v>
          </cell>
        </row>
        <row r="320">
          <cell r="B320" t="str">
            <v>159828</v>
          </cell>
          <cell r="D320">
            <v>1</v>
          </cell>
          <cell r="J320" t="str">
            <v>R0101</v>
          </cell>
        </row>
        <row r="321">
          <cell r="B321" t="str">
            <v>159837</v>
          </cell>
          <cell r="D321">
            <v>1</v>
          </cell>
          <cell r="J321" t="str">
            <v>R8101</v>
          </cell>
        </row>
        <row r="322">
          <cell r="B322" t="str">
            <v>159855</v>
          </cell>
          <cell r="D322">
            <v>500</v>
          </cell>
          <cell r="J322" t="str">
            <v>R0101</v>
          </cell>
        </row>
        <row r="323">
          <cell r="B323" t="str">
            <v>159873</v>
          </cell>
          <cell r="D323">
            <v>1</v>
          </cell>
          <cell r="J323" t="str">
            <v>R0601</v>
          </cell>
        </row>
        <row r="324">
          <cell r="B324" t="str">
            <v>159882</v>
          </cell>
          <cell r="D324">
            <v>1</v>
          </cell>
          <cell r="J324" t="str">
            <v>R0101</v>
          </cell>
        </row>
        <row r="325">
          <cell r="B325" t="str">
            <v>159908</v>
          </cell>
          <cell r="D325">
            <v>500</v>
          </cell>
          <cell r="J325" t="str">
            <v>R0101</v>
          </cell>
        </row>
        <row r="326">
          <cell r="B326" t="str">
            <v>159962A</v>
          </cell>
          <cell r="D326">
            <v>1</v>
          </cell>
          <cell r="J326" t="str">
            <v>R0101</v>
          </cell>
        </row>
        <row r="327">
          <cell r="B327" t="str">
            <v>159971A</v>
          </cell>
          <cell r="D327">
            <v>306</v>
          </cell>
          <cell r="J327" t="str">
            <v>R8105</v>
          </cell>
        </row>
        <row r="328">
          <cell r="B328" t="str">
            <v>159989A</v>
          </cell>
          <cell r="D328">
            <v>1</v>
          </cell>
          <cell r="J328" t="str">
            <v>R0105</v>
          </cell>
        </row>
        <row r="329">
          <cell r="B329" t="str">
            <v>159998A</v>
          </cell>
          <cell r="D329">
            <v>60</v>
          </cell>
          <cell r="J329" t="str">
            <v>R8805</v>
          </cell>
        </row>
        <row r="330">
          <cell r="B330" t="str">
            <v>160015A</v>
          </cell>
          <cell r="D330">
            <v>1</v>
          </cell>
          <cell r="J330" t="str">
            <v>R0101</v>
          </cell>
        </row>
        <row r="331">
          <cell r="B331" t="str">
            <v>160078</v>
          </cell>
          <cell r="D331">
            <v>2500</v>
          </cell>
          <cell r="J331" t="str">
            <v>R8104</v>
          </cell>
        </row>
        <row r="332">
          <cell r="B332" t="str">
            <v>160078A</v>
          </cell>
          <cell r="D332">
            <v>2500</v>
          </cell>
          <cell r="J332" t="str">
            <v>R9803</v>
          </cell>
        </row>
        <row r="333">
          <cell r="B333" t="str">
            <v>160087</v>
          </cell>
          <cell r="D333">
            <v>265</v>
          </cell>
          <cell r="J333" t="str">
            <v>R6104</v>
          </cell>
        </row>
        <row r="334">
          <cell r="B334" t="str">
            <v>160087A</v>
          </cell>
          <cell r="D334">
            <v>3000</v>
          </cell>
          <cell r="J334" t="str">
            <v>R0103</v>
          </cell>
        </row>
        <row r="335">
          <cell r="B335" t="str">
            <v>160096A</v>
          </cell>
          <cell r="D335">
            <v>1</v>
          </cell>
          <cell r="J335" t="str">
            <v>R1103</v>
          </cell>
        </row>
        <row r="336">
          <cell r="B336" t="str">
            <v>160096B</v>
          </cell>
          <cell r="D336">
            <v>999999</v>
          </cell>
          <cell r="J336" t="str">
            <v>R6103</v>
          </cell>
        </row>
        <row r="337">
          <cell r="B337" t="str">
            <v>160096C</v>
          </cell>
          <cell r="D337">
            <v>3000</v>
          </cell>
          <cell r="J337" t="str">
            <v>R1103</v>
          </cell>
        </row>
        <row r="338">
          <cell r="B338" t="str">
            <v>160113</v>
          </cell>
          <cell r="D338">
            <v>3000</v>
          </cell>
          <cell r="J338" t="str">
            <v>R0103</v>
          </cell>
        </row>
        <row r="339">
          <cell r="B339" t="str">
            <v>160113A</v>
          </cell>
          <cell r="D339">
            <v>3000</v>
          </cell>
          <cell r="J339" t="str">
            <v>R0103</v>
          </cell>
        </row>
        <row r="340">
          <cell r="B340" t="str">
            <v>160113B</v>
          </cell>
          <cell r="D340">
            <v>3000</v>
          </cell>
          <cell r="J340" t="str">
            <v>R9103</v>
          </cell>
        </row>
        <row r="341">
          <cell r="B341" t="str">
            <v>160122</v>
          </cell>
          <cell r="D341">
            <v>6</v>
          </cell>
          <cell r="J341" t="str">
            <v>R8104</v>
          </cell>
        </row>
        <row r="342">
          <cell r="B342" t="str">
            <v>160122A</v>
          </cell>
          <cell r="D342">
            <v>3000</v>
          </cell>
          <cell r="J342" t="str">
            <v>R9103</v>
          </cell>
        </row>
        <row r="343">
          <cell r="B343" t="str">
            <v>160131</v>
          </cell>
          <cell r="D343">
            <v>2997</v>
          </cell>
          <cell r="J343" t="str">
            <v>R8803</v>
          </cell>
        </row>
        <row r="344">
          <cell r="B344" t="str">
            <v>160149</v>
          </cell>
          <cell r="D344">
            <v>3000</v>
          </cell>
          <cell r="J344" t="str">
            <v>R0103</v>
          </cell>
        </row>
        <row r="345">
          <cell r="B345" t="str">
            <v>160167</v>
          </cell>
          <cell r="D345">
            <v>1</v>
          </cell>
          <cell r="J345" t="str">
            <v>R0102</v>
          </cell>
        </row>
        <row r="346">
          <cell r="B346" t="str">
            <v>160185</v>
          </cell>
          <cell r="D346">
            <v>60</v>
          </cell>
          <cell r="J346" t="str">
            <v>R8104</v>
          </cell>
        </row>
        <row r="347">
          <cell r="B347" t="str">
            <v>160185A</v>
          </cell>
          <cell r="D347">
            <v>1000</v>
          </cell>
          <cell r="J347" t="str">
            <v>R9803</v>
          </cell>
        </row>
        <row r="348">
          <cell r="B348" t="str">
            <v>160194A</v>
          </cell>
          <cell r="D348">
            <v>60</v>
          </cell>
          <cell r="J348" t="str">
            <v>R8104</v>
          </cell>
        </row>
        <row r="349">
          <cell r="B349" t="str">
            <v>160194B</v>
          </cell>
          <cell r="D349">
            <v>2500</v>
          </cell>
          <cell r="J349" t="str">
            <v>R8802</v>
          </cell>
        </row>
        <row r="350">
          <cell r="B350" t="str">
            <v>160229A</v>
          </cell>
          <cell r="D350">
            <v>400</v>
          </cell>
          <cell r="J350" t="str">
            <v>R8104</v>
          </cell>
        </row>
        <row r="351">
          <cell r="B351" t="str">
            <v>160229B</v>
          </cell>
          <cell r="D351">
            <v>2500</v>
          </cell>
          <cell r="J351" t="str">
            <v>R0102</v>
          </cell>
        </row>
        <row r="352">
          <cell r="B352" t="str">
            <v>160238A</v>
          </cell>
          <cell r="D352">
            <v>2500</v>
          </cell>
          <cell r="J352" t="str">
            <v>R0102</v>
          </cell>
        </row>
        <row r="353">
          <cell r="B353" t="str">
            <v>160238B</v>
          </cell>
          <cell r="D353">
            <v>2500</v>
          </cell>
          <cell r="J353" t="str">
            <v>R0102</v>
          </cell>
        </row>
        <row r="354">
          <cell r="B354" t="str">
            <v>160274A</v>
          </cell>
          <cell r="D354">
            <v>417</v>
          </cell>
          <cell r="J354" t="str">
            <v>R8104</v>
          </cell>
        </row>
        <row r="355">
          <cell r="B355" t="str">
            <v>160274B</v>
          </cell>
          <cell r="D355">
            <v>2500</v>
          </cell>
          <cell r="J355" t="str">
            <v>R0102</v>
          </cell>
        </row>
        <row r="356">
          <cell r="B356" t="str">
            <v>160292</v>
          </cell>
          <cell r="D356">
            <v>500</v>
          </cell>
          <cell r="J356" t="str">
            <v>R8813</v>
          </cell>
        </row>
        <row r="357">
          <cell r="B357" t="str">
            <v>160309A</v>
          </cell>
          <cell r="D357">
            <v>100</v>
          </cell>
          <cell r="J357" t="str">
            <v>R9802</v>
          </cell>
        </row>
        <row r="358">
          <cell r="B358" t="str">
            <v>160363</v>
          </cell>
          <cell r="D358">
            <v>1000</v>
          </cell>
          <cell r="J358" t="str">
            <v>R0103</v>
          </cell>
        </row>
        <row r="359">
          <cell r="B359" t="str">
            <v>160372</v>
          </cell>
          <cell r="D359">
            <v>1000</v>
          </cell>
          <cell r="J359" t="str">
            <v>R0103</v>
          </cell>
        </row>
        <row r="360">
          <cell r="B360" t="str">
            <v>160416</v>
          </cell>
          <cell r="D360">
            <v>1</v>
          </cell>
          <cell r="J360" t="str">
            <v>R8102</v>
          </cell>
        </row>
        <row r="361">
          <cell r="B361" t="str">
            <v>160497</v>
          </cell>
          <cell r="D361">
            <v>20</v>
          </cell>
          <cell r="J361" t="str">
            <v>R9113</v>
          </cell>
        </row>
        <row r="362">
          <cell r="B362" t="str">
            <v>160505</v>
          </cell>
          <cell r="D362">
            <v>11</v>
          </cell>
          <cell r="J362" t="str">
            <v>R9870</v>
          </cell>
        </row>
        <row r="363">
          <cell r="B363" t="str">
            <v>160514</v>
          </cell>
          <cell r="D363">
            <v>1</v>
          </cell>
          <cell r="J363" t="str">
            <v>R8662</v>
          </cell>
        </row>
        <row r="364">
          <cell r="B364" t="str">
            <v>160603</v>
          </cell>
          <cell r="D364">
            <v>294</v>
          </cell>
          <cell r="J364" t="str">
            <v>R9813</v>
          </cell>
        </row>
        <row r="365">
          <cell r="B365" t="str">
            <v>160612</v>
          </cell>
          <cell r="D365">
            <v>50</v>
          </cell>
          <cell r="J365" t="str">
            <v>R8802</v>
          </cell>
        </row>
        <row r="366">
          <cell r="B366" t="str">
            <v>160666</v>
          </cell>
          <cell r="D366">
            <v>1</v>
          </cell>
          <cell r="J366" t="str">
            <v>R9802</v>
          </cell>
        </row>
        <row r="367">
          <cell r="B367" t="str">
            <v>160764</v>
          </cell>
          <cell r="D367">
            <v>6</v>
          </cell>
          <cell r="J367" t="str">
            <v>R8113</v>
          </cell>
        </row>
        <row r="368">
          <cell r="B368" t="str">
            <v>160817</v>
          </cell>
          <cell r="D368">
            <v>257</v>
          </cell>
          <cell r="J368" t="str">
            <v>R0113</v>
          </cell>
        </row>
        <row r="369">
          <cell r="B369" t="str">
            <v>160817A</v>
          </cell>
          <cell r="D369">
            <v>115</v>
          </cell>
          <cell r="J369" t="str">
            <v>R9802</v>
          </cell>
        </row>
        <row r="370">
          <cell r="B370" t="str">
            <v>160871</v>
          </cell>
          <cell r="D370">
            <v>470</v>
          </cell>
          <cell r="J370" t="str">
            <v>R0102</v>
          </cell>
        </row>
        <row r="371">
          <cell r="B371" t="str">
            <v>160933</v>
          </cell>
          <cell r="D371">
            <v>1</v>
          </cell>
          <cell r="J371" t="str">
            <v>R0102</v>
          </cell>
        </row>
        <row r="372">
          <cell r="B372" t="str">
            <v>160942</v>
          </cell>
          <cell r="D372">
            <v>1</v>
          </cell>
          <cell r="J372" t="str">
            <v>R8662</v>
          </cell>
        </row>
        <row r="373">
          <cell r="B373" t="str">
            <v>160987</v>
          </cell>
          <cell r="D373">
            <v>1</v>
          </cell>
          <cell r="J373" t="str">
            <v>R8102</v>
          </cell>
        </row>
        <row r="374">
          <cell r="B374" t="str">
            <v>161068A</v>
          </cell>
          <cell r="D374">
            <v>2000</v>
          </cell>
          <cell r="J374" t="str">
            <v>R0102</v>
          </cell>
        </row>
        <row r="375">
          <cell r="B375" t="str">
            <v>161068B</v>
          </cell>
          <cell r="D375">
            <v>2000</v>
          </cell>
          <cell r="J375" t="str">
            <v>R9802</v>
          </cell>
        </row>
        <row r="376">
          <cell r="B376" t="str">
            <v>161121</v>
          </cell>
          <cell r="D376">
            <v>45</v>
          </cell>
          <cell r="J376" t="str">
            <v>R8104</v>
          </cell>
        </row>
        <row r="377">
          <cell r="B377" t="str">
            <v>161121A</v>
          </cell>
          <cell r="D377">
            <v>2000</v>
          </cell>
          <cell r="J377" t="str">
            <v>R9102</v>
          </cell>
        </row>
        <row r="378">
          <cell r="B378" t="str">
            <v>161193</v>
          </cell>
          <cell r="D378">
            <v>2000</v>
          </cell>
          <cell r="J378" t="str">
            <v>R0102</v>
          </cell>
        </row>
        <row r="379">
          <cell r="B379" t="str">
            <v>161193A</v>
          </cell>
          <cell r="D379">
            <v>1200</v>
          </cell>
          <cell r="J379" t="str">
            <v>R9802</v>
          </cell>
        </row>
        <row r="380">
          <cell r="B380" t="str">
            <v>161228</v>
          </cell>
          <cell r="D380">
            <v>500</v>
          </cell>
          <cell r="J380" t="str">
            <v>R0102</v>
          </cell>
        </row>
        <row r="381">
          <cell r="B381" t="str">
            <v>161255A</v>
          </cell>
          <cell r="D381">
            <v>10</v>
          </cell>
          <cell r="J381" t="str">
            <v>R8113</v>
          </cell>
        </row>
        <row r="382">
          <cell r="B382" t="str">
            <v>161255B</v>
          </cell>
          <cell r="D382">
            <v>10</v>
          </cell>
          <cell r="J382" t="str">
            <v>R8113</v>
          </cell>
        </row>
        <row r="383">
          <cell r="B383" t="str">
            <v>161273</v>
          </cell>
          <cell r="D383">
            <v>100</v>
          </cell>
          <cell r="J383" t="str">
            <v>R9802</v>
          </cell>
        </row>
        <row r="384">
          <cell r="B384" t="str">
            <v>161291</v>
          </cell>
          <cell r="D384">
            <v>1</v>
          </cell>
          <cell r="J384" t="str">
            <v>R8102</v>
          </cell>
        </row>
        <row r="385">
          <cell r="B385" t="str">
            <v>161317A</v>
          </cell>
          <cell r="D385">
            <v>24</v>
          </cell>
          <cell r="J385" t="str">
            <v>R8802</v>
          </cell>
        </row>
        <row r="386">
          <cell r="B386" t="str">
            <v>161317B</v>
          </cell>
          <cell r="D386">
            <v>47</v>
          </cell>
          <cell r="J386" t="str">
            <v>R8813</v>
          </cell>
        </row>
        <row r="387">
          <cell r="B387" t="str">
            <v>161326A</v>
          </cell>
          <cell r="D387">
            <v>9</v>
          </cell>
          <cell r="J387" t="str">
            <v>R0102</v>
          </cell>
        </row>
        <row r="388">
          <cell r="B388" t="str">
            <v>161353A</v>
          </cell>
          <cell r="D388">
            <v>4</v>
          </cell>
          <cell r="J388" t="str">
            <v>R8802</v>
          </cell>
        </row>
        <row r="389">
          <cell r="B389" t="str">
            <v>161353B</v>
          </cell>
          <cell r="D389">
            <v>6</v>
          </cell>
          <cell r="J389" t="str">
            <v>R8702</v>
          </cell>
        </row>
        <row r="390">
          <cell r="B390" t="str">
            <v>161371A</v>
          </cell>
          <cell r="D390">
            <v>5</v>
          </cell>
          <cell r="J390" t="str">
            <v>R8662</v>
          </cell>
        </row>
        <row r="391">
          <cell r="B391" t="str">
            <v>161371B</v>
          </cell>
          <cell r="D391">
            <v>4</v>
          </cell>
          <cell r="J391" t="str">
            <v>R8702</v>
          </cell>
        </row>
        <row r="392">
          <cell r="B392" t="str">
            <v>161398A</v>
          </cell>
          <cell r="D392">
            <v>2000</v>
          </cell>
          <cell r="J392" t="str">
            <v>R8902</v>
          </cell>
        </row>
        <row r="393">
          <cell r="B393" t="str">
            <v>161406A</v>
          </cell>
          <cell r="D393">
            <v>2</v>
          </cell>
          <cell r="J393" t="str">
            <v>R8005</v>
          </cell>
        </row>
        <row r="394">
          <cell r="B394" t="str">
            <v>161406B</v>
          </cell>
          <cell r="D394">
            <v>30</v>
          </cell>
          <cell r="J394" t="str">
            <v>R8802</v>
          </cell>
        </row>
        <row r="395">
          <cell r="B395" t="str">
            <v>161433</v>
          </cell>
          <cell r="D395">
            <v>200</v>
          </cell>
          <cell r="J395" t="str">
            <v>R8913</v>
          </cell>
        </row>
        <row r="396">
          <cell r="B396" t="str">
            <v>161451A</v>
          </cell>
          <cell r="D396">
            <v>500</v>
          </cell>
          <cell r="J396" t="str">
            <v>R8813</v>
          </cell>
        </row>
        <row r="397">
          <cell r="B397" t="str">
            <v>161469A</v>
          </cell>
          <cell r="D397">
            <v>2000</v>
          </cell>
          <cell r="J397" t="str">
            <v>R0102</v>
          </cell>
        </row>
        <row r="398">
          <cell r="B398" t="str">
            <v>161469B</v>
          </cell>
          <cell r="D398">
            <v>2000</v>
          </cell>
          <cell r="J398" t="str">
            <v>R8802</v>
          </cell>
        </row>
        <row r="399">
          <cell r="B399" t="str">
            <v>161478B</v>
          </cell>
          <cell r="D399">
            <v>5</v>
          </cell>
          <cell r="J399" t="str">
            <v>R8104</v>
          </cell>
        </row>
        <row r="400">
          <cell r="B400" t="str">
            <v>161478C</v>
          </cell>
          <cell r="D400">
            <v>4105</v>
          </cell>
          <cell r="J400" t="str">
            <v>R0101</v>
          </cell>
        </row>
        <row r="401">
          <cell r="B401" t="str">
            <v>161487A</v>
          </cell>
          <cell r="D401">
            <v>2</v>
          </cell>
          <cell r="J401" t="str">
            <v>R8104</v>
          </cell>
        </row>
        <row r="402">
          <cell r="B402" t="str">
            <v>161487B</v>
          </cell>
          <cell r="D402">
            <v>3000</v>
          </cell>
          <cell r="J402" t="str">
            <v>R8803</v>
          </cell>
        </row>
        <row r="403">
          <cell r="B403" t="str">
            <v>161496</v>
          </cell>
          <cell r="D403">
            <v>1000</v>
          </cell>
          <cell r="J403" t="str">
            <v>R8803</v>
          </cell>
        </row>
        <row r="404">
          <cell r="B404" t="str">
            <v>161522</v>
          </cell>
          <cell r="D404">
            <v>4000</v>
          </cell>
          <cell r="J404" t="str">
            <v>R8801</v>
          </cell>
        </row>
        <row r="405">
          <cell r="B405" t="str">
            <v>161558</v>
          </cell>
          <cell r="D405">
            <v>2</v>
          </cell>
          <cell r="J405" t="str">
            <v>R8113</v>
          </cell>
        </row>
        <row r="406">
          <cell r="B406" t="str">
            <v>161567</v>
          </cell>
          <cell r="D406">
            <v>5</v>
          </cell>
          <cell r="J406" t="str">
            <v>R8101</v>
          </cell>
        </row>
        <row r="407">
          <cell r="B407" t="str">
            <v>161585</v>
          </cell>
          <cell r="D407">
            <v>50</v>
          </cell>
          <cell r="J407" t="str">
            <v>R0102</v>
          </cell>
        </row>
        <row r="408">
          <cell r="B408" t="str">
            <v>161594</v>
          </cell>
          <cell r="D408">
            <v>4</v>
          </cell>
          <cell r="J408" t="str">
            <v>R8113</v>
          </cell>
        </row>
        <row r="409">
          <cell r="B409" t="str">
            <v>161629A</v>
          </cell>
          <cell r="D409">
            <v>2</v>
          </cell>
          <cell r="J409" t="str">
            <v>R8713</v>
          </cell>
        </row>
        <row r="410">
          <cell r="B410" t="str">
            <v>161638A</v>
          </cell>
          <cell r="D410">
            <v>2</v>
          </cell>
          <cell r="J410" t="str">
            <v>R8005</v>
          </cell>
        </row>
        <row r="411">
          <cell r="B411" t="str">
            <v>161656</v>
          </cell>
          <cell r="D411">
            <v>200</v>
          </cell>
          <cell r="J411" t="str">
            <v>R8813</v>
          </cell>
        </row>
        <row r="412">
          <cell r="B412" t="str">
            <v>161665B</v>
          </cell>
          <cell r="D412">
            <v>4</v>
          </cell>
          <cell r="J412" t="str">
            <v>R8702</v>
          </cell>
        </row>
        <row r="413">
          <cell r="B413" t="str">
            <v>161674</v>
          </cell>
          <cell r="D413">
            <v>2</v>
          </cell>
          <cell r="J413" t="str">
            <v>R8702</v>
          </cell>
        </row>
        <row r="414">
          <cell r="B414" t="str">
            <v>161683A</v>
          </cell>
          <cell r="D414">
            <v>20</v>
          </cell>
          <cell r="J414" t="str">
            <v>R0102</v>
          </cell>
        </row>
        <row r="415">
          <cell r="B415" t="str">
            <v>161692A</v>
          </cell>
          <cell r="D415">
            <v>2000</v>
          </cell>
          <cell r="J415" t="str">
            <v>R0102</v>
          </cell>
        </row>
        <row r="416">
          <cell r="B416" t="str">
            <v>161692B</v>
          </cell>
          <cell r="D416">
            <v>355</v>
          </cell>
          <cell r="J416" t="str">
            <v>R0102</v>
          </cell>
        </row>
        <row r="417">
          <cell r="B417" t="str">
            <v>161718</v>
          </cell>
          <cell r="D417">
            <v>1</v>
          </cell>
          <cell r="J417" t="str">
            <v>R8102</v>
          </cell>
        </row>
        <row r="418">
          <cell r="B418" t="str">
            <v>161727</v>
          </cell>
          <cell r="D418">
            <v>20</v>
          </cell>
          <cell r="J418" t="str">
            <v>R9870</v>
          </cell>
        </row>
        <row r="419">
          <cell r="B419" t="str">
            <v>161736A</v>
          </cell>
          <cell r="D419">
            <v>8</v>
          </cell>
          <cell r="J419" t="str">
            <v>R8702</v>
          </cell>
        </row>
        <row r="420">
          <cell r="B420" t="str">
            <v>161763A</v>
          </cell>
          <cell r="D420">
            <v>999999</v>
          </cell>
          <cell r="J420" t="str">
            <v>R8662</v>
          </cell>
        </row>
        <row r="421">
          <cell r="B421" t="str">
            <v>161772</v>
          </cell>
          <cell r="D421">
            <v>8</v>
          </cell>
          <cell r="J421" t="str">
            <v>R9802</v>
          </cell>
        </row>
        <row r="422">
          <cell r="B422" t="str">
            <v>190954</v>
          </cell>
          <cell r="D422">
            <v>1</v>
          </cell>
          <cell r="J422" t="str">
            <v>R6103</v>
          </cell>
        </row>
        <row r="423">
          <cell r="B423" t="str">
            <v>190954A</v>
          </cell>
          <cell r="D423">
            <v>3000</v>
          </cell>
          <cell r="J423" t="str">
            <v>R0103</v>
          </cell>
        </row>
        <row r="424">
          <cell r="B424" t="str">
            <v>190963A</v>
          </cell>
          <cell r="D424">
            <v>2908</v>
          </cell>
          <cell r="J424" t="str">
            <v>R9803</v>
          </cell>
        </row>
        <row r="425">
          <cell r="B425" t="str">
            <v>190999</v>
          </cell>
          <cell r="D425">
            <v>3000</v>
          </cell>
          <cell r="J425" t="str">
            <v>R9803</v>
          </cell>
        </row>
        <row r="426">
          <cell r="B426" t="str">
            <v>191017</v>
          </cell>
          <cell r="D426">
            <v>18</v>
          </cell>
          <cell r="J426" t="str">
            <v>R9403</v>
          </cell>
        </row>
        <row r="427">
          <cell r="B427" t="str">
            <v>191035A</v>
          </cell>
          <cell r="D427">
            <v>999999</v>
          </cell>
          <cell r="J427" t="str">
            <v>R6103</v>
          </cell>
        </row>
        <row r="428">
          <cell r="B428" t="str">
            <v>193202A</v>
          </cell>
          <cell r="D428">
            <v>150</v>
          </cell>
          <cell r="J428" t="str">
            <v>R6104</v>
          </cell>
        </row>
        <row r="429">
          <cell r="B429" t="str">
            <v>193202B</v>
          </cell>
          <cell r="D429">
            <v>3000</v>
          </cell>
          <cell r="J429" t="str">
            <v>R0103</v>
          </cell>
        </row>
        <row r="430">
          <cell r="B430" t="str">
            <v>193211A</v>
          </cell>
          <cell r="D430">
            <v>3000</v>
          </cell>
          <cell r="J430" t="str">
            <v>R0103</v>
          </cell>
        </row>
        <row r="431">
          <cell r="B431" t="str">
            <v>193238</v>
          </cell>
          <cell r="D431">
            <v>3000</v>
          </cell>
          <cell r="J431" t="str">
            <v>R6104</v>
          </cell>
        </row>
        <row r="432">
          <cell r="B432" t="str">
            <v>193238A</v>
          </cell>
          <cell r="D432">
            <v>3000</v>
          </cell>
          <cell r="J432" t="str">
            <v>R0103</v>
          </cell>
        </row>
        <row r="433">
          <cell r="B433" t="str">
            <v>193247</v>
          </cell>
          <cell r="D433">
            <v>3000</v>
          </cell>
          <cell r="J433" t="str">
            <v>R6104</v>
          </cell>
        </row>
        <row r="434">
          <cell r="B434" t="str">
            <v>193247A</v>
          </cell>
          <cell r="D434">
            <v>3000</v>
          </cell>
          <cell r="J434" t="str">
            <v>R0103</v>
          </cell>
        </row>
        <row r="435">
          <cell r="B435" t="str">
            <v>193274</v>
          </cell>
          <cell r="D435">
            <v>999999</v>
          </cell>
          <cell r="J435" t="str">
            <v>R6104</v>
          </cell>
        </row>
        <row r="436">
          <cell r="B436" t="str">
            <v>193274A</v>
          </cell>
          <cell r="D436">
            <v>3000</v>
          </cell>
          <cell r="J436" t="str">
            <v>R0103</v>
          </cell>
        </row>
        <row r="437">
          <cell r="B437" t="str">
            <v>193283A</v>
          </cell>
          <cell r="D437">
            <v>999999</v>
          </cell>
          <cell r="J437" t="str">
            <v>R6103</v>
          </cell>
        </row>
        <row r="438">
          <cell r="B438" t="str">
            <v>193283B</v>
          </cell>
          <cell r="D438">
            <v>1000</v>
          </cell>
          <cell r="J438" t="str">
            <v>R6104</v>
          </cell>
        </row>
        <row r="439">
          <cell r="B439" t="str">
            <v>193283C</v>
          </cell>
          <cell r="D439">
            <v>1000</v>
          </cell>
          <cell r="J439" t="str">
            <v>R9803</v>
          </cell>
        </row>
        <row r="440">
          <cell r="B440" t="str">
            <v>193292</v>
          </cell>
          <cell r="D440">
            <v>1</v>
          </cell>
          <cell r="J440" t="str">
            <v>R0602</v>
          </cell>
        </row>
        <row r="441">
          <cell r="B441" t="str">
            <v>193309</v>
          </cell>
          <cell r="D441">
            <v>1</v>
          </cell>
          <cell r="J441" t="str">
            <v>R0103</v>
          </cell>
        </row>
        <row r="442">
          <cell r="B442" t="str">
            <v>193318</v>
          </cell>
          <cell r="D442">
            <v>170</v>
          </cell>
          <cell r="J442" t="str">
            <v>R8663</v>
          </cell>
        </row>
        <row r="443">
          <cell r="B443" t="str">
            <v>193327</v>
          </cell>
          <cell r="D443">
            <v>3000</v>
          </cell>
          <cell r="J443" t="str">
            <v>R0603</v>
          </cell>
        </row>
        <row r="444">
          <cell r="B444" t="str">
            <v>193336</v>
          </cell>
          <cell r="D444">
            <v>999999</v>
          </cell>
          <cell r="J444" t="str">
            <v>R0103</v>
          </cell>
        </row>
        <row r="445">
          <cell r="B445" t="str">
            <v>193336A</v>
          </cell>
          <cell r="D445">
            <v>3000</v>
          </cell>
          <cell r="J445" t="str">
            <v>R0103</v>
          </cell>
        </row>
        <row r="446">
          <cell r="B446" t="str">
            <v>193354</v>
          </cell>
          <cell r="D446">
            <v>3000</v>
          </cell>
          <cell r="J446" t="str">
            <v>R0103</v>
          </cell>
        </row>
        <row r="447">
          <cell r="B447" t="str">
            <v>193354A</v>
          </cell>
          <cell r="D447">
            <v>3000</v>
          </cell>
          <cell r="J447" t="str">
            <v>R0103</v>
          </cell>
        </row>
        <row r="448">
          <cell r="B448" t="str">
            <v>193354B</v>
          </cell>
          <cell r="D448">
            <v>3000</v>
          </cell>
          <cell r="J448" t="str">
            <v>R9803</v>
          </cell>
        </row>
        <row r="449">
          <cell r="B449" t="str">
            <v>193363</v>
          </cell>
          <cell r="D449">
            <v>1</v>
          </cell>
          <cell r="J449" t="str">
            <v>R0103</v>
          </cell>
        </row>
        <row r="450">
          <cell r="B450" t="str">
            <v>193372</v>
          </cell>
          <cell r="D450">
            <v>3000</v>
          </cell>
          <cell r="J450" t="str">
            <v>R0103</v>
          </cell>
        </row>
        <row r="451">
          <cell r="B451" t="str">
            <v>193372B</v>
          </cell>
          <cell r="D451">
            <v>3000</v>
          </cell>
          <cell r="J451" t="str">
            <v>R0103</v>
          </cell>
        </row>
        <row r="452">
          <cell r="B452" t="str">
            <v>193381</v>
          </cell>
          <cell r="D452">
            <v>1</v>
          </cell>
          <cell r="J452" t="str">
            <v>R9803</v>
          </cell>
        </row>
        <row r="453">
          <cell r="B453" t="str">
            <v>196351A</v>
          </cell>
          <cell r="D453">
            <v>100</v>
          </cell>
          <cell r="J453" t="str">
            <v>R9802</v>
          </cell>
        </row>
        <row r="454">
          <cell r="B454" t="str">
            <v>196378A</v>
          </cell>
          <cell r="D454">
            <v>2000</v>
          </cell>
          <cell r="J454" t="str">
            <v>R6102</v>
          </cell>
        </row>
        <row r="455">
          <cell r="B455" t="str">
            <v>196378B</v>
          </cell>
          <cell r="D455">
            <v>2000</v>
          </cell>
          <cell r="J455" t="str">
            <v>R0102</v>
          </cell>
        </row>
        <row r="456">
          <cell r="B456" t="str">
            <v>197368A</v>
          </cell>
          <cell r="D456">
            <v>4</v>
          </cell>
          <cell r="J456" t="str">
            <v>R8005</v>
          </cell>
        </row>
        <row r="457">
          <cell r="B457" t="str">
            <v>198117</v>
          </cell>
          <cell r="D457">
            <v>300</v>
          </cell>
          <cell r="J457" t="str">
            <v>R9802</v>
          </cell>
        </row>
        <row r="458">
          <cell r="B458" t="str">
            <v>198447</v>
          </cell>
          <cell r="D458">
            <v>1</v>
          </cell>
          <cell r="J458" t="str">
            <v>R8102</v>
          </cell>
        </row>
        <row r="459">
          <cell r="B459" t="str">
            <v>201177</v>
          </cell>
          <cell r="D459">
            <v>360</v>
          </cell>
          <cell r="J459" t="str">
            <v>R8113</v>
          </cell>
        </row>
        <row r="460">
          <cell r="B460" t="str">
            <v>201186C</v>
          </cell>
          <cell r="D460">
            <v>2500</v>
          </cell>
          <cell r="J460" t="str">
            <v>R8104</v>
          </cell>
        </row>
        <row r="461">
          <cell r="B461" t="str">
            <v>201186D</v>
          </cell>
          <cell r="D461">
            <v>2500</v>
          </cell>
          <cell r="J461" t="str">
            <v>R9802</v>
          </cell>
        </row>
        <row r="462">
          <cell r="B462" t="str">
            <v>201195</v>
          </cell>
          <cell r="D462">
            <v>1</v>
          </cell>
          <cell r="J462" t="str">
            <v>R0102</v>
          </cell>
        </row>
        <row r="463">
          <cell r="B463" t="str">
            <v>201221</v>
          </cell>
          <cell r="D463">
            <v>1</v>
          </cell>
          <cell r="J463" t="str">
            <v>R9802</v>
          </cell>
        </row>
        <row r="464">
          <cell r="B464" t="str">
            <v>201248A</v>
          </cell>
          <cell r="D464">
            <v>420</v>
          </cell>
          <cell r="J464" t="str">
            <v>R6104</v>
          </cell>
        </row>
        <row r="465">
          <cell r="B465" t="str">
            <v>201248B</v>
          </cell>
          <cell r="D465">
            <v>2000</v>
          </cell>
          <cell r="J465" t="str">
            <v>R8802</v>
          </cell>
        </row>
        <row r="466">
          <cell r="B466" t="str">
            <v>201257</v>
          </cell>
          <cell r="D466">
            <v>100</v>
          </cell>
          <cell r="J466" t="str">
            <v>R8813</v>
          </cell>
        </row>
        <row r="467">
          <cell r="B467" t="str">
            <v>201284</v>
          </cell>
          <cell r="D467">
            <v>1</v>
          </cell>
          <cell r="J467" t="str">
            <v>R0102</v>
          </cell>
        </row>
        <row r="468">
          <cell r="B468" t="str">
            <v>201319</v>
          </cell>
          <cell r="D468">
            <v>1</v>
          </cell>
          <cell r="J468" t="str">
            <v>R8102</v>
          </cell>
        </row>
        <row r="469">
          <cell r="B469" t="str">
            <v>201328</v>
          </cell>
          <cell r="D469">
            <v>1000</v>
          </cell>
          <cell r="J469" t="str">
            <v>R8803</v>
          </cell>
        </row>
        <row r="470">
          <cell r="B470" t="str">
            <v>201328A</v>
          </cell>
          <cell r="D470">
            <v>1000</v>
          </cell>
          <cell r="J470" t="str">
            <v>R8103</v>
          </cell>
        </row>
        <row r="471">
          <cell r="B471" t="str">
            <v>201337</v>
          </cell>
          <cell r="D471">
            <v>1000</v>
          </cell>
          <cell r="J471" t="str">
            <v>R0103</v>
          </cell>
        </row>
        <row r="472">
          <cell r="B472" t="str">
            <v>201337A</v>
          </cell>
          <cell r="D472">
            <v>999999</v>
          </cell>
          <cell r="J472" t="str">
            <v>R6104</v>
          </cell>
        </row>
        <row r="473">
          <cell r="B473" t="str">
            <v>201337B</v>
          </cell>
          <cell r="D473">
            <v>1000</v>
          </cell>
          <cell r="J473" t="str">
            <v>R9103</v>
          </cell>
        </row>
        <row r="474">
          <cell r="B474" t="str">
            <v>201346</v>
          </cell>
          <cell r="D474">
            <v>1000</v>
          </cell>
          <cell r="J474" t="str">
            <v>R0103</v>
          </cell>
        </row>
        <row r="475">
          <cell r="B475" t="str">
            <v>201346A</v>
          </cell>
          <cell r="D475">
            <v>999999</v>
          </cell>
          <cell r="J475" t="str">
            <v>R6103</v>
          </cell>
        </row>
        <row r="476">
          <cell r="B476" t="str">
            <v>201346B</v>
          </cell>
          <cell r="D476">
            <v>1000</v>
          </cell>
          <cell r="J476" t="str">
            <v>R9103</v>
          </cell>
        </row>
        <row r="477">
          <cell r="B477" t="str">
            <v>201355A</v>
          </cell>
          <cell r="D477">
            <v>120</v>
          </cell>
          <cell r="J477" t="str">
            <v>R8113</v>
          </cell>
        </row>
        <row r="478">
          <cell r="B478" t="str">
            <v>201364A</v>
          </cell>
          <cell r="D478">
            <v>90</v>
          </cell>
          <cell r="J478" t="str">
            <v>R9502</v>
          </cell>
        </row>
        <row r="479">
          <cell r="B479" t="str">
            <v>201373</v>
          </cell>
          <cell r="D479">
            <v>1</v>
          </cell>
          <cell r="J479" t="str">
            <v>R9802</v>
          </cell>
        </row>
        <row r="480">
          <cell r="B480" t="str">
            <v>201382</v>
          </cell>
          <cell r="D480">
            <v>1</v>
          </cell>
          <cell r="J480" t="str">
            <v>R8803</v>
          </cell>
        </row>
        <row r="481">
          <cell r="B481" t="str">
            <v>201391</v>
          </cell>
          <cell r="D481">
            <v>32</v>
          </cell>
          <cell r="J481" t="str">
            <v>R0103</v>
          </cell>
        </row>
        <row r="482">
          <cell r="B482" t="str">
            <v>201391A</v>
          </cell>
          <cell r="D482">
            <v>1000</v>
          </cell>
          <cell r="J482" t="str">
            <v>R8104</v>
          </cell>
        </row>
        <row r="483">
          <cell r="B483" t="str">
            <v>201391B</v>
          </cell>
          <cell r="D483">
            <v>1000</v>
          </cell>
          <cell r="J483" t="str">
            <v>R0103</v>
          </cell>
        </row>
        <row r="484">
          <cell r="B484" t="str">
            <v>202033</v>
          </cell>
          <cell r="D484">
            <v>1</v>
          </cell>
          <cell r="J484" t="str">
            <v>R9000</v>
          </cell>
        </row>
        <row r="485">
          <cell r="B485" t="str">
            <v>202202A</v>
          </cell>
          <cell r="D485">
            <v>1</v>
          </cell>
          <cell r="J485" t="str">
            <v>R9808</v>
          </cell>
        </row>
        <row r="486">
          <cell r="B486" t="str">
            <v>202256</v>
          </cell>
          <cell r="D486">
            <v>10</v>
          </cell>
          <cell r="J486" t="str">
            <v>R0602</v>
          </cell>
        </row>
        <row r="487">
          <cell r="B487" t="str">
            <v>202274A</v>
          </cell>
          <cell r="D487">
            <v>13</v>
          </cell>
          <cell r="J487" t="str">
            <v>R0108</v>
          </cell>
        </row>
        <row r="488">
          <cell r="B488" t="str">
            <v>206011B</v>
          </cell>
          <cell r="D488">
            <v>1</v>
          </cell>
          <cell r="J488" t="str">
            <v>R0108</v>
          </cell>
        </row>
        <row r="489">
          <cell r="B489" t="str">
            <v>206635B</v>
          </cell>
          <cell r="D489">
            <v>1</v>
          </cell>
          <cell r="J489" t="str">
            <v>R9102</v>
          </cell>
        </row>
        <row r="490">
          <cell r="B490" t="str">
            <v>206653</v>
          </cell>
          <cell r="D490">
            <v>1</v>
          </cell>
          <cell r="J490" t="str">
            <v>R9706</v>
          </cell>
        </row>
        <row r="491">
          <cell r="B491" t="str">
            <v>206662</v>
          </cell>
          <cell r="D491">
            <v>1</v>
          </cell>
          <cell r="J491" t="str">
            <v>R8666</v>
          </cell>
        </row>
        <row r="492">
          <cell r="B492" t="str">
            <v>206698</v>
          </cell>
          <cell r="D492">
            <v>1</v>
          </cell>
          <cell r="J492" t="str">
            <v>R9802</v>
          </cell>
        </row>
        <row r="493">
          <cell r="B493" t="str">
            <v>206724A</v>
          </cell>
          <cell r="D493">
            <v>999999</v>
          </cell>
          <cell r="J493" t="str">
            <v>R0102</v>
          </cell>
        </row>
        <row r="494">
          <cell r="B494" t="str">
            <v>206724B</v>
          </cell>
          <cell r="D494">
            <v>2000</v>
          </cell>
          <cell r="J494" t="str">
            <v>R0102</v>
          </cell>
        </row>
        <row r="495">
          <cell r="B495" t="str">
            <v>206751A</v>
          </cell>
          <cell r="D495">
            <v>2000</v>
          </cell>
          <cell r="J495" t="str">
            <v>R8104</v>
          </cell>
        </row>
        <row r="496">
          <cell r="B496" t="str">
            <v>206751B</v>
          </cell>
          <cell r="D496">
            <v>2000</v>
          </cell>
          <cell r="J496" t="str">
            <v>R8802</v>
          </cell>
        </row>
        <row r="497">
          <cell r="B497" t="str">
            <v>206796</v>
          </cell>
          <cell r="D497">
            <v>3</v>
          </cell>
          <cell r="J497" t="str">
            <v>R8104</v>
          </cell>
        </row>
        <row r="498">
          <cell r="B498" t="str">
            <v>206796A</v>
          </cell>
          <cell r="D498">
            <v>12</v>
          </cell>
          <cell r="J498" t="str">
            <v>R8702</v>
          </cell>
        </row>
        <row r="499">
          <cell r="B499" t="str">
            <v>206822A</v>
          </cell>
          <cell r="D499">
            <v>2000</v>
          </cell>
          <cell r="J499" t="str">
            <v>R6102</v>
          </cell>
        </row>
        <row r="500">
          <cell r="B500" t="str">
            <v>206822B</v>
          </cell>
          <cell r="D500">
            <v>2000</v>
          </cell>
          <cell r="J500" t="str">
            <v>R0102</v>
          </cell>
        </row>
        <row r="501">
          <cell r="B501" t="str">
            <v>206831B</v>
          </cell>
          <cell r="D501">
            <v>2000</v>
          </cell>
          <cell r="J501" t="str">
            <v>R9802</v>
          </cell>
        </row>
        <row r="502">
          <cell r="B502" t="str">
            <v>206849</v>
          </cell>
          <cell r="D502">
            <v>1</v>
          </cell>
          <cell r="J502" t="str">
            <v>R8102</v>
          </cell>
        </row>
        <row r="503">
          <cell r="B503" t="str">
            <v>206858</v>
          </cell>
          <cell r="D503">
            <v>3000</v>
          </cell>
          <cell r="J503" t="str">
            <v>R6104</v>
          </cell>
        </row>
        <row r="504">
          <cell r="B504" t="str">
            <v>206858A</v>
          </cell>
          <cell r="D504">
            <v>3000</v>
          </cell>
          <cell r="J504" t="str">
            <v>R0103</v>
          </cell>
        </row>
        <row r="505">
          <cell r="B505" t="str">
            <v>206876</v>
          </cell>
          <cell r="D505">
            <v>1</v>
          </cell>
          <cell r="J505" t="str">
            <v>R0102</v>
          </cell>
        </row>
        <row r="506">
          <cell r="B506" t="str">
            <v>206911</v>
          </cell>
          <cell r="D506">
            <v>1</v>
          </cell>
          <cell r="J506" t="str">
            <v>R8666</v>
          </cell>
        </row>
        <row r="507">
          <cell r="B507" t="str">
            <v>206947B</v>
          </cell>
          <cell r="D507">
            <v>2000</v>
          </cell>
          <cell r="J507" t="str">
            <v>R0102</v>
          </cell>
        </row>
        <row r="508">
          <cell r="B508" t="str">
            <v>206965</v>
          </cell>
          <cell r="D508">
            <v>25</v>
          </cell>
          <cell r="J508" t="str">
            <v>R0103</v>
          </cell>
        </row>
        <row r="509">
          <cell r="B509" t="str">
            <v>206965A</v>
          </cell>
          <cell r="D509">
            <v>3000</v>
          </cell>
          <cell r="J509" t="str">
            <v>R9103</v>
          </cell>
        </row>
        <row r="510">
          <cell r="B510" t="str">
            <v>206974</v>
          </cell>
          <cell r="D510">
            <v>522</v>
          </cell>
          <cell r="J510" t="str">
            <v>R6104</v>
          </cell>
        </row>
        <row r="511">
          <cell r="B511" t="str">
            <v>206974A</v>
          </cell>
          <cell r="D511">
            <v>100</v>
          </cell>
          <cell r="J511" t="str">
            <v>R0103</v>
          </cell>
        </row>
        <row r="512">
          <cell r="B512" t="str">
            <v>206983</v>
          </cell>
          <cell r="D512">
            <v>3000</v>
          </cell>
          <cell r="J512" t="str">
            <v>R8104</v>
          </cell>
        </row>
        <row r="513">
          <cell r="B513" t="str">
            <v>206983A</v>
          </cell>
          <cell r="D513">
            <v>270</v>
          </cell>
          <cell r="J513" t="str">
            <v>R9103</v>
          </cell>
        </row>
        <row r="514">
          <cell r="B514" t="str">
            <v>206992</v>
          </cell>
          <cell r="D514">
            <v>3000</v>
          </cell>
          <cell r="J514" t="str">
            <v>R8104</v>
          </cell>
        </row>
        <row r="515">
          <cell r="B515" t="str">
            <v>206992A</v>
          </cell>
          <cell r="D515">
            <v>3000</v>
          </cell>
          <cell r="J515" t="str">
            <v>R0103</v>
          </cell>
        </row>
        <row r="516">
          <cell r="B516" t="str">
            <v>207019</v>
          </cell>
          <cell r="D516">
            <v>3000</v>
          </cell>
          <cell r="J516" t="str">
            <v>R6104</v>
          </cell>
        </row>
        <row r="517">
          <cell r="B517" t="str">
            <v>207019A</v>
          </cell>
          <cell r="D517">
            <v>3000</v>
          </cell>
          <cell r="J517" t="str">
            <v>R8803</v>
          </cell>
        </row>
        <row r="518">
          <cell r="B518" t="str">
            <v>207028</v>
          </cell>
          <cell r="D518">
            <v>1</v>
          </cell>
          <cell r="J518" t="str">
            <v>R9806</v>
          </cell>
        </row>
        <row r="519">
          <cell r="B519" t="str">
            <v>207037</v>
          </cell>
          <cell r="D519">
            <v>1</v>
          </cell>
          <cell r="J519" t="str">
            <v>R8662</v>
          </cell>
        </row>
        <row r="520">
          <cell r="B520" t="str">
            <v>207242</v>
          </cell>
          <cell r="D520">
            <v>26</v>
          </cell>
          <cell r="J520" t="str">
            <v>R9806</v>
          </cell>
        </row>
        <row r="521">
          <cell r="B521" t="str">
            <v>207527</v>
          </cell>
          <cell r="D521">
            <v>1</v>
          </cell>
          <cell r="J521" t="str">
            <v>R8666</v>
          </cell>
        </row>
        <row r="522">
          <cell r="B522" t="str">
            <v>207536</v>
          </cell>
          <cell r="D522">
            <v>1</v>
          </cell>
          <cell r="J522" t="str">
            <v>R9806</v>
          </cell>
        </row>
        <row r="523">
          <cell r="B523" t="str">
            <v>207572A</v>
          </cell>
          <cell r="D523">
            <v>1</v>
          </cell>
          <cell r="J523" t="str">
            <v>R8806</v>
          </cell>
        </row>
        <row r="524">
          <cell r="B524" t="str">
            <v>207607</v>
          </cell>
          <cell r="D524">
            <v>1</v>
          </cell>
          <cell r="J524" t="str">
            <v>R9802</v>
          </cell>
        </row>
        <row r="525">
          <cell r="B525" t="str">
            <v>207786</v>
          </cell>
          <cell r="D525">
            <v>1</v>
          </cell>
          <cell r="J525" t="str">
            <v>R8666</v>
          </cell>
        </row>
        <row r="526">
          <cell r="B526" t="str">
            <v>221485A</v>
          </cell>
          <cell r="D526">
            <v>70</v>
          </cell>
          <cell r="J526" t="str">
            <v>R6104</v>
          </cell>
        </row>
        <row r="527">
          <cell r="B527" t="str">
            <v>221485B</v>
          </cell>
          <cell r="D527">
            <v>2000</v>
          </cell>
          <cell r="J527" t="str">
            <v>R9102</v>
          </cell>
        </row>
        <row r="528">
          <cell r="B528" t="str">
            <v>221502B</v>
          </cell>
          <cell r="D528">
            <v>1000</v>
          </cell>
          <cell r="J528" t="str">
            <v>R0102</v>
          </cell>
        </row>
        <row r="529">
          <cell r="B529" t="str">
            <v>221511</v>
          </cell>
          <cell r="D529">
            <v>508</v>
          </cell>
          <cell r="J529" t="str">
            <v>R6104</v>
          </cell>
        </row>
        <row r="530">
          <cell r="B530" t="str">
            <v>221511A</v>
          </cell>
          <cell r="D530">
            <v>2000</v>
          </cell>
          <cell r="J530" t="str">
            <v>R0102</v>
          </cell>
        </row>
        <row r="531">
          <cell r="B531" t="str">
            <v>221529</v>
          </cell>
          <cell r="D531">
            <v>2000</v>
          </cell>
          <cell r="J531" t="str">
            <v>R6104</v>
          </cell>
        </row>
        <row r="532">
          <cell r="B532" t="str">
            <v>221529A</v>
          </cell>
          <cell r="D532">
            <v>505</v>
          </cell>
          <cell r="J532" t="str">
            <v>R8802</v>
          </cell>
        </row>
        <row r="533">
          <cell r="B533" t="str">
            <v>221538</v>
          </cell>
          <cell r="D533">
            <v>100</v>
          </cell>
          <cell r="J533" t="str">
            <v>R8104</v>
          </cell>
        </row>
        <row r="534">
          <cell r="B534" t="str">
            <v>221538A</v>
          </cell>
          <cell r="D534">
            <v>40</v>
          </cell>
          <cell r="J534" t="str">
            <v>R8802</v>
          </cell>
        </row>
        <row r="535">
          <cell r="B535" t="str">
            <v>221547</v>
          </cell>
          <cell r="D535">
            <v>2000</v>
          </cell>
          <cell r="J535" t="str">
            <v>R6104</v>
          </cell>
        </row>
        <row r="536">
          <cell r="B536" t="str">
            <v>221547A</v>
          </cell>
          <cell r="D536">
            <v>2000</v>
          </cell>
          <cell r="J536" t="str">
            <v>R0102</v>
          </cell>
        </row>
        <row r="537">
          <cell r="B537" t="str">
            <v>221556</v>
          </cell>
          <cell r="D537">
            <v>2000</v>
          </cell>
          <cell r="J537" t="str">
            <v>R6104</v>
          </cell>
        </row>
        <row r="538">
          <cell r="B538" t="str">
            <v>221556A</v>
          </cell>
          <cell r="D538">
            <v>2000</v>
          </cell>
          <cell r="J538" t="str">
            <v>R0102</v>
          </cell>
        </row>
        <row r="539">
          <cell r="B539" t="str">
            <v>221565A</v>
          </cell>
          <cell r="D539">
            <v>2000</v>
          </cell>
          <cell r="J539" t="str">
            <v>R0102</v>
          </cell>
        </row>
        <row r="540">
          <cell r="B540" t="str">
            <v>221574A</v>
          </cell>
          <cell r="D540">
            <v>100</v>
          </cell>
          <cell r="J540" t="str">
            <v>R8802</v>
          </cell>
        </row>
        <row r="541">
          <cell r="B541" t="str">
            <v>221583</v>
          </cell>
          <cell r="D541">
            <v>2000</v>
          </cell>
          <cell r="J541" t="str">
            <v>R6104</v>
          </cell>
        </row>
        <row r="542">
          <cell r="B542" t="str">
            <v>221583A</v>
          </cell>
          <cell r="D542">
            <v>2000</v>
          </cell>
          <cell r="J542" t="str">
            <v>R0102</v>
          </cell>
        </row>
        <row r="543">
          <cell r="B543" t="str">
            <v>221592</v>
          </cell>
          <cell r="D543">
            <v>999999</v>
          </cell>
          <cell r="J543" t="str">
            <v>R8104</v>
          </cell>
        </row>
        <row r="544">
          <cell r="B544" t="str">
            <v>221592A</v>
          </cell>
          <cell r="D544">
            <v>2000</v>
          </cell>
          <cell r="J544" t="str">
            <v>R8802</v>
          </cell>
        </row>
        <row r="545">
          <cell r="B545" t="str">
            <v>221609</v>
          </cell>
          <cell r="D545">
            <v>2500</v>
          </cell>
          <cell r="J545" t="str">
            <v>R8802</v>
          </cell>
        </row>
        <row r="546">
          <cell r="B546" t="str">
            <v>221609A</v>
          </cell>
          <cell r="D546">
            <v>10</v>
          </cell>
          <cell r="J546" t="str">
            <v>R8702</v>
          </cell>
        </row>
        <row r="547">
          <cell r="B547" t="str">
            <v>221663A</v>
          </cell>
          <cell r="D547">
            <v>1</v>
          </cell>
          <cell r="J547" t="str">
            <v>R0102</v>
          </cell>
        </row>
        <row r="548">
          <cell r="B548" t="str">
            <v>221699</v>
          </cell>
          <cell r="D548">
            <v>293</v>
          </cell>
          <cell r="J548" t="str">
            <v>R9113</v>
          </cell>
        </row>
        <row r="549">
          <cell r="B549" t="str">
            <v>221707</v>
          </cell>
          <cell r="D549">
            <v>1</v>
          </cell>
          <cell r="J549" t="str">
            <v>R8102</v>
          </cell>
        </row>
        <row r="550">
          <cell r="B550" t="str">
            <v>221716</v>
          </cell>
          <cell r="D550">
            <v>1</v>
          </cell>
          <cell r="J550" t="str">
            <v>R9802</v>
          </cell>
        </row>
        <row r="551">
          <cell r="B551" t="str">
            <v>230484A</v>
          </cell>
          <cell r="D551">
            <v>3</v>
          </cell>
          <cell r="J551" t="str">
            <v>R8104</v>
          </cell>
        </row>
        <row r="552">
          <cell r="B552" t="str">
            <v>230484B</v>
          </cell>
          <cell r="D552">
            <v>5000</v>
          </cell>
          <cell r="J552" t="str">
            <v>R0101</v>
          </cell>
        </row>
        <row r="553">
          <cell r="B553" t="str">
            <v>230493</v>
          </cell>
          <cell r="D553">
            <v>4689</v>
          </cell>
          <cell r="J553" t="str">
            <v>R0101</v>
          </cell>
        </row>
        <row r="554">
          <cell r="B554" t="str">
            <v>230528</v>
          </cell>
          <cell r="D554">
            <v>5000</v>
          </cell>
          <cell r="J554" t="str">
            <v>R0101</v>
          </cell>
        </row>
        <row r="555">
          <cell r="B555" t="str">
            <v>231527A</v>
          </cell>
          <cell r="D555">
            <v>5000</v>
          </cell>
          <cell r="J555" t="str">
            <v>R8801</v>
          </cell>
        </row>
        <row r="556">
          <cell r="B556" t="str">
            <v>231688A</v>
          </cell>
          <cell r="D556">
            <v>5000</v>
          </cell>
          <cell r="J556" t="str">
            <v>R0101</v>
          </cell>
        </row>
        <row r="557">
          <cell r="B557" t="str">
            <v>231768A</v>
          </cell>
          <cell r="D557">
            <v>5000</v>
          </cell>
          <cell r="J557" t="str">
            <v>R8801</v>
          </cell>
        </row>
        <row r="558">
          <cell r="B558" t="str">
            <v>231848A</v>
          </cell>
          <cell r="D558">
            <v>5000</v>
          </cell>
          <cell r="J558" t="str">
            <v>R0101</v>
          </cell>
        </row>
        <row r="559">
          <cell r="B559" t="str">
            <v>233115</v>
          </cell>
          <cell r="D559">
            <v>49</v>
          </cell>
          <cell r="J559" t="str">
            <v>R8801</v>
          </cell>
        </row>
        <row r="560">
          <cell r="B560" t="str">
            <v>233115A</v>
          </cell>
          <cell r="D560">
            <v>2215</v>
          </cell>
          <cell r="J560" t="str">
            <v>R8005</v>
          </cell>
        </row>
        <row r="561">
          <cell r="B561" t="str">
            <v>233534A</v>
          </cell>
          <cell r="D561">
            <v>5</v>
          </cell>
          <cell r="J561" t="str">
            <v>R8005</v>
          </cell>
        </row>
        <row r="562">
          <cell r="B562" t="str">
            <v>233712</v>
          </cell>
          <cell r="D562">
            <v>1</v>
          </cell>
          <cell r="J562" t="str">
            <v>R8661</v>
          </cell>
        </row>
        <row r="563">
          <cell r="B563" t="str">
            <v>233766</v>
          </cell>
          <cell r="D563">
            <v>3000</v>
          </cell>
          <cell r="J563" t="str">
            <v>R8661</v>
          </cell>
        </row>
        <row r="564">
          <cell r="B564" t="str">
            <v>233784</v>
          </cell>
          <cell r="D564">
            <v>3000</v>
          </cell>
          <cell r="J564" t="str">
            <v>R8101</v>
          </cell>
        </row>
        <row r="565">
          <cell r="B565" t="str">
            <v>233819</v>
          </cell>
          <cell r="D565">
            <v>1</v>
          </cell>
          <cell r="J565" t="str">
            <v>R0101</v>
          </cell>
        </row>
        <row r="566">
          <cell r="B566" t="str">
            <v>233855</v>
          </cell>
          <cell r="D566">
            <v>1</v>
          </cell>
          <cell r="J566" t="str">
            <v>R8661</v>
          </cell>
        </row>
        <row r="567">
          <cell r="B567" t="str">
            <v>233891</v>
          </cell>
          <cell r="D567">
            <v>1</v>
          </cell>
          <cell r="J567" t="str">
            <v>R0101</v>
          </cell>
        </row>
        <row r="568">
          <cell r="B568" t="str">
            <v>233926</v>
          </cell>
          <cell r="D568">
            <v>3000</v>
          </cell>
          <cell r="J568" t="str">
            <v>R8005</v>
          </cell>
        </row>
        <row r="569">
          <cell r="B569" t="str">
            <v>233935</v>
          </cell>
          <cell r="D569">
            <v>3000</v>
          </cell>
          <cell r="J569" t="str">
            <v>R9801</v>
          </cell>
        </row>
        <row r="570">
          <cell r="B570" t="str">
            <v>233944</v>
          </cell>
          <cell r="D570">
            <v>2760</v>
          </cell>
          <cell r="J570" t="str">
            <v>R8901</v>
          </cell>
        </row>
        <row r="571">
          <cell r="B571" t="str">
            <v>233971</v>
          </cell>
          <cell r="D571">
            <v>1</v>
          </cell>
          <cell r="J571" t="str">
            <v>R0101</v>
          </cell>
        </row>
        <row r="572">
          <cell r="B572" t="str">
            <v>234007</v>
          </cell>
          <cell r="D572">
            <v>3000</v>
          </cell>
          <cell r="J572" t="str">
            <v>R0101</v>
          </cell>
        </row>
        <row r="573">
          <cell r="B573" t="str">
            <v>234025</v>
          </cell>
          <cell r="D573">
            <v>3000</v>
          </cell>
          <cell r="J573" t="str">
            <v>R9801</v>
          </cell>
        </row>
        <row r="574">
          <cell r="B574" t="str">
            <v>234043</v>
          </cell>
          <cell r="D574">
            <v>1</v>
          </cell>
          <cell r="J574" t="str">
            <v>R8961</v>
          </cell>
        </row>
        <row r="575">
          <cell r="B575" t="str">
            <v>234061</v>
          </cell>
          <cell r="D575">
            <v>1</v>
          </cell>
          <cell r="J575" t="str">
            <v>R8961</v>
          </cell>
        </row>
        <row r="576">
          <cell r="B576" t="str">
            <v>234088</v>
          </cell>
          <cell r="D576">
            <v>3000</v>
          </cell>
          <cell r="J576" t="str">
            <v>R8801</v>
          </cell>
        </row>
        <row r="577">
          <cell r="B577" t="str">
            <v>234105</v>
          </cell>
          <cell r="D577">
            <v>3000</v>
          </cell>
          <cell r="J577" t="str">
            <v>R8801</v>
          </cell>
        </row>
        <row r="578">
          <cell r="B578" t="str">
            <v>234123</v>
          </cell>
          <cell r="D578">
            <v>3000</v>
          </cell>
          <cell r="J578" t="str">
            <v>R8005</v>
          </cell>
        </row>
        <row r="579">
          <cell r="B579" t="str">
            <v>234132</v>
          </cell>
          <cell r="D579">
            <v>1</v>
          </cell>
          <cell r="J579" t="str">
            <v>R8101</v>
          </cell>
        </row>
        <row r="580">
          <cell r="B580" t="str">
            <v>234141</v>
          </cell>
          <cell r="D580">
            <v>1</v>
          </cell>
          <cell r="J580" t="str">
            <v>R8661</v>
          </cell>
        </row>
        <row r="581">
          <cell r="B581" t="str">
            <v>234177</v>
          </cell>
          <cell r="D581">
            <v>1</v>
          </cell>
          <cell r="J581" t="str">
            <v>R8661</v>
          </cell>
        </row>
        <row r="582">
          <cell r="B582" t="str">
            <v>234195</v>
          </cell>
          <cell r="D582">
            <v>1</v>
          </cell>
          <cell r="J582" t="str">
            <v>R8661</v>
          </cell>
        </row>
        <row r="583">
          <cell r="B583" t="str">
            <v>234212</v>
          </cell>
          <cell r="D583">
            <v>1</v>
          </cell>
          <cell r="J583" t="str">
            <v>R8661</v>
          </cell>
        </row>
        <row r="584">
          <cell r="B584" t="str">
            <v>234239</v>
          </cell>
          <cell r="D584">
            <v>975</v>
          </cell>
          <cell r="J584" t="str">
            <v>R8801</v>
          </cell>
        </row>
        <row r="585">
          <cell r="B585" t="str">
            <v>234248</v>
          </cell>
          <cell r="D585">
            <v>1</v>
          </cell>
          <cell r="J585" t="str">
            <v>R0101</v>
          </cell>
        </row>
        <row r="586">
          <cell r="B586" t="str">
            <v>234257</v>
          </cell>
          <cell r="D586">
            <v>1</v>
          </cell>
          <cell r="J586" t="str">
            <v>R0101</v>
          </cell>
        </row>
        <row r="587">
          <cell r="B587" t="str">
            <v>234275</v>
          </cell>
          <cell r="D587">
            <v>3000</v>
          </cell>
          <cell r="J587" t="str">
            <v>R8801</v>
          </cell>
        </row>
        <row r="588">
          <cell r="B588" t="str">
            <v>234293</v>
          </cell>
          <cell r="D588">
            <v>1</v>
          </cell>
          <cell r="J588" t="str">
            <v>R8661</v>
          </cell>
        </row>
        <row r="589">
          <cell r="B589" t="str">
            <v>234301</v>
          </cell>
          <cell r="D589">
            <v>1</v>
          </cell>
          <cell r="J589" t="str">
            <v>R8661</v>
          </cell>
        </row>
        <row r="590">
          <cell r="B590" t="str">
            <v>234319</v>
          </cell>
          <cell r="D590">
            <v>1</v>
          </cell>
          <cell r="J590" t="str">
            <v>R8661</v>
          </cell>
        </row>
        <row r="591">
          <cell r="B591" t="str">
            <v>234328</v>
          </cell>
          <cell r="D591">
            <v>1</v>
          </cell>
          <cell r="J591" t="str">
            <v>R8661</v>
          </cell>
        </row>
        <row r="592">
          <cell r="B592" t="str">
            <v>234337</v>
          </cell>
          <cell r="D592">
            <v>1</v>
          </cell>
          <cell r="J592" t="str">
            <v>R8661</v>
          </cell>
        </row>
        <row r="593">
          <cell r="B593" t="str">
            <v>234346</v>
          </cell>
          <cell r="D593">
            <v>3000</v>
          </cell>
          <cell r="J593" t="str">
            <v>R8661</v>
          </cell>
        </row>
        <row r="594">
          <cell r="B594" t="str">
            <v>234355</v>
          </cell>
          <cell r="D594">
            <v>2807</v>
          </cell>
          <cell r="J594" t="str">
            <v>R8661</v>
          </cell>
        </row>
        <row r="595">
          <cell r="B595" t="str">
            <v>234373</v>
          </cell>
          <cell r="D595">
            <v>2953</v>
          </cell>
          <cell r="J595" t="str">
            <v>R8661</v>
          </cell>
        </row>
        <row r="596">
          <cell r="B596" t="str">
            <v>234391</v>
          </cell>
          <cell r="D596">
            <v>1</v>
          </cell>
          <cell r="J596" t="str">
            <v>R8801</v>
          </cell>
        </row>
        <row r="597">
          <cell r="B597" t="str">
            <v>234417</v>
          </cell>
          <cell r="D597">
            <v>1</v>
          </cell>
          <cell r="J597" t="str">
            <v>R8661</v>
          </cell>
        </row>
        <row r="598">
          <cell r="B598" t="str">
            <v>234435</v>
          </cell>
          <cell r="D598">
            <v>1</v>
          </cell>
          <cell r="J598" t="str">
            <v>R0101</v>
          </cell>
        </row>
        <row r="599">
          <cell r="B599" t="str">
            <v>234444</v>
          </cell>
          <cell r="D599">
            <v>1</v>
          </cell>
          <cell r="J599" t="str">
            <v>R0101</v>
          </cell>
        </row>
        <row r="600">
          <cell r="B600" t="str">
            <v>234453</v>
          </cell>
          <cell r="D600">
            <v>1</v>
          </cell>
          <cell r="J600" t="str">
            <v>R8101</v>
          </cell>
        </row>
        <row r="601">
          <cell r="B601" t="str">
            <v>234471</v>
          </cell>
          <cell r="D601">
            <v>3000</v>
          </cell>
          <cell r="J601" t="str">
            <v>R0101</v>
          </cell>
        </row>
        <row r="602">
          <cell r="B602" t="str">
            <v>234498</v>
          </cell>
          <cell r="D602">
            <v>1</v>
          </cell>
          <cell r="J602" t="str">
            <v>R8661</v>
          </cell>
        </row>
        <row r="603">
          <cell r="B603" t="str">
            <v>234515</v>
          </cell>
          <cell r="D603">
            <v>3000</v>
          </cell>
          <cell r="J603" t="str">
            <v>R8661</v>
          </cell>
        </row>
        <row r="604">
          <cell r="B604" t="str">
            <v>234551</v>
          </cell>
          <cell r="D604">
            <v>3000</v>
          </cell>
          <cell r="J604" t="str">
            <v>R0101</v>
          </cell>
        </row>
        <row r="605">
          <cell r="B605" t="str">
            <v>234569</v>
          </cell>
          <cell r="D605">
            <v>3000</v>
          </cell>
          <cell r="J605" t="str">
            <v>R8888</v>
          </cell>
        </row>
        <row r="606">
          <cell r="B606" t="str">
            <v>234578</v>
          </cell>
          <cell r="D606">
            <v>1</v>
          </cell>
          <cell r="J606" t="str">
            <v>R8661</v>
          </cell>
        </row>
        <row r="607">
          <cell r="B607" t="str">
            <v>234596</v>
          </cell>
          <cell r="D607">
            <v>1168</v>
          </cell>
          <cell r="J607" t="str">
            <v>R8661</v>
          </cell>
        </row>
        <row r="608">
          <cell r="B608" t="str">
            <v>234613</v>
          </cell>
          <cell r="D608">
            <v>1</v>
          </cell>
          <cell r="J608" t="str">
            <v>R8801</v>
          </cell>
        </row>
        <row r="609">
          <cell r="B609" t="str">
            <v>234631</v>
          </cell>
          <cell r="D609">
            <v>3000</v>
          </cell>
          <cell r="J609" t="str">
            <v>R0101</v>
          </cell>
        </row>
        <row r="610">
          <cell r="B610" t="str">
            <v>234658</v>
          </cell>
          <cell r="D610">
            <v>1</v>
          </cell>
          <cell r="J610" t="str">
            <v>R8661</v>
          </cell>
        </row>
        <row r="611">
          <cell r="B611" t="str">
            <v>234667</v>
          </cell>
          <cell r="D611">
            <v>1</v>
          </cell>
          <cell r="J611" t="str">
            <v>R0101</v>
          </cell>
        </row>
        <row r="612">
          <cell r="B612" t="str">
            <v>234676</v>
          </cell>
          <cell r="D612">
            <v>1</v>
          </cell>
          <cell r="J612" t="str">
            <v>R8661</v>
          </cell>
        </row>
        <row r="613">
          <cell r="B613" t="str">
            <v>234685</v>
          </cell>
          <cell r="D613">
            <v>1</v>
          </cell>
          <cell r="J613" t="str">
            <v>R0101</v>
          </cell>
        </row>
        <row r="614">
          <cell r="B614" t="str">
            <v>234694</v>
          </cell>
          <cell r="D614">
            <v>1</v>
          </cell>
          <cell r="J614" t="str">
            <v>R0101</v>
          </cell>
        </row>
        <row r="615">
          <cell r="B615" t="str">
            <v>234711</v>
          </cell>
          <cell r="D615">
            <v>3000</v>
          </cell>
          <cell r="J615" t="str">
            <v>R0101</v>
          </cell>
        </row>
        <row r="616">
          <cell r="B616" t="str">
            <v>234738</v>
          </cell>
          <cell r="D616">
            <v>1</v>
          </cell>
          <cell r="J616" t="str">
            <v>R8661</v>
          </cell>
        </row>
        <row r="617">
          <cell r="B617" t="str">
            <v>234756</v>
          </cell>
          <cell r="D617">
            <v>1</v>
          </cell>
          <cell r="J617" t="str">
            <v>R8961</v>
          </cell>
        </row>
        <row r="618">
          <cell r="B618" t="str">
            <v>234774</v>
          </cell>
          <cell r="D618">
            <v>1</v>
          </cell>
          <cell r="J618" t="str">
            <v>R8101</v>
          </cell>
        </row>
        <row r="619">
          <cell r="B619" t="str">
            <v>234783</v>
          </cell>
          <cell r="D619">
            <v>203</v>
          </cell>
          <cell r="J619" t="str">
            <v>R8005</v>
          </cell>
        </row>
        <row r="620">
          <cell r="B620" t="str">
            <v>234792</v>
          </cell>
          <cell r="D620">
            <v>2611</v>
          </cell>
          <cell r="J620" t="str">
            <v>R8661</v>
          </cell>
        </row>
        <row r="621">
          <cell r="B621" t="str">
            <v>234836</v>
          </cell>
          <cell r="D621">
            <v>1</v>
          </cell>
          <cell r="J621" t="str">
            <v>R8661</v>
          </cell>
        </row>
        <row r="622">
          <cell r="B622" t="str">
            <v>234872</v>
          </cell>
          <cell r="D622">
            <v>1</v>
          </cell>
          <cell r="J622" t="str">
            <v>R8101</v>
          </cell>
        </row>
        <row r="623">
          <cell r="B623" t="str">
            <v>234881</v>
          </cell>
          <cell r="D623">
            <v>1</v>
          </cell>
          <cell r="J623" t="str">
            <v>R0101</v>
          </cell>
        </row>
        <row r="624">
          <cell r="B624" t="str">
            <v>234899</v>
          </cell>
          <cell r="D624">
            <v>3000</v>
          </cell>
          <cell r="J624" t="str">
            <v>R0601</v>
          </cell>
        </row>
        <row r="625">
          <cell r="B625" t="str">
            <v>234916</v>
          </cell>
          <cell r="D625">
            <v>1</v>
          </cell>
          <cell r="J625" t="str">
            <v>R0101</v>
          </cell>
        </row>
        <row r="626">
          <cell r="B626" t="str">
            <v>234952</v>
          </cell>
          <cell r="D626">
            <v>2973</v>
          </cell>
          <cell r="J626" t="str">
            <v>R8101</v>
          </cell>
        </row>
        <row r="627">
          <cell r="B627" t="str">
            <v>234997</v>
          </cell>
          <cell r="D627">
            <v>3000</v>
          </cell>
          <cell r="J627" t="str">
            <v>R0101</v>
          </cell>
        </row>
        <row r="628">
          <cell r="B628" t="str">
            <v>235033</v>
          </cell>
          <cell r="D628">
            <v>1</v>
          </cell>
          <cell r="J628" t="str">
            <v>R0101</v>
          </cell>
        </row>
        <row r="629">
          <cell r="B629" t="str">
            <v>235051A</v>
          </cell>
          <cell r="D629">
            <v>5000</v>
          </cell>
          <cell r="J629" t="str">
            <v>R8801</v>
          </cell>
        </row>
        <row r="630">
          <cell r="B630" t="str">
            <v>235096</v>
          </cell>
          <cell r="D630">
            <v>1</v>
          </cell>
          <cell r="J630" t="str">
            <v>R8661</v>
          </cell>
        </row>
        <row r="631">
          <cell r="B631" t="str">
            <v>235131</v>
          </cell>
          <cell r="D631">
            <v>1</v>
          </cell>
          <cell r="J631" t="str">
            <v>R8661</v>
          </cell>
        </row>
        <row r="632">
          <cell r="B632" t="str">
            <v>235149</v>
          </cell>
          <cell r="D632">
            <v>1</v>
          </cell>
          <cell r="J632" t="str">
            <v>R8801</v>
          </cell>
        </row>
        <row r="633">
          <cell r="B633" t="str">
            <v>235247</v>
          </cell>
          <cell r="D633">
            <v>28</v>
          </cell>
          <cell r="J633" t="str">
            <v>R8104</v>
          </cell>
        </row>
        <row r="634">
          <cell r="B634" t="str">
            <v>235247A</v>
          </cell>
          <cell r="D634">
            <v>1585</v>
          </cell>
          <cell r="J634" t="str">
            <v>R8801</v>
          </cell>
        </row>
        <row r="635">
          <cell r="B635" t="str">
            <v>235256A</v>
          </cell>
          <cell r="D635">
            <v>2965</v>
          </cell>
          <cell r="J635" t="str">
            <v>R8801</v>
          </cell>
        </row>
        <row r="636">
          <cell r="B636" t="str">
            <v>235265</v>
          </cell>
          <cell r="D636">
            <v>1</v>
          </cell>
          <cell r="J636" t="str">
            <v>R8101</v>
          </cell>
        </row>
        <row r="637">
          <cell r="B637" t="str">
            <v>235292</v>
          </cell>
          <cell r="D637">
            <v>1</v>
          </cell>
          <cell r="J637" t="str">
            <v>R8005</v>
          </cell>
        </row>
        <row r="638">
          <cell r="B638" t="str">
            <v>235586</v>
          </cell>
          <cell r="D638">
            <v>1523</v>
          </cell>
          <cell r="J638" t="str">
            <v>R8661</v>
          </cell>
        </row>
        <row r="639">
          <cell r="B639" t="str">
            <v>235621</v>
          </cell>
          <cell r="D639">
            <v>3000</v>
          </cell>
          <cell r="J639" t="str">
            <v>R0101</v>
          </cell>
        </row>
        <row r="640">
          <cell r="B640" t="str">
            <v>235862</v>
          </cell>
          <cell r="D640">
            <v>3</v>
          </cell>
          <cell r="J640" t="str">
            <v>R8005</v>
          </cell>
        </row>
        <row r="641">
          <cell r="B641" t="str">
            <v>235942</v>
          </cell>
          <cell r="D641">
            <v>1</v>
          </cell>
          <cell r="J641" t="str">
            <v>R8961</v>
          </cell>
        </row>
        <row r="642">
          <cell r="B642" t="str">
            <v>236139A</v>
          </cell>
          <cell r="D642">
            <v>2350</v>
          </cell>
          <cell r="J642" t="str">
            <v>R8801</v>
          </cell>
        </row>
        <row r="643">
          <cell r="B643" t="str">
            <v>236219</v>
          </cell>
          <cell r="D643">
            <v>2132</v>
          </cell>
          <cell r="J643" t="str">
            <v>R8661</v>
          </cell>
        </row>
        <row r="644">
          <cell r="B644" t="str">
            <v>236255</v>
          </cell>
          <cell r="D644">
            <v>2756</v>
          </cell>
          <cell r="J644" t="str">
            <v>R8005</v>
          </cell>
        </row>
        <row r="645">
          <cell r="B645" t="str">
            <v>236433</v>
          </cell>
          <cell r="D645">
            <v>2365</v>
          </cell>
          <cell r="J645" t="str">
            <v>R8661</v>
          </cell>
        </row>
        <row r="646">
          <cell r="B646" t="str">
            <v>236504</v>
          </cell>
          <cell r="D646">
            <v>2498</v>
          </cell>
          <cell r="J646" t="str">
            <v>R8801</v>
          </cell>
        </row>
        <row r="647">
          <cell r="B647" t="str">
            <v>236549</v>
          </cell>
          <cell r="D647">
            <v>2413</v>
          </cell>
          <cell r="J647" t="str">
            <v>R8661</v>
          </cell>
        </row>
        <row r="648">
          <cell r="B648" t="str">
            <v>236567</v>
          </cell>
          <cell r="D648">
            <v>2876</v>
          </cell>
          <cell r="J648" t="str">
            <v>R8661</v>
          </cell>
        </row>
        <row r="649">
          <cell r="B649" t="str">
            <v>236585</v>
          </cell>
          <cell r="D649">
            <v>1</v>
          </cell>
          <cell r="J649" t="str">
            <v>R8661</v>
          </cell>
        </row>
        <row r="650">
          <cell r="B650" t="str">
            <v>236638A</v>
          </cell>
          <cell r="D650">
            <v>2988</v>
          </cell>
          <cell r="J650" t="str">
            <v>R8801</v>
          </cell>
        </row>
        <row r="651">
          <cell r="B651" t="str">
            <v>236674</v>
          </cell>
          <cell r="D651">
            <v>2940</v>
          </cell>
          <cell r="J651" t="str">
            <v>R8888</v>
          </cell>
        </row>
        <row r="652">
          <cell r="B652" t="str">
            <v>236683</v>
          </cell>
          <cell r="D652">
            <v>1</v>
          </cell>
          <cell r="J652" t="str">
            <v>R8961</v>
          </cell>
        </row>
        <row r="653">
          <cell r="B653" t="str">
            <v>236754</v>
          </cell>
          <cell r="D653">
            <v>3</v>
          </cell>
          <cell r="J653" t="str">
            <v>R8101</v>
          </cell>
        </row>
        <row r="654">
          <cell r="B654" t="str">
            <v>236816</v>
          </cell>
          <cell r="D654">
            <v>1</v>
          </cell>
          <cell r="J654" t="str">
            <v>R8661</v>
          </cell>
        </row>
        <row r="655">
          <cell r="B655" t="str">
            <v>236825A</v>
          </cell>
          <cell r="D655">
            <v>3000</v>
          </cell>
          <cell r="J655" t="str">
            <v>R0101</v>
          </cell>
        </row>
        <row r="656">
          <cell r="B656" t="str">
            <v>236905</v>
          </cell>
          <cell r="D656">
            <v>3</v>
          </cell>
          <cell r="J656" t="str">
            <v>R8005</v>
          </cell>
        </row>
        <row r="657">
          <cell r="B657" t="str">
            <v>236923</v>
          </cell>
          <cell r="D657">
            <v>1</v>
          </cell>
          <cell r="J657" t="str">
            <v>R8661</v>
          </cell>
        </row>
        <row r="658">
          <cell r="B658" t="str">
            <v>236932A</v>
          </cell>
          <cell r="D658">
            <v>3000</v>
          </cell>
          <cell r="J658" t="str">
            <v>R8801</v>
          </cell>
        </row>
        <row r="659">
          <cell r="B659" t="str">
            <v>237058</v>
          </cell>
          <cell r="D659">
            <v>1</v>
          </cell>
          <cell r="J659" t="str">
            <v>R8661</v>
          </cell>
        </row>
        <row r="660">
          <cell r="B660" t="str">
            <v>237094</v>
          </cell>
          <cell r="D660">
            <v>1</v>
          </cell>
          <cell r="J660" t="str">
            <v>R8661</v>
          </cell>
        </row>
        <row r="661">
          <cell r="B661" t="str">
            <v>237165</v>
          </cell>
          <cell r="D661">
            <v>1</v>
          </cell>
          <cell r="J661" t="str">
            <v>R0102</v>
          </cell>
        </row>
        <row r="662">
          <cell r="B662" t="str">
            <v>237174</v>
          </cell>
          <cell r="D662">
            <v>2070</v>
          </cell>
          <cell r="J662" t="str">
            <v>R8661</v>
          </cell>
        </row>
        <row r="663">
          <cell r="B663" t="str">
            <v>237218</v>
          </cell>
          <cell r="D663">
            <v>18</v>
          </cell>
          <cell r="J663" t="str">
            <v>R8005</v>
          </cell>
        </row>
        <row r="664">
          <cell r="B664" t="str">
            <v>237307</v>
          </cell>
          <cell r="D664">
            <v>1</v>
          </cell>
          <cell r="J664" t="str">
            <v>R8101</v>
          </cell>
        </row>
        <row r="665">
          <cell r="B665" t="str">
            <v>237388</v>
          </cell>
          <cell r="D665">
            <v>1</v>
          </cell>
          <cell r="J665" t="str">
            <v>R8005</v>
          </cell>
        </row>
        <row r="666">
          <cell r="B666" t="str">
            <v>237397</v>
          </cell>
          <cell r="D666">
            <v>1</v>
          </cell>
          <cell r="J666" t="str">
            <v>R8661</v>
          </cell>
        </row>
        <row r="667">
          <cell r="B667" t="str">
            <v>237468</v>
          </cell>
          <cell r="D667">
            <v>2915</v>
          </cell>
          <cell r="J667" t="str">
            <v>R8005</v>
          </cell>
        </row>
        <row r="668">
          <cell r="B668" t="str">
            <v>237503</v>
          </cell>
          <cell r="D668">
            <v>2219</v>
          </cell>
          <cell r="J668" t="str">
            <v>R8801</v>
          </cell>
        </row>
        <row r="669">
          <cell r="B669" t="str">
            <v>237548A</v>
          </cell>
          <cell r="D669">
            <v>3000</v>
          </cell>
          <cell r="J669" t="str">
            <v>R0101</v>
          </cell>
        </row>
        <row r="670">
          <cell r="B670" t="str">
            <v>237557</v>
          </cell>
          <cell r="D670">
            <v>1</v>
          </cell>
          <cell r="J670" t="str">
            <v>R8661</v>
          </cell>
        </row>
        <row r="671">
          <cell r="B671" t="str">
            <v>237593</v>
          </cell>
          <cell r="D671">
            <v>2161</v>
          </cell>
          <cell r="J671" t="str">
            <v>R8801</v>
          </cell>
        </row>
        <row r="672">
          <cell r="B672" t="str">
            <v>237673</v>
          </cell>
          <cell r="D672">
            <v>1</v>
          </cell>
          <cell r="J672" t="str">
            <v>R8661</v>
          </cell>
        </row>
        <row r="673">
          <cell r="B673" t="str">
            <v>237717</v>
          </cell>
          <cell r="D673">
            <v>3000</v>
          </cell>
          <cell r="J673" t="str">
            <v>R8661</v>
          </cell>
        </row>
        <row r="674">
          <cell r="B674" t="str">
            <v>237798A</v>
          </cell>
          <cell r="D674">
            <v>2979</v>
          </cell>
          <cell r="J674" t="str">
            <v>R8801</v>
          </cell>
        </row>
        <row r="675">
          <cell r="B675" t="str">
            <v>237815A</v>
          </cell>
          <cell r="D675">
            <v>1</v>
          </cell>
          <cell r="J675" t="str">
            <v>R8101</v>
          </cell>
        </row>
        <row r="676">
          <cell r="B676" t="str">
            <v>237833</v>
          </cell>
          <cell r="D676">
            <v>2717</v>
          </cell>
          <cell r="J676" t="str">
            <v>R8661</v>
          </cell>
        </row>
        <row r="677">
          <cell r="B677" t="str">
            <v>237869A</v>
          </cell>
          <cell r="D677">
            <v>2871</v>
          </cell>
          <cell r="J677" t="str">
            <v>R8801</v>
          </cell>
        </row>
        <row r="678">
          <cell r="B678" t="str">
            <v>237887</v>
          </cell>
          <cell r="D678">
            <v>57</v>
          </cell>
          <cell r="J678" t="str">
            <v>R8005</v>
          </cell>
        </row>
        <row r="679">
          <cell r="B679" t="str">
            <v>237896</v>
          </cell>
          <cell r="D679">
            <v>3000</v>
          </cell>
          <cell r="J679" t="str">
            <v>R8661</v>
          </cell>
        </row>
        <row r="680">
          <cell r="B680" t="str">
            <v>237931</v>
          </cell>
          <cell r="D680">
            <v>1</v>
          </cell>
          <cell r="J680" t="str">
            <v>R8961</v>
          </cell>
        </row>
        <row r="681">
          <cell r="B681" t="str">
            <v>237967A</v>
          </cell>
          <cell r="D681">
            <v>2982</v>
          </cell>
          <cell r="J681" t="str">
            <v>R8801</v>
          </cell>
        </row>
        <row r="682">
          <cell r="B682" t="str">
            <v>238012</v>
          </cell>
          <cell r="D682">
            <v>3000</v>
          </cell>
          <cell r="J682" t="str">
            <v>R8661</v>
          </cell>
        </row>
        <row r="683">
          <cell r="B683" t="str">
            <v>238057</v>
          </cell>
          <cell r="D683">
            <v>3</v>
          </cell>
          <cell r="J683" t="str">
            <v>R8005</v>
          </cell>
        </row>
        <row r="684">
          <cell r="B684" t="str">
            <v>238137A</v>
          </cell>
          <cell r="D684">
            <v>2957</v>
          </cell>
          <cell r="J684" t="str">
            <v>R8801</v>
          </cell>
        </row>
        <row r="685">
          <cell r="B685" t="str">
            <v>238173</v>
          </cell>
          <cell r="D685">
            <v>62</v>
          </cell>
          <cell r="J685" t="str">
            <v>R8801</v>
          </cell>
        </row>
        <row r="686">
          <cell r="B686" t="str">
            <v>238182</v>
          </cell>
          <cell r="D686">
            <v>1</v>
          </cell>
          <cell r="J686" t="str">
            <v>R8000</v>
          </cell>
        </row>
        <row r="687">
          <cell r="B687" t="str">
            <v>238226</v>
          </cell>
          <cell r="D687">
            <v>1</v>
          </cell>
          <cell r="J687" t="str">
            <v>R8101</v>
          </cell>
        </row>
        <row r="688">
          <cell r="B688" t="str">
            <v>238253</v>
          </cell>
          <cell r="D688">
            <v>40</v>
          </cell>
          <cell r="J688" t="str">
            <v>R8005</v>
          </cell>
        </row>
        <row r="689">
          <cell r="B689" t="str">
            <v>238289</v>
          </cell>
          <cell r="D689">
            <v>2949</v>
          </cell>
          <cell r="J689" t="str">
            <v>R8888</v>
          </cell>
        </row>
        <row r="690">
          <cell r="B690" t="str">
            <v>238298</v>
          </cell>
          <cell r="D690">
            <v>1</v>
          </cell>
          <cell r="J690" t="str">
            <v>R8661</v>
          </cell>
        </row>
        <row r="691">
          <cell r="B691" t="str">
            <v>238306</v>
          </cell>
          <cell r="D691">
            <v>3000</v>
          </cell>
          <cell r="J691" t="str">
            <v>R0101</v>
          </cell>
        </row>
        <row r="692">
          <cell r="B692" t="str">
            <v>238315</v>
          </cell>
          <cell r="D692">
            <v>1</v>
          </cell>
          <cell r="J692" t="str">
            <v>R8101</v>
          </cell>
        </row>
        <row r="693">
          <cell r="B693" t="str">
            <v>238324</v>
          </cell>
          <cell r="D693">
            <v>1</v>
          </cell>
          <cell r="J693" t="str">
            <v>R8961</v>
          </cell>
        </row>
        <row r="694">
          <cell r="B694" t="str">
            <v>238342</v>
          </cell>
          <cell r="D694">
            <v>100</v>
          </cell>
          <cell r="J694" t="str">
            <v>R8005</v>
          </cell>
        </row>
        <row r="695">
          <cell r="B695" t="str">
            <v>238378</v>
          </cell>
          <cell r="D695">
            <v>1</v>
          </cell>
          <cell r="J695" t="str">
            <v>R8661</v>
          </cell>
        </row>
        <row r="696">
          <cell r="B696" t="str">
            <v>238422</v>
          </cell>
          <cell r="D696">
            <v>2307</v>
          </cell>
          <cell r="J696" t="str">
            <v>R8801</v>
          </cell>
        </row>
        <row r="697">
          <cell r="B697" t="str">
            <v>238431</v>
          </cell>
          <cell r="D697">
            <v>1</v>
          </cell>
          <cell r="J697" t="str">
            <v>R8005</v>
          </cell>
        </row>
        <row r="698">
          <cell r="B698" t="str">
            <v>238449</v>
          </cell>
          <cell r="D698">
            <v>1</v>
          </cell>
          <cell r="J698" t="str">
            <v>R8661</v>
          </cell>
        </row>
        <row r="699">
          <cell r="B699" t="str">
            <v>238458</v>
          </cell>
          <cell r="D699">
            <v>1</v>
          </cell>
          <cell r="J699" t="str">
            <v>R8101</v>
          </cell>
        </row>
        <row r="700">
          <cell r="B700" t="str">
            <v>238467</v>
          </cell>
          <cell r="D700">
            <v>4</v>
          </cell>
          <cell r="J700" t="str">
            <v>R8661</v>
          </cell>
        </row>
        <row r="701">
          <cell r="B701" t="str">
            <v>238476</v>
          </cell>
          <cell r="D701">
            <v>1</v>
          </cell>
          <cell r="J701" t="str">
            <v>R8961</v>
          </cell>
        </row>
        <row r="702">
          <cell r="B702" t="str">
            <v>238502</v>
          </cell>
          <cell r="D702">
            <v>1</v>
          </cell>
          <cell r="J702" t="str">
            <v>R0101</v>
          </cell>
        </row>
        <row r="703">
          <cell r="B703" t="str">
            <v>238511</v>
          </cell>
          <cell r="D703">
            <v>1</v>
          </cell>
          <cell r="J703" t="str">
            <v>R8000</v>
          </cell>
        </row>
        <row r="704">
          <cell r="B704" t="str">
            <v>238547</v>
          </cell>
          <cell r="D704">
            <v>1</v>
          </cell>
          <cell r="J704" t="str">
            <v>R0102</v>
          </cell>
        </row>
        <row r="705">
          <cell r="B705" t="str">
            <v>238556</v>
          </cell>
          <cell r="D705">
            <v>3000</v>
          </cell>
          <cell r="J705" t="str">
            <v>R8661</v>
          </cell>
        </row>
        <row r="706">
          <cell r="B706" t="str">
            <v>238565</v>
          </cell>
          <cell r="D706">
            <v>1</v>
          </cell>
          <cell r="J706" t="str">
            <v>R0601</v>
          </cell>
        </row>
        <row r="707">
          <cell r="B707" t="str">
            <v>238592</v>
          </cell>
          <cell r="D707">
            <v>1</v>
          </cell>
          <cell r="J707" t="str">
            <v>R8101</v>
          </cell>
        </row>
        <row r="708">
          <cell r="B708" t="str">
            <v>238609</v>
          </cell>
          <cell r="D708">
            <v>1</v>
          </cell>
          <cell r="J708" t="str">
            <v>R0102</v>
          </cell>
        </row>
        <row r="709">
          <cell r="B709" t="str">
            <v>238618</v>
          </cell>
          <cell r="D709">
            <v>1</v>
          </cell>
          <cell r="J709" t="str">
            <v>R0102</v>
          </cell>
        </row>
        <row r="710">
          <cell r="B710" t="str">
            <v>238636</v>
          </cell>
          <cell r="D710">
            <v>3</v>
          </cell>
          <cell r="J710" t="str">
            <v>R8005</v>
          </cell>
        </row>
        <row r="711">
          <cell r="B711" t="str">
            <v>238645A</v>
          </cell>
          <cell r="D711">
            <v>2948</v>
          </cell>
          <cell r="J711" t="str">
            <v>R8801</v>
          </cell>
        </row>
        <row r="712">
          <cell r="B712" t="str">
            <v>238663</v>
          </cell>
          <cell r="D712">
            <v>1</v>
          </cell>
          <cell r="J712" t="str">
            <v>R8661</v>
          </cell>
        </row>
        <row r="713">
          <cell r="B713" t="str">
            <v>238672</v>
          </cell>
          <cell r="D713">
            <v>3</v>
          </cell>
          <cell r="J713" t="str">
            <v>R8005</v>
          </cell>
        </row>
        <row r="714">
          <cell r="B714" t="str">
            <v>238699</v>
          </cell>
          <cell r="D714">
            <v>1</v>
          </cell>
          <cell r="J714" t="str">
            <v>R0102</v>
          </cell>
        </row>
        <row r="715">
          <cell r="B715" t="str">
            <v>238725</v>
          </cell>
          <cell r="D715">
            <v>352</v>
          </cell>
          <cell r="J715" t="str">
            <v>R8005</v>
          </cell>
        </row>
        <row r="716">
          <cell r="B716" t="str">
            <v>238743</v>
          </cell>
          <cell r="D716">
            <v>228</v>
          </cell>
          <cell r="J716" t="str">
            <v>R8661</v>
          </cell>
        </row>
        <row r="717">
          <cell r="B717" t="str">
            <v>238752</v>
          </cell>
          <cell r="D717">
            <v>3000</v>
          </cell>
          <cell r="J717" t="str">
            <v>R8661</v>
          </cell>
        </row>
        <row r="718">
          <cell r="B718" t="str">
            <v>238779</v>
          </cell>
          <cell r="D718">
            <v>1</v>
          </cell>
          <cell r="J718" t="str">
            <v>R0102</v>
          </cell>
        </row>
        <row r="719">
          <cell r="B719" t="str">
            <v>238805</v>
          </cell>
          <cell r="D719">
            <v>1</v>
          </cell>
          <cell r="J719" t="str">
            <v>R8000</v>
          </cell>
        </row>
        <row r="720">
          <cell r="B720" t="str">
            <v>238823</v>
          </cell>
          <cell r="D720">
            <v>9</v>
          </cell>
          <cell r="J720" t="str">
            <v>R8661</v>
          </cell>
        </row>
        <row r="721">
          <cell r="B721" t="str">
            <v>238832A</v>
          </cell>
          <cell r="D721">
            <v>2997</v>
          </cell>
          <cell r="J721" t="str">
            <v>R8801</v>
          </cell>
        </row>
        <row r="722">
          <cell r="B722" t="str">
            <v>238841</v>
          </cell>
          <cell r="D722">
            <v>1</v>
          </cell>
          <cell r="J722" t="str">
            <v>R8005</v>
          </cell>
        </row>
        <row r="723">
          <cell r="B723" t="str">
            <v>238859</v>
          </cell>
          <cell r="D723">
            <v>38</v>
          </cell>
          <cell r="J723" t="str">
            <v>R8101</v>
          </cell>
        </row>
        <row r="724">
          <cell r="B724" t="str">
            <v>238886</v>
          </cell>
          <cell r="D724">
            <v>1</v>
          </cell>
          <cell r="J724" t="str">
            <v>R0102</v>
          </cell>
        </row>
        <row r="725">
          <cell r="B725" t="str">
            <v>238895</v>
          </cell>
          <cell r="D725">
            <v>1</v>
          </cell>
          <cell r="J725" t="str">
            <v>R8661</v>
          </cell>
        </row>
        <row r="726">
          <cell r="B726" t="str">
            <v>238903</v>
          </cell>
          <cell r="D726">
            <v>102</v>
          </cell>
          <cell r="J726" t="str">
            <v>R8961</v>
          </cell>
        </row>
        <row r="727">
          <cell r="B727" t="str">
            <v>238921</v>
          </cell>
          <cell r="D727">
            <v>3000</v>
          </cell>
          <cell r="J727" t="str">
            <v>R8661</v>
          </cell>
        </row>
        <row r="728">
          <cell r="B728" t="str">
            <v>238966</v>
          </cell>
          <cell r="D728">
            <v>1</v>
          </cell>
          <cell r="J728" t="str">
            <v>R0102</v>
          </cell>
        </row>
        <row r="729">
          <cell r="B729" t="str">
            <v>239002</v>
          </cell>
          <cell r="D729">
            <v>3000</v>
          </cell>
          <cell r="J729" t="str">
            <v>R0101</v>
          </cell>
        </row>
        <row r="730">
          <cell r="B730" t="str">
            <v>239011</v>
          </cell>
          <cell r="D730">
            <v>1</v>
          </cell>
          <cell r="J730" t="str">
            <v>R8661</v>
          </cell>
        </row>
        <row r="731">
          <cell r="B731" t="str">
            <v>239047</v>
          </cell>
          <cell r="D731">
            <v>6</v>
          </cell>
          <cell r="J731" t="str">
            <v>R8661</v>
          </cell>
        </row>
        <row r="732">
          <cell r="B732" t="str">
            <v>239056</v>
          </cell>
          <cell r="D732">
            <v>1</v>
          </cell>
          <cell r="J732" t="str">
            <v>R8661</v>
          </cell>
        </row>
        <row r="733">
          <cell r="B733" t="str">
            <v>239083A</v>
          </cell>
          <cell r="D733">
            <v>3000</v>
          </cell>
          <cell r="J733" t="str">
            <v>R8801</v>
          </cell>
        </row>
        <row r="734">
          <cell r="B734" t="str">
            <v>239092</v>
          </cell>
          <cell r="D734">
            <v>1</v>
          </cell>
          <cell r="J734" t="str">
            <v>R8661</v>
          </cell>
        </row>
        <row r="735">
          <cell r="B735" t="str">
            <v>239136A</v>
          </cell>
          <cell r="D735">
            <v>3000</v>
          </cell>
          <cell r="J735" t="str">
            <v>R8801</v>
          </cell>
        </row>
        <row r="736">
          <cell r="B736" t="str">
            <v>239216</v>
          </cell>
          <cell r="D736">
            <v>1</v>
          </cell>
          <cell r="J736" t="str">
            <v>R0101</v>
          </cell>
        </row>
        <row r="737">
          <cell r="B737" t="str">
            <v>239225</v>
          </cell>
          <cell r="D737">
            <v>1</v>
          </cell>
          <cell r="J737" t="str">
            <v>R8661</v>
          </cell>
        </row>
        <row r="738">
          <cell r="B738" t="str">
            <v>239252A</v>
          </cell>
          <cell r="D738">
            <v>2920</v>
          </cell>
          <cell r="J738" t="str">
            <v>R8801</v>
          </cell>
        </row>
        <row r="739">
          <cell r="B739" t="str">
            <v>239279</v>
          </cell>
          <cell r="D739">
            <v>1</v>
          </cell>
          <cell r="J739" t="str">
            <v>R8101</v>
          </cell>
        </row>
        <row r="740">
          <cell r="B740" t="str">
            <v>239305</v>
          </cell>
          <cell r="D740">
            <v>1</v>
          </cell>
          <cell r="J740" t="str">
            <v>R8661</v>
          </cell>
        </row>
        <row r="741">
          <cell r="B741" t="str">
            <v>239323</v>
          </cell>
          <cell r="D741">
            <v>90</v>
          </cell>
          <cell r="J741" t="str">
            <v>R8961</v>
          </cell>
        </row>
        <row r="742">
          <cell r="B742" t="str">
            <v>239377</v>
          </cell>
          <cell r="D742">
            <v>1</v>
          </cell>
          <cell r="J742" t="str">
            <v>R8101</v>
          </cell>
        </row>
        <row r="743">
          <cell r="B743" t="str">
            <v>239386</v>
          </cell>
          <cell r="D743">
            <v>1</v>
          </cell>
          <cell r="J743" t="str">
            <v>R0102</v>
          </cell>
        </row>
        <row r="744">
          <cell r="B744" t="str">
            <v>239403</v>
          </cell>
          <cell r="D744">
            <v>100</v>
          </cell>
          <cell r="J744" t="str">
            <v>R8701</v>
          </cell>
        </row>
        <row r="745">
          <cell r="B745" t="str">
            <v>239421</v>
          </cell>
          <cell r="D745">
            <v>3000</v>
          </cell>
          <cell r="J745" t="str">
            <v>R8661</v>
          </cell>
        </row>
        <row r="746">
          <cell r="B746" t="str">
            <v>239439</v>
          </cell>
          <cell r="D746">
            <v>1</v>
          </cell>
          <cell r="J746" t="str">
            <v>R0102</v>
          </cell>
        </row>
        <row r="747">
          <cell r="B747" t="str">
            <v>239448</v>
          </cell>
          <cell r="D747">
            <v>1</v>
          </cell>
          <cell r="J747" t="str">
            <v>R0102</v>
          </cell>
        </row>
        <row r="748">
          <cell r="B748" t="str">
            <v>239466</v>
          </cell>
          <cell r="D748">
            <v>3000</v>
          </cell>
          <cell r="J748" t="str">
            <v>R8661</v>
          </cell>
        </row>
        <row r="749">
          <cell r="B749" t="str">
            <v>239501</v>
          </cell>
          <cell r="D749">
            <v>1</v>
          </cell>
          <cell r="J749" t="str">
            <v>R8101</v>
          </cell>
        </row>
        <row r="750">
          <cell r="B750" t="str">
            <v>239528</v>
          </cell>
          <cell r="D750">
            <v>1</v>
          </cell>
          <cell r="J750" t="str">
            <v>R8101</v>
          </cell>
        </row>
        <row r="751">
          <cell r="B751" t="str">
            <v>239591</v>
          </cell>
          <cell r="D751">
            <v>3000</v>
          </cell>
          <cell r="J751" t="str">
            <v>R8661</v>
          </cell>
        </row>
        <row r="752">
          <cell r="B752" t="str">
            <v>239608</v>
          </cell>
          <cell r="D752">
            <v>1</v>
          </cell>
          <cell r="J752" t="str">
            <v>R8661</v>
          </cell>
        </row>
        <row r="753">
          <cell r="B753" t="str">
            <v>239626</v>
          </cell>
          <cell r="D753">
            <v>3000</v>
          </cell>
          <cell r="J753" t="str">
            <v>R0101</v>
          </cell>
        </row>
        <row r="754">
          <cell r="B754" t="str">
            <v>239626A</v>
          </cell>
          <cell r="D754">
            <v>3000</v>
          </cell>
          <cell r="J754" t="str">
            <v>R0101</v>
          </cell>
        </row>
        <row r="755">
          <cell r="B755" t="str">
            <v>239653</v>
          </cell>
          <cell r="D755">
            <v>1</v>
          </cell>
          <cell r="J755" t="str">
            <v>R8661</v>
          </cell>
        </row>
        <row r="756">
          <cell r="B756" t="str">
            <v>239698</v>
          </cell>
          <cell r="D756">
            <v>1</v>
          </cell>
          <cell r="J756" t="str">
            <v>R0102</v>
          </cell>
        </row>
        <row r="757">
          <cell r="B757" t="str">
            <v>239706</v>
          </cell>
          <cell r="D757">
            <v>3000</v>
          </cell>
          <cell r="J757" t="str">
            <v>R0601</v>
          </cell>
        </row>
        <row r="758">
          <cell r="B758" t="str">
            <v>239715A</v>
          </cell>
          <cell r="D758">
            <v>2965</v>
          </cell>
          <cell r="J758" t="str">
            <v>R8801</v>
          </cell>
        </row>
        <row r="759">
          <cell r="B759" t="str">
            <v>239724</v>
          </cell>
          <cell r="D759">
            <v>1</v>
          </cell>
          <cell r="J759" t="str">
            <v>R8661</v>
          </cell>
        </row>
        <row r="760">
          <cell r="B760" t="str">
            <v>239778</v>
          </cell>
          <cell r="D760">
            <v>1</v>
          </cell>
          <cell r="J760" t="str">
            <v>R8661</v>
          </cell>
        </row>
        <row r="761">
          <cell r="B761" t="str">
            <v>239787</v>
          </cell>
          <cell r="D761">
            <v>1</v>
          </cell>
          <cell r="J761" t="str">
            <v>R8101</v>
          </cell>
        </row>
        <row r="762">
          <cell r="B762" t="str">
            <v>239849</v>
          </cell>
          <cell r="D762">
            <v>2395</v>
          </cell>
          <cell r="J762" t="str">
            <v>R8661</v>
          </cell>
        </row>
        <row r="763">
          <cell r="B763" t="str">
            <v>239885</v>
          </cell>
          <cell r="D763">
            <v>2260</v>
          </cell>
          <cell r="J763" t="str">
            <v>R8661</v>
          </cell>
        </row>
        <row r="764">
          <cell r="B764" t="str">
            <v>242328</v>
          </cell>
          <cell r="D764">
            <v>500</v>
          </cell>
          <cell r="J764" t="str">
            <v>R0101</v>
          </cell>
        </row>
        <row r="765">
          <cell r="B765" t="str">
            <v>249241</v>
          </cell>
          <cell r="D765">
            <v>5000</v>
          </cell>
          <cell r="J765" t="str">
            <v>R0601</v>
          </cell>
        </row>
        <row r="766">
          <cell r="B766" t="str">
            <v>249393A</v>
          </cell>
          <cell r="D766">
            <v>5000</v>
          </cell>
          <cell r="J766" t="str">
            <v>R0601</v>
          </cell>
        </row>
        <row r="767">
          <cell r="B767" t="str">
            <v>249419</v>
          </cell>
          <cell r="D767">
            <v>1</v>
          </cell>
          <cell r="J767" t="str">
            <v>R8101</v>
          </cell>
        </row>
        <row r="768">
          <cell r="B768" t="str">
            <v>249571A</v>
          </cell>
          <cell r="D768">
            <v>2000</v>
          </cell>
          <cell r="J768" t="str">
            <v>R0101</v>
          </cell>
        </row>
        <row r="769">
          <cell r="B769" t="str">
            <v>249722A</v>
          </cell>
          <cell r="D769">
            <v>1</v>
          </cell>
          <cell r="J769" t="str">
            <v>R9105</v>
          </cell>
        </row>
        <row r="770">
          <cell r="B770" t="str">
            <v>251969</v>
          </cell>
          <cell r="D770">
            <v>500</v>
          </cell>
          <cell r="J770" t="str">
            <v>R0101</v>
          </cell>
        </row>
        <row r="771">
          <cell r="B771" t="str">
            <v>254832</v>
          </cell>
          <cell r="D771">
            <v>1</v>
          </cell>
          <cell r="J771" t="str">
            <v>R8665</v>
          </cell>
        </row>
        <row r="772">
          <cell r="B772" t="str">
            <v>255733A</v>
          </cell>
          <cell r="D772">
            <v>1</v>
          </cell>
          <cell r="J772" t="str">
            <v>R8801</v>
          </cell>
        </row>
        <row r="773">
          <cell r="B773" t="str">
            <v>255742</v>
          </cell>
          <cell r="D773">
            <v>1</v>
          </cell>
          <cell r="J773" t="str">
            <v>R8107</v>
          </cell>
        </row>
        <row r="774">
          <cell r="B774" t="str">
            <v>257232</v>
          </cell>
          <cell r="D774">
            <v>10</v>
          </cell>
          <cell r="J774" t="str">
            <v>R0101</v>
          </cell>
        </row>
        <row r="775">
          <cell r="B775" t="str">
            <v>259186A</v>
          </cell>
          <cell r="D775">
            <v>1000</v>
          </cell>
          <cell r="J775" t="str">
            <v>R0102</v>
          </cell>
        </row>
        <row r="776">
          <cell r="B776" t="str">
            <v>259186B</v>
          </cell>
          <cell r="D776">
            <v>1000</v>
          </cell>
          <cell r="J776" t="str">
            <v>R0102</v>
          </cell>
        </row>
        <row r="777">
          <cell r="B777" t="str">
            <v>259186C</v>
          </cell>
          <cell r="D777">
            <v>784</v>
          </cell>
          <cell r="J777" t="str">
            <v>R9802</v>
          </cell>
        </row>
        <row r="778">
          <cell r="B778" t="str">
            <v>275738</v>
          </cell>
          <cell r="D778">
            <v>2000</v>
          </cell>
          <cell r="J778" t="str">
            <v>R6104</v>
          </cell>
        </row>
        <row r="779">
          <cell r="B779" t="str">
            <v>275738A</v>
          </cell>
          <cell r="D779">
            <v>2000</v>
          </cell>
          <cell r="J779" t="str">
            <v>R0102</v>
          </cell>
        </row>
        <row r="780">
          <cell r="B780" t="str">
            <v>276505A</v>
          </cell>
          <cell r="D780">
            <v>1000</v>
          </cell>
          <cell r="J780" t="str">
            <v>R0102</v>
          </cell>
        </row>
        <row r="781">
          <cell r="B781" t="str">
            <v>277041</v>
          </cell>
          <cell r="D781">
            <v>1486</v>
          </cell>
          <cell r="J781" t="str">
            <v>R8803</v>
          </cell>
        </row>
        <row r="782">
          <cell r="B782" t="str">
            <v>277201A</v>
          </cell>
          <cell r="D782">
            <v>2000</v>
          </cell>
          <cell r="J782" t="str">
            <v>R8802</v>
          </cell>
        </row>
        <row r="783">
          <cell r="B783" t="str">
            <v>277424</v>
          </cell>
          <cell r="D783">
            <v>170</v>
          </cell>
          <cell r="J783" t="str">
            <v>R6104</v>
          </cell>
        </row>
        <row r="784">
          <cell r="B784" t="str">
            <v>277424A</v>
          </cell>
          <cell r="D784">
            <v>2000</v>
          </cell>
          <cell r="J784" t="str">
            <v>R0102</v>
          </cell>
        </row>
        <row r="785">
          <cell r="B785" t="str">
            <v>279957</v>
          </cell>
          <cell r="D785">
            <v>10</v>
          </cell>
          <cell r="J785" t="str">
            <v>R8102</v>
          </cell>
        </row>
        <row r="786">
          <cell r="B786" t="str">
            <v>291524A</v>
          </cell>
          <cell r="D786">
            <v>2000</v>
          </cell>
          <cell r="J786" t="str">
            <v>R0102</v>
          </cell>
        </row>
        <row r="787">
          <cell r="B787" t="str">
            <v>304404</v>
          </cell>
          <cell r="D787">
            <v>1</v>
          </cell>
          <cell r="J787" t="str">
            <v>R8663</v>
          </cell>
        </row>
        <row r="788">
          <cell r="B788" t="str">
            <v>304413</v>
          </cell>
          <cell r="D788">
            <v>1</v>
          </cell>
          <cell r="J788" t="str">
            <v>R8663</v>
          </cell>
        </row>
        <row r="789">
          <cell r="B789" t="str">
            <v>304422</v>
          </cell>
          <cell r="D789">
            <v>2500</v>
          </cell>
          <cell r="J789" t="str">
            <v>R0103</v>
          </cell>
        </row>
        <row r="790">
          <cell r="B790" t="str">
            <v>304422A</v>
          </cell>
          <cell r="D790">
            <v>2500</v>
          </cell>
          <cell r="J790" t="str">
            <v>R8104</v>
          </cell>
        </row>
        <row r="791">
          <cell r="B791" t="str">
            <v>304422B</v>
          </cell>
          <cell r="D791">
            <v>2500</v>
          </cell>
          <cell r="J791" t="str">
            <v>R9803</v>
          </cell>
        </row>
        <row r="792">
          <cell r="B792" t="str">
            <v>304431</v>
          </cell>
          <cell r="D792">
            <v>2000</v>
          </cell>
          <cell r="J792" t="str">
            <v>R0601</v>
          </cell>
        </row>
        <row r="793">
          <cell r="B793" t="str">
            <v>304449</v>
          </cell>
          <cell r="D793">
            <v>2500</v>
          </cell>
          <cell r="J793" t="str">
            <v>R0103</v>
          </cell>
        </row>
        <row r="794">
          <cell r="B794" t="str">
            <v>304449A</v>
          </cell>
          <cell r="D794">
            <v>2500</v>
          </cell>
          <cell r="J794" t="str">
            <v>R0103</v>
          </cell>
        </row>
        <row r="795">
          <cell r="B795" t="str">
            <v>304449B</v>
          </cell>
          <cell r="D795">
            <v>2500</v>
          </cell>
          <cell r="J795" t="str">
            <v>R9103</v>
          </cell>
        </row>
        <row r="796">
          <cell r="B796" t="str">
            <v>304458</v>
          </cell>
          <cell r="D796">
            <v>2500</v>
          </cell>
          <cell r="J796" t="str">
            <v>R8104</v>
          </cell>
        </row>
        <row r="797">
          <cell r="B797" t="str">
            <v>304458A</v>
          </cell>
          <cell r="D797">
            <v>130</v>
          </cell>
          <cell r="J797" t="str">
            <v>R9803</v>
          </cell>
        </row>
        <row r="798">
          <cell r="B798" t="str">
            <v>304886A</v>
          </cell>
          <cell r="D798">
            <v>3000</v>
          </cell>
          <cell r="J798" t="str">
            <v>R6103</v>
          </cell>
        </row>
        <row r="799">
          <cell r="B799" t="str">
            <v>304886B</v>
          </cell>
          <cell r="D799">
            <v>3000</v>
          </cell>
          <cell r="J799" t="str">
            <v>R0103</v>
          </cell>
        </row>
        <row r="800">
          <cell r="B800" t="str">
            <v>304975A</v>
          </cell>
          <cell r="D800">
            <v>3000</v>
          </cell>
          <cell r="J800" t="str">
            <v>R6103</v>
          </cell>
        </row>
        <row r="801">
          <cell r="B801" t="str">
            <v>304975B</v>
          </cell>
          <cell r="D801">
            <v>3000</v>
          </cell>
          <cell r="J801" t="str">
            <v>R9103</v>
          </cell>
        </row>
        <row r="802">
          <cell r="B802" t="str">
            <v>305965</v>
          </cell>
          <cell r="D802">
            <v>98</v>
          </cell>
          <cell r="J802" t="str">
            <v>R9502</v>
          </cell>
        </row>
        <row r="803">
          <cell r="B803" t="str">
            <v>305974</v>
          </cell>
          <cell r="D803">
            <v>22</v>
          </cell>
          <cell r="J803" t="str">
            <v>R8802</v>
          </cell>
        </row>
        <row r="804">
          <cell r="B804" t="str">
            <v>305992</v>
          </cell>
          <cell r="D804">
            <v>1</v>
          </cell>
          <cell r="J804" t="str">
            <v>R8102</v>
          </cell>
        </row>
        <row r="805">
          <cell r="B805" t="str">
            <v>306135</v>
          </cell>
          <cell r="D805">
            <v>1</v>
          </cell>
          <cell r="J805" t="str">
            <v>R9108</v>
          </cell>
        </row>
        <row r="806">
          <cell r="B806" t="str">
            <v>308365A</v>
          </cell>
          <cell r="D806">
            <v>1</v>
          </cell>
          <cell r="J806" t="str">
            <v>R0602</v>
          </cell>
        </row>
        <row r="807">
          <cell r="B807" t="str">
            <v>308472A</v>
          </cell>
          <cell r="D807">
            <v>8</v>
          </cell>
          <cell r="J807" t="str">
            <v>R6104</v>
          </cell>
        </row>
        <row r="808">
          <cell r="B808" t="str">
            <v>308472B</v>
          </cell>
          <cell r="D808">
            <v>2000</v>
          </cell>
          <cell r="J808" t="str">
            <v>R9802</v>
          </cell>
        </row>
        <row r="809">
          <cell r="B809" t="str">
            <v>308481B</v>
          </cell>
          <cell r="D809">
            <v>2000</v>
          </cell>
          <cell r="J809" t="str">
            <v>R0102</v>
          </cell>
        </row>
        <row r="810">
          <cell r="B810" t="str">
            <v>308499</v>
          </cell>
          <cell r="D810">
            <v>1</v>
          </cell>
          <cell r="J810" t="str">
            <v>R8662</v>
          </cell>
        </row>
        <row r="811">
          <cell r="B811" t="str">
            <v>308507A</v>
          </cell>
          <cell r="D811">
            <v>25</v>
          </cell>
          <cell r="J811" t="str">
            <v>R9802</v>
          </cell>
        </row>
        <row r="812">
          <cell r="B812" t="str">
            <v>308516</v>
          </cell>
          <cell r="D812">
            <v>1</v>
          </cell>
          <cell r="J812" t="str">
            <v>R9806</v>
          </cell>
        </row>
        <row r="813">
          <cell r="B813" t="str">
            <v>308525B</v>
          </cell>
          <cell r="D813">
            <v>2000</v>
          </cell>
          <cell r="J813" t="str">
            <v>R9102</v>
          </cell>
        </row>
        <row r="814">
          <cell r="B814" t="str">
            <v>308561</v>
          </cell>
          <cell r="D814">
            <v>1</v>
          </cell>
          <cell r="J814" t="str">
            <v>R0102</v>
          </cell>
        </row>
        <row r="815">
          <cell r="B815" t="str">
            <v>308659</v>
          </cell>
          <cell r="D815">
            <v>2</v>
          </cell>
          <cell r="J815" t="str">
            <v>R8906</v>
          </cell>
        </row>
        <row r="816">
          <cell r="B816" t="str">
            <v>308677A</v>
          </cell>
          <cell r="D816">
            <v>1</v>
          </cell>
          <cell r="J816" t="str">
            <v>R8666</v>
          </cell>
        </row>
        <row r="817">
          <cell r="B817" t="str">
            <v>309007B</v>
          </cell>
          <cell r="D817">
            <v>5000</v>
          </cell>
          <cell r="J817" t="str">
            <v>R8801</v>
          </cell>
        </row>
        <row r="818">
          <cell r="B818" t="str">
            <v>309052A</v>
          </cell>
          <cell r="D818">
            <v>5000</v>
          </cell>
          <cell r="J818" t="str">
            <v>R0101</v>
          </cell>
        </row>
        <row r="819">
          <cell r="B819" t="str">
            <v>309052B</v>
          </cell>
          <cell r="D819">
            <v>5000</v>
          </cell>
          <cell r="J819" t="str">
            <v>R0101</v>
          </cell>
        </row>
        <row r="820">
          <cell r="B820" t="str">
            <v>309079A</v>
          </cell>
          <cell r="D820">
            <v>1</v>
          </cell>
          <cell r="J820" t="str">
            <v>R0101</v>
          </cell>
        </row>
        <row r="821">
          <cell r="B821" t="str">
            <v>309105A</v>
          </cell>
          <cell r="D821">
            <v>100</v>
          </cell>
          <cell r="J821" t="str">
            <v>R0101</v>
          </cell>
        </row>
        <row r="822">
          <cell r="B822" t="str">
            <v>309105B</v>
          </cell>
          <cell r="D822">
            <v>5000</v>
          </cell>
          <cell r="J822" t="str">
            <v>R0101</v>
          </cell>
        </row>
        <row r="823">
          <cell r="B823" t="str">
            <v>309132B</v>
          </cell>
          <cell r="D823">
            <v>5000</v>
          </cell>
          <cell r="J823" t="str">
            <v>R0101</v>
          </cell>
        </row>
        <row r="824">
          <cell r="B824" t="str">
            <v>309141B</v>
          </cell>
          <cell r="D824">
            <v>4000</v>
          </cell>
          <cell r="J824" t="str">
            <v>R0101</v>
          </cell>
        </row>
        <row r="825">
          <cell r="B825" t="str">
            <v>309159A</v>
          </cell>
          <cell r="D825">
            <v>5000</v>
          </cell>
          <cell r="J825" t="str">
            <v>R0101</v>
          </cell>
        </row>
        <row r="826">
          <cell r="B826" t="str">
            <v>309159B</v>
          </cell>
          <cell r="D826">
            <v>2433</v>
          </cell>
          <cell r="J826" t="str">
            <v>R8005</v>
          </cell>
        </row>
        <row r="827">
          <cell r="B827" t="str">
            <v>309168A</v>
          </cell>
          <cell r="D827">
            <v>5000</v>
          </cell>
          <cell r="J827" t="str">
            <v>R0101</v>
          </cell>
        </row>
        <row r="828">
          <cell r="B828" t="str">
            <v>309168B</v>
          </cell>
          <cell r="D828">
            <v>5000</v>
          </cell>
          <cell r="J828" t="str">
            <v>R0101</v>
          </cell>
        </row>
        <row r="829">
          <cell r="B829" t="str">
            <v>309203A</v>
          </cell>
          <cell r="D829">
            <v>5000</v>
          </cell>
          <cell r="J829" t="str">
            <v>R0101</v>
          </cell>
        </row>
        <row r="830">
          <cell r="B830" t="str">
            <v>309203B</v>
          </cell>
          <cell r="D830">
            <v>5000</v>
          </cell>
          <cell r="J830" t="str">
            <v>R0101</v>
          </cell>
        </row>
        <row r="831">
          <cell r="B831" t="str">
            <v>309257A</v>
          </cell>
          <cell r="D831">
            <v>1</v>
          </cell>
          <cell r="J831" t="str">
            <v>R0101</v>
          </cell>
        </row>
        <row r="832">
          <cell r="B832" t="str">
            <v>309257B</v>
          </cell>
          <cell r="D832">
            <v>5000</v>
          </cell>
          <cell r="J832" t="str">
            <v>R0101</v>
          </cell>
        </row>
        <row r="833">
          <cell r="B833" t="str">
            <v>309328</v>
          </cell>
          <cell r="D833">
            <v>5000</v>
          </cell>
          <cell r="J833" t="str">
            <v>R0101</v>
          </cell>
        </row>
        <row r="834">
          <cell r="B834" t="str">
            <v>309417</v>
          </cell>
          <cell r="D834">
            <v>5000</v>
          </cell>
          <cell r="J834" t="str">
            <v>R0101</v>
          </cell>
        </row>
        <row r="835">
          <cell r="B835" t="str">
            <v>309444A</v>
          </cell>
          <cell r="D835">
            <v>5000</v>
          </cell>
          <cell r="J835" t="str">
            <v>R0101</v>
          </cell>
        </row>
        <row r="836">
          <cell r="B836" t="str">
            <v>309444B</v>
          </cell>
          <cell r="D836">
            <v>5000</v>
          </cell>
          <cell r="J836" t="str">
            <v>R0101</v>
          </cell>
        </row>
        <row r="837">
          <cell r="B837" t="str">
            <v>309515</v>
          </cell>
          <cell r="D837">
            <v>1</v>
          </cell>
          <cell r="J837" t="str">
            <v>R8005</v>
          </cell>
        </row>
        <row r="838">
          <cell r="B838" t="str">
            <v>309524</v>
          </cell>
          <cell r="D838">
            <v>3000</v>
          </cell>
          <cell r="J838" t="str">
            <v>R8005</v>
          </cell>
        </row>
        <row r="839">
          <cell r="B839" t="str">
            <v>309551</v>
          </cell>
          <cell r="D839">
            <v>1</v>
          </cell>
          <cell r="J839" t="str">
            <v>R8661</v>
          </cell>
        </row>
        <row r="840">
          <cell r="B840" t="str">
            <v>309578</v>
          </cell>
          <cell r="D840">
            <v>1</v>
          </cell>
          <cell r="J840" t="str">
            <v>R8101</v>
          </cell>
        </row>
        <row r="841">
          <cell r="B841" t="str">
            <v>309578A</v>
          </cell>
          <cell r="D841">
            <v>5000</v>
          </cell>
          <cell r="J841" t="str">
            <v>R0101</v>
          </cell>
        </row>
        <row r="842">
          <cell r="B842" t="str">
            <v>309587</v>
          </cell>
          <cell r="D842">
            <v>1</v>
          </cell>
          <cell r="J842" t="str">
            <v>R0101</v>
          </cell>
        </row>
        <row r="843">
          <cell r="B843" t="str">
            <v>309587A</v>
          </cell>
          <cell r="D843">
            <v>5000</v>
          </cell>
          <cell r="J843" t="str">
            <v>R8801</v>
          </cell>
        </row>
        <row r="844">
          <cell r="B844" t="str">
            <v>309604</v>
          </cell>
          <cell r="D844">
            <v>3551</v>
          </cell>
          <cell r="J844" t="str">
            <v>R8801</v>
          </cell>
        </row>
        <row r="845">
          <cell r="B845" t="str">
            <v>309613</v>
          </cell>
          <cell r="D845">
            <v>5000</v>
          </cell>
          <cell r="J845" t="str">
            <v>R8101</v>
          </cell>
        </row>
        <row r="846">
          <cell r="B846" t="str">
            <v>309756D</v>
          </cell>
          <cell r="D846">
            <v>2500</v>
          </cell>
          <cell r="J846" t="str">
            <v>R0102</v>
          </cell>
        </row>
        <row r="847">
          <cell r="B847" t="str">
            <v>309756E</v>
          </cell>
          <cell r="D847">
            <v>2500</v>
          </cell>
          <cell r="J847" t="str">
            <v>R0102</v>
          </cell>
        </row>
        <row r="848">
          <cell r="B848" t="str">
            <v>310005A</v>
          </cell>
          <cell r="D848">
            <v>700</v>
          </cell>
          <cell r="J848" t="str">
            <v>R8805</v>
          </cell>
        </row>
        <row r="849">
          <cell r="B849" t="str">
            <v>311281A</v>
          </cell>
          <cell r="D849">
            <v>2000</v>
          </cell>
          <cell r="J849" t="str">
            <v>R0101</v>
          </cell>
        </row>
        <row r="850">
          <cell r="B850" t="str">
            <v>311299A</v>
          </cell>
          <cell r="D850">
            <v>668</v>
          </cell>
          <cell r="J850" t="str">
            <v>R8661</v>
          </cell>
        </row>
        <row r="851">
          <cell r="B851" t="str">
            <v>311307A</v>
          </cell>
          <cell r="D851">
            <v>750</v>
          </cell>
          <cell r="J851" t="str">
            <v>R8801</v>
          </cell>
        </row>
        <row r="852">
          <cell r="B852" t="str">
            <v>311316A</v>
          </cell>
          <cell r="D852">
            <v>4</v>
          </cell>
          <cell r="J852" t="str">
            <v>R8005</v>
          </cell>
        </row>
        <row r="853">
          <cell r="B853" t="str">
            <v>311325A</v>
          </cell>
          <cell r="D853">
            <v>1</v>
          </cell>
          <cell r="J853" t="str">
            <v>R8005</v>
          </cell>
        </row>
        <row r="854">
          <cell r="B854" t="str">
            <v>311334A</v>
          </cell>
          <cell r="D854">
            <v>1802</v>
          </cell>
          <cell r="J854" t="str">
            <v>R8888</v>
          </cell>
        </row>
        <row r="855">
          <cell r="B855" t="str">
            <v>311343A</v>
          </cell>
          <cell r="D855">
            <v>4</v>
          </cell>
          <cell r="J855" t="str">
            <v>R9705</v>
          </cell>
        </row>
        <row r="856">
          <cell r="B856" t="str">
            <v>311824</v>
          </cell>
          <cell r="D856">
            <v>50</v>
          </cell>
          <cell r="J856" t="str">
            <v>R9101</v>
          </cell>
        </row>
        <row r="857">
          <cell r="B857" t="str">
            <v>316062</v>
          </cell>
          <cell r="D857">
            <v>1</v>
          </cell>
          <cell r="J857" t="str">
            <v>R8662</v>
          </cell>
        </row>
        <row r="858">
          <cell r="B858" t="str">
            <v>316285</v>
          </cell>
          <cell r="D858">
            <v>1</v>
          </cell>
          <cell r="J858" t="str">
            <v>R9506</v>
          </cell>
        </row>
        <row r="859">
          <cell r="B859" t="str">
            <v>316294</v>
          </cell>
          <cell r="D859">
            <v>1</v>
          </cell>
          <cell r="J859" t="str">
            <v>R8806</v>
          </cell>
        </row>
        <row r="860">
          <cell r="B860" t="str">
            <v>316481</v>
          </cell>
          <cell r="D860">
            <v>1</v>
          </cell>
          <cell r="J860" t="str">
            <v>R9108</v>
          </cell>
        </row>
        <row r="861">
          <cell r="B861" t="str">
            <v>323018</v>
          </cell>
          <cell r="D861">
            <v>2</v>
          </cell>
          <cell r="J861" t="str">
            <v>R8702</v>
          </cell>
        </row>
        <row r="862">
          <cell r="B862" t="str">
            <v>323063</v>
          </cell>
          <cell r="D862">
            <v>30</v>
          </cell>
          <cell r="J862" t="str">
            <v>R9802</v>
          </cell>
        </row>
        <row r="863">
          <cell r="B863" t="str">
            <v>323072</v>
          </cell>
          <cell r="D863">
            <v>100</v>
          </cell>
          <cell r="J863" t="str">
            <v>R8802</v>
          </cell>
        </row>
        <row r="864">
          <cell r="B864" t="str">
            <v>323081</v>
          </cell>
          <cell r="D864">
            <v>1</v>
          </cell>
          <cell r="J864" t="str">
            <v>R8102</v>
          </cell>
        </row>
        <row r="865">
          <cell r="B865" t="str">
            <v>323099</v>
          </cell>
          <cell r="D865">
            <v>30</v>
          </cell>
          <cell r="J865" t="str">
            <v>R8104</v>
          </cell>
        </row>
        <row r="866">
          <cell r="B866" t="str">
            <v>323099A</v>
          </cell>
          <cell r="D866">
            <v>476</v>
          </cell>
          <cell r="J866" t="str">
            <v>R8802</v>
          </cell>
        </row>
        <row r="867">
          <cell r="B867" t="str">
            <v>323134</v>
          </cell>
          <cell r="D867">
            <v>1</v>
          </cell>
          <cell r="J867" t="str">
            <v>R0102</v>
          </cell>
        </row>
        <row r="868">
          <cell r="B868" t="str">
            <v>323152</v>
          </cell>
          <cell r="D868">
            <v>2</v>
          </cell>
          <cell r="J868" t="str">
            <v>R0106</v>
          </cell>
        </row>
        <row r="869">
          <cell r="B869" t="str">
            <v>323152A</v>
          </cell>
          <cell r="D869">
            <v>2</v>
          </cell>
          <cell r="J869" t="str">
            <v>R8106</v>
          </cell>
        </row>
        <row r="870">
          <cell r="B870" t="str">
            <v>323161</v>
          </cell>
          <cell r="D870">
            <v>1</v>
          </cell>
          <cell r="J870" t="str">
            <v>R8666</v>
          </cell>
        </row>
        <row r="871">
          <cell r="B871" t="str">
            <v>323179B</v>
          </cell>
          <cell r="D871">
            <v>1000</v>
          </cell>
          <cell r="J871" t="str">
            <v>R8802</v>
          </cell>
        </row>
        <row r="872">
          <cell r="B872" t="str">
            <v>323188A</v>
          </cell>
          <cell r="D872">
            <v>1000</v>
          </cell>
          <cell r="J872" t="str">
            <v>R0102</v>
          </cell>
        </row>
        <row r="873">
          <cell r="B873" t="str">
            <v>323197</v>
          </cell>
          <cell r="D873">
            <v>450</v>
          </cell>
          <cell r="J873" t="str">
            <v>R9806</v>
          </cell>
        </row>
        <row r="874">
          <cell r="B874" t="str">
            <v>323205A</v>
          </cell>
          <cell r="D874">
            <v>30</v>
          </cell>
          <cell r="J874" t="str">
            <v>R9706</v>
          </cell>
        </row>
        <row r="875">
          <cell r="B875" t="str">
            <v>323232</v>
          </cell>
          <cell r="D875">
            <v>1</v>
          </cell>
          <cell r="J875" t="str">
            <v>R0101</v>
          </cell>
        </row>
        <row r="876">
          <cell r="B876" t="str">
            <v>323295</v>
          </cell>
          <cell r="D876">
            <v>1</v>
          </cell>
          <cell r="J876" t="str">
            <v>R8102</v>
          </cell>
        </row>
        <row r="877">
          <cell r="B877" t="str">
            <v>323838A</v>
          </cell>
          <cell r="D877">
            <v>45</v>
          </cell>
          <cell r="J877" t="str">
            <v>R6104</v>
          </cell>
        </row>
        <row r="878">
          <cell r="B878" t="str">
            <v>323838B</v>
          </cell>
          <cell r="D878">
            <v>2000</v>
          </cell>
          <cell r="J878" t="str">
            <v>R8802</v>
          </cell>
        </row>
        <row r="879">
          <cell r="B879" t="str">
            <v>325658A</v>
          </cell>
          <cell r="D879">
            <v>2000</v>
          </cell>
          <cell r="J879" t="str">
            <v>R8802</v>
          </cell>
        </row>
        <row r="880">
          <cell r="B880" t="str">
            <v>326194B</v>
          </cell>
          <cell r="D880">
            <v>1</v>
          </cell>
          <cell r="J880" t="str">
            <v>R0109</v>
          </cell>
        </row>
        <row r="881">
          <cell r="B881" t="str">
            <v>327362</v>
          </cell>
          <cell r="D881">
            <v>1</v>
          </cell>
          <cell r="J881" t="str">
            <v>R9106</v>
          </cell>
        </row>
        <row r="882">
          <cell r="B882" t="str">
            <v>327986A</v>
          </cell>
          <cell r="D882">
            <v>2000</v>
          </cell>
          <cell r="J882" t="str">
            <v>R0101</v>
          </cell>
        </row>
        <row r="883">
          <cell r="B883" t="str">
            <v>328521A</v>
          </cell>
          <cell r="D883">
            <v>200</v>
          </cell>
          <cell r="J883" t="str">
            <v>R6104</v>
          </cell>
        </row>
        <row r="884">
          <cell r="B884" t="str">
            <v>328521B</v>
          </cell>
          <cell r="D884">
            <v>3000</v>
          </cell>
          <cell r="J884" t="str">
            <v>R3402</v>
          </cell>
        </row>
        <row r="885">
          <cell r="B885" t="str">
            <v>328539A</v>
          </cell>
          <cell r="D885">
            <v>3000</v>
          </cell>
          <cell r="J885" t="str">
            <v>R8802</v>
          </cell>
        </row>
        <row r="886">
          <cell r="B886" t="str">
            <v>328539B</v>
          </cell>
          <cell r="D886">
            <v>1604</v>
          </cell>
          <cell r="J886" t="str">
            <v>R8802</v>
          </cell>
        </row>
        <row r="887">
          <cell r="B887" t="str">
            <v>328566</v>
          </cell>
          <cell r="D887">
            <v>1</v>
          </cell>
          <cell r="J887" t="str">
            <v>R8803</v>
          </cell>
        </row>
        <row r="888">
          <cell r="B888" t="str">
            <v>328566A</v>
          </cell>
          <cell r="D888">
            <v>3000</v>
          </cell>
          <cell r="J888" t="str">
            <v>R8803</v>
          </cell>
        </row>
        <row r="889">
          <cell r="B889" t="str">
            <v>328708A</v>
          </cell>
          <cell r="D889">
            <v>1</v>
          </cell>
          <cell r="J889" t="str">
            <v>R8663</v>
          </cell>
        </row>
        <row r="890">
          <cell r="B890" t="str">
            <v>328726</v>
          </cell>
          <cell r="D890">
            <v>3000</v>
          </cell>
          <cell r="J890" t="str">
            <v>R0103</v>
          </cell>
        </row>
        <row r="891">
          <cell r="B891" t="str">
            <v>328726A</v>
          </cell>
          <cell r="D891">
            <v>999999</v>
          </cell>
          <cell r="J891" t="str">
            <v>R6104</v>
          </cell>
        </row>
        <row r="892">
          <cell r="B892" t="str">
            <v>328726B</v>
          </cell>
          <cell r="D892">
            <v>3000</v>
          </cell>
          <cell r="J892" t="str">
            <v>R0103</v>
          </cell>
        </row>
        <row r="893">
          <cell r="B893" t="str">
            <v>328735</v>
          </cell>
          <cell r="D893">
            <v>999999</v>
          </cell>
          <cell r="J893" t="str">
            <v>R6104</v>
          </cell>
        </row>
        <row r="894">
          <cell r="B894" t="str">
            <v>328735A</v>
          </cell>
          <cell r="D894">
            <v>1000</v>
          </cell>
          <cell r="J894" t="str">
            <v>R0103</v>
          </cell>
        </row>
        <row r="895">
          <cell r="B895" t="str">
            <v>328958</v>
          </cell>
          <cell r="D895">
            <v>196</v>
          </cell>
          <cell r="J895" t="str">
            <v>R0113</v>
          </cell>
        </row>
        <row r="896">
          <cell r="B896" t="str">
            <v>328958A</v>
          </cell>
          <cell r="D896">
            <v>98</v>
          </cell>
          <cell r="J896" t="str">
            <v>R8802</v>
          </cell>
        </row>
        <row r="897">
          <cell r="B897" t="str">
            <v>328976A</v>
          </cell>
          <cell r="D897">
            <v>1</v>
          </cell>
          <cell r="J897" t="str">
            <v>R0102</v>
          </cell>
        </row>
        <row r="898">
          <cell r="B898" t="str">
            <v>328985</v>
          </cell>
          <cell r="D898">
            <v>1</v>
          </cell>
          <cell r="J898" t="str">
            <v>R0102</v>
          </cell>
        </row>
        <row r="899">
          <cell r="B899" t="str">
            <v>329003</v>
          </cell>
          <cell r="D899">
            <v>1</v>
          </cell>
          <cell r="J899" t="str">
            <v>R8102</v>
          </cell>
        </row>
        <row r="900">
          <cell r="B900" t="str">
            <v>329012</v>
          </cell>
          <cell r="D900">
            <v>1</v>
          </cell>
          <cell r="J900" t="str">
            <v>R8102</v>
          </cell>
        </row>
        <row r="901">
          <cell r="B901" t="str">
            <v>329021B</v>
          </cell>
          <cell r="D901">
            <v>2500</v>
          </cell>
          <cell r="J901" t="str">
            <v>R8802</v>
          </cell>
        </row>
        <row r="902">
          <cell r="B902" t="str">
            <v>329066A</v>
          </cell>
          <cell r="D902">
            <v>17</v>
          </cell>
          <cell r="J902" t="str">
            <v>R8113</v>
          </cell>
        </row>
        <row r="903">
          <cell r="B903" t="str">
            <v>329075</v>
          </cell>
          <cell r="D903">
            <v>3</v>
          </cell>
          <cell r="J903" t="str">
            <v>R8113</v>
          </cell>
        </row>
        <row r="904">
          <cell r="B904" t="str">
            <v>329137</v>
          </cell>
          <cell r="D904">
            <v>1</v>
          </cell>
          <cell r="J904" t="str">
            <v>R8102</v>
          </cell>
        </row>
        <row r="905">
          <cell r="B905" t="str">
            <v>329146A</v>
          </cell>
          <cell r="D905">
            <v>300</v>
          </cell>
          <cell r="J905" t="str">
            <v>R6102</v>
          </cell>
        </row>
        <row r="906">
          <cell r="B906" t="str">
            <v>329146B</v>
          </cell>
          <cell r="D906">
            <v>1500</v>
          </cell>
          <cell r="J906" t="str">
            <v>R9102</v>
          </cell>
        </row>
        <row r="907">
          <cell r="B907" t="str">
            <v>329155</v>
          </cell>
          <cell r="D907">
            <v>1</v>
          </cell>
          <cell r="J907" t="str">
            <v>R9806</v>
          </cell>
        </row>
        <row r="908">
          <cell r="B908" t="str">
            <v>329306</v>
          </cell>
          <cell r="D908">
            <v>1</v>
          </cell>
          <cell r="J908" t="str">
            <v>R8806</v>
          </cell>
        </row>
        <row r="909">
          <cell r="B909" t="str">
            <v>329342</v>
          </cell>
          <cell r="D909">
            <v>1</v>
          </cell>
          <cell r="J909" t="str">
            <v>R9706</v>
          </cell>
        </row>
        <row r="910">
          <cell r="B910" t="str">
            <v>329351A</v>
          </cell>
          <cell r="D910">
            <v>1</v>
          </cell>
          <cell r="J910" t="str">
            <v>R8666</v>
          </cell>
        </row>
        <row r="911">
          <cell r="B911" t="str">
            <v>329369</v>
          </cell>
          <cell r="D911">
            <v>1</v>
          </cell>
          <cell r="J911" t="str">
            <v>R8806</v>
          </cell>
        </row>
        <row r="912">
          <cell r="B912" t="str">
            <v>329378A</v>
          </cell>
          <cell r="D912">
            <v>2000</v>
          </cell>
          <cell r="J912" t="str">
            <v>R6104</v>
          </cell>
        </row>
        <row r="913">
          <cell r="B913" t="str">
            <v>329378B</v>
          </cell>
          <cell r="D913">
            <v>2000</v>
          </cell>
          <cell r="J913" t="str">
            <v>R0102</v>
          </cell>
        </row>
        <row r="914">
          <cell r="B914" t="str">
            <v>329387</v>
          </cell>
          <cell r="D914">
            <v>2</v>
          </cell>
          <cell r="J914" t="str">
            <v>R8104</v>
          </cell>
        </row>
        <row r="915">
          <cell r="B915" t="str">
            <v>329387A</v>
          </cell>
          <cell r="D915">
            <v>18</v>
          </cell>
          <cell r="J915" t="str">
            <v>R8113</v>
          </cell>
        </row>
        <row r="916">
          <cell r="B916" t="str">
            <v>329396B</v>
          </cell>
          <cell r="D916">
            <v>2000</v>
          </cell>
          <cell r="J916" t="str">
            <v>R0102</v>
          </cell>
        </row>
        <row r="917">
          <cell r="B917" t="str">
            <v>329404A</v>
          </cell>
          <cell r="D917">
            <v>2000</v>
          </cell>
          <cell r="J917" t="str">
            <v>R0102</v>
          </cell>
        </row>
        <row r="918">
          <cell r="B918" t="str">
            <v>329404B</v>
          </cell>
          <cell r="D918">
            <v>2000</v>
          </cell>
          <cell r="J918" t="str">
            <v>R8802</v>
          </cell>
        </row>
        <row r="919">
          <cell r="B919" t="str">
            <v>329413A</v>
          </cell>
          <cell r="D919">
            <v>5</v>
          </cell>
          <cell r="J919" t="str">
            <v>R8802</v>
          </cell>
        </row>
        <row r="920">
          <cell r="B920" t="str">
            <v>329449</v>
          </cell>
          <cell r="D920">
            <v>3</v>
          </cell>
          <cell r="J920" t="str">
            <v>R9806</v>
          </cell>
        </row>
        <row r="921">
          <cell r="B921" t="str">
            <v>329458</v>
          </cell>
          <cell r="D921">
            <v>1</v>
          </cell>
          <cell r="J921" t="str">
            <v>R9706</v>
          </cell>
        </row>
        <row r="922">
          <cell r="B922" t="str">
            <v>329485</v>
          </cell>
          <cell r="D922">
            <v>1</v>
          </cell>
          <cell r="J922" t="str">
            <v>R8113</v>
          </cell>
        </row>
        <row r="923">
          <cell r="B923" t="str">
            <v>329494</v>
          </cell>
          <cell r="D923">
            <v>1</v>
          </cell>
          <cell r="J923" t="str">
            <v>R8005</v>
          </cell>
        </row>
        <row r="924">
          <cell r="B924" t="str">
            <v>329529A</v>
          </cell>
          <cell r="D924">
            <v>300</v>
          </cell>
          <cell r="J924" t="str">
            <v>R0102</v>
          </cell>
        </row>
        <row r="925">
          <cell r="B925" t="str">
            <v>329529B</v>
          </cell>
          <cell r="D925">
            <v>2000</v>
          </cell>
          <cell r="J925" t="str">
            <v>R0102</v>
          </cell>
        </row>
        <row r="926">
          <cell r="B926" t="str">
            <v>329538</v>
          </cell>
          <cell r="D926">
            <v>1</v>
          </cell>
          <cell r="J926" t="str">
            <v>R0102</v>
          </cell>
        </row>
        <row r="927">
          <cell r="B927" t="str">
            <v>329583A</v>
          </cell>
          <cell r="D927">
            <v>2000</v>
          </cell>
          <cell r="J927" t="str">
            <v>R8802</v>
          </cell>
        </row>
        <row r="928">
          <cell r="B928" t="str">
            <v>329921A</v>
          </cell>
          <cell r="D928">
            <v>1</v>
          </cell>
          <cell r="J928" t="str">
            <v>R8005</v>
          </cell>
        </row>
        <row r="929">
          <cell r="B929" t="str">
            <v>330019A</v>
          </cell>
          <cell r="D929">
            <v>5000</v>
          </cell>
          <cell r="J929" t="str">
            <v>R0101</v>
          </cell>
        </row>
        <row r="930">
          <cell r="B930" t="str">
            <v>330028</v>
          </cell>
          <cell r="D930">
            <v>5000</v>
          </cell>
          <cell r="J930" t="str">
            <v>R8801</v>
          </cell>
        </row>
        <row r="931">
          <cell r="B931" t="str">
            <v>330055</v>
          </cell>
          <cell r="D931">
            <v>5000</v>
          </cell>
          <cell r="J931" t="str">
            <v>R8101</v>
          </cell>
        </row>
        <row r="932">
          <cell r="B932" t="str">
            <v>330064</v>
          </cell>
          <cell r="D932">
            <v>5000</v>
          </cell>
          <cell r="J932" t="str">
            <v>R8801</v>
          </cell>
        </row>
        <row r="933">
          <cell r="B933" t="str">
            <v>330073</v>
          </cell>
          <cell r="D933">
            <v>5000</v>
          </cell>
          <cell r="J933" t="str">
            <v>R8801</v>
          </cell>
        </row>
        <row r="934">
          <cell r="B934" t="str">
            <v>330091</v>
          </cell>
          <cell r="D934">
            <v>5000</v>
          </cell>
          <cell r="J934" t="str">
            <v>R8801</v>
          </cell>
        </row>
        <row r="935">
          <cell r="B935" t="str">
            <v>330108</v>
          </cell>
          <cell r="D935">
            <v>5000</v>
          </cell>
          <cell r="J935" t="str">
            <v>R8801</v>
          </cell>
        </row>
        <row r="936">
          <cell r="B936" t="str">
            <v>330144A</v>
          </cell>
          <cell r="D936">
            <v>100</v>
          </cell>
          <cell r="J936" t="str">
            <v>R8801</v>
          </cell>
        </row>
        <row r="937">
          <cell r="B937" t="str">
            <v>330153</v>
          </cell>
          <cell r="D937">
            <v>5000</v>
          </cell>
          <cell r="J937" t="str">
            <v>R8101</v>
          </cell>
        </row>
        <row r="938">
          <cell r="B938" t="str">
            <v>330171</v>
          </cell>
          <cell r="D938">
            <v>5000</v>
          </cell>
          <cell r="J938" t="str">
            <v>R8851</v>
          </cell>
        </row>
        <row r="939">
          <cell r="B939" t="str">
            <v>330189</v>
          </cell>
          <cell r="D939">
            <v>1</v>
          </cell>
          <cell r="J939" t="str">
            <v>R8801</v>
          </cell>
        </row>
        <row r="940">
          <cell r="B940" t="str">
            <v>330215A</v>
          </cell>
          <cell r="D940">
            <v>1500</v>
          </cell>
          <cell r="J940" t="str">
            <v>R0101</v>
          </cell>
        </row>
        <row r="941">
          <cell r="B941" t="str">
            <v>330215B</v>
          </cell>
          <cell r="D941">
            <v>1500</v>
          </cell>
          <cell r="J941" t="str">
            <v>R8801</v>
          </cell>
        </row>
        <row r="942">
          <cell r="B942" t="str">
            <v>330224</v>
          </cell>
          <cell r="D942">
            <v>1</v>
          </cell>
          <cell r="J942" t="str">
            <v>R0102</v>
          </cell>
        </row>
        <row r="943">
          <cell r="B943" t="str">
            <v>330233</v>
          </cell>
          <cell r="D943">
            <v>14</v>
          </cell>
          <cell r="J943" t="str">
            <v>R8967</v>
          </cell>
        </row>
        <row r="944">
          <cell r="B944" t="str">
            <v>330242</v>
          </cell>
          <cell r="D944">
            <v>1</v>
          </cell>
          <cell r="J944" t="str">
            <v>R8105</v>
          </cell>
        </row>
        <row r="945">
          <cell r="B945" t="str">
            <v>330349A</v>
          </cell>
          <cell r="D945">
            <v>483</v>
          </cell>
          <cell r="J945" t="str">
            <v>R8801</v>
          </cell>
        </row>
        <row r="946">
          <cell r="B946" t="str">
            <v>330358</v>
          </cell>
          <cell r="D946">
            <v>1</v>
          </cell>
          <cell r="J946" t="str">
            <v>R9807</v>
          </cell>
        </row>
        <row r="947">
          <cell r="B947" t="str">
            <v>330955A</v>
          </cell>
          <cell r="D947">
            <v>1000</v>
          </cell>
          <cell r="J947" t="str">
            <v>R9101</v>
          </cell>
        </row>
        <row r="948">
          <cell r="B948" t="str">
            <v>331009A</v>
          </cell>
          <cell r="D948">
            <v>2000</v>
          </cell>
          <cell r="J948" t="str">
            <v>R0101</v>
          </cell>
        </row>
        <row r="949">
          <cell r="B949" t="str">
            <v>331063A</v>
          </cell>
          <cell r="D949">
            <v>3000</v>
          </cell>
          <cell r="J949" t="str">
            <v>R8005</v>
          </cell>
        </row>
        <row r="950">
          <cell r="B950" t="str">
            <v>331063B</v>
          </cell>
          <cell r="D950">
            <v>3000</v>
          </cell>
          <cell r="J950" t="str">
            <v>R8801</v>
          </cell>
        </row>
        <row r="951">
          <cell r="B951" t="str">
            <v>331072A</v>
          </cell>
          <cell r="D951">
            <v>15</v>
          </cell>
          <cell r="J951" t="str">
            <v>R8005</v>
          </cell>
        </row>
        <row r="952">
          <cell r="B952" t="str">
            <v>331072B</v>
          </cell>
          <cell r="D952">
            <v>30</v>
          </cell>
          <cell r="J952" t="str">
            <v>R8701</v>
          </cell>
        </row>
        <row r="953">
          <cell r="B953" t="str">
            <v>331081A</v>
          </cell>
          <cell r="D953">
            <v>3000</v>
          </cell>
          <cell r="J953" t="str">
            <v>R0101</v>
          </cell>
        </row>
        <row r="954">
          <cell r="B954" t="str">
            <v>331099B</v>
          </cell>
          <cell r="D954">
            <v>3000</v>
          </cell>
          <cell r="J954" t="str">
            <v>R8801</v>
          </cell>
        </row>
        <row r="955">
          <cell r="B955" t="str">
            <v>331116A</v>
          </cell>
          <cell r="D955">
            <v>38</v>
          </cell>
          <cell r="J955" t="str">
            <v>R8661</v>
          </cell>
        </row>
        <row r="956">
          <cell r="B956" t="str">
            <v>331125A</v>
          </cell>
          <cell r="D956">
            <v>3000</v>
          </cell>
          <cell r="J956" t="str">
            <v>R0101</v>
          </cell>
        </row>
        <row r="957">
          <cell r="B957" t="str">
            <v>331143</v>
          </cell>
          <cell r="D957">
            <v>3000</v>
          </cell>
          <cell r="J957" t="str">
            <v>R0101</v>
          </cell>
        </row>
        <row r="958">
          <cell r="B958" t="str">
            <v>331152A</v>
          </cell>
          <cell r="D958">
            <v>1</v>
          </cell>
          <cell r="J958" t="str">
            <v>R8661</v>
          </cell>
        </row>
        <row r="959">
          <cell r="B959" t="str">
            <v>331188</v>
          </cell>
          <cell r="D959">
            <v>1</v>
          </cell>
          <cell r="J959" t="str">
            <v>R0101</v>
          </cell>
        </row>
        <row r="960">
          <cell r="B960" t="str">
            <v>331393B</v>
          </cell>
          <cell r="D960">
            <v>4000</v>
          </cell>
          <cell r="J960" t="str">
            <v>R0101</v>
          </cell>
        </row>
        <row r="961">
          <cell r="B961" t="str">
            <v>331393C</v>
          </cell>
          <cell r="D961">
            <v>4000</v>
          </cell>
          <cell r="J961" t="str">
            <v>R8104</v>
          </cell>
        </row>
        <row r="962">
          <cell r="B962" t="str">
            <v>331393D</v>
          </cell>
          <cell r="D962">
            <v>654</v>
          </cell>
          <cell r="J962" t="str">
            <v>R9101</v>
          </cell>
        </row>
        <row r="963">
          <cell r="B963" t="str">
            <v>332392</v>
          </cell>
          <cell r="D963">
            <v>1</v>
          </cell>
          <cell r="J963" t="str">
            <v>R8107</v>
          </cell>
        </row>
        <row r="964">
          <cell r="B964" t="str">
            <v>333506A</v>
          </cell>
          <cell r="D964">
            <v>1</v>
          </cell>
          <cell r="J964" t="str">
            <v>R8005</v>
          </cell>
        </row>
        <row r="965">
          <cell r="B965" t="str">
            <v>333622A</v>
          </cell>
          <cell r="D965">
            <v>1</v>
          </cell>
          <cell r="J965" t="str">
            <v>R9806</v>
          </cell>
        </row>
        <row r="966">
          <cell r="B966" t="str">
            <v>333649B</v>
          </cell>
          <cell r="D966">
            <v>1000</v>
          </cell>
          <cell r="J966" t="str">
            <v>R9802</v>
          </cell>
        </row>
        <row r="967">
          <cell r="B967" t="str">
            <v>333694B</v>
          </cell>
          <cell r="D967">
            <v>2000</v>
          </cell>
          <cell r="J967" t="str">
            <v>R0102</v>
          </cell>
        </row>
        <row r="968">
          <cell r="B968" t="str">
            <v>333694C</v>
          </cell>
          <cell r="D968">
            <v>2000</v>
          </cell>
          <cell r="J968" t="str">
            <v>R0102</v>
          </cell>
        </row>
        <row r="969">
          <cell r="B969" t="str">
            <v>333711A</v>
          </cell>
          <cell r="D969">
            <v>2000</v>
          </cell>
          <cell r="J969" t="str">
            <v>R0102</v>
          </cell>
        </row>
        <row r="970">
          <cell r="B970" t="str">
            <v>333747A</v>
          </cell>
          <cell r="D970">
            <v>5</v>
          </cell>
          <cell r="J970" t="str">
            <v>R9706</v>
          </cell>
        </row>
        <row r="971">
          <cell r="B971" t="str">
            <v>333756A</v>
          </cell>
          <cell r="D971">
            <v>5</v>
          </cell>
          <cell r="J971" t="str">
            <v>R9706</v>
          </cell>
        </row>
        <row r="972">
          <cell r="B972" t="str">
            <v>333765</v>
          </cell>
          <cell r="D972">
            <v>5</v>
          </cell>
          <cell r="J972" t="str">
            <v>R9706</v>
          </cell>
        </row>
        <row r="973">
          <cell r="B973" t="str">
            <v>333774B</v>
          </cell>
          <cell r="D973">
            <v>250</v>
          </cell>
          <cell r="J973" t="str">
            <v>R8802</v>
          </cell>
        </row>
        <row r="974">
          <cell r="B974" t="str">
            <v>333809</v>
          </cell>
          <cell r="D974">
            <v>1</v>
          </cell>
          <cell r="J974" t="str">
            <v>R0602</v>
          </cell>
        </row>
        <row r="975">
          <cell r="B975" t="str">
            <v>333827</v>
          </cell>
          <cell r="D975">
            <v>40</v>
          </cell>
          <cell r="J975" t="str">
            <v>R0113</v>
          </cell>
        </row>
        <row r="976">
          <cell r="B976" t="str">
            <v>333827A</v>
          </cell>
          <cell r="D976">
            <v>50</v>
          </cell>
          <cell r="J976" t="str">
            <v>R0113</v>
          </cell>
        </row>
        <row r="977">
          <cell r="B977" t="str">
            <v>333827B</v>
          </cell>
          <cell r="D977">
            <v>2000</v>
          </cell>
          <cell r="J977" t="str">
            <v>R0102</v>
          </cell>
        </row>
        <row r="978">
          <cell r="B978" t="str">
            <v>333845A</v>
          </cell>
          <cell r="D978">
            <v>1000</v>
          </cell>
          <cell r="J978" t="str">
            <v>R0113</v>
          </cell>
        </row>
        <row r="979">
          <cell r="B979" t="str">
            <v>333845B</v>
          </cell>
          <cell r="D979">
            <v>150</v>
          </cell>
          <cell r="J979" t="str">
            <v>R9802</v>
          </cell>
        </row>
        <row r="980">
          <cell r="B980" t="str">
            <v>333863C</v>
          </cell>
          <cell r="D980">
            <v>47</v>
          </cell>
          <cell r="J980" t="str">
            <v>R8702</v>
          </cell>
        </row>
        <row r="981">
          <cell r="B981" t="str">
            <v>333863D</v>
          </cell>
          <cell r="D981">
            <v>47</v>
          </cell>
          <cell r="J981" t="str">
            <v>R8702</v>
          </cell>
        </row>
        <row r="982">
          <cell r="B982" t="str">
            <v>333907</v>
          </cell>
          <cell r="D982">
            <v>20</v>
          </cell>
          <cell r="J982" t="str">
            <v>R9802</v>
          </cell>
        </row>
        <row r="983">
          <cell r="B983" t="str">
            <v>333916A</v>
          </cell>
          <cell r="D983">
            <v>108</v>
          </cell>
          <cell r="J983" t="str">
            <v>R0102</v>
          </cell>
        </row>
        <row r="984">
          <cell r="B984" t="str">
            <v>333916B</v>
          </cell>
          <cell r="D984">
            <v>210</v>
          </cell>
          <cell r="J984" t="str">
            <v>R9802</v>
          </cell>
        </row>
        <row r="985">
          <cell r="B985" t="str">
            <v>333925</v>
          </cell>
          <cell r="D985">
            <v>2</v>
          </cell>
          <cell r="J985" t="str">
            <v>R9702</v>
          </cell>
        </row>
        <row r="986">
          <cell r="B986" t="str">
            <v>333952</v>
          </cell>
          <cell r="D986">
            <v>2</v>
          </cell>
          <cell r="J986" t="str">
            <v>R8806</v>
          </cell>
        </row>
        <row r="987">
          <cell r="B987" t="str">
            <v>333988</v>
          </cell>
          <cell r="D987">
            <v>1</v>
          </cell>
          <cell r="J987" t="str">
            <v>R8102</v>
          </cell>
        </row>
        <row r="988">
          <cell r="B988" t="str">
            <v>334015</v>
          </cell>
          <cell r="D988">
            <v>1</v>
          </cell>
          <cell r="J988" t="str">
            <v>R8102</v>
          </cell>
        </row>
        <row r="989">
          <cell r="B989" t="str">
            <v>334042A</v>
          </cell>
          <cell r="D989">
            <v>2000</v>
          </cell>
          <cell r="J989" t="str">
            <v>R8104</v>
          </cell>
        </row>
        <row r="990">
          <cell r="B990" t="str">
            <v>334042B</v>
          </cell>
          <cell r="D990">
            <v>1259</v>
          </cell>
          <cell r="J990" t="str">
            <v>R9802</v>
          </cell>
        </row>
        <row r="991">
          <cell r="B991" t="str">
            <v>334069A</v>
          </cell>
          <cell r="D991">
            <v>471</v>
          </cell>
          <cell r="J991" t="str">
            <v>R9802</v>
          </cell>
        </row>
        <row r="992">
          <cell r="B992" t="str">
            <v>334087</v>
          </cell>
          <cell r="D992">
            <v>1</v>
          </cell>
          <cell r="J992" t="str">
            <v>R9502</v>
          </cell>
        </row>
        <row r="993">
          <cell r="B993" t="str">
            <v>334096</v>
          </cell>
          <cell r="D993">
            <v>200</v>
          </cell>
          <cell r="J993" t="str">
            <v>R8813</v>
          </cell>
        </row>
        <row r="994">
          <cell r="B994" t="str">
            <v>334104A</v>
          </cell>
          <cell r="D994">
            <v>2000</v>
          </cell>
          <cell r="J994" t="str">
            <v>R8104</v>
          </cell>
        </row>
        <row r="995">
          <cell r="B995" t="str">
            <v>334104B</v>
          </cell>
          <cell r="D995">
            <v>2000</v>
          </cell>
          <cell r="J995" t="str">
            <v>R0101</v>
          </cell>
        </row>
        <row r="996">
          <cell r="B996" t="str">
            <v>334113C</v>
          </cell>
          <cell r="D996">
            <v>400</v>
          </cell>
          <cell r="J996" t="str">
            <v>R0102</v>
          </cell>
        </row>
        <row r="997">
          <cell r="B997" t="str">
            <v>334122B</v>
          </cell>
          <cell r="D997">
            <v>3000</v>
          </cell>
          <cell r="J997" t="str">
            <v>R8104</v>
          </cell>
        </row>
        <row r="998">
          <cell r="B998" t="str">
            <v>334122C</v>
          </cell>
          <cell r="D998">
            <v>3000</v>
          </cell>
          <cell r="J998" t="str">
            <v>R9803</v>
          </cell>
        </row>
        <row r="999">
          <cell r="B999" t="str">
            <v>334149</v>
          </cell>
          <cell r="D999">
            <v>500</v>
          </cell>
          <cell r="J999" t="str">
            <v>R9101</v>
          </cell>
        </row>
        <row r="1000">
          <cell r="B1000" t="str">
            <v>334202</v>
          </cell>
          <cell r="D1000">
            <v>10</v>
          </cell>
          <cell r="J1000" t="str">
            <v>R8802</v>
          </cell>
        </row>
        <row r="1001">
          <cell r="B1001" t="str">
            <v>334211</v>
          </cell>
          <cell r="D1001">
            <v>1</v>
          </cell>
          <cell r="J1001" t="str">
            <v>R8806</v>
          </cell>
        </row>
        <row r="1002">
          <cell r="B1002" t="str">
            <v>334229</v>
          </cell>
          <cell r="D1002">
            <v>1</v>
          </cell>
          <cell r="J1002" t="str">
            <v>R8806</v>
          </cell>
        </row>
        <row r="1003">
          <cell r="B1003" t="str">
            <v>334274A</v>
          </cell>
          <cell r="D1003">
            <v>2000</v>
          </cell>
          <cell r="J1003" t="str">
            <v>R1101</v>
          </cell>
        </row>
        <row r="1004">
          <cell r="B1004" t="str">
            <v>334274B</v>
          </cell>
          <cell r="D1004">
            <v>2000</v>
          </cell>
          <cell r="J1004" t="str">
            <v>R0101</v>
          </cell>
        </row>
        <row r="1005">
          <cell r="B1005" t="str">
            <v>334434</v>
          </cell>
          <cell r="D1005">
            <v>10</v>
          </cell>
          <cell r="J1005" t="str">
            <v>R8113</v>
          </cell>
        </row>
        <row r="1006">
          <cell r="B1006" t="str">
            <v>334434A</v>
          </cell>
          <cell r="D1006">
            <v>100</v>
          </cell>
          <cell r="J1006" t="str">
            <v>R0102</v>
          </cell>
        </row>
        <row r="1007">
          <cell r="B1007" t="str">
            <v>334443</v>
          </cell>
          <cell r="D1007">
            <v>999999</v>
          </cell>
          <cell r="J1007" t="str">
            <v>R6103</v>
          </cell>
        </row>
        <row r="1008">
          <cell r="B1008" t="str">
            <v>334443A</v>
          </cell>
          <cell r="D1008">
            <v>1000</v>
          </cell>
          <cell r="J1008" t="str">
            <v>R9803</v>
          </cell>
        </row>
        <row r="1009">
          <cell r="B1009" t="str">
            <v>334461A</v>
          </cell>
          <cell r="D1009">
            <v>2500</v>
          </cell>
          <cell r="J1009" t="str">
            <v>R9103</v>
          </cell>
        </row>
        <row r="1010">
          <cell r="B1010" t="str">
            <v>337841A</v>
          </cell>
          <cell r="D1010">
            <v>1000</v>
          </cell>
          <cell r="J1010" t="str">
            <v>R8803</v>
          </cell>
        </row>
        <row r="1011">
          <cell r="B1011" t="str">
            <v>338109A</v>
          </cell>
          <cell r="D1011">
            <v>999999</v>
          </cell>
          <cell r="J1011" t="str">
            <v>R6103</v>
          </cell>
        </row>
        <row r="1012">
          <cell r="B1012" t="str">
            <v>338109B</v>
          </cell>
          <cell r="D1012">
            <v>1000</v>
          </cell>
          <cell r="J1012" t="str">
            <v>R9803</v>
          </cell>
        </row>
        <row r="1013">
          <cell r="B1013" t="str">
            <v>338225</v>
          </cell>
          <cell r="D1013">
            <v>240</v>
          </cell>
          <cell r="J1013" t="str">
            <v>R8113</v>
          </cell>
        </row>
        <row r="1014">
          <cell r="B1014" t="str">
            <v>338849</v>
          </cell>
          <cell r="D1014">
            <v>1</v>
          </cell>
          <cell r="J1014" t="str">
            <v>R9806</v>
          </cell>
        </row>
        <row r="1015">
          <cell r="B1015" t="str">
            <v>339599A</v>
          </cell>
          <cell r="D1015">
            <v>1</v>
          </cell>
          <cell r="J1015" t="str">
            <v>R8101</v>
          </cell>
        </row>
        <row r="1016">
          <cell r="B1016" t="str">
            <v>339607B</v>
          </cell>
          <cell r="D1016">
            <v>1</v>
          </cell>
          <cell r="J1016" t="str">
            <v>R0101</v>
          </cell>
        </row>
        <row r="1017">
          <cell r="B1017" t="str">
            <v>339607C</v>
          </cell>
          <cell r="D1017">
            <v>3000</v>
          </cell>
          <cell r="J1017" t="str">
            <v>R8801</v>
          </cell>
        </row>
        <row r="1018">
          <cell r="B1018" t="str">
            <v>339616B</v>
          </cell>
          <cell r="D1018">
            <v>2000</v>
          </cell>
          <cell r="J1018" t="str">
            <v>R0101</v>
          </cell>
        </row>
        <row r="1019">
          <cell r="B1019" t="str">
            <v>339616C</v>
          </cell>
          <cell r="D1019">
            <v>2000</v>
          </cell>
          <cell r="J1019" t="str">
            <v>R0101</v>
          </cell>
        </row>
        <row r="1020">
          <cell r="B1020" t="str">
            <v>339634A</v>
          </cell>
          <cell r="D1020">
            <v>500</v>
          </cell>
          <cell r="J1020" t="str">
            <v>R0101</v>
          </cell>
        </row>
        <row r="1021">
          <cell r="B1021" t="str">
            <v>339919A</v>
          </cell>
          <cell r="D1021">
            <v>1000</v>
          </cell>
          <cell r="J1021" t="str">
            <v>R9108</v>
          </cell>
        </row>
        <row r="1022">
          <cell r="B1022" t="str">
            <v>340623</v>
          </cell>
          <cell r="D1022">
            <v>1</v>
          </cell>
          <cell r="J1022" t="str">
            <v>R0102</v>
          </cell>
        </row>
        <row r="1023">
          <cell r="B1023" t="str">
            <v>341061</v>
          </cell>
          <cell r="D1023">
            <v>1000</v>
          </cell>
          <cell r="J1023" t="str">
            <v>R9803</v>
          </cell>
        </row>
        <row r="1024">
          <cell r="B1024" t="str">
            <v>341079</v>
          </cell>
          <cell r="D1024">
            <v>2500</v>
          </cell>
          <cell r="J1024" t="str">
            <v>R0103</v>
          </cell>
        </row>
        <row r="1025">
          <cell r="B1025" t="str">
            <v>341079A</v>
          </cell>
          <cell r="D1025">
            <v>2500</v>
          </cell>
          <cell r="J1025" t="str">
            <v>R0103</v>
          </cell>
        </row>
        <row r="1026">
          <cell r="B1026" t="str">
            <v>341079B</v>
          </cell>
          <cell r="D1026">
            <v>2500</v>
          </cell>
          <cell r="J1026" t="str">
            <v>R9103</v>
          </cell>
        </row>
        <row r="1027">
          <cell r="B1027" t="str">
            <v>341088</v>
          </cell>
          <cell r="D1027">
            <v>2500</v>
          </cell>
          <cell r="J1027" t="str">
            <v>R0103</v>
          </cell>
        </row>
        <row r="1028">
          <cell r="B1028" t="str">
            <v>341088B</v>
          </cell>
          <cell r="D1028">
            <v>2500</v>
          </cell>
          <cell r="J1028" t="str">
            <v>R9103</v>
          </cell>
        </row>
        <row r="1029">
          <cell r="B1029" t="str">
            <v>341364</v>
          </cell>
          <cell r="D1029">
            <v>1</v>
          </cell>
          <cell r="J1029" t="str">
            <v>R8661</v>
          </cell>
        </row>
        <row r="1030">
          <cell r="B1030" t="str">
            <v>341373</v>
          </cell>
          <cell r="D1030">
            <v>50</v>
          </cell>
          <cell r="J1030" t="str">
            <v>R8005</v>
          </cell>
        </row>
        <row r="1031">
          <cell r="B1031" t="str">
            <v>341435</v>
          </cell>
          <cell r="D1031">
            <v>20</v>
          </cell>
          <cell r="J1031" t="str">
            <v>R8801</v>
          </cell>
        </row>
        <row r="1032">
          <cell r="B1032" t="str">
            <v>341444A</v>
          </cell>
          <cell r="D1032">
            <v>1</v>
          </cell>
          <cell r="J1032" t="str">
            <v>R8801</v>
          </cell>
        </row>
        <row r="1033">
          <cell r="B1033" t="str">
            <v>341471B</v>
          </cell>
          <cell r="D1033">
            <v>401</v>
          </cell>
          <cell r="J1033" t="str">
            <v>R9501</v>
          </cell>
        </row>
        <row r="1034">
          <cell r="B1034" t="str">
            <v>341489A</v>
          </cell>
          <cell r="D1034">
            <v>4000</v>
          </cell>
          <cell r="J1034" t="str">
            <v>R1101</v>
          </cell>
        </row>
        <row r="1035">
          <cell r="B1035" t="str">
            <v>341489B</v>
          </cell>
          <cell r="D1035">
            <v>4000</v>
          </cell>
          <cell r="J1035" t="str">
            <v>R0101</v>
          </cell>
        </row>
        <row r="1036">
          <cell r="B1036" t="str">
            <v>341542</v>
          </cell>
          <cell r="D1036">
            <v>1</v>
          </cell>
          <cell r="J1036" t="str">
            <v>R8667</v>
          </cell>
        </row>
        <row r="1037">
          <cell r="B1037" t="str">
            <v>341551</v>
          </cell>
          <cell r="D1037">
            <v>1</v>
          </cell>
          <cell r="J1037" t="str">
            <v>R8665</v>
          </cell>
        </row>
        <row r="1038">
          <cell r="B1038" t="str">
            <v>342452</v>
          </cell>
          <cell r="D1038">
            <v>500</v>
          </cell>
          <cell r="J1038" t="str">
            <v>R0101</v>
          </cell>
        </row>
        <row r="1039">
          <cell r="B1039" t="str">
            <v>342514</v>
          </cell>
          <cell r="D1039">
            <v>1</v>
          </cell>
          <cell r="J1039" t="str">
            <v>R9806</v>
          </cell>
        </row>
        <row r="1040">
          <cell r="B1040" t="str">
            <v>342898</v>
          </cell>
          <cell r="D1040">
            <v>1</v>
          </cell>
          <cell r="J1040" t="str">
            <v>R8102</v>
          </cell>
        </row>
        <row r="1041">
          <cell r="B1041" t="str">
            <v>342978A</v>
          </cell>
          <cell r="D1041">
            <v>90</v>
          </cell>
          <cell r="J1041" t="str">
            <v>R8104</v>
          </cell>
        </row>
        <row r="1042">
          <cell r="B1042" t="str">
            <v>342978B</v>
          </cell>
          <cell r="D1042">
            <v>2000</v>
          </cell>
          <cell r="J1042" t="str">
            <v>R0102</v>
          </cell>
        </row>
        <row r="1043">
          <cell r="B1043" t="str">
            <v>342987</v>
          </cell>
          <cell r="D1043">
            <v>1</v>
          </cell>
          <cell r="J1043" t="str">
            <v>R9802</v>
          </cell>
        </row>
        <row r="1044">
          <cell r="B1044" t="str">
            <v>343059</v>
          </cell>
          <cell r="D1044">
            <v>1</v>
          </cell>
          <cell r="J1044" t="str">
            <v>R9802</v>
          </cell>
        </row>
        <row r="1045">
          <cell r="B1045" t="str">
            <v>343077</v>
          </cell>
          <cell r="D1045">
            <v>90</v>
          </cell>
          <cell r="J1045" t="str">
            <v>R9806</v>
          </cell>
        </row>
        <row r="1046">
          <cell r="B1046" t="str">
            <v>343086A</v>
          </cell>
          <cell r="D1046">
            <v>1</v>
          </cell>
          <cell r="J1046" t="str">
            <v>R9806</v>
          </cell>
        </row>
        <row r="1047">
          <cell r="B1047" t="str">
            <v>343095A</v>
          </cell>
          <cell r="D1047">
            <v>1</v>
          </cell>
          <cell r="J1047" t="str">
            <v>R9806</v>
          </cell>
        </row>
        <row r="1048">
          <cell r="B1048" t="str">
            <v>343103</v>
          </cell>
          <cell r="D1048">
            <v>3000</v>
          </cell>
          <cell r="J1048" t="str">
            <v>R8803</v>
          </cell>
        </row>
        <row r="1049">
          <cell r="B1049" t="str">
            <v>343781</v>
          </cell>
          <cell r="D1049">
            <v>1</v>
          </cell>
          <cell r="J1049" t="str">
            <v>R8665</v>
          </cell>
        </row>
        <row r="1050">
          <cell r="B1050" t="str">
            <v>344218</v>
          </cell>
          <cell r="D1050">
            <v>1</v>
          </cell>
          <cell r="J1050" t="str">
            <v>R0102</v>
          </cell>
        </row>
        <row r="1051">
          <cell r="B1051" t="str">
            <v>344227A</v>
          </cell>
          <cell r="D1051">
            <v>5000</v>
          </cell>
          <cell r="J1051" t="str">
            <v>R0101</v>
          </cell>
        </row>
        <row r="1052">
          <cell r="B1052" t="str">
            <v>344236</v>
          </cell>
          <cell r="D1052">
            <v>500</v>
          </cell>
          <cell r="J1052" t="str">
            <v>R0101</v>
          </cell>
        </row>
        <row r="1053">
          <cell r="B1053" t="str">
            <v>344307</v>
          </cell>
          <cell r="D1053">
            <v>2500</v>
          </cell>
          <cell r="J1053" t="str">
            <v>R0103</v>
          </cell>
        </row>
        <row r="1054">
          <cell r="B1054" t="str">
            <v>344307A</v>
          </cell>
          <cell r="D1054">
            <v>2500</v>
          </cell>
          <cell r="J1054" t="str">
            <v>R0103</v>
          </cell>
        </row>
        <row r="1055">
          <cell r="B1055" t="str">
            <v>344307B</v>
          </cell>
          <cell r="D1055">
            <v>2500</v>
          </cell>
          <cell r="J1055" t="str">
            <v>R9103</v>
          </cell>
        </row>
        <row r="1056">
          <cell r="B1056" t="str">
            <v>344316</v>
          </cell>
          <cell r="D1056">
            <v>1000</v>
          </cell>
          <cell r="J1056" t="str">
            <v>R6104</v>
          </cell>
        </row>
        <row r="1057">
          <cell r="B1057" t="str">
            <v>344316A</v>
          </cell>
          <cell r="D1057">
            <v>1000</v>
          </cell>
          <cell r="J1057" t="str">
            <v>R9803</v>
          </cell>
        </row>
        <row r="1058">
          <cell r="B1058" t="str">
            <v>344869</v>
          </cell>
          <cell r="D1058">
            <v>5000</v>
          </cell>
          <cell r="J1058" t="str">
            <v>R8661</v>
          </cell>
        </row>
        <row r="1059">
          <cell r="B1059" t="str">
            <v>344967A</v>
          </cell>
          <cell r="D1059">
            <v>1</v>
          </cell>
          <cell r="J1059" t="str">
            <v>R8102</v>
          </cell>
        </row>
        <row r="1060">
          <cell r="B1060" t="str">
            <v>345583</v>
          </cell>
          <cell r="D1060">
            <v>100</v>
          </cell>
          <cell r="J1060" t="str">
            <v>R0106</v>
          </cell>
        </row>
        <row r="1061">
          <cell r="B1061" t="str">
            <v>345761A</v>
          </cell>
          <cell r="D1061">
            <v>2500</v>
          </cell>
          <cell r="J1061" t="str">
            <v>R0103</v>
          </cell>
        </row>
        <row r="1062">
          <cell r="B1062" t="str">
            <v>345761B</v>
          </cell>
          <cell r="D1062">
            <v>2500</v>
          </cell>
          <cell r="J1062" t="str">
            <v>R8104</v>
          </cell>
        </row>
        <row r="1063">
          <cell r="B1063" t="str">
            <v>345761C</v>
          </cell>
          <cell r="D1063">
            <v>2500</v>
          </cell>
          <cell r="J1063" t="str">
            <v>R9803</v>
          </cell>
        </row>
        <row r="1064">
          <cell r="B1064" t="str">
            <v>346002A</v>
          </cell>
          <cell r="D1064">
            <v>1</v>
          </cell>
          <cell r="J1064" t="str">
            <v>R8661</v>
          </cell>
        </row>
        <row r="1065">
          <cell r="B1065" t="str">
            <v>346029A</v>
          </cell>
          <cell r="D1065">
            <v>1</v>
          </cell>
          <cell r="J1065" t="str">
            <v>R8501</v>
          </cell>
        </row>
        <row r="1066">
          <cell r="B1066" t="str">
            <v>346047A</v>
          </cell>
          <cell r="D1066">
            <v>844</v>
          </cell>
          <cell r="J1066" t="str">
            <v>R8104</v>
          </cell>
        </row>
        <row r="1067">
          <cell r="B1067" t="str">
            <v>346047B</v>
          </cell>
          <cell r="D1067">
            <v>2000</v>
          </cell>
          <cell r="J1067" t="str">
            <v>R0405</v>
          </cell>
        </row>
        <row r="1068">
          <cell r="B1068" t="str">
            <v>346056</v>
          </cell>
          <cell r="D1068">
            <v>1</v>
          </cell>
          <cell r="J1068" t="str">
            <v>R0102</v>
          </cell>
        </row>
        <row r="1069">
          <cell r="B1069" t="str">
            <v>346448</v>
          </cell>
          <cell r="D1069">
            <v>150</v>
          </cell>
          <cell r="J1069" t="str">
            <v>R0113</v>
          </cell>
        </row>
        <row r="1070">
          <cell r="B1070" t="str">
            <v>346448A</v>
          </cell>
          <cell r="D1070">
            <v>150</v>
          </cell>
          <cell r="J1070" t="str">
            <v>R8802</v>
          </cell>
        </row>
        <row r="1071">
          <cell r="B1071" t="str">
            <v>347251A</v>
          </cell>
          <cell r="D1071">
            <v>4000</v>
          </cell>
          <cell r="J1071" t="str">
            <v>R8801</v>
          </cell>
        </row>
        <row r="1072">
          <cell r="B1072" t="str">
            <v>347287A</v>
          </cell>
          <cell r="D1072">
            <v>2</v>
          </cell>
          <cell r="J1072" t="str">
            <v>R8701</v>
          </cell>
        </row>
        <row r="1073">
          <cell r="B1073" t="str">
            <v>347358A</v>
          </cell>
          <cell r="D1073">
            <v>4000</v>
          </cell>
          <cell r="J1073" t="str">
            <v>R8801</v>
          </cell>
        </row>
        <row r="1074">
          <cell r="B1074" t="str">
            <v>347367A</v>
          </cell>
          <cell r="D1074">
            <v>3000</v>
          </cell>
          <cell r="J1074" t="str">
            <v>R9801</v>
          </cell>
        </row>
        <row r="1075">
          <cell r="B1075" t="str">
            <v>347402</v>
          </cell>
          <cell r="D1075">
            <v>4000</v>
          </cell>
          <cell r="J1075" t="str">
            <v>R9801</v>
          </cell>
        </row>
        <row r="1076">
          <cell r="B1076" t="str">
            <v>347411</v>
          </cell>
          <cell r="D1076">
            <v>1</v>
          </cell>
          <cell r="J1076" t="str">
            <v>R0101</v>
          </cell>
        </row>
        <row r="1077">
          <cell r="B1077" t="str">
            <v>347411A</v>
          </cell>
          <cell r="D1077">
            <v>4000</v>
          </cell>
          <cell r="J1077" t="str">
            <v>R9101</v>
          </cell>
        </row>
        <row r="1078">
          <cell r="B1078" t="str">
            <v>347803</v>
          </cell>
          <cell r="D1078">
            <v>3000</v>
          </cell>
          <cell r="J1078" t="str">
            <v>R6104</v>
          </cell>
        </row>
        <row r="1079">
          <cell r="B1079" t="str">
            <v>347803A</v>
          </cell>
          <cell r="D1079">
            <v>3000</v>
          </cell>
          <cell r="J1079" t="str">
            <v>R0103</v>
          </cell>
        </row>
        <row r="1080">
          <cell r="B1080" t="str">
            <v>347901</v>
          </cell>
          <cell r="D1080">
            <v>1</v>
          </cell>
          <cell r="J1080" t="str">
            <v>R8661</v>
          </cell>
        </row>
        <row r="1081">
          <cell r="B1081" t="str">
            <v>347919</v>
          </cell>
          <cell r="D1081">
            <v>1</v>
          </cell>
          <cell r="J1081" t="str">
            <v>R0101</v>
          </cell>
        </row>
        <row r="1082">
          <cell r="B1082" t="str">
            <v>348063</v>
          </cell>
          <cell r="D1082">
            <v>3000</v>
          </cell>
          <cell r="J1082" t="str">
            <v>R0103</v>
          </cell>
        </row>
        <row r="1083">
          <cell r="B1083" t="str">
            <v>348063A</v>
          </cell>
          <cell r="D1083">
            <v>3000</v>
          </cell>
          <cell r="J1083" t="str">
            <v>R0103</v>
          </cell>
        </row>
        <row r="1084">
          <cell r="B1084" t="str">
            <v>348268</v>
          </cell>
          <cell r="D1084">
            <v>1</v>
          </cell>
          <cell r="J1084" t="str">
            <v>R0101</v>
          </cell>
        </row>
        <row r="1085">
          <cell r="B1085" t="str">
            <v>349659A</v>
          </cell>
          <cell r="D1085">
            <v>1</v>
          </cell>
          <cell r="J1085" t="str">
            <v>R8661</v>
          </cell>
        </row>
        <row r="1086">
          <cell r="B1086" t="str">
            <v>349757</v>
          </cell>
          <cell r="D1086">
            <v>10</v>
          </cell>
          <cell r="J1086" t="str">
            <v>R8104</v>
          </cell>
        </row>
        <row r="1087">
          <cell r="B1087" t="str">
            <v>349757A</v>
          </cell>
          <cell r="D1087">
            <v>1000</v>
          </cell>
          <cell r="J1087" t="str">
            <v>R9103</v>
          </cell>
        </row>
        <row r="1088">
          <cell r="B1088" t="str">
            <v>349766</v>
          </cell>
          <cell r="D1088">
            <v>1000</v>
          </cell>
          <cell r="J1088" t="str">
            <v>R0103</v>
          </cell>
        </row>
        <row r="1089">
          <cell r="B1089" t="str">
            <v>349766A</v>
          </cell>
          <cell r="D1089">
            <v>1000</v>
          </cell>
          <cell r="J1089" t="str">
            <v>R9103</v>
          </cell>
        </row>
        <row r="1090">
          <cell r="B1090" t="str">
            <v>349784</v>
          </cell>
          <cell r="D1090">
            <v>27</v>
          </cell>
          <cell r="J1090" t="str">
            <v>R8104</v>
          </cell>
        </row>
        <row r="1091">
          <cell r="B1091" t="str">
            <v>349784A</v>
          </cell>
          <cell r="D1091">
            <v>1000</v>
          </cell>
          <cell r="J1091" t="str">
            <v>R0103</v>
          </cell>
        </row>
        <row r="1092">
          <cell r="B1092" t="str">
            <v>350523A</v>
          </cell>
          <cell r="D1092">
            <v>947</v>
          </cell>
          <cell r="J1092" t="str">
            <v>R8803</v>
          </cell>
        </row>
        <row r="1093">
          <cell r="B1093" t="str">
            <v>351308</v>
          </cell>
          <cell r="D1093">
            <v>260</v>
          </cell>
          <cell r="J1093" t="str">
            <v>R0108</v>
          </cell>
        </row>
        <row r="1094">
          <cell r="B1094" t="str">
            <v>351317A</v>
          </cell>
          <cell r="D1094">
            <v>130</v>
          </cell>
          <cell r="J1094" t="str">
            <v>R0108</v>
          </cell>
        </row>
        <row r="1095">
          <cell r="B1095" t="str">
            <v>351834A</v>
          </cell>
          <cell r="D1095">
            <v>5000</v>
          </cell>
          <cell r="J1095" t="str">
            <v>R8101</v>
          </cell>
        </row>
        <row r="1096">
          <cell r="B1096" t="str">
            <v>351834B</v>
          </cell>
          <cell r="D1096">
            <v>5000</v>
          </cell>
          <cell r="J1096" t="str">
            <v>R0101</v>
          </cell>
        </row>
        <row r="1097">
          <cell r="B1097" t="str">
            <v>351861A</v>
          </cell>
          <cell r="D1097">
            <v>5000</v>
          </cell>
          <cell r="J1097" t="str">
            <v>R0101</v>
          </cell>
        </row>
        <row r="1098">
          <cell r="B1098" t="str">
            <v>351914A</v>
          </cell>
          <cell r="D1098">
            <v>5000</v>
          </cell>
          <cell r="J1098" t="str">
            <v>R0101</v>
          </cell>
        </row>
        <row r="1099">
          <cell r="B1099" t="str">
            <v>351941A</v>
          </cell>
          <cell r="D1099">
            <v>1</v>
          </cell>
          <cell r="J1099" t="str">
            <v>R0101</v>
          </cell>
        </row>
        <row r="1100">
          <cell r="B1100" t="str">
            <v>351941B</v>
          </cell>
          <cell r="D1100">
            <v>5000</v>
          </cell>
          <cell r="J1100" t="str">
            <v>R0101</v>
          </cell>
        </row>
        <row r="1101">
          <cell r="B1101" t="str">
            <v>352049A</v>
          </cell>
          <cell r="D1101">
            <v>5000</v>
          </cell>
          <cell r="J1101" t="str">
            <v>R0101</v>
          </cell>
        </row>
        <row r="1102">
          <cell r="B1102" t="str">
            <v>352058A</v>
          </cell>
          <cell r="D1102">
            <v>5000</v>
          </cell>
          <cell r="J1102" t="str">
            <v>R0101</v>
          </cell>
        </row>
        <row r="1103">
          <cell r="B1103" t="str">
            <v>352067A</v>
          </cell>
          <cell r="D1103">
            <v>5000</v>
          </cell>
          <cell r="J1103" t="str">
            <v>R0101</v>
          </cell>
        </row>
        <row r="1104">
          <cell r="B1104" t="str">
            <v>352094A</v>
          </cell>
          <cell r="D1104">
            <v>1</v>
          </cell>
          <cell r="J1104" t="str">
            <v>R0101</v>
          </cell>
        </row>
        <row r="1105">
          <cell r="B1105" t="str">
            <v>352111</v>
          </cell>
          <cell r="D1105">
            <v>1</v>
          </cell>
          <cell r="J1105" t="str">
            <v>R8961</v>
          </cell>
        </row>
        <row r="1106">
          <cell r="B1106" t="str">
            <v>352147A</v>
          </cell>
          <cell r="D1106">
            <v>2000</v>
          </cell>
          <cell r="J1106" t="str">
            <v>R0101</v>
          </cell>
        </row>
        <row r="1107">
          <cell r="B1107" t="str">
            <v>352192A</v>
          </cell>
          <cell r="D1107">
            <v>199</v>
          </cell>
          <cell r="J1107" t="str">
            <v>R8662</v>
          </cell>
        </row>
        <row r="1108">
          <cell r="B1108" t="str">
            <v>352218A</v>
          </cell>
          <cell r="D1108">
            <v>500</v>
          </cell>
          <cell r="J1108" t="str">
            <v>R0101</v>
          </cell>
        </row>
        <row r="1109">
          <cell r="B1109" t="str">
            <v>352227A</v>
          </cell>
          <cell r="D1109">
            <v>5000</v>
          </cell>
          <cell r="J1109" t="str">
            <v>R0101</v>
          </cell>
        </row>
        <row r="1110">
          <cell r="B1110" t="str">
            <v>352236A</v>
          </cell>
          <cell r="D1110">
            <v>5000</v>
          </cell>
          <cell r="J1110" t="str">
            <v>R0101</v>
          </cell>
        </row>
        <row r="1111">
          <cell r="B1111" t="str">
            <v>352245</v>
          </cell>
          <cell r="D1111">
            <v>5000</v>
          </cell>
          <cell r="J1111" t="str">
            <v>R0101</v>
          </cell>
        </row>
        <row r="1112">
          <cell r="B1112" t="str">
            <v>352245A</v>
          </cell>
          <cell r="D1112">
            <v>5000</v>
          </cell>
          <cell r="J1112" t="str">
            <v>R8801</v>
          </cell>
        </row>
        <row r="1113">
          <cell r="B1113" t="str">
            <v>352254</v>
          </cell>
          <cell r="D1113">
            <v>5000</v>
          </cell>
          <cell r="J1113" t="str">
            <v>R0101</v>
          </cell>
        </row>
        <row r="1114">
          <cell r="B1114" t="str">
            <v>352254A</v>
          </cell>
          <cell r="D1114">
            <v>5000</v>
          </cell>
          <cell r="J1114" t="str">
            <v>R0101</v>
          </cell>
        </row>
        <row r="1115">
          <cell r="B1115" t="str">
            <v>352254B</v>
          </cell>
          <cell r="D1115">
            <v>5000</v>
          </cell>
          <cell r="J1115" t="str">
            <v>R8801</v>
          </cell>
        </row>
        <row r="1116">
          <cell r="B1116" t="str">
            <v>352272</v>
          </cell>
          <cell r="D1116">
            <v>7</v>
          </cell>
          <cell r="J1116" t="str">
            <v>R8662</v>
          </cell>
        </row>
        <row r="1117">
          <cell r="B1117" t="str">
            <v>352281A</v>
          </cell>
          <cell r="D1117">
            <v>10</v>
          </cell>
          <cell r="J1117" t="str">
            <v>R8104</v>
          </cell>
        </row>
        <row r="1118">
          <cell r="B1118" t="str">
            <v>352281C</v>
          </cell>
          <cell r="D1118">
            <v>1000</v>
          </cell>
          <cell r="J1118" t="str">
            <v>R9802</v>
          </cell>
        </row>
        <row r="1119">
          <cell r="B1119" t="str">
            <v>352299</v>
          </cell>
          <cell r="D1119">
            <v>1</v>
          </cell>
          <cell r="J1119" t="str">
            <v>R8101</v>
          </cell>
        </row>
        <row r="1120">
          <cell r="B1120" t="str">
            <v>352299A</v>
          </cell>
          <cell r="D1120">
            <v>1</v>
          </cell>
          <cell r="J1120" t="str">
            <v>R8101</v>
          </cell>
        </row>
        <row r="1121">
          <cell r="B1121" t="str">
            <v>352352B</v>
          </cell>
          <cell r="D1121">
            <v>1</v>
          </cell>
          <cell r="J1121" t="str">
            <v>R8806</v>
          </cell>
        </row>
        <row r="1122">
          <cell r="B1122" t="str">
            <v>352842A</v>
          </cell>
          <cell r="D1122">
            <v>1</v>
          </cell>
          <cell r="J1122" t="str">
            <v>R9806</v>
          </cell>
        </row>
        <row r="1123">
          <cell r="B1123" t="str">
            <v>353574</v>
          </cell>
          <cell r="D1123">
            <v>1</v>
          </cell>
          <cell r="J1123" t="str">
            <v>R0102</v>
          </cell>
        </row>
        <row r="1124">
          <cell r="B1124" t="str">
            <v>353636</v>
          </cell>
          <cell r="D1124">
            <v>1</v>
          </cell>
          <cell r="J1124" t="str">
            <v>R8101</v>
          </cell>
        </row>
        <row r="1125">
          <cell r="B1125" t="str">
            <v>353636A</v>
          </cell>
          <cell r="D1125">
            <v>4000</v>
          </cell>
          <cell r="J1125" t="str">
            <v>R8801</v>
          </cell>
        </row>
        <row r="1126">
          <cell r="B1126" t="str">
            <v>353948A</v>
          </cell>
          <cell r="D1126">
            <v>2000</v>
          </cell>
          <cell r="J1126" t="str">
            <v>R0102</v>
          </cell>
        </row>
        <row r="1127">
          <cell r="B1127" t="str">
            <v>353948B</v>
          </cell>
          <cell r="D1127">
            <v>2000</v>
          </cell>
          <cell r="J1127" t="str">
            <v>R8802</v>
          </cell>
        </row>
        <row r="1128">
          <cell r="B1128" t="str">
            <v>353966</v>
          </cell>
          <cell r="D1128">
            <v>4000</v>
          </cell>
          <cell r="J1128" t="str">
            <v>R8801</v>
          </cell>
        </row>
        <row r="1129">
          <cell r="B1129" t="str">
            <v>353966A</v>
          </cell>
          <cell r="D1129">
            <v>72</v>
          </cell>
          <cell r="J1129" t="str">
            <v>R8104</v>
          </cell>
        </row>
        <row r="1130">
          <cell r="B1130" t="str">
            <v>353966B</v>
          </cell>
          <cell r="D1130">
            <v>4000</v>
          </cell>
          <cell r="J1130" t="str">
            <v>R9801</v>
          </cell>
        </row>
        <row r="1131">
          <cell r="B1131" t="str">
            <v>354279A</v>
          </cell>
          <cell r="D1131">
            <v>68</v>
          </cell>
          <cell r="J1131" t="str">
            <v>R8513</v>
          </cell>
        </row>
        <row r="1132">
          <cell r="B1132" t="str">
            <v>354314A</v>
          </cell>
          <cell r="D1132">
            <v>1000</v>
          </cell>
          <cell r="J1132" t="str">
            <v>R0103</v>
          </cell>
        </row>
        <row r="1133">
          <cell r="B1133" t="str">
            <v>354314B</v>
          </cell>
          <cell r="D1133">
            <v>1000</v>
          </cell>
          <cell r="J1133" t="str">
            <v>R0103</v>
          </cell>
        </row>
        <row r="1134">
          <cell r="B1134" t="str">
            <v>354341A</v>
          </cell>
          <cell r="D1134">
            <v>2000</v>
          </cell>
          <cell r="J1134" t="str">
            <v>R0102</v>
          </cell>
        </row>
        <row r="1135">
          <cell r="B1135" t="str">
            <v>354341B</v>
          </cell>
          <cell r="D1135">
            <v>500</v>
          </cell>
          <cell r="J1135" t="str">
            <v>R8802</v>
          </cell>
        </row>
        <row r="1136">
          <cell r="B1136" t="str">
            <v>354377A</v>
          </cell>
          <cell r="D1136">
            <v>1</v>
          </cell>
          <cell r="J1136" t="str">
            <v>R8662</v>
          </cell>
        </row>
        <row r="1137">
          <cell r="B1137" t="str">
            <v>354386D</v>
          </cell>
          <cell r="D1137">
            <v>1</v>
          </cell>
          <cell r="J1137" t="str">
            <v>R8102</v>
          </cell>
        </row>
        <row r="1138">
          <cell r="B1138" t="str">
            <v>354403A</v>
          </cell>
          <cell r="D1138">
            <v>1</v>
          </cell>
          <cell r="J1138" t="str">
            <v>R8662</v>
          </cell>
        </row>
        <row r="1139">
          <cell r="B1139" t="str">
            <v>354412A</v>
          </cell>
          <cell r="D1139">
            <v>1</v>
          </cell>
          <cell r="J1139" t="str">
            <v>R8662</v>
          </cell>
        </row>
        <row r="1140">
          <cell r="B1140" t="str">
            <v>354421B</v>
          </cell>
          <cell r="D1140">
            <v>4</v>
          </cell>
          <cell r="J1140" t="str">
            <v>R8102</v>
          </cell>
        </row>
        <row r="1141">
          <cell r="B1141" t="str">
            <v>354439B</v>
          </cell>
          <cell r="D1141">
            <v>1</v>
          </cell>
          <cell r="J1141" t="str">
            <v>R8102</v>
          </cell>
        </row>
        <row r="1142">
          <cell r="B1142" t="str">
            <v>354448A</v>
          </cell>
          <cell r="D1142">
            <v>7</v>
          </cell>
          <cell r="J1142" t="str">
            <v>R8005</v>
          </cell>
        </row>
        <row r="1143">
          <cell r="B1143" t="str">
            <v>354457A</v>
          </cell>
          <cell r="D1143">
            <v>1</v>
          </cell>
          <cell r="J1143" t="str">
            <v>R8662</v>
          </cell>
        </row>
        <row r="1144">
          <cell r="B1144" t="str">
            <v>354466B</v>
          </cell>
          <cell r="D1144">
            <v>1</v>
          </cell>
          <cell r="J1144" t="str">
            <v>R8102</v>
          </cell>
        </row>
        <row r="1145">
          <cell r="B1145" t="str">
            <v>354475A</v>
          </cell>
          <cell r="D1145">
            <v>1</v>
          </cell>
          <cell r="J1145" t="str">
            <v>R8662</v>
          </cell>
        </row>
        <row r="1146">
          <cell r="B1146" t="str">
            <v>354484A</v>
          </cell>
          <cell r="D1146">
            <v>1</v>
          </cell>
          <cell r="J1146" t="str">
            <v>R8662</v>
          </cell>
        </row>
        <row r="1147">
          <cell r="B1147" t="str">
            <v>354493A</v>
          </cell>
          <cell r="D1147">
            <v>1</v>
          </cell>
          <cell r="J1147" t="str">
            <v>R8662</v>
          </cell>
        </row>
        <row r="1148">
          <cell r="B1148" t="str">
            <v>354519A</v>
          </cell>
          <cell r="D1148">
            <v>1</v>
          </cell>
          <cell r="J1148" t="str">
            <v>R8662</v>
          </cell>
        </row>
        <row r="1149">
          <cell r="B1149" t="str">
            <v>354698</v>
          </cell>
          <cell r="D1149">
            <v>1</v>
          </cell>
          <cell r="J1149" t="str">
            <v>R8661</v>
          </cell>
        </row>
        <row r="1150">
          <cell r="B1150" t="str">
            <v>354715</v>
          </cell>
          <cell r="D1150">
            <v>500</v>
          </cell>
          <cell r="J1150" t="str">
            <v>R8701</v>
          </cell>
        </row>
        <row r="1151">
          <cell r="B1151" t="str">
            <v>354733</v>
          </cell>
          <cell r="D1151">
            <v>1</v>
          </cell>
          <cell r="J1151" t="str">
            <v>R8661</v>
          </cell>
        </row>
        <row r="1152">
          <cell r="B1152" t="str">
            <v>354751</v>
          </cell>
          <cell r="D1152">
            <v>1</v>
          </cell>
          <cell r="J1152" t="str">
            <v>R0101</v>
          </cell>
        </row>
        <row r="1153">
          <cell r="B1153" t="str">
            <v>355001</v>
          </cell>
          <cell r="D1153">
            <v>1</v>
          </cell>
          <cell r="J1153" t="str">
            <v>R8666</v>
          </cell>
        </row>
        <row r="1154">
          <cell r="B1154" t="str">
            <v>355518</v>
          </cell>
          <cell r="D1154">
            <v>1</v>
          </cell>
          <cell r="J1154" t="str">
            <v>R9706</v>
          </cell>
        </row>
        <row r="1155">
          <cell r="B1155" t="str">
            <v>356945A</v>
          </cell>
          <cell r="D1155">
            <v>970</v>
          </cell>
          <cell r="J1155" t="str">
            <v>R9802</v>
          </cell>
        </row>
        <row r="1156">
          <cell r="B1156" t="str">
            <v>356954A</v>
          </cell>
          <cell r="D1156">
            <v>1</v>
          </cell>
          <cell r="J1156" t="str">
            <v>R9806</v>
          </cell>
        </row>
        <row r="1157">
          <cell r="B1157" t="str">
            <v>356963</v>
          </cell>
          <cell r="D1157">
            <v>1</v>
          </cell>
          <cell r="J1157" t="str">
            <v>R9102</v>
          </cell>
        </row>
        <row r="1158">
          <cell r="B1158" t="str">
            <v>356972</v>
          </cell>
          <cell r="D1158">
            <v>1</v>
          </cell>
          <cell r="J1158" t="str">
            <v>R9802</v>
          </cell>
        </row>
        <row r="1159">
          <cell r="B1159" t="str">
            <v>356999</v>
          </cell>
          <cell r="D1159">
            <v>1</v>
          </cell>
          <cell r="J1159" t="str">
            <v>R9802</v>
          </cell>
        </row>
        <row r="1160">
          <cell r="B1160" t="str">
            <v>357008</v>
          </cell>
          <cell r="D1160">
            <v>100</v>
          </cell>
          <cell r="J1160" t="str">
            <v>R0102</v>
          </cell>
        </row>
        <row r="1161">
          <cell r="B1161" t="str">
            <v>357089A</v>
          </cell>
          <cell r="D1161">
            <v>1</v>
          </cell>
          <cell r="J1161" t="str">
            <v>R8102</v>
          </cell>
        </row>
        <row r="1162">
          <cell r="B1162" t="str">
            <v>357151</v>
          </cell>
          <cell r="D1162">
            <v>1</v>
          </cell>
          <cell r="J1162" t="str">
            <v>R9806</v>
          </cell>
        </row>
        <row r="1163">
          <cell r="B1163" t="str">
            <v>357169B</v>
          </cell>
          <cell r="D1163">
            <v>240</v>
          </cell>
          <cell r="J1163" t="str">
            <v>R9806</v>
          </cell>
        </row>
        <row r="1164">
          <cell r="B1164" t="str">
            <v>357178</v>
          </cell>
          <cell r="D1164">
            <v>1</v>
          </cell>
          <cell r="J1164" t="str">
            <v>R9806</v>
          </cell>
        </row>
        <row r="1165">
          <cell r="B1165" t="str">
            <v>357213</v>
          </cell>
          <cell r="D1165">
            <v>1</v>
          </cell>
          <cell r="J1165" t="str">
            <v>R9101</v>
          </cell>
        </row>
        <row r="1166">
          <cell r="B1166" t="str">
            <v>357249A</v>
          </cell>
          <cell r="D1166">
            <v>1</v>
          </cell>
          <cell r="J1166" t="str">
            <v>R9802</v>
          </cell>
        </row>
        <row r="1167">
          <cell r="B1167" t="str">
            <v>357258</v>
          </cell>
          <cell r="D1167">
            <v>1</v>
          </cell>
          <cell r="J1167" t="str">
            <v>R9506</v>
          </cell>
        </row>
        <row r="1168">
          <cell r="B1168" t="str">
            <v>357267B</v>
          </cell>
          <cell r="D1168">
            <v>2000</v>
          </cell>
          <cell r="J1168" t="str">
            <v>R0102</v>
          </cell>
        </row>
        <row r="1169">
          <cell r="B1169" t="str">
            <v>357276A</v>
          </cell>
          <cell r="D1169">
            <v>1000</v>
          </cell>
          <cell r="J1169" t="str">
            <v>R0103</v>
          </cell>
        </row>
        <row r="1170">
          <cell r="B1170" t="str">
            <v>357285A</v>
          </cell>
          <cell r="D1170">
            <v>1902</v>
          </cell>
          <cell r="J1170" t="str">
            <v>R9802</v>
          </cell>
        </row>
        <row r="1171">
          <cell r="B1171" t="str">
            <v>357311A</v>
          </cell>
          <cell r="D1171">
            <v>28</v>
          </cell>
          <cell r="J1171" t="str">
            <v>R0103</v>
          </cell>
        </row>
        <row r="1172">
          <cell r="B1172" t="str">
            <v>357311B</v>
          </cell>
          <cell r="D1172">
            <v>1000</v>
          </cell>
          <cell r="J1172" t="str">
            <v>R8803</v>
          </cell>
        </row>
        <row r="1173">
          <cell r="B1173" t="str">
            <v>357329A</v>
          </cell>
          <cell r="D1173">
            <v>50</v>
          </cell>
          <cell r="J1173" t="str">
            <v>R8803</v>
          </cell>
        </row>
        <row r="1174">
          <cell r="B1174" t="str">
            <v>357329B</v>
          </cell>
          <cell r="D1174">
            <v>100</v>
          </cell>
          <cell r="J1174" t="str">
            <v>R9803</v>
          </cell>
        </row>
        <row r="1175">
          <cell r="B1175" t="str">
            <v>357338</v>
          </cell>
          <cell r="D1175">
            <v>1</v>
          </cell>
          <cell r="J1175" t="str">
            <v>R9806</v>
          </cell>
        </row>
        <row r="1176">
          <cell r="B1176" t="str">
            <v>357409</v>
          </cell>
          <cell r="D1176">
            <v>1</v>
          </cell>
          <cell r="J1176" t="str">
            <v>R8113</v>
          </cell>
        </row>
        <row r="1177">
          <cell r="B1177" t="str">
            <v>357427</v>
          </cell>
          <cell r="D1177">
            <v>4</v>
          </cell>
          <cell r="J1177" t="str">
            <v>R8113</v>
          </cell>
        </row>
        <row r="1178">
          <cell r="B1178" t="str">
            <v>357436</v>
          </cell>
          <cell r="D1178">
            <v>23</v>
          </cell>
          <cell r="J1178" t="str">
            <v>R8113</v>
          </cell>
        </row>
        <row r="1179">
          <cell r="B1179" t="str">
            <v>357445</v>
          </cell>
          <cell r="D1179">
            <v>2</v>
          </cell>
          <cell r="J1179" t="str">
            <v>R8113</v>
          </cell>
        </row>
        <row r="1180">
          <cell r="B1180" t="str">
            <v>357445A</v>
          </cell>
          <cell r="D1180">
            <v>5</v>
          </cell>
          <cell r="J1180" t="str">
            <v>R8102</v>
          </cell>
        </row>
        <row r="1181">
          <cell r="B1181" t="str">
            <v>357454A</v>
          </cell>
          <cell r="D1181">
            <v>2000</v>
          </cell>
          <cell r="J1181" t="str">
            <v>R8802</v>
          </cell>
        </row>
        <row r="1182">
          <cell r="B1182" t="str">
            <v>357463A</v>
          </cell>
          <cell r="D1182">
            <v>500</v>
          </cell>
          <cell r="J1182" t="str">
            <v>R8802</v>
          </cell>
        </row>
        <row r="1183">
          <cell r="B1183" t="str">
            <v>357472</v>
          </cell>
          <cell r="D1183">
            <v>2000</v>
          </cell>
          <cell r="J1183" t="str">
            <v>R8802</v>
          </cell>
        </row>
        <row r="1184">
          <cell r="B1184" t="str">
            <v>357516</v>
          </cell>
          <cell r="D1184">
            <v>76</v>
          </cell>
          <cell r="J1184" t="str">
            <v>R0113</v>
          </cell>
        </row>
        <row r="1185">
          <cell r="B1185" t="str">
            <v>357516A</v>
          </cell>
          <cell r="D1185">
            <v>18</v>
          </cell>
          <cell r="J1185" t="str">
            <v>R9802</v>
          </cell>
        </row>
        <row r="1186">
          <cell r="B1186" t="str">
            <v>357525</v>
          </cell>
          <cell r="D1186">
            <v>4</v>
          </cell>
          <cell r="J1186" t="str">
            <v>R8113</v>
          </cell>
        </row>
        <row r="1187">
          <cell r="B1187" t="str">
            <v>357534A</v>
          </cell>
          <cell r="D1187">
            <v>445</v>
          </cell>
          <cell r="J1187" t="str">
            <v>R9802</v>
          </cell>
        </row>
        <row r="1188">
          <cell r="B1188" t="str">
            <v>357543</v>
          </cell>
          <cell r="D1188">
            <v>2000</v>
          </cell>
          <cell r="J1188" t="str">
            <v>R8801</v>
          </cell>
        </row>
        <row r="1189">
          <cell r="B1189" t="str">
            <v>357552</v>
          </cell>
          <cell r="D1189">
            <v>20</v>
          </cell>
          <cell r="J1189" t="str">
            <v>R9801</v>
          </cell>
        </row>
        <row r="1190">
          <cell r="B1190" t="str">
            <v>357561</v>
          </cell>
          <cell r="D1190">
            <v>913</v>
          </cell>
          <cell r="J1190" t="str">
            <v>R9801</v>
          </cell>
        </row>
        <row r="1191">
          <cell r="B1191" t="str">
            <v>357605</v>
          </cell>
          <cell r="D1191">
            <v>500</v>
          </cell>
          <cell r="J1191" t="str">
            <v>R0105</v>
          </cell>
        </row>
        <row r="1192">
          <cell r="B1192" t="str">
            <v>357623</v>
          </cell>
          <cell r="D1192">
            <v>847</v>
          </cell>
          <cell r="J1192" t="str">
            <v>R9802</v>
          </cell>
        </row>
        <row r="1193">
          <cell r="B1193" t="str">
            <v>358569</v>
          </cell>
          <cell r="D1193">
            <v>3000</v>
          </cell>
          <cell r="J1193" t="str">
            <v>R8503</v>
          </cell>
        </row>
        <row r="1194">
          <cell r="B1194" t="str">
            <v>358631A</v>
          </cell>
          <cell r="D1194">
            <v>10000</v>
          </cell>
          <cell r="J1194" t="str">
            <v>R0101</v>
          </cell>
        </row>
        <row r="1195">
          <cell r="B1195" t="str">
            <v>358649A</v>
          </cell>
          <cell r="D1195">
            <v>500</v>
          </cell>
          <cell r="J1195" t="str">
            <v>R8801</v>
          </cell>
        </row>
        <row r="1196">
          <cell r="B1196" t="str">
            <v>358658A</v>
          </cell>
          <cell r="D1196">
            <v>10000</v>
          </cell>
          <cell r="J1196" t="str">
            <v>R8801</v>
          </cell>
        </row>
        <row r="1197">
          <cell r="B1197" t="str">
            <v>358685A</v>
          </cell>
          <cell r="D1197">
            <v>10000</v>
          </cell>
          <cell r="J1197" t="str">
            <v>R8801</v>
          </cell>
        </row>
        <row r="1198">
          <cell r="B1198" t="str">
            <v>358694A</v>
          </cell>
          <cell r="D1198">
            <v>10000</v>
          </cell>
          <cell r="J1198" t="str">
            <v>R8801</v>
          </cell>
        </row>
        <row r="1199">
          <cell r="B1199" t="str">
            <v>358765A</v>
          </cell>
          <cell r="D1199">
            <v>10000</v>
          </cell>
          <cell r="J1199" t="str">
            <v>R0101</v>
          </cell>
        </row>
        <row r="1200">
          <cell r="B1200" t="str">
            <v>358774A</v>
          </cell>
          <cell r="D1200">
            <v>10000</v>
          </cell>
          <cell r="J1200" t="str">
            <v>R0101</v>
          </cell>
        </row>
        <row r="1201">
          <cell r="B1201" t="str">
            <v>358783A</v>
          </cell>
          <cell r="D1201">
            <v>10000</v>
          </cell>
          <cell r="J1201" t="str">
            <v>R8801</v>
          </cell>
        </row>
        <row r="1202">
          <cell r="B1202" t="str">
            <v>358934A</v>
          </cell>
          <cell r="D1202">
            <v>4000</v>
          </cell>
          <cell r="J1202" t="str">
            <v>R9701</v>
          </cell>
        </row>
        <row r="1203">
          <cell r="B1203" t="str">
            <v>359015</v>
          </cell>
          <cell r="D1203">
            <v>5000</v>
          </cell>
          <cell r="J1203" t="str">
            <v>R0101</v>
          </cell>
        </row>
        <row r="1204">
          <cell r="B1204" t="str">
            <v>359015A</v>
          </cell>
          <cell r="D1204">
            <v>5000</v>
          </cell>
          <cell r="J1204" t="str">
            <v>R0101</v>
          </cell>
        </row>
        <row r="1205">
          <cell r="B1205" t="str">
            <v>359024</v>
          </cell>
          <cell r="D1205">
            <v>5000</v>
          </cell>
          <cell r="J1205" t="str">
            <v>R0101</v>
          </cell>
        </row>
        <row r="1206">
          <cell r="B1206" t="str">
            <v>359024A</v>
          </cell>
          <cell r="D1206">
            <v>5000</v>
          </cell>
          <cell r="J1206" t="str">
            <v>R0101</v>
          </cell>
        </row>
        <row r="1207">
          <cell r="B1207" t="str">
            <v>359033A</v>
          </cell>
          <cell r="D1207">
            <v>5000</v>
          </cell>
          <cell r="J1207" t="str">
            <v>R0101</v>
          </cell>
        </row>
        <row r="1208">
          <cell r="B1208" t="str">
            <v>359042</v>
          </cell>
          <cell r="D1208">
            <v>5000</v>
          </cell>
          <cell r="J1208" t="str">
            <v>R8101</v>
          </cell>
        </row>
        <row r="1209">
          <cell r="B1209" t="str">
            <v>359042A</v>
          </cell>
          <cell r="D1209">
            <v>5000</v>
          </cell>
          <cell r="J1209" t="str">
            <v>R8801</v>
          </cell>
        </row>
        <row r="1210">
          <cell r="B1210" t="str">
            <v>359167A</v>
          </cell>
          <cell r="D1210">
            <v>1</v>
          </cell>
          <cell r="J1210" t="str">
            <v>R9506</v>
          </cell>
        </row>
        <row r="1211">
          <cell r="B1211" t="str">
            <v>359283</v>
          </cell>
          <cell r="D1211">
            <v>900</v>
          </cell>
          <cell r="J1211" t="str">
            <v>R9108</v>
          </cell>
        </row>
        <row r="1212">
          <cell r="B1212" t="str">
            <v>359906</v>
          </cell>
          <cell r="D1212">
            <v>2000</v>
          </cell>
          <cell r="J1212" t="str">
            <v>R8802</v>
          </cell>
        </row>
        <row r="1213">
          <cell r="B1213" t="str">
            <v>359969C</v>
          </cell>
          <cell r="D1213">
            <v>1</v>
          </cell>
          <cell r="J1213" t="str">
            <v>R8663</v>
          </cell>
        </row>
        <row r="1214">
          <cell r="B1214" t="str">
            <v>359978A</v>
          </cell>
          <cell r="D1214">
            <v>1</v>
          </cell>
          <cell r="J1214" t="str">
            <v>R8663</v>
          </cell>
        </row>
        <row r="1215">
          <cell r="B1215" t="str">
            <v>360031</v>
          </cell>
          <cell r="D1215">
            <v>250</v>
          </cell>
          <cell r="J1215" t="str">
            <v>R9106</v>
          </cell>
        </row>
        <row r="1216">
          <cell r="B1216" t="str">
            <v>360361</v>
          </cell>
          <cell r="D1216">
            <v>4000</v>
          </cell>
          <cell r="J1216" t="str">
            <v>R1101</v>
          </cell>
        </row>
        <row r="1217">
          <cell r="B1217" t="str">
            <v>360361A</v>
          </cell>
          <cell r="D1217">
            <v>4000</v>
          </cell>
          <cell r="J1217" t="str">
            <v>R0101</v>
          </cell>
        </row>
        <row r="1218">
          <cell r="B1218" t="str">
            <v>360931A</v>
          </cell>
          <cell r="D1218">
            <v>5</v>
          </cell>
          <cell r="J1218" t="str">
            <v>R8104</v>
          </cell>
        </row>
        <row r="1219">
          <cell r="B1219" t="str">
            <v>360931B</v>
          </cell>
          <cell r="D1219">
            <v>1000</v>
          </cell>
          <cell r="J1219" t="str">
            <v>R0102</v>
          </cell>
        </row>
        <row r="1220">
          <cell r="B1220" t="str">
            <v>360994A</v>
          </cell>
          <cell r="D1220">
            <v>3000</v>
          </cell>
          <cell r="J1220" t="str">
            <v>R0101</v>
          </cell>
        </row>
        <row r="1221">
          <cell r="B1221" t="str">
            <v>360994B</v>
          </cell>
          <cell r="D1221">
            <v>3000</v>
          </cell>
          <cell r="J1221" t="str">
            <v>R0101</v>
          </cell>
        </row>
        <row r="1222">
          <cell r="B1222" t="str">
            <v>361003</v>
          </cell>
          <cell r="D1222">
            <v>1</v>
          </cell>
          <cell r="J1222" t="str">
            <v>R0102</v>
          </cell>
        </row>
        <row r="1223">
          <cell r="B1223" t="str">
            <v>361012B</v>
          </cell>
          <cell r="D1223">
            <v>5000</v>
          </cell>
          <cell r="J1223" t="str">
            <v>R8101</v>
          </cell>
        </row>
        <row r="1224">
          <cell r="B1224" t="str">
            <v>361012C</v>
          </cell>
          <cell r="D1224">
            <v>4994</v>
          </cell>
          <cell r="J1224" t="str">
            <v>R8801</v>
          </cell>
        </row>
        <row r="1225">
          <cell r="B1225" t="str">
            <v>361021</v>
          </cell>
          <cell r="D1225">
            <v>1</v>
          </cell>
          <cell r="J1225" t="str">
            <v>R8661</v>
          </cell>
        </row>
        <row r="1226">
          <cell r="B1226" t="str">
            <v>361137B</v>
          </cell>
          <cell r="D1226">
            <v>663</v>
          </cell>
          <cell r="J1226" t="str">
            <v>R8005</v>
          </cell>
        </row>
        <row r="1227">
          <cell r="B1227" t="str">
            <v>361146A</v>
          </cell>
          <cell r="D1227">
            <v>3000</v>
          </cell>
          <cell r="J1227" t="str">
            <v>R8104</v>
          </cell>
        </row>
        <row r="1228">
          <cell r="B1228" t="str">
            <v>361146B</v>
          </cell>
          <cell r="D1228">
            <v>2186</v>
          </cell>
          <cell r="J1228" t="str">
            <v>R0101</v>
          </cell>
        </row>
        <row r="1229">
          <cell r="B1229" t="str">
            <v>361191</v>
          </cell>
          <cell r="D1229">
            <v>1</v>
          </cell>
          <cell r="J1229" t="str">
            <v>R8113</v>
          </cell>
        </row>
        <row r="1230">
          <cell r="B1230" t="str">
            <v>361289</v>
          </cell>
          <cell r="D1230">
            <v>298</v>
          </cell>
          <cell r="J1230" t="str">
            <v>R8005</v>
          </cell>
        </row>
        <row r="1231">
          <cell r="B1231" t="str">
            <v>361378A</v>
          </cell>
          <cell r="D1231">
            <v>1000</v>
          </cell>
          <cell r="J1231" t="str">
            <v>R9803</v>
          </cell>
        </row>
        <row r="1232">
          <cell r="B1232" t="str">
            <v>361404</v>
          </cell>
          <cell r="D1232">
            <v>1</v>
          </cell>
          <cell r="J1232" t="str">
            <v>R8801</v>
          </cell>
        </row>
        <row r="1233">
          <cell r="B1233" t="str">
            <v>361422</v>
          </cell>
          <cell r="D1233">
            <v>1</v>
          </cell>
          <cell r="J1233" t="str">
            <v>R8801</v>
          </cell>
        </row>
        <row r="1234">
          <cell r="B1234" t="str">
            <v>361494A</v>
          </cell>
          <cell r="D1234">
            <v>1</v>
          </cell>
          <cell r="J1234" t="str">
            <v>R8662</v>
          </cell>
        </row>
        <row r="1235">
          <cell r="B1235" t="str">
            <v>361502A</v>
          </cell>
          <cell r="D1235">
            <v>1</v>
          </cell>
          <cell r="J1235" t="str">
            <v>R8662</v>
          </cell>
        </row>
        <row r="1236">
          <cell r="B1236" t="str">
            <v>361556A</v>
          </cell>
          <cell r="D1236">
            <v>3000</v>
          </cell>
          <cell r="J1236" t="str">
            <v>R0102</v>
          </cell>
        </row>
        <row r="1237">
          <cell r="B1237" t="str">
            <v>361556B</v>
          </cell>
          <cell r="D1237">
            <v>2500</v>
          </cell>
          <cell r="J1237" t="str">
            <v>R0102</v>
          </cell>
        </row>
        <row r="1238">
          <cell r="B1238" t="str">
            <v>361556C</v>
          </cell>
          <cell r="D1238">
            <v>2500</v>
          </cell>
          <cell r="J1238" t="str">
            <v>R0102</v>
          </cell>
        </row>
        <row r="1239">
          <cell r="B1239" t="str">
            <v>361556D</v>
          </cell>
          <cell r="D1239">
            <v>2500</v>
          </cell>
          <cell r="J1239" t="str">
            <v>R9802</v>
          </cell>
        </row>
        <row r="1240">
          <cell r="B1240" t="str">
            <v>361565A</v>
          </cell>
          <cell r="D1240">
            <v>2000</v>
          </cell>
          <cell r="J1240" t="str">
            <v>R0102</v>
          </cell>
        </row>
        <row r="1241">
          <cell r="B1241" t="str">
            <v>361574A</v>
          </cell>
          <cell r="D1241">
            <v>2000</v>
          </cell>
          <cell r="J1241" t="str">
            <v>R9502</v>
          </cell>
        </row>
        <row r="1242">
          <cell r="B1242" t="str">
            <v>361618</v>
          </cell>
          <cell r="D1242">
            <v>4</v>
          </cell>
          <cell r="J1242" t="str">
            <v>R9102</v>
          </cell>
        </row>
        <row r="1243">
          <cell r="B1243" t="str">
            <v>361627A</v>
          </cell>
          <cell r="D1243">
            <v>2500</v>
          </cell>
          <cell r="J1243" t="str">
            <v>R0102</v>
          </cell>
        </row>
        <row r="1244">
          <cell r="B1244" t="str">
            <v>361627B</v>
          </cell>
          <cell r="D1244">
            <v>2000</v>
          </cell>
          <cell r="J1244" t="str">
            <v>R0102</v>
          </cell>
        </row>
        <row r="1245">
          <cell r="B1245" t="str">
            <v>361636A</v>
          </cell>
          <cell r="D1245">
            <v>2000</v>
          </cell>
          <cell r="J1245" t="str">
            <v>R0102</v>
          </cell>
        </row>
        <row r="1246">
          <cell r="B1246" t="str">
            <v>361636B</v>
          </cell>
          <cell r="D1246">
            <v>2000</v>
          </cell>
          <cell r="J1246" t="str">
            <v>R8104</v>
          </cell>
        </row>
        <row r="1247">
          <cell r="B1247" t="str">
            <v>361636C</v>
          </cell>
          <cell r="D1247">
            <v>2000</v>
          </cell>
          <cell r="J1247" t="str">
            <v>R0102</v>
          </cell>
        </row>
        <row r="1248">
          <cell r="B1248" t="str">
            <v>361868B</v>
          </cell>
          <cell r="D1248">
            <v>9</v>
          </cell>
          <cell r="J1248" t="str">
            <v>R8102</v>
          </cell>
        </row>
        <row r="1249">
          <cell r="B1249" t="str">
            <v>361877</v>
          </cell>
          <cell r="D1249">
            <v>50</v>
          </cell>
          <cell r="J1249" t="str">
            <v>R0102</v>
          </cell>
        </row>
        <row r="1250">
          <cell r="B1250" t="str">
            <v>361877A</v>
          </cell>
          <cell r="D1250">
            <v>665</v>
          </cell>
          <cell r="J1250" t="str">
            <v>R0102</v>
          </cell>
        </row>
        <row r="1251">
          <cell r="B1251" t="str">
            <v>361895</v>
          </cell>
          <cell r="D1251">
            <v>1</v>
          </cell>
          <cell r="J1251" t="str">
            <v>R8661</v>
          </cell>
        </row>
        <row r="1252">
          <cell r="B1252" t="str">
            <v>361903</v>
          </cell>
          <cell r="D1252">
            <v>226</v>
          </cell>
          <cell r="J1252" t="str">
            <v>R8805</v>
          </cell>
        </row>
        <row r="1253">
          <cell r="B1253" t="str">
            <v>361912</v>
          </cell>
          <cell r="D1253">
            <v>382</v>
          </cell>
          <cell r="J1253" t="str">
            <v>R8665</v>
          </cell>
        </row>
        <row r="1254">
          <cell r="B1254" t="str">
            <v>361921</v>
          </cell>
          <cell r="D1254">
            <v>1000</v>
          </cell>
          <cell r="J1254" t="str">
            <v>R0102</v>
          </cell>
        </row>
        <row r="1255">
          <cell r="B1255" t="str">
            <v>361948</v>
          </cell>
          <cell r="D1255">
            <v>22</v>
          </cell>
          <cell r="J1255" t="str">
            <v>R8104</v>
          </cell>
        </row>
        <row r="1256">
          <cell r="B1256" t="str">
            <v>361948A</v>
          </cell>
          <cell r="D1256">
            <v>2500</v>
          </cell>
          <cell r="J1256" t="str">
            <v>R0102</v>
          </cell>
        </row>
        <row r="1257">
          <cell r="B1257" t="str">
            <v>361957</v>
          </cell>
          <cell r="D1257">
            <v>2500</v>
          </cell>
          <cell r="J1257" t="str">
            <v>R0102</v>
          </cell>
        </row>
        <row r="1258">
          <cell r="B1258" t="str">
            <v>361957A</v>
          </cell>
          <cell r="D1258">
            <v>2500</v>
          </cell>
          <cell r="J1258" t="str">
            <v>R0102</v>
          </cell>
        </row>
        <row r="1259">
          <cell r="B1259" t="str">
            <v>361957B</v>
          </cell>
          <cell r="D1259">
            <v>2155</v>
          </cell>
          <cell r="J1259" t="str">
            <v>R8802</v>
          </cell>
        </row>
        <row r="1260">
          <cell r="B1260" t="str">
            <v>361966</v>
          </cell>
          <cell r="D1260">
            <v>2500</v>
          </cell>
          <cell r="J1260" t="str">
            <v>R8104</v>
          </cell>
        </row>
        <row r="1261">
          <cell r="B1261" t="str">
            <v>361966A</v>
          </cell>
          <cell r="D1261">
            <v>2500</v>
          </cell>
          <cell r="J1261" t="str">
            <v>R0102</v>
          </cell>
        </row>
        <row r="1262">
          <cell r="B1262" t="str">
            <v>361975</v>
          </cell>
          <cell r="D1262">
            <v>2500</v>
          </cell>
          <cell r="J1262" t="str">
            <v>R8662</v>
          </cell>
        </row>
        <row r="1263">
          <cell r="B1263" t="str">
            <v>361984</v>
          </cell>
          <cell r="D1263">
            <v>1447</v>
          </cell>
          <cell r="J1263" t="str">
            <v>R8104</v>
          </cell>
        </row>
        <row r="1264">
          <cell r="B1264" t="str">
            <v>361984A</v>
          </cell>
          <cell r="D1264">
            <v>2500</v>
          </cell>
          <cell r="J1264" t="str">
            <v>R9102</v>
          </cell>
        </row>
        <row r="1265">
          <cell r="B1265" t="str">
            <v>362002</v>
          </cell>
          <cell r="D1265">
            <v>2000</v>
          </cell>
          <cell r="J1265" t="str">
            <v>R0102</v>
          </cell>
        </row>
        <row r="1266">
          <cell r="B1266" t="str">
            <v>362002A</v>
          </cell>
          <cell r="D1266">
            <v>2000</v>
          </cell>
          <cell r="J1266" t="str">
            <v>R9102</v>
          </cell>
        </row>
        <row r="1267">
          <cell r="B1267" t="str">
            <v>362011</v>
          </cell>
          <cell r="D1267">
            <v>999999</v>
          </cell>
          <cell r="J1267" t="str">
            <v>R0102</v>
          </cell>
        </row>
        <row r="1268">
          <cell r="B1268" t="str">
            <v>362011A</v>
          </cell>
          <cell r="D1268">
            <v>2000</v>
          </cell>
          <cell r="J1268" t="str">
            <v>R0102</v>
          </cell>
        </row>
        <row r="1269">
          <cell r="B1269" t="str">
            <v>362038</v>
          </cell>
          <cell r="D1269">
            <v>2000</v>
          </cell>
          <cell r="J1269" t="str">
            <v>R0102</v>
          </cell>
        </row>
        <row r="1270">
          <cell r="B1270" t="str">
            <v>362038A</v>
          </cell>
          <cell r="D1270">
            <v>2000</v>
          </cell>
          <cell r="J1270" t="str">
            <v>R0102</v>
          </cell>
        </row>
        <row r="1271">
          <cell r="B1271" t="str">
            <v>362047</v>
          </cell>
          <cell r="D1271">
            <v>2000</v>
          </cell>
          <cell r="J1271" t="str">
            <v>R6104</v>
          </cell>
        </row>
        <row r="1272">
          <cell r="B1272" t="str">
            <v>362047A</v>
          </cell>
          <cell r="D1272">
            <v>2000</v>
          </cell>
          <cell r="J1272" t="str">
            <v>R0102</v>
          </cell>
        </row>
        <row r="1273">
          <cell r="B1273" t="str">
            <v>362056</v>
          </cell>
          <cell r="D1273">
            <v>2500</v>
          </cell>
          <cell r="J1273" t="str">
            <v>R8662</v>
          </cell>
        </row>
        <row r="1274">
          <cell r="B1274" t="str">
            <v>362065</v>
          </cell>
          <cell r="D1274">
            <v>465</v>
          </cell>
          <cell r="J1274" t="str">
            <v>R8005</v>
          </cell>
        </row>
        <row r="1275">
          <cell r="B1275" t="str">
            <v>362065A</v>
          </cell>
          <cell r="D1275">
            <v>100</v>
          </cell>
          <cell r="J1275" t="str">
            <v>R9102</v>
          </cell>
        </row>
        <row r="1276">
          <cell r="B1276" t="str">
            <v>362109</v>
          </cell>
          <cell r="D1276">
            <v>5</v>
          </cell>
          <cell r="J1276" t="str">
            <v>R8813</v>
          </cell>
        </row>
        <row r="1277">
          <cell r="B1277" t="str">
            <v>362118</v>
          </cell>
          <cell r="D1277">
            <v>5000</v>
          </cell>
          <cell r="J1277" t="str">
            <v>R0101</v>
          </cell>
        </row>
        <row r="1278">
          <cell r="B1278" t="str">
            <v>362118A</v>
          </cell>
          <cell r="D1278">
            <v>5000</v>
          </cell>
          <cell r="J1278" t="str">
            <v>R0101</v>
          </cell>
        </row>
        <row r="1279">
          <cell r="B1279" t="str">
            <v>362154</v>
          </cell>
          <cell r="D1279">
            <v>1</v>
          </cell>
          <cell r="J1279" t="str">
            <v>R9802</v>
          </cell>
        </row>
        <row r="1280">
          <cell r="B1280" t="str">
            <v>362225A</v>
          </cell>
          <cell r="D1280">
            <v>4000</v>
          </cell>
          <cell r="J1280" t="str">
            <v>R8801</v>
          </cell>
        </row>
        <row r="1281">
          <cell r="B1281" t="str">
            <v>362243</v>
          </cell>
          <cell r="D1281">
            <v>1338</v>
          </cell>
          <cell r="J1281" t="str">
            <v>R8661</v>
          </cell>
        </row>
        <row r="1282">
          <cell r="B1282" t="str">
            <v>362252</v>
          </cell>
          <cell r="D1282">
            <v>1</v>
          </cell>
          <cell r="J1282" t="str">
            <v>R8661</v>
          </cell>
        </row>
        <row r="1283">
          <cell r="B1283" t="str">
            <v>362297A</v>
          </cell>
          <cell r="D1283">
            <v>1</v>
          </cell>
          <cell r="J1283" t="str">
            <v>R8101</v>
          </cell>
        </row>
        <row r="1284">
          <cell r="B1284" t="str">
            <v>362305</v>
          </cell>
          <cell r="D1284">
            <v>1</v>
          </cell>
          <cell r="J1284" t="str">
            <v>R8000</v>
          </cell>
        </row>
        <row r="1285">
          <cell r="B1285" t="str">
            <v>362323</v>
          </cell>
          <cell r="D1285">
            <v>4</v>
          </cell>
          <cell r="J1285" t="str">
            <v>R8701</v>
          </cell>
        </row>
        <row r="1286">
          <cell r="B1286" t="str">
            <v>362332</v>
          </cell>
          <cell r="D1286">
            <v>1</v>
          </cell>
          <cell r="J1286" t="str">
            <v>R8101</v>
          </cell>
        </row>
        <row r="1287">
          <cell r="B1287" t="str">
            <v>362359</v>
          </cell>
          <cell r="D1287">
            <v>40</v>
          </cell>
          <cell r="J1287" t="str">
            <v>R8005</v>
          </cell>
        </row>
        <row r="1288">
          <cell r="B1288" t="str">
            <v>362439</v>
          </cell>
          <cell r="D1288">
            <v>1</v>
          </cell>
          <cell r="J1288" t="str">
            <v>R0101</v>
          </cell>
        </row>
        <row r="1289">
          <cell r="B1289" t="str">
            <v>362457A</v>
          </cell>
          <cell r="D1289">
            <v>4000</v>
          </cell>
          <cell r="J1289" t="str">
            <v>R8801</v>
          </cell>
        </row>
        <row r="1290">
          <cell r="B1290" t="str">
            <v>362466</v>
          </cell>
          <cell r="D1290">
            <v>1</v>
          </cell>
          <cell r="J1290" t="str">
            <v>R8961</v>
          </cell>
        </row>
        <row r="1291">
          <cell r="B1291" t="str">
            <v>362537</v>
          </cell>
          <cell r="D1291">
            <v>1</v>
          </cell>
          <cell r="J1291" t="str">
            <v>R8708</v>
          </cell>
        </row>
        <row r="1292">
          <cell r="B1292" t="str">
            <v>362573</v>
          </cell>
          <cell r="D1292">
            <v>2000</v>
          </cell>
          <cell r="J1292" t="str">
            <v>R0602</v>
          </cell>
        </row>
        <row r="1293">
          <cell r="B1293" t="str">
            <v>362858A</v>
          </cell>
          <cell r="D1293">
            <v>24</v>
          </cell>
          <cell r="J1293" t="str">
            <v>R0108</v>
          </cell>
        </row>
        <row r="1294">
          <cell r="B1294" t="str">
            <v>362867A</v>
          </cell>
          <cell r="D1294">
            <v>1</v>
          </cell>
          <cell r="J1294" t="str">
            <v>R9108</v>
          </cell>
        </row>
        <row r="1295">
          <cell r="B1295" t="str">
            <v>362867B</v>
          </cell>
          <cell r="D1295">
            <v>105</v>
          </cell>
          <cell r="J1295" t="str">
            <v>R9807</v>
          </cell>
        </row>
        <row r="1296">
          <cell r="B1296" t="str">
            <v>363215</v>
          </cell>
          <cell r="D1296">
            <v>1</v>
          </cell>
          <cell r="J1296" t="str">
            <v>R8000</v>
          </cell>
        </row>
        <row r="1297">
          <cell r="B1297" t="str">
            <v>363251</v>
          </cell>
          <cell r="D1297">
            <v>999999</v>
          </cell>
          <cell r="J1297" t="str">
            <v>R8661</v>
          </cell>
        </row>
        <row r="1298">
          <cell r="B1298" t="str">
            <v>363304</v>
          </cell>
          <cell r="D1298">
            <v>30</v>
          </cell>
          <cell r="J1298" t="str">
            <v>R0101</v>
          </cell>
        </row>
        <row r="1299">
          <cell r="B1299" t="str">
            <v>363304A</v>
          </cell>
          <cell r="D1299">
            <v>5000</v>
          </cell>
          <cell r="J1299" t="str">
            <v>R0101</v>
          </cell>
        </row>
        <row r="1300">
          <cell r="B1300" t="str">
            <v>363367</v>
          </cell>
          <cell r="D1300">
            <v>1</v>
          </cell>
          <cell r="J1300" t="str">
            <v>R8661</v>
          </cell>
        </row>
        <row r="1301">
          <cell r="B1301" t="str">
            <v>363402A</v>
          </cell>
          <cell r="D1301">
            <v>2000</v>
          </cell>
          <cell r="J1301" t="str">
            <v>R8801</v>
          </cell>
        </row>
        <row r="1302">
          <cell r="B1302" t="str">
            <v>363438B</v>
          </cell>
          <cell r="D1302">
            <v>2000</v>
          </cell>
          <cell r="J1302" t="str">
            <v>R9101</v>
          </cell>
        </row>
        <row r="1303">
          <cell r="B1303" t="str">
            <v>363447A</v>
          </cell>
          <cell r="D1303">
            <v>4000</v>
          </cell>
          <cell r="J1303" t="str">
            <v>R0101</v>
          </cell>
        </row>
        <row r="1304">
          <cell r="B1304" t="str">
            <v>363447B</v>
          </cell>
          <cell r="D1304">
            <v>3863</v>
          </cell>
          <cell r="J1304" t="str">
            <v>R9101</v>
          </cell>
        </row>
        <row r="1305">
          <cell r="B1305" t="str">
            <v>363456</v>
          </cell>
          <cell r="D1305">
            <v>1</v>
          </cell>
          <cell r="J1305" t="str">
            <v>R8661</v>
          </cell>
        </row>
        <row r="1306">
          <cell r="B1306" t="str">
            <v>363474A</v>
          </cell>
          <cell r="D1306">
            <v>4000</v>
          </cell>
          <cell r="J1306" t="str">
            <v>R1101</v>
          </cell>
        </row>
        <row r="1307">
          <cell r="B1307" t="str">
            <v>363474B</v>
          </cell>
          <cell r="D1307">
            <v>199</v>
          </cell>
          <cell r="J1307" t="str">
            <v>R0101</v>
          </cell>
        </row>
        <row r="1308">
          <cell r="B1308" t="str">
            <v>363509</v>
          </cell>
          <cell r="D1308">
            <v>2</v>
          </cell>
          <cell r="J1308" t="str">
            <v>R8005</v>
          </cell>
        </row>
        <row r="1309">
          <cell r="B1309" t="str">
            <v>363509A</v>
          </cell>
          <cell r="D1309">
            <v>100</v>
          </cell>
          <cell r="J1309" t="str">
            <v>R8801</v>
          </cell>
        </row>
        <row r="1310">
          <cell r="B1310" t="str">
            <v>363518</v>
          </cell>
          <cell r="D1310">
            <v>1</v>
          </cell>
          <cell r="J1310" t="str">
            <v>R8101</v>
          </cell>
        </row>
        <row r="1311">
          <cell r="B1311" t="str">
            <v>363518A</v>
          </cell>
          <cell r="D1311">
            <v>4000</v>
          </cell>
          <cell r="J1311" t="str">
            <v>R0101</v>
          </cell>
        </row>
        <row r="1312">
          <cell r="B1312" t="str">
            <v>363527</v>
          </cell>
          <cell r="D1312">
            <v>1</v>
          </cell>
          <cell r="J1312" t="str">
            <v>R8101</v>
          </cell>
        </row>
        <row r="1313">
          <cell r="B1313" t="str">
            <v>363536</v>
          </cell>
          <cell r="D1313">
            <v>1</v>
          </cell>
          <cell r="J1313" t="str">
            <v>R0101</v>
          </cell>
        </row>
        <row r="1314">
          <cell r="B1314" t="str">
            <v>363545</v>
          </cell>
          <cell r="D1314">
            <v>999999</v>
          </cell>
          <cell r="J1314" t="str">
            <v>R6105</v>
          </cell>
        </row>
        <row r="1315">
          <cell r="B1315" t="str">
            <v>363545A</v>
          </cell>
          <cell r="D1315">
            <v>2000</v>
          </cell>
          <cell r="J1315" t="str">
            <v>R0105</v>
          </cell>
        </row>
        <row r="1316">
          <cell r="B1316" t="str">
            <v>363554</v>
          </cell>
          <cell r="D1316">
            <v>18</v>
          </cell>
          <cell r="J1316" t="str">
            <v>R8005</v>
          </cell>
        </row>
        <row r="1317">
          <cell r="B1317" t="str">
            <v>363563</v>
          </cell>
          <cell r="D1317">
            <v>999999</v>
          </cell>
          <cell r="J1317" t="str">
            <v>R6104</v>
          </cell>
        </row>
        <row r="1318">
          <cell r="B1318" t="str">
            <v>363563A</v>
          </cell>
          <cell r="D1318">
            <v>1000</v>
          </cell>
          <cell r="J1318" t="str">
            <v>R0105</v>
          </cell>
        </row>
        <row r="1319">
          <cell r="B1319" t="str">
            <v>363572</v>
          </cell>
          <cell r="D1319">
            <v>1000</v>
          </cell>
          <cell r="J1319" t="str">
            <v>R8005</v>
          </cell>
        </row>
        <row r="1320">
          <cell r="B1320" t="str">
            <v>363581A</v>
          </cell>
          <cell r="D1320">
            <v>704</v>
          </cell>
          <cell r="J1320" t="str">
            <v>R8005</v>
          </cell>
        </row>
        <row r="1321">
          <cell r="B1321" t="str">
            <v>363928</v>
          </cell>
          <cell r="D1321">
            <v>1</v>
          </cell>
          <cell r="J1321" t="str">
            <v>R8964</v>
          </cell>
        </row>
        <row r="1322">
          <cell r="B1322" t="str">
            <v>363991A</v>
          </cell>
          <cell r="D1322">
            <v>1</v>
          </cell>
          <cell r="J1322" t="str">
            <v>R0108</v>
          </cell>
        </row>
        <row r="1323">
          <cell r="B1323" t="str">
            <v>364018</v>
          </cell>
          <cell r="D1323">
            <v>50</v>
          </cell>
          <cell r="J1323" t="str">
            <v>R8802</v>
          </cell>
        </row>
        <row r="1324">
          <cell r="B1324" t="str">
            <v>364036</v>
          </cell>
          <cell r="D1324">
            <v>9</v>
          </cell>
          <cell r="J1324" t="str">
            <v>R8113</v>
          </cell>
        </row>
        <row r="1325">
          <cell r="B1325" t="str">
            <v>364054</v>
          </cell>
          <cell r="D1325">
            <v>4</v>
          </cell>
          <cell r="J1325" t="str">
            <v>R9713</v>
          </cell>
        </row>
        <row r="1326">
          <cell r="B1326" t="str">
            <v>364179A</v>
          </cell>
          <cell r="D1326">
            <v>2000</v>
          </cell>
          <cell r="J1326" t="str">
            <v>R6104</v>
          </cell>
        </row>
        <row r="1327">
          <cell r="B1327" t="str">
            <v>364179B</v>
          </cell>
          <cell r="D1327">
            <v>2000</v>
          </cell>
          <cell r="J1327" t="str">
            <v>R9802</v>
          </cell>
        </row>
        <row r="1328">
          <cell r="B1328" t="str">
            <v>364188</v>
          </cell>
          <cell r="D1328">
            <v>40</v>
          </cell>
          <cell r="J1328" t="str">
            <v>R0102</v>
          </cell>
        </row>
        <row r="1329">
          <cell r="B1329" t="str">
            <v>364197A</v>
          </cell>
          <cell r="D1329">
            <v>2000</v>
          </cell>
          <cell r="J1329" t="str">
            <v>R8104</v>
          </cell>
        </row>
        <row r="1330">
          <cell r="B1330" t="str">
            <v>364197B</v>
          </cell>
          <cell r="D1330">
            <v>2000</v>
          </cell>
          <cell r="J1330" t="str">
            <v>R0102</v>
          </cell>
        </row>
        <row r="1331">
          <cell r="B1331" t="str">
            <v>364277</v>
          </cell>
          <cell r="D1331">
            <v>999999</v>
          </cell>
          <cell r="J1331" t="str">
            <v>R0113</v>
          </cell>
        </row>
        <row r="1332">
          <cell r="B1332" t="str">
            <v>364277A</v>
          </cell>
          <cell r="D1332">
            <v>250</v>
          </cell>
          <cell r="J1332" t="str">
            <v>R8104</v>
          </cell>
        </row>
        <row r="1333">
          <cell r="B1333" t="str">
            <v>364277B</v>
          </cell>
          <cell r="D1333">
            <v>2000</v>
          </cell>
          <cell r="J1333" t="str">
            <v>R9802</v>
          </cell>
        </row>
        <row r="1334">
          <cell r="B1334" t="str">
            <v>364295A</v>
          </cell>
          <cell r="D1334">
            <v>1000</v>
          </cell>
          <cell r="J1334" t="str">
            <v>R0105</v>
          </cell>
        </row>
        <row r="1335">
          <cell r="B1335" t="str">
            <v>364357A</v>
          </cell>
          <cell r="D1335">
            <v>1</v>
          </cell>
          <cell r="J1335" t="str">
            <v>R8802</v>
          </cell>
        </row>
        <row r="1336">
          <cell r="B1336" t="str">
            <v>364384A</v>
          </cell>
          <cell r="D1336">
            <v>20</v>
          </cell>
          <cell r="J1336" t="str">
            <v>R8802</v>
          </cell>
        </row>
        <row r="1337">
          <cell r="B1337" t="str">
            <v>364428</v>
          </cell>
          <cell r="D1337">
            <v>2500</v>
          </cell>
          <cell r="J1337" t="str">
            <v>R0103</v>
          </cell>
        </row>
        <row r="1338">
          <cell r="B1338" t="str">
            <v>364428A</v>
          </cell>
          <cell r="D1338">
            <v>12</v>
          </cell>
          <cell r="J1338" t="str">
            <v>R8104</v>
          </cell>
        </row>
        <row r="1339">
          <cell r="B1339" t="str">
            <v>364428B</v>
          </cell>
          <cell r="D1339">
            <v>2500</v>
          </cell>
          <cell r="J1339" t="str">
            <v>R9803</v>
          </cell>
        </row>
        <row r="1340">
          <cell r="B1340" t="str">
            <v>364437</v>
          </cell>
          <cell r="D1340">
            <v>1</v>
          </cell>
          <cell r="J1340" t="str">
            <v>R0102</v>
          </cell>
        </row>
        <row r="1341">
          <cell r="B1341" t="str">
            <v>364508</v>
          </cell>
          <cell r="D1341">
            <v>500</v>
          </cell>
          <cell r="J1341" t="str">
            <v>R9107</v>
          </cell>
        </row>
        <row r="1342">
          <cell r="B1342" t="str">
            <v>364589A</v>
          </cell>
          <cell r="D1342">
            <v>50</v>
          </cell>
          <cell r="J1342" t="str">
            <v>R8802</v>
          </cell>
        </row>
        <row r="1343">
          <cell r="B1343" t="str">
            <v>364598A</v>
          </cell>
          <cell r="D1343">
            <v>60</v>
          </cell>
          <cell r="J1343" t="str">
            <v>R8102</v>
          </cell>
        </row>
        <row r="1344">
          <cell r="B1344" t="str">
            <v>365187</v>
          </cell>
          <cell r="D1344">
            <v>1</v>
          </cell>
          <cell r="J1344" t="str">
            <v>R8005</v>
          </cell>
        </row>
        <row r="1345">
          <cell r="B1345" t="str">
            <v>365187A</v>
          </cell>
          <cell r="D1345">
            <v>999999</v>
          </cell>
          <cell r="J1345" t="str">
            <v>R8101</v>
          </cell>
        </row>
        <row r="1346">
          <cell r="B1346" t="str">
            <v>365196A</v>
          </cell>
          <cell r="D1346">
            <v>999999</v>
          </cell>
          <cell r="J1346" t="str">
            <v>R8665</v>
          </cell>
        </row>
        <row r="1347">
          <cell r="B1347" t="str">
            <v>365204</v>
          </cell>
          <cell r="D1347">
            <v>1</v>
          </cell>
          <cell r="J1347" t="str">
            <v>R0102</v>
          </cell>
        </row>
        <row r="1348">
          <cell r="B1348" t="str">
            <v>365213</v>
          </cell>
          <cell r="D1348">
            <v>47</v>
          </cell>
          <cell r="J1348" t="str">
            <v>R8802</v>
          </cell>
        </row>
        <row r="1349">
          <cell r="B1349" t="str">
            <v>365222A</v>
          </cell>
          <cell r="D1349">
            <v>2000</v>
          </cell>
          <cell r="J1349" t="str">
            <v>R0102</v>
          </cell>
        </row>
        <row r="1350">
          <cell r="B1350" t="str">
            <v>365222B</v>
          </cell>
          <cell r="D1350">
            <v>2000</v>
          </cell>
          <cell r="J1350" t="str">
            <v>R0102</v>
          </cell>
        </row>
        <row r="1351">
          <cell r="B1351" t="str">
            <v>365222C</v>
          </cell>
          <cell r="D1351">
            <v>21</v>
          </cell>
          <cell r="J1351" t="str">
            <v>R9802</v>
          </cell>
        </row>
        <row r="1352">
          <cell r="B1352" t="str">
            <v>365249</v>
          </cell>
          <cell r="D1352">
            <v>28</v>
          </cell>
          <cell r="J1352" t="str">
            <v>R8113</v>
          </cell>
        </row>
        <row r="1353">
          <cell r="B1353" t="str">
            <v>365258</v>
          </cell>
          <cell r="D1353">
            <v>28</v>
          </cell>
          <cell r="J1353" t="str">
            <v>R8113</v>
          </cell>
        </row>
        <row r="1354">
          <cell r="B1354" t="str">
            <v>365267A</v>
          </cell>
          <cell r="D1354">
            <v>2</v>
          </cell>
          <cell r="J1354" t="str">
            <v>R8104</v>
          </cell>
        </row>
        <row r="1355">
          <cell r="B1355" t="str">
            <v>365267B</v>
          </cell>
          <cell r="D1355">
            <v>1343</v>
          </cell>
          <cell r="J1355" t="str">
            <v>R8005</v>
          </cell>
        </row>
        <row r="1356">
          <cell r="B1356" t="str">
            <v>365276B</v>
          </cell>
          <cell r="D1356">
            <v>10</v>
          </cell>
          <cell r="J1356" t="str">
            <v>R9802</v>
          </cell>
        </row>
        <row r="1357">
          <cell r="B1357" t="str">
            <v>365285B</v>
          </cell>
          <cell r="D1357">
            <v>10</v>
          </cell>
          <cell r="J1357" t="str">
            <v>R9802</v>
          </cell>
        </row>
        <row r="1358">
          <cell r="B1358" t="str">
            <v>365302</v>
          </cell>
          <cell r="D1358">
            <v>1000</v>
          </cell>
          <cell r="J1358" t="str">
            <v>R9802</v>
          </cell>
        </row>
        <row r="1359">
          <cell r="B1359" t="str">
            <v>365597B</v>
          </cell>
          <cell r="D1359">
            <v>140</v>
          </cell>
          <cell r="J1359" t="str">
            <v>R9806</v>
          </cell>
        </row>
        <row r="1360">
          <cell r="B1360" t="str">
            <v>366373A</v>
          </cell>
          <cell r="D1360">
            <v>1464</v>
          </cell>
          <cell r="J1360" t="str">
            <v>R9103</v>
          </cell>
        </row>
        <row r="1361">
          <cell r="B1361" t="str">
            <v>366391</v>
          </cell>
          <cell r="D1361">
            <v>3000</v>
          </cell>
          <cell r="J1361" t="str">
            <v>R6103</v>
          </cell>
        </row>
        <row r="1362">
          <cell r="B1362" t="str">
            <v>366391A</v>
          </cell>
          <cell r="D1362">
            <v>3000</v>
          </cell>
          <cell r="J1362" t="str">
            <v>R0103</v>
          </cell>
        </row>
        <row r="1363">
          <cell r="B1363" t="str">
            <v>366444A</v>
          </cell>
          <cell r="D1363">
            <v>60</v>
          </cell>
          <cell r="J1363" t="str">
            <v>R8113</v>
          </cell>
        </row>
        <row r="1364">
          <cell r="B1364" t="str">
            <v>366818A</v>
          </cell>
          <cell r="D1364">
            <v>2000</v>
          </cell>
          <cell r="J1364" t="str">
            <v>R9802</v>
          </cell>
        </row>
        <row r="1365">
          <cell r="B1365" t="str">
            <v>366845A</v>
          </cell>
          <cell r="D1365">
            <v>2000</v>
          </cell>
          <cell r="J1365" t="str">
            <v>R9802</v>
          </cell>
        </row>
        <row r="1366">
          <cell r="B1366" t="str">
            <v>366854A</v>
          </cell>
          <cell r="D1366">
            <v>72</v>
          </cell>
          <cell r="J1366" t="str">
            <v>R9802</v>
          </cell>
        </row>
        <row r="1367">
          <cell r="B1367" t="str">
            <v>367051A</v>
          </cell>
          <cell r="D1367">
            <v>2000</v>
          </cell>
          <cell r="J1367" t="str">
            <v>R9102</v>
          </cell>
        </row>
        <row r="1368">
          <cell r="B1368" t="str">
            <v>367078A</v>
          </cell>
          <cell r="D1368">
            <v>2000</v>
          </cell>
          <cell r="J1368" t="str">
            <v>R8802</v>
          </cell>
        </row>
        <row r="1369">
          <cell r="B1369" t="str">
            <v>367087A</v>
          </cell>
          <cell r="D1369">
            <v>2000</v>
          </cell>
          <cell r="J1369" t="str">
            <v>R9802</v>
          </cell>
        </row>
        <row r="1370">
          <cell r="B1370" t="str">
            <v>367381B</v>
          </cell>
          <cell r="D1370">
            <v>2500</v>
          </cell>
          <cell r="J1370" t="str">
            <v>R0101</v>
          </cell>
        </row>
        <row r="1371">
          <cell r="B1371" t="str">
            <v>367399</v>
          </cell>
          <cell r="D1371">
            <v>5000</v>
          </cell>
          <cell r="J1371" t="str">
            <v>R8101</v>
          </cell>
        </row>
        <row r="1372">
          <cell r="B1372" t="str">
            <v>367399A</v>
          </cell>
          <cell r="D1372">
            <v>5000</v>
          </cell>
          <cell r="J1372" t="str">
            <v>R8801</v>
          </cell>
        </row>
        <row r="1373">
          <cell r="B1373" t="str">
            <v>367871</v>
          </cell>
          <cell r="D1373">
            <v>1</v>
          </cell>
          <cell r="J1373" t="str">
            <v>R8663</v>
          </cell>
        </row>
        <row r="1374">
          <cell r="B1374" t="str">
            <v>368344</v>
          </cell>
          <cell r="D1374">
            <v>3000</v>
          </cell>
          <cell r="J1374" t="str">
            <v>R0101</v>
          </cell>
        </row>
        <row r="1375">
          <cell r="B1375" t="str">
            <v>368611</v>
          </cell>
          <cell r="D1375">
            <v>1</v>
          </cell>
          <cell r="J1375" t="str">
            <v>R8961</v>
          </cell>
        </row>
        <row r="1376">
          <cell r="B1376" t="str">
            <v>368843A</v>
          </cell>
          <cell r="D1376">
            <v>4000</v>
          </cell>
          <cell r="J1376" t="str">
            <v>R0101</v>
          </cell>
        </row>
        <row r="1377">
          <cell r="B1377" t="str">
            <v>368843B</v>
          </cell>
          <cell r="D1377">
            <v>4000</v>
          </cell>
          <cell r="J1377" t="str">
            <v>R8801</v>
          </cell>
        </row>
        <row r="1378">
          <cell r="B1378" t="str">
            <v>369316</v>
          </cell>
          <cell r="D1378">
            <v>1634</v>
          </cell>
          <cell r="J1378" t="str">
            <v>R0101</v>
          </cell>
        </row>
        <row r="1379">
          <cell r="B1379" t="str">
            <v>369691A</v>
          </cell>
          <cell r="D1379">
            <v>5</v>
          </cell>
          <cell r="J1379" t="str">
            <v>R8101</v>
          </cell>
        </row>
        <row r="1380">
          <cell r="B1380" t="str">
            <v>369735A</v>
          </cell>
          <cell r="D1380">
            <v>5000</v>
          </cell>
          <cell r="J1380" t="str">
            <v>R8101</v>
          </cell>
        </row>
        <row r="1381">
          <cell r="B1381" t="str">
            <v>369735B</v>
          </cell>
          <cell r="D1381">
            <v>3886</v>
          </cell>
          <cell r="J1381" t="str">
            <v>R8801</v>
          </cell>
        </row>
        <row r="1382">
          <cell r="B1382" t="str">
            <v>369985B</v>
          </cell>
          <cell r="D1382">
            <v>1</v>
          </cell>
          <cell r="J1382" t="str">
            <v>R9802</v>
          </cell>
        </row>
        <row r="1383">
          <cell r="B1383" t="str">
            <v>369994B</v>
          </cell>
          <cell r="D1383">
            <v>1</v>
          </cell>
          <cell r="J1383" t="str">
            <v>R9806</v>
          </cell>
        </row>
        <row r="1384">
          <cell r="B1384" t="str">
            <v>370002A</v>
          </cell>
          <cell r="D1384">
            <v>1</v>
          </cell>
          <cell r="J1384" t="str">
            <v>R0102</v>
          </cell>
        </row>
        <row r="1385">
          <cell r="B1385" t="str">
            <v>370011B</v>
          </cell>
          <cell r="D1385">
            <v>2000</v>
          </cell>
          <cell r="J1385" t="str">
            <v>R8104</v>
          </cell>
        </row>
        <row r="1386">
          <cell r="B1386" t="str">
            <v>370011C</v>
          </cell>
          <cell r="D1386">
            <v>2000</v>
          </cell>
          <cell r="J1386" t="str">
            <v>R8802</v>
          </cell>
        </row>
        <row r="1387">
          <cell r="B1387" t="str">
            <v>370029C</v>
          </cell>
          <cell r="D1387">
            <v>1000</v>
          </cell>
          <cell r="J1387" t="str">
            <v>R0102</v>
          </cell>
        </row>
        <row r="1388">
          <cell r="B1388" t="str">
            <v>370029D</v>
          </cell>
          <cell r="D1388">
            <v>26</v>
          </cell>
          <cell r="J1388" t="str">
            <v>R8104</v>
          </cell>
        </row>
        <row r="1389">
          <cell r="B1389" t="str">
            <v>370029E</v>
          </cell>
          <cell r="D1389">
            <v>1000</v>
          </cell>
          <cell r="J1389" t="str">
            <v>R9102</v>
          </cell>
        </row>
        <row r="1390">
          <cell r="B1390" t="str">
            <v>370038C</v>
          </cell>
          <cell r="D1390">
            <v>1</v>
          </cell>
          <cell r="J1390" t="str">
            <v>R0102</v>
          </cell>
        </row>
        <row r="1391">
          <cell r="B1391" t="str">
            <v>370225</v>
          </cell>
          <cell r="D1391">
            <v>1</v>
          </cell>
          <cell r="J1391" t="str">
            <v>R8666</v>
          </cell>
        </row>
        <row r="1392">
          <cell r="B1392" t="str">
            <v>370243A</v>
          </cell>
          <cell r="D1392">
            <v>174</v>
          </cell>
          <cell r="J1392" t="str">
            <v>R9806</v>
          </cell>
        </row>
        <row r="1393">
          <cell r="B1393" t="str">
            <v>371509</v>
          </cell>
          <cell r="D1393">
            <v>5000</v>
          </cell>
          <cell r="J1393" t="str">
            <v>R8101</v>
          </cell>
        </row>
        <row r="1394">
          <cell r="B1394" t="str">
            <v>371509A</v>
          </cell>
          <cell r="D1394">
            <v>5000</v>
          </cell>
          <cell r="J1394" t="str">
            <v>R0101</v>
          </cell>
        </row>
        <row r="1395">
          <cell r="B1395" t="str">
            <v>371518</v>
          </cell>
          <cell r="D1395">
            <v>5000</v>
          </cell>
          <cell r="J1395" t="str">
            <v>R0101</v>
          </cell>
        </row>
        <row r="1396">
          <cell r="B1396" t="str">
            <v>371518A</v>
          </cell>
          <cell r="D1396">
            <v>5000</v>
          </cell>
          <cell r="J1396" t="str">
            <v>R0101</v>
          </cell>
        </row>
        <row r="1397">
          <cell r="B1397" t="str">
            <v>371536</v>
          </cell>
          <cell r="D1397">
            <v>5000</v>
          </cell>
          <cell r="J1397" t="str">
            <v>R0101</v>
          </cell>
        </row>
        <row r="1398">
          <cell r="B1398" t="str">
            <v>371536A</v>
          </cell>
          <cell r="D1398">
            <v>5000</v>
          </cell>
          <cell r="J1398" t="str">
            <v>R0101</v>
          </cell>
        </row>
        <row r="1399">
          <cell r="B1399" t="str">
            <v>371554</v>
          </cell>
          <cell r="D1399">
            <v>5000</v>
          </cell>
          <cell r="J1399" t="str">
            <v>R0101</v>
          </cell>
        </row>
        <row r="1400">
          <cell r="B1400" t="str">
            <v>371554A</v>
          </cell>
          <cell r="D1400">
            <v>5000</v>
          </cell>
          <cell r="J1400" t="str">
            <v>R0101</v>
          </cell>
        </row>
        <row r="1401">
          <cell r="B1401" t="str">
            <v>371581A</v>
          </cell>
          <cell r="D1401">
            <v>5000</v>
          </cell>
          <cell r="J1401" t="str">
            <v>R8801</v>
          </cell>
        </row>
        <row r="1402">
          <cell r="B1402" t="str">
            <v>371759A</v>
          </cell>
          <cell r="D1402">
            <v>5000</v>
          </cell>
          <cell r="J1402" t="str">
            <v>R0101</v>
          </cell>
        </row>
        <row r="1403">
          <cell r="B1403" t="str">
            <v>371768A</v>
          </cell>
          <cell r="D1403">
            <v>15</v>
          </cell>
          <cell r="J1403" t="str">
            <v>R0101</v>
          </cell>
        </row>
        <row r="1404">
          <cell r="B1404" t="str">
            <v>371803A</v>
          </cell>
          <cell r="D1404">
            <v>5000</v>
          </cell>
          <cell r="J1404" t="str">
            <v>R0101</v>
          </cell>
        </row>
        <row r="1405">
          <cell r="B1405" t="str">
            <v>371848A</v>
          </cell>
          <cell r="D1405">
            <v>5000</v>
          </cell>
          <cell r="J1405" t="str">
            <v>R0101</v>
          </cell>
        </row>
        <row r="1406">
          <cell r="B1406" t="str">
            <v>371857A</v>
          </cell>
          <cell r="D1406">
            <v>5000</v>
          </cell>
          <cell r="J1406" t="str">
            <v>R0101</v>
          </cell>
        </row>
        <row r="1407">
          <cell r="B1407" t="str">
            <v>371884</v>
          </cell>
          <cell r="D1407">
            <v>1</v>
          </cell>
          <cell r="J1407" t="str">
            <v>R0101</v>
          </cell>
        </row>
        <row r="1408">
          <cell r="B1408" t="str">
            <v>371901A</v>
          </cell>
          <cell r="D1408">
            <v>4788</v>
          </cell>
          <cell r="J1408" t="str">
            <v>R8801</v>
          </cell>
        </row>
        <row r="1409">
          <cell r="B1409" t="str">
            <v>371928A</v>
          </cell>
          <cell r="D1409">
            <v>5000</v>
          </cell>
          <cell r="J1409" t="str">
            <v>R8801</v>
          </cell>
        </row>
        <row r="1410">
          <cell r="B1410" t="str">
            <v>371973A</v>
          </cell>
          <cell r="D1410">
            <v>5000</v>
          </cell>
          <cell r="J1410" t="str">
            <v>R0101</v>
          </cell>
        </row>
        <row r="1411">
          <cell r="B1411" t="str">
            <v>372009A</v>
          </cell>
          <cell r="D1411">
            <v>2948</v>
          </cell>
          <cell r="J1411" t="str">
            <v>R8801</v>
          </cell>
        </row>
        <row r="1412">
          <cell r="B1412" t="str">
            <v>372027A</v>
          </cell>
          <cell r="D1412">
            <v>4881</v>
          </cell>
          <cell r="J1412" t="str">
            <v>R8801</v>
          </cell>
        </row>
        <row r="1413">
          <cell r="B1413" t="str">
            <v>372036</v>
          </cell>
          <cell r="D1413">
            <v>1</v>
          </cell>
          <cell r="J1413" t="str">
            <v>R0101</v>
          </cell>
        </row>
        <row r="1414">
          <cell r="B1414" t="str">
            <v>372045A</v>
          </cell>
          <cell r="D1414">
            <v>4153</v>
          </cell>
          <cell r="J1414" t="str">
            <v>R8005</v>
          </cell>
        </row>
        <row r="1415">
          <cell r="B1415" t="str">
            <v>372054A</v>
          </cell>
          <cell r="D1415">
            <v>4931</v>
          </cell>
          <cell r="J1415" t="str">
            <v>R8801</v>
          </cell>
        </row>
        <row r="1416">
          <cell r="B1416" t="str">
            <v>372063A</v>
          </cell>
          <cell r="D1416">
            <v>4950</v>
          </cell>
          <cell r="J1416" t="str">
            <v>R8801</v>
          </cell>
        </row>
        <row r="1417">
          <cell r="B1417" t="str">
            <v>372081A</v>
          </cell>
          <cell r="D1417">
            <v>4959</v>
          </cell>
          <cell r="J1417" t="str">
            <v>R8801</v>
          </cell>
        </row>
        <row r="1418">
          <cell r="B1418" t="str">
            <v>372099A</v>
          </cell>
          <cell r="D1418">
            <v>3725</v>
          </cell>
          <cell r="J1418" t="str">
            <v>R8801</v>
          </cell>
        </row>
        <row r="1419">
          <cell r="B1419" t="str">
            <v>372107A</v>
          </cell>
          <cell r="D1419">
            <v>4552</v>
          </cell>
          <cell r="J1419" t="str">
            <v>R8801</v>
          </cell>
        </row>
        <row r="1420">
          <cell r="B1420" t="str">
            <v>372116A</v>
          </cell>
          <cell r="D1420">
            <v>193</v>
          </cell>
          <cell r="J1420" t="str">
            <v>R8801</v>
          </cell>
        </row>
        <row r="1421">
          <cell r="B1421" t="str">
            <v>372125</v>
          </cell>
          <cell r="D1421">
            <v>150</v>
          </cell>
          <cell r="J1421" t="str">
            <v>R0101</v>
          </cell>
        </row>
        <row r="1422">
          <cell r="B1422" t="str">
            <v>372143A</v>
          </cell>
          <cell r="D1422">
            <v>3957</v>
          </cell>
          <cell r="J1422" t="str">
            <v>R8801</v>
          </cell>
        </row>
        <row r="1423">
          <cell r="B1423" t="str">
            <v>372152A</v>
          </cell>
          <cell r="D1423">
            <v>191</v>
          </cell>
          <cell r="J1423" t="str">
            <v>R8701</v>
          </cell>
        </row>
        <row r="1424">
          <cell r="B1424" t="str">
            <v>372161</v>
          </cell>
          <cell r="D1424">
            <v>1</v>
          </cell>
          <cell r="J1424" t="str">
            <v>R0101</v>
          </cell>
        </row>
        <row r="1425">
          <cell r="B1425" t="str">
            <v>372188A</v>
          </cell>
          <cell r="D1425">
            <v>182</v>
          </cell>
          <cell r="J1425" t="str">
            <v>R8801</v>
          </cell>
        </row>
        <row r="1426">
          <cell r="B1426" t="str">
            <v>372197A</v>
          </cell>
          <cell r="D1426">
            <v>4438</v>
          </cell>
          <cell r="J1426" t="str">
            <v>R8801</v>
          </cell>
        </row>
        <row r="1427">
          <cell r="B1427" t="str">
            <v>372214A</v>
          </cell>
          <cell r="D1427">
            <v>4617</v>
          </cell>
          <cell r="J1427" t="str">
            <v>R8801</v>
          </cell>
        </row>
        <row r="1428">
          <cell r="B1428" t="str">
            <v>372286A</v>
          </cell>
          <cell r="D1428">
            <v>1</v>
          </cell>
          <cell r="J1428" t="str">
            <v>R9806</v>
          </cell>
        </row>
        <row r="1429">
          <cell r="B1429" t="str">
            <v>372348</v>
          </cell>
          <cell r="D1429">
            <v>1</v>
          </cell>
          <cell r="J1429" t="str">
            <v>R0102</v>
          </cell>
        </row>
        <row r="1430">
          <cell r="B1430" t="str">
            <v>372357</v>
          </cell>
          <cell r="D1430">
            <v>3000</v>
          </cell>
          <cell r="J1430" t="str">
            <v>R0603</v>
          </cell>
        </row>
        <row r="1431">
          <cell r="B1431" t="str">
            <v>372428</v>
          </cell>
          <cell r="D1431">
            <v>1</v>
          </cell>
          <cell r="J1431" t="str">
            <v>R8668</v>
          </cell>
        </row>
        <row r="1432">
          <cell r="B1432" t="str">
            <v>372606</v>
          </cell>
          <cell r="D1432">
            <v>761</v>
          </cell>
          <cell r="J1432" t="str">
            <v>R8801</v>
          </cell>
        </row>
        <row r="1433">
          <cell r="B1433" t="str">
            <v>373347</v>
          </cell>
          <cell r="D1433">
            <v>3000</v>
          </cell>
          <cell r="J1433" t="str">
            <v>R0102</v>
          </cell>
        </row>
        <row r="1434">
          <cell r="B1434" t="str">
            <v>373347A</v>
          </cell>
          <cell r="D1434">
            <v>3000</v>
          </cell>
          <cell r="J1434" t="str">
            <v>R0102</v>
          </cell>
        </row>
        <row r="1435">
          <cell r="B1435" t="str">
            <v>373356</v>
          </cell>
          <cell r="D1435">
            <v>1000</v>
          </cell>
          <cell r="J1435" t="str">
            <v>R0103</v>
          </cell>
        </row>
        <row r="1436">
          <cell r="B1436" t="str">
            <v>373356A</v>
          </cell>
          <cell r="D1436">
            <v>1000</v>
          </cell>
          <cell r="J1436" t="str">
            <v>R8803</v>
          </cell>
        </row>
        <row r="1437">
          <cell r="B1437" t="str">
            <v>373383</v>
          </cell>
          <cell r="D1437">
            <v>1000</v>
          </cell>
          <cell r="J1437" t="str">
            <v>R9102</v>
          </cell>
        </row>
        <row r="1438">
          <cell r="B1438" t="str">
            <v>373427</v>
          </cell>
          <cell r="D1438">
            <v>1</v>
          </cell>
          <cell r="J1438" t="str">
            <v>R8668</v>
          </cell>
        </row>
        <row r="1439">
          <cell r="B1439" t="str">
            <v>373516B</v>
          </cell>
          <cell r="D1439">
            <v>2000</v>
          </cell>
          <cell r="J1439" t="str">
            <v>R0102</v>
          </cell>
        </row>
        <row r="1440">
          <cell r="B1440" t="str">
            <v>373516C</v>
          </cell>
          <cell r="D1440">
            <v>2000</v>
          </cell>
          <cell r="J1440" t="str">
            <v>R9802</v>
          </cell>
        </row>
        <row r="1441">
          <cell r="B1441" t="str">
            <v>374034B</v>
          </cell>
          <cell r="D1441">
            <v>356</v>
          </cell>
          <cell r="J1441" t="str">
            <v>R8888</v>
          </cell>
        </row>
        <row r="1442">
          <cell r="B1442" t="str">
            <v>374168</v>
          </cell>
          <cell r="D1442">
            <v>1</v>
          </cell>
          <cell r="J1442" t="str">
            <v>R9806</v>
          </cell>
        </row>
        <row r="1443">
          <cell r="B1443" t="str">
            <v>374542</v>
          </cell>
          <cell r="D1443">
            <v>600</v>
          </cell>
          <cell r="J1443" t="str">
            <v>R6104</v>
          </cell>
        </row>
        <row r="1444">
          <cell r="B1444" t="str">
            <v>374542A</v>
          </cell>
          <cell r="D1444">
            <v>392</v>
          </cell>
          <cell r="J1444" t="str">
            <v>R0102</v>
          </cell>
        </row>
        <row r="1445">
          <cell r="B1445" t="str">
            <v>374551A</v>
          </cell>
          <cell r="D1445">
            <v>38</v>
          </cell>
          <cell r="J1445" t="str">
            <v>R8802</v>
          </cell>
        </row>
        <row r="1446">
          <cell r="B1446" t="str">
            <v>375318</v>
          </cell>
          <cell r="D1446">
            <v>269</v>
          </cell>
          <cell r="J1446" t="str">
            <v>R9802</v>
          </cell>
        </row>
        <row r="1447">
          <cell r="B1447" t="str">
            <v>375345</v>
          </cell>
          <cell r="D1447">
            <v>1000</v>
          </cell>
          <cell r="J1447" t="str">
            <v>R0103</v>
          </cell>
        </row>
        <row r="1448">
          <cell r="B1448" t="str">
            <v>375345A</v>
          </cell>
          <cell r="D1448">
            <v>999999</v>
          </cell>
          <cell r="J1448" t="str">
            <v>R9103</v>
          </cell>
        </row>
        <row r="1449">
          <cell r="B1449" t="str">
            <v>375399</v>
          </cell>
          <cell r="D1449">
            <v>1</v>
          </cell>
          <cell r="J1449" t="str">
            <v>R8962</v>
          </cell>
        </row>
        <row r="1450">
          <cell r="B1450" t="str">
            <v>376335</v>
          </cell>
          <cell r="D1450">
            <v>3000</v>
          </cell>
          <cell r="J1450" t="str">
            <v>R0102</v>
          </cell>
        </row>
        <row r="1451">
          <cell r="B1451" t="str">
            <v>376353</v>
          </cell>
          <cell r="D1451">
            <v>3000</v>
          </cell>
          <cell r="J1451" t="str">
            <v>R0102</v>
          </cell>
        </row>
        <row r="1452">
          <cell r="B1452" t="str">
            <v>376362</v>
          </cell>
          <cell r="D1452">
            <v>3000</v>
          </cell>
          <cell r="J1452" t="str">
            <v>R0102</v>
          </cell>
        </row>
        <row r="1453">
          <cell r="B1453" t="str">
            <v>376398A</v>
          </cell>
          <cell r="D1453">
            <v>5000</v>
          </cell>
          <cell r="J1453" t="str">
            <v>R0101</v>
          </cell>
        </row>
        <row r="1454">
          <cell r="B1454" t="str">
            <v>376398B</v>
          </cell>
          <cell r="D1454">
            <v>3132</v>
          </cell>
          <cell r="J1454" t="str">
            <v>R8801</v>
          </cell>
        </row>
        <row r="1455">
          <cell r="B1455" t="str">
            <v>376424A</v>
          </cell>
          <cell r="D1455">
            <v>200</v>
          </cell>
          <cell r="J1455" t="str">
            <v>R0101</v>
          </cell>
        </row>
        <row r="1456">
          <cell r="B1456" t="str">
            <v>376442A</v>
          </cell>
          <cell r="D1456">
            <v>5000</v>
          </cell>
          <cell r="J1456" t="str">
            <v>R0101</v>
          </cell>
        </row>
        <row r="1457">
          <cell r="B1457" t="str">
            <v>376487A</v>
          </cell>
          <cell r="D1457">
            <v>5000</v>
          </cell>
          <cell r="J1457" t="str">
            <v>R0101</v>
          </cell>
        </row>
        <row r="1458">
          <cell r="B1458" t="str">
            <v>376487B</v>
          </cell>
          <cell r="D1458">
            <v>24</v>
          </cell>
          <cell r="J1458" t="str">
            <v>R8801</v>
          </cell>
        </row>
        <row r="1459">
          <cell r="B1459" t="str">
            <v>376496A</v>
          </cell>
          <cell r="D1459">
            <v>5000</v>
          </cell>
          <cell r="J1459" t="str">
            <v>R1201</v>
          </cell>
        </row>
        <row r="1460">
          <cell r="B1460" t="str">
            <v>376513A</v>
          </cell>
          <cell r="D1460">
            <v>5000</v>
          </cell>
          <cell r="J1460" t="str">
            <v>R0101</v>
          </cell>
        </row>
        <row r="1461">
          <cell r="B1461" t="str">
            <v>376522A</v>
          </cell>
          <cell r="D1461">
            <v>5000</v>
          </cell>
          <cell r="J1461" t="str">
            <v>R0101</v>
          </cell>
        </row>
        <row r="1462">
          <cell r="B1462" t="str">
            <v>376531A</v>
          </cell>
          <cell r="D1462">
            <v>5000</v>
          </cell>
          <cell r="J1462" t="str">
            <v>R0101</v>
          </cell>
        </row>
        <row r="1463">
          <cell r="B1463" t="str">
            <v>376549A</v>
          </cell>
          <cell r="D1463">
            <v>5000</v>
          </cell>
          <cell r="J1463" t="str">
            <v>R0101</v>
          </cell>
        </row>
        <row r="1464">
          <cell r="B1464" t="str">
            <v>376576A</v>
          </cell>
          <cell r="D1464">
            <v>2000</v>
          </cell>
          <cell r="J1464" t="str">
            <v>R8801</v>
          </cell>
        </row>
        <row r="1465">
          <cell r="B1465" t="str">
            <v>376585A</v>
          </cell>
          <cell r="D1465">
            <v>6</v>
          </cell>
          <cell r="J1465" t="str">
            <v>R8104</v>
          </cell>
        </row>
        <row r="1466">
          <cell r="B1466" t="str">
            <v>376585B</v>
          </cell>
          <cell r="D1466">
            <v>1897</v>
          </cell>
          <cell r="J1466" t="str">
            <v>R8801</v>
          </cell>
        </row>
        <row r="1467">
          <cell r="B1467" t="str">
            <v>376594A</v>
          </cell>
          <cell r="D1467">
            <v>2000</v>
          </cell>
          <cell r="J1467" t="str">
            <v>R0101</v>
          </cell>
        </row>
        <row r="1468">
          <cell r="B1468" t="str">
            <v>376602A</v>
          </cell>
          <cell r="D1468">
            <v>1</v>
          </cell>
          <cell r="J1468" t="str">
            <v>R0101</v>
          </cell>
        </row>
        <row r="1469">
          <cell r="B1469" t="str">
            <v>376638A</v>
          </cell>
          <cell r="D1469">
            <v>40</v>
          </cell>
          <cell r="J1469" t="str">
            <v>R0101</v>
          </cell>
        </row>
        <row r="1470">
          <cell r="B1470" t="str">
            <v>376638B</v>
          </cell>
          <cell r="D1470">
            <v>2000</v>
          </cell>
          <cell r="J1470" t="str">
            <v>R8801</v>
          </cell>
        </row>
        <row r="1471">
          <cell r="B1471" t="str">
            <v>376647A</v>
          </cell>
          <cell r="D1471">
            <v>2000</v>
          </cell>
          <cell r="J1471" t="str">
            <v>R8801</v>
          </cell>
        </row>
        <row r="1472">
          <cell r="B1472" t="str">
            <v>376665B</v>
          </cell>
          <cell r="D1472">
            <v>1000</v>
          </cell>
          <cell r="J1472" t="str">
            <v>R9102</v>
          </cell>
        </row>
        <row r="1473">
          <cell r="B1473" t="str">
            <v>376986</v>
          </cell>
          <cell r="D1473">
            <v>2500</v>
          </cell>
          <cell r="J1473" t="str">
            <v>R0103</v>
          </cell>
        </row>
        <row r="1474">
          <cell r="B1474" t="str">
            <v>376986A</v>
          </cell>
          <cell r="D1474">
            <v>2500</v>
          </cell>
          <cell r="J1474" t="str">
            <v>R0103</v>
          </cell>
        </row>
        <row r="1475">
          <cell r="B1475" t="str">
            <v>376986B</v>
          </cell>
          <cell r="D1475">
            <v>385</v>
          </cell>
          <cell r="J1475" t="str">
            <v>R9103</v>
          </cell>
        </row>
        <row r="1476">
          <cell r="B1476" t="str">
            <v>377013A</v>
          </cell>
          <cell r="D1476">
            <v>100</v>
          </cell>
          <cell r="J1476" t="str">
            <v>R8701</v>
          </cell>
        </row>
        <row r="1477">
          <cell r="B1477" t="str">
            <v>377022</v>
          </cell>
          <cell r="D1477">
            <v>5000</v>
          </cell>
          <cell r="J1477" t="str">
            <v>R8701</v>
          </cell>
        </row>
        <row r="1478">
          <cell r="B1478" t="str">
            <v>377031</v>
          </cell>
          <cell r="D1478">
            <v>3000</v>
          </cell>
          <cell r="J1478" t="str">
            <v>R8005</v>
          </cell>
        </row>
        <row r="1479">
          <cell r="B1479" t="str">
            <v>377049</v>
          </cell>
          <cell r="D1479">
            <v>1</v>
          </cell>
          <cell r="J1479" t="str">
            <v>R8802</v>
          </cell>
        </row>
        <row r="1480">
          <cell r="B1480" t="str">
            <v>377691</v>
          </cell>
          <cell r="D1480">
            <v>6</v>
          </cell>
          <cell r="J1480" t="str">
            <v>R9706</v>
          </cell>
        </row>
        <row r="1481">
          <cell r="B1481" t="str">
            <v>379368</v>
          </cell>
          <cell r="D1481">
            <v>500</v>
          </cell>
          <cell r="J1481" t="str">
            <v>R0107</v>
          </cell>
        </row>
        <row r="1482">
          <cell r="B1482" t="str">
            <v>379395A</v>
          </cell>
          <cell r="D1482">
            <v>1000</v>
          </cell>
          <cell r="J1482" t="str">
            <v>R0103</v>
          </cell>
        </row>
        <row r="1483">
          <cell r="B1483" t="str">
            <v>379395B</v>
          </cell>
          <cell r="D1483">
            <v>1000</v>
          </cell>
          <cell r="J1483" t="str">
            <v>R9103</v>
          </cell>
        </row>
        <row r="1484">
          <cell r="B1484" t="str">
            <v>379403A</v>
          </cell>
          <cell r="D1484">
            <v>999999</v>
          </cell>
          <cell r="J1484" t="str">
            <v>R8104</v>
          </cell>
        </row>
        <row r="1485">
          <cell r="B1485" t="str">
            <v>379403B</v>
          </cell>
          <cell r="D1485">
            <v>3000</v>
          </cell>
          <cell r="J1485" t="str">
            <v>R9103</v>
          </cell>
        </row>
        <row r="1486">
          <cell r="B1486" t="str">
            <v>379412</v>
          </cell>
          <cell r="D1486">
            <v>3000</v>
          </cell>
          <cell r="J1486" t="str">
            <v>R0102</v>
          </cell>
        </row>
        <row r="1487">
          <cell r="B1487" t="str">
            <v>379635</v>
          </cell>
          <cell r="D1487">
            <v>1</v>
          </cell>
          <cell r="J1487" t="str">
            <v>R8668</v>
          </cell>
        </row>
        <row r="1488">
          <cell r="B1488" t="str">
            <v>379698</v>
          </cell>
          <cell r="D1488">
            <v>1</v>
          </cell>
          <cell r="J1488" t="str">
            <v>R8108</v>
          </cell>
        </row>
        <row r="1489">
          <cell r="B1489" t="str">
            <v>379733A</v>
          </cell>
          <cell r="D1489">
            <v>10</v>
          </cell>
          <cell r="J1489" t="str">
            <v>R0101</v>
          </cell>
        </row>
        <row r="1490">
          <cell r="B1490" t="str">
            <v>380918</v>
          </cell>
          <cell r="D1490">
            <v>119</v>
          </cell>
          <cell r="J1490" t="str">
            <v>R9806</v>
          </cell>
        </row>
        <row r="1491">
          <cell r="B1491" t="str">
            <v>380927</v>
          </cell>
          <cell r="D1491">
            <v>90</v>
          </cell>
          <cell r="J1491" t="str">
            <v>R9806</v>
          </cell>
        </row>
        <row r="1492">
          <cell r="B1492" t="str">
            <v>380936A</v>
          </cell>
          <cell r="D1492">
            <v>246</v>
          </cell>
          <cell r="J1492" t="str">
            <v>R9802</v>
          </cell>
        </row>
        <row r="1493">
          <cell r="B1493" t="str">
            <v>380945</v>
          </cell>
          <cell r="D1493">
            <v>1</v>
          </cell>
          <cell r="J1493" t="str">
            <v>R0102</v>
          </cell>
        </row>
        <row r="1494">
          <cell r="B1494" t="str">
            <v>380954</v>
          </cell>
          <cell r="D1494">
            <v>9</v>
          </cell>
          <cell r="J1494" t="str">
            <v>R8113</v>
          </cell>
        </row>
        <row r="1495">
          <cell r="B1495" t="str">
            <v>380963</v>
          </cell>
          <cell r="D1495">
            <v>5</v>
          </cell>
          <cell r="J1495" t="str">
            <v>R8104</v>
          </cell>
        </row>
        <row r="1496">
          <cell r="B1496" t="str">
            <v>380963A</v>
          </cell>
          <cell r="D1496">
            <v>50</v>
          </cell>
          <cell r="J1496" t="str">
            <v>R8802</v>
          </cell>
        </row>
        <row r="1497">
          <cell r="B1497" t="str">
            <v>380972</v>
          </cell>
          <cell r="D1497">
            <v>27</v>
          </cell>
          <cell r="J1497" t="str">
            <v>R8113</v>
          </cell>
        </row>
        <row r="1498">
          <cell r="B1498" t="str">
            <v>380981A</v>
          </cell>
          <cell r="D1498">
            <v>122</v>
          </cell>
          <cell r="J1498" t="str">
            <v>R9502</v>
          </cell>
        </row>
        <row r="1499">
          <cell r="B1499" t="str">
            <v>380999</v>
          </cell>
          <cell r="D1499">
            <v>1</v>
          </cell>
          <cell r="J1499" t="str">
            <v>R8113</v>
          </cell>
        </row>
        <row r="1500">
          <cell r="B1500" t="str">
            <v>381008A</v>
          </cell>
          <cell r="D1500">
            <v>6</v>
          </cell>
          <cell r="J1500" t="str">
            <v>R8102</v>
          </cell>
        </row>
        <row r="1501">
          <cell r="B1501" t="str">
            <v>381017A</v>
          </cell>
          <cell r="D1501">
            <v>2000</v>
          </cell>
          <cell r="J1501" t="str">
            <v>R8104</v>
          </cell>
        </row>
        <row r="1502">
          <cell r="B1502" t="str">
            <v>381017B</v>
          </cell>
          <cell r="D1502">
            <v>2000</v>
          </cell>
          <cell r="J1502" t="str">
            <v>R0102</v>
          </cell>
        </row>
        <row r="1503">
          <cell r="B1503" t="str">
            <v>381026A</v>
          </cell>
          <cell r="D1503">
            <v>35</v>
          </cell>
          <cell r="J1503" t="str">
            <v>R8802</v>
          </cell>
        </row>
        <row r="1504">
          <cell r="B1504" t="str">
            <v>381044A</v>
          </cell>
          <cell r="D1504">
            <v>130</v>
          </cell>
          <cell r="J1504" t="str">
            <v>R6104</v>
          </cell>
        </row>
        <row r="1505">
          <cell r="B1505" t="str">
            <v>381044B</v>
          </cell>
          <cell r="D1505">
            <v>2000</v>
          </cell>
          <cell r="J1505" t="str">
            <v>R9802</v>
          </cell>
        </row>
        <row r="1506">
          <cell r="B1506" t="str">
            <v>381053</v>
          </cell>
          <cell r="D1506">
            <v>18</v>
          </cell>
          <cell r="J1506" t="str">
            <v>R8113</v>
          </cell>
        </row>
        <row r="1507">
          <cell r="B1507" t="str">
            <v>381062A</v>
          </cell>
          <cell r="D1507">
            <v>2000</v>
          </cell>
          <cell r="J1507" t="str">
            <v>R0102</v>
          </cell>
        </row>
        <row r="1508">
          <cell r="B1508" t="str">
            <v>381062B</v>
          </cell>
          <cell r="D1508">
            <v>2000</v>
          </cell>
          <cell r="J1508" t="str">
            <v>R8802</v>
          </cell>
        </row>
        <row r="1509">
          <cell r="B1509" t="str">
            <v>381071B</v>
          </cell>
          <cell r="D1509">
            <v>2000</v>
          </cell>
          <cell r="J1509" t="str">
            <v>R9802</v>
          </cell>
        </row>
        <row r="1510">
          <cell r="B1510" t="str">
            <v>381089</v>
          </cell>
          <cell r="D1510">
            <v>9</v>
          </cell>
          <cell r="J1510" t="str">
            <v>R8113</v>
          </cell>
        </row>
        <row r="1511">
          <cell r="B1511" t="str">
            <v>381098A</v>
          </cell>
          <cell r="D1511">
            <v>40</v>
          </cell>
          <cell r="J1511" t="str">
            <v>R8104</v>
          </cell>
        </row>
        <row r="1512">
          <cell r="B1512" t="str">
            <v>381098B</v>
          </cell>
          <cell r="D1512">
            <v>200</v>
          </cell>
          <cell r="J1512" t="str">
            <v>R8802</v>
          </cell>
        </row>
        <row r="1513">
          <cell r="B1513" t="str">
            <v>381106B</v>
          </cell>
          <cell r="D1513">
            <v>2000</v>
          </cell>
          <cell r="J1513" t="str">
            <v>R0102</v>
          </cell>
        </row>
        <row r="1514">
          <cell r="B1514" t="str">
            <v>381133</v>
          </cell>
          <cell r="D1514">
            <v>136</v>
          </cell>
          <cell r="J1514" t="str">
            <v>R8802</v>
          </cell>
        </row>
        <row r="1515">
          <cell r="B1515" t="str">
            <v>381169</v>
          </cell>
          <cell r="D1515">
            <v>18</v>
          </cell>
          <cell r="J1515" t="str">
            <v>R8113</v>
          </cell>
        </row>
        <row r="1516">
          <cell r="B1516" t="str">
            <v>381231B</v>
          </cell>
          <cell r="D1516">
            <v>5000</v>
          </cell>
          <cell r="J1516" t="str">
            <v>R8801</v>
          </cell>
        </row>
        <row r="1517">
          <cell r="B1517" t="str">
            <v>381249A</v>
          </cell>
          <cell r="D1517">
            <v>5000</v>
          </cell>
          <cell r="J1517" t="str">
            <v>R8801</v>
          </cell>
        </row>
        <row r="1518">
          <cell r="B1518" t="str">
            <v>381436A</v>
          </cell>
          <cell r="D1518">
            <v>15</v>
          </cell>
          <cell r="J1518" t="str">
            <v>R9706</v>
          </cell>
        </row>
        <row r="1519">
          <cell r="B1519" t="str">
            <v>381561B</v>
          </cell>
          <cell r="D1519">
            <v>2000</v>
          </cell>
          <cell r="J1519" t="str">
            <v>R0102</v>
          </cell>
        </row>
        <row r="1520">
          <cell r="B1520" t="str">
            <v>381579A</v>
          </cell>
          <cell r="D1520">
            <v>350</v>
          </cell>
          <cell r="J1520" t="str">
            <v>R0102</v>
          </cell>
        </row>
        <row r="1521">
          <cell r="B1521" t="str">
            <v>381588</v>
          </cell>
          <cell r="D1521">
            <v>9</v>
          </cell>
          <cell r="J1521" t="str">
            <v>R8113</v>
          </cell>
        </row>
        <row r="1522">
          <cell r="B1522" t="str">
            <v>381605A</v>
          </cell>
          <cell r="D1522">
            <v>40</v>
          </cell>
          <cell r="J1522" t="str">
            <v>R9708</v>
          </cell>
        </row>
        <row r="1523">
          <cell r="B1523" t="str">
            <v>381614</v>
          </cell>
          <cell r="D1523">
            <v>195</v>
          </cell>
          <cell r="J1523" t="str">
            <v>R9806</v>
          </cell>
        </row>
        <row r="1524">
          <cell r="B1524" t="str">
            <v>381623</v>
          </cell>
          <cell r="D1524">
            <v>8</v>
          </cell>
          <cell r="J1524" t="str">
            <v>R8702</v>
          </cell>
        </row>
        <row r="1525">
          <cell r="B1525" t="str">
            <v>381632</v>
          </cell>
          <cell r="D1525">
            <v>12</v>
          </cell>
          <cell r="J1525" t="str">
            <v>R8702</v>
          </cell>
        </row>
        <row r="1526">
          <cell r="B1526" t="str">
            <v>381819</v>
          </cell>
          <cell r="D1526">
            <v>54</v>
          </cell>
          <cell r="J1526" t="str">
            <v>R8113</v>
          </cell>
        </row>
        <row r="1527">
          <cell r="B1527" t="str">
            <v>381819A</v>
          </cell>
          <cell r="D1527">
            <v>54</v>
          </cell>
          <cell r="J1527" t="str">
            <v>R8113</v>
          </cell>
        </row>
        <row r="1528">
          <cell r="B1528" t="str">
            <v>381828</v>
          </cell>
          <cell r="D1528">
            <v>9</v>
          </cell>
          <cell r="J1528" t="str">
            <v>R8104</v>
          </cell>
        </row>
        <row r="1529">
          <cell r="B1529" t="str">
            <v>381828A</v>
          </cell>
          <cell r="D1529">
            <v>200</v>
          </cell>
          <cell r="J1529" t="str">
            <v>R0102</v>
          </cell>
        </row>
        <row r="1530">
          <cell r="B1530" t="str">
            <v>381837</v>
          </cell>
          <cell r="D1530">
            <v>6</v>
          </cell>
          <cell r="J1530" t="str">
            <v>R8104</v>
          </cell>
        </row>
        <row r="1531">
          <cell r="B1531" t="str">
            <v>381837A</v>
          </cell>
          <cell r="D1531">
            <v>81</v>
          </cell>
          <cell r="J1531" t="str">
            <v>R0102</v>
          </cell>
        </row>
        <row r="1532">
          <cell r="B1532" t="str">
            <v>381873</v>
          </cell>
          <cell r="D1532">
            <v>5</v>
          </cell>
          <cell r="J1532" t="str">
            <v>R8113</v>
          </cell>
        </row>
        <row r="1533">
          <cell r="B1533" t="str">
            <v>381882</v>
          </cell>
          <cell r="D1533">
            <v>1</v>
          </cell>
          <cell r="J1533" t="str">
            <v>R0102</v>
          </cell>
        </row>
        <row r="1534">
          <cell r="B1534" t="str">
            <v>381908</v>
          </cell>
          <cell r="D1534">
            <v>59</v>
          </cell>
          <cell r="J1534" t="str">
            <v>R9806</v>
          </cell>
        </row>
        <row r="1535">
          <cell r="B1535" t="str">
            <v>382061</v>
          </cell>
          <cell r="D1535">
            <v>20</v>
          </cell>
          <cell r="J1535" t="str">
            <v>R8802</v>
          </cell>
        </row>
        <row r="1536">
          <cell r="B1536" t="str">
            <v>382088A</v>
          </cell>
          <cell r="D1536">
            <v>40</v>
          </cell>
          <cell r="J1536" t="str">
            <v>R8113</v>
          </cell>
        </row>
        <row r="1537">
          <cell r="B1537" t="str">
            <v>382097</v>
          </cell>
          <cell r="D1537">
            <v>60</v>
          </cell>
          <cell r="J1537" t="str">
            <v>R8102</v>
          </cell>
        </row>
        <row r="1538">
          <cell r="B1538" t="str">
            <v>382141</v>
          </cell>
          <cell r="D1538">
            <v>1</v>
          </cell>
          <cell r="J1538" t="str">
            <v>R0602</v>
          </cell>
        </row>
        <row r="1539">
          <cell r="B1539" t="str">
            <v>382168A</v>
          </cell>
          <cell r="D1539">
            <v>20</v>
          </cell>
          <cell r="J1539" t="str">
            <v>R8802</v>
          </cell>
        </row>
        <row r="1540">
          <cell r="B1540" t="str">
            <v>382177</v>
          </cell>
          <cell r="D1540">
            <v>1</v>
          </cell>
          <cell r="J1540" t="str">
            <v>R8102</v>
          </cell>
        </row>
        <row r="1541">
          <cell r="B1541" t="str">
            <v>382373C</v>
          </cell>
          <cell r="D1541">
            <v>1</v>
          </cell>
          <cell r="J1541" t="str">
            <v>R8662</v>
          </cell>
        </row>
        <row r="1542">
          <cell r="B1542" t="str">
            <v>382373D</v>
          </cell>
          <cell r="D1542">
            <v>340</v>
          </cell>
          <cell r="J1542" t="str">
            <v>R8802</v>
          </cell>
        </row>
        <row r="1543">
          <cell r="B1543" t="str">
            <v>382453</v>
          </cell>
          <cell r="D1543">
            <v>21</v>
          </cell>
          <cell r="J1543" t="str">
            <v>R8702</v>
          </cell>
        </row>
        <row r="1544">
          <cell r="B1544" t="str">
            <v>382462</v>
          </cell>
          <cell r="D1544">
            <v>4</v>
          </cell>
          <cell r="J1544" t="str">
            <v>R0113</v>
          </cell>
        </row>
        <row r="1545">
          <cell r="B1545" t="str">
            <v>382462A</v>
          </cell>
          <cell r="D1545">
            <v>300</v>
          </cell>
          <cell r="J1545" t="str">
            <v>R9102</v>
          </cell>
        </row>
        <row r="1546">
          <cell r="B1546" t="str">
            <v>382506A</v>
          </cell>
          <cell r="D1546">
            <v>4239</v>
          </cell>
          <cell r="J1546" t="str">
            <v>R8801</v>
          </cell>
        </row>
        <row r="1547">
          <cell r="B1547" t="str">
            <v>382569A</v>
          </cell>
          <cell r="D1547">
            <v>4000</v>
          </cell>
          <cell r="J1547" t="str">
            <v>R8801</v>
          </cell>
        </row>
        <row r="1548">
          <cell r="B1548" t="str">
            <v>382685</v>
          </cell>
          <cell r="D1548">
            <v>1</v>
          </cell>
          <cell r="J1548" t="str">
            <v>R8103</v>
          </cell>
        </row>
        <row r="1549">
          <cell r="B1549" t="str">
            <v>382961</v>
          </cell>
          <cell r="D1549">
            <v>1</v>
          </cell>
          <cell r="J1549" t="str">
            <v>R8667</v>
          </cell>
        </row>
        <row r="1550">
          <cell r="B1550" t="str">
            <v>384834</v>
          </cell>
          <cell r="D1550">
            <v>500</v>
          </cell>
          <cell r="J1550" t="str">
            <v>R0101</v>
          </cell>
        </row>
        <row r="1551">
          <cell r="B1551" t="str">
            <v>384852A</v>
          </cell>
          <cell r="D1551">
            <v>100</v>
          </cell>
          <cell r="J1551" t="str">
            <v>R8913</v>
          </cell>
        </row>
        <row r="1552">
          <cell r="B1552" t="str">
            <v>384861</v>
          </cell>
          <cell r="D1552">
            <v>1</v>
          </cell>
          <cell r="J1552" t="str">
            <v>R0102</v>
          </cell>
        </row>
        <row r="1553">
          <cell r="B1553" t="str">
            <v>384879B</v>
          </cell>
          <cell r="D1553">
            <v>75</v>
          </cell>
          <cell r="J1553" t="str">
            <v>R8813</v>
          </cell>
        </row>
        <row r="1554">
          <cell r="B1554" t="str">
            <v>384888</v>
          </cell>
          <cell r="D1554">
            <v>999999</v>
          </cell>
          <cell r="J1554" t="str">
            <v>R6103</v>
          </cell>
        </row>
        <row r="1555">
          <cell r="B1555" t="str">
            <v>384888A</v>
          </cell>
          <cell r="D1555">
            <v>3000</v>
          </cell>
          <cell r="J1555" t="str">
            <v>R0103</v>
          </cell>
        </row>
        <row r="1556">
          <cell r="B1556" t="str">
            <v>384897A</v>
          </cell>
          <cell r="D1556">
            <v>3000</v>
          </cell>
          <cell r="J1556" t="str">
            <v>R8803</v>
          </cell>
        </row>
        <row r="1557">
          <cell r="B1557" t="str">
            <v>384905A</v>
          </cell>
          <cell r="D1557">
            <v>100</v>
          </cell>
          <cell r="J1557" t="str">
            <v>R9502</v>
          </cell>
        </row>
        <row r="1558">
          <cell r="B1558" t="str">
            <v>384905B</v>
          </cell>
          <cell r="D1558">
            <v>19</v>
          </cell>
          <cell r="J1558" t="str">
            <v>R9502</v>
          </cell>
        </row>
        <row r="1559">
          <cell r="B1559" t="str">
            <v>384914A</v>
          </cell>
          <cell r="D1559">
            <v>181</v>
          </cell>
          <cell r="J1559" t="str">
            <v>R8104</v>
          </cell>
        </row>
        <row r="1560">
          <cell r="B1560" t="str">
            <v>384914B</v>
          </cell>
          <cell r="D1560">
            <v>2000</v>
          </cell>
          <cell r="J1560" t="str">
            <v>R0102</v>
          </cell>
        </row>
        <row r="1561">
          <cell r="B1561" t="str">
            <v>385272</v>
          </cell>
          <cell r="D1561">
            <v>1</v>
          </cell>
          <cell r="J1561" t="str">
            <v>R0101</v>
          </cell>
        </row>
        <row r="1562">
          <cell r="B1562" t="str">
            <v>385281</v>
          </cell>
          <cell r="D1562">
            <v>1</v>
          </cell>
          <cell r="J1562" t="str">
            <v>R0101</v>
          </cell>
        </row>
        <row r="1563">
          <cell r="B1563" t="str">
            <v>385441</v>
          </cell>
          <cell r="D1563">
            <v>500</v>
          </cell>
          <cell r="J1563" t="str">
            <v>R0101</v>
          </cell>
        </row>
        <row r="1564">
          <cell r="B1564" t="str">
            <v>385441A</v>
          </cell>
          <cell r="D1564">
            <v>500</v>
          </cell>
          <cell r="J1564" t="str">
            <v>R0101</v>
          </cell>
        </row>
        <row r="1565">
          <cell r="B1565" t="str">
            <v>385486A</v>
          </cell>
          <cell r="D1565">
            <v>15</v>
          </cell>
          <cell r="J1565" t="str">
            <v>R8813</v>
          </cell>
        </row>
        <row r="1566">
          <cell r="B1566" t="str">
            <v>385646</v>
          </cell>
          <cell r="D1566">
            <v>3</v>
          </cell>
          <cell r="J1566" t="str">
            <v>R9806</v>
          </cell>
        </row>
        <row r="1567">
          <cell r="B1567" t="str">
            <v>386182</v>
          </cell>
          <cell r="D1567">
            <v>15</v>
          </cell>
          <cell r="J1567" t="str">
            <v>R8113</v>
          </cell>
        </row>
        <row r="1568">
          <cell r="B1568" t="str">
            <v>386262A</v>
          </cell>
          <cell r="D1568">
            <v>5000</v>
          </cell>
          <cell r="J1568" t="str">
            <v>R8801</v>
          </cell>
        </row>
        <row r="1569">
          <cell r="B1569" t="str">
            <v>386271A</v>
          </cell>
          <cell r="D1569">
            <v>5000</v>
          </cell>
          <cell r="J1569" t="str">
            <v>R8901</v>
          </cell>
        </row>
        <row r="1570">
          <cell r="B1570" t="str">
            <v>386289</v>
          </cell>
          <cell r="D1570">
            <v>2000</v>
          </cell>
          <cell r="J1570" t="str">
            <v>R8802</v>
          </cell>
        </row>
        <row r="1571">
          <cell r="B1571" t="str">
            <v>386298</v>
          </cell>
          <cell r="D1571">
            <v>500</v>
          </cell>
          <cell r="J1571" t="str">
            <v>R0101</v>
          </cell>
        </row>
        <row r="1572">
          <cell r="B1572" t="str">
            <v>386298A</v>
          </cell>
          <cell r="D1572">
            <v>500</v>
          </cell>
          <cell r="J1572" t="str">
            <v>R8801</v>
          </cell>
        </row>
        <row r="1573">
          <cell r="B1573" t="str">
            <v>386574A</v>
          </cell>
          <cell r="D1573">
            <v>4000</v>
          </cell>
          <cell r="J1573" t="str">
            <v>R9101</v>
          </cell>
        </row>
        <row r="1574">
          <cell r="B1574" t="str">
            <v>386814</v>
          </cell>
          <cell r="D1574">
            <v>500</v>
          </cell>
          <cell r="J1574" t="str">
            <v>R0101</v>
          </cell>
        </row>
        <row r="1575">
          <cell r="B1575" t="str">
            <v>386814A</v>
          </cell>
          <cell r="D1575">
            <v>500</v>
          </cell>
          <cell r="J1575" t="str">
            <v>R0101</v>
          </cell>
        </row>
        <row r="1576">
          <cell r="B1576" t="str">
            <v>386823</v>
          </cell>
          <cell r="D1576">
            <v>500</v>
          </cell>
          <cell r="J1576" t="str">
            <v>R0101</v>
          </cell>
        </row>
        <row r="1577">
          <cell r="B1577" t="str">
            <v>386823A</v>
          </cell>
          <cell r="D1577">
            <v>500</v>
          </cell>
          <cell r="J1577" t="str">
            <v>R0101</v>
          </cell>
        </row>
        <row r="1578">
          <cell r="B1578" t="str">
            <v>386832</v>
          </cell>
          <cell r="D1578">
            <v>500</v>
          </cell>
          <cell r="J1578" t="str">
            <v>R0101</v>
          </cell>
        </row>
        <row r="1579">
          <cell r="B1579" t="str">
            <v>386832A</v>
          </cell>
          <cell r="D1579">
            <v>500</v>
          </cell>
          <cell r="J1579" t="str">
            <v>R0101</v>
          </cell>
        </row>
        <row r="1580">
          <cell r="B1580" t="str">
            <v>386859</v>
          </cell>
          <cell r="D1580">
            <v>500</v>
          </cell>
          <cell r="J1580" t="str">
            <v>R0101</v>
          </cell>
        </row>
        <row r="1581">
          <cell r="B1581" t="str">
            <v>386859A</v>
          </cell>
          <cell r="D1581">
            <v>500</v>
          </cell>
          <cell r="J1581" t="str">
            <v>R0101</v>
          </cell>
        </row>
        <row r="1582">
          <cell r="B1582" t="str">
            <v>387412</v>
          </cell>
          <cell r="D1582">
            <v>2000</v>
          </cell>
          <cell r="J1582" t="str">
            <v>R9501</v>
          </cell>
        </row>
        <row r="1583">
          <cell r="B1583" t="str">
            <v>387715</v>
          </cell>
          <cell r="D1583">
            <v>1</v>
          </cell>
          <cell r="J1583" t="str">
            <v>R0102</v>
          </cell>
        </row>
        <row r="1584">
          <cell r="B1584" t="str">
            <v>387778</v>
          </cell>
          <cell r="D1584">
            <v>5</v>
          </cell>
          <cell r="J1584" t="str">
            <v>R8813</v>
          </cell>
        </row>
        <row r="1585">
          <cell r="B1585" t="str">
            <v>387796</v>
          </cell>
          <cell r="D1585">
            <v>5</v>
          </cell>
          <cell r="J1585" t="str">
            <v>R8113</v>
          </cell>
        </row>
        <row r="1586">
          <cell r="B1586" t="str">
            <v>387831</v>
          </cell>
          <cell r="D1586">
            <v>10</v>
          </cell>
          <cell r="J1586" t="str">
            <v>R8806</v>
          </cell>
        </row>
        <row r="1587">
          <cell r="B1587" t="str">
            <v>387974</v>
          </cell>
          <cell r="D1587">
            <v>10</v>
          </cell>
          <cell r="J1587" t="str">
            <v>R8713</v>
          </cell>
        </row>
        <row r="1588">
          <cell r="B1588" t="str">
            <v>387983A</v>
          </cell>
          <cell r="D1588">
            <v>5</v>
          </cell>
          <cell r="J1588" t="str">
            <v>R8104</v>
          </cell>
        </row>
        <row r="1589">
          <cell r="B1589" t="str">
            <v>387983B</v>
          </cell>
          <cell r="D1589">
            <v>2000</v>
          </cell>
          <cell r="J1589" t="str">
            <v>R8802</v>
          </cell>
        </row>
        <row r="1590">
          <cell r="B1590" t="str">
            <v>387992</v>
          </cell>
          <cell r="D1590">
            <v>25</v>
          </cell>
          <cell r="J1590" t="str">
            <v>R8702</v>
          </cell>
        </row>
        <row r="1591">
          <cell r="B1591" t="str">
            <v>388001</v>
          </cell>
          <cell r="D1591">
            <v>5</v>
          </cell>
          <cell r="J1591" t="str">
            <v>R8702</v>
          </cell>
        </row>
        <row r="1592">
          <cell r="B1592" t="str">
            <v>388019</v>
          </cell>
          <cell r="D1592">
            <v>20</v>
          </cell>
          <cell r="J1592" t="str">
            <v>R8702</v>
          </cell>
        </row>
        <row r="1593">
          <cell r="B1593" t="str">
            <v>388028A</v>
          </cell>
          <cell r="D1593">
            <v>5</v>
          </cell>
          <cell r="J1593" t="str">
            <v>R6104</v>
          </cell>
        </row>
        <row r="1594">
          <cell r="B1594" t="str">
            <v>388028B</v>
          </cell>
          <cell r="D1594">
            <v>2000</v>
          </cell>
          <cell r="J1594" t="str">
            <v>R0102</v>
          </cell>
        </row>
        <row r="1595">
          <cell r="B1595" t="str">
            <v>388037A</v>
          </cell>
          <cell r="D1595">
            <v>1869</v>
          </cell>
          <cell r="J1595" t="str">
            <v>R8888</v>
          </cell>
        </row>
        <row r="1596">
          <cell r="B1596" t="str">
            <v>388046B</v>
          </cell>
          <cell r="D1596">
            <v>2000</v>
          </cell>
          <cell r="J1596" t="str">
            <v>R0102</v>
          </cell>
        </row>
        <row r="1597">
          <cell r="B1597" t="str">
            <v>388082A</v>
          </cell>
          <cell r="D1597">
            <v>2000</v>
          </cell>
          <cell r="J1597" t="str">
            <v>R0102</v>
          </cell>
        </row>
        <row r="1598">
          <cell r="B1598" t="str">
            <v>388082B</v>
          </cell>
          <cell r="D1598">
            <v>2000</v>
          </cell>
          <cell r="J1598" t="str">
            <v>R8802</v>
          </cell>
        </row>
        <row r="1599">
          <cell r="B1599" t="str">
            <v>388091A</v>
          </cell>
          <cell r="D1599">
            <v>35</v>
          </cell>
          <cell r="J1599" t="str">
            <v>R8113</v>
          </cell>
        </row>
        <row r="1600">
          <cell r="B1600" t="str">
            <v>388091B</v>
          </cell>
          <cell r="D1600">
            <v>40</v>
          </cell>
          <cell r="J1600" t="str">
            <v>R9802</v>
          </cell>
        </row>
        <row r="1601">
          <cell r="B1601" t="str">
            <v>388108</v>
          </cell>
          <cell r="D1601">
            <v>20</v>
          </cell>
          <cell r="J1601" t="str">
            <v>R8702</v>
          </cell>
        </row>
        <row r="1602">
          <cell r="B1602" t="str">
            <v>388153A</v>
          </cell>
          <cell r="D1602">
            <v>30</v>
          </cell>
          <cell r="J1602" t="str">
            <v>R9702</v>
          </cell>
        </row>
        <row r="1603">
          <cell r="B1603" t="str">
            <v>388278</v>
          </cell>
          <cell r="D1603">
            <v>10</v>
          </cell>
          <cell r="J1603" t="str">
            <v>R8113</v>
          </cell>
        </row>
        <row r="1604">
          <cell r="B1604" t="str">
            <v>388287A</v>
          </cell>
          <cell r="D1604">
            <v>1</v>
          </cell>
          <cell r="J1604" t="str">
            <v>R9802</v>
          </cell>
        </row>
        <row r="1605">
          <cell r="B1605" t="str">
            <v>388322</v>
          </cell>
          <cell r="D1605">
            <v>3</v>
          </cell>
          <cell r="J1605" t="str">
            <v>R9706</v>
          </cell>
        </row>
        <row r="1606">
          <cell r="B1606" t="str">
            <v>388429D</v>
          </cell>
          <cell r="D1606">
            <v>4000</v>
          </cell>
          <cell r="J1606" t="str">
            <v>R0101</v>
          </cell>
        </row>
        <row r="1607">
          <cell r="B1607" t="str">
            <v>388429E</v>
          </cell>
          <cell r="D1607">
            <v>4000</v>
          </cell>
          <cell r="J1607" t="str">
            <v>R8104</v>
          </cell>
        </row>
        <row r="1608">
          <cell r="B1608" t="str">
            <v>388429F</v>
          </cell>
          <cell r="D1608">
            <v>2162</v>
          </cell>
          <cell r="J1608" t="str">
            <v>R9101</v>
          </cell>
        </row>
        <row r="1609">
          <cell r="B1609" t="str">
            <v>388616B</v>
          </cell>
          <cell r="D1609">
            <v>2448</v>
          </cell>
          <cell r="J1609" t="str">
            <v>R8104</v>
          </cell>
        </row>
        <row r="1610">
          <cell r="B1610" t="str">
            <v>388625</v>
          </cell>
          <cell r="D1610">
            <v>1</v>
          </cell>
          <cell r="J1610" t="str">
            <v>R9108</v>
          </cell>
        </row>
        <row r="1611">
          <cell r="B1611" t="str">
            <v>388732A</v>
          </cell>
          <cell r="D1611">
            <v>4000</v>
          </cell>
          <cell r="J1611" t="str">
            <v>R0101</v>
          </cell>
        </row>
        <row r="1612">
          <cell r="B1612" t="str">
            <v>388732B</v>
          </cell>
          <cell r="D1612">
            <v>4000</v>
          </cell>
          <cell r="J1612" t="str">
            <v>R0101</v>
          </cell>
        </row>
        <row r="1613">
          <cell r="B1613" t="str">
            <v>389107A</v>
          </cell>
          <cell r="D1613">
            <v>2000</v>
          </cell>
          <cell r="J1613" t="str">
            <v>R8005</v>
          </cell>
        </row>
        <row r="1614">
          <cell r="B1614" t="str">
            <v>389375A</v>
          </cell>
          <cell r="D1614">
            <v>10</v>
          </cell>
          <cell r="J1614" t="str">
            <v>R9113</v>
          </cell>
        </row>
        <row r="1615">
          <cell r="B1615" t="str">
            <v>389384A</v>
          </cell>
          <cell r="D1615">
            <v>10</v>
          </cell>
          <cell r="J1615" t="str">
            <v>R9870</v>
          </cell>
        </row>
        <row r="1616">
          <cell r="B1616" t="str">
            <v>389393A</v>
          </cell>
          <cell r="D1616">
            <v>20</v>
          </cell>
          <cell r="J1616" t="str">
            <v>R8102</v>
          </cell>
        </row>
        <row r="1617">
          <cell r="B1617" t="str">
            <v>389401C</v>
          </cell>
          <cell r="D1617">
            <v>10</v>
          </cell>
          <cell r="J1617" t="str">
            <v>R9870</v>
          </cell>
        </row>
        <row r="1618">
          <cell r="B1618" t="str">
            <v>389419C</v>
          </cell>
          <cell r="D1618">
            <v>20</v>
          </cell>
          <cell r="J1618" t="str">
            <v>R8102</v>
          </cell>
        </row>
        <row r="1619">
          <cell r="B1619" t="str">
            <v>389491</v>
          </cell>
          <cell r="D1619">
            <v>2</v>
          </cell>
          <cell r="J1619" t="str">
            <v>R9713</v>
          </cell>
        </row>
        <row r="1620">
          <cell r="B1620" t="str">
            <v>391149B</v>
          </cell>
          <cell r="D1620">
            <v>1</v>
          </cell>
          <cell r="J1620" t="str">
            <v>R8666</v>
          </cell>
        </row>
        <row r="1621">
          <cell r="B1621" t="str">
            <v>391407</v>
          </cell>
          <cell r="D1621">
            <v>17</v>
          </cell>
          <cell r="J1621" t="str">
            <v>R8902</v>
          </cell>
        </row>
        <row r="1622">
          <cell r="B1622" t="str">
            <v>391479A</v>
          </cell>
          <cell r="D1622">
            <v>5</v>
          </cell>
          <cell r="J1622" t="str">
            <v>R8113</v>
          </cell>
        </row>
        <row r="1623">
          <cell r="B1623" t="str">
            <v>391488A</v>
          </cell>
          <cell r="D1623">
            <v>15</v>
          </cell>
          <cell r="J1623" t="str">
            <v>R8888</v>
          </cell>
        </row>
        <row r="1624">
          <cell r="B1624" t="str">
            <v>391497A</v>
          </cell>
          <cell r="D1624">
            <v>45</v>
          </cell>
          <cell r="J1624" t="str">
            <v>R8888</v>
          </cell>
        </row>
        <row r="1625">
          <cell r="B1625" t="str">
            <v>391505A</v>
          </cell>
          <cell r="D1625">
            <v>1</v>
          </cell>
          <cell r="J1625" t="str">
            <v>R8902</v>
          </cell>
        </row>
        <row r="1626">
          <cell r="B1626" t="str">
            <v>391514A</v>
          </cell>
          <cell r="D1626">
            <v>22</v>
          </cell>
          <cell r="J1626" t="str">
            <v>R8902</v>
          </cell>
        </row>
        <row r="1627">
          <cell r="B1627" t="str">
            <v>391523A</v>
          </cell>
          <cell r="D1627">
            <v>3</v>
          </cell>
          <cell r="J1627" t="str">
            <v>R8902</v>
          </cell>
        </row>
        <row r="1628">
          <cell r="B1628" t="str">
            <v>391532A</v>
          </cell>
          <cell r="D1628">
            <v>23</v>
          </cell>
          <cell r="J1628" t="str">
            <v>R8902</v>
          </cell>
        </row>
        <row r="1629">
          <cell r="B1629" t="str">
            <v>391541A</v>
          </cell>
          <cell r="D1629">
            <v>22</v>
          </cell>
          <cell r="J1629" t="str">
            <v>R8902</v>
          </cell>
        </row>
        <row r="1630">
          <cell r="B1630" t="str">
            <v>391559A</v>
          </cell>
          <cell r="D1630">
            <v>2</v>
          </cell>
          <cell r="J1630" t="str">
            <v>R8902</v>
          </cell>
        </row>
        <row r="1631">
          <cell r="B1631" t="str">
            <v>391568A</v>
          </cell>
          <cell r="D1631">
            <v>50</v>
          </cell>
          <cell r="J1631" t="str">
            <v>R8902</v>
          </cell>
        </row>
        <row r="1632">
          <cell r="B1632" t="str">
            <v>391577A</v>
          </cell>
          <cell r="D1632">
            <v>50</v>
          </cell>
          <cell r="J1632" t="str">
            <v>R8902</v>
          </cell>
        </row>
        <row r="1633">
          <cell r="B1633" t="str">
            <v>391586A</v>
          </cell>
          <cell r="D1633">
            <v>26</v>
          </cell>
          <cell r="J1633" t="str">
            <v>R8902</v>
          </cell>
        </row>
        <row r="1634">
          <cell r="B1634" t="str">
            <v>391595B</v>
          </cell>
          <cell r="D1634">
            <v>45</v>
          </cell>
          <cell r="J1634" t="str">
            <v>R8802</v>
          </cell>
        </row>
        <row r="1635">
          <cell r="B1635" t="str">
            <v>391603A</v>
          </cell>
          <cell r="D1635">
            <v>999999</v>
          </cell>
          <cell r="J1635" t="str">
            <v>R8662</v>
          </cell>
        </row>
        <row r="1636">
          <cell r="B1636" t="str">
            <v>391612A</v>
          </cell>
          <cell r="D1636">
            <v>999999</v>
          </cell>
          <cell r="J1636" t="str">
            <v>R8662</v>
          </cell>
        </row>
        <row r="1637">
          <cell r="B1637" t="str">
            <v>391621A</v>
          </cell>
          <cell r="D1637">
            <v>999999</v>
          </cell>
          <cell r="J1637" t="str">
            <v>R8662</v>
          </cell>
        </row>
        <row r="1638">
          <cell r="B1638" t="str">
            <v>391639A</v>
          </cell>
          <cell r="D1638">
            <v>5</v>
          </cell>
          <cell r="J1638" t="str">
            <v>R8702</v>
          </cell>
        </row>
        <row r="1639">
          <cell r="B1639" t="str">
            <v>393548</v>
          </cell>
          <cell r="D1639">
            <v>1</v>
          </cell>
          <cell r="J1639" t="str">
            <v>R8666</v>
          </cell>
        </row>
        <row r="1640">
          <cell r="B1640" t="str">
            <v>393682A</v>
          </cell>
          <cell r="D1640">
            <v>2</v>
          </cell>
          <cell r="J1640" t="str">
            <v>R8662</v>
          </cell>
        </row>
        <row r="1641">
          <cell r="B1641" t="str">
            <v>393691B</v>
          </cell>
          <cell r="D1641">
            <v>3000</v>
          </cell>
          <cell r="J1641" t="str">
            <v>R0105</v>
          </cell>
        </row>
        <row r="1642">
          <cell r="B1642" t="str">
            <v>393753A</v>
          </cell>
          <cell r="D1642">
            <v>4000</v>
          </cell>
          <cell r="J1642" t="str">
            <v>R0101</v>
          </cell>
        </row>
        <row r="1643">
          <cell r="B1643" t="str">
            <v>393753B</v>
          </cell>
          <cell r="D1643">
            <v>4000</v>
          </cell>
          <cell r="J1643" t="str">
            <v>R0101</v>
          </cell>
        </row>
        <row r="1644">
          <cell r="B1644" t="str">
            <v>393842</v>
          </cell>
          <cell r="D1644">
            <v>1</v>
          </cell>
          <cell r="J1644" t="str">
            <v>R8851</v>
          </cell>
        </row>
        <row r="1645">
          <cell r="B1645" t="str">
            <v>393869C</v>
          </cell>
          <cell r="D1645">
            <v>4000</v>
          </cell>
          <cell r="J1645" t="str">
            <v>R0101</v>
          </cell>
        </row>
        <row r="1646">
          <cell r="B1646" t="str">
            <v>393887A</v>
          </cell>
          <cell r="D1646">
            <v>2963</v>
          </cell>
          <cell r="J1646" t="str">
            <v>R8961</v>
          </cell>
        </row>
        <row r="1647">
          <cell r="B1647" t="str">
            <v>393904A</v>
          </cell>
          <cell r="D1647">
            <v>3000</v>
          </cell>
          <cell r="J1647" t="str">
            <v>R8005</v>
          </cell>
        </row>
        <row r="1648">
          <cell r="B1648" t="str">
            <v>393949</v>
          </cell>
          <cell r="D1648">
            <v>4000</v>
          </cell>
          <cell r="J1648" t="str">
            <v>R1191</v>
          </cell>
        </row>
        <row r="1649">
          <cell r="B1649" t="str">
            <v>393949C</v>
          </cell>
          <cell r="D1649">
            <v>4000</v>
          </cell>
          <cell r="J1649" t="str">
            <v>R0101</v>
          </cell>
        </row>
        <row r="1650">
          <cell r="B1650" t="str">
            <v>393958A</v>
          </cell>
          <cell r="D1650">
            <v>3000</v>
          </cell>
          <cell r="J1650" t="str">
            <v>R0101</v>
          </cell>
        </row>
        <row r="1651">
          <cell r="B1651" t="str">
            <v>393976B</v>
          </cell>
          <cell r="D1651">
            <v>2000</v>
          </cell>
          <cell r="J1651" t="str">
            <v>R8805</v>
          </cell>
        </row>
        <row r="1652">
          <cell r="B1652" t="str">
            <v>394003</v>
          </cell>
          <cell r="D1652">
            <v>1000</v>
          </cell>
          <cell r="J1652" t="str">
            <v>R0105</v>
          </cell>
        </row>
        <row r="1653">
          <cell r="B1653" t="str">
            <v>394003A</v>
          </cell>
          <cell r="D1653">
            <v>1000</v>
          </cell>
          <cell r="J1653" t="str">
            <v>R0105</v>
          </cell>
        </row>
        <row r="1654">
          <cell r="B1654" t="str">
            <v>394039A</v>
          </cell>
          <cell r="D1654">
            <v>4000</v>
          </cell>
          <cell r="J1654" t="str">
            <v>R0101</v>
          </cell>
        </row>
        <row r="1655">
          <cell r="B1655" t="str">
            <v>394039B</v>
          </cell>
          <cell r="D1655">
            <v>4000</v>
          </cell>
          <cell r="J1655" t="str">
            <v>R0101</v>
          </cell>
        </row>
        <row r="1656">
          <cell r="B1656" t="str">
            <v>394048A</v>
          </cell>
          <cell r="D1656">
            <v>3000</v>
          </cell>
          <cell r="J1656" t="str">
            <v>R0101</v>
          </cell>
        </row>
        <row r="1657">
          <cell r="B1657" t="str">
            <v>394048B</v>
          </cell>
          <cell r="D1657">
            <v>4000</v>
          </cell>
          <cell r="J1657" t="str">
            <v>R8104</v>
          </cell>
        </row>
        <row r="1658">
          <cell r="B1658" t="str">
            <v>394048C</v>
          </cell>
          <cell r="D1658">
            <v>4000</v>
          </cell>
          <cell r="J1658" t="str">
            <v>R0101</v>
          </cell>
        </row>
        <row r="1659">
          <cell r="B1659" t="str">
            <v>394449A</v>
          </cell>
          <cell r="D1659">
            <v>2000</v>
          </cell>
          <cell r="J1659" t="str">
            <v>R0102</v>
          </cell>
        </row>
        <row r="1660">
          <cell r="B1660" t="str">
            <v>394476A</v>
          </cell>
          <cell r="D1660">
            <v>999999</v>
          </cell>
          <cell r="J1660" t="str">
            <v>R6103</v>
          </cell>
        </row>
        <row r="1661">
          <cell r="B1661" t="str">
            <v>394485A</v>
          </cell>
          <cell r="D1661">
            <v>999999</v>
          </cell>
          <cell r="J1661" t="str">
            <v>R6103</v>
          </cell>
        </row>
        <row r="1662">
          <cell r="B1662" t="str">
            <v>394485B</v>
          </cell>
          <cell r="D1662">
            <v>3000</v>
          </cell>
          <cell r="J1662" t="str">
            <v>R0103</v>
          </cell>
        </row>
        <row r="1663">
          <cell r="B1663" t="str">
            <v>394511A</v>
          </cell>
          <cell r="D1663">
            <v>3000</v>
          </cell>
          <cell r="J1663" t="str">
            <v>R8104</v>
          </cell>
        </row>
        <row r="1664">
          <cell r="B1664" t="str">
            <v>394511B</v>
          </cell>
          <cell r="D1664">
            <v>3000</v>
          </cell>
          <cell r="J1664" t="str">
            <v>R0103</v>
          </cell>
        </row>
        <row r="1665">
          <cell r="B1665" t="str">
            <v>394529A</v>
          </cell>
          <cell r="D1665">
            <v>200</v>
          </cell>
          <cell r="J1665" t="str">
            <v>R8005</v>
          </cell>
        </row>
        <row r="1666">
          <cell r="B1666" t="str">
            <v>394583A</v>
          </cell>
          <cell r="D1666">
            <v>400</v>
          </cell>
          <cell r="J1666" t="str">
            <v>R8104</v>
          </cell>
        </row>
        <row r="1667">
          <cell r="B1667" t="str">
            <v>394583B</v>
          </cell>
          <cell r="D1667">
            <v>2500</v>
          </cell>
          <cell r="J1667" t="str">
            <v>R8802</v>
          </cell>
        </row>
        <row r="1668">
          <cell r="B1668" t="str">
            <v>394654A</v>
          </cell>
          <cell r="D1668">
            <v>1142</v>
          </cell>
          <cell r="J1668" t="str">
            <v>R9802</v>
          </cell>
        </row>
        <row r="1669">
          <cell r="B1669" t="str">
            <v>394663B</v>
          </cell>
          <cell r="D1669">
            <v>4000</v>
          </cell>
          <cell r="J1669" t="str">
            <v>R9801</v>
          </cell>
        </row>
        <row r="1670">
          <cell r="B1670" t="str">
            <v>394672A</v>
          </cell>
          <cell r="D1670">
            <v>2000</v>
          </cell>
          <cell r="J1670" t="str">
            <v>R0102</v>
          </cell>
        </row>
        <row r="1671">
          <cell r="B1671" t="str">
            <v>394707A</v>
          </cell>
          <cell r="D1671">
            <v>1</v>
          </cell>
          <cell r="J1671" t="str">
            <v>R9000</v>
          </cell>
        </row>
        <row r="1672">
          <cell r="B1672" t="str">
            <v>394895A</v>
          </cell>
          <cell r="D1672">
            <v>500</v>
          </cell>
          <cell r="J1672" t="str">
            <v>R0101</v>
          </cell>
        </row>
        <row r="1673">
          <cell r="B1673" t="str">
            <v>394895B</v>
          </cell>
          <cell r="D1673">
            <v>500</v>
          </cell>
          <cell r="J1673" t="str">
            <v>R0101</v>
          </cell>
        </row>
        <row r="1674">
          <cell r="B1674" t="str">
            <v>394912A</v>
          </cell>
          <cell r="D1674">
            <v>500</v>
          </cell>
          <cell r="J1674" t="str">
            <v>R0101</v>
          </cell>
        </row>
        <row r="1675">
          <cell r="B1675" t="str">
            <v>394912B</v>
          </cell>
          <cell r="D1675">
            <v>500</v>
          </cell>
          <cell r="J1675" t="str">
            <v>R8104</v>
          </cell>
        </row>
        <row r="1676">
          <cell r="B1676" t="str">
            <v>394912C</v>
          </cell>
          <cell r="D1676">
            <v>500</v>
          </cell>
          <cell r="J1676" t="str">
            <v>R0101</v>
          </cell>
        </row>
        <row r="1677">
          <cell r="B1677" t="str">
            <v>394921B</v>
          </cell>
          <cell r="D1677">
            <v>500</v>
          </cell>
          <cell r="J1677" t="str">
            <v>R0101</v>
          </cell>
        </row>
        <row r="1678">
          <cell r="B1678" t="str">
            <v>394921C</v>
          </cell>
          <cell r="D1678">
            <v>500</v>
          </cell>
          <cell r="J1678" t="str">
            <v>R0101</v>
          </cell>
        </row>
        <row r="1679">
          <cell r="B1679" t="str">
            <v>394939A</v>
          </cell>
          <cell r="D1679">
            <v>500</v>
          </cell>
          <cell r="J1679" t="str">
            <v>R0101</v>
          </cell>
        </row>
        <row r="1680">
          <cell r="B1680" t="str">
            <v>394939B</v>
          </cell>
          <cell r="D1680">
            <v>500</v>
          </cell>
          <cell r="J1680" t="str">
            <v>R0101</v>
          </cell>
        </row>
        <row r="1681">
          <cell r="B1681" t="str">
            <v>394993A</v>
          </cell>
          <cell r="D1681">
            <v>750</v>
          </cell>
          <cell r="J1681" t="str">
            <v>R0103</v>
          </cell>
        </row>
        <row r="1682">
          <cell r="B1682" t="str">
            <v>394993B</v>
          </cell>
          <cell r="D1682">
            <v>750</v>
          </cell>
          <cell r="J1682" t="str">
            <v>R0403</v>
          </cell>
        </row>
        <row r="1683">
          <cell r="B1683" t="str">
            <v>394993C</v>
          </cell>
          <cell r="D1683">
            <v>3000</v>
          </cell>
          <cell r="J1683" t="str">
            <v>R0402</v>
          </cell>
        </row>
        <row r="1684">
          <cell r="B1684" t="str">
            <v>397606A</v>
          </cell>
          <cell r="D1684">
            <v>4000</v>
          </cell>
          <cell r="J1684" t="str">
            <v>R0101</v>
          </cell>
        </row>
        <row r="1685">
          <cell r="B1685" t="str">
            <v>397606B</v>
          </cell>
          <cell r="D1685">
            <v>4000</v>
          </cell>
          <cell r="J1685" t="str">
            <v>R0101</v>
          </cell>
        </row>
        <row r="1686">
          <cell r="B1686" t="str">
            <v>397633A</v>
          </cell>
          <cell r="D1686">
            <v>4000</v>
          </cell>
          <cell r="J1686" t="str">
            <v>R8801</v>
          </cell>
        </row>
        <row r="1687">
          <cell r="B1687" t="str">
            <v>398418</v>
          </cell>
          <cell r="D1687">
            <v>93</v>
          </cell>
          <cell r="J1687" t="str">
            <v>R9805</v>
          </cell>
        </row>
        <row r="1688">
          <cell r="B1688" t="str">
            <v>400256</v>
          </cell>
          <cell r="D1688">
            <v>17</v>
          </cell>
          <cell r="J1688" t="str">
            <v>R8806</v>
          </cell>
        </row>
        <row r="1689">
          <cell r="B1689" t="str">
            <v>400274</v>
          </cell>
          <cell r="D1689">
            <v>999999</v>
          </cell>
          <cell r="J1689" t="str">
            <v>R9502</v>
          </cell>
        </row>
        <row r="1690">
          <cell r="B1690" t="str">
            <v>400283A</v>
          </cell>
          <cell r="D1690">
            <v>2000</v>
          </cell>
          <cell r="J1690" t="str">
            <v>R8104</v>
          </cell>
        </row>
        <row r="1691">
          <cell r="B1691" t="str">
            <v>400283B</v>
          </cell>
          <cell r="D1691">
            <v>2000</v>
          </cell>
          <cell r="J1691" t="str">
            <v>R9102</v>
          </cell>
        </row>
        <row r="1692">
          <cell r="B1692" t="str">
            <v>400309A</v>
          </cell>
          <cell r="D1692">
            <v>168</v>
          </cell>
          <cell r="J1692" t="str">
            <v>R6104</v>
          </cell>
        </row>
        <row r="1693">
          <cell r="B1693" t="str">
            <v>400309B</v>
          </cell>
          <cell r="D1693">
            <v>2000</v>
          </cell>
          <cell r="J1693" t="str">
            <v>R9102</v>
          </cell>
        </row>
        <row r="1694">
          <cell r="B1694" t="str">
            <v>400381</v>
          </cell>
          <cell r="D1694">
            <v>20</v>
          </cell>
          <cell r="J1694" t="str">
            <v>R8102</v>
          </cell>
        </row>
        <row r="1695">
          <cell r="B1695" t="str">
            <v>400648A</v>
          </cell>
          <cell r="D1695">
            <v>500</v>
          </cell>
          <cell r="J1695" t="str">
            <v>R0101</v>
          </cell>
        </row>
        <row r="1696">
          <cell r="B1696" t="str">
            <v>400648B</v>
          </cell>
          <cell r="D1696">
            <v>500</v>
          </cell>
          <cell r="J1696" t="str">
            <v>R0101</v>
          </cell>
        </row>
        <row r="1697">
          <cell r="B1697" t="str">
            <v>400684A</v>
          </cell>
          <cell r="D1697">
            <v>2000</v>
          </cell>
          <cell r="J1697" t="str">
            <v>R0102</v>
          </cell>
        </row>
        <row r="1698">
          <cell r="B1698" t="str">
            <v>400773</v>
          </cell>
          <cell r="D1698">
            <v>167</v>
          </cell>
          <cell r="J1698" t="str">
            <v>R9802</v>
          </cell>
        </row>
        <row r="1699">
          <cell r="B1699" t="str">
            <v>400791A</v>
          </cell>
          <cell r="D1699">
            <v>4</v>
          </cell>
          <cell r="J1699" t="str">
            <v>R0107</v>
          </cell>
        </row>
        <row r="1700">
          <cell r="B1700" t="str">
            <v>400791B</v>
          </cell>
          <cell r="D1700">
            <v>120</v>
          </cell>
          <cell r="J1700" t="str">
            <v>R0107</v>
          </cell>
        </row>
        <row r="1701">
          <cell r="B1701" t="str">
            <v>402236</v>
          </cell>
          <cell r="D1701">
            <v>999999</v>
          </cell>
          <cell r="J1701" t="str">
            <v>R6103</v>
          </cell>
        </row>
        <row r="1702">
          <cell r="B1702" t="str">
            <v>402236A</v>
          </cell>
          <cell r="D1702">
            <v>718</v>
          </cell>
          <cell r="J1702" t="str">
            <v>R9503</v>
          </cell>
        </row>
        <row r="1703">
          <cell r="B1703" t="str">
            <v>402263A</v>
          </cell>
          <cell r="D1703">
            <v>999999</v>
          </cell>
          <cell r="J1703" t="str">
            <v>R0102</v>
          </cell>
        </row>
        <row r="1704">
          <cell r="B1704" t="str">
            <v>402263B</v>
          </cell>
          <cell r="D1704">
            <v>2500</v>
          </cell>
          <cell r="J1704" t="str">
            <v>R8802</v>
          </cell>
        </row>
        <row r="1705">
          <cell r="B1705" t="str">
            <v>402477A</v>
          </cell>
          <cell r="D1705">
            <v>20</v>
          </cell>
          <cell r="J1705" t="str">
            <v>R8106</v>
          </cell>
        </row>
        <row r="1706">
          <cell r="B1706" t="str">
            <v>402753A</v>
          </cell>
          <cell r="D1706">
            <v>500</v>
          </cell>
          <cell r="J1706" t="str">
            <v>R0101</v>
          </cell>
        </row>
        <row r="1707">
          <cell r="B1707" t="str">
            <v>402753B</v>
          </cell>
          <cell r="D1707">
            <v>500</v>
          </cell>
          <cell r="J1707" t="str">
            <v>R0101</v>
          </cell>
        </row>
        <row r="1708">
          <cell r="B1708" t="str">
            <v>402771</v>
          </cell>
          <cell r="D1708">
            <v>20</v>
          </cell>
          <cell r="J1708" t="str">
            <v>R8702</v>
          </cell>
        </row>
        <row r="1709">
          <cell r="B1709" t="str">
            <v>404965A</v>
          </cell>
          <cell r="D1709">
            <v>100</v>
          </cell>
          <cell r="J1709" t="str">
            <v>R9802</v>
          </cell>
        </row>
        <row r="1710">
          <cell r="B1710" t="str">
            <v>405073</v>
          </cell>
          <cell r="D1710">
            <v>76</v>
          </cell>
          <cell r="J1710" t="str">
            <v>R6113</v>
          </cell>
        </row>
        <row r="1711">
          <cell r="B1711" t="str">
            <v>405073A</v>
          </cell>
          <cell r="D1711">
            <v>480</v>
          </cell>
          <cell r="J1711" t="str">
            <v>R0102</v>
          </cell>
        </row>
        <row r="1712">
          <cell r="B1712" t="str">
            <v>411164</v>
          </cell>
          <cell r="D1712">
            <v>1</v>
          </cell>
          <cell r="J1712" t="str">
            <v>R9108</v>
          </cell>
        </row>
        <row r="1713">
          <cell r="B1713" t="str">
            <v>419031</v>
          </cell>
          <cell r="D1713">
            <v>13</v>
          </cell>
          <cell r="J1713" t="str">
            <v>R8713</v>
          </cell>
        </row>
        <row r="1714">
          <cell r="B1714" t="str">
            <v>425773</v>
          </cell>
          <cell r="D1714">
            <v>25</v>
          </cell>
          <cell r="J1714" t="str">
            <v>R8802</v>
          </cell>
        </row>
        <row r="1715">
          <cell r="B1715" t="str">
            <v>425773A</v>
          </cell>
          <cell r="D1715">
            <v>3</v>
          </cell>
          <cell r="J1715" t="str">
            <v>R8802</v>
          </cell>
        </row>
        <row r="1716">
          <cell r="B1716" t="str">
            <v>425782</v>
          </cell>
          <cell r="D1716">
            <v>100</v>
          </cell>
          <cell r="J1716" t="str">
            <v>R8913</v>
          </cell>
        </row>
        <row r="1717">
          <cell r="B1717" t="str">
            <v>433764</v>
          </cell>
          <cell r="D1717">
            <v>999999</v>
          </cell>
          <cell r="J1717" t="str">
            <v>R6103</v>
          </cell>
        </row>
        <row r="1718">
          <cell r="B1718" t="str">
            <v>433764A</v>
          </cell>
          <cell r="D1718">
            <v>3000</v>
          </cell>
          <cell r="J1718" t="str">
            <v>R0103</v>
          </cell>
        </row>
        <row r="1719">
          <cell r="B1719" t="str">
            <v>433773</v>
          </cell>
          <cell r="D1719">
            <v>999999</v>
          </cell>
          <cell r="J1719" t="str">
            <v>R6103</v>
          </cell>
        </row>
        <row r="1720">
          <cell r="B1720" t="str">
            <v>433773A</v>
          </cell>
          <cell r="D1720">
            <v>3000</v>
          </cell>
          <cell r="J1720" t="str">
            <v>R0103</v>
          </cell>
        </row>
        <row r="1721">
          <cell r="B1721" t="str">
            <v>433808B</v>
          </cell>
          <cell r="D1721">
            <v>2000</v>
          </cell>
          <cell r="J1721" t="str">
            <v>R0102</v>
          </cell>
        </row>
        <row r="1722">
          <cell r="B1722" t="str">
            <v>433808C</v>
          </cell>
          <cell r="D1722">
            <v>161</v>
          </cell>
          <cell r="J1722" t="str">
            <v>R0102</v>
          </cell>
        </row>
        <row r="1723">
          <cell r="B1723" t="str">
            <v>433826</v>
          </cell>
          <cell r="D1723">
            <v>1000</v>
          </cell>
          <cell r="J1723" t="str">
            <v>R0103</v>
          </cell>
        </row>
        <row r="1724">
          <cell r="B1724" t="str">
            <v>433826A</v>
          </cell>
          <cell r="D1724">
            <v>1000</v>
          </cell>
          <cell r="J1724" t="str">
            <v>R8803</v>
          </cell>
        </row>
        <row r="1725">
          <cell r="B1725" t="str">
            <v>441612</v>
          </cell>
          <cell r="D1725">
            <v>20</v>
          </cell>
          <cell r="J1725" t="str">
            <v>R8107</v>
          </cell>
        </row>
        <row r="1726">
          <cell r="B1726" t="str">
            <v>441612A</v>
          </cell>
          <cell r="D1726">
            <v>999999</v>
          </cell>
          <cell r="J1726" t="str">
            <v>R8107</v>
          </cell>
        </row>
        <row r="1727">
          <cell r="B1727" t="str">
            <v>441612B</v>
          </cell>
          <cell r="D1727">
            <v>100</v>
          </cell>
          <cell r="J1727" t="str">
            <v>R8107</v>
          </cell>
        </row>
        <row r="1728">
          <cell r="B1728" t="str">
            <v>441612C</v>
          </cell>
          <cell r="D1728">
            <v>204</v>
          </cell>
          <cell r="J1728" t="str">
            <v>R0107</v>
          </cell>
        </row>
        <row r="1729">
          <cell r="B1729" t="str">
            <v>441987</v>
          </cell>
          <cell r="D1729">
            <v>500</v>
          </cell>
          <cell r="J1729" t="str">
            <v>R0107</v>
          </cell>
        </row>
        <row r="1730">
          <cell r="B1730" t="str">
            <v>442014</v>
          </cell>
          <cell r="D1730">
            <v>500</v>
          </cell>
          <cell r="J1730" t="str">
            <v>R0107</v>
          </cell>
        </row>
        <row r="1731">
          <cell r="B1731" t="str">
            <v>442014A</v>
          </cell>
          <cell r="D1731">
            <v>431</v>
          </cell>
          <cell r="J1731" t="str">
            <v>R8005</v>
          </cell>
        </row>
        <row r="1732">
          <cell r="B1732" t="str">
            <v>442139</v>
          </cell>
          <cell r="D1732">
            <v>1</v>
          </cell>
          <cell r="J1732" t="str">
            <v>R9108</v>
          </cell>
        </row>
        <row r="1733">
          <cell r="B1733" t="str">
            <v>442201</v>
          </cell>
          <cell r="D1733">
            <v>1</v>
          </cell>
          <cell r="J1733" t="str">
            <v>R8662</v>
          </cell>
        </row>
        <row r="1734">
          <cell r="B1734" t="str">
            <v>442219A</v>
          </cell>
          <cell r="D1734">
            <v>5000</v>
          </cell>
          <cell r="J1734" t="str">
            <v>R0101</v>
          </cell>
        </row>
        <row r="1735">
          <cell r="B1735" t="str">
            <v>442219B</v>
          </cell>
          <cell r="D1735">
            <v>5000</v>
          </cell>
          <cell r="J1735" t="str">
            <v>R9101</v>
          </cell>
        </row>
        <row r="1736">
          <cell r="B1736" t="str">
            <v>442228</v>
          </cell>
          <cell r="D1736">
            <v>5000</v>
          </cell>
          <cell r="J1736" t="str">
            <v>R0101</v>
          </cell>
        </row>
        <row r="1737">
          <cell r="B1737" t="str">
            <v>442228A</v>
          </cell>
          <cell r="D1737">
            <v>2135</v>
          </cell>
          <cell r="J1737" t="str">
            <v>R8005</v>
          </cell>
        </row>
        <row r="1738">
          <cell r="B1738" t="str">
            <v>442237</v>
          </cell>
          <cell r="D1738">
            <v>1000</v>
          </cell>
          <cell r="J1738" t="str">
            <v>R8104</v>
          </cell>
        </row>
        <row r="1739">
          <cell r="B1739" t="str">
            <v>442237A</v>
          </cell>
          <cell r="D1739">
            <v>4466</v>
          </cell>
          <cell r="J1739" t="str">
            <v>R8005</v>
          </cell>
        </row>
        <row r="1740">
          <cell r="B1740" t="str">
            <v>442246</v>
          </cell>
          <cell r="D1740">
            <v>1000</v>
          </cell>
          <cell r="J1740" t="str">
            <v>R8801</v>
          </cell>
        </row>
        <row r="1741">
          <cell r="B1741" t="str">
            <v>442326B</v>
          </cell>
          <cell r="D1741">
            <v>2000</v>
          </cell>
          <cell r="J1741" t="str">
            <v>R8802</v>
          </cell>
        </row>
        <row r="1742">
          <cell r="B1742" t="str">
            <v>442335A</v>
          </cell>
          <cell r="D1742">
            <v>50</v>
          </cell>
          <cell r="J1742" t="str">
            <v>R9803</v>
          </cell>
        </row>
        <row r="1743">
          <cell r="B1743" t="str">
            <v>442353B</v>
          </cell>
          <cell r="D1743">
            <v>2000</v>
          </cell>
          <cell r="J1743" t="str">
            <v>R9503</v>
          </cell>
        </row>
        <row r="1744">
          <cell r="B1744" t="str">
            <v>442362</v>
          </cell>
          <cell r="D1744">
            <v>999999</v>
          </cell>
          <cell r="J1744" t="str">
            <v>R6103</v>
          </cell>
        </row>
        <row r="1745">
          <cell r="B1745" t="str">
            <v>442371A</v>
          </cell>
          <cell r="D1745">
            <v>1000</v>
          </cell>
          <cell r="J1745" t="str">
            <v>R9102</v>
          </cell>
        </row>
        <row r="1746">
          <cell r="B1746" t="str">
            <v>442398A</v>
          </cell>
          <cell r="D1746">
            <v>94</v>
          </cell>
          <cell r="J1746" t="str">
            <v>R8802</v>
          </cell>
        </row>
        <row r="1747">
          <cell r="B1747" t="str">
            <v>442406</v>
          </cell>
          <cell r="D1747">
            <v>1</v>
          </cell>
          <cell r="J1747" t="str">
            <v>R9106</v>
          </cell>
        </row>
        <row r="1748">
          <cell r="B1748" t="str">
            <v>442415B</v>
          </cell>
          <cell r="D1748">
            <v>500</v>
          </cell>
          <cell r="J1748" t="str">
            <v>R9502</v>
          </cell>
        </row>
        <row r="1749">
          <cell r="B1749" t="str">
            <v>442424</v>
          </cell>
          <cell r="D1749">
            <v>1</v>
          </cell>
          <cell r="J1749" t="str">
            <v>R8665</v>
          </cell>
        </row>
        <row r="1750">
          <cell r="B1750" t="str">
            <v>442433A</v>
          </cell>
          <cell r="D1750">
            <v>3000</v>
          </cell>
          <cell r="J1750" t="str">
            <v>R9802</v>
          </cell>
        </row>
        <row r="1751">
          <cell r="B1751" t="str">
            <v>442451A</v>
          </cell>
          <cell r="D1751">
            <v>1</v>
          </cell>
          <cell r="J1751" t="str">
            <v>R9106</v>
          </cell>
        </row>
        <row r="1752">
          <cell r="B1752" t="str">
            <v>442478A</v>
          </cell>
          <cell r="D1752">
            <v>190</v>
          </cell>
          <cell r="J1752" t="str">
            <v>R9803</v>
          </cell>
        </row>
        <row r="1753">
          <cell r="B1753" t="str">
            <v>442487A</v>
          </cell>
          <cell r="D1753">
            <v>1</v>
          </cell>
          <cell r="J1753" t="str">
            <v>R9802</v>
          </cell>
        </row>
        <row r="1754">
          <cell r="B1754" t="str">
            <v>442496A</v>
          </cell>
          <cell r="D1754">
            <v>2000</v>
          </cell>
          <cell r="J1754" t="str">
            <v>R6102</v>
          </cell>
        </row>
        <row r="1755">
          <cell r="B1755" t="str">
            <v>442496B</v>
          </cell>
          <cell r="D1755">
            <v>2000</v>
          </cell>
          <cell r="J1755" t="str">
            <v>R9102</v>
          </cell>
        </row>
        <row r="1756">
          <cell r="B1756" t="str">
            <v>442504B</v>
          </cell>
          <cell r="D1756">
            <v>200</v>
          </cell>
          <cell r="J1756" t="str">
            <v>R8104</v>
          </cell>
        </row>
        <row r="1757">
          <cell r="B1757" t="str">
            <v>442504C</v>
          </cell>
          <cell r="D1757">
            <v>2000</v>
          </cell>
          <cell r="J1757" t="str">
            <v>R9802</v>
          </cell>
        </row>
        <row r="1758">
          <cell r="B1758" t="str">
            <v>442513B</v>
          </cell>
          <cell r="D1758">
            <v>5</v>
          </cell>
          <cell r="J1758" t="str">
            <v>R8005</v>
          </cell>
        </row>
        <row r="1759">
          <cell r="B1759" t="str">
            <v>442522</v>
          </cell>
          <cell r="D1759">
            <v>1</v>
          </cell>
          <cell r="J1759" t="str">
            <v>R9101</v>
          </cell>
        </row>
        <row r="1760">
          <cell r="B1760" t="str">
            <v>442959A</v>
          </cell>
          <cell r="D1760">
            <v>1500</v>
          </cell>
          <cell r="J1760" t="str">
            <v>R0102</v>
          </cell>
        </row>
        <row r="1761">
          <cell r="B1761" t="str">
            <v>442959B</v>
          </cell>
          <cell r="D1761">
            <v>1500</v>
          </cell>
          <cell r="J1761" t="str">
            <v>R0102</v>
          </cell>
        </row>
        <row r="1762">
          <cell r="B1762" t="str">
            <v>442968A</v>
          </cell>
          <cell r="D1762">
            <v>750</v>
          </cell>
          <cell r="J1762" t="str">
            <v>R0103</v>
          </cell>
        </row>
        <row r="1763">
          <cell r="B1763" t="str">
            <v>442968B</v>
          </cell>
          <cell r="D1763">
            <v>750</v>
          </cell>
          <cell r="J1763" t="str">
            <v>R0103</v>
          </cell>
        </row>
        <row r="1764">
          <cell r="B1764" t="str">
            <v>442968C</v>
          </cell>
          <cell r="D1764">
            <v>750</v>
          </cell>
          <cell r="J1764" t="str">
            <v>R1103</v>
          </cell>
        </row>
        <row r="1765">
          <cell r="B1765" t="str">
            <v>442977A</v>
          </cell>
          <cell r="D1765">
            <v>3000</v>
          </cell>
          <cell r="J1765" t="str">
            <v>R0105</v>
          </cell>
        </row>
        <row r="1766">
          <cell r="B1766" t="str">
            <v>442977B</v>
          </cell>
          <cell r="D1766">
            <v>20</v>
          </cell>
          <cell r="J1766" t="str">
            <v>R8805</v>
          </cell>
        </row>
        <row r="1767">
          <cell r="B1767" t="str">
            <v>443031</v>
          </cell>
          <cell r="D1767">
            <v>2500</v>
          </cell>
          <cell r="J1767" t="str">
            <v>R9403</v>
          </cell>
        </row>
        <row r="1768">
          <cell r="B1768" t="str">
            <v>443049A</v>
          </cell>
          <cell r="D1768">
            <v>1</v>
          </cell>
          <cell r="J1768" t="str">
            <v>R9102</v>
          </cell>
        </row>
        <row r="1769">
          <cell r="B1769" t="str">
            <v>443058</v>
          </cell>
          <cell r="D1769">
            <v>400</v>
          </cell>
          <cell r="J1769" t="str">
            <v>R8104</v>
          </cell>
        </row>
        <row r="1770">
          <cell r="B1770" t="str">
            <v>443058B</v>
          </cell>
          <cell r="D1770">
            <v>3000</v>
          </cell>
          <cell r="J1770" t="str">
            <v>R0103</v>
          </cell>
        </row>
        <row r="1771">
          <cell r="B1771" t="str">
            <v>443085</v>
          </cell>
          <cell r="D1771">
            <v>1</v>
          </cell>
          <cell r="J1771" t="str">
            <v>R8102</v>
          </cell>
        </row>
        <row r="1772">
          <cell r="B1772" t="str">
            <v>443094A</v>
          </cell>
          <cell r="D1772">
            <v>180</v>
          </cell>
          <cell r="J1772" t="str">
            <v>R6104</v>
          </cell>
        </row>
        <row r="1773">
          <cell r="B1773" t="str">
            <v>443094B</v>
          </cell>
          <cell r="D1773">
            <v>2000</v>
          </cell>
          <cell r="J1773" t="str">
            <v>R9802</v>
          </cell>
        </row>
        <row r="1774">
          <cell r="B1774" t="str">
            <v>443102A</v>
          </cell>
          <cell r="D1774">
            <v>2000</v>
          </cell>
          <cell r="J1774" t="str">
            <v>R0102</v>
          </cell>
        </row>
        <row r="1775">
          <cell r="B1775" t="str">
            <v>443102B</v>
          </cell>
          <cell r="D1775">
            <v>2000</v>
          </cell>
          <cell r="J1775" t="str">
            <v>R9802</v>
          </cell>
        </row>
        <row r="1776">
          <cell r="B1776" t="str">
            <v>443111</v>
          </cell>
          <cell r="D1776">
            <v>1</v>
          </cell>
          <cell r="J1776" t="str">
            <v>R0102</v>
          </cell>
        </row>
        <row r="1777">
          <cell r="B1777" t="str">
            <v>443129</v>
          </cell>
          <cell r="D1777">
            <v>2500</v>
          </cell>
          <cell r="J1777" t="str">
            <v>R8104</v>
          </cell>
        </row>
        <row r="1778">
          <cell r="B1778" t="str">
            <v>443129A</v>
          </cell>
          <cell r="D1778">
            <v>2500</v>
          </cell>
          <cell r="J1778" t="str">
            <v>R0102</v>
          </cell>
        </row>
        <row r="1779">
          <cell r="B1779" t="str">
            <v>443138A</v>
          </cell>
          <cell r="D1779">
            <v>30</v>
          </cell>
          <cell r="J1779" t="str">
            <v>R8104</v>
          </cell>
        </row>
        <row r="1780">
          <cell r="B1780" t="str">
            <v>443138B</v>
          </cell>
          <cell r="D1780">
            <v>1000</v>
          </cell>
          <cell r="J1780" t="str">
            <v>R0103</v>
          </cell>
        </row>
        <row r="1781">
          <cell r="B1781" t="str">
            <v>443209</v>
          </cell>
          <cell r="D1781">
            <v>384</v>
          </cell>
          <cell r="J1781" t="str">
            <v>R6106</v>
          </cell>
        </row>
        <row r="1782">
          <cell r="B1782" t="str">
            <v>443209A</v>
          </cell>
          <cell r="D1782">
            <v>36</v>
          </cell>
          <cell r="J1782" t="str">
            <v>R8806</v>
          </cell>
        </row>
        <row r="1783">
          <cell r="B1783" t="str">
            <v>443227</v>
          </cell>
          <cell r="D1783">
            <v>1</v>
          </cell>
          <cell r="J1783" t="str">
            <v>R0102</v>
          </cell>
        </row>
        <row r="1784">
          <cell r="B1784" t="str">
            <v>443281A</v>
          </cell>
          <cell r="D1784">
            <v>100</v>
          </cell>
          <cell r="J1784" t="str">
            <v>R9806</v>
          </cell>
        </row>
        <row r="1785">
          <cell r="B1785" t="str">
            <v>444886</v>
          </cell>
          <cell r="D1785">
            <v>81</v>
          </cell>
          <cell r="J1785" t="str">
            <v>R0103</v>
          </cell>
        </row>
        <row r="1786">
          <cell r="B1786" t="str">
            <v>444886A</v>
          </cell>
          <cell r="D1786">
            <v>1000</v>
          </cell>
          <cell r="J1786" t="str">
            <v>R8803</v>
          </cell>
        </row>
        <row r="1787">
          <cell r="B1787" t="str">
            <v>444912A</v>
          </cell>
          <cell r="D1787">
            <v>2500</v>
          </cell>
          <cell r="J1787" t="str">
            <v>R0102</v>
          </cell>
        </row>
        <row r="1788">
          <cell r="B1788" t="str">
            <v>444912B</v>
          </cell>
          <cell r="D1788">
            <v>448</v>
          </cell>
          <cell r="J1788" t="str">
            <v>R9102</v>
          </cell>
        </row>
        <row r="1789">
          <cell r="B1789" t="str">
            <v>444975</v>
          </cell>
          <cell r="D1789">
            <v>999999</v>
          </cell>
          <cell r="J1789" t="str">
            <v>R6104</v>
          </cell>
        </row>
        <row r="1790">
          <cell r="B1790" t="str">
            <v>444975A</v>
          </cell>
          <cell r="D1790">
            <v>1000</v>
          </cell>
          <cell r="J1790" t="str">
            <v>R9803</v>
          </cell>
        </row>
        <row r="1791">
          <cell r="B1791" t="str">
            <v>445047</v>
          </cell>
          <cell r="D1791">
            <v>1000</v>
          </cell>
          <cell r="J1791" t="str">
            <v>R6104</v>
          </cell>
        </row>
        <row r="1792">
          <cell r="B1792" t="str">
            <v>445047A</v>
          </cell>
          <cell r="D1792">
            <v>1000</v>
          </cell>
          <cell r="J1792" t="str">
            <v>R9103</v>
          </cell>
        </row>
        <row r="1793">
          <cell r="B1793" t="str">
            <v>445056</v>
          </cell>
          <cell r="D1793">
            <v>33</v>
          </cell>
          <cell r="J1793" t="str">
            <v>R0101</v>
          </cell>
        </row>
        <row r="1794">
          <cell r="B1794" t="str">
            <v>445056A</v>
          </cell>
          <cell r="D1794">
            <v>100</v>
          </cell>
          <cell r="J1794" t="str">
            <v>R9805</v>
          </cell>
        </row>
        <row r="1795">
          <cell r="B1795" t="str">
            <v>445065</v>
          </cell>
          <cell r="D1795">
            <v>3000</v>
          </cell>
          <cell r="J1795" t="str">
            <v>R0103</v>
          </cell>
        </row>
        <row r="1796">
          <cell r="B1796" t="str">
            <v>445065A</v>
          </cell>
          <cell r="D1796">
            <v>664</v>
          </cell>
          <cell r="J1796" t="str">
            <v>R8104</v>
          </cell>
        </row>
        <row r="1797">
          <cell r="B1797" t="str">
            <v>445065B</v>
          </cell>
          <cell r="D1797">
            <v>3000</v>
          </cell>
          <cell r="J1797" t="str">
            <v>R8803</v>
          </cell>
        </row>
        <row r="1798">
          <cell r="B1798" t="str">
            <v>448008</v>
          </cell>
          <cell r="D1798">
            <v>3000</v>
          </cell>
          <cell r="J1798" t="str">
            <v>R0103</v>
          </cell>
        </row>
        <row r="1799">
          <cell r="B1799" t="str">
            <v>448008A</v>
          </cell>
          <cell r="D1799">
            <v>3000</v>
          </cell>
          <cell r="J1799" t="str">
            <v>R9803</v>
          </cell>
        </row>
        <row r="1800">
          <cell r="B1800" t="str">
            <v>448089</v>
          </cell>
          <cell r="D1800">
            <v>1</v>
          </cell>
          <cell r="J1800" t="str">
            <v>R9802</v>
          </cell>
        </row>
        <row r="1801">
          <cell r="B1801" t="str">
            <v>448098A</v>
          </cell>
          <cell r="D1801">
            <v>1</v>
          </cell>
          <cell r="J1801" t="str">
            <v>R9802</v>
          </cell>
        </row>
        <row r="1802">
          <cell r="B1802" t="str">
            <v>449355F</v>
          </cell>
          <cell r="D1802">
            <v>10</v>
          </cell>
          <cell r="J1802" t="str">
            <v>R0108</v>
          </cell>
        </row>
        <row r="1803">
          <cell r="B1803" t="str">
            <v>449685</v>
          </cell>
          <cell r="D1803">
            <v>1</v>
          </cell>
          <cell r="J1803" t="str">
            <v>R8005</v>
          </cell>
        </row>
        <row r="1804">
          <cell r="B1804" t="str">
            <v>449863</v>
          </cell>
          <cell r="D1804">
            <v>999999</v>
          </cell>
          <cell r="J1804" t="str">
            <v>R6103</v>
          </cell>
        </row>
        <row r="1805">
          <cell r="B1805" t="str">
            <v>449863A</v>
          </cell>
          <cell r="D1805">
            <v>3000</v>
          </cell>
          <cell r="J1805" t="str">
            <v>R0103</v>
          </cell>
        </row>
        <row r="1806">
          <cell r="B1806" t="str">
            <v>450121</v>
          </cell>
          <cell r="D1806">
            <v>1</v>
          </cell>
          <cell r="J1806" t="str">
            <v>R9808</v>
          </cell>
        </row>
        <row r="1807">
          <cell r="B1807" t="str">
            <v>450139A</v>
          </cell>
          <cell r="D1807">
            <v>2</v>
          </cell>
          <cell r="J1807" t="str">
            <v>R8701</v>
          </cell>
        </row>
        <row r="1808">
          <cell r="B1808" t="str">
            <v>450148A</v>
          </cell>
          <cell r="D1808">
            <v>3</v>
          </cell>
          <cell r="J1808" t="str">
            <v>R8705</v>
          </cell>
        </row>
        <row r="1809">
          <cell r="B1809" t="str">
            <v>450255</v>
          </cell>
          <cell r="D1809">
            <v>239</v>
          </cell>
          <cell r="J1809" t="str">
            <v>R8104</v>
          </cell>
        </row>
        <row r="1810">
          <cell r="B1810" t="str">
            <v>450255A</v>
          </cell>
          <cell r="D1810">
            <v>401</v>
          </cell>
          <cell r="J1810" t="str">
            <v>R9806</v>
          </cell>
        </row>
        <row r="1811">
          <cell r="B1811" t="str">
            <v>456267A</v>
          </cell>
          <cell r="D1811">
            <v>24</v>
          </cell>
          <cell r="J1811" t="str">
            <v>R8104</v>
          </cell>
        </row>
        <row r="1812">
          <cell r="B1812" t="str">
            <v>456267B</v>
          </cell>
          <cell r="D1812">
            <v>2146</v>
          </cell>
          <cell r="J1812" t="str">
            <v>R9402</v>
          </cell>
        </row>
        <row r="1813">
          <cell r="B1813" t="str">
            <v>456659A</v>
          </cell>
          <cell r="D1813">
            <v>500</v>
          </cell>
          <cell r="J1813" t="str">
            <v>R8801</v>
          </cell>
        </row>
        <row r="1814">
          <cell r="B1814" t="str">
            <v>458372</v>
          </cell>
          <cell r="D1814">
            <v>30</v>
          </cell>
          <cell r="J1814" t="str">
            <v>R8807</v>
          </cell>
        </row>
        <row r="1815">
          <cell r="B1815" t="str">
            <v>458755</v>
          </cell>
          <cell r="D1815">
            <v>1</v>
          </cell>
          <cell r="J1815" t="str">
            <v>R0102</v>
          </cell>
        </row>
        <row r="1816">
          <cell r="B1816" t="str">
            <v>458764</v>
          </cell>
          <cell r="D1816">
            <v>1</v>
          </cell>
          <cell r="J1816" t="str">
            <v>R0102</v>
          </cell>
        </row>
        <row r="1817">
          <cell r="B1817" t="str">
            <v>459816A</v>
          </cell>
          <cell r="D1817">
            <v>2000</v>
          </cell>
          <cell r="J1817" t="str">
            <v>R0102</v>
          </cell>
        </row>
        <row r="1818">
          <cell r="B1818" t="str">
            <v>459816B</v>
          </cell>
          <cell r="D1818">
            <v>2000</v>
          </cell>
          <cell r="J1818" t="str">
            <v>R0102</v>
          </cell>
        </row>
        <row r="1819">
          <cell r="B1819" t="str">
            <v>463375</v>
          </cell>
          <cell r="D1819">
            <v>4000</v>
          </cell>
          <cell r="J1819" t="str">
            <v>R0101</v>
          </cell>
        </row>
        <row r="1820">
          <cell r="B1820" t="str">
            <v>463375A</v>
          </cell>
          <cell r="D1820">
            <v>259</v>
          </cell>
          <cell r="J1820" t="str">
            <v>R9101</v>
          </cell>
        </row>
        <row r="1821">
          <cell r="B1821" t="str">
            <v>470777A</v>
          </cell>
          <cell r="D1821">
            <v>999999</v>
          </cell>
          <cell r="J1821" t="str">
            <v>R6103</v>
          </cell>
        </row>
        <row r="1822">
          <cell r="B1822" t="str">
            <v>470777C</v>
          </cell>
          <cell r="D1822">
            <v>3000</v>
          </cell>
          <cell r="J1822" t="str">
            <v>R0103</v>
          </cell>
        </row>
        <row r="1823">
          <cell r="B1823" t="str">
            <v>470795B</v>
          </cell>
          <cell r="D1823">
            <v>30</v>
          </cell>
          <cell r="J1823" t="str">
            <v>R0102</v>
          </cell>
        </row>
        <row r="1824">
          <cell r="B1824" t="str">
            <v>470803</v>
          </cell>
          <cell r="D1824">
            <v>1000</v>
          </cell>
          <cell r="J1824" t="str">
            <v>R8803</v>
          </cell>
        </row>
        <row r="1825">
          <cell r="B1825" t="str">
            <v>471045</v>
          </cell>
          <cell r="D1825">
            <v>100</v>
          </cell>
          <cell r="J1825" t="str">
            <v>R8813</v>
          </cell>
        </row>
        <row r="1826">
          <cell r="B1826" t="str">
            <v>471054</v>
          </cell>
          <cell r="D1826">
            <v>100</v>
          </cell>
          <cell r="J1826" t="str">
            <v>R8813</v>
          </cell>
        </row>
        <row r="1827">
          <cell r="B1827" t="str">
            <v>472231</v>
          </cell>
          <cell r="D1827">
            <v>10</v>
          </cell>
          <cell r="J1827" t="str">
            <v>R8807</v>
          </cell>
        </row>
        <row r="1828">
          <cell r="B1828" t="str">
            <v>472249</v>
          </cell>
          <cell r="D1828">
            <v>1</v>
          </cell>
          <cell r="J1828" t="str">
            <v>R8662</v>
          </cell>
        </row>
        <row r="1829">
          <cell r="B1829" t="str">
            <v>472258</v>
          </cell>
          <cell r="D1829">
            <v>50</v>
          </cell>
          <cell r="J1829" t="str">
            <v>R8802</v>
          </cell>
        </row>
        <row r="1830">
          <cell r="B1830" t="str">
            <v>472302</v>
          </cell>
          <cell r="D1830">
            <v>1</v>
          </cell>
          <cell r="J1830" t="str">
            <v>R0113</v>
          </cell>
        </row>
        <row r="1831">
          <cell r="B1831" t="str">
            <v>473533</v>
          </cell>
          <cell r="D1831">
            <v>1</v>
          </cell>
          <cell r="J1831" t="str">
            <v>R0402</v>
          </cell>
        </row>
        <row r="1832">
          <cell r="B1832" t="str">
            <v>473542</v>
          </cell>
          <cell r="D1832">
            <v>600</v>
          </cell>
          <cell r="J1832" t="str">
            <v>R8104</v>
          </cell>
        </row>
        <row r="1833">
          <cell r="B1833" t="str">
            <v>473542A</v>
          </cell>
          <cell r="D1833">
            <v>5000</v>
          </cell>
          <cell r="J1833" t="str">
            <v>R8801</v>
          </cell>
        </row>
        <row r="1834">
          <cell r="B1834" t="str">
            <v>482309</v>
          </cell>
          <cell r="D1834">
            <v>2000</v>
          </cell>
          <cell r="J1834" t="str">
            <v>R6102</v>
          </cell>
        </row>
        <row r="1835">
          <cell r="B1835" t="str">
            <v>482309A</v>
          </cell>
          <cell r="D1835">
            <v>2000</v>
          </cell>
          <cell r="J1835" t="str">
            <v>R0102</v>
          </cell>
        </row>
        <row r="1836">
          <cell r="B1836" t="str">
            <v>482318</v>
          </cell>
          <cell r="D1836">
            <v>158</v>
          </cell>
          <cell r="J1836" t="str">
            <v>R0102</v>
          </cell>
        </row>
        <row r="1837">
          <cell r="B1837" t="str">
            <v>482318A</v>
          </cell>
          <cell r="D1837">
            <v>2500</v>
          </cell>
          <cell r="J1837" t="str">
            <v>R0102</v>
          </cell>
        </row>
        <row r="1838">
          <cell r="B1838" t="str">
            <v>482318B</v>
          </cell>
          <cell r="D1838">
            <v>2500</v>
          </cell>
          <cell r="J1838" t="str">
            <v>R0102</v>
          </cell>
        </row>
        <row r="1839">
          <cell r="B1839" t="str">
            <v>482336</v>
          </cell>
          <cell r="D1839">
            <v>2000</v>
          </cell>
          <cell r="J1839" t="str">
            <v>R0102</v>
          </cell>
        </row>
        <row r="1840">
          <cell r="B1840" t="str">
            <v>482336A</v>
          </cell>
          <cell r="D1840">
            <v>2000</v>
          </cell>
          <cell r="J1840" t="str">
            <v>R0102</v>
          </cell>
        </row>
        <row r="1841">
          <cell r="B1841" t="str">
            <v>482345A</v>
          </cell>
          <cell r="D1841">
            <v>776</v>
          </cell>
          <cell r="J1841" t="str">
            <v>R8888</v>
          </cell>
        </row>
        <row r="1842">
          <cell r="B1842" t="str">
            <v>482354A</v>
          </cell>
          <cell r="D1842">
            <v>2500</v>
          </cell>
          <cell r="J1842" t="str">
            <v>R0102</v>
          </cell>
        </row>
        <row r="1843">
          <cell r="B1843" t="str">
            <v>482354B</v>
          </cell>
          <cell r="D1843">
            <v>50</v>
          </cell>
          <cell r="J1843" t="str">
            <v>R9102</v>
          </cell>
        </row>
        <row r="1844">
          <cell r="B1844" t="str">
            <v>482363A</v>
          </cell>
          <cell r="D1844">
            <v>2000</v>
          </cell>
          <cell r="J1844" t="str">
            <v>R0102</v>
          </cell>
        </row>
        <row r="1845">
          <cell r="B1845" t="str">
            <v>482363B</v>
          </cell>
          <cell r="D1845">
            <v>2000</v>
          </cell>
          <cell r="J1845" t="str">
            <v>R9102</v>
          </cell>
        </row>
        <row r="1846">
          <cell r="B1846" t="str">
            <v>482372A</v>
          </cell>
          <cell r="D1846">
            <v>2000</v>
          </cell>
          <cell r="J1846" t="str">
            <v>R8802</v>
          </cell>
        </row>
        <row r="1847">
          <cell r="B1847" t="str">
            <v>482381A</v>
          </cell>
          <cell r="D1847">
            <v>2000</v>
          </cell>
          <cell r="J1847" t="str">
            <v>R0102</v>
          </cell>
        </row>
        <row r="1848">
          <cell r="B1848" t="str">
            <v>482399A</v>
          </cell>
          <cell r="D1848">
            <v>1988</v>
          </cell>
          <cell r="J1848" t="str">
            <v>R9802</v>
          </cell>
        </row>
        <row r="1849">
          <cell r="B1849" t="str">
            <v>482416A</v>
          </cell>
          <cell r="D1849">
            <v>338</v>
          </cell>
          <cell r="J1849" t="str">
            <v>R8104</v>
          </cell>
        </row>
        <row r="1850">
          <cell r="B1850" t="str">
            <v>482416B</v>
          </cell>
          <cell r="D1850">
            <v>125</v>
          </cell>
          <cell r="J1850" t="str">
            <v>R9802</v>
          </cell>
        </row>
        <row r="1851">
          <cell r="B1851" t="str">
            <v>482425A</v>
          </cell>
          <cell r="D1851">
            <v>999999</v>
          </cell>
          <cell r="J1851" t="str">
            <v>R0102</v>
          </cell>
        </row>
        <row r="1852">
          <cell r="B1852" t="str">
            <v>482425B</v>
          </cell>
          <cell r="D1852">
            <v>2000</v>
          </cell>
          <cell r="J1852" t="str">
            <v>R9802</v>
          </cell>
        </row>
        <row r="1853">
          <cell r="B1853" t="str">
            <v>482434A</v>
          </cell>
          <cell r="D1853">
            <v>39</v>
          </cell>
          <cell r="J1853" t="str">
            <v>R8104</v>
          </cell>
        </row>
        <row r="1854">
          <cell r="B1854" t="str">
            <v>482434B</v>
          </cell>
          <cell r="D1854">
            <v>2000</v>
          </cell>
          <cell r="J1854" t="str">
            <v>R9802</v>
          </cell>
        </row>
        <row r="1855">
          <cell r="B1855" t="str">
            <v>482443A</v>
          </cell>
          <cell r="D1855">
            <v>2500</v>
          </cell>
          <cell r="J1855" t="str">
            <v>R0102</v>
          </cell>
        </row>
        <row r="1856">
          <cell r="B1856" t="str">
            <v>482443B</v>
          </cell>
          <cell r="D1856">
            <v>2000</v>
          </cell>
          <cell r="J1856" t="str">
            <v>R9102</v>
          </cell>
        </row>
        <row r="1857">
          <cell r="B1857" t="str">
            <v>482889</v>
          </cell>
          <cell r="D1857">
            <v>1000</v>
          </cell>
          <cell r="J1857" t="str">
            <v>R8805</v>
          </cell>
        </row>
        <row r="1858">
          <cell r="B1858" t="str">
            <v>482906A</v>
          </cell>
          <cell r="D1858">
            <v>10</v>
          </cell>
          <cell r="J1858" t="str">
            <v>R9706</v>
          </cell>
        </row>
        <row r="1859">
          <cell r="B1859" t="str">
            <v>483139</v>
          </cell>
          <cell r="D1859">
            <v>6</v>
          </cell>
          <cell r="J1859" t="str">
            <v>R8705</v>
          </cell>
        </row>
        <row r="1860">
          <cell r="B1860" t="str">
            <v>483166</v>
          </cell>
          <cell r="D1860">
            <v>1000</v>
          </cell>
          <cell r="J1860" t="str">
            <v>R0105</v>
          </cell>
        </row>
        <row r="1861">
          <cell r="B1861" t="str">
            <v>483166A</v>
          </cell>
          <cell r="D1861">
            <v>1000</v>
          </cell>
          <cell r="J1861" t="str">
            <v>R8805</v>
          </cell>
        </row>
        <row r="1862">
          <cell r="B1862" t="str">
            <v>483424</v>
          </cell>
          <cell r="D1862">
            <v>1</v>
          </cell>
          <cell r="J1862" t="str">
            <v>R8669</v>
          </cell>
        </row>
        <row r="1863">
          <cell r="B1863" t="str">
            <v>485244A</v>
          </cell>
          <cell r="D1863">
            <v>2500</v>
          </cell>
          <cell r="J1863" t="str">
            <v>R0101</v>
          </cell>
        </row>
        <row r="1864">
          <cell r="B1864" t="str">
            <v>485244B</v>
          </cell>
          <cell r="D1864">
            <v>2500</v>
          </cell>
          <cell r="J1864" t="str">
            <v>R8801</v>
          </cell>
        </row>
        <row r="1865">
          <cell r="B1865" t="str">
            <v>485253A</v>
          </cell>
          <cell r="D1865">
            <v>25</v>
          </cell>
          <cell r="J1865" t="str">
            <v>R8104</v>
          </cell>
        </row>
        <row r="1866">
          <cell r="B1866" t="str">
            <v>485253D</v>
          </cell>
          <cell r="D1866">
            <v>1500</v>
          </cell>
          <cell r="J1866" t="str">
            <v>R9802</v>
          </cell>
        </row>
        <row r="1867">
          <cell r="B1867" t="str">
            <v>485262</v>
          </cell>
          <cell r="D1867">
            <v>1</v>
          </cell>
          <cell r="J1867" t="str">
            <v>R0113</v>
          </cell>
        </row>
        <row r="1868">
          <cell r="B1868" t="str">
            <v>485262A</v>
          </cell>
          <cell r="D1868">
            <v>50</v>
          </cell>
          <cell r="J1868" t="str">
            <v>R8802</v>
          </cell>
        </row>
        <row r="1869">
          <cell r="B1869" t="str">
            <v>485271</v>
          </cell>
          <cell r="D1869">
            <v>14</v>
          </cell>
          <cell r="J1869" t="str">
            <v>R0113</v>
          </cell>
        </row>
        <row r="1870">
          <cell r="B1870" t="str">
            <v>485271A</v>
          </cell>
          <cell r="D1870">
            <v>50</v>
          </cell>
          <cell r="J1870" t="str">
            <v>R8005</v>
          </cell>
        </row>
        <row r="1871">
          <cell r="B1871" t="str">
            <v>485289</v>
          </cell>
          <cell r="D1871">
            <v>2</v>
          </cell>
          <cell r="J1871" t="str">
            <v>R8102</v>
          </cell>
        </row>
        <row r="1872">
          <cell r="B1872" t="str">
            <v>485289A</v>
          </cell>
          <cell r="D1872">
            <v>9</v>
          </cell>
          <cell r="J1872" t="str">
            <v>R0102</v>
          </cell>
        </row>
        <row r="1873">
          <cell r="B1873" t="str">
            <v>485315A</v>
          </cell>
          <cell r="D1873">
            <v>18</v>
          </cell>
          <cell r="J1873" t="str">
            <v>R8802</v>
          </cell>
        </row>
        <row r="1874">
          <cell r="B1874" t="str">
            <v>485324</v>
          </cell>
          <cell r="D1874">
            <v>2</v>
          </cell>
          <cell r="J1874" t="str">
            <v>R8102</v>
          </cell>
        </row>
        <row r="1875">
          <cell r="B1875" t="str">
            <v>485324A</v>
          </cell>
          <cell r="D1875">
            <v>9</v>
          </cell>
          <cell r="J1875" t="str">
            <v>R0102</v>
          </cell>
        </row>
        <row r="1876">
          <cell r="B1876" t="str">
            <v>485333A</v>
          </cell>
          <cell r="D1876">
            <v>30</v>
          </cell>
          <cell r="J1876" t="str">
            <v>R8802</v>
          </cell>
        </row>
        <row r="1877">
          <cell r="B1877" t="str">
            <v>485342</v>
          </cell>
          <cell r="D1877">
            <v>2000</v>
          </cell>
          <cell r="J1877" t="str">
            <v>R8813</v>
          </cell>
        </row>
        <row r="1878">
          <cell r="B1878" t="str">
            <v>485378B</v>
          </cell>
          <cell r="D1878">
            <v>100</v>
          </cell>
          <cell r="J1878" t="str">
            <v>R6104</v>
          </cell>
        </row>
        <row r="1879">
          <cell r="B1879" t="str">
            <v>485378D</v>
          </cell>
          <cell r="D1879">
            <v>2000</v>
          </cell>
          <cell r="J1879" t="str">
            <v>R9802</v>
          </cell>
        </row>
        <row r="1880">
          <cell r="B1880" t="str">
            <v>485387</v>
          </cell>
          <cell r="D1880">
            <v>700</v>
          </cell>
          <cell r="J1880" t="str">
            <v>R0102</v>
          </cell>
        </row>
        <row r="1881">
          <cell r="B1881" t="str">
            <v>485387A</v>
          </cell>
          <cell r="D1881">
            <v>2000</v>
          </cell>
          <cell r="J1881" t="str">
            <v>R6104</v>
          </cell>
        </row>
        <row r="1882">
          <cell r="B1882" t="str">
            <v>485387B</v>
          </cell>
          <cell r="D1882">
            <v>2000</v>
          </cell>
          <cell r="J1882" t="str">
            <v>R9802</v>
          </cell>
        </row>
        <row r="1883">
          <cell r="B1883" t="str">
            <v>485413A</v>
          </cell>
          <cell r="D1883">
            <v>20</v>
          </cell>
          <cell r="J1883" t="str">
            <v>R8104</v>
          </cell>
        </row>
        <row r="1884">
          <cell r="B1884" t="str">
            <v>485413B</v>
          </cell>
          <cell r="D1884">
            <v>4</v>
          </cell>
          <cell r="J1884" t="str">
            <v>R8104</v>
          </cell>
        </row>
        <row r="1885">
          <cell r="B1885" t="str">
            <v>485413C</v>
          </cell>
          <cell r="D1885">
            <v>4000</v>
          </cell>
          <cell r="J1885" t="str">
            <v>R9101</v>
          </cell>
        </row>
        <row r="1886">
          <cell r="B1886" t="str">
            <v>485422A</v>
          </cell>
          <cell r="D1886">
            <v>1000</v>
          </cell>
          <cell r="J1886" t="str">
            <v>R0102</v>
          </cell>
        </row>
        <row r="1887">
          <cell r="B1887" t="str">
            <v>485422C</v>
          </cell>
          <cell r="D1887">
            <v>606</v>
          </cell>
          <cell r="J1887" t="str">
            <v>R9802</v>
          </cell>
        </row>
        <row r="1888">
          <cell r="B1888" t="str">
            <v>485449</v>
          </cell>
          <cell r="D1888">
            <v>1</v>
          </cell>
          <cell r="J1888" t="str">
            <v>R0102</v>
          </cell>
        </row>
        <row r="1889">
          <cell r="B1889" t="str">
            <v>485529A</v>
          </cell>
          <cell r="D1889">
            <v>200</v>
          </cell>
          <cell r="J1889" t="str">
            <v>R8104</v>
          </cell>
        </row>
        <row r="1890">
          <cell r="B1890" t="str">
            <v>485529B</v>
          </cell>
          <cell r="D1890">
            <v>2000</v>
          </cell>
          <cell r="J1890" t="str">
            <v>R0101</v>
          </cell>
        </row>
        <row r="1891">
          <cell r="B1891" t="str">
            <v>485538A</v>
          </cell>
          <cell r="D1891">
            <v>54</v>
          </cell>
          <cell r="J1891" t="str">
            <v>R8104</v>
          </cell>
        </row>
        <row r="1892">
          <cell r="B1892" t="str">
            <v>485538B</v>
          </cell>
          <cell r="D1892">
            <v>2000</v>
          </cell>
          <cell r="J1892" t="str">
            <v>R8801</v>
          </cell>
        </row>
        <row r="1893">
          <cell r="B1893" t="str">
            <v>485565</v>
          </cell>
          <cell r="D1893">
            <v>1</v>
          </cell>
          <cell r="J1893" t="str">
            <v>R8668</v>
          </cell>
        </row>
        <row r="1894">
          <cell r="B1894" t="str">
            <v>485574</v>
          </cell>
          <cell r="D1894">
            <v>4000</v>
          </cell>
          <cell r="J1894" t="str">
            <v>R0101</v>
          </cell>
        </row>
        <row r="1895">
          <cell r="B1895" t="str">
            <v>485574A</v>
          </cell>
          <cell r="D1895">
            <v>4000</v>
          </cell>
          <cell r="J1895" t="str">
            <v>R0101</v>
          </cell>
        </row>
        <row r="1896">
          <cell r="B1896" t="str">
            <v>485583A</v>
          </cell>
          <cell r="D1896">
            <v>3000</v>
          </cell>
          <cell r="J1896" t="str">
            <v>R9101</v>
          </cell>
        </row>
        <row r="1897">
          <cell r="B1897" t="str">
            <v>485592A</v>
          </cell>
          <cell r="D1897">
            <v>4000</v>
          </cell>
          <cell r="J1897" t="str">
            <v>R8801</v>
          </cell>
        </row>
        <row r="1898">
          <cell r="B1898" t="str">
            <v>485609</v>
          </cell>
          <cell r="D1898">
            <v>4000</v>
          </cell>
          <cell r="J1898" t="str">
            <v>R0101</v>
          </cell>
        </row>
        <row r="1899">
          <cell r="B1899" t="str">
            <v>485609A</v>
          </cell>
          <cell r="D1899">
            <v>4000</v>
          </cell>
          <cell r="J1899" t="str">
            <v>R9101</v>
          </cell>
        </row>
        <row r="1900">
          <cell r="B1900" t="str">
            <v>485618</v>
          </cell>
          <cell r="D1900">
            <v>4000</v>
          </cell>
          <cell r="J1900" t="str">
            <v>R8801</v>
          </cell>
        </row>
        <row r="1901">
          <cell r="B1901" t="str">
            <v>485663</v>
          </cell>
          <cell r="D1901">
            <v>4000</v>
          </cell>
          <cell r="J1901" t="str">
            <v>R0101</v>
          </cell>
        </row>
        <row r="1902">
          <cell r="B1902" t="str">
            <v>485752</v>
          </cell>
          <cell r="D1902">
            <v>2000</v>
          </cell>
          <cell r="J1902" t="str">
            <v>R0102</v>
          </cell>
        </row>
        <row r="1903">
          <cell r="B1903" t="str">
            <v>485752A</v>
          </cell>
          <cell r="D1903">
            <v>120</v>
          </cell>
          <cell r="J1903" t="str">
            <v>R6104</v>
          </cell>
        </row>
        <row r="1904">
          <cell r="B1904" t="str">
            <v>485752B</v>
          </cell>
          <cell r="D1904">
            <v>2000</v>
          </cell>
          <cell r="J1904" t="str">
            <v>R0102</v>
          </cell>
        </row>
        <row r="1905">
          <cell r="B1905" t="str">
            <v>485788</v>
          </cell>
          <cell r="D1905">
            <v>700</v>
          </cell>
          <cell r="J1905" t="str">
            <v>R8803</v>
          </cell>
        </row>
        <row r="1906">
          <cell r="B1906" t="str">
            <v>485957</v>
          </cell>
          <cell r="D1906">
            <v>2500</v>
          </cell>
          <cell r="J1906" t="str">
            <v>R0103</v>
          </cell>
        </row>
        <row r="1907">
          <cell r="B1907" t="str">
            <v>485957A</v>
          </cell>
          <cell r="D1907">
            <v>2500</v>
          </cell>
          <cell r="J1907" t="str">
            <v>R9803</v>
          </cell>
        </row>
        <row r="1908">
          <cell r="B1908" t="str">
            <v>485966A</v>
          </cell>
          <cell r="D1908">
            <v>70</v>
          </cell>
          <cell r="J1908" t="str">
            <v>R8104</v>
          </cell>
        </row>
        <row r="1909">
          <cell r="B1909" t="str">
            <v>485966B</v>
          </cell>
          <cell r="D1909">
            <v>2118</v>
          </cell>
          <cell r="J1909" t="str">
            <v>R0101</v>
          </cell>
        </row>
        <row r="1910">
          <cell r="B1910" t="str">
            <v>485966C</v>
          </cell>
          <cell r="D1910">
            <v>4000</v>
          </cell>
          <cell r="J1910" t="str">
            <v>R8801</v>
          </cell>
        </row>
        <row r="1911">
          <cell r="B1911" t="str">
            <v>485993</v>
          </cell>
          <cell r="D1911">
            <v>1500</v>
          </cell>
          <cell r="J1911" t="str">
            <v>R0103</v>
          </cell>
        </row>
        <row r="1912">
          <cell r="B1912" t="str">
            <v>486947B</v>
          </cell>
          <cell r="D1912">
            <v>4000</v>
          </cell>
          <cell r="J1912" t="str">
            <v>R0101</v>
          </cell>
        </row>
        <row r="1913">
          <cell r="B1913" t="str">
            <v>488348</v>
          </cell>
          <cell r="D1913">
            <v>1</v>
          </cell>
          <cell r="J1913" t="str">
            <v>R8662</v>
          </cell>
        </row>
        <row r="1914">
          <cell r="B1914" t="str">
            <v>488419A</v>
          </cell>
          <cell r="D1914">
            <v>30</v>
          </cell>
          <cell r="J1914" t="str">
            <v>R8104</v>
          </cell>
        </row>
        <row r="1915">
          <cell r="B1915" t="str">
            <v>488419B</v>
          </cell>
          <cell r="D1915">
            <v>400</v>
          </cell>
          <cell r="J1915" t="str">
            <v>R0102</v>
          </cell>
        </row>
        <row r="1916">
          <cell r="B1916" t="str">
            <v>488428</v>
          </cell>
          <cell r="D1916">
            <v>2000</v>
          </cell>
          <cell r="J1916" t="str">
            <v>R8813</v>
          </cell>
        </row>
        <row r="1917">
          <cell r="B1917" t="str">
            <v>489908B</v>
          </cell>
          <cell r="D1917">
            <v>4000</v>
          </cell>
          <cell r="J1917" t="str">
            <v>R8101</v>
          </cell>
        </row>
        <row r="1918">
          <cell r="B1918" t="str">
            <v>489908C</v>
          </cell>
          <cell r="D1918">
            <v>4000</v>
          </cell>
          <cell r="J1918" t="str">
            <v>R8104</v>
          </cell>
        </row>
        <row r="1919">
          <cell r="B1919" t="str">
            <v>489908D</v>
          </cell>
          <cell r="D1919">
            <v>4000</v>
          </cell>
          <cell r="J1919" t="str">
            <v>R8801</v>
          </cell>
        </row>
        <row r="1920">
          <cell r="B1920" t="str">
            <v>490194</v>
          </cell>
          <cell r="D1920">
            <v>3000</v>
          </cell>
          <cell r="J1920" t="str">
            <v>R8104</v>
          </cell>
        </row>
        <row r="1921">
          <cell r="B1921" t="str">
            <v>490194A</v>
          </cell>
          <cell r="D1921">
            <v>3000</v>
          </cell>
          <cell r="J1921" t="str">
            <v>R0103</v>
          </cell>
        </row>
        <row r="1922">
          <cell r="B1922" t="str">
            <v>490461</v>
          </cell>
          <cell r="D1922">
            <v>1000</v>
          </cell>
          <cell r="J1922" t="str">
            <v>R9502</v>
          </cell>
        </row>
        <row r="1923">
          <cell r="B1923" t="str">
            <v>490479A</v>
          </cell>
          <cell r="D1923">
            <v>2000</v>
          </cell>
          <cell r="J1923" t="str">
            <v>R9802</v>
          </cell>
        </row>
        <row r="1924">
          <cell r="B1924" t="str">
            <v>490479B</v>
          </cell>
          <cell r="D1924">
            <v>1109</v>
          </cell>
          <cell r="J1924" t="str">
            <v>R9802</v>
          </cell>
        </row>
        <row r="1925">
          <cell r="B1925" t="str">
            <v>490532</v>
          </cell>
          <cell r="D1925">
            <v>1000</v>
          </cell>
          <cell r="J1925" t="str">
            <v>R9502</v>
          </cell>
        </row>
        <row r="1926">
          <cell r="B1926" t="str">
            <v>490568A</v>
          </cell>
          <cell r="D1926">
            <v>2000</v>
          </cell>
          <cell r="J1926" t="str">
            <v>R0102</v>
          </cell>
        </row>
        <row r="1927">
          <cell r="B1927" t="str">
            <v>490577A</v>
          </cell>
          <cell r="D1927">
            <v>2000</v>
          </cell>
          <cell r="J1927" t="str">
            <v>R9802</v>
          </cell>
        </row>
        <row r="1928">
          <cell r="B1928" t="str">
            <v>490586</v>
          </cell>
          <cell r="D1928">
            <v>2000</v>
          </cell>
          <cell r="J1928" t="str">
            <v>R6102</v>
          </cell>
        </row>
        <row r="1929">
          <cell r="B1929" t="str">
            <v>490586A</v>
          </cell>
          <cell r="D1929">
            <v>2000</v>
          </cell>
          <cell r="J1929" t="str">
            <v>R0102</v>
          </cell>
        </row>
        <row r="1930">
          <cell r="B1930" t="str">
            <v>490595</v>
          </cell>
          <cell r="D1930">
            <v>150</v>
          </cell>
          <cell r="J1930" t="str">
            <v>R6104</v>
          </cell>
        </row>
        <row r="1931">
          <cell r="B1931" t="str">
            <v>490595A</v>
          </cell>
          <cell r="D1931">
            <v>2000</v>
          </cell>
          <cell r="J1931" t="str">
            <v>R9802</v>
          </cell>
        </row>
        <row r="1932">
          <cell r="B1932" t="str">
            <v>490603</v>
          </cell>
          <cell r="D1932">
            <v>2000</v>
          </cell>
          <cell r="J1932" t="str">
            <v>R6104</v>
          </cell>
        </row>
        <row r="1933">
          <cell r="B1933" t="str">
            <v>490603A</v>
          </cell>
          <cell r="D1933">
            <v>100</v>
          </cell>
          <cell r="J1933" t="str">
            <v>R0102</v>
          </cell>
        </row>
        <row r="1934">
          <cell r="B1934" t="str">
            <v>490612</v>
          </cell>
          <cell r="D1934">
            <v>20</v>
          </cell>
          <cell r="J1934" t="str">
            <v>R8104</v>
          </cell>
        </row>
        <row r="1935">
          <cell r="B1935" t="str">
            <v>490612A</v>
          </cell>
          <cell r="D1935">
            <v>1156</v>
          </cell>
          <cell r="J1935" t="str">
            <v>R8802</v>
          </cell>
        </row>
        <row r="1936">
          <cell r="B1936" t="str">
            <v>490621</v>
          </cell>
          <cell r="D1936">
            <v>1</v>
          </cell>
          <cell r="J1936" t="str">
            <v>R8661</v>
          </cell>
        </row>
        <row r="1937">
          <cell r="B1937" t="str">
            <v>490719</v>
          </cell>
          <cell r="D1937">
            <v>2000</v>
          </cell>
          <cell r="J1937" t="str">
            <v>R0102</v>
          </cell>
        </row>
        <row r="1938">
          <cell r="B1938" t="str">
            <v>490719A</v>
          </cell>
          <cell r="D1938">
            <v>2000</v>
          </cell>
          <cell r="J1938" t="str">
            <v>R0102</v>
          </cell>
        </row>
        <row r="1939">
          <cell r="B1939" t="str">
            <v>490728</v>
          </cell>
          <cell r="D1939">
            <v>664</v>
          </cell>
          <cell r="J1939" t="str">
            <v>R8005</v>
          </cell>
        </row>
        <row r="1940">
          <cell r="B1940" t="str">
            <v>490737</v>
          </cell>
          <cell r="D1940">
            <v>1</v>
          </cell>
          <cell r="J1940" t="str">
            <v>R9808</v>
          </cell>
        </row>
        <row r="1941">
          <cell r="B1941" t="str">
            <v>490987</v>
          </cell>
          <cell r="D1941">
            <v>3000</v>
          </cell>
          <cell r="J1941" t="str">
            <v>R8104</v>
          </cell>
        </row>
        <row r="1942">
          <cell r="B1942" t="str">
            <v>490987A</v>
          </cell>
          <cell r="D1942">
            <v>3000</v>
          </cell>
          <cell r="J1942" t="str">
            <v>R8801</v>
          </cell>
        </row>
        <row r="1943">
          <cell r="B1943" t="str">
            <v>491201</v>
          </cell>
          <cell r="D1943">
            <v>1</v>
          </cell>
          <cell r="J1943" t="str">
            <v>R8962</v>
          </cell>
        </row>
        <row r="1944">
          <cell r="B1944" t="str">
            <v>491219</v>
          </cell>
          <cell r="D1944">
            <v>1</v>
          </cell>
          <cell r="J1944" t="str">
            <v>R8102</v>
          </cell>
        </row>
        <row r="1945">
          <cell r="B1945" t="str">
            <v>491228</v>
          </cell>
          <cell r="D1945">
            <v>3000</v>
          </cell>
          <cell r="J1945" t="str">
            <v>R8801</v>
          </cell>
        </row>
        <row r="1946">
          <cell r="B1946" t="str">
            <v>491228A</v>
          </cell>
          <cell r="D1946">
            <v>6</v>
          </cell>
          <cell r="J1946" t="str">
            <v>R8801</v>
          </cell>
        </row>
        <row r="1947">
          <cell r="B1947" t="str">
            <v>491237A</v>
          </cell>
          <cell r="D1947">
            <v>4000</v>
          </cell>
          <cell r="J1947" t="str">
            <v>R0101</v>
          </cell>
        </row>
        <row r="1948">
          <cell r="B1948" t="str">
            <v>491237B</v>
          </cell>
          <cell r="D1948">
            <v>4000</v>
          </cell>
          <cell r="J1948" t="str">
            <v>R9101</v>
          </cell>
        </row>
        <row r="1949">
          <cell r="B1949" t="str">
            <v>491246</v>
          </cell>
          <cell r="D1949">
            <v>1</v>
          </cell>
          <cell r="J1949" t="str">
            <v>R8962</v>
          </cell>
        </row>
        <row r="1950">
          <cell r="B1950" t="str">
            <v>493485A</v>
          </cell>
          <cell r="D1950">
            <v>5000</v>
          </cell>
          <cell r="J1950" t="str">
            <v>R0101</v>
          </cell>
        </row>
        <row r="1951">
          <cell r="B1951" t="str">
            <v>493502A</v>
          </cell>
          <cell r="D1951">
            <v>5000</v>
          </cell>
          <cell r="J1951" t="str">
            <v>R0101</v>
          </cell>
        </row>
        <row r="1952">
          <cell r="B1952" t="str">
            <v>493511A</v>
          </cell>
          <cell r="D1952">
            <v>999999</v>
          </cell>
          <cell r="J1952" t="str">
            <v>R8103</v>
          </cell>
        </row>
        <row r="1953">
          <cell r="B1953" t="str">
            <v>493511B</v>
          </cell>
          <cell r="D1953">
            <v>2957</v>
          </cell>
          <cell r="J1953" t="str">
            <v>R9803</v>
          </cell>
        </row>
        <row r="1954">
          <cell r="B1954" t="str">
            <v>493529A</v>
          </cell>
          <cell r="D1954">
            <v>3000</v>
          </cell>
          <cell r="J1954" t="str">
            <v>R8104</v>
          </cell>
        </row>
        <row r="1955">
          <cell r="B1955" t="str">
            <v>493529B</v>
          </cell>
          <cell r="D1955">
            <v>3000</v>
          </cell>
          <cell r="J1955" t="str">
            <v>R0103</v>
          </cell>
        </row>
        <row r="1956">
          <cell r="B1956" t="str">
            <v>493538A</v>
          </cell>
          <cell r="D1956">
            <v>5000</v>
          </cell>
          <cell r="J1956" t="str">
            <v>R0101</v>
          </cell>
        </row>
        <row r="1957">
          <cell r="B1957" t="str">
            <v>493547A</v>
          </cell>
          <cell r="D1957">
            <v>1446</v>
          </cell>
          <cell r="J1957" t="str">
            <v>R9853</v>
          </cell>
        </row>
        <row r="1958">
          <cell r="B1958" t="str">
            <v>493556A</v>
          </cell>
          <cell r="D1958">
            <v>5000</v>
          </cell>
          <cell r="J1958" t="str">
            <v>R0101</v>
          </cell>
        </row>
        <row r="1959">
          <cell r="B1959" t="str">
            <v>493565A</v>
          </cell>
          <cell r="D1959">
            <v>500</v>
          </cell>
          <cell r="J1959" t="str">
            <v>R0101</v>
          </cell>
        </row>
        <row r="1960">
          <cell r="B1960" t="str">
            <v>493574A</v>
          </cell>
          <cell r="D1960">
            <v>5000</v>
          </cell>
          <cell r="J1960" t="str">
            <v>R0101</v>
          </cell>
        </row>
        <row r="1961">
          <cell r="B1961" t="str">
            <v>493583A</v>
          </cell>
          <cell r="D1961">
            <v>5000</v>
          </cell>
          <cell r="J1961" t="str">
            <v>R0101</v>
          </cell>
        </row>
        <row r="1962">
          <cell r="B1962" t="str">
            <v>493592A</v>
          </cell>
          <cell r="D1962">
            <v>5000</v>
          </cell>
          <cell r="J1962" t="str">
            <v>R0101</v>
          </cell>
        </row>
        <row r="1963">
          <cell r="B1963" t="str">
            <v>493609A</v>
          </cell>
          <cell r="D1963">
            <v>5000</v>
          </cell>
          <cell r="J1963" t="str">
            <v>R8801</v>
          </cell>
        </row>
        <row r="1964">
          <cell r="B1964" t="str">
            <v>493618A</v>
          </cell>
          <cell r="D1964">
            <v>5000</v>
          </cell>
          <cell r="J1964" t="str">
            <v>R0101</v>
          </cell>
        </row>
        <row r="1965">
          <cell r="B1965" t="str">
            <v>493627A</v>
          </cell>
          <cell r="D1965">
            <v>4000</v>
          </cell>
          <cell r="J1965" t="str">
            <v>R0101</v>
          </cell>
        </row>
        <row r="1966">
          <cell r="B1966" t="str">
            <v>493636A</v>
          </cell>
          <cell r="D1966">
            <v>5000</v>
          </cell>
          <cell r="J1966" t="str">
            <v>R0101</v>
          </cell>
        </row>
        <row r="1967">
          <cell r="B1967" t="str">
            <v>493645A</v>
          </cell>
          <cell r="D1967">
            <v>5000</v>
          </cell>
          <cell r="J1967" t="str">
            <v>R0101</v>
          </cell>
        </row>
        <row r="1968">
          <cell r="B1968" t="str">
            <v>493654A</v>
          </cell>
          <cell r="D1968">
            <v>5000</v>
          </cell>
          <cell r="J1968" t="str">
            <v>R8801</v>
          </cell>
        </row>
        <row r="1969">
          <cell r="B1969" t="str">
            <v>493663A</v>
          </cell>
          <cell r="D1969">
            <v>5000</v>
          </cell>
          <cell r="J1969" t="str">
            <v>R0101</v>
          </cell>
        </row>
        <row r="1970">
          <cell r="B1970" t="str">
            <v>493672A</v>
          </cell>
          <cell r="D1970">
            <v>5000</v>
          </cell>
          <cell r="J1970" t="str">
            <v>R0101</v>
          </cell>
        </row>
        <row r="1971">
          <cell r="B1971" t="str">
            <v>493681A</v>
          </cell>
          <cell r="D1971">
            <v>5000</v>
          </cell>
          <cell r="J1971" t="str">
            <v>R8801</v>
          </cell>
        </row>
        <row r="1972">
          <cell r="B1972" t="str">
            <v>493699A</v>
          </cell>
          <cell r="D1972">
            <v>5000</v>
          </cell>
          <cell r="J1972" t="str">
            <v>R0101</v>
          </cell>
        </row>
        <row r="1973">
          <cell r="B1973" t="str">
            <v>493707A</v>
          </cell>
          <cell r="D1973">
            <v>5000</v>
          </cell>
          <cell r="J1973" t="str">
            <v>R0101</v>
          </cell>
        </row>
        <row r="1974">
          <cell r="B1974" t="str">
            <v>493716A</v>
          </cell>
          <cell r="D1974">
            <v>5000</v>
          </cell>
          <cell r="J1974" t="str">
            <v>R0101</v>
          </cell>
        </row>
        <row r="1975">
          <cell r="B1975" t="str">
            <v>493725A</v>
          </cell>
          <cell r="D1975">
            <v>20</v>
          </cell>
          <cell r="J1975" t="str">
            <v>R0101</v>
          </cell>
        </row>
        <row r="1976">
          <cell r="B1976" t="str">
            <v>493734A</v>
          </cell>
          <cell r="D1976">
            <v>5000</v>
          </cell>
          <cell r="J1976" t="str">
            <v>R0101</v>
          </cell>
        </row>
        <row r="1977">
          <cell r="B1977" t="str">
            <v>493743A</v>
          </cell>
          <cell r="D1977">
            <v>5000</v>
          </cell>
          <cell r="J1977" t="str">
            <v>R0101</v>
          </cell>
        </row>
        <row r="1978">
          <cell r="B1978" t="str">
            <v>493752A</v>
          </cell>
          <cell r="D1978">
            <v>5000</v>
          </cell>
          <cell r="J1978" t="str">
            <v>R0101</v>
          </cell>
        </row>
        <row r="1979">
          <cell r="B1979" t="str">
            <v>493761A</v>
          </cell>
          <cell r="D1979">
            <v>30</v>
          </cell>
          <cell r="J1979" t="str">
            <v>R0101</v>
          </cell>
        </row>
        <row r="1980">
          <cell r="B1980" t="str">
            <v>493779A</v>
          </cell>
          <cell r="D1980">
            <v>5000</v>
          </cell>
          <cell r="J1980" t="str">
            <v>R0101</v>
          </cell>
        </row>
        <row r="1981">
          <cell r="B1981" t="str">
            <v>493788A</v>
          </cell>
          <cell r="D1981">
            <v>5000</v>
          </cell>
          <cell r="J1981" t="str">
            <v>R8801</v>
          </cell>
        </row>
        <row r="1982">
          <cell r="B1982" t="str">
            <v>493797A</v>
          </cell>
          <cell r="D1982">
            <v>5000</v>
          </cell>
          <cell r="J1982" t="str">
            <v>R0101</v>
          </cell>
        </row>
        <row r="1983">
          <cell r="B1983" t="str">
            <v>493805A</v>
          </cell>
          <cell r="D1983">
            <v>5000</v>
          </cell>
          <cell r="J1983" t="str">
            <v>R0101</v>
          </cell>
        </row>
        <row r="1984">
          <cell r="B1984" t="str">
            <v>493814A</v>
          </cell>
          <cell r="D1984">
            <v>5000</v>
          </cell>
          <cell r="J1984" t="str">
            <v>R0101</v>
          </cell>
        </row>
        <row r="1985">
          <cell r="B1985" t="str">
            <v>493823A</v>
          </cell>
          <cell r="D1985">
            <v>100</v>
          </cell>
          <cell r="J1985" t="str">
            <v>R0101</v>
          </cell>
        </row>
        <row r="1986">
          <cell r="B1986" t="str">
            <v>493832B</v>
          </cell>
          <cell r="D1986">
            <v>5000</v>
          </cell>
          <cell r="J1986" t="str">
            <v>R0101</v>
          </cell>
        </row>
        <row r="1987">
          <cell r="B1987" t="str">
            <v>493841A</v>
          </cell>
          <cell r="D1987">
            <v>5000</v>
          </cell>
          <cell r="J1987" t="str">
            <v>R0101</v>
          </cell>
        </row>
        <row r="1988">
          <cell r="B1988" t="str">
            <v>493859A</v>
          </cell>
          <cell r="D1988">
            <v>5000</v>
          </cell>
          <cell r="J1988" t="str">
            <v>R0101</v>
          </cell>
        </row>
        <row r="1989">
          <cell r="B1989" t="str">
            <v>493868A</v>
          </cell>
          <cell r="D1989">
            <v>5000</v>
          </cell>
          <cell r="J1989" t="str">
            <v>R0101</v>
          </cell>
        </row>
        <row r="1990">
          <cell r="B1990" t="str">
            <v>493877A</v>
          </cell>
          <cell r="D1990">
            <v>1261</v>
          </cell>
          <cell r="J1990" t="str">
            <v>R8801</v>
          </cell>
        </row>
        <row r="1991">
          <cell r="B1991" t="str">
            <v>493886A</v>
          </cell>
          <cell r="D1991">
            <v>5000</v>
          </cell>
          <cell r="J1991" t="str">
            <v>R0101</v>
          </cell>
        </row>
        <row r="1992">
          <cell r="B1992" t="str">
            <v>493895A</v>
          </cell>
          <cell r="D1992">
            <v>5000</v>
          </cell>
          <cell r="J1992" t="str">
            <v>R0101</v>
          </cell>
        </row>
        <row r="1993">
          <cell r="B1993" t="str">
            <v>493903A</v>
          </cell>
          <cell r="D1993">
            <v>5000</v>
          </cell>
          <cell r="J1993" t="str">
            <v>R0101</v>
          </cell>
        </row>
        <row r="1994">
          <cell r="B1994" t="str">
            <v>493912A</v>
          </cell>
          <cell r="D1994">
            <v>5000</v>
          </cell>
          <cell r="J1994" t="str">
            <v>R0101</v>
          </cell>
        </row>
        <row r="1995">
          <cell r="B1995" t="str">
            <v>493921A</v>
          </cell>
          <cell r="D1995">
            <v>5000</v>
          </cell>
          <cell r="J1995" t="str">
            <v>R0101</v>
          </cell>
        </row>
        <row r="1996">
          <cell r="B1996" t="str">
            <v>493939A</v>
          </cell>
          <cell r="D1996">
            <v>5000</v>
          </cell>
          <cell r="J1996" t="str">
            <v>R0101</v>
          </cell>
        </row>
        <row r="1997">
          <cell r="B1997" t="str">
            <v>493948A</v>
          </cell>
          <cell r="D1997">
            <v>5000</v>
          </cell>
          <cell r="J1997" t="str">
            <v>R0101</v>
          </cell>
        </row>
        <row r="1998">
          <cell r="B1998" t="str">
            <v>493957A</v>
          </cell>
          <cell r="D1998">
            <v>5000</v>
          </cell>
          <cell r="J1998" t="str">
            <v>R0101</v>
          </cell>
        </row>
        <row r="1999">
          <cell r="B1999" t="str">
            <v>493984</v>
          </cell>
          <cell r="D1999">
            <v>1</v>
          </cell>
          <cell r="J1999" t="str">
            <v>R0101</v>
          </cell>
        </row>
        <row r="2000">
          <cell r="B2000" t="str">
            <v>493984A</v>
          </cell>
          <cell r="D2000">
            <v>5000</v>
          </cell>
          <cell r="J2000" t="str">
            <v>R8101</v>
          </cell>
        </row>
        <row r="2001">
          <cell r="B2001" t="str">
            <v>493984B</v>
          </cell>
          <cell r="D2001">
            <v>2435</v>
          </cell>
          <cell r="J2001" t="str">
            <v>R8801</v>
          </cell>
        </row>
        <row r="2002">
          <cell r="B2002" t="str">
            <v>493993B</v>
          </cell>
          <cell r="D2002">
            <v>1500</v>
          </cell>
          <cell r="J2002" t="str">
            <v>R9105</v>
          </cell>
        </row>
        <row r="2003">
          <cell r="B2003" t="str">
            <v>494002A</v>
          </cell>
          <cell r="D2003">
            <v>1500</v>
          </cell>
          <cell r="J2003" t="str">
            <v>R9805</v>
          </cell>
        </row>
        <row r="2004">
          <cell r="B2004" t="str">
            <v>494118</v>
          </cell>
          <cell r="D2004">
            <v>200</v>
          </cell>
          <cell r="J2004" t="str">
            <v>R9806</v>
          </cell>
        </row>
        <row r="2005">
          <cell r="B2005" t="str">
            <v>494154</v>
          </cell>
          <cell r="D2005">
            <v>110</v>
          </cell>
          <cell r="J2005" t="str">
            <v>R9806</v>
          </cell>
        </row>
        <row r="2006">
          <cell r="B2006" t="str">
            <v>494172</v>
          </cell>
          <cell r="D2006">
            <v>1</v>
          </cell>
          <cell r="J2006" t="str">
            <v>R9106</v>
          </cell>
        </row>
        <row r="2007">
          <cell r="B2007" t="str">
            <v>494181B</v>
          </cell>
          <cell r="D2007">
            <v>2100</v>
          </cell>
          <cell r="J2007" t="str">
            <v>R8802</v>
          </cell>
        </row>
        <row r="2008">
          <cell r="B2008" t="str">
            <v>494199A</v>
          </cell>
          <cell r="D2008">
            <v>500</v>
          </cell>
          <cell r="J2008" t="str">
            <v>R8104</v>
          </cell>
        </row>
        <row r="2009">
          <cell r="B2009" t="str">
            <v>494199B</v>
          </cell>
          <cell r="D2009">
            <v>500</v>
          </cell>
          <cell r="J2009" t="str">
            <v>R0105</v>
          </cell>
        </row>
        <row r="2010">
          <cell r="B2010" t="str">
            <v>494234A</v>
          </cell>
          <cell r="D2010">
            <v>500</v>
          </cell>
          <cell r="J2010" t="str">
            <v>R6105</v>
          </cell>
        </row>
        <row r="2011">
          <cell r="B2011" t="str">
            <v>494234B</v>
          </cell>
          <cell r="D2011">
            <v>500</v>
          </cell>
          <cell r="J2011" t="str">
            <v>R0105</v>
          </cell>
        </row>
        <row r="2012">
          <cell r="B2012" t="str">
            <v>494243</v>
          </cell>
          <cell r="D2012">
            <v>9</v>
          </cell>
          <cell r="J2012" t="str">
            <v>R8005</v>
          </cell>
        </row>
        <row r="2013">
          <cell r="B2013" t="str">
            <v>494243A</v>
          </cell>
          <cell r="D2013">
            <v>2</v>
          </cell>
          <cell r="J2013" t="str">
            <v>R8802</v>
          </cell>
        </row>
        <row r="2014">
          <cell r="B2014" t="str">
            <v>494288</v>
          </cell>
          <cell r="D2014">
            <v>1</v>
          </cell>
          <cell r="J2014" t="str">
            <v>R0102</v>
          </cell>
        </row>
        <row r="2015">
          <cell r="B2015" t="str">
            <v>494314A</v>
          </cell>
          <cell r="D2015">
            <v>25</v>
          </cell>
          <cell r="J2015" t="str">
            <v>R6106</v>
          </cell>
        </row>
        <row r="2016">
          <cell r="B2016" t="str">
            <v>494314B</v>
          </cell>
          <cell r="D2016">
            <v>240</v>
          </cell>
          <cell r="J2016" t="str">
            <v>R9806</v>
          </cell>
        </row>
        <row r="2017">
          <cell r="B2017" t="str">
            <v>494359</v>
          </cell>
          <cell r="D2017">
            <v>15</v>
          </cell>
          <cell r="J2017" t="str">
            <v>R8813</v>
          </cell>
        </row>
        <row r="2018">
          <cell r="B2018" t="str">
            <v>494368</v>
          </cell>
          <cell r="D2018">
            <v>1</v>
          </cell>
          <cell r="J2018" t="str">
            <v>R8102</v>
          </cell>
        </row>
        <row r="2019">
          <cell r="B2019" t="str">
            <v>494386A</v>
          </cell>
          <cell r="D2019">
            <v>1000</v>
          </cell>
          <cell r="J2019" t="str">
            <v>R0103</v>
          </cell>
        </row>
        <row r="2020">
          <cell r="B2020" t="str">
            <v>494386B</v>
          </cell>
          <cell r="D2020">
            <v>1000</v>
          </cell>
          <cell r="J2020" t="str">
            <v>R0103</v>
          </cell>
        </row>
        <row r="2021">
          <cell r="B2021" t="str">
            <v>494403A</v>
          </cell>
          <cell r="D2021">
            <v>3000</v>
          </cell>
          <cell r="J2021" t="str">
            <v>R0103</v>
          </cell>
        </row>
        <row r="2022">
          <cell r="B2022" t="str">
            <v>494412A</v>
          </cell>
          <cell r="D2022">
            <v>999999</v>
          </cell>
          <cell r="J2022" t="str">
            <v>R6104</v>
          </cell>
        </row>
        <row r="2023">
          <cell r="B2023" t="str">
            <v>494412B</v>
          </cell>
          <cell r="D2023">
            <v>2000</v>
          </cell>
          <cell r="J2023" t="str">
            <v>R9102</v>
          </cell>
        </row>
        <row r="2024">
          <cell r="B2024" t="str">
            <v>494466</v>
          </cell>
          <cell r="D2024">
            <v>2000</v>
          </cell>
          <cell r="J2024" t="str">
            <v>R0102</v>
          </cell>
        </row>
        <row r="2025">
          <cell r="B2025" t="str">
            <v>494466A</v>
          </cell>
          <cell r="D2025">
            <v>2000</v>
          </cell>
          <cell r="J2025" t="str">
            <v>R9102</v>
          </cell>
        </row>
        <row r="2026">
          <cell r="B2026" t="str">
            <v>494555</v>
          </cell>
          <cell r="D2026">
            <v>500</v>
          </cell>
          <cell r="J2026" t="str">
            <v>R9802</v>
          </cell>
        </row>
        <row r="2027">
          <cell r="B2027" t="str">
            <v>494635</v>
          </cell>
          <cell r="D2027">
            <v>300</v>
          </cell>
          <cell r="J2027" t="str">
            <v>R0102</v>
          </cell>
        </row>
        <row r="2028">
          <cell r="B2028" t="str">
            <v>494751A</v>
          </cell>
          <cell r="D2028">
            <v>200</v>
          </cell>
          <cell r="J2028" t="str">
            <v>R9106</v>
          </cell>
        </row>
        <row r="2029">
          <cell r="B2029" t="str">
            <v>494831A</v>
          </cell>
          <cell r="D2029">
            <v>2000</v>
          </cell>
          <cell r="J2029" t="str">
            <v>R0102</v>
          </cell>
        </row>
        <row r="2030">
          <cell r="B2030" t="str">
            <v>494831B</v>
          </cell>
          <cell r="D2030">
            <v>590</v>
          </cell>
          <cell r="J2030" t="str">
            <v>R8005</v>
          </cell>
        </row>
        <row r="2031">
          <cell r="B2031" t="str">
            <v>494929</v>
          </cell>
          <cell r="D2031">
            <v>1000</v>
          </cell>
          <cell r="J2031" t="str">
            <v>R0102</v>
          </cell>
        </row>
        <row r="2032">
          <cell r="B2032" t="str">
            <v>494929A</v>
          </cell>
          <cell r="D2032">
            <v>1000</v>
          </cell>
          <cell r="J2032" t="str">
            <v>R0102</v>
          </cell>
        </row>
        <row r="2033">
          <cell r="B2033" t="str">
            <v>494938</v>
          </cell>
          <cell r="D2033">
            <v>1</v>
          </cell>
          <cell r="J2033" t="str">
            <v>R8101</v>
          </cell>
        </row>
        <row r="2034">
          <cell r="B2034" t="str">
            <v>494947</v>
          </cell>
          <cell r="D2034">
            <v>2500</v>
          </cell>
          <cell r="J2034" t="str">
            <v>R0102</v>
          </cell>
        </row>
        <row r="2035">
          <cell r="B2035" t="str">
            <v>494947A</v>
          </cell>
          <cell r="D2035">
            <v>2500</v>
          </cell>
          <cell r="J2035" t="str">
            <v>R0102</v>
          </cell>
        </row>
        <row r="2036">
          <cell r="B2036" t="str">
            <v>494947B</v>
          </cell>
          <cell r="D2036">
            <v>1468</v>
          </cell>
          <cell r="J2036" t="str">
            <v>R8005</v>
          </cell>
        </row>
        <row r="2037">
          <cell r="B2037" t="str">
            <v>494956</v>
          </cell>
          <cell r="D2037">
            <v>2500</v>
          </cell>
          <cell r="J2037" t="str">
            <v>R0102</v>
          </cell>
        </row>
        <row r="2038">
          <cell r="B2038" t="str">
            <v>494956A</v>
          </cell>
          <cell r="D2038">
            <v>2500</v>
          </cell>
          <cell r="J2038" t="str">
            <v>R0102</v>
          </cell>
        </row>
        <row r="2039">
          <cell r="B2039" t="str">
            <v>494956B</v>
          </cell>
          <cell r="D2039">
            <v>2500</v>
          </cell>
          <cell r="J2039" t="str">
            <v>R9802</v>
          </cell>
        </row>
        <row r="2040">
          <cell r="B2040" t="str">
            <v>494965</v>
          </cell>
          <cell r="D2040">
            <v>2000</v>
          </cell>
          <cell r="J2040" t="str">
            <v>R8102</v>
          </cell>
        </row>
        <row r="2041">
          <cell r="B2041" t="str">
            <v>494965A</v>
          </cell>
          <cell r="D2041">
            <v>88</v>
          </cell>
          <cell r="J2041" t="str">
            <v>R8104</v>
          </cell>
        </row>
        <row r="2042">
          <cell r="B2042" t="str">
            <v>494965B</v>
          </cell>
          <cell r="D2042">
            <v>2000</v>
          </cell>
          <cell r="J2042" t="str">
            <v>R0102</v>
          </cell>
        </row>
        <row r="2043">
          <cell r="B2043" t="str">
            <v>494974</v>
          </cell>
          <cell r="D2043">
            <v>1000</v>
          </cell>
          <cell r="J2043" t="str">
            <v>R0105</v>
          </cell>
        </row>
        <row r="2044">
          <cell r="B2044" t="str">
            <v>494974A</v>
          </cell>
          <cell r="D2044">
            <v>1000</v>
          </cell>
          <cell r="J2044" t="str">
            <v>R9805</v>
          </cell>
        </row>
        <row r="2045">
          <cell r="B2045" t="str">
            <v>494992A</v>
          </cell>
          <cell r="D2045">
            <v>2500</v>
          </cell>
          <cell r="J2045" t="str">
            <v>R8104</v>
          </cell>
        </row>
        <row r="2046">
          <cell r="B2046" t="str">
            <v>494992B</v>
          </cell>
          <cell r="D2046">
            <v>760</v>
          </cell>
          <cell r="J2046" t="str">
            <v>R0102</v>
          </cell>
        </row>
        <row r="2047">
          <cell r="B2047" t="str">
            <v>495028A</v>
          </cell>
          <cell r="D2047">
            <v>332</v>
          </cell>
          <cell r="J2047" t="str">
            <v>R8802</v>
          </cell>
        </row>
        <row r="2048">
          <cell r="B2048" t="str">
            <v>495037</v>
          </cell>
          <cell r="D2048">
            <v>65</v>
          </cell>
          <cell r="J2048" t="str">
            <v>R0105</v>
          </cell>
        </row>
        <row r="2049">
          <cell r="B2049" t="str">
            <v>495037A</v>
          </cell>
          <cell r="D2049">
            <v>1000</v>
          </cell>
          <cell r="J2049" t="str">
            <v>R8805</v>
          </cell>
        </row>
        <row r="2050">
          <cell r="B2050" t="str">
            <v>495046</v>
          </cell>
          <cell r="D2050">
            <v>150</v>
          </cell>
          <cell r="J2050" t="str">
            <v>R0106</v>
          </cell>
        </row>
        <row r="2051">
          <cell r="B2051" t="str">
            <v>495046A</v>
          </cell>
          <cell r="D2051">
            <v>120</v>
          </cell>
          <cell r="J2051" t="str">
            <v>R9106</v>
          </cell>
        </row>
        <row r="2052">
          <cell r="B2052" t="str">
            <v>495082</v>
          </cell>
          <cell r="D2052">
            <v>400</v>
          </cell>
          <cell r="J2052" t="str">
            <v>R0113</v>
          </cell>
        </row>
        <row r="2053">
          <cell r="B2053" t="str">
            <v>495082A</v>
          </cell>
          <cell r="D2053">
            <v>400</v>
          </cell>
          <cell r="J2053" t="str">
            <v>R8104</v>
          </cell>
        </row>
        <row r="2054">
          <cell r="B2054" t="str">
            <v>495082B</v>
          </cell>
          <cell r="D2054">
            <v>2500</v>
          </cell>
          <cell r="J2054" t="str">
            <v>R0102</v>
          </cell>
        </row>
        <row r="2055">
          <cell r="B2055" t="str">
            <v>495091</v>
          </cell>
          <cell r="D2055">
            <v>40</v>
          </cell>
          <cell r="J2055" t="str">
            <v>R8113</v>
          </cell>
        </row>
        <row r="2056">
          <cell r="B2056" t="str">
            <v>495091A</v>
          </cell>
          <cell r="D2056">
            <v>20</v>
          </cell>
          <cell r="J2056" t="str">
            <v>R8113</v>
          </cell>
        </row>
        <row r="2057">
          <cell r="B2057" t="str">
            <v>495091B</v>
          </cell>
          <cell r="D2057">
            <v>110</v>
          </cell>
          <cell r="J2057" t="str">
            <v>R8802</v>
          </cell>
        </row>
        <row r="2058">
          <cell r="B2058" t="str">
            <v>495117</v>
          </cell>
          <cell r="D2058">
            <v>5000</v>
          </cell>
          <cell r="J2058" t="str">
            <v>R0101</v>
          </cell>
        </row>
        <row r="2059">
          <cell r="B2059" t="str">
            <v>495135</v>
          </cell>
          <cell r="D2059">
            <v>2500</v>
          </cell>
          <cell r="J2059" t="str">
            <v>R0102</v>
          </cell>
        </row>
        <row r="2060">
          <cell r="B2060" t="str">
            <v>495135A</v>
          </cell>
          <cell r="D2060">
            <v>2500</v>
          </cell>
          <cell r="J2060" t="str">
            <v>R8802</v>
          </cell>
        </row>
        <row r="2061">
          <cell r="B2061" t="str">
            <v>495153A</v>
          </cell>
          <cell r="D2061">
            <v>2500</v>
          </cell>
          <cell r="J2061" t="str">
            <v>R0102</v>
          </cell>
        </row>
        <row r="2062">
          <cell r="B2062" t="str">
            <v>495153B</v>
          </cell>
          <cell r="D2062">
            <v>2500</v>
          </cell>
          <cell r="J2062" t="str">
            <v>R0102</v>
          </cell>
        </row>
        <row r="2063">
          <cell r="B2063" t="str">
            <v>495162A</v>
          </cell>
          <cell r="D2063">
            <v>100</v>
          </cell>
          <cell r="J2063" t="str">
            <v>R6104</v>
          </cell>
        </row>
        <row r="2064">
          <cell r="B2064" t="str">
            <v>495171</v>
          </cell>
          <cell r="D2064">
            <v>100</v>
          </cell>
          <cell r="J2064" t="str">
            <v>R0113</v>
          </cell>
        </row>
        <row r="2065">
          <cell r="B2065" t="str">
            <v>495171A</v>
          </cell>
          <cell r="D2065">
            <v>50</v>
          </cell>
          <cell r="J2065" t="str">
            <v>R8802</v>
          </cell>
        </row>
        <row r="2066">
          <cell r="B2066" t="str">
            <v>495198B</v>
          </cell>
          <cell r="D2066">
            <v>56</v>
          </cell>
          <cell r="J2066" t="str">
            <v>R0106</v>
          </cell>
        </row>
        <row r="2067">
          <cell r="B2067" t="str">
            <v>495198C</v>
          </cell>
          <cell r="D2067">
            <v>900</v>
          </cell>
          <cell r="J2067" t="str">
            <v>R0106</v>
          </cell>
        </row>
        <row r="2068">
          <cell r="B2068" t="str">
            <v>495206A</v>
          </cell>
          <cell r="D2068">
            <v>2500</v>
          </cell>
          <cell r="J2068" t="str">
            <v>R0102</v>
          </cell>
        </row>
        <row r="2069">
          <cell r="B2069" t="str">
            <v>495206B</v>
          </cell>
          <cell r="D2069">
            <v>2500</v>
          </cell>
          <cell r="J2069" t="str">
            <v>R0102</v>
          </cell>
        </row>
        <row r="2070">
          <cell r="B2070" t="str">
            <v>495215A</v>
          </cell>
          <cell r="D2070">
            <v>999999</v>
          </cell>
          <cell r="J2070" t="str">
            <v>R0106</v>
          </cell>
        </row>
        <row r="2071">
          <cell r="B2071" t="str">
            <v>495215C</v>
          </cell>
          <cell r="D2071">
            <v>678</v>
          </cell>
          <cell r="J2071" t="str">
            <v>R9106</v>
          </cell>
        </row>
        <row r="2072">
          <cell r="B2072" t="str">
            <v>495224</v>
          </cell>
          <cell r="D2072">
            <v>400</v>
          </cell>
          <cell r="J2072" t="str">
            <v>R0113</v>
          </cell>
        </row>
        <row r="2073">
          <cell r="B2073" t="str">
            <v>495224A</v>
          </cell>
          <cell r="D2073">
            <v>2500</v>
          </cell>
          <cell r="J2073" t="str">
            <v>R0102</v>
          </cell>
        </row>
        <row r="2074">
          <cell r="B2074" t="str">
            <v>495233</v>
          </cell>
          <cell r="D2074">
            <v>400</v>
          </cell>
          <cell r="J2074" t="str">
            <v>R0113</v>
          </cell>
        </row>
        <row r="2075">
          <cell r="B2075" t="str">
            <v>495233A</v>
          </cell>
          <cell r="D2075">
            <v>3</v>
          </cell>
          <cell r="J2075" t="str">
            <v>R8104</v>
          </cell>
        </row>
        <row r="2076">
          <cell r="B2076" t="str">
            <v>495233B</v>
          </cell>
          <cell r="D2076">
            <v>2500</v>
          </cell>
          <cell r="J2076" t="str">
            <v>R0102</v>
          </cell>
        </row>
        <row r="2077">
          <cell r="B2077" t="str">
            <v>495242</v>
          </cell>
          <cell r="D2077">
            <v>30</v>
          </cell>
          <cell r="J2077" t="str">
            <v>R0112</v>
          </cell>
        </row>
        <row r="2078">
          <cell r="B2078" t="str">
            <v>495269</v>
          </cell>
          <cell r="D2078">
            <v>10</v>
          </cell>
          <cell r="J2078" t="str">
            <v>R8104</v>
          </cell>
        </row>
        <row r="2079">
          <cell r="B2079" t="str">
            <v>495269A</v>
          </cell>
          <cell r="D2079">
            <v>2000</v>
          </cell>
          <cell r="J2079" t="str">
            <v>R0102</v>
          </cell>
        </row>
        <row r="2080">
          <cell r="B2080" t="str">
            <v>495278</v>
          </cell>
          <cell r="D2080">
            <v>3</v>
          </cell>
          <cell r="J2080" t="str">
            <v>R0102</v>
          </cell>
        </row>
        <row r="2081">
          <cell r="B2081" t="str">
            <v>495278A</v>
          </cell>
          <cell r="D2081">
            <v>2500</v>
          </cell>
          <cell r="J2081" t="str">
            <v>R0102</v>
          </cell>
        </row>
        <row r="2082">
          <cell r="B2082" t="str">
            <v>495296</v>
          </cell>
          <cell r="D2082">
            <v>300</v>
          </cell>
          <cell r="J2082" t="str">
            <v>R8104</v>
          </cell>
        </row>
        <row r="2083">
          <cell r="B2083" t="str">
            <v>495296A</v>
          </cell>
          <cell r="D2083">
            <v>1000</v>
          </cell>
          <cell r="J2083" t="str">
            <v>R0105</v>
          </cell>
        </row>
        <row r="2084">
          <cell r="B2084" t="str">
            <v>495313</v>
          </cell>
          <cell r="D2084">
            <v>112</v>
          </cell>
          <cell r="J2084" t="str">
            <v>R8104</v>
          </cell>
        </row>
        <row r="2085">
          <cell r="B2085" t="str">
            <v>495313A</v>
          </cell>
          <cell r="D2085">
            <v>1000</v>
          </cell>
          <cell r="J2085" t="str">
            <v>R0105</v>
          </cell>
        </row>
        <row r="2086">
          <cell r="B2086" t="str">
            <v>495322</v>
          </cell>
          <cell r="D2086">
            <v>2500</v>
          </cell>
          <cell r="J2086" t="str">
            <v>R0102</v>
          </cell>
        </row>
        <row r="2087">
          <cell r="B2087" t="str">
            <v>495331A</v>
          </cell>
          <cell r="D2087">
            <v>1</v>
          </cell>
          <cell r="J2087" t="str">
            <v>R9800</v>
          </cell>
        </row>
        <row r="2088">
          <cell r="B2088" t="str">
            <v>495358A</v>
          </cell>
          <cell r="D2088">
            <v>5000</v>
          </cell>
          <cell r="J2088" t="str">
            <v>R8801</v>
          </cell>
        </row>
        <row r="2089">
          <cell r="B2089" t="str">
            <v>495919B</v>
          </cell>
          <cell r="D2089">
            <v>2500</v>
          </cell>
          <cell r="J2089" t="str">
            <v>R0102</v>
          </cell>
        </row>
        <row r="2090">
          <cell r="B2090" t="str">
            <v>495928A</v>
          </cell>
          <cell r="D2090">
            <v>2500</v>
          </cell>
          <cell r="J2090" t="str">
            <v>R0102</v>
          </cell>
        </row>
        <row r="2091">
          <cell r="B2091" t="str">
            <v>495937A</v>
          </cell>
          <cell r="D2091">
            <v>2500</v>
          </cell>
          <cell r="J2091" t="str">
            <v>R0102</v>
          </cell>
        </row>
        <row r="2092">
          <cell r="B2092" t="str">
            <v>495937B</v>
          </cell>
          <cell r="D2092">
            <v>2500</v>
          </cell>
          <cell r="J2092" t="str">
            <v>R0102</v>
          </cell>
        </row>
        <row r="2093">
          <cell r="B2093" t="str">
            <v>495964</v>
          </cell>
          <cell r="D2093">
            <v>1</v>
          </cell>
          <cell r="J2093" t="str">
            <v>R0102</v>
          </cell>
        </row>
        <row r="2094">
          <cell r="B2094" t="str">
            <v>496045B</v>
          </cell>
          <cell r="D2094">
            <v>999999</v>
          </cell>
          <cell r="J2094" t="str">
            <v>R6103</v>
          </cell>
        </row>
        <row r="2095">
          <cell r="B2095" t="str">
            <v>496045C</v>
          </cell>
          <cell r="D2095">
            <v>2000</v>
          </cell>
          <cell r="J2095" t="str">
            <v>R0103</v>
          </cell>
        </row>
        <row r="2096">
          <cell r="B2096" t="str">
            <v>496054A</v>
          </cell>
          <cell r="D2096">
            <v>750</v>
          </cell>
          <cell r="J2096" t="str">
            <v>R0102</v>
          </cell>
        </row>
        <row r="2097">
          <cell r="B2097" t="str">
            <v>496063A</v>
          </cell>
          <cell r="D2097">
            <v>500</v>
          </cell>
          <cell r="J2097" t="str">
            <v>R0105</v>
          </cell>
        </row>
        <row r="2098">
          <cell r="B2098" t="str">
            <v>496063B</v>
          </cell>
          <cell r="D2098">
            <v>500</v>
          </cell>
          <cell r="J2098" t="str">
            <v>R8805</v>
          </cell>
        </row>
        <row r="2099">
          <cell r="B2099" t="str">
            <v>496072A</v>
          </cell>
          <cell r="D2099">
            <v>500</v>
          </cell>
          <cell r="J2099" t="str">
            <v>R8104</v>
          </cell>
        </row>
        <row r="2100">
          <cell r="B2100" t="str">
            <v>496081A</v>
          </cell>
          <cell r="D2100">
            <v>500</v>
          </cell>
          <cell r="J2100" t="str">
            <v>R8104</v>
          </cell>
        </row>
        <row r="2101">
          <cell r="B2101" t="str">
            <v>496116</v>
          </cell>
          <cell r="D2101">
            <v>1</v>
          </cell>
          <cell r="J2101" t="str">
            <v>R0102</v>
          </cell>
        </row>
        <row r="2102">
          <cell r="B2102" t="str">
            <v>496197</v>
          </cell>
          <cell r="D2102">
            <v>6</v>
          </cell>
          <cell r="J2102" t="str">
            <v>R9802</v>
          </cell>
        </row>
        <row r="2103">
          <cell r="B2103" t="str">
            <v>496205</v>
          </cell>
          <cell r="D2103">
            <v>3000</v>
          </cell>
          <cell r="J2103" t="str">
            <v>R0101</v>
          </cell>
        </row>
        <row r="2104">
          <cell r="B2104" t="str">
            <v>496205A</v>
          </cell>
          <cell r="D2104">
            <v>2706</v>
          </cell>
          <cell r="J2104" t="str">
            <v>R0101</v>
          </cell>
        </row>
        <row r="2105">
          <cell r="B2105" t="str">
            <v>496205B</v>
          </cell>
          <cell r="D2105">
            <v>3000</v>
          </cell>
          <cell r="J2105" t="str">
            <v>R0101</v>
          </cell>
        </row>
        <row r="2106">
          <cell r="B2106" t="str">
            <v>496214A</v>
          </cell>
          <cell r="D2106">
            <v>1000</v>
          </cell>
          <cell r="J2106" t="str">
            <v>R0402</v>
          </cell>
        </row>
        <row r="2107">
          <cell r="B2107" t="str">
            <v>497249</v>
          </cell>
          <cell r="D2107">
            <v>500</v>
          </cell>
          <cell r="J2107" t="str">
            <v>R8104</v>
          </cell>
        </row>
        <row r="2108">
          <cell r="B2108" t="str">
            <v>497249A</v>
          </cell>
          <cell r="D2108">
            <v>2083</v>
          </cell>
          <cell r="J2108" t="str">
            <v>R9803</v>
          </cell>
        </row>
        <row r="2109">
          <cell r="B2109" t="str">
            <v>497472</v>
          </cell>
          <cell r="D2109">
            <v>400</v>
          </cell>
          <cell r="J2109" t="str">
            <v>R0113</v>
          </cell>
        </row>
        <row r="2110">
          <cell r="B2110" t="str">
            <v>497472A</v>
          </cell>
          <cell r="D2110">
            <v>999999</v>
          </cell>
          <cell r="J2110" t="str">
            <v>R0113</v>
          </cell>
        </row>
        <row r="2111">
          <cell r="B2111" t="str">
            <v>497472B</v>
          </cell>
          <cell r="D2111">
            <v>2500</v>
          </cell>
          <cell r="J2111" t="str">
            <v>R0102</v>
          </cell>
        </row>
        <row r="2112">
          <cell r="B2112" t="str">
            <v>497962</v>
          </cell>
          <cell r="D2112">
            <v>7</v>
          </cell>
          <cell r="J2112" t="str">
            <v>R0107</v>
          </cell>
        </row>
        <row r="2113">
          <cell r="B2113" t="str">
            <v>497962A</v>
          </cell>
          <cell r="D2113">
            <v>21</v>
          </cell>
          <cell r="J2113" t="str">
            <v>R8807</v>
          </cell>
        </row>
        <row r="2114">
          <cell r="B2114" t="str">
            <v>497971A</v>
          </cell>
          <cell r="D2114">
            <v>1000</v>
          </cell>
          <cell r="J2114" t="str">
            <v>R0102</v>
          </cell>
        </row>
        <row r="2115">
          <cell r="B2115" t="str">
            <v>497971C</v>
          </cell>
          <cell r="D2115">
            <v>1000</v>
          </cell>
          <cell r="J2115" t="str">
            <v>R9102</v>
          </cell>
        </row>
        <row r="2116">
          <cell r="B2116" t="str">
            <v>497989</v>
          </cell>
          <cell r="D2116">
            <v>104</v>
          </cell>
          <cell r="J2116" t="str">
            <v>R8102</v>
          </cell>
        </row>
        <row r="2117">
          <cell r="B2117" t="str">
            <v>497998</v>
          </cell>
          <cell r="D2117">
            <v>1500</v>
          </cell>
          <cell r="J2117" t="str">
            <v>R0103</v>
          </cell>
        </row>
        <row r="2118">
          <cell r="B2118" t="str">
            <v>497998A</v>
          </cell>
          <cell r="D2118">
            <v>2000</v>
          </cell>
          <cell r="J2118" t="str">
            <v>R8104</v>
          </cell>
        </row>
        <row r="2119">
          <cell r="B2119" t="str">
            <v>497998B</v>
          </cell>
          <cell r="D2119">
            <v>2000</v>
          </cell>
          <cell r="J2119" t="str">
            <v>R0103</v>
          </cell>
        </row>
        <row r="2120">
          <cell r="B2120" t="str">
            <v>501299A</v>
          </cell>
          <cell r="D2120">
            <v>3000</v>
          </cell>
          <cell r="J2120" t="str">
            <v>R0103</v>
          </cell>
        </row>
        <row r="2121">
          <cell r="B2121" t="str">
            <v>501299B</v>
          </cell>
          <cell r="D2121">
            <v>3000</v>
          </cell>
          <cell r="J2121" t="str">
            <v>R9103</v>
          </cell>
        </row>
        <row r="2122">
          <cell r="B2122" t="str">
            <v>501477</v>
          </cell>
          <cell r="D2122">
            <v>1</v>
          </cell>
          <cell r="J2122" t="str">
            <v>R8106</v>
          </cell>
        </row>
        <row r="2123">
          <cell r="B2123" t="str">
            <v>501557</v>
          </cell>
          <cell r="D2123">
            <v>1</v>
          </cell>
          <cell r="J2123" t="str">
            <v>R8102</v>
          </cell>
        </row>
        <row r="2124">
          <cell r="B2124" t="str">
            <v>501566</v>
          </cell>
          <cell r="D2124">
            <v>1</v>
          </cell>
          <cell r="J2124" t="str">
            <v>R8102</v>
          </cell>
        </row>
        <row r="2125">
          <cell r="B2125" t="str">
            <v>503377</v>
          </cell>
          <cell r="D2125">
            <v>35</v>
          </cell>
          <cell r="J2125" t="str">
            <v>R0105</v>
          </cell>
        </row>
        <row r="2126">
          <cell r="B2126" t="str">
            <v>503466A</v>
          </cell>
          <cell r="D2126">
            <v>207</v>
          </cell>
          <cell r="J2126" t="str">
            <v>R9506</v>
          </cell>
        </row>
        <row r="2127">
          <cell r="B2127" t="str">
            <v>503582</v>
          </cell>
          <cell r="D2127">
            <v>100</v>
          </cell>
          <cell r="J2127" t="str">
            <v>R6104</v>
          </cell>
        </row>
        <row r="2128">
          <cell r="B2128" t="str">
            <v>503582A</v>
          </cell>
          <cell r="D2128">
            <v>2000</v>
          </cell>
          <cell r="J2128" t="str">
            <v>R0102</v>
          </cell>
        </row>
        <row r="2129">
          <cell r="B2129" t="str">
            <v>503591A</v>
          </cell>
          <cell r="D2129">
            <v>2000</v>
          </cell>
          <cell r="J2129" t="str">
            <v>R0102</v>
          </cell>
        </row>
        <row r="2130">
          <cell r="B2130" t="str">
            <v>503608A</v>
          </cell>
          <cell r="D2130">
            <v>2000</v>
          </cell>
          <cell r="J2130" t="str">
            <v>R8802</v>
          </cell>
        </row>
        <row r="2131">
          <cell r="B2131" t="str">
            <v>503778</v>
          </cell>
          <cell r="D2131">
            <v>390</v>
          </cell>
          <cell r="J2131" t="str">
            <v>R8104</v>
          </cell>
        </row>
        <row r="2132">
          <cell r="B2132" t="str">
            <v>503778A</v>
          </cell>
          <cell r="D2132">
            <v>50</v>
          </cell>
          <cell r="J2132" t="str">
            <v>R0101</v>
          </cell>
        </row>
        <row r="2133">
          <cell r="B2133" t="str">
            <v>503787</v>
          </cell>
          <cell r="D2133">
            <v>390</v>
          </cell>
          <cell r="J2133" t="str">
            <v>R8104</v>
          </cell>
        </row>
        <row r="2134">
          <cell r="B2134" t="str">
            <v>503787A</v>
          </cell>
          <cell r="D2134">
            <v>3000</v>
          </cell>
          <cell r="J2134" t="str">
            <v>R8801</v>
          </cell>
        </row>
        <row r="2135">
          <cell r="B2135" t="str">
            <v>503938</v>
          </cell>
          <cell r="D2135">
            <v>5000</v>
          </cell>
          <cell r="J2135" t="str">
            <v>R0101</v>
          </cell>
        </row>
        <row r="2136">
          <cell r="B2136" t="str">
            <v>503965A</v>
          </cell>
          <cell r="D2136">
            <v>1</v>
          </cell>
          <cell r="J2136" t="str">
            <v>R0102</v>
          </cell>
        </row>
        <row r="2137">
          <cell r="B2137" t="str">
            <v>503965C</v>
          </cell>
          <cell r="D2137">
            <v>15</v>
          </cell>
          <cell r="J2137" t="str">
            <v>R9702</v>
          </cell>
        </row>
        <row r="2138">
          <cell r="B2138" t="str">
            <v>503974</v>
          </cell>
          <cell r="D2138">
            <v>5000</v>
          </cell>
          <cell r="J2138" t="str">
            <v>R8104</v>
          </cell>
        </row>
        <row r="2139">
          <cell r="B2139" t="str">
            <v>503974A</v>
          </cell>
          <cell r="D2139">
            <v>5000</v>
          </cell>
          <cell r="J2139" t="str">
            <v>R0101</v>
          </cell>
        </row>
        <row r="2140">
          <cell r="B2140" t="str">
            <v>504536</v>
          </cell>
          <cell r="D2140">
            <v>999999</v>
          </cell>
          <cell r="J2140" t="str">
            <v>R0102</v>
          </cell>
        </row>
        <row r="2141">
          <cell r="B2141" t="str">
            <v>504536A</v>
          </cell>
          <cell r="D2141">
            <v>2000</v>
          </cell>
          <cell r="J2141" t="str">
            <v>R8802</v>
          </cell>
        </row>
        <row r="2142">
          <cell r="B2142" t="str">
            <v>504572</v>
          </cell>
          <cell r="D2142">
            <v>5000</v>
          </cell>
          <cell r="J2142" t="str">
            <v>R8104</v>
          </cell>
        </row>
        <row r="2143">
          <cell r="B2143" t="str">
            <v>504572A</v>
          </cell>
          <cell r="D2143">
            <v>5000</v>
          </cell>
          <cell r="J2143" t="str">
            <v>R0101</v>
          </cell>
        </row>
        <row r="2144">
          <cell r="B2144" t="str">
            <v>504955A</v>
          </cell>
          <cell r="D2144">
            <v>750</v>
          </cell>
          <cell r="J2144" t="str">
            <v>R6103</v>
          </cell>
        </row>
        <row r="2145">
          <cell r="B2145" t="str">
            <v>504955B</v>
          </cell>
          <cell r="D2145">
            <v>750</v>
          </cell>
          <cell r="J2145" t="str">
            <v>R0103</v>
          </cell>
        </row>
        <row r="2146">
          <cell r="B2146" t="str">
            <v>505339A</v>
          </cell>
          <cell r="D2146">
            <v>4</v>
          </cell>
          <cell r="J2146" t="str">
            <v>R8005</v>
          </cell>
        </row>
        <row r="2147">
          <cell r="B2147" t="str">
            <v>505357</v>
          </cell>
          <cell r="D2147">
            <v>10</v>
          </cell>
          <cell r="J2147" t="str">
            <v>R8005</v>
          </cell>
        </row>
        <row r="2148">
          <cell r="B2148" t="str">
            <v>505393</v>
          </cell>
          <cell r="D2148">
            <v>1</v>
          </cell>
          <cell r="J2148" t="str">
            <v>R0102</v>
          </cell>
        </row>
        <row r="2149">
          <cell r="B2149" t="str">
            <v>505428</v>
          </cell>
          <cell r="D2149">
            <v>100</v>
          </cell>
          <cell r="J2149" t="str">
            <v>R9102</v>
          </cell>
        </row>
        <row r="2150">
          <cell r="B2150" t="str">
            <v>505491</v>
          </cell>
          <cell r="D2150">
            <v>4</v>
          </cell>
          <cell r="J2150" t="str">
            <v>R8113</v>
          </cell>
        </row>
        <row r="2151">
          <cell r="B2151" t="str">
            <v>505508</v>
          </cell>
          <cell r="D2151">
            <v>4</v>
          </cell>
          <cell r="J2151" t="str">
            <v>R8113</v>
          </cell>
        </row>
        <row r="2152">
          <cell r="B2152" t="str">
            <v>505517</v>
          </cell>
          <cell r="D2152">
            <v>2</v>
          </cell>
          <cell r="J2152" t="str">
            <v>R8113</v>
          </cell>
        </row>
        <row r="2153">
          <cell r="B2153" t="str">
            <v>505526</v>
          </cell>
          <cell r="D2153">
            <v>4</v>
          </cell>
          <cell r="J2153" t="str">
            <v>R8113</v>
          </cell>
        </row>
        <row r="2154">
          <cell r="B2154" t="str">
            <v>505535</v>
          </cell>
          <cell r="D2154">
            <v>2</v>
          </cell>
          <cell r="J2154" t="str">
            <v>R8113</v>
          </cell>
        </row>
        <row r="2155">
          <cell r="B2155" t="str">
            <v>505544</v>
          </cell>
          <cell r="D2155">
            <v>2</v>
          </cell>
          <cell r="J2155" t="str">
            <v>R8113</v>
          </cell>
        </row>
        <row r="2156">
          <cell r="B2156" t="str">
            <v>505553</v>
          </cell>
          <cell r="D2156">
            <v>4</v>
          </cell>
          <cell r="J2156" t="str">
            <v>R8113</v>
          </cell>
        </row>
        <row r="2157">
          <cell r="B2157" t="str">
            <v>505562A</v>
          </cell>
          <cell r="D2157">
            <v>6</v>
          </cell>
          <cell r="J2157" t="str">
            <v>R8113</v>
          </cell>
        </row>
        <row r="2158">
          <cell r="B2158" t="str">
            <v>505589</v>
          </cell>
          <cell r="D2158">
            <v>8</v>
          </cell>
          <cell r="J2158" t="str">
            <v>R9102</v>
          </cell>
        </row>
        <row r="2159">
          <cell r="B2159" t="str">
            <v>505642</v>
          </cell>
          <cell r="D2159">
            <v>4</v>
          </cell>
          <cell r="J2159" t="str">
            <v>R8113</v>
          </cell>
        </row>
        <row r="2160">
          <cell r="B2160" t="str">
            <v>505802</v>
          </cell>
          <cell r="D2160">
            <v>1</v>
          </cell>
          <cell r="J2160" t="str">
            <v>R0102</v>
          </cell>
        </row>
        <row r="2161">
          <cell r="B2161" t="str">
            <v>506267</v>
          </cell>
          <cell r="D2161">
            <v>123</v>
          </cell>
          <cell r="J2161" t="str">
            <v>R8005</v>
          </cell>
        </row>
        <row r="2162">
          <cell r="B2162" t="str">
            <v>506579A</v>
          </cell>
          <cell r="D2162">
            <v>2</v>
          </cell>
          <cell r="J2162" t="str">
            <v>R0106</v>
          </cell>
        </row>
        <row r="2163">
          <cell r="B2163" t="str">
            <v>506579B</v>
          </cell>
          <cell r="D2163">
            <v>3</v>
          </cell>
          <cell r="J2163" t="str">
            <v>R8806</v>
          </cell>
        </row>
        <row r="2164">
          <cell r="B2164" t="str">
            <v>506748</v>
          </cell>
          <cell r="D2164">
            <v>1</v>
          </cell>
          <cell r="J2164" t="str">
            <v>R8662</v>
          </cell>
        </row>
        <row r="2165">
          <cell r="B2165" t="str">
            <v>506757A</v>
          </cell>
          <cell r="D2165">
            <v>48</v>
          </cell>
          <cell r="J2165" t="str">
            <v>R9802</v>
          </cell>
        </row>
        <row r="2166">
          <cell r="B2166" t="str">
            <v>507435</v>
          </cell>
          <cell r="D2166">
            <v>900</v>
          </cell>
          <cell r="J2166" t="str">
            <v>R9806</v>
          </cell>
        </row>
        <row r="2167">
          <cell r="B2167" t="str">
            <v>507498</v>
          </cell>
          <cell r="D2167">
            <v>1</v>
          </cell>
          <cell r="J2167" t="str">
            <v>R0102</v>
          </cell>
        </row>
        <row r="2168">
          <cell r="B2168" t="str">
            <v>507506</v>
          </cell>
          <cell r="D2168">
            <v>50</v>
          </cell>
          <cell r="J2168" t="str">
            <v>R8813</v>
          </cell>
        </row>
        <row r="2169">
          <cell r="B2169" t="str">
            <v>508363</v>
          </cell>
          <cell r="D2169">
            <v>80</v>
          </cell>
          <cell r="J2169" t="str">
            <v>R0107</v>
          </cell>
        </row>
        <row r="2170">
          <cell r="B2170" t="str">
            <v>508363A</v>
          </cell>
          <cell r="D2170">
            <v>80</v>
          </cell>
          <cell r="J2170" t="str">
            <v>R8807</v>
          </cell>
        </row>
        <row r="2171">
          <cell r="B2171" t="str">
            <v>508372</v>
          </cell>
          <cell r="D2171">
            <v>468</v>
          </cell>
          <cell r="J2171" t="str">
            <v>R9107</v>
          </cell>
        </row>
        <row r="2172">
          <cell r="B2172" t="str">
            <v>508399</v>
          </cell>
          <cell r="D2172">
            <v>672</v>
          </cell>
          <cell r="J2172" t="str">
            <v>R9107</v>
          </cell>
        </row>
        <row r="2173">
          <cell r="B2173" t="str">
            <v>508407</v>
          </cell>
          <cell r="D2173">
            <v>60</v>
          </cell>
          <cell r="J2173" t="str">
            <v>R8807</v>
          </cell>
        </row>
        <row r="2174">
          <cell r="B2174" t="str">
            <v>508425</v>
          </cell>
          <cell r="D2174">
            <v>120</v>
          </cell>
          <cell r="J2174" t="str">
            <v>R9806</v>
          </cell>
        </row>
        <row r="2175">
          <cell r="B2175" t="str">
            <v>508434</v>
          </cell>
          <cell r="D2175">
            <v>1000</v>
          </cell>
          <cell r="J2175" t="str">
            <v>R8802</v>
          </cell>
        </row>
        <row r="2176">
          <cell r="B2176" t="str">
            <v>508452</v>
          </cell>
          <cell r="D2176">
            <v>2000</v>
          </cell>
          <cell r="J2176" t="str">
            <v>R0105</v>
          </cell>
        </row>
        <row r="2177">
          <cell r="B2177" t="str">
            <v>508452B</v>
          </cell>
          <cell r="D2177">
            <v>2000</v>
          </cell>
          <cell r="J2177" t="str">
            <v>R8005</v>
          </cell>
        </row>
        <row r="2178">
          <cell r="B2178" t="str">
            <v>508461</v>
          </cell>
          <cell r="D2178">
            <v>95</v>
          </cell>
          <cell r="J2178" t="str">
            <v>R9102</v>
          </cell>
        </row>
        <row r="2179">
          <cell r="B2179" t="str">
            <v>508497A</v>
          </cell>
          <cell r="D2179">
            <v>59</v>
          </cell>
          <cell r="J2179" t="str">
            <v>R0105</v>
          </cell>
        </row>
        <row r="2180">
          <cell r="B2180" t="str">
            <v>508497B</v>
          </cell>
          <cell r="D2180">
            <v>123</v>
          </cell>
          <cell r="J2180" t="str">
            <v>R8005</v>
          </cell>
        </row>
        <row r="2181">
          <cell r="B2181" t="str">
            <v>508514</v>
          </cell>
          <cell r="D2181">
            <v>500</v>
          </cell>
          <cell r="J2181" t="str">
            <v>R9102</v>
          </cell>
        </row>
        <row r="2182">
          <cell r="B2182" t="str">
            <v>508532A</v>
          </cell>
          <cell r="D2182">
            <v>256</v>
          </cell>
          <cell r="J2182" t="str">
            <v>R8806</v>
          </cell>
        </row>
        <row r="2183">
          <cell r="B2183" t="str">
            <v>508559A</v>
          </cell>
          <cell r="D2183">
            <v>999999</v>
          </cell>
          <cell r="J2183" t="str">
            <v>R8104</v>
          </cell>
        </row>
        <row r="2184">
          <cell r="B2184" t="str">
            <v>508559B</v>
          </cell>
          <cell r="D2184">
            <v>387</v>
          </cell>
          <cell r="J2184" t="str">
            <v>R0106</v>
          </cell>
        </row>
        <row r="2185">
          <cell r="B2185" t="str">
            <v>508568</v>
          </cell>
          <cell r="D2185">
            <v>931</v>
          </cell>
          <cell r="J2185" t="str">
            <v>R8813</v>
          </cell>
        </row>
        <row r="2186">
          <cell r="B2186" t="str">
            <v>508577</v>
          </cell>
          <cell r="D2186">
            <v>40</v>
          </cell>
          <cell r="J2186" t="str">
            <v>R8807</v>
          </cell>
        </row>
        <row r="2187">
          <cell r="B2187" t="str">
            <v>508586</v>
          </cell>
          <cell r="D2187">
            <v>7</v>
          </cell>
          <cell r="J2187" t="str">
            <v>R1102</v>
          </cell>
        </row>
        <row r="2188">
          <cell r="B2188" t="str">
            <v>508586A</v>
          </cell>
          <cell r="D2188">
            <v>1000</v>
          </cell>
          <cell r="J2188" t="str">
            <v>R0102</v>
          </cell>
        </row>
        <row r="2189">
          <cell r="B2189" t="str">
            <v>508612</v>
          </cell>
          <cell r="D2189">
            <v>450</v>
          </cell>
          <cell r="J2189" t="str">
            <v>R9102</v>
          </cell>
        </row>
        <row r="2190">
          <cell r="B2190" t="str">
            <v>508639</v>
          </cell>
          <cell r="D2190">
            <v>1000</v>
          </cell>
          <cell r="J2190" t="str">
            <v>R0103</v>
          </cell>
        </row>
        <row r="2191">
          <cell r="B2191" t="str">
            <v>508639B</v>
          </cell>
          <cell r="D2191">
            <v>1000</v>
          </cell>
          <cell r="J2191" t="str">
            <v>R0103</v>
          </cell>
        </row>
        <row r="2192">
          <cell r="B2192" t="str">
            <v>508675A</v>
          </cell>
          <cell r="D2192">
            <v>1</v>
          </cell>
          <cell r="J2192" t="str">
            <v>R8662</v>
          </cell>
        </row>
        <row r="2193">
          <cell r="B2193" t="str">
            <v>508684</v>
          </cell>
          <cell r="D2193">
            <v>3000</v>
          </cell>
          <cell r="J2193" t="str">
            <v>R0105</v>
          </cell>
        </row>
        <row r="2194">
          <cell r="B2194" t="str">
            <v>508684A</v>
          </cell>
          <cell r="D2194">
            <v>3000</v>
          </cell>
          <cell r="J2194" t="str">
            <v>R9505</v>
          </cell>
        </row>
        <row r="2195">
          <cell r="B2195" t="str">
            <v>508728</v>
          </cell>
          <cell r="D2195">
            <v>1000</v>
          </cell>
          <cell r="J2195" t="str">
            <v>R8101</v>
          </cell>
        </row>
        <row r="2196">
          <cell r="B2196" t="str">
            <v>508728A</v>
          </cell>
          <cell r="D2196">
            <v>1000</v>
          </cell>
          <cell r="J2196" t="str">
            <v>R8801</v>
          </cell>
        </row>
        <row r="2197">
          <cell r="B2197" t="str">
            <v>508737C</v>
          </cell>
          <cell r="D2197">
            <v>168</v>
          </cell>
          <cell r="J2197" t="str">
            <v>R8806</v>
          </cell>
        </row>
        <row r="2198">
          <cell r="B2198" t="str">
            <v>508791A</v>
          </cell>
          <cell r="D2198">
            <v>1000</v>
          </cell>
          <cell r="J2198" t="str">
            <v>R0102</v>
          </cell>
        </row>
        <row r="2199">
          <cell r="B2199" t="str">
            <v>508808A</v>
          </cell>
          <cell r="D2199">
            <v>4000</v>
          </cell>
          <cell r="J2199" t="str">
            <v>R8104</v>
          </cell>
        </row>
        <row r="2200">
          <cell r="B2200" t="str">
            <v>508808B</v>
          </cell>
          <cell r="D2200">
            <v>4000</v>
          </cell>
          <cell r="J2200" t="str">
            <v>R8104</v>
          </cell>
        </row>
        <row r="2201">
          <cell r="B2201" t="str">
            <v>508808C</v>
          </cell>
          <cell r="D2201">
            <v>4000</v>
          </cell>
          <cell r="J2201" t="str">
            <v>R0101</v>
          </cell>
        </row>
        <row r="2202">
          <cell r="B2202" t="str">
            <v>508817A</v>
          </cell>
          <cell r="D2202">
            <v>2000</v>
          </cell>
          <cell r="J2202" t="str">
            <v>R8801</v>
          </cell>
        </row>
        <row r="2203">
          <cell r="B2203" t="str">
            <v>508826A</v>
          </cell>
          <cell r="D2203">
            <v>500</v>
          </cell>
          <cell r="J2203" t="str">
            <v>R9102</v>
          </cell>
        </row>
        <row r="2204">
          <cell r="B2204" t="str">
            <v>508835A</v>
          </cell>
          <cell r="D2204">
            <v>400</v>
          </cell>
          <cell r="J2204" t="str">
            <v>R0101</v>
          </cell>
        </row>
        <row r="2205">
          <cell r="B2205" t="str">
            <v>508844A</v>
          </cell>
          <cell r="D2205">
            <v>10</v>
          </cell>
          <cell r="J2205" t="str">
            <v>R0103</v>
          </cell>
        </row>
        <row r="2206">
          <cell r="B2206" t="str">
            <v>508844B</v>
          </cell>
          <cell r="D2206">
            <v>50</v>
          </cell>
          <cell r="J2206" t="str">
            <v>R0103</v>
          </cell>
        </row>
        <row r="2207">
          <cell r="B2207" t="str">
            <v>508844C</v>
          </cell>
          <cell r="D2207">
            <v>1000</v>
          </cell>
          <cell r="J2207" t="str">
            <v>R0103</v>
          </cell>
        </row>
        <row r="2208">
          <cell r="B2208" t="str">
            <v>508853A</v>
          </cell>
          <cell r="D2208">
            <v>1000</v>
          </cell>
          <cell r="J2208" t="str">
            <v>R8104</v>
          </cell>
        </row>
        <row r="2209">
          <cell r="B2209" t="str">
            <v>508853B</v>
          </cell>
          <cell r="D2209">
            <v>1000</v>
          </cell>
          <cell r="J2209" t="str">
            <v>R0103</v>
          </cell>
        </row>
        <row r="2210">
          <cell r="B2210" t="str">
            <v>508862</v>
          </cell>
          <cell r="D2210">
            <v>1000</v>
          </cell>
          <cell r="J2210" t="str">
            <v>R8803</v>
          </cell>
        </row>
        <row r="2211">
          <cell r="B2211" t="str">
            <v>508924</v>
          </cell>
          <cell r="D2211">
            <v>1</v>
          </cell>
          <cell r="J2211" t="str">
            <v>R9106</v>
          </cell>
        </row>
        <row r="2212">
          <cell r="B2212" t="str">
            <v>508933</v>
          </cell>
          <cell r="D2212">
            <v>1000</v>
          </cell>
          <cell r="J2212" t="str">
            <v>R9102</v>
          </cell>
        </row>
        <row r="2213">
          <cell r="B2213" t="str">
            <v>508951A</v>
          </cell>
          <cell r="D2213">
            <v>18</v>
          </cell>
          <cell r="J2213" t="str">
            <v>R0106</v>
          </cell>
        </row>
        <row r="2214">
          <cell r="B2214" t="str">
            <v>508951B</v>
          </cell>
          <cell r="D2214">
            <v>200</v>
          </cell>
          <cell r="J2214" t="str">
            <v>R9806</v>
          </cell>
        </row>
        <row r="2215">
          <cell r="B2215" t="str">
            <v>508969A</v>
          </cell>
          <cell r="D2215">
            <v>1</v>
          </cell>
          <cell r="J2215" t="str">
            <v>R8806</v>
          </cell>
        </row>
        <row r="2216">
          <cell r="B2216" t="str">
            <v>508978A</v>
          </cell>
          <cell r="D2216">
            <v>4000</v>
          </cell>
          <cell r="J2216" t="str">
            <v>R8801</v>
          </cell>
        </row>
        <row r="2217">
          <cell r="B2217" t="str">
            <v>508987</v>
          </cell>
          <cell r="D2217">
            <v>1000</v>
          </cell>
          <cell r="J2217" t="str">
            <v>R9102</v>
          </cell>
        </row>
        <row r="2218">
          <cell r="B2218" t="str">
            <v>509014</v>
          </cell>
          <cell r="D2218">
            <v>90</v>
          </cell>
          <cell r="J2218" t="str">
            <v>R9856</v>
          </cell>
        </row>
        <row r="2219">
          <cell r="B2219" t="str">
            <v>509077</v>
          </cell>
          <cell r="D2219">
            <v>1000</v>
          </cell>
          <cell r="J2219" t="str">
            <v>R8104</v>
          </cell>
        </row>
        <row r="2220">
          <cell r="B2220" t="str">
            <v>509095</v>
          </cell>
          <cell r="D2220">
            <v>1</v>
          </cell>
          <cell r="J2220" t="str">
            <v>R9102</v>
          </cell>
        </row>
        <row r="2221">
          <cell r="B2221" t="str">
            <v>509103</v>
          </cell>
          <cell r="D2221">
            <v>1</v>
          </cell>
          <cell r="J2221" t="str">
            <v>R9106</v>
          </cell>
        </row>
        <row r="2222">
          <cell r="B2222" t="str">
            <v>509139A</v>
          </cell>
          <cell r="D2222">
            <v>95</v>
          </cell>
          <cell r="J2222" t="str">
            <v>R8104</v>
          </cell>
        </row>
        <row r="2223">
          <cell r="B2223" t="str">
            <v>509139B</v>
          </cell>
          <cell r="D2223">
            <v>2495</v>
          </cell>
          <cell r="J2223" t="str">
            <v>R0102</v>
          </cell>
        </row>
        <row r="2224">
          <cell r="B2224" t="str">
            <v>509148A</v>
          </cell>
          <cell r="D2224">
            <v>2500</v>
          </cell>
          <cell r="J2224" t="str">
            <v>R9102</v>
          </cell>
        </row>
        <row r="2225">
          <cell r="B2225" t="str">
            <v>509157A</v>
          </cell>
          <cell r="D2225">
            <v>1</v>
          </cell>
          <cell r="J2225" t="str">
            <v>R9802</v>
          </cell>
        </row>
        <row r="2226">
          <cell r="B2226" t="str">
            <v>509175A</v>
          </cell>
          <cell r="D2226">
            <v>250</v>
          </cell>
          <cell r="J2226" t="str">
            <v>R9102</v>
          </cell>
        </row>
        <row r="2227">
          <cell r="B2227" t="str">
            <v>509184</v>
          </cell>
          <cell r="D2227">
            <v>400</v>
          </cell>
          <cell r="J2227" t="str">
            <v>R9102</v>
          </cell>
        </row>
        <row r="2228">
          <cell r="B2228" t="str">
            <v>509193</v>
          </cell>
          <cell r="D2228">
            <v>750</v>
          </cell>
          <cell r="J2228" t="str">
            <v>R1102</v>
          </cell>
        </row>
        <row r="2229">
          <cell r="B2229" t="str">
            <v>509201</v>
          </cell>
          <cell r="D2229">
            <v>2500</v>
          </cell>
          <cell r="J2229" t="str">
            <v>R0102</v>
          </cell>
        </row>
        <row r="2230">
          <cell r="B2230" t="str">
            <v>509201A</v>
          </cell>
          <cell r="D2230">
            <v>10</v>
          </cell>
          <cell r="J2230" t="str">
            <v>R8802</v>
          </cell>
        </row>
        <row r="2231">
          <cell r="B2231" t="str">
            <v>509237</v>
          </cell>
          <cell r="D2231">
            <v>100</v>
          </cell>
          <cell r="J2231" t="str">
            <v>R8806</v>
          </cell>
        </row>
        <row r="2232">
          <cell r="B2232" t="str">
            <v>509246</v>
          </cell>
          <cell r="D2232">
            <v>30</v>
          </cell>
          <cell r="J2232" t="str">
            <v>R0102</v>
          </cell>
        </row>
        <row r="2233">
          <cell r="B2233" t="str">
            <v>509246A</v>
          </cell>
          <cell r="D2233">
            <v>70</v>
          </cell>
          <cell r="J2233" t="str">
            <v>R8102</v>
          </cell>
        </row>
        <row r="2234">
          <cell r="B2234" t="str">
            <v>509255B</v>
          </cell>
          <cell r="D2234">
            <v>1000</v>
          </cell>
          <cell r="J2234" t="str">
            <v>R8803</v>
          </cell>
        </row>
        <row r="2235">
          <cell r="B2235" t="str">
            <v>509264A</v>
          </cell>
          <cell r="D2235">
            <v>1</v>
          </cell>
          <cell r="J2235" t="str">
            <v>R9102</v>
          </cell>
        </row>
        <row r="2236">
          <cell r="B2236" t="str">
            <v>509317</v>
          </cell>
          <cell r="D2236">
            <v>1000</v>
          </cell>
          <cell r="J2236" t="str">
            <v>R8104</v>
          </cell>
        </row>
        <row r="2237">
          <cell r="B2237" t="str">
            <v>509353A</v>
          </cell>
          <cell r="D2237">
            <v>1</v>
          </cell>
          <cell r="J2237" t="str">
            <v>R0102</v>
          </cell>
        </row>
        <row r="2238">
          <cell r="B2238" t="str">
            <v>509371D</v>
          </cell>
          <cell r="D2238">
            <v>1</v>
          </cell>
          <cell r="J2238" t="str">
            <v>R9102</v>
          </cell>
        </row>
        <row r="2239">
          <cell r="B2239" t="str">
            <v>509692</v>
          </cell>
          <cell r="D2239">
            <v>1000</v>
          </cell>
          <cell r="J2239" t="str">
            <v>R8102</v>
          </cell>
        </row>
        <row r="2240">
          <cell r="B2240" t="str">
            <v>509727A</v>
          </cell>
          <cell r="D2240">
            <v>1000</v>
          </cell>
          <cell r="J2240" t="str">
            <v>R9512</v>
          </cell>
        </row>
        <row r="2241">
          <cell r="B2241" t="str">
            <v>509736A</v>
          </cell>
          <cell r="D2241">
            <v>2500</v>
          </cell>
          <cell r="J2241" t="str">
            <v>R9102</v>
          </cell>
        </row>
        <row r="2242">
          <cell r="B2242" t="str">
            <v>509754</v>
          </cell>
          <cell r="D2242">
            <v>45</v>
          </cell>
          <cell r="J2242" t="str">
            <v>R8106</v>
          </cell>
        </row>
        <row r="2243">
          <cell r="B2243" t="str">
            <v>509763A</v>
          </cell>
          <cell r="D2243">
            <v>476</v>
          </cell>
          <cell r="J2243" t="str">
            <v>R8802</v>
          </cell>
        </row>
        <row r="2244">
          <cell r="B2244" t="str">
            <v>509781A</v>
          </cell>
          <cell r="D2244">
            <v>412</v>
          </cell>
          <cell r="J2244" t="str">
            <v>R8888</v>
          </cell>
        </row>
        <row r="2245">
          <cell r="B2245" t="str">
            <v>509799</v>
          </cell>
          <cell r="D2245">
            <v>500</v>
          </cell>
          <cell r="J2245" t="str">
            <v>R1105</v>
          </cell>
        </row>
        <row r="2246">
          <cell r="B2246" t="str">
            <v>509799A</v>
          </cell>
          <cell r="D2246">
            <v>500</v>
          </cell>
          <cell r="J2246" t="str">
            <v>R1105</v>
          </cell>
        </row>
        <row r="2247">
          <cell r="B2247" t="str">
            <v>509816</v>
          </cell>
          <cell r="D2247">
            <v>82</v>
          </cell>
          <cell r="J2247" t="str">
            <v>R8104</v>
          </cell>
        </row>
        <row r="2248">
          <cell r="B2248" t="str">
            <v>509852A</v>
          </cell>
          <cell r="D2248">
            <v>3</v>
          </cell>
          <cell r="J2248" t="str">
            <v>R8113</v>
          </cell>
        </row>
        <row r="2249">
          <cell r="B2249" t="str">
            <v>509852B</v>
          </cell>
          <cell r="D2249">
            <v>500</v>
          </cell>
          <cell r="J2249" t="str">
            <v>R8813</v>
          </cell>
        </row>
        <row r="2250">
          <cell r="B2250" t="str">
            <v>509879A</v>
          </cell>
          <cell r="D2250">
            <v>1000</v>
          </cell>
          <cell r="J2250" t="str">
            <v>R8802</v>
          </cell>
        </row>
        <row r="2251">
          <cell r="B2251" t="str">
            <v>509888A</v>
          </cell>
          <cell r="D2251">
            <v>435</v>
          </cell>
          <cell r="J2251" t="str">
            <v>R8102</v>
          </cell>
        </row>
        <row r="2252">
          <cell r="B2252" t="str">
            <v>509888B</v>
          </cell>
          <cell r="D2252">
            <v>435</v>
          </cell>
          <cell r="J2252" t="str">
            <v>R8802</v>
          </cell>
        </row>
        <row r="2253">
          <cell r="B2253" t="str">
            <v>509905</v>
          </cell>
          <cell r="D2253">
            <v>1000</v>
          </cell>
          <cell r="J2253" t="str">
            <v>R8803</v>
          </cell>
        </row>
        <row r="2254">
          <cell r="B2254" t="str">
            <v>509923B</v>
          </cell>
          <cell r="D2254">
            <v>1000</v>
          </cell>
          <cell r="J2254" t="str">
            <v>R8802</v>
          </cell>
        </row>
        <row r="2255">
          <cell r="B2255" t="str">
            <v>510093</v>
          </cell>
          <cell r="D2255">
            <v>1000</v>
          </cell>
          <cell r="J2255" t="str">
            <v>R8104</v>
          </cell>
        </row>
        <row r="2256">
          <cell r="B2256" t="str">
            <v>510093A</v>
          </cell>
          <cell r="D2256">
            <v>12</v>
          </cell>
          <cell r="J2256" t="str">
            <v>R9105</v>
          </cell>
        </row>
        <row r="2257">
          <cell r="B2257" t="str">
            <v>510235</v>
          </cell>
          <cell r="D2257">
            <v>200</v>
          </cell>
          <cell r="J2257" t="str">
            <v>R9501</v>
          </cell>
        </row>
        <row r="2258">
          <cell r="B2258" t="str">
            <v>510306A</v>
          </cell>
          <cell r="D2258">
            <v>1</v>
          </cell>
          <cell r="J2258" t="str">
            <v>R9502</v>
          </cell>
        </row>
        <row r="2259">
          <cell r="B2259" t="str">
            <v>510458</v>
          </cell>
          <cell r="D2259">
            <v>60</v>
          </cell>
          <cell r="J2259" t="str">
            <v>R0106</v>
          </cell>
        </row>
        <row r="2260">
          <cell r="B2260" t="str">
            <v>510511</v>
          </cell>
          <cell r="D2260">
            <v>2000</v>
          </cell>
          <cell r="J2260" t="str">
            <v>R0101</v>
          </cell>
        </row>
        <row r="2261">
          <cell r="B2261" t="str">
            <v>510511A</v>
          </cell>
          <cell r="D2261">
            <v>2000</v>
          </cell>
          <cell r="J2261" t="str">
            <v>R0101</v>
          </cell>
        </row>
        <row r="2262">
          <cell r="B2262" t="str">
            <v>511689</v>
          </cell>
          <cell r="D2262">
            <v>700</v>
          </cell>
          <cell r="J2262" t="str">
            <v>R0103</v>
          </cell>
        </row>
        <row r="2263">
          <cell r="B2263" t="str">
            <v>511689A</v>
          </cell>
          <cell r="D2263">
            <v>40</v>
          </cell>
          <cell r="J2263" t="str">
            <v>R6103</v>
          </cell>
        </row>
        <row r="2264">
          <cell r="B2264" t="str">
            <v>511733</v>
          </cell>
          <cell r="D2264">
            <v>856</v>
          </cell>
          <cell r="J2264" t="str">
            <v>R8801</v>
          </cell>
        </row>
        <row r="2265">
          <cell r="B2265" t="str">
            <v>511742</v>
          </cell>
          <cell r="D2265">
            <v>1000</v>
          </cell>
          <cell r="J2265" t="str">
            <v>R8801</v>
          </cell>
        </row>
        <row r="2266">
          <cell r="B2266" t="str">
            <v>511831</v>
          </cell>
          <cell r="D2266">
            <v>999999</v>
          </cell>
          <cell r="J2266" t="str">
            <v>R0101</v>
          </cell>
        </row>
        <row r="2267">
          <cell r="B2267" t="str">
            <v>511831A</v>
          </cell>
          <cell r="D2267">
            <v>5000</v>
          </cell>
          <cell r="J2267" t="str">
            <v>R0101</v>
          </cell>
        </row>
        <row r="2268">
          <cell r="B2268" t="str">
            <v>511858</v>
          </cell>
          <cell r="D2268">
            <v>2443</v>
          </cell>
          <cell r="J2268" t="str">
            <v>R8104</v>
          </cell>
        </row>
        <row r="2269">
          <cell r="B2269" t="str">
            <v>511858A</v>
          </cell>
          <cell r="D2269">
            <v>5000</v>
          </cell>
          <cell r="J2269" t="str">
            <v>R0101</v>
          </cell>
        </row>
        <row r="2270">
          <cell r="B2270" t="str">
            <v>511867</v>
          </cell>
          <cell r="D2270">
            <v>3353</v>
          </cell>
          <cell r="J2270" t="str">
            <v>R0101</v>
          </cell>
        </row>
        <row r="2271">
          <cell r="B2271" t="str">
            <v>511902A</v>
          </cell>
          <cell r="D2271">
            <v>200</v>
          </cell>
          <cell r="J2271" t="str">
            <v>R8005</v>
          </cell>
        </row>
        <row r="2272">
          <cell r="B2272" t="str">
            <v>511929</v>
          </cell>
          <cell r="D2272">
            <v>10</v>
          </cell>
          <cell r="J2272" t="str">
            <v>R8104</v>
          </cell>
        </row>
        <row r="2273">
          <cell r="B2273" t="str">
            <v>511929A</v>
          </cell>
          <cell r="D2273">
            <v>39</v>
          </cell>
          <cell r="J2273" t="str">
            <v>R8104</v>
          </cell>
        </row>
        <row r="2274">
          <cell r="B2274" t="str">
            <v>511929B</v>
          </cell>
          <cell r="D2274">
            <v>2500</v>
          </cell>
          <cell r="J2274" t="str">
            <v>R0103</v>
          </cell>
        </row>
        <row r="2275">
          <cell r="B2275" t="str">
            <v>511938A</v>
          </cell>
          <cell r="D2275">
            <v>100</v>
          </cell>
          <cell r="J2275" t="str">
            <v>R8104</v>
          </cell>
        </row>
        <row r="2276">
          <cell r="B2276" t="str">
            <v>511938B</v>
          </cell>
          <cell r="D2276">
            <v>2500</v>
          </cell>
          <cell r="J2276" t="str">
            <v>R8802</v>
          </cell>
        </row>
        <row r="2277">
          <cell r="B2277" t="str">
            <v>512073</v>
          </cell>
          <cell r="D2277">
            <v>1000</v>
          </cell>
          <cell r="J2277" t="str">
            <v>R8105</v>
          </cell>
        </row>
        <row r="2278">
          <cell r="B2278" t="str">
            <v>512073A</v>
          </cell>
          <cell r="D2278">
            <v>1000</v>
          </cell>
          <cell r="J2278" t="str">
            <v>R8805</v>
          </cell>
        </row>
        <row r="2279">
          <cell r="B2279" t="str">
            <v>512082</v>
          </cell>
          <cell r="D2279">
            <v>1000</v>
          </cell>
          <cell r="J2279" t="str">
            <v>R0105</v>
          </cell>
        </row>
        <row r="2280">
          <cell r="B2280" t="str">
            <v>512117A</v>
          </cell>
          <cell r="D2280">
            <v>96</v>
          </cell>
          <cell r="J2280" t="str">
            <v>R0106</v>
          </cell>
        </row>
        <row r="2281">
          <cell r="B2281" t="str">
            <v>512117B</v>
          </cell>
          <cell r="D2281">
            <v>67</v>
          </cell>
          <cell r="J2281" t="str">
            <v>R0106</v>
          </cell>
        </row>
        <row r="2282">
          <cell r="B2282" t="str">
            <v>512117C</v>
          </cell>
          <cell r="D2282">
            <v>95</v>
          </cell>
          <cell r="J2282" t="str">
            <v>R8806</v>
          </cell>
        </row>
        <row r="2283">
          <cell r="B2283" t="str">
            <v>512126A</v>
          </cell>
          <cell r="D2283">
            <v>98</v>
          </cell>
          <cell r="J2283" t="str">
            <v>R0102</v>
          </cell>
        </row>
        <row r="2284">
          <cell r="B2284" t="str">
            <v>512714A</v>
          </cell>
          <cell r="D2284">
            <v>2061</v>
          </cell>
          <cell r="J2284" t="str">
            <v>R8101</v>
          </cell>
        </row>
        <row r="2285">
          <cell r="B2285" t="str">
            <v>512714B</v>
          </cell>
          <cell r="D2285">
            <v>3000</v>
          </cell>
          <cell r="J2285" t="str">
            <v>R0101</v>
          </cell>
        </row>
        <row r="2286">
          <cell r="B2286" t="str">
            <v>512723</v>
          </cell>
          <cell r="D2286">
            <v>1000</v>
          </cell>
          <cell r="J2286" t="str">
            <v>R9801</v>
          </cell>
        </row>
        <row r="2287">
          <cell r="B2287" t="str">
            <v>512741A</v>
          </cell>
          <cell r="D2287">
            <v>1000</v>
          </cell>
          <cell r="J2287" t="str">
            <v>R0105</v>
          </cell>
        </row>
        <row r="2288">
          <cell r="B2288" t="str">
            <v>512741B</v>
          </cell>
          <cell r="D2288">
            <v>1000</v>
          </cell>
          <cell r="J2288" t="str">
            <v>R8805</v>
          </cell>
        </row>
        <row r="2289">
          <cell r="B2289" t="str">
            <v>512759A</v>
          </cell>
          <cell r="D2289">
            <v>6</v>
          </cell>
          <cell r="J2289" t="str">
            <v>R8104</v>
          </cell>
        </row>
        <row r="2290">
          <cell r="B2290" t="str">
            <v>512759B</v>
          </cell>
          <cell r="D2290">
            <v>1000</v>
          </cell>
          <cell r="J2290" t="str">
            <v>R8805</v>
          </cell>
        </row>
        <row r="2291">
          <cell r="B2291" t="str">
            <v>512768A</v>
          </cell>
          <cell r="D2291">
            <v>650</v>
          </cell>
          <cell r="J2291" t="str">
            <v>R0105</v>
          </cell>
        </row>
        <row r="2292">
          <cell r="B2292" t="str">
            <v>512768B</v>
          </cell>
          <cell r="D2292">
            <v>249</v>
          </cell>
          <cell r="J2292" t="str">
            <v>R8005</v>
          </cell>
        </row>
        <row r="2293">
          <cell r="B2293" t="str">
            <v>512777A</v>
          </cell>
          <cell r="D2293">
            <v>1000</v>
          </cell>
          <cell r="J2293" t="str">
            <v>R0105</v>
          </cell>
        </row>
        <row r="2294">
          <cell r="B2294" t="str">
            <v>512777B</v>
          </cell>
          <cell r="D2294">
            <v>1000</v>
          </cell>
          <cell r="J2294" t="str">
            <v>R9805</v>
          </cell>
        </row>
        <row r="2295">
          <cell r="B2295" t="str">
            <v>512786A</v>
          </cell>
          <cell r="D2295">
            <v>6</v>
          </cell>
          <cell r="J2295" t="str">
            <v>R0105</v>
          </cell>
        </row>
        <row r="2296">
          <cell r="B2296" t="str">
            <v>512786B</v>
          </cell>
          <cell r="D2296">
            <v>1000</v>
          </cell>
          <cell r="J2296" t="str">
            <v>R8805</v>
          </cell>
        </row>
        <row r="2297">
          <cell r="B2297" t="str">
            <v>512795A</v>
          </cell>
          <cell r="D2297">
            <v>1000</v>
          </cell>
          <cell r="J2297" t="str">
            <v>R8104</v>
          </cell>
        </row>
        <row r="2298">
          <cell r="B2298" t="str">
            <v>512795B</v>
          </cell>
          <cell r="D2298">
            <v>1000</v>
          </cell>
          <cell r="J2298" t="str">
            <v>R8805</v>
          </cell>
        </row>
        <row r="2299">
          <cell r="B2299" t="str">
            <v>512803A</v>
          </cell>
          <cell r="D2299">
            <v>1000</v>
          </cell>
          <cell r="J2299" t="str">
            <v>R0101</v>
          </cell>
        </row>
        <row r="2300">
          <cell r="B2300" t="str">
            <v>512812A</v>
          </cell>
          <cell r="D2300">
            <v>1000</v>
          </cell>
          <cell r="J2300" t="str">
            <v>R0105</v>
          </cell>
        </row>
        <row r="2301">
          <cell r="B2301" t="str">
            <v>512812B</v>
          </cell>
          <cell r="D2301">
            <v>1000</v>
          </cell>
          <cell r="J2301" t="str">
            <v>R8805</v>
          </cell>
        </row>
        <row r="2302">
          <cell r="B2302" t="str">
            <v>512821A</v>
          </cell>
          <cell r="D2302">
            <v>650</v>
          </cell>
          <cell r="J2302" t="str">
            <v>R8805</v>
          </cell>
        </row>
        <row r="2303">
          <cell r="B2303" t="str">
            <v>512821B</v>
          </cell>
          <cell r="D2303">
            <v>250</v>
          </cell>
          <cell r="J2303" t="str">
            <v>R8905</v>
          </cell>
        </row>
        <row r="2304">
          <cell r="B2304" t="str">
            <v>512839A</v>
          </cell>
          <cell r="D2304">
            <v>1000</v>
          </cell>
          <cell r="J2304" t="str">
            <v>R0105</v>
          </cell>
        </row>
        <row r="2305">
          <cell r="B2305" t="str">
            <v>512839B</v>
          </cell>
          <cell r="D2305">
            <v>1000</v>
          </cell>
          <cell r="J2305" t="str">
            <v>R9805</v>
          </cell>
        </row>
        <row r="2306">
          <cell r="B2306" t="str">
            <v>512848B</v>
          </cell>
          <cell r="D2306">
            <v>1000</v>
          </cell>
          <cell r="J2306" t="str">
            <v>R8805</v>
          </cell>
        </row>
        <row r="2307">
          <cell r="B2307" t="str">
            <v>512857A</v>
          </cell>
          <cell r="D2307">
            <v>15</v>
          </cell>
          <cell r="J2307" t="str">
            <v>R8104</v>
          </cell>
        </row>
        <row r="2308">
          <cell r="B2308" t="str">
            <v>512857B</v>
          </cell>
          <cell r="D2308">
            <v>1000</v>
          </cell>
          <cell r="J2308" t="str">
            <v>R9805</v>
          </cell>
        </row>
        <row r="2309">
          <cell r="B2309" t="str">
            <v>512866A</v>
          </cell>
          <cell r="D2309">
            <v>1000</v>
          </cell>
          <cell r="J2309" t="str">
            <v>R0105</v>
          </cell>
        </row>
        <row r="2310">
          <cell r="B2310" t="str">
            <v>512866B</v>
          </cell>
          <cell r="D2310">
            <v>1000</v>
          </cell>
          <cell r="J2310" t="str">
            <v>R8805</v>
          </cell>
        </row>
        <row r="2311">
          <cell r="B2311" t="str">
            <v>512946</v>
          </cell>
          <cell r="D2311">
            <v>84</v>
          </cell>
          <cell r="J2311" t="str">
            <v>R8113</v>
          </cell>
        </row>
        <row r="2312">
          <cell r="B2312" t="str">
            <v>512946A</v>
          </cell>
          <cell r="D2312">
            <v>2500</v>
          </cell>
          <cell r="J2312" t="str">
            <v>R0102</v>
          </cell>
        </row>
        <row r="2313">
          <cell r="B2313" t="str">
            <v>512955</v>
          </cell>
          <cell r="D2313">
            <v>741</v>
          </cell>
          <cell r="J2313" t="str">
            <v>R8104</v>
          </cell>
        </row>
        <row r="2314">
          <cell r="B2314" t="str">
            <v>512955A</v>
          </cell>
          <cell r="D2314">
            <v>2500</v>
          </cell>
          <cell r="J2314" t="str">
            <v>R0102</v>
          </cell>
        </row>
        <row r="2315">
          <cell r="B2315" t="str">
            <v>512973</v>
          </cell>
          <cell r="D2315">
            <v>4000</v>
          </cell>
          <cell r="J2315" t="str">
            <v>R0101</v>
          </cell>
        </row>
        <row r="2316">
          <cell r="B2316" t="str">
            <v>512973A</v>
          </cell>
          <cell r="D2316">
            <v>4000</v>
          </cell>
          <cell r="J2316" t="str">
            <v>R0101</v>
          </cell>
        </row>
        <row r="2317">
          <cell r="B2317" t="str">
            <v>512982</v>
          </cell>
          <cell r="D2317">
            <v>4000</v>
          </cell>
          <cell r="J2317" t="str">
            <v>R0101</v>
          </cell>
        </row>
        <row r="2318">
          <cell r="B2318" t="str">
            <v>512982A</v>
          </cell>
          <cell r="D2318">
            <v>4000</v>
          </cell>
          <cell r="J2318" t="str">
            <v>R0101</v>
          </cell>
        </row>
        <row r="2319">
          <cell r="B2319" t="str">
            <v>512991</v>
          </cell>
          <cell r="D2319">
            <v>5000</v>
          </cell>
          <cell r="J2319" t="str">
            <v>R0101</v>
          </cell>
        </row>
        <row r="2320">
          <cell r="B2320" t="str">
            <v>513036A</v>
          </cell>
          <cell r="D2320">
            <v>5000</v>
          </cell>
          <cell r="J2320" t="str">
            <v>R8801</v>
          </cell>
        </row>
        <row r="2321">
          <cell r="B2321" t="str">
            <v>513045A</v>
          </cell>
          <cell r="D2321">
            <v>5000</v>
          </cell>
          <cell r="J2321" t="str">
            <v>R0101</v>
          </cell>
        </row>
        <row r="2322">
          <cell r="B2322" t="str">
            <v>513054A</v>
          </cell>
          <cell r="D2322">
            <v>5000</v>
          </cell>
          <cell r="J2322" t="str">
            <v>R0101</v>
          </cell>
        </row>
        <row r="2323">
          <cell r="B2323" t="str">
            <v>513072</v>
          </cell>
          <cell r="D2323">
            <v>5000</v>
          </cell>
          <cell r="J2323" t="str">
            <v>R0101</v>
          </cell>
        </row>
        <row r="2324">
          <cell r="B2324" t="str">
            <v>513081</v>
          </cell>
          <cell r="D2324">
            <v>5000</v>
          </cell>
          <cell r="J2324" t="str">
            <v>R0101</v>
          </cell>
        </row>
        <row r="2325">
          <cell r="B2325" t="str">
            <v>513081A</v>
          </cell>
          <cell r="D2325">
            <v>5000</v>
          </cell>
          <cell r="J2325" t="str">
            <v>R0101</v>
          </cell>
        </row>
        <row r="2326">
          <cell r="B2326" t="str">
            <v>513099A</v>
          </cell>
          <cell r="D2326">
            <v>5000</v>
          </cell>
          <cell r="J2326" t="str">
            <v>R0101</v>
          </cell>
        </row>
        <row r="2327">
          <cell r="B2327" t="str">
            <v>513107</v>
          </cell>
          <cell r="D2327">
            <v>4000</v>
          </cell>
          <cell r="J2327" t="str">
            <v>R0101</v>
          </cell>
        </row>
        <row r="2328">
          <cell r="B2328" t="str">
            <v>513107A</v>
          </cell>
          <cell r="D2328">
            <v>4000</v>
          </cell>
          <cell r="J2328" t="str">
            <v>R8801</v>
          </cell>
        </row>
        <row r="2329">
          <cell r="B2329" t="str">
            <v>513152A</v>
          </cell>
          <cell r="D2329">
            <v>3000</v>
          </cell>
          <cell r="J2329" t="str">
            <v>R8104</v>
          </cell>
        </row>
        <row r="2330">
          <cell r="B2330" t="str">
            <v>513197A</v>
          </cell>
          <cell r="D2330">
            <v>2000</v>
          </cell>
          <cell r="J2330" t="str">
            <v>R8104</v>
          </cell>
        </row>
        <row r="2331">
          <cell r="B2331" t="str">
            <v>513232</v>
          </cell>
          <cell r="D2331">
            <v>4000</v>
          </cell>
          <cell r="J2331" t="str">
            <v>R1101</v>
          </cell>
        </row>
        <row r="2332">
          <cell r="B2332" t="str">
            <v>513232A</v>
          </cell>
          <cell r="D2332">
            <v>4000</v>
          </cell>
          <cell r="J2332" t="str">
            <v>R0101</v>
          </cell>
        </row>
        <row r="2333">
          <cell r="B2333" t="str">
            <v>513241</v>
          </cell>
          <cell r="D2333">
            <v>1</v>
          </cell>
          <cell r="J2333" t="str">
            <v>R9000</v>
          </cell>
        </row>
        <row r="2334">
          <cell r="B2334" t="str">
            <v>513401</v>
          </cell>
          <cell r="D2334">
            <v>1</v>
          </cell>
          <cell r="J2334" t="str">
            <v>R0102</v>
          </cell>
        </row>
        <row r="2335">
          <cell r="B2335" t="str">
            <v>513401A</v>
          </cell>
          <cell r="D2335">
            <v>2000</v>
          </cell>
          <cell r="J2335" t="str">
            <v>R0102</v>
          </cell>
        </row>
        <row r="2336">
          <cell r="B2336" t="str">
            <v>513401B</v>
          </cell>
          <cell r="D2336">
            <v>1127</v>
          </cell>
          <cell r="J2336" t="str">
            <v>R9402</v>
          </cell>
        </row>
        <row r="2337">
          <cell r="B2337" t="str">
            <v>513419</v>
          </cell>
          <cell r="D2337">
            <v>100</v>
          </cell>
          <cell r="J2337" t="str">
            <v>R0102</v>
          </cell>
        </row>
        <row r="2338">
          <cell r="B2338" t="str">
            <v>513419A</v>
          </cell>
          <cell r="D2338">
            <v>2500</v>
          </cell>
          <cell r="J2338" t="str">
            <v>R8104</v>
          </cell>
        </row>
        <row r="2339">
          <cell r="B2339" t="str">
            <v>513419B</v>
          </cell>
          <cell r="D2339">
            <v>2500</v>
          </cell>
          <cell r="J2339" t="str">
            <v>R0102</v>
          </cell>
        </row>
        <row r="2340">
          <cell r="B2340" t="str">
            <v>513517</v>
          </cell>
          <cell r="D2340">
            <v>3000</v>
          </cell>
          <cell r="J2340" t="str">
            <v>R1103</v>
          </cell>
        </row>
        <row r="2341">
          <cell r="B2341" t="str">
            <v>513553A</v>
          </cell>
          <cell r="D2341">
            <v>17</v>
          </cell>
          <cell r="J2341" t="str">
            <v>R9806</v>
          </cell>
        </row>
        <row r="2342">
          <cell r="B2342" t="str">
            <v>513571</v>
          </cell>
          <cell r="D2342">
            <v>17</v>
          </cell>
          <cell r="J2342" t="str">
            <v>R9806</v>
          </cell>
        </row>
        <row r="2343">
          <cell r="B2343" t="str">
            <v>513589A</v>
          </cell>
          <cell r="D2343">
            <v>7</v>
          </cell>
          <cell r="J2343" t="str">
            <v>R9806</v>
          </cell>
        </row>
        <row r="2344">
          <cell r="B2344" t="str">
            <v>513598</v>
          </cell>
          <cell r="D2344">
            <v>32</v>
          </cell>
          <cell r="J2344" t="str">
            <v>R9806</v>
          </cell>
        </row>
        <row r="2345">
          <cell r="B2345" t="str">
            <v>513615</v>
          </cell>
          <cell r="D2345">
            <v>17</v>
          </cell>
          <cell r="J2345" t="str">
            <v>R9806</v>
          </cell>
        </row>
        <row r="2346">
          <cell r="B2346" t="str">
            <v>513624</v>
          </cell>
          <cell r="D2346">
            <v>17</v>
          </cell>
          <cell r="J2346" t="str">
            <v>R9806</v>
          </cell>
        </row>
        <row r="2347">
          <cell r="B2347" t="str">
            <v>513633</v>
          </cell>
          <cell r="D2347">
            <v>12</v>
          </cell>
          <cell r="J2347" t="str">
            <v>R9806</v>
          </cell>
        </row>
        <row r="2348">
          <cell r="B2348" t="str">
            <v>513651A</v>
          </cell>
          <cell r="D2348">
            <v>17</v>
          </cell>
          <cell r="J2348" t="str">
            <v>R9806</v>
          </cell>
        </row>
        <row r="2349">
          <cell r="B2349" t="str">
            <v>513776</v>
          </cell>
          <cell r="D2349">
            <v>5000</v>
          </cell>
          <cell r="J2349" t="str">
            <v>R8801</v>
          </cell>
        </row>
        <row r="2350">
          <cell r="B2350" t="str">
            <v>513785</v>
          </cell>
          <cell r="D2350">
            <v>312</v>
          </cell>
          <cell r="J2350" t="str">
            <v>R8005</v>
          </cell>
        </row>
        <row r="2351">
          <cell r="B2351" t="str">
            <v>513856</v>
          </cell>
          <cell r="D2351">
            <v>1</v>
          </cell>
          <cell r="J2351" t="str">
            <v>R9502</v>
          </cell>
        </row>
        <row r="2352">
          <cell r="B2352" t="str">
            <v>513865</v>
          </cell>
          <cell r="D2352">
            <v>2000</v>
          </cell>
          <cell r="J2352" t="str">
            <v>R8005</v>
          </cell>
        </row>
        <row r="2353">
          <cell r="B2353" t="str">
            <v>513874A</v>
          </cell>
          <cell r="D2353">
            <v>1800</v>
          </cell>
          <cell r="J2353" t="str">
            <v>R6104</v>
          </cell>
        </row>
        <row r="2354">
          <cell r="B2354" t="str">
            <v>513874B</v>
          </cell>
          <cell r="D2354">
            <v>3000</v>
          </cell>
          <cell r="J2354" t="str">
            <v>R0103</v>
          </cell>
        </row>
        <row r="2355">
          <cell r="B2355" t="str">
            <v>513883A</v>
          </cell>
          <cell r="D2355">
            <v>3000</v>
          </cell>
          <cell r="J2355" t="str">
            <v>R0102</v>
          </cell>
        </row>
        <row r="2356">
          <cell r="B2356" t="str">
            <v>513883B</v>
          </cell>
          <cell r="D2356">
            <v>2990</v>
          </cell>
          <cell r="J2356" t="str">
            <v>R9802</v>
          </cell>
        </row>
        <row r="2357">
          <cell r="B2357" t="str">
            <v>513909A</v>
          </cell>
          <cell r="D2357">
            <v>1000</v>
          </cell>
          <cell r="J2357" t="str">
            <v>R0102</v>
          </cell>
        </row>
        <row r="2358">
          <cell r="B2358" t="str">
            <v>513909B</v>
          </cell>
          <cell r="D2358">
            <v>1000</v>
          </cell>
          <cell r="J2358" t="str">
            <v>R9802</v>
          </cell>
        </row>
        <row r="2359">
          <cell r="B2359" t="str">
            <v>513918A</v>
          </cell>
          <cell r="D2359">
            <v>2500</v>
          </cell>
          <cell r="J2359" t="str">
            <v>R0101</v>
          </cell>
        </row>
        <row r="2360">
          <cell r="B2360" t="str">
            <v>513918B</v>
          </cell>
          <cell r="D2360">
            <v>2500</v>
          </cell>
          <cell r="J2360" t="str">
            <v>R0101</v>
          </cell>
        </row>
        <row r="2361">
          <cell r="B2361" t="str">
            <v>513945</v>
          </cell>
          <cell r="D2361">
            <v>1</v>
          </cell>
          <cell r="J2361" t="str">
            <v>R0102</v>
          </cell>
        </row>
        <row r="2362">
          <cell r="B2362" t="str">
            <v>513954A</v>
          </cell>
          <cell r="D2362">
            <v>4000</v>
          </cell>
          <cell r="J2362" t="str">
            <v>R0101</v>
          </cell>
        </row>
        <row r="2363">
          <cell r="B2363" t="str">
            <v>513972B</v>
          </cell>
          <cell r="D2363">
            <v>4000</v>
          </cell>
          <cell r="J2363" t="str">
            <v>R0101</v>
          </cell>
        </row>
        <row r="2364">
          <cell r="B2364" t="str">
            <v>513981</v>
          </cell>
          <cell r="D2364">
            <v>4000</v>
          </cell>
          <cell r="J2364" t="str">
            <v>R0101</v>
          </cell>
        </row>
        <row r="2365">
          <cell r="B2365" t="str">
            <v>513981A</v>
          </cell>
          <cell r="D2365">
            <v>4000</v>
          </cell>
          <cell r="J2365" t="str">
            <v>R0101</v>
          </cell>
        </row>
        <row r="2366">
          <cell r="B2366" t="str">
            <v>514017A</v>
          </cell>
          <cell r="D2366">
            <v>4000</v>
          </cell>
          <cell r="J2366" t="str">
            <v>R8801</v>
          </cell>
        </row>
        <row r="2367">
          <cell r="B2367" t="str">
            <v>514044</v>
          </cell>
          <cell r="D2367">
            <v>5000</v>
          </cell>
          <cell r="J2367" t="str">
            <v>R0101</v>
          </cell>
        </row>
        <row r="2368">
          <cell r="B2368" t="str">
            <v>514053</v>
          </cell>
          <cell r="D2368">
            <v>5000</v>
          </cell>
          <cell r="J2368" t="str">
            <v>R8801</v>
          </cell>
        </row>
        <row r="2369">
          <cell r="B2369" t="str">
            <v>514071A</v>
          </cell>
          <cell r="D2369">
            <v>2500</v>
          </cell>
          <cell r="J2369" t="str">
            <v>R0402</v>
          </cell>
        </row>
        <row r="2370">
          <cell r="B2370" t="str">
            <v>514089B</v>
          </cell>
          <cell r="D2370">
            <v>1000</v>
          </cell>
          <cell r="J2370" t="str">
            <v>R8805</v>
          </cell>
        </row>
        <row r="2371">
          <cell r="B2371" t="str">
            <v>514098</v>
          </cell>
          <cell r="D2371">
            <v>2500</v>
          </cell>
          <cell r="J2371" t="str">
            <v>R1102</v>
          </cell>
        </row>
        <row r="2372">
          <cell r="B2372" t="str">
            <v>514098A</v>
          </cell>
          <cell r="D2372">
            <v>2500</v>
          </cell>
          <cell r="J2372" t="str">
            <v>R0102</v>
          </cell>
        </row>
        <row r="2373">
          <cell r="B2373" t="str">
            <v>514106</v>
          </cell>
          <cell r="D2373">
            <v>2500</v>
          </cell>
          <cell r="J2373" t="str">
            <v>R0102</v>
          </cell>
        </row>
        <row r="2374">
          <cell r="B2374" t="str">
            <v>514106A</v>
          </cell>
          <cell r="D2374">
            <v>2500</v>
          </cell>
          <cell r="J2374" t="str">
            <v>R8104</v>
          </cell>
        </row>
        <row r="2375">
          <cell r="B2375" t="str">
            <v>514106B</v>
          </cell>
          <cell r="D2375">
            <v>2500</v>
          </cell>
          <cell r="J2375" t="str">
            <v>R8802</v>
          </cell>
        </row>
        <row r="2376">
          <cell r="B2376" t="str">
            <v>514115</v>
          </cell>
          <cell r="D2376">
            <v>1000</v>
          </cell>
          <cell r="J2376" t="str">
            <v>R9801</v>
          </cell>
        </row>
        <row r="2377">
          <cell r="B2377" t="str">
            <v>514124A</v>
          </cell>
          <cell r="D2377">
            <v>500</v>
          </cell>
          <cell r="J2377" t="str">
            <v>R8104</v>
          </cell>
        </row>
        <row r="2378">
          <cell r="B2378" t="str">
            <v>514124C</v>
          </cell>
          <cell r="D2378">
            <v>500</v>
          </cell>
          <cell r="J2378" t="str">
            <v>R1105</v>
          </cell>
        </row>
        <row r="2379">
          <cell r="B2379" t="str">
            <v>514133</v>
          </cell>
          <cell r="D2379">
            <v>772</v>
          </cell>
          <cell r="J2379" t="str">
            <v>R8104</v>
          </cell>
        </row>
        <row r="2380">
          <cell r="B2380" t="str">
            <v>514142A</v>
          </cell>
          <cell r="D2380">
            <v>500</v>
          </cell>
          <cell r="J2380" t="str">
            <v>R8104</v>
          </cell>
        </row>
        <row r="2381">
          <cell r="B2381" t="str">
            <v>514142C</v>
          </cell>
          <cell r="D2381">
            <v>500</v>
          </cell>
          <cell r="J2381" t="str">
            <v>R0105</v>
          </cell>
        </row>
        <row r="2382">
          <cell r="B2382" t="str">
            <v>514151A</v>
          </cell>
          <cell r="D2382">
            <v>500</v>
          </cell>
          <cell r="J2382" t="str">
            <v>R8104</v>
          </cell>
        </row>
        <row r="2383">
          <cell r="B2383" t="str">
            <v>514178</v>
          </cell>
          <cell r="D2383">
            <v>1000</v>
          </cell>
          <cell r="J2383" t="str">
            <v>R8104</v>
          </cell>
        </row>
        <row r="2384">
          <cell r="B2384" t="str">
            <v>514178A</v>
          </cell>
          <cell r="D2384">
            <v>1000</v>
          </cell>
          <cell r="J2384" t="str">
            <v>R8805</v>
          </cell>
        </row>
        <row r="2385">
          <cell r="B2385" t="str">
            <v>514187A</v>
          </cell>
          <cell r="D2385">
            <v>3000</v>
          </cell>
          <cell r="J2385" t="str">
            <v>R0101</v>
          </cell>
        </row>
        <row r="2386">
          <cell r="B2386" t="str">
            <v>514196A</v>
          </cell>
          <cell r="D2386">
            <v>1000</v>
          </cell>
          <cell r="J2386" t="str">
            <v>R0102</v>
          </cell>
        </row>
        <row r="2387">
          <cell r="B2387" t="str">
            <v>514213</v>
          </cell>
          <cell r="D2387">
            <v>180</v>
          </cell>
          <cell r="J2387" t="str">
            <v>R8806</v>
          </cell>
        </row>
        <row r="2388">
          <cell r="B2388" t="str">
            <v>514222C</v>
          </cell>
          <cell r="D2388">
            <v>1</v>
          </cell>
          <cell r="J2388" t="str">
            <v>R0106</v>
          </cell>
        </row>
        <row r="2389">
          <cell r="B2389" t="str">
            <v>514231</v>
          </cell>
          <cell r="D2389">
            <v>1000</v>
          </cell>
          <cell r="J2389" t="str">
            <v>R9802</v>
          </cell>
        </row>
        <row r="2390">
          <cell r="B2390" t="str">
            <v>514258B</v>
          </cell>
          <cell r="D2390">
            <v>2000</v>
          </cell>
          <cell r="J2390" t="str">
            <v>R6101</v>
          </cell>
        </row>
        <row r="2391">
          <cell r="B2391" t="str">
            <v>514267A</v>
          </cell>
          <cell r="D2391">
            <v>350</v>
          </cell>
          <cell r="J2391" t="str">
            <v>R0101</v>
          </cell>
        </row>
        <row r="2392">
          <cell r="B2392" t="str">
            <v>514285B</v>
          </cell>
          <cell r="D2392">
            <v>483</v>
          </cell>
          <cell r="J2392" t="str">
            <v>R0107</v>
          </cell>
        </row>
        <row r="2393">
          <cell r="B2393" t="str">
            <v>514302</v>
          </cell>
          <cell r="D2393">
            <v>1000</v>
          </cell>
          <cell r="J2393" t="str">
            <v>R0105</v>
          </cell>
        </row>
        <row r="2394">
          <cell r="B2394" t="str">
            <v>514302A</v>
          </cell>
          <cell r="D2394">
            <v>1000</v>
          </cell>
          <cell r="J2394" t="str">
            <v>R0105</v>
          </cell>
        </row>
        <row r="2395">
          <cell r="B2395" t="str">
            <v>514311</v>
          </cell>
          <cell r="D2395">
            <v>100</v>
          </cell>
          <cell r="J2395" t="str">
            <v>R0101</v>
          </cell>
        </row>
        <row r="2396">
          <cell r="B2396" t="str">
            <v>514329</v>
          </cell>
          <cell r="D2396">
            <v>3000</v>
          </cell>
          <cell r="J2396" t="str">
            <v>R0101</v>
          </cell>
        </row>
        <row r="2397">
          <cell r="B2397" t="str">
            <v>514329A</v>
          </cell>
          <cell r="D2397">
            <v>3000</v>
          </cell>
          <cell r="J2397" t="str">
            <v>R9801</v>
          </cell>
        </row>
        <row r="2398">
          <cell r="B2398" t="str">
            <v>514338</v>
          </cell>
          <cell r="D2398">
            <v>3000</v>
          </cell>
          <cell r="J2398" t="str">
            <v>R0101</v>
          </cell>
        </row>
        <row r="2399">
          <cell r="B2399" t="str">
            <v>514338A</v>
          </cell>
          <cell r="D2399">
            <v>311</v>
          </cell>
          <cell r="J2399" t="str">
            <v>R9801</v>
          </cell>
        </row>
        <row r="2400">
          <cell r="B2400" t="str">
            <v>514347</v>
          </cell>
          <cell r="D2400">
            <v>3000</v>
          </cell>
          <cell r="J2400" t="str">
            <v>R0101</v>
          </cell>
        </row>
        <row r="2401">
          <cell r="B2401" t="str">
            <v>514356A</v>
          </cell>
          <cell r="D2401">
            <v>999999</v>
          </cell>
          <cell r="J2401" t="str">
            <v>R8104</v>
          </cell>
        </row>
        <row r="2402">
          <cell r="B2402" t="str">
            <v>514356B</v>
          </cell>
          <cell r="D2402">
            <v>120</v>
          </cell>
          <cell r="J2402" t="str">
            <v>R9806</v>
          </cell>
        </row>
        <row r="2403">
          <cell r="B2403" t="str">
            <v>514365A</v>
          </cell>
          <cell r="D2403">
            <v>999999</v>
          </cell>
          <cell r="J2403" t="str">
            <v>R8104</v>
          </cell>
        </row>
        <row r="2404">
          <cell r="B2404" t="str">
            <v>514365B</v>
          </cell>
          <cell r="D2404">
            <v>357</v>
          </cell>
          <cell r="J2404" t="str">
            <v>R9806</v>
          </cell>
        </row>
        <row r="2405">
          <cell r="B2405" t="str">
            <v>514374D</v>
          </cell>
          <cell r="D2405">
            <v>12</v>
          </cell>
          <cell r="J2405" t="str">
            <v>R0108</v>
          </cell>
        </row>
        <row r="2406">
          <cell r="B2406" t="str">
            <v>514383A</v>
          </cell>
          <cell r="D2406">
            <v>999999</v>
          </cell>
          <cell r="J2406" t="str">
            <v>R6104</v>
          </cell>
        </row>
        <row r="2407">
          <cell r="B2407" t="str">
            <v>514383B</v>
          </cell>
          <cell r="D2407">
            <v>3000</v>
          </cell>
          <cell r="J2407" t="str">
            <v>R0103</v>
          </cell>
        </row>
        <row r="2408">
          <cell r="B2408" t="str">
            <v>514392A</v>
          </cell>
          <cell r="D2408">
            <v>3000</v>
          </cell>
          <cell r="J2408" t="str">
            <v>R0103</v>
          </cell>
        </row>
        <row r="2409">
          <cell r="B2409" t="str">
            <v>514418</v>
          </cell>
          <cell r="D2409">
            <v>20</v>
          </cell>
          <cell r="J2409" t="str">
            <v>R9806</v>
          </cell>
        </row>
        <row r="2410">
          <cell r="B2410" t="str">
            <v>514499A</v>
          </cell>
          <cell r="D2410">
            <v>3000</v>
          </cell>
          <cell r="J2410" t="str">
            <v>R0103</v>
          </cell>
        </row>
        <row r="2411">
          <cell r="B2411" t="str">
            <v>514499B</v>
          </cell>
          <cell r="D2411">
            <v>700</v>
          </cell>
          <cell r="J2411" t="str">
            <v>R9803</v>
          </cell>
        </row>
        <row r="2412">
          <cell r="B2412" t="str">
            <v>514525</v>
          </cell>
          <cell r="D2412">
            <v>1</v>
          </cell>
          <cell r="J2412" t="str">
            <v>R0101</v>
          </cell>
        </row>
        <row r="2413">
          <cell r="B2413" t="str">
            <v>514525A</v>
          </cell>
          <cell r="D2413">
            <v>100</v>
          </cell>
          <cell r="J2413" t="str">
            <v>R8801</v>
          </cell>
        </row>
        <row r="2414">
          <cell r="B2414" t="str">
            <v>514534A</v>
          </cell>
          <cell r="D2414">
            <v>1000</v>
          </cell>
          <cell r="J2414" t="str">
            <v>R6105</v>
          </cell>
        </row>
        <row r="2415">
          <cell r="B2415" t="str">
            <v>514534B</v>
          </cell>
          <cell r="D2415">
            <v>158</v>
          </cell>
          <cell r="J2415" t="str">
            <v>R9105</v>
          </cell>
        </row>
        <row r="2416">
          <cell r="B2416" t="str">
            <v>514588A</v>
          </cell>
          <cell r="D2416">
            <v>3000</v>
          </cell>
          <cell r="J2416" t="str">
            <v>R6105</v>
          </cell>
        </row>
        <row r="2417">
          <cell r="B2417" t="str">
            <v>514588B</v>
          </cell>
          <cell r="D2417">
            <v>3000</v>
          </cell>
          <cell r="J2417" t="str">
            <v>R0105</v>
          </cell>
        </row>
        <row r="2418">
          <cell r="B2418" t="str">
            <v>514623A</v>
          </cell>
          <cell r="D2418">
            <v>999999</v>
          </cell>
          <cell r="J2418" t="str">
            <v>R6103</v>
          </cell>
        </row>
        <row r="2419">
          <cell r="B2419" t="str">
            <v>514623B</v>
          </cell>
          <cell r="D2419">
            <v>3000</v>
          </cell>
          <cell r="J2419" t="str">
            <v>R0103</v>
          </cell>
        </row>
        <row r="2420">
          <cell r="B2420" t="str">
            <v>514641A</v>
          </cell>
          <cell r="D2420">
            <v>3000</v>
          </cell>
          <cell r="J2420" t="str">
            <v>R8104</v>
          </cell>
        </row>
        <row r="2421">
          <cell r="B2421" t="str">
            <v>515132</v>
          </cell>
          <cell r="D2421">
            <v>16</v>
          </cell>
          <cell r="J2421" t="str">
            <v>R9806</v>
          </cell>
        </row>
        <row r="2422">
          <cell r="B2422" t="str">
            <v>515141B</v>
          </cell>
          <cell r="D2422">
            <v>4000</v>
          </cell>
          <cell r="J2422" t="str">
            <v>R1201</v>
          </cell>
        </row>
        <row r="2423">
          <cell r="B2423" t="str">
            <v>515159A</v>
          </cell>
          <cell r="D2423">
            <v>1</v>
          </cell>
          <cell r="J2423" t="str">
            <v>R6101</v>
          </cell>
        </row>
        <row r="2424">
          <cell r="B2424" t="str">
            <v>515293</v>
          </cell>
          <cell r="D2424">
            <v>5000</v>
          </cell>
          <cell r="J2424" t="str">
            <v>R0101</v>
          </cell>
        </row>
        <row r="2425">
          <cell r="B2425" t="str">
            <v>515301</v>
          </cell>
          <cell r="D2425">
            <v>4395</v>
          </cell>
          <cell r="J2425" t="str">
            <v>R0101</v>
          </cell>
        </row>
        <row r="2426">
          <cell r="B2426" t="str">
            <v>515301A</v>
          </cell>
          <cell r="D2426">
            <v>5000</v>
          </cell>
          <cell r="J2426" t="str">
            <v>R0101</v>
          </cell>
        </row>
        <row r="2427">
          <cell r="B2427" t="str">
            <v>515408</v>
          </cell>
          <cell r="D2427">
            <v>1000</v>
          </cell>
          <cell r="J2427" t="str">
            <v>R8802</v>
          </cell>
        </row>
        <row r="2428">
          <cell r="B2428" t="str">
            <v>515533A</v>
          </cell>
          <cell r="D2428">
            <v>30</v>
          </cell>
          <cell r="J2428" t="str">
            <v>R0102</v>
          </cell>
        </row>
        <row r="2429">
          <cell r="B2429" t="str">
            <v>515533B</v>
          </cell>
          <cell r="D2429">
            <v>2000</v>
          </cell>
          <cell r="J2429" t="str">
            <v>R0102</v>
          </cell>
        </row>
        <row r="2430">
          <cell r="B2430" t="str">
            <v>515845</v>
          </cell>
          <cell r="D2430">
            <v>6</v>
          </cell>
          <cell r="J2430" t="str">
            <v>R9806</v>
          </cell>
        </row>
        <row r="2431">
          <cell r="B2431" t="str">
            <v>515863A</v>
          </cell>
          <cell r="D2431">
            <v>1000</v>
          </cell>
          <cell r="J2431" t="str">
            <v>R0101</v>
          </cell>
        </row>
        <row r="2432">
          <cell r="B2432" t="str">
            <v>515979A</v>
          </cell>
          <cell r="D2432">
            <v>100</v>
          </cell>
          <cell r="J2432" t="str">
            <v>R0402</v>
          </cell>
        </row>
        <row r="2433">
          <cell r="B2433" t="str">
            <v>516069A</v>
          </cell>
          <cell r="D2433">
            <v>5</v>
          </cell>
          <cell r="J2433" t="str">
            <v>R0106</v>
          </cell>
        </row>
        <row r="2434">
          <cell r="B2434" t="str">
            <v>516078</v>
          </cell>
          <cell r="D2434">
            <v>1</v>
          </cell>
          <cell r="J2434" t="str">
            <v>R9806</v>
          </cell>
        </row>
        <row r="2435">
          <cell r="B2435" t="str">
            <v>516087A</v>
          </cell>
          <cell r="D2435">
            <v>1</v>
          </cell>
          <cell r="J2435" t="str">
            <v>R8903</v>
          </cell>
        </row>
        <row r="2436">
          <cell r="B2436" t="str">
            <v>516096A</v>
          </cell>
          <cell r="D2436">
            <v>2000</v>
          </cell>
          <cell r="J2436" t="str">
            <v>R0101</v>
          </cell>
        </row>
        <row r="2437">
          <cell r="B2437" t="str">
            <v>516104</v>
          </cell>
          <cell r="D2437">
            <v>2000</v>
          </cell>
          <cell r="J2437" t="str">
            <v>R8101</v>
          </cell>
        </row>
        <row r="2438">
          <cell r="B2438" t="str">
            <v>516104A</v>
          </cell>
          <cell r="D2438">
            <v>2000</v>
          </cell>
          <cell r="J2438" t="str">
            <v>R8801</v>
          </cell>
        </row>
        <row r="2439">
          <cell r="B2439" t="str">
            <v>516113A</v>
          </cell>
          <cell r="D2439">
            <v>2000</v>
          </cell>
          <cell r="J2439" t="str">
            <v>R0101</v>
          </cell>
        </row>
        <row r="2440">
          <cell r="B2440" t="str">
            <v>516122</v>
          </cell>
          <cell r="D2440">
            <v>1500</v>
          </cell>
          <cell r="J2440" t="str">
            <v>R8104</v>
          </cell>
        </row>
        <row r="2441">
          <cell r="B2441" t="str">
            <v>516122A</v>
          </cell>
          <cell r="D2441">
            <v>1500</v>
          </cell>
          <cell r="J2441" t="str">
            <v>R0103</v>
          </cell>
        </row>
        <row r="2442">
          <cell r="B2442" t="str">
            <v>516149</v>
          </cell>
          <cell r="D2442">
            <v>1</v>
          </cell>
          <cell r="J2442" t="str">
            <v>R0102</v>
          </cell>
        </row>
        <row r="2443">
          <cell r="B2443" t="str">
            <v>516185A</v>
          </cell>
          <cell r="D2443">
            <v>1725</v>
          </cell>
          <cell r="J2443" t="str">
            <v>R9802</v>
          </cell>
        </row>
        <row r="2444">
          <cell r="B2444" t="str">
            <v>516194B</v>
          </cell>
          <cell r="D2444">
            <v>12</v>
          </cell>
          <cell r="J2444" t="str">
            <v>R8104</v>
          </cell>
        </row>
        <row r="2445">
          <cell r="B2445" t="str">
            <v>516194C</v>
          </cell>
          <cell r="D2445">
            <v>1000</v>
          </cell>
          <cell r="J2445" t="str">
            <v>R0101</v>
          </cell>
        </row>
        <row r="2446">
          <cell r="B2446" t="str">
            <v>516202B</v>
          </cell>
          <cell r="D2446">
            <v>4000</v>
          </cell>
          <cell r="J2446" t="str">
            <v>R1201</v>
          </cell>
        </row>
        <row r="2447">
          <cell r="B2447" t="str">
            <v>516309</v>
          </cell>
          <cell r="D2447">
            <v>35</v>
          </cell>
          <cell r="J2447" t="str">
            <v>R8104</v>
          </cell>
        </row>
        <row r="2448">
          <cell r="B2448" t="str">
            <v>516309A</v>
          </cell>
          <cell r="D2448">
            <v>2500</v>
          </cell>
          <cell r="J2448" t="str">
            <v>R8802</v>
          </cell>
        </row>
        <row r="2449">
          <cell r="B2449" t="str">
            <v>516318A</v>
          </cell>
          <cell r="D2449">
            <v>750</v>
          </cell>
          <cell r="J2449" t="str">
            <v>R8803</v>
          </cell>
        </row>
        <row r="2450">
          <cell r="B2450" t="str">
            <v>516434B</v>
          </cell>
          <cell r="D2450">
            <v>2177</v>
          </cell>
          <cell r="J2450" t="str">
            <v>R8802</v>
          </cell>
        </row>
        <row r="2451">
          <cell r="B2451" t="str">
            <v>516559A</v>
          </cell>
          <cell r="D2451">
            <v>1</v>
          </cell>
          <cell r="J2451" t="str">
            <v>R8101</v>
          </cell>
        </row>
        <row r="2452">
          <cell r="B2452" t="str">
            <v>516559B</v>
          </cell>
          <cell r="D2452">
            <v>4000</v>
          </cell>
          <cell r="J2452" t="str">
            <v>R8801</v>
          </cell>
        </row>
        <row r="2453">
          <cell r="B2453" t="str">
            <v>517103</v>
          </cell>
          <cell r="D2453">
            <v>3000</v>
          </cell>
          <cell r="J2453" t="str">
            <v>R8104</v>
          </cell>
        </row>
        <row r="2454">
          <cell r="B2454" t="str">
            <v>517103A</v>
          </cell>
          <cell r="D2454">
            <v>3000</v>
          </cell>
          <cell r="J2454" t="str">
            <v>R0103</v>
          </cell>
        </row>
        <row r="2455">
          <cell r="B2455" t="str">
            <v>517103B</v>
          </cell>
          <cell r="D2455">
            <v>3000</v>
          </cell>
          <cell r="J2455" t="str">
            <v>R0103</v>
          </cell>
        </row>
        <row r="2456">
          <cell r="B2456" t="str">
            <v>517184A</v>
          </cell>
          <cell r="D2456">
            <v>5000</v>
          </cell>
          <cell r="J2456" t="str">
            <v>R0101</v>
          </cell>
        </row>
        <row r="2457">
          <cell r="B2457" t="str">
            <v>517282</v>
          </cell>
          <cell r="D2457">
            <v>500</v>
          </cell>
          <cell r="J2457" t="str">
            <v>R0105</v>
          </cell>
        </row>
        <row r="2458">
          <cell r="B2458" t="str">
            <v>517415</v>
          </cell>
          <cell r="D2458">
            <v>3000</v>
          </cell>
          <cell r="J2458" t="str">
            <v>R0103</v>
          </cell>
        </row>
        <row r="2459">
          <cell r="B2459" t="str">
            <v>518174D</v>
          </cell>
          <cell r="D2459">
            <v>76</v>
          </cell>
          <cell r="J2459" t="str">
            <v>R8104</v>
          </cell>
        </row>
        <row r="2460">
          <cell r="B2460" t="str">
            <v>518174E</v>
          </cell>
          <cell r="D2460">
            <v>75</v>
          </cell>
          <cell r="J2460" t="str">
            <v>R0106</v>
          </cell>
        </row>
        <row r="2461">
          <cell r="B2461" t="str">
            <v>518183A</v>
          </cell>
          <cell r="D2461">
            <v>1000</v>
          </cell>
          <cell r="J2461" t="str">
            <v>R9802</v>
          </cell>
        </row>
        <row r="2462">
          <cell r="B2462" t="str">
            <v>518209</v>
          </cell>
          <cell r="D2462">
            <v>1</v>
          </cell>
          <cell r="J2462" t="str">
            <v>R9806</v>
          </cell>
        </row>
        <row r="2463">
          <cell r="B2463" t="str">
            <v>518218</v>
          </cell>
          <cell r="D2463">
            <v>1000</v>
          </cell>
          <cell r="J2463" t="str">
            <v>R6104</v>
          </cell>
        </row>
        <row r="2464">
          <cell r="B2464" t="str">
            <v>518218A</v>
          </cell>
          <cell r="D2464">
            <v>1000</v>
          </cell>
          <cell r="J2464" t="str">
            <v>R8104</v>
          </cell>
        </row>
        <row r="2465">
          <cell r="B2465" t="str">
            <v>518218B</v>
          </cell>
          <cell r="D2465">
            <v>928</v>
          </cell>
          <cell r="J2465" t="str">
            <v>R8805</v>
          </cell>
        </row>
        <row r="2466">
          <cell r="B2466" t="str">
            <v>518405A</v>
          </cell>
          <cell r="D2466">
            <v>1</v>
          </cell>
          <cell r="J2466" t="str">
            <v>R8106</v>
          </cell>
        </row>
        <row r="2467">
          <cell r="B2467" t="str">
            <v>518414A</v>
          </cell>
          <cell r="D2467">
            <v>1</v>
          </cell>
          <cell r="J2467" t="str">
            <v>R8106</v>
          </cell>
        </row>
        <row r="2468">
          <cell r="B2468" t="str">
            <v>518423A</v>
          </cell>
          <cell r="D2468">
            <v>1</v>
          </cell>
          <cell r="J2468" t="str">
            <v>R8106</v>
          </cell>
        </row>
        <row r="2469">
          <cell r="B2469" t="str">
            <v>518432B</v>
          </cell>
          <cell r="D2469">
            <v>1</v>
          </cell>
          <cell r="J2469" t="str">
            <v>R8106</v>
          </cell>
        </row>
        <row r="2470">
          <cell r="B2470" t="str">
            <v>518441C</v>
          </cell>
          <cell r="D2470">
            <v>1</v>
          </cell>
          <cell r="J2470" t="str">
            <v>R8106</v>
          </cell>
        </row>
        <row r="2471">
          <cell r="B2471" t="str">
            <v>518459A</v>
          </cell>
          <cell r="D2471">
            <v>1</v>
          </cell>
          <cell r="J2471" t="str">
            <v>R8106</v>
          </cell>
        </row>
        <row r="2472">
          <cell r="B2472" t="str">
            <v>518503C</v>
          </cell>
          <cell r="D2472">
            <v>2</v>
          </cell>
          <cell r="J2472" t="str">
            <v>R8113</v>
          </cell>
        </row>
        <row r="2473">
          <cell r="B2473" t="str">
            <v>518512</v>
          </cell>
          <cell r="D2473">
            <v>2</v>
          </cell>
          <cell r="J2473" t="str">
            <v>R8113</v>
          </cell>
        </row>
        <row r="2474">
          <cell r="B2474" t="str">
            <v>518521</v>
          </cell>
          <cell r="D2474">
            <v>2</v>
          </cell>
          <cell r="J2474" t="str">
            <v>R8113</v>
          </cell>
        </row>
        <row r="2475">
          <cell r="B2475" t="str">
            <v>518539</v>
          </cell>
          <cell r="D2475">
            <v>2</v>
          </cell>
          <cell r="J2475" t="str">
            <v>R8113</v>
          </cell>
        </row>
        <row r="2476">
          <cell r="B2476" t="str">
            <v>518584</v>
          </cell>
          <cell r="D2476">
            <v>1000</v>
          </cell>
          <cell r="J2476" t="str">
            <v>R0102</v>
          </cell>
        </row>
        <row r="2477">
          <cell r="B2477" t="str">
            <v>518584A</v>
          </cell>
          <cell r="D2477">
            <v>1</v>
          </cell>
          <cell r="J2477" t="str">
            <v>R0102</v>
          </cell>
        </row>
        <row r="2478">
          <cell r="B2478" t="str">
            <v>520091</v>
          </cell>
          <cell r="D2478">
            <v>1</v>
          </cell>
          <cell r="J2478" t="str">
            <v>R8662</v>
          </cell>
        </row>
        <row r="2479">
          <cell r="B2479" t="str">
            <v>520839A</v>
          </cell>
          <cell r="D2479">
            <v>11</v>
          </cell>
          <cell r="J2479" t="str">
            <v>R8101</v>
          </cell>
        </row>
        <row r="2480">
          <cell r="B2480" t="str">
            <v>520839B</v>
          </cell>
          <cell r="D2480">
            <v>162</v>
          </cell>
          <cell r="J2480" t="str">
            <v>R8701</v>
          </cell>
        </row>
        <row r="2481">
          <cell r="B2481" t="str">
            <v>520839C</v>
          </cell>
          <cell r="D2481">
            <v>36</v>
          </cell>
          <cell r="J2481" t="str">
            <v>R0101</v>
          </cell>
        </row>
        <row r="2482">
          <cell r="B2482" t="str">
            <v>520875A</v>
          </cell>
          <cell r="D2482">
            <v>1</v>
          </cell>
          <cell r="J2482" t="str">
            <v>R8806</v>
          </cell>
        </row>
        <row r="2483">
          <cell r="B2483" t="str">
            <v>520884</v>
          </cell>
          <cell r="D2483">
            <v>20</v>
          </cell>
          <cell r="J2483" t="str">
            <v>R0102</v>
          </cell>
        </row>
        <row r="2484">
          <cell r="B2484" t="str">
            <v>520884A</v>
          </cell>
          <cell r="D2484">
            <v>2000</v>
          </cell>
          <cell r="J2484" t="str">
            <v>R0102</v>
          </cell>
        </row>
        <row r="2485">
          <cell r="B2485" t="str">
            <v>520884B</v>
          </cell>
          <cell r="D2485">
            <v>2000</v>
          </cell>
          <cell r="J2485" t="str">
            <v>R0102</v>
          </cell>
        </row>
        <row r="2486">
          <cell r="B2486" t="str">
            <v>520893</v>
          </cell>
          <cell r="D2486">
            <v>999999</v>
          </cell>
          <cell r="J2486" t="str">
            <v>R6102</v>
          </cell>
        </row>
        <row r="2487">
          <cell r="B2487" t="str">
            <v>520893A</v>
          </cell>
          <cell r="D2487">
            <v>1877</v>
          </cell>
          <cell r="J2487" t="str">
            <v>R9802</v>
          </cell>
        </row>
        <row r="2488">
          <cell r="B2488" t="str">
            <v>520991C</v>
          </cell>
          <cell r="D2488">
            <v>1000</v>
          </cell>
          <cell r="J2488" t="str">
            <v>R9802</v>
          </cell>
        </row>
        <row r="2489">
          <cell r="B2489" t="str">
            <v>521401A</v>
          </cell>
          <cell r="D2489">
            <v>2500</v>
          </cell>
          <cell r="J2489" t="str">
            <v>R0102</v>
          </cell>
        </row>
        <row r="2490">
          <cell r="B2490" t="str">
            <v>521401B</v>
          </cell>
          <cell r="D2490">
            <v>2500</v>
          </cell>
          <cell r="J2490" t="str">
            <v>R9102</v>
          </cell>
        </row>
        <row r="2491">
          <cell r="B2491" t="str">
            <v>521428</v>
          </cell>
          <cell r="D2491">
            <v>2000</v>
          </cell>
          <cell r="J2491" t="str">
            <v>R0102</v>
          </cell>
        </row>
        <row r="2492">
          <cell r="B2492" t="str">
            <v>521428A</v>
          </cell>
          <cell r="D2492">
            <v>2000</v>
          </cell>
          <cell r="J2492" t="str">
            <v>R0102</v>
          </cell>
        </row>
        <row r="2493">
          <cell r="B2493" t="str">
            <v>521428B</v>
          </cell>
          <cell r="D2493">
            <v>2000</v>
          </cell>
          <cell r="J2493" t="str">
            <v>R9102</v>
          </cell>
        </row>
        <row r="2494">
          <cell r="B2494" t="str">
            <v>521455</v>
          </cell>
          <cell r="D2494">
            <v>900</v>
          </cell>
          <cell r="J2494" t="str">
            <v>R8104</v>
          </cell>
        </row>
        <row r="2495">
          <cell r="B2495" t="str">
            <v>521455A</v>
          </cell>
          <cell r="D2495">
            <v>900</v>
          </cell>
          <cell r="J2495" t="str">
            <v>R0105</v>
          </cell>
        </row>
        <row r="2496">
          <cell r="B2496" t="str">
            <v>522249</v>
          </cell>
          <cell r="D2496">
            <v>1000</v>
          </cell>
          <cell r="J2496" t="str">
            <v>R8802</v>
          </cell>
        </row>
        <row r="2497">
          <cell r="B2497" t="str">
            <v>522294</v>
          </cell>
          <cell r="D2497">
            <v>1</v>
          </cell>
          <cell r="J2497" t="str">
            <v>R9506</v>
          </cell>
        </row>
        <row r="2498">
          <cell r="B2498" t="str">
            <v>522445</v>
          </cell>
          <cell r="D2498">
            <v>1</v>
          </cell>
          <cell r="J2498" t="str">
            <v>R9103</v>
          </cell>
        </row>
        <row r="2499">
          <cell r="B2499" t="str">
            <v>522632</v>
          </cell>
          <cell r="D2499">
            <v>1000</v>
          </cell>
          <cell r="J2499" t="str">
            <v>R8801</v>
          </cell>
        </row>
        <row r="2500">
          <cell r="B2500" t="str">
            <v>522739</v>
          </cell>
          <cell r="D2500">
            <v>1000</v>
          </cell>
          <cell r="J2500" t="str">
            <v>R8803</v>
          </cell>
        </row>
        <row r="2501">
          <cell r="B2501" t="str">
            <v>522748</v>
          </cell>
          <cell r="D2501">
            <v>1000</v>
          </cell>
          <cell r="J2501" t="str">
            <v>R9802</v>
          </cell>
        </row>
        <row r="2502">
          <cell r="B2502" t="str">
            <v>522882</v>
          </cell>
          <cell r="D2502">
            <v>1</v>
          </cell>
          <cell r="J2502" t="str">
            <v>R0102</v>
          </cell>
        </row>
        <row r="2503">
          <cell r="B2503" t="str">
            <v>522953</v>
          </cell>
          <cell r="D2503">
            <v>1</v>
          </cell>
          <cell r="J2503" t="str">
            <v>R8902</v>
          </cell>
        </row>
        <row r="2504">
          <cell r="B2504" t="str">
            <v>522962</v>
          </cell>
          <cell r="D2504">
            <v>1</v>
          </cell>
          <cell r="J2504" t="str">
            <v>R8806</v>
          </cell>
        </row>
        <row r="2505">
          <cell r="B2505" t="str">
            <v>522971</v>
          </cell>
          <cell r="D2505">
            <v>1</v>
          </cell>
          <cell r="J2505" t="str">
            <v>R8105</v>
          </cell>
        </row>
        <row r="2506">
          <cell r="B2506" t="str">
            <v>522989</v>
          </cell>
          <cell r="D2506">
            <v>999999</v>
          </cell>
          <cell r="J2506" t="str">
            <v>R6103</v>
          </cell>
        </row>
        <row r="2507">
          <cell r="B2507" t="str">
            <v>522989A</v>
          </cell>
          <cell r="D2507">
            <v>3000</v>
          </cell>
          <cell r="J2507" t="str">
            <v>R1103</v>
          </cell>
        </row>
        <row r="2508">
          <cell r="B2508" t="str">
            <v>523105A</v>
          </cell>
          <cell r="D2508">
            <v>3000</v>
          </cell>
          <cell r="J2508" t="str">
            <v>R8104</v>
          </cell>
        </row>
        <row r="2509">
          <cell r="B2509" t="str">
            <v>523105B</v>
          </cell>
          <cell r="D2509">
            <v>1202</v>
          </cell>
          <cell r="J2509" t="str">
            <v>R9803</v>
          </cell>
        </row>
        <row r="2510">
          <cell r="B2510" t="str">
            <v>523212A</v>
          </cell>
          <cell r="D2510">
            <v>2500</v>
          </cell>
          <cell r="J2510" t="str">
            <v>R0102</v>
          </cell>
        </row>
        <row r="2511">
          <cell r="B2511" t="str">
            <v>523212B</v>
          </cell>
          <cell r="D2511">
            <v>10</v>
          </cell>
          <cell r="J2511" t="str">
            <v>R0102</v>
          </cell>
        </row>
        <row r="2512">
          <cell r="B2512" t="str">
            <v>523221</v>
          </cell>
          <cell r="D2512">
            <v>1000</v>
          </cell>
          <cell r="J2512" t="str">
            <v>R0412</v>
          </cell>
        </row>
        <row r="2513">
          <cell r="B2513" t="str">
            <v>523239A</v>
          </cell>
          <cell r="D2513">
            <v>1000</v>
          </cell>
          <cell r="J2513" t="str">
            <v>R8104</v>
          </cell>
        </row>
        <row r="2514">
          <cell r="B2514" t="str">
            <v>523239B</v>
          </cell>
          <cell r="D2514">
            <v>1000</v>
          </cell>
          <cell r="J2514" t="str">
            <v>R0101</v>
          </cell>
        </row>
        <row r="2515">
          <cell r="B2515" t="str">
            <v>523293A</v>
          </cell>
          <cell r="D2515">
            <v>1000</v>
          </cell>
          <cell r="J2515" t="str">
            <v>R0101</v>
          </cell>
        </row>
        <row r="2516">
          <cell r="B2516" t="str">
            <v>523382</v>
          </cell>
          <cell r="D2516">
            <v>1</v>
          </cell>
          <cell r="J2516" t="str">
            <v>R8102</v>
          </cell>
        </row>
        <row r="2517">
          <cell r="B2517" t="str">
            <v>523382A</v>
          </cell>
          <cell r="D2517">
            <v>25</v>
          </cell>
          <cell r="J2517" t="str">
            <v>R8113</v>
          </cell>
        </row>
        <row r="2518">
          <cell r="B2518" t="str">
            <v>523382B</v>
          </cell>
          <cell r="D2518">
            <v>10</v>
          </cell>
          <cell r="J2518" t="str">
            <v>R8713</v>
          </cell>
        </row>
        <row r="2519">
          <cell r="B2519" t="str">
            <v>523631</v>
          </cell>
          <cell r="D2519">
            <v>686</v>
          </cell>
          <cell r="J2519" t="str">
            <v>R9802</v>
          </cell>
        </row>
        <row r="2520">
          <cell r="B2520" t="str">
            <v>523729</v>
          </cell>
          <cell r="D2520">
            <v>1000</v>
          </cell>
          <cell r="J2520" t="str">
            <v>R0915</v>
          </cell>
        </row>
        <row r="2521">
          <cell r="B2521" t="str">
            <v>523827</v>
          </cell>
          <cell r="D2521">
            <v>100</v>
          </cell>
          <cell r="J2521" t="str">
            <v>R8807</v>
          </cell>
        </row>
        <row r="2522">
          <cell r="B2522" t="str">
            <v>523836</v>
          </cell>
          <cell r="D2522">
            <v>1000</v>
          </cell>
          <cell r="J2522" t="str">
            <v>R8802</v>
          </cell>
        </row>
        <row r="2523">
          <cell r="B2523" t="str">
            <v>523845A</v>
          </cell>
          <cell r="D2523">
            <v>230</v>
          </cell>
          <cell r="J2523" t="str">
            <v>R8802</v>
          </cell>
        </row>
        <row r="2524">
          <cell r="B2524" t="str">
            <v>523881</v>
          </cell>
          <cell r="D2524">
            <v>2000</v>
          </cell>
          <cell r="J2524" t="str">
            <v>R0101</v>
          </cell>
        </row>
        <row r="2525">
          <cell r="B2525" t="str">
            <v>523881A</v>
          </cell>
          <cell r="D2525">
            <v>2000</v>
          </cell>
          <cell r="J2525" t="str">
            <v>R0101</v>
          </cell>
        </row>
        <row r="2526">
          <cell r="B2526" t="str">
            <v>523899C</v>
          </cell>
          <cell r="D2526">
            <v>2500</v>
          </cell>
          <cell r="J2526" t="str">
            <v>R0102</v>
          </cell>
        </row>
        <row r="2527">
          <cell r="B2527" t="str">
            <v>523899D</v>
          </cell>
          <cell r="D2527">
            <v>2000</v>
          </cell>
          <cell r="J2527" t="str">
            <v>R9102</v>
          </cell>
        </row>
        <row r="2528">
          <cell r="B2528" t="str">
            <v>523934B</v>
          </cell>
          <cell r="D2528">
            <v>1000</v>
          </cell>
          <cell r="J2528" t="str">
            <v>R0101</v>
          </cell>
        </row>
        <row r="2529">
          <cell r="B2529" t="str">
            <v>523934C</v>
          </cell>
          <cell r="D2529">
            <v>1000</v>
          </cell>
          <cell r="J2529" t="str">
            <v>R0101</v>
          </cell>
        </row>
        <row r="2530">
          <cell r="B2530" t="str">
            <v>523943A</v>
          </cell>
          <cell r="D2530">
            <v>4000</v>
          </cell>
          <cell r="J2530" t="str">
            <v>R0101</v>
          </cell>
        </row>
        <row r="2531">
          <cell r="B2531" t="str">
            <v>524238</v>
          </cell>
          <cell r="D2531">
            <v>2500</v>
          </cell>
          <cell r="J2531" t="str">
            <v>R9802</v>
          </cell>
        </row>
        <row r="2532">
          <cell r="B2532" t="str">
            <v>524345</v>
          </cell>
          <cell r="D2532">
            <v>5000</v>
          </cell>
          <cell r="J2532" t="str">
            <v>R0101</v>
          </cell>
        </row>
        <row r="2533">
          <cell r="B2533" t="str">
            <v>524345A</v>
          </cell>
          <cell r="D2533">
            <v>5000</v>
          </cell>
          <cell r="J2533" t="str">
            <v>R8104</v>
          </cell>
        </row>
        <row r="2534">
          <cell r="B2534" t="str">
            <v>524354</v>
          </cell>
          <cell r="D2534">
            <v>40</v>
          </cell>
          <cell r="J2534" t="str">
            <v>R0101</v>
          </cell>
        </row>
        <row r="2535">
          <cell r="B2535" t="str">
            <v>524354A</v>
          </cell>
          <cell r="D2535">
            <v>5000</v>
          </cell>
          <cell r="J2535" t="str">
            <v>R0101</v>
          </cell>
        </row>
        <row r="2536">
          <cell r="B2536" t="str">
            <v>524363</v>
          </cell>
          <cell r="D2536">
            <v>4000</v>
          </cell>
          <cell r="J2536" t="str">
            <v>R0101</v>
          </cell>
        </row>
        <row r="2537">
          <cell r="B2537" t="str">
            <v>524363A</v>
          </cell>
          <cell r="D2537">
            <v>4000</v>
          </cell>
          <cell r="J2537" t="str">
            <v>R0101</v>
          </cell>
        </row>
        <row r="2538">
          <cell r="B2538" t="str">
            <v>524363B</v>
          </cell>
          <cell r="D2538">
            <v>4000</v>
          </cell>
          <cell r="J2538" t="str">
            <v>R0101</v>
          </cell>
        </row>
        <row r="2539">
          <cell r="B2539" t="str">
            <v>524773</v>
          </cell>
          <cell r="D2539">
            <v>2</v>
          </cell>
          <cell r="J2539" t="str">
            <v>R0105</v>
          </cell>
        </row>
        <row r="2540">
          <cell r="B2540" t="str">
            <v>524773A</v>
          </cell>
          <cell r="D2540">
            <v>1000</v>
          </cell>
          <cell r="J2540" t="str">
            <v>R8805</v>
          </cell>
        </row>
        <row r="2541">
          <cell r="B2541" t="str">
            <v>524853A</v>
          </cell>
          <cell r="D2541">
            <v>1</v>
          </cell>
          <cell r="J2541" t="str">
            <v>R9106</v>
          </cell>
        </row>
        <row r="2542">
          <cell r="B2542" t="str">
            <v>525166</v>
          </cell>
          <cell r="D2542">
            <v>21</v>
          </cell>
          <cell r="J2542" t="str">
            <v>R8807</v>
          </cell>
        </row>
        <row r="2543">
          <cell r="B2543" t="str">
            <v>525184A</v>
          </cell>
          <cell r="D2543">
            <v>584</v>
          </cell>
          <cell r="J2543" t="str">
            <v>R8102</v>
          </cell>
        </row>
        <row r="2544">
          <cell r="B2544" t="str">
            <v>525184B</v>
          </cell>
          <cell r="D2544">
            <v>2000</v>
          </cell>
          <cell r="J2544" t="str">
            <v>R9802</v>
          </cell>
        </row>
        <row r="2545">
          <cell r="B2545" t="str">
            <v>525389</v>
          </cell>
          <cell r="D2545">
            <v>1000</v>
          </cell>
          <cell r="J2545" t="str">
            <v>R8802</v>
          </cell>
        </row>
        <row r="2546">
          <cell r="B2546" t="str">
            <v>525585</v>
          </cell>
          <cell r="D2546">
            <v>1500</v>
          </cell>
          <cell r="J2546" t="str">
            <v>R9801</v>
          </cell>
        </row>
        <row r="2547">
          <cell r="B2547" t="str">
            <v>526129A</v>
          </cell>
          <cell r="D2547">
            <v>100</v>
          </cell>
          <cell r="J2547" t="str">
            <v>R8802</v>
          </cell>
        </row>
        <row r="2548">
          <cell r="B2548" t="str">
            <v>526976A</v>
          </cell>
          <cell r="D2548">
            <v>1</v>
          </cell>
          <cell r="J2548" t="str">
            <v>R9102</v>
          </cell>
        </row>
        <row r="2549">
          <cell r="B2549" t="str">
            <v>527779</v>
          </cell>
          <cell r="D2549">
            <v>2000</v>
          </cell>
          <cell r="J2549" t="str">
            <v>R8104</v>
          </cell>
        </row>
        <row r="2550">
          <cell r="B2550" t="str">
            <v>527779A</v>
          </cell>
          <cell r="D2550">
            <v>5</v>
          </cell>
          <cell r="J2550" t="str">
            <v>R8005</v>
          </cell>
        </row>
        <row r="2551">
          <cell r="B2551" t="str">
            <v>527832</v>
          </cell>
          <cell r="D2551">
            <v>2</v>
          </cell>
          <cell r="J2551" t="str">
            <v>R8802</v>
          </cell>
        </row>
        <row r="2552">
          <cell r="B2552" t="str">
            <v>527841</v>
          </cell>
          <cell r="D2552">
            <v>270</v>
          </cell>
          <cell r="J2552" t="str">
            <v>R0107</v>
          </cell>
        </row>
        <row r="2553">
          <cell r="B2553" t="str">
            <v>527859</v>
          </cell>
          <cell r="D2553">
            <v>1000</v>
          </cell>
          <cell r="J2553" t="str">
            <v>R8802</v>
          </cell>
        </row>
        <row r="2554">
          <cell r="B2554" t="str">
            <v>527868</v>
          </cell>
          <cell r="D2554">
            <v>1000</v>
          </cell>
          <cell r="J2554" t="str">
            <v>R8802</v>
          </cell>
        </row>
        <row r="2555">
          <cell r="B2555" t="str">
            <v>527886A</v>
          </cell>
          <cell r="D2555">
            <v>16</v>
          </cell>
          <cell r="J2555" t="str">
            <v>R8104</v>
          </cell>
        </row>
        <row r="2556">
          <cell r="B2556" t="str">
            <v>527886B</v>
          </cell>
          <cell r="D2556">
            <v>270</v>
          </cell>
          <cell r="J2556" t="str">
            <v>R8802</v>
          </cell>
        </row>
        <row r="2557">
          <cell r="B2557" t="str">
            <v>527903</v>
          </cell>
          <cell r="D2557">
            <v>2000</v>
          </cell>
          <cell r="J2557" t="str">
            <v>R8104</v>
          </cell>
        </row>
        <row r="2558">
          <cell r="B2558" t="str">
            <v>527912B</v>
          </cell>
          <cell r="D2558">
            <v>750</v>
          </cell>
          <cell r="J2558" t="str">
            <v>R0402</v>
          </cell>
        </row>
        <row r="2559">
          <cell r="B2559" t="str">
            <v>527921A</v>
          </cell>
          <cell r="D2559">
            <v>1</v>
          </cell>
          <cell r="J2559" t="str">
            <v>R0107</v>
          </cell>
        </row>
        <row r="2560">
          <cell r="B2560" t="str">
            <v>527921B</v>
          </cell>
          <cell r="D2560">
            <v>6</v>
          </cell>
          <cell r="J2560" t="str">
            <v>R0107</v>
          </cell>
        </row>
        <row r="2561">
          <cell r="B2561" t="str">
            <v>527939</v>
          </cell>
          <cell r="D2561">
            <v>1</v>
          </cell>
          <cell r="J2561" t="str">
            <v>R8666</v>
          </cell>
        </row>
        <row r="2562">
          <cell r="B2562" t="str">
            <v>527948</v>
          </cell>
          <cell r="D2562">
            <v>45</v>
          </cell>
          <cell r="J2562" t="str">
            <v>R9806</v>
          </cell>
        </row>
        <row r="2563">
          <cell r="B2563" t="str">
            <v>527957A</v>
          </cell>
          <cell r="D2563">
            <v>999999</v>
          </cell>
          <cell r="J2563" t="str">
            <v>R8104</v>
          </cell>
        </row>
        <row r="2564">
          <cell r="B2564" t="str">
            <v>527957B</v>
          </cell>
          <cell r="D2564">
            <v>135</v>
          </cell>
          <cell r="J2564" t="str">
            <v>R8802</v>
          </cell>
        </row>
        <row r="2565">
          <cell r="B2565" t="str">
            <v>527966</v>
          </cell>
          <cell r="D2565">
            <v>34</v>
          </cell>
          <cell r="J2565" t="str">
            <v>R9502</v>
          </cell>
        </row>
        <row r="2566">
          <cell r="B2566" t="str">
            <v>527984</v>
          </cell>
          <cell r="D2566">
            <v>1207</v>
          </cell>
          <cell r="J2566" t="str">
            <v>R9502</v>
          </cell>
        </row>
        <row r="2567">
          <cell r="B2567" t="str">
            <v>527993A</v>
          </cell>
          <cell r="D2567">
            <v>100</v>
          </cell>
          <cell r="J2567" t="str">
            <v>R8104</v>
          </cell>
        </row>
        <row r="2568">
          <cell r="B2568" t="str">
            <v>527993B</v>
          </cell>
          <cell r="D2568">
            <v>500</v>
          </cell>
          <cell r="J2568" t="str">
            <v>R8104</v>
          </cell>
        </row>
        <row r="2569">
          <cell r="B2569" t="str">
            <v>528002A</v>
          </cell>
          <cell r="D2569">
            <v>600</v>
          </cell>
          <cell r="J2569" t="str">
            <v>R8104</v>
          </cell>
        </row>
        <row r="2570">
          <cell r="B2570" t="str">
            <v>528002B</v>
          </cell>
          <cell r="D2570">
            <v>4000</v>
          </cell>
          <cell r="J2570" t="str">
            <v>R8104</v>
          </cell>
        </row>
        <row r="2571">
          <cell r="B2571" t="str">
            <v>528002C</v>
          </cell>
          <cell r="D2571">
            <v>4000</v>
          </cell>
          <cell r="J2571" t="str">
            <v>R9101</v>
          </cell>
        </row>
        <row r="2572">
          <cell r="B2572" t="str">
            <v>528011A</v>
          </cell>
          <cell r="D2572">
            <v>4000</v>
          </cell>
          <cell r="J2572" t="str">
            <v>R6104</v>
          </cell>
        </row>
        <row r="2573">
          <cell r="B2573" t="str">
            <v>528011B</v>
          </cell>
          <cell r="D2573">
            <v>4000</v>
          </cell>
          <cell r="J2573" t="str">
            <v>R8104</v>
          </cell>
        </row>
        <row r="2574">
          <cell r="B2574" t="str">
            <v>528011C</v>
          </cell>
          <cell r="D2574">
            <v>4000</v>
          </cell>
          <cell r="J2574" t="str">
            <v>R0101</v>
          </cell>
        </row>
        <row r="2575">
          <cell r="B2575" t="str">
            <v>528029A</v>
          </cell>
          <cell r="D2575">
            <v>16</v>
          </cell>
          <cell r="J2575" t="str">
            <v>R6104</v>
          </cell>
        </row>
        <row r="2576">
          <cell r="B2576" t="str">
            <v>528029B</v>
          </cell>
          <cell r="D2576">
            <v>2000</v>
          </cell>
          <cell r="J2576" t="str">
            <v>R0102</v>
          </cell>
        </row>
        <row r="2577">
          <cell r="B2577" t="str">
            <v>528038A</v>
          </cell>
          <cell r="D2577">
            <v>500</v>
          </cell>
          <cell r="J2577" t="str">
            <v>R8104</v>
          </cell>
        </row>
        <row r="2578">
          <cell r="B2578" t="str">
            <v>528038B</v>
          </cell>
          <cell r="D2578">
            <v>500</v>
          </cell>
          <cell r="J2578" t="str">
            <v>R9101</v>
          </cell>
        </row>
        <row r="2579">
          <cell r="B2579" t="str">
            <v>528047</v>
          </cell>
          <cell r="D2579">
            <v>2203</v>
          </cell>
          <cell r="J2579" t="str">
            <v>R9502</v>
          </cell>
        </row>
        <row r="2580">
          <cell r="B2580" t="str">
            <v>528056A</v>
          </cell>
          <cell r="D2580">
            <v>300</v>
          </cell>
          <cell r="J2580" t="str">
            <v>R0102</v>
          </cell>
        </row>
        <row r="2581">
          <cell r="B2581" t="str">
            <v>528056B</v>
          </cell>
          <cell r="D2581">
            <v>2500</v>
          </cell>
          <cell r="J2581" t="str">
            <v>R0102</v>
          </cell>
        </row>
        <row r="2582">
          <cell r="B2582" t="str">
            <v>528065</v>
          </cell>
          <cell r="D2582">
            <v>355</v>
          </cell>
          <cell r="J2582" t="str">
            <v>R0101</v>
          </cell>
        </row>
        <row r="2583">
          <cell r="B2583" t="str">
            <v>528074A</v>
          </cell>
          <cell r="D2583">
            <v>5000</v>
          </cell>
          <cell r="J2583" t="str">
            <v>R8801</v>
          </cell>
        </row>
        <row r="2584">
          <cell r="B2584" t="str">
            <v>528083</v>
          </cell>
          <cell r="D2584">
            <v>5000</v>
          </cell>
          <cell r="J2584" t="str">
            <v>R0101</v>
          </cell>
        </row>
        <row r="2585">
          <cell r="B2585" t="str">
            <v>528083A</v>
          </cell>
          <cell r="D2585">
            <v>5000</v>
          </cell>
          <cell r="J2585" t="str">
            <v>R0101</v>
          </cell>
        </row>
        <row r="2586">
          <cell r="B2586" t="str">
            <v>528092A</v>
          </cell>
          <cell r="D2586">
            <v>5000</v>
          </cell>
          <cell r="J2586" t="str">
            <v>R0101</v>
          </cell>
        </row>
        <row r="2587">
          <cell r="B2587" t="str">
            <v>528109A</v>
          </cell>
          <cell r="D2587">
            <v>5000</v>
          </cell>
          <cell r="J2587" t="str">
            <v>R0101</v>
          </cell>
        </row>
        <row r="2588">
          <cell r="B2588" t="str">
            <v>528118A</v>
          </cell>
          <cell r="D2588">
            <v>5000</v>
          </cell>
          <cell r="J2588" t="str">
            <v>R0101</v>
          </cell>
        </row>
        <row r="2589">
          <cell r="B2589" t="str">
            <v>528127A</v>
          </cell>
          <cell r="D2589">
            <v>30</v>
          </cell>
          <cell r="J2589" t="str">
            <v>R8801</v>
          </cell>
        </row>
        <row r="2590">
          <cell r="B2590" t="str">
            <v>528136A</v>
          </cell>
          <cell r="D2590">
            <v>5000</v>
          </cell>
          <cell r="J2590" t="str">
            <v>R0101</v>
          </cell>
        </row>
        <row r="2591">
          <cell r="B2591" t="str">
            <v>528145A</v>
          </cell>
          <cell r="D2591">
            <v>5000</v>
          </cell>
          <cell r="J2591" t="str">
            <v>R0101</v>
          </cell>
        </row>
        <row r="2592">
          <cell r="B2592" t="str">
            <v>528154A</v>
          </cell>
          <cell r="D2592">
            <v>5000</v>
          </cell>
          <cell r="J2592" t="str">
            <v>R8801</v>
          </cell>
        </row>
        <row r="2593">
          <cell r="B2593" t="str">
            <v>528163A</v>
          </cell>
          <cell r="D2593">
            <v>5000</v>
          </cell>
          <cell r="J2593" t="str">
            <v>R8801</v>
          </cell>
        </row>
        <row r="2594">
          <cell r="B2594" t="str">
            <v>528172B</v>
          </cell>
          <cell r="D2594">
            <v>100</v>
          </cell>
          <cell r="J2594" t="str">
            <v>R0113</v>
          </cell>
        </row>
        <row r="2595">
          <cell r="B2595" t="str">
            <v>528172C</v>
          </cell>
          <cell r="D2595">
            <v>80</v>
          </cell>
          <cell r="J2595" t="str">
            <v>R8005</v>
          </cell>
        </row>
        <row r="2596">
          <cell r="B2596" t="str">
            <v>528181B</v>
          </cell>
          <cell r="D2596">
            <v>34</v>
          </cell>
          <cell r="J2596" t="str">
            <v>R8104</v>
          </cell>
        </row>
        <row r="2597">
          <cell r="B2597" t="str">
            <v>528181C</v>
          </cell>
          <cell r="D2597">
            <v>100</v>
          </cell>
          <cell r="J2597" t="str">
            <v>R8805</v>
          </cell>
        </row>
        <row r="2598">
          <cell r="B2598" t="str">
            <v>528199</v>
          </cell>
          <cell r="D2598">
            <v>1</v>
          </cell>
          <cell r="J2598" t="str">
            <v>R8662</v>
          </cell>
        </row>
        <row r="2599">
          <cell r="B2599" t="str">
            <v>528216</v>
          </cell>
          <cell r="D2599">
            <v>1</v>
          </cell>
          <cell r="J2599" t="str">
            <v>R0102</v>
          </cell>
        </row>
        <row r="2600">
          <cell r="B2600" t="str">
            <v>528216A</v>
          </cell>
          <cell r="D2600">
            <v>1</v>
          </cell>
          <cell r="J2600" t="str">
            <v>R9802</v>
          </cell>
        </row>
        <row r="2601">
          <cell r="B2601" t="str">
            <v>528234</v>
          </cell>
          <cell r="D2601">
            <v>1</v>
          </cell>
          <cell r="J2601" t="str">
            <v>R9802</v>
          </cell>
        </row>
        <row r="2602">
          <cell r="B2602" t="str">
            <v>528243</v>
          </cell>
          <cell r="D2602">
            <v>1</v>
          </cell>
          <cell r="J2602" t="str">
            <v>R9000</v>
          </cell>
        </row>
        <row r="2603">
          <cell r="B2603" t="str">
            <v>528243A</v>
          </cell>
          <cell r="D2603">
            <v>1</v>
          </cell>
          <cell r="J2603" t="str">
            <v>R9802</v>
          </cell>
        </row>
        <row r="2604">
          <cell r="B2604" t="str">
            <v>528261</v>
          </cell>
          <cell r="D2604">
            <v>1</v>
          </cell>
          <cell r="J2604" t="str">
            <v>R9000</v>
          </cell>
        </row>
        <row r="2605">
          <cell r="B2605" t="str">
            <v>528261A</v>
          </cell>
          <cell r="D2605">
            <v>1</v>
          </cell>
          <cell r="J2605" t="str">
            <v>R9802</v>
          </cell>
        </row>
        <row r="2606">
          <cell r="B2606" t="str">
            <v>528279</v>
          </cell>
          <cell r="D2606">
            <v>1</v>
          </cell>
          <cell r="J2606" t="str">
            <v>R9102</v>
          </cell>
        </row>
        <row r="2607">
          <cell r="B2607" t="str">
            <v>528484F</v>
          </cell>
          <cell r="D2607">
            <v>500</v>
          </cell>
          <cell r="J2607" t="str">
            <v>R0102</v>
          </cell>
        </row>
        <row r="2608">
          <cell r="B2608" t="str">
            <v>528484G</v>
          </cell>
          <cell r="D2608">
            <v>500</v>
          </cell>
          <cell r="J2608" t="str">
            <v>R9802</v>
          </cell>
        </row>
        <row r="2609">
          <cell r="B2609" t="str">
            <v>528493A</v>
          </cell>
          <cell r="D2609">
            <v>500</v>
          </cell>
          <cell r="J2609" t="str">
            <v>R9106</v>
          </cell>
        </row>
        <row r="2610">
          <cell r="B2610" t="str">
            <v>528858A</v>
          </cell>
          <cell r="D2610">
            <v>750</v>
          </cell>
          <cell r="J2610" t="str">
            <v>R0102</v>
          </cell>
        </row>
        <row r="2611">
          <cell r="B2611" t="str">
            <v>528858B</v>
          </cell>
          <cell r="D2611">
            <v>750</v>
          </cell>
          <cell r="J2611" t="str">
            <v>R0402</v>
          </cell>
        </row>
        <row r="2612">
          <cell r="B2612" t="str">
            <v>528867</v>
          </cell>
          <cell r="D2612">
            <v>2000</v>
          </cell>
          <cell r="J2612" t="str">
            <v>R8104</v>
          </cell>
        </row>
        <row r="2613">
          <cell r="B2613" t="str">
            <v>528867A</v>
          </cell>
          <cell r="D2613">
            <v>100</v>
          </cell>
          <cell r="J2613" t="str">
            <v>R9102</v>
          </cell>
        </row>
        <row r="2614">
          <cell r="B2614" t="str">
            <v>528876A</v>
          </cell>
          <cell r="D2614">
            <v>2000</v>
          </cell>
          <cell r="J2614" t="str">
            <v>R0102</v>
          </cell>
        </row>
        <row r="2615">
          <cell r="B2615" t="str">
            <v>528876B</v>
          </cell>
          <cell r="D2615">
            <v>2000</v>
          </cell>
          <cell r="J2615" t="str">
            <v>R9402</v>
          </cell>
        </row>
        <row r="2616">
          <cell r="B2616" t="str">
            <v>528885B</v>
          </cell>
          <cell r="D2616">
            <v>500</v>
          </cell>
          <cell r="J2616" t="str">
            <v>R6105</v>
          </cell>
        </row>
        <row r="2617">
          <cell r="B2617" t="str">
            <v>528885C</v>
          </cell>
          <cell r="D2617">
            <v>500</v>
          </cell>
          <cell r="J2617" t="str">
            <v>R0105</v>
          </cell>
        </row>
        <row r="2618">
          <cell r="B2618" t="str">
            <v>528894B</v>
          </cell>
          <cell r="D2618">
            <v>500</v>
          </cell>
          <cell r="J2618" t="str">
            <v>R0105</v>
          </cell>
        </row>
        <row r="2619">
          <cell r="B2619" t="str">
            <v>528894C</v>
          </cell>
          <cell r="D2619">
            <v>500</v>
          </cell>
          <cell r="J2619" t="str">
            <v>R0105</v>
          </cell>
        </row>
        <row r="2620">
          <cell r="B2620" t="str">
            <v>529269</v>
          </cell>
          <cell r="D2620">
            <v>1</v>
          </cell>
          <cell r="J2620" t="str">
            <v>R9802</v>
          </cell>
        </row>
        <row r="2621">
          <cell r="B2621" t="str">
            <v>529563</v>
          </cell>
          <cell r="D2621">
            <v>230</v>
          </cell>
          <cell r="J2621" t="str">
            <v>R8806</v>
          </cell>
        </row>
        <row r="2622">
          <cell r="B2622" t="str">
            <v>529572</v>
          </cell>
          <cell r="D2622">
            <v>250</v>
          </cell>
          <cell r="J2622" t="str">
            <v>R8801</v>
          </cell>
        </row>
        <row r="2623">
          <cell r="B2623" t="str">
            <v>529581</v>
          </cell>
          <cell r="D2623">
            <v>4000</v>
          </cell>
          <cell r="J2623" t="str">
            <v>R0101</v>
          </cell>
        </row>
        <row r="2624">
          <cell r="B2624" t="str">
            <v>529581A</v>
          </cell>
          <cell r="D2624">
            <v>4000</v>
          </cell>
          <cell r="J2624" t="str">
            <v>R0101</v>
          </cell>
        </row>
        <row r="2625">
          <cell r="B2625" t="str">
            <v>529607</v>
          </cell>
          <cell r="D2625">
            <v>250</v>
          </cell>
          <cell r="J2625" t="str">
            <v>R8801</v>
          </cell>
        </row>
        <row r="2626">
          <cell r="B2626" t="str">
            <v>529714B</v>
          </cell>
          <cell r="D2626">
            <v>5</v>
          </cell>
          <cell r="J2626" t="str">
            <v>R8813</v>
          </cell>
        </row>
        <row r="2627">
          <cell r="B2627" t="str">
            <v>529723B</v>
          </cell>
          <cell r="D2627">
            <v>5</v>
          </cell>
          <cell r="J2627" t="str">
            <v>R8103</v>
          </cell>
        </row>
        <row r="2628">
          <cell r="B2628" t="str">
            <v>529732</v>
          </cell>
          <cell r="D2628">
            <v>539</v>
          </cell>
          <cell r="J2628" t="str">
            <v>R8813</v>
          </cell>
        </row>
        <row r="2629">
          <cell r="B2629" t="str">
            <v>529777A</v>
          </cell>
          <cell r="D2629">
            <v>4000</v>
          </cell>
          <cell r="J2629" t="str">
            <v>R0101</v>
          </cell>
        </row>
        <row r="2630">
          <cell r="B2630" t="str">
            <v>529795A</v>
          </cell>
          <cell r="D2630">
            <v>2000</v>
          </cell>
          <cell r="J2630" t="str">
            <v>R8104</v>
          </cell>
        </row>
        <row r="2631">
          <cell r="B2631" t="str">
            <v>529795B</v>
          </cell>
          <cell r="D2631">
            <v>2000</v>
          </cell>
          <cell r="J2631" t="str">
            <v>R0101</v>
          </cell>
        </row>
        <row r="2632">
          <cell r="B2632" t="str">
            <v>529821</v>
          </cell>
          <cell r="D2632">
            <v>486</v>
          </cell>
          <cell r="J2632" t="str">
            <v>R8812</v>
          </cell>
        </row>
        <row r="2633">
          <cell r="B2633" t="str">
            <v>529884</v>
          </cell>
          <cell r="D2633">
            <v>2224</v>
          </cell>
          <cell r="J2633" t="str">
            <v>R0103</v>
          </cell>
        </row>
        <row r="2634">
          <cell r="B2634" t="str">
            <v>529884A</v>
          </cell>
          <cell r="D2634">
            <v>3000</v>
          </cell>
          <cell r="J2634" t="str">
            <v>R0103</v>
          </cell>
        </row>
        <row r="2635">
          <cell r="B2635" t="str">
            <v>530035</v>
          </cell>
          <cell r="D2635">
            <v>250</v>
          </cell>
          <cell r="J2635" t="str">
            <v>R8403</v>
          </cell>
        </row>
        <row r="2636">
          <cell r="B2636" t="str">
            <v>530044</v>
          </cell>
          <cell r="D2636">
            <v>1498</v>
          </cell>
          <cell r="J2636" t="str">
            <v>R9805</v>
          </cell>
        </row>
        <row r="2637">
          <cell r="B2637" t="str">
            <v>530089A</v>
          </cell>
          <cell r="D2637">
            <v>10000</v>
          </cell>
          <cell r="J2637" t="str">
            <v>R0101</v>
          </cell>
        </row>
        <row r="2638">
          <cell r="B2638" t="str">
            <v>530302A</v>
          </cell>
          <cell r="D2638">
            <v>2012</v>
          </cell>
          <cell r="J2638" t="str">
            <v>R8104</v>
          </cell>
        </row>
        <row r="2639">
          <cell r="B2639" t="str">
            <v>530302B</v>
          </cell>
          <cell r="D2639">
            <v>5000</v>
          </cell>
          <cell r="J2639" t="str">
            <v>R8801</v>
          </cell>
        </row>
        <row r="2640">
          <cell r="B2640" t="str">
            <v>530623A</v>
          </cell>
          <cell r="D2640">
            <v>1500</v>
          </cell>
          <cell r="J2640" t="str">
            <v>R0101</v>
          </cell>
        </row>
        <row r="2641">
          <cell r="B2641" t="str">
            <v>530623B</v>
          </cell>
          <cell r="D2641">
            <v>1500</v>
          </cell>
          <cell r="J2641" t="str">
            <v>R8801</v>
          </cell>
        </row>
        <row r="2642">
          <cell r="B2642" t="str">
            <v>530641</v>
          </cell>
          <cell r="D2642">
            <v>66</v>
          </cell>
          <cell r="J2642" t="str">
            <v>R0106</v>
          </cell>
        </row>
        <row r="2643">
          <cell r="B2643" t="str">
            <v>530641A</v>
          </cell>
          <cell r="D2643">
            <v>66</v>
          </cell>
          <cell r="J2643" t="str">
            <v>R9806</v>
          </cell>
        </row>
        <row r="2644">
          <cell r="B2644" t="str">
            <v>530659A</v>
          </cell>
          <cell r="D2644">
            <v>1000</v>
          </cell>
          <cell r="J2644" t="str">
            <v>R8104</v>
          </cell>
        </row>
        <row r="2645">
          <cell r="B2645" t="str">
            <v>530659B</v>
          </cell>
          <cell r="D2645">
            <v>1000</v>
          </cell>
          <cell r="J2645" t="str">
            <v>R9802</v>
          </cell>
        </row>
        <row r="2646">
          <cell r="B2646" t="str">
            <v>530668A</v>
          </cell>
          <cell r="D2646">
            <v>400</v>
          </cell>
          <cell r="J2646" t="str">
            <v>R0101</v>
          </cell>
        </row>
        <row r="2647">
          <cell r="B2647" t="str">
            <v>530695A</v>
          </cell>
          <cell r="D2647">
            <v>223</v>
          </cell>
          <cell r="J2647" t="str">
            <v>R0107</v>
          </cell>
        </row>
        <row r="2648">
          <cell r="B2648" t="str">
            <v>530695B</v>
          </cell>
          <cell r="D2648">
            <v>38</v>
          </cell>
          <cell r="J2648" t="str">
            <v>R0107</v>
          </cell>
        </row>
        <row r="2649">
          <cell r="B2649" t="str">
            <v>530695C</v>
          </cell>
          <cell r="D2649">
            <v>5</v>
          </cell>
          <cell r="J2649" t="str">
            <v>R8005</v>
          </cell>
        </row>
        <row r="2650">
          <cell r="B2650" t="str">
            <v>530703A</v>
          </cell>
          <cell r="D2650">
            <v>200</v>
          </cell>
          <cell r="J2650" t="str">
            <v>R0107</v>
          </cell>
        </row>
        <row r="2651">
          <cell r="B2651" t="str">
            <v>530703B</v>
          </cell>
          <cell r="D2651">
            <v>239</v>
          </cell>
          <cell r="J2651" t="str">
            <v>R0107</v>
          </cell>
        </row>
        <row r="2652">
          <cell r="B2652" t="str">
            <v>530703C</v>
          </cell>
          <cell r="D2652">
            <v>200</v>
          </cell>
          <cell r="J2652" t="str">
            <v>R6107</v>
          </cell>
        </row>
        <row r="2653">
          <cell r="B2653" t="str">
            <v>530766</v>
          </cell>
          <cell r="D2653">
            <v>212</v>
          </cell>
          <cell r="J2653" t="str">
            <v>R8806</v>
          </cell>
        </row>
        <row r="2654">
          <cell r="B2654" t="str">
            <v>530766A</v>
          </cell>
          <cell r="D2654">
            <v>212</v>
          </cell>
          <cell r="J2654" t="str">
            <v>R8806</v>
          </cell>
        </row>
        <row r="2655">
          <cell r="B2655" t="str">
            <v>530775</v>
          </cell>
          <cell r="D2655">
            <v>500</v>
          </cell>
          <cell r="J2655" t="str">
            <v>R8806</v>
          </cell>
        </row>
        <row r="2656">
          <cell r="B2656" t="str">
            <v>530775A</v>
          </cell>
          <cell r="D2656">
            <v>5</v>
          </cell>
          <cell r="J2656" t="str">
            <v>R8806</v>
          </cell>
        </row>
        <row r="2657">
          <cell r="B2657" t="str">
            <v>530775B</v>
          </cell>
          <cell r="D2657">
            <v>253</v>
          </cell>
          <cell r="J2657" t="str">
            <v>R9806</v>
          </cell>
        </row>
        <row r="2658">
          <cell r="B2658" t="str">
            <v>530873A</v>
          </cell>
          <cell r="D2658">
            <v>1500</v>
          </cell>
          <cell r="J2658" t="str">
            <v>R0105</v>
          </cell>
        </row>
        <row r="2659">
          <cell r="B2659" t="str">
            <v>530873B</v>
          </cell>
          <cell r="D2659">
            <v>235</v>
          </cell>
          <cell r="J2659" t="str">
            <v>R9805</v>
          </cell>
        </row>
        <row r="2660">
          <cell r="B2660" t="str">
            <v>530882</v>
          </cell>
          <cell r="D2660">
            <v>1000</v>
          </cell>
          <cell r="J2660" t="str">
            <v>R8104</v>
          </cell>
        </row>
        <row r="2661">
          <cell r="B2661" t="str">
            <v>530882A</v>
          </cell>
          <cell r="D2661">
            <v>1000</v>
          </cell>
          <cell r="J2661" t="str">
            <v>R0105</v>
          </cell>
        </row>
        <row r="2662">
          <cell r="B2662" t="str">
            <v>530891A</v>
          </cell>
          <cell r="D2662">
            <v>500</v>
          </cell>
          <cell r="J2662" t="str">
            <v>R8104</v>
          </cell>
        </row>
        <row r="2663">
          <cell r="B2663" t="str">
            <v>530891B</v>
          </cell>
          <cell r="D2663">
            <v>500</v>
          </cell>
          <cell r="J2663" t="str">
            <v>R8104</v>
          </cell>
        </row>
        <row r="2664">
          <cell r="B2664" t="str">
            <v>530917</v>
          </cell>
          <cell r="D2664">
            <v>7</v>
          </cell>
          <cell r="J2664" t="str">
            <v>R8104</v>
          </cell>
        </row>
        <row r="2665">
          <cell r="B2665" t="str">
            <v>530917A</v>
          </cell>
          <cell r="D2665">
            <v>1500</v>
          </cell>
          <cell r="J2665" t="str">
            <v>R8805</v>
          </cell>
        </row>
        <row r="2666">
          <cell r="B2666" t="str">
            <v>530944</v>
          </cell>
          <cell r="D2666">
            <v>8</v>
          </cell>
          <cell r="J2666" t="str">
            <v>R8813</v>
          </cell>
        </row>
        <row r="2667">
          <cell r="B2667" t="str">
            <v>531061</v>
          </cell>
          <cell r="D2667">
            <v>1000</v>
          </cell>
          <cell r="J2667" t="str">
            <v>R0105</v>
          </cell>
        </row>
        <row r="2668">
          <cell r="B2668" t="str">
            <v>531061A</v>
          </cell>
          <cell r="D2668">
            <v>227</v>
          </cell>
          <cell r="J2668" t="str">
            <v>R9505</v>
          </cell>
        </row>
        <row r="2669">
          <cell r="B2669" t="str">
            <v>531088A</v>
          </cell>
          <cell r="D2669">
            <v>5000</v>
          </cell>
          <cell r="J2669" t="str">
            <v>R8801</v>
          </cell>
        </row>
        <row r="2670">
          <cell r="B2670" t="str">
            <v>531373A</v>
          </cell>
          <cell r="D2670">
            <v>1</v>
          </cell>
          <cell r="J2670" t="str">
            <v>R8662</v>
          </cell>
        </row>
        <row r="2671">
          <cell r="B2671" t="str">
            <v>531391</v>
          </cell>
          <cell r="D2671">
            <v>2500</v>
          </cell>
          <cell r="J2671" t="str">
            <v>R1102</v>
          </cell>
        </row>
        <row r="2672">
          <cell r="B2672" t="str">
            <v>531408</v>
          </cell>
          <cell r="D2672">
            <v>1</v>
          </cell>
          <cell r="J2672" t="str">
            <v>R9852</v>
          </cell>
        </row>
        <row r="2673">
          <cell r="B2673" t="str">
            <v>531587</v>
          </cell>
          <cell r="D2673">
            <v>1000</v>
          </cell>
          <cell r="J2673" t="str">
            <v>R0105</v>
          </cell>
        </row>
        <row r="2674">
          <cell r="B2674" t="str">
            <v>531587A</v>
          </cell>
          <cell r="D2674">
            <v>1000</v>
          </cell>
          <cell r="J2674" t="str">
            <v>R8805</v>
          </cell>
        </row>
        <row r="2675">
          <cell r="B2675" t="str">
            <v>531596A</v>
          </cell>
          <cell r="D2675">
            <v>5</v>
          </cell>
          <cell r="J2675" t="str">
            <v>R8105</v>
          </cell>
        </row>
        <row r="2676">
          <cell r="B2676" t="str">
            <v>531979</v>
          </cell>
          <cell r="D2676">
            <v>750</v>
          </cell>
          <cell r="J2676" t="str">
            <v>R8661</v>
          </cell>
        </row>
        <row r="2677">
          <cell r="B2677" t="str">
            <v>531979A</v>
          </cell>
          <cell r="D2677">
            <v>750</v>
          </cell>
          <cell r="J2677" t="str">
            <v>R8801</v>
          </cell>
        </row>
        <row r="2678">
          <cell r="B2678" t="str">
            <v>532113</v>
          </cell>
          <cell r="D2678">
            <v>3000</v>
          </cell>
          <cell r="J2678" t="str">
            <v>R8005</v>
          </cell>
        </row>
        <row r="2679">
          <cell r="B2679" t="str">
            <v>532265A</v>
          </cell>
          <cell r="D2679">
            <v>900</v>
          </cell>
          <cell r="J2679" t="str">
            <v>R0105</v>
          </cell>
        </row>
        <row r="2680">
          <cell r="B2680" t="str">
            <v>532274</v>
          </cell>
          <cell r="D2680">
            <v>100</v>
          </cell>
          <cell r="J2680" t="str">
            <v>R8113</v>
          </cell>
        </row>
        <row r="2681">
          <cell r="B2681" t="str">
            <v>532292</v>
          </cell>
          <cell r="D2681">
            <v>1000</v>
          </cell>
          <cell r="J2681" t="str">
            <v>R8802</v>
          </cell>
        </row>
        <row r="2682">
          <cell r="B2682" t="str">
            <v>532292A</v>
          </cell>
          <cell r="D2682">
            <v>1000</v>
          </cell>
          <cell r="J2682" t="str">
            <v>R8802</v>
          </cell>
        </row>
        <row r="2683">
          <cell r="B2683" t="str">
            <v>532336</v>
          </cell>
          <cell r="D2683">
            <v>11</v>
          </cell>
          <cell r="J2683" t="str">
            <v>R0106</v>
          </cell>
        </row>
        <row r="2684">
          <cell r="B2684" t="str">
            <v>532336A</v>
          </cell>
          <cell r="D2684">
            <v>4</v>
          </cell>
          <cell r="J2684" t="str">
            <v>R9806</v>
          </cell>
        </row>
        <row r="2685">
          <cell r="B2685" t="str">
            <v>532363A</v>
          </cell>
          <cell r="D2685">
            <v>339</v>
          </cell>
          <cell r="J2685" t="str">
            <v>R8104</v>
          </cell>
        </row>
        <row r="2686">
          <cell r="B2686" t="str">
            <v>532372A</v>
          </cell>
          <cell r="D2686">
            <v>1359</v>
          </cell>
          <cell r="J2686" t="str">
            <v>R9802</v>
          </cell>
        </row>
        <row r="2687">
          <cell r="B2687" t="str">
            <v>532381A</v>
          </cell>
          <cell r="D2687">
            <v>1781</v>
          </cell>
          <cell r="J2687" t="str">
            <v>R9802</v>
          </cell>
        </row>
        <row r="2688">
          <cell r="B2688" t="str">
            <v>532399A</v>
          </cell>
          <cell r="D2688">
            <v>520</v>
          </cell>
          <cell r="J2688" t="str">
            <v>R9802</v>
          </cell>
        </row>
        <row r="2689">
          <cell r="B2689" t="str">
            <v>532407A</v>
          </cell>
          <cell r="D2689">
            <v>2000</v>
          </cell>
          <cell r="J2689" t="str">
            <v>R9102</v>
          </cell>
        </row>
        <row r="2690">
          <cell r="B2690" t="str">
            <v>532416A</v>
          </cell>
          <cell r="D2690">
            <v>267</v>
          </cell>
          <cell r="J2690" t="str">
            <v>R9802</v>
          </cell>
        </row>
        <row r="2691">
          <cell r="B2691" t="str">
            <v>532425A</v>
          </cell>
          <cell r="D2691">
            <v>2000</v>
          </cell>
          <cell r="J2691" t="str">
            <v>R0102</v>
          </cell>
        </row>
        <row r="2692">
          <cell r="B2692" t="str">
            <v>532434A</v>
          </cell>
          <cell r="D2692">
            <v>2000</v>
          </cell>
          <cell r="J2692" t="str">
            <v>R0102</v>
          </cell>
        </row>
        <row r="2693">
          <cell r="B2693" t="str">
            <v>532443A</v>
          </cell>
          <cell r="D2693">
            <v>2000</v>
          </cell>
          <cell r="J2693" t="str">
            <v>R0102</v>
          </cell>
        </row>
        <row r="2694">
          <cell r="B2694" t="str">
            <v>532452A</v>
          </cell>
          <cell r="D2694">
            <v>100</v>
          </cell>
          <cell r="J2694" t="str">
            <v>R0102</v>
          </cell>
        </row>
        <row r="2695">
          <cell r="B2695" t="str">
            <v>532648</v>
          </cell>
          <cell r="D2695">
            <v>490</v>
          </cell>
          <cell r="J2695" t="str">
            <v>R6104</v>
          </cell>
        </row>
        <row r="2696">
          <cell r="B2696" t="str">
            <v>532648A</v>
          </cell>
          <cell r="D2696">
            <v>1000</v>
          </cell>
          <cell r="J2696" t="str">
            <v>R0103</v>
          </cell>
        </row>
        <row r="2697">
          <cell r="B2697" t="str">
            <v>533014A</v>
          </cell>
          <cell r="D2697">
            <v>300</v>
          </cell>
          <cell r="J2697" t="str">
            <v>R0106</v>
          </cell>
        </row>
        <row r="2698">
          <cell r="B2698" t="str">
            <v>533665</v>
          </cell>
          <cell r="D2698">
            <v>1000</v>
          </cell>
          <cell r="J2698" t="str">
            <v>R8102</v>
          </cell>
        </row>
        <row r="2699">
          <cell r="B2699" t="str">
            <v>533665A</v>
          </cell>
          <cell r="D2699">
            <v>914</v>
          </cell>
          <cell r="J2699" t="str">
            <v>R8802</v>
          </cell>
        </row>
        <row r="2700">
          <cell r="B2700" t="str">
            <v>533745</v>
          </cell>
          <cell r="D2700">
            <v>10</v>
          </cell>
          <cell r="J2700" t="str">
            <v>R8101</v>
          </cell>
        </row>
        <row r="2701">
          <cell r="B2701" t="str">
            <v>533745A</v>
          </cell>
          <cell r="D2701">
            <v>6</v>
          </cell>
          <cell r="J2701" t="str">
            <v>R8701</v>
          </cell>
        </row>
        <row r="2702">
          <cell r="B2702" t="str">
            <v>533754</v>
          </cell>
          <cell r="D2702">
            <v>10</v>
          </cell>
          <cell r="J2702" t="str">
            <v>R8101</v>
          </cell>
        </row>
        <row r="2703">
          <cell r="B2703" t="str">
            <v>533754A</v>
          </cell>
          <cell r="D2703">
            <v>6</v>
          </cell>
          <cell r="J2703" t="str">
            <v>R8701</v>
          </cell>
        </row>
        <row r="2704">
          <cell r="B2704" t="str">
            <v>533799E</v>
          </cell>
          <cell r="D2704">
            <v>98</v>
          </cell>
          <cell r="J2704" t="str">
            <v>R0106</v>
          </cell>
        </row>
        <row r="2705">
          <cell r="B2705" t="str">
            <v>533799F</v>
          </cell>
          <cell r="D2705">
            <v>150</v>
          </cell>
          <cell r="J2705" t="str">
            <v>R9806</v>
          </cell>
        </row>
        <row r="2706">
          <cell r="B2706" t="str">
            <v>534254A</v>
          </cell>
          <cell r="D2706">
            <v>2500</v>
          </cell>
          <cell r="J2706" t="str">
            <v>R0102</v>
          </cell>
        </row>
        <row r="2707">
          <cell r="B2707" t="str">
            <v>534254B</v>
          </cell>
          <cell r="D2707">
            <v>2500</v>
          </cell>
          <cell r="J2707" t="str">
            <v>R8802</v>
          </cell>
        </row>
        <row r="2708">
          <cell r="B2708" t="str">
            <v>534263</v>
          </cell>
          <cell r="D2708">
            <v>1000</v>
          </cell>
          <cell r="J2708" t="str">
            <v>R8902</v>
          </cell>
        </row>
        <row r="2709">
          <cell r="B2709" t="str">
            <v>534343A</v>
          </cell>
          <cell r="D2709">
            <v>1000</v>
          </cell>
          <cell r="J2709" t="str">
            <v>R0101</v>
          </cell>
        </row>
        <row r="2710">
          <cell r="B2710" t="str">
            <v>534361A</v>
          </cell>
          <cell r="D2710">
            <v>1000</v>
          </cell>
          <cell r="J2710" t="str">
            <v>R0101</v>
          </cell>
        </row>
        <row r="2711">
          <cell r="B2711" t="str">
            <v>534477A</v>
          </cell>
          <cell r="D2711">
            <v>1000</v>
          </cell>
          <cell r="J2711" t="str">
            <v>R8801</v>
          </cell>
        </row>
        <row r="2712">
          <cell r="B2712" t="str">
            <v>534682</v>
          </cell>
          <cell r="D2712">
            <v>1000</v>
          </cell>
          <cell r="J2712" t="str">
            <v>R0105</v>
          </cell>
        </row>
        <row r="2713">
          <cell r="B2713" t="str">
            <v>534682A</v>
          </cell>
          <cell r="D2713">
            <v>1000</v>
          </cell>
          <cell r="J2713" t="str">
            <v>R0105</v>
          </cell>
        </row>
        <row r="2714">
          <cell r="B2714" t="str">
            <v>534789A</v>
          </cell>
          <cell r="D2714">
            <v>5</v>
          </cell>
          <cell r="J2714" t="str">
            <v>R0105</v>
          </cell>
        </row>
        <row r="2715">
          <cell r="B2715" t="str">
            <v>534789B</v>
          </cell>
          <cell r="D2715">
            <v>5</v>
          </cell>
          <cell r="J2715" t="str">
            <v>R8005</v>
          </cell>
        </row>
        <row r="2716">
          <cell r="B2716" t="str">
            <v>534798A</v>
          </cell>
          <cell r="D2716">
            <v>1000</v>
          </cell>
          <cell r="J2716" t="str">
            <v>R0105</v>
          </cell>
        </row>
        <row r="2717">
          <cell r="B2717" t="str">
            <v>534798B</v>
          </cell>
          <cell r="D2717">
            <v>496</v>
          </cell>
          <cell r="J2717" t="str">
            <v>R8005</v>
          </cell>
        </row>
        <row r="2718">
          <cell r="B2718" t="str">
            <v>534806</v>
          </cell>
          <cell r="D2718">
            <v>3000</v>
          </cell>
          <cell r="J2718" t="str">
            <v>R0103</v>
          </cell>
        </row>
        <row r="2719">
          <cell r="B2719" t="str">
            <v>534842</v>
          </cell>
          <cell r="D2719">
            <v>1500</v>
          </cell>
          <cell r="J2719" t="str">
            <v>R9101</v>
          </cell>
        </row>
        <row r="2720">
          <cell r="B2720" t="str">
            <v>534851A</v>
          </cell>
          <cell r="D2720">
            <v>200</v>
          </cell>
          <cell r="J2720" t="str">
            <v>R0106</v>
          </cell>
        </row>
        <row r="2721">
          <cell r="B2721" t="str">
            <v>534851B</v>
          </cell>
          <cell r="D2721">
            <v>230</v>
          </cell>
          <cell r="J2721" t="str">
            <v>R9806</v>
          </cell>
        </row>
        <row r="2722">
          <cell r="B2722" t="str">
            <v>534869A</v>
          </cell>
          <cell r="D2722">
            <v>999999</v>
          </cell>
          <cell r="J2722" t="str">
            <v>R6106</v>
          </cell>
        </row>
        <row r="2723">
          <cell r="B2723" t="str">
            <v>534878B</v>
          </cell>
          <cell r="D2723">
            <v>1000</v>
          </cell>
          <cell r="J2723" t="str">
            <v>R8104</v>
          </cell>
        </row>
        <row r="2724">
          <cell r="B2724" t="str">
            <v>534878C</v>
          </cell>
          <cell r="D2724">
            <v>1000</v>
          </cell>
          <cell r="J2724" t="str">
            <v>R9101</v>
          </cell>
        </row>
        <row r="2725">
          <cell r="B2725" t="str">
            <v>534896</v>
          </cell>
          <cell r="D2725">
            <v>1000</v>
          </cell>
          <cell r="J2725" t="str">
            <v>R0105</v>
          </cell>
        </row>
        <row r="2726">
          <cell r="B2726" t="str">
            <v>534896A</v>
          </cell>
          <cell r="D2726">
            <v>1000</v>
          </cell>
          <cell r="J2726" t="str">
            <v>R8805</v>
          </cell>
        </row>
        <row r="2727">
          <cell r="B2727" t="str">
            <v>534904</v>
          </cell>
          <cell r="D2727">
            <v>1000</v>
          </cell>
          <cell r="J2727" t="str">
            <v>R0102</v>
          </cell>
        </row>
        <row r="2728">
          <cell r="B2728" t="str">
            <v>534904A</v>
          </cell>
          <cell r="D2728">
            <v>1000</v>
          </cell>
          <cell r="J2728" t="str">
            <v>R0105</v>
          </cell>
        </row>
        <row r="2729">
          <cell r="B2729" t="str">
            <v>535342</v>
          </cell>
          <cell r="D2729">
            <v>2000</v>
          </cell>
          <cell r="J2729" t="str">
            <v>R8801</v>
          </cell>
        </row>
        <row r="2730">
          <cell r="B2730" t="str">
            <v>535378A</v>
          </cell>
          <cell r="D2730">
            <v>100</v>
          </cell>
          <cell r="J2730" t="str">
            <v>R0113</v>
          </cell>
        </row>
        <row r="2731">
          <cell r="B2731" t="str">
            <v>535378B</v>
          </cell>
          <cell r="D2731">
            <v>25</v>
          </cell>
          <cell r="J2731" t="str">
            <v>R0102</v>
          </cell>
        </row>
        <row r="2732">
          <cell r="B2732" t="str">
            <v>535387A</v>
          </cell>
          <cell r="D2732">
            <v>80</v>
          </cell>
          <cell r="J2732" t="str">
            <v>R0113</v>
          </cell>
        </row>
        <row r="2733">
          <cell r="B2733" t="str">
            <v>535502</v>
          </cell>
          <cell r="D2733">
            <v>1</v>
          </cell>
          <cell r="J2733" t="str">
            <v>R8665</v>
          </cell>
        </row>
        <row r="2734">
          <cell r="B2734" t="str">
            <v>535511</v>
          </cell>
          <cell r="D2734">
            <v>1</v>
          </cell>
          <cell r="J2734" t="str">
            <v>R8665</v>
          </cell>
        </row>
        <row r="2735">
          <cell r="B2735" t="str">
            <v>535511A</v>
          </cell>
          <cell r="D2735">
            <v>18</v>
          </cell>
          <cell r="J2735" t="str">
            <v>R8105</v>
          </cell>
        </row>
        <row r="2736">
          <cell r="B2736" t="str">
            <v>536038</v>
          </cell>
          <cell r="D2736">
            <v>3000</v>
          </cell>
          <cell r="J2736" t="str">
            <v>R0103</v>
          </cell>
        </row>
        <row r="2737">
          <cell r="B2737" t="str">
            <v>536038A</v>
          </cell>
          <cell r="D2737">
            <v>3000</v>
          </cell>
          <cell r="J2737" t="str">
            <v>R8104</v>
          </cell>
        </row>
        <row r="2738">
          <cell r="B2738" t="str">
            <v>536038B</v>
          </cell>
          <cell r="D2738">
            <v>3000</v>
          </cell>
          <cell r="J2738" t="str">
            <v>R0103</v>
          </cell>
        </row>
        <row r="2739">
          <cell r="B2739" t="str">
            <v>536056</v>
          </cell>
          <cell r="D2739">
            <v>4000</v>
          </cell>
          <cell r="J2739" t="str">
            <v>R0101</v>
          </cell>
        </row>
        <row r="2740">
          <cell r="B2740" t="str">
            <v>536083B</v>
          </cell>
          <cell r="D2740">
            <v>3000</v>
          </cell>
          <cell r="J2740" t="str">
            <v>R0103</v>
          </cell>
        </row>
        <row r="2741">
          <cell r="B2741" t="str">
            <v>536172</v>
          </cell>
          <cell r="D2741">
            <v>5000</v>
          </cell>
          <cell r="J2741" t="str">
            <v>R0101</v>
          </cell>
        </row>
        <row r="2742">
          <cell r="B2742" t="str">
            <v>536181</v>
          </cell>
          <cell r="D2742">
            <v>1</v>
          </cell>
          <cell r="J2742" t="str">
            <v>R9806</v>
          </cell>
        </row>
        <row r="2743">
          <cell r="B2743" t="str">
            <v>536199B</v>
          </cell>
          <cell r="D2743">
            <v>1</v>
          </cell>
          <cell r="J2743" t="str">
            <v>R0102</v>
          </cell>
        </row>
        <row r="2744">
          <cell r="B2744" t="str">
            <v>536199K</v>
          </cell>
          <cell r="D2744">
            <v>90</v>
          </cell>
          <cell r="J2744" t="str">
            <v>R0112</v>
          </cell>
        </row>
        <row r="2745">
          <cell r="B2745" t="str">
            <v>536199N</v>
          </cell>
          <cell r="D2745">
            <v>90</v>
          </cell>
          <cell r="J2745" t="str">
            <v>R8112</v>
          </cell>
        </row>
        <row r="2746">
          <cell r="B2746" t="str">
            <v>536546E</v>
          </cell>
          <cell r="D2746">
            <v>100</v>
          </cell>
          <cell r="J2746" t="str">
            <v>R8806</v>
          </cell>
        </row>
        <row r="2747">
          <cell r="B2747" t="str">
            <v>536573</v>
          </cell>
          <cell r="D2747">
            <v>56</v>
          </cell>
          <cell r="J2747" t="str">
            <v>R8104</v>
          </cell>
        </row>
        <row r="2748">
          <cell r="B2748" t="str">
            <v>536573A</v>
          </cell>
          <cell r="D2748">
            <v>2500</v>
          </cell>
          <cell r="J2748" t="str">
            <v>R8803</v>
          </cell>
        </row>
        <row r="2749">
          <cell r="B2749" t="str">
            <v>536653</v>
          </cell>
          <cell r="D2749">
            <v>1</v>
          </cell>
          <cell r="J2749" t="str">
            <v>R9000</v>
          </cell>
        </row>
        <row r="2750">
          <cell r="B2750" t="str">
            <v>536653A</v>
          </cell>
          <cell r="D2750">
            <v>1</v>
          </cell>
          <cell r="J2750" t="str">
            <v>R9802</v>
          </cell>
        </row>
        <row r="2751">
          <cell r="B2751" t="str">
            <v>536965C</v>
          </cell>
          <cell r="D2751">
            <v>14</v>
          </cell>
          <cell r="J2751" t="str">
            <v>R9806</v>
          </cell>
        </row>
        <row r="2752">
          <cell r="B2752" t="str">
            <v>536974A</v>
          </cell>
          <cell r="D2752">
            <v>4000</v>
          </cell>
          <cell r="J2752" t="str">
            <v>R0101</v>
          </cell>
        </row>
        <row r="2753">
          <cell r="B2753" t="str">
            <v>537001A</v>
          </cell>
          <cell r="D2753">
            <v>3000</v>
          </cell>
          <cell r="J2753" t="str">
            <v>R8801</v>
          </cell>
        </row>
        <row r="2754">
          <cell r="B2754" t="str">
            <v>537019</v>
          </cell>
          <cell r="D2754">
            <v>4000</v>
          </cell>
          <cell r="J2754" t="str">
            <v>R8801</v>
          </cell>
        </row>
        <row r="2755">
          <cell r="B2755" t="str">
            <v>537019A</v>
          </cell>
          <cell r="D2755">
            <v>3341</v>
          </cell>
          <cell r="J2755" t="str">
            <v>R8801</v>
          </cell>
        </row>
        <row r="2756">
          <cell r="B2756" t="str">
            <v>537028</v>
          </cell>
          <cell r="D2756">
            <v>2000</v>
          </cell>
          <cell r="J2756" t="str">
            <v>R0101</v>
          </cell>
        </row>
        <row r="2757">
          <cell r="B2757" t="str">
            <v>537028A</v>
          </cell>
          <cell r="D2757">
            <v>2000</v>
          </cell>
          <cell r="J2757" t="str">
            <v>R9101</v>
          </cell>
        </row>
        <row r="2758">
          <cell r="B2758" t="str">
            <v>537037</v>
          </cell>
          <cell r="D2758">
            <v>20</v>
          </cell>
          <cell r="J2758" t="str">
            <v>R8701</v>
          </cell>
        </row>
        <row r="2759">
          <cell r="B2759" t="str">
            <v>537046</v>
          </cell>
          <cell r="D2759">
            <v>3000</v>
          </cell>
          <cell r="J2759" t="str">
            <v>R0101</v>
          </cell>
        </row>
        <row r="2760">
          <cell r="B2760" t="str">
            <v>537046A</v>
          </cell>
          <cell r="D2760">
            <v>3000</v>
          </cell>
          <cell r="J2760" t="str">
            <v>R9101</v>
          </cell>
        </row>
        <row r="2761">
          <cell r="B2761" t="str">
            <v>537055</v>
          </cell>
          <cell r="D2761">
            <v>4000</v>
          </cell>
          <cell r="J2761" t="str">
            <v>R0101</v>
          </cell>
        </row>
        <row r="2762">
          <cell r="B2762" t="str">
            <v>537055A</v>
          </cell>
          <cell r="D2762">
            <v>4000</v>
          </cell>
          <cell r="J2762" t="str">
            <v>R9101</v>
          </cell>
        </row>
        <row r="2763">
          <cell r="B2763" t="str">
            <v>537073</v>
          </cell>
          <cell r="D2763">
            <v>4000</v>
          </cell>
          <cell r="J2763" t="str">
            <v>R8101</v>
          </cell>
        </row>
        <row r="2764">
          <cell r="B2764" t="str">
            <v>537082</v>
          </cell>
          <cell r="D2764">
            <v>3000</v>
          </cell>
          <cell r="J2764" t="str">
            <v>R0101</v>
          </cell>
        </row>
        <row r="2765">
          <cell r="B2765" t="str">
            <v>537091A</v>
          </cell>
          <cell r="D2765">
            <v>20</v>
          </cell>
          <cell r="J2765" t="str">
            <v>R8803</v>
          </cell>
        </row>
        <row r="2766">
          <cell r="B2766" t="str">
            <v>537091B</v>
          </cell>
          <cell r="D2766">
            <v>2500</v>
          </cell>
          <cell r="J2766" t="str">
            <v>R8803</v>
          </cell>
        </row>
        <row r="2767">
          <cell r="B2767" t="str">
            <v>537108</v>
          </cell>
          <cell r="D2767">
            <v>10</v>
          </cell>
          <cell r="J2767" t="str">
            <v>R8005</v>
          </cell>
        </row>
        <row r="2768">
          <cell r="B2768" t="str">
            <v>537108A</v>
          </cell>
          <cell r="D2768">
            <v>30</v>
          </cell>
          <cell r="J2768" t="str">
            <v>R8802</v>
          </cell>
        </row>
        <row r="2769">
          <cell r="B2769" t="str">
            <v>537117</v>
          </cell>
          <cell r="D2769">
            <v>2</v>
          </cell>
          <cell r="J2769" t="str">
            <v>R8102</v>
          </cell>
        </row>
        <row r="2770">
          <cell r="B2770" t="str">
            <v>537117A</v>
          </cell>
          <cell r="D2770">
            <v>20</v>
          </cell>
          <cell r="J2770" t="str">
            <v>R8802</v>
          </cell>
        </row>
        <row r="2771">
          <cell r="B2771" t="str">
            <v>537126A</v>
          </cell>
          <cell r="D2771">
            <v>379</v>
          </cell>
          <cell r="J2771" t="str">
            <v>R8702</v>
          </cell>
        </row>
        <row r="2772">
          <cell r="B2772" t="str">
            <v>537153</v>
          </cell>
          <cell r="D2772">
            <v>999999</v>
          </cell>
          <cell r="J2772" t="str">
            <v>R6104</v>
          </cell>
        </row>
        <row r="2773">
          <cell r="B2773" t="str">
            <v>537153A</v>
          </cell>
          <cell r="D2773">
            <v>3000</v>
          </cell>
          <cell r="J2773" t="str">
            <v>R0103</v>
          </cell>
        </row>
        <row r="2774">
          <cell r="B2774" t="str">
            <v>537162</v>
          </cell>
          <cell r="D2774">
            <v>5000</v>
          </cell>
          <cell r="J2774" t="str">
            <v>R0103</v>
          </cell>
        </row>
        <row r="2775">
          <cell r="B2775" t="str">
            <v>537162A</v>
          </cell>
          <cell r="D2775">
            <v>3000</v>
          </cell>
          <cell r="J2775" t="str">
            <v>R9103</v>
          </cell>
        </row>
        <row r="2776">
          <cell r="B2776" t="str">
            <v>537171A</v>
          </cell>
          <cell r="D2776">
            <v>2000</v>
          </cell>
          <cell r="J2776" t="str">
            <v>R9102</v>
          </cell>
        </row>
        <row r="2777">
          <cell r="B2777" t="str">
            <v>537189</v>
          </cell>
          <cell r="D2777">
            <v>99999</v>
          </cell>
          <cell r="J2777" t="str">
            <v>R6104</v>
          </cell>
        </row>
        <row r="2778">
          <cell r="B2778" t="str">
            <v>537189A</v>
          </cell>
          <cell r="D2778">
            <v>3000</v>
          </cell>
          <cell r="J2778" t="str">
            <v>R8104</v>
          </cell>
        </row>
        <row r="2779">
          <cell r="B2779" t="str">
            <v>537206A</v>
          </cell>
          <cell r="D2779">
            <v>2000</v>
          </cell>
          <cell r="J2779" t="str">
            <v>R9802</v>
          </cell>
        </row>
        <row r="2780">
          <cell r="B2780" t="str">
            <v>537215B</v>
          </cell>
          <cell r="D2780">
            <v>2000</v>
          </cell>
          <cell r="J2780" t="str">
            <v>R9102</v>
          </cell>
        </row>
        <row r="2781">
          <cell r="B2781" t="str">
            <v>537224B</v>
          </cell>
          <cell r="D2781">
            <v>2000</v>
          </cell>
          <cell r="J2781" t="str">
            <v>R0102</v>
          </cell>
        </row>
        <row r="2782">
          <cell r="B2782" t="str">
            <v>537233</v>
          </cell>
          <cell r="D2782">
            <v>4</v>
          </cell>
          <cell r="J2782" t="str">
            <v>R6103</v>
          </cell>
        </row>
        <row r="2783">
          <cell r="B2783" t="str">
            <v>537233A</v>
          </cell>
          <cell r="D2783">
            <v>2867</v>
          </cell>
          <cell r="J2783" t="str">
            <v>R8803</v>
          </cell>
        </row>
        <row r="2784">
          <cell r="B2784" t="str">
            <v>537242</v>
          </cell>
          <cell r="D2784">
            <v>3000</v>
          </cell>
          <cell r="J2784" t="str">
            <v>R0101</v>
          </cell>
        </row>
        <row r="2785">
          <cell r="B2785" t="str">
            <v>537251A</v>
          </cell>
          <cell r="D2785">
            <v>2000</v>
          </cell>
          <cell r="J2785" t="str">
            <v>R0101</v>
          </cell>
        </row>
        <row r="2786">
          <cell r="B2786" t="str">
            <v>537269</v>
          </cell>
          <cell r="D2786">
            <v>1000</v>
          </cell>
          <cell r="J2786" t="str">
            <v>R6105</v>
          </cell>
        </row>
        <row r="2787">
          <cell r="B2787" t="str">
            <v>537269A</v>
          </cell>
          <cell r="D2787">
            <v>1000</v>
          </cell>
          <cell r="J2787" t="str">
            <v>R8805</v>
          </cell>
        </row>
        <row r="2788">
          <cell r="B2788" t="str">
            <v>537278</v>
          </cell>
          <cell r="D2788">
            <v>80</v>
          </cell>
          <cell r="J2788" t="str">
            <v>R0107</v>
          </cell>
        </row>
        <row r="2789">
          <cell r="B2789" t="str">
            <v>537278A</v>
          </cell>
          <cell r="D2789">
            <v>50</v>
          </cell>
          <cell r="J2789" t="str">
            <v>R9807</v>
          </cell>
        </row>
        <row r="2790">
          <cell r="B2790" t="str">
            <v>537287</v>
          </cell>
          <cell r="D2790">
            <v>2000</v>
          </cell>
          <cell r="J2790" t="str">
            <v>R0101</v>
          </cell>
        </row>
        <row r="2791">
          <cell r="B2791" t="str">
            <v>537296</v>
          </cell>
          <cell r="D2791">
            <v>1</v>
          </cell>
          <cell r="J2791" t="str">
            <v>R0101</v>
          </cell>
        </row>
        <row r="2792">
          <cell r="B2792" t="str">
            <v>537304</v>
          </cell>
          <cell r="D2792">
            <v>1000</v>
          </cell>
          <cell r="J2792" t="str">
            <v>R8805</v>
          </cell>
        </row>
        <row r="2793">
          <cell r="B2793" t="str">
            <v>537313</v>
          </cell>
          <cell r="D2793">
            <v>1000</v>
          </cell>
          <cell r="J2793" t="str">
            <v>R8005</v>
          </cell>
        </row>
        <row r="2794">
          <cell r="B2794" t="str">
            <v>537313A</v>
          </cell>
          <cell r="D2794">
            <v>1500</v>
          </cell>
          <cell r="J2794" t="str">
            <v>R8705</v>
          </cell>
        </row>
        <row r="2795">
          <cell r="B2795" t="str">
            <v>537331</v>
          </cell>
          <cell r="D2795">
            <v>1</v>
          </cell>
          <cell r="J2795" t="str">
            <v>R9805</v>
          </cell>
        </row>
        <row r="2796">
          <cell r="B2796" t="str">
            <v>537358A</v>
          </cell>
          <cell r="D2796">
            <v>1727</v>
          </cell>
          <cell r="J2796" t="str">
            <v>R8005</v>
          </cell>
        </row>
        <row r="2797">
          <cell r="B2797" t="str">
            <v>537367B</v>
          </cell>
          <cell r="D2797">
            <v>2000</v>
          </cell>
          <cell r="J2797" t="str">
            <v>R9802</v>
          </cell>
        </row>
        <row r="2798">
          <cell r="B2798" t="str">
            <v>537376B</v>
          </cell>
          <cell r="D2798">
            <v>2000</v>
          </cell>
          <cell r="J2798" t="str">
            <v>R9102</v>
          </cell>
        </row>
        <row r="2799">
          <cell r="B2799" t="str">
            <v>537385B</v>
          </cell>
          <cell r="D2799">
            <v>2000</v>
          </cell>
          <cell r="J2799" t="str">
            <v>R0102</v>
          </cell>
        </row>
        <row r="2800">
          <cell r="B2800" t="str">
            <v>537394A</v>
          </cell>
          <cell r="D2800">
            <v>2000</v>
          </cell>
          <cell r="J2800" t="str">
            <v>R8802</v>
          </cell>
        </row>
        <row r="2801">
          <cell r="B2801" t="str">
            <v>537402</v>
          </cell>
          <cell r="D2801">
            <v>98</v>
          </cell>
          <cell r="J2801" t="str">
            <v>R9802</v>
          </cell>
        </row>
        <row r="2802">
          <cell r="B2802" t="str">
            <v>537411A</v>
          </cell>
          <cell r="D2802">
            <v>1315</v>
          </cell>
          <cell r="J2802" t="str">
            <v>R8104</v>
          </cell>
        </row>
        <row r="2803">
          <cell r="B2803" t="str">
            <v>537411B</v>
          </cell>
          <cell r="D2803">
            <v>2500</v>
          </cell>
          <cell r="J2803" t="str">
            <v>R0102</v>
          </cell>
        </row>
        <row r="2804">
          <cell r="B2804" t="str">
            <v>537429A</v>
          </cell>
          <cell r="D2804">
            <v>1497</v>
          </cell>
          <cell r="J2804" t="str">
            <v>R0102</v>
          </cell>
        </row>
        <row r="2805">
          <cell r="B2805" t="str">
            <v>537429B</v>
          </cell>
          <cell r="D2805">
            <v>80</v>
          </cell>
          <cell r="J2805" t="str">
            <v>R8104</v>
          </cell>
        </row>
        <row r="2806">
          <cell r="B2806" t="str">
            <v>537429C</v>
          </cell>
          <cell r="D2806">
            <v>52</v>
          </cell>
          <cell r="J2806" t="str">
            <v>R0102</v>
          </cell>
        </row>
        <row r="2807">
          <cell r="B2807" t="str">
            <v>537438</v>
          </cell>
          <cell r="D2807">
            <v>3000</v>
          </cell>
          <cell r="J2807" t="str">
            <v>R0103</v>
          </cell>
        </row>
        <row r="2808">
          <cell r="B2808" t="str">
            <v>537447</v>
          </cell>
          <cell r="D2808">
            <v>70</v>
          </cell>
          <cell r="J2808" t="str">
            <v>R8104</v>
          </cell>
        </row>
        <row r="2809">
          <cell r="B2809" t="str">
            <v>537447A</v>
          </cell>
          <cell r="D2809">
            <v>3000</v>
          </cell>
          <cell r="J2809" t="str">
            <v>R9805</v>
          </cell>
        </row>
        <row r="2810">
          <cell r="B2810" t="str">
            <v>537456A</v>
          </cell>
          <cell r="D2810">
            <v>2</v>
          </cell>
          <cell r="J2810" t="str">
            <v>R6104</v>
          </cell>
        </row>
        <row r="2811">
          <cell r="B2811" t="str">
            <v>537456B</v>
          </cell>
          <cell r="D2811">
            <v>3000</v>
          </cell>
          <cell r="J2811" t="str">
            <v>R0105</v>
          </cell>
        </row>
        <row r="2812">
          <cell r="B2812" t="str">
            <v>537465</v>
          </cell>
          <cell r="D2812">
            <v>4</v>
          </cell>
          <cell r="J2812" t="str">
            <v>R8802</v>
          </cell>
        </row>
        <row r="2813">
          <cell r="B2813" t="str">
            <v>537465A</v>
          </cell>
          <cell r="D2813">
            <v>4</v>
          </cell>
          <cell r="J2813" t="str">
            <v>R8702</v>
          </cell>
        </row>
        <row r="2814">
          <cell r="B2814" t="str">
            <v>537474</v>
          </cell>
          <cell r="D2814">
            <v>130</v>
          </cell>
          <cell r="J2814" t="str">
            <v>R9803</v>
          </cell>
        </row>
        <row r="2815">
          <cell r="B2815" t="str">
            <v>537483</v>
          </cell>
          <cell r="D2815">
            <v>4000</v>
          </cell>
          <cell r="J2815" t="str">
            <v>R8801</v>
          </cell>
        </row>
        <row r="2816">
          <cell r="B2816" t="str">
            <v>537536</v>
          </cell>
          <cell r="D2816">
            <v>5000</v>
          </cell>
          <cell r="J2816" t="str">
            <v>R8101</v>
          </cell>
        </row>
        <row r="2817">
          <cell r="B2817" t="str">
            <v>537536A</v>
          </cell>
          <cell r="D2817">
            <v>5000</v>
          </cell>
          <cell r="J2817" t="str">
            <v>R8101</v>
          </cell>
        </row>
        <row r="2818">
          <cell r="B2818" t="str">
            <v>537536B</v>
          </cell>
          <cell r="D2818">
            <v>5000</v>
          </cell>
          <cell r="J2818" t="str">
            <v>R0101</v>
          </cell>
        </row>
        <row r="2819">
          <cell r="B2819" t="str">
            <v>537545</v>
          </cell>
          <cell r="D2819">
            <v>5000</v>
          </cell>
          <cell r="J2819" t="str">
            <v>R8101</v>
          </cell>
        </row>
        <row r="2820">
          <cell r="B2820" t="str">
            <v>537545A</v>
          </cell>
          <cell r="D2820">
            <v>5000</v>
          </cell>
          <cell r="J2820" t="str">
            <v>R0101</v>
          </cell>
        </row>
        <row r="2821">
          <cell r="B2821" t="str">
            <v>537545B</v>
          </cell>
          <cell r="D2821">
            <v>5000</v>
          </cell>
          <cell r="J2821" t="str">
            <v>R0101</v>
          </cell>
        </row>
        <row r="2822">
          <cell r="B2822" t="str">
            <v>537554</v>
          </cell>
          <cell r="D2822">
            <v>5000</v>
          </cell>
          <cell r="J2822" t="str">
            <v>R8101</v>
          </cell>
        </row>
        <row r="2823">
          <cell r="B2823" t="str">
            <v>537563</v>
          </cell>
          <cell r="D2823">
            <v>5000</v>
          </cell>
          <cell r="J2823" t="str">
            <v>R8101</v>
          </cell>
        </row>
        <row r="2824">
          <cell r="B2824" t="str">
            <v>537563A</v>
          </cell>
          <cell r="D2824">
            <v>5000</v>
          </cell>
          <cell r="J2824" t="str">
            <v>R8801</v>
          </cell>
        </row>
        <row r="2825">
          <cell r="B2825" t="str">
            <v>537563B</v>
          </cell>
          <cell r="D2825">
            <v>5000</v>
          </cell>
          <cell r="J2825" t="str">
            <v>R8805</v>
          </cell>
        </row>
        <row r="2826">
          <cell r="B2826" t="str">
            <v>537572A</v>
          </cell>
          <cell r="D2826">
            <v>1852</v>
          </cell>
          <cell r="J2826" t="str">
            <v>R8104</v>
          </cell>
        </row>
        <row r="2827">
          <cell r="B2827" t="str">
            <v>537572B</v>
          </cell>
          <cell r="D2827">
            <v>5000</v>
          </cell>
          <cell r="J2827" t="str">
            <v>R0101</v>
          </cell>
        </row>
        <row r="2828">
          <cell r="B2828" t="str">
            <v>537581</v>
          </cell>
          <cell r="D2828">
            <v>3000</v>
          </cell>
          <cell r="J2828" t="str">
            <v>R0103</v>
          </cell>
        </row>
        <row r="2829">
          <cell r="B2829" t="str">
            <v>537581A</v>
          </cell>
          <cell r="D2829">
            <v>3000</v>
          </cell>
          <cell r="J2829" t="str">
            <v>R0103</v>
          </cell>
        </row>
        <row r="2830">
          <cell r="B2830" t="str">
            <v>537599</v>
          </cell>
          <cell r="D2830">
            <v>2500</v>
          </cell>
          <cell r="J2830" t="str">
            <v>R0102</v>
          </cell>
        </row>
        <row r="2831">
          <cell r="B2831" t="str">
            <v>537599A</v>
          </cell>
          <cell r="D2831">
            <v>2500</v>
          </cell>
          <cell r="J2831" t="str">
            <v>R0102</v>
          </cell>
        </row>
        <row r="2832">
          <cell r="B2832" t="str">
            <v>537661</v>
          </cell>
          <cell r="D2832">
            <v>1</v>
          </cell>
          <cell r="J2832" t="str">
            <v>R8806</v>
          </cell>
        </row>
        <row r="2833">
          <cell r="B2833" t="str">
            <v>537768</v>
          </cell>
          <cell r="D2833">
            <v>22</v>
          </cell>
          <cell r="J2833" t="str">
            <v>R8005</v>
          </cell>
        </row>
        <row r="2834">
          <cell r="B2834" t="str">
            <v>537768A</v>
          </cell>
          <cell r="D2834">
            <v>1500</v>
          </cell>
          <cell r="J2834" t="str">
            <v>R0105</v>
          </cell>
        </row>
        <row r="2835">
          <cell r="B2835" t="str">
            <v>537803</v>
          </cell>
          <cell r="D2835">
            <v>3000</v>
          </cell>
          <cell r="J2835" t="str">
            <v>R6104</v>
          </cell>
        </row>
        <row r="2836">
          <cell r="B2836" t="str">
            <v>537803A</v>
          </cell>
          <cell r="D2836">
            <v>3000</v>
          </cell>
          <cell r="J2836" t="str">
            <v>R8104</v>
          </cell>
        </row>
        <row r="2837">
          <cell r="B2837" t="str">
            <v>537803B</v>
          </cell>
          <cell r="D2837">
            <v>700</v>
          </cell>
          <cell r="J2837" t="str">
            <v>R9103</v>
          </cell>
        </row>
        <row r="2838">
          <cell r="B2838" t="str">
            <v>537866</v>
          </cell>
          <cell r="D2838">
            <v>1000</v>
          </cell>
          <cell r="J2838" t="str">
            <v>R8805</v>
          </cell>
        </row>
        <row r="2839">
          <cell r="B2839" t="str">
            <v>538018</v>
          </cell>
          <cell r="D2839">
            <v>32</v>
          </cell>
          <cell r="J2839" t="str">
            <v>R9802</v>
          </cell>
        </row>
        <row r="2840">
          <cell r="B2840" t="str">
            <v>538357</v>
          </cell>
          <cell r="D2840">
            <v>2500</v>
          </cell>
          <cell r="J2840" t="str">
            <v>R0102</v>
          </cell>
        </row>
        <row r="2841">
          <cell r="B2841" t="str">
            <v>538357A</v>
          </cell>
          <cell r="D2841">
            <v>2500</v>
          </cell>
          <cell r="J2841" t="str">
            <v>R0102</v>
          </cell>
        </row>
        <row r="2842">
          <cell r="B2842" t="str">
            <v>538366A</v>
          </cell>
          <cell r="D2842">
            <v>3000</v>
          </cell>
          <cell r="J2842" t="str">
            <v>R0103</v>
          </cell>
        </row>
        <row r="2843">
          <cell r="B2843" t="str">
            <v>538366B</v>
          </cell>
          <cell r="D2843">
            <v>3000</v>
          </cell>
          <cell r="J2843" t="str">
            <v>R0103</v>
          </cell>
        </row>
        <row r="2844">
          <cell r="B2844" t="str">
            <v>538375</v>
          </cell>
          <cell r="D2844">
            <v>3000</v>
          </cell>
          <cell r="J2844" t="str">
            <v>R8803</v>
          </cell>
        </row>
        <row r="2845">
          <cell r="B2845" t="str">
            <v>538401</v>
          </cell>
          <cell r="D2845">
            <v>3</v>
          </cell>
          <cell r="J2845" t="str">
            <v>R8106</v>
          </cell>
        </row>
        <row r="2846">
          <cell r="B2846" t="str">
            <v>538437</v>
          </cell>
          <cell r="D2846">
            <v>1</v>
          </cell>
          <cell r="J2846" t="str">
            <v>R9102</v>
          </cell>
        </row>
        <row r="2847">
          <cell r="B2847" t="str">
            <v>538437A</v>
          </cell>
          <cell r="D2847">
            <v>1</v>
          </cell>
          <cell r="J2847" t="str">
            <v>R9502</v>
          </cell>
        </row>
        <row r="2848">
          <cell r="B2848" t="str">
            <v>538464</v>
          </cell>
          <cell r="D2848">
            <v>1000</v>
          </cell>
          <cell r="J2848" t="str">
            <v>R9103</v>
          </cell>
        </row>
        <row r="2849">
          <cell r="B2849" t="str">
            <v>538473A</v>
          </cell>
          <cell r="D2849">
            <v>2500</v>
          </cell>
          <cell r="J2849" t="str">
            <v>R0102</v>
          </cell>
        </row>
        <row r="2850">
          <cell r="B2850" t="str">
            <v>538473B</v>
          </cell>
          <cell r="D2850">
            <v>2500</v>
          </cell>
          <cell r="J2850" t="str">
            <v>R8802</v>
          </cell>
        </row>
        <row r="2851">
          <cell r="B2851" t="str">
            <v>538482C</v>
          </cell>
          <cell r="D2851">
            <v>999999</v>
          </cell>
          <cell r="J2851" t="str">
            <v>R0106</v>
          </cell>
        </row>
        <row r="2852">
          <cell r="B2852" t="str">
            <v>538482D</v>
          </cell>
          <cell r="D2852">
            <v>180</v>
          </cell>
          <cell r="J2852" t="str">
            <v>R9806</v>
          </cell>
        </row>
        <row r="2853">
          <cell r="B2853" t="str">
            <v>538491</v>
          </cell>
          <cell r="D2853">
            <v>1</v>
          </cell>
          <cell r="J2853" t="str">
            <v>R8662</v>
          </cell>
        </row>
        <row r="2854">
          <cell r="B2854" t="str">
            <v>538508</v>
          </cell>
          <cell r="D2854">
            <v>1</v>
          </cell>
          <cell r="J2854" t="str">
            <v>R8106</v>
          </cell>
        </row>
        <row r="2855">
          <cell r="B2855" t="str">
            <v>538517</v>
          </cell>
          <cell r="D2855">
            <v>1000</v>
          </cell>
          <cell r="J2855" t="str">
            <v>R8802</v>
          </cell>
        </row>
        <row r="2856">
          <cell r="B2856" t="str">
            <v>538526</v>
          </cell>
          <cell r="D2856">
            <v>300</v>
          </cell>
          <cell r="J2856" t="str">
            <v>R8102</v>
          </cell>
        </row>
        <row r="2857">
          <cell r="B2857" t="str">
            <v>538526A</v>
          </cell>
          <cell r="D2857">
            <v>450</v>
          </cell>
          <cell r="J2857" t="str">
            <v>R8802</v>
          </cell>
        </row>
        <row r="2858">
          <cell r="B2858" t="str">
            <v>538535A</v>
          </cell>
          <cell r="D2858">
            <v>50</v>
          </cell>
          <cell r="J2858" t="str">
            <v>R8102</v>
          </cell>
        </row>
        <row r="2859">
          <cell r="B2859" t="str">
            <v>538535B</v>
          </cell>
          <cell r="D2859">
            <v>50</v>
          </cell>
          <cell r="J2859" t="str">
            <v>R8802</v>
          </cell>
        </row>
        <row r="2860">
          <cell r="B2860" t="str">
            <v>538544</v>
          </cell>
          <cell r="D2860">
            <v>1000</v>
          </cell>
          <cell r="J2860" t="str">
            <v>R8005</v>
          </cell>
        </row>
        <row r="2861">
          <cell r="B2861" t="str">
            <v>538553A</v>
          </cell>
          <cell r="D2861">
            <v>1</v>
          </cell>
          <cell r="J2861" t="str">
            <v>R8104</v>
          </cell>
        </row>
        <row r="2862">
          <cell r="B2862" t="str">
            <v>538553B</v>
          </cell>
          <cell r="D2862">
            <v>1000</v>
          </cell>
          <cell r="J2862" t="str">
            <v>R0102</v>
          </cell>
        </row>
        <row r="2863">
          <cell r="B2863" t="str">
            <v>538633</v>
          </cell>
          <cell r="D2863">
            <v>1000</v>
          </cell>
          <cell r="J2863" t="str">
            <v>R0105</v>
          </cell>
        </row>
        <row r="2864">
          <cell r="B2864" t="str">
            <v>538633A</v>
          </cell>
          <cell r="D2864">
            <v>6</v>
          </cell>
          <cell r="J2864" t="str">
            <v>R8805</v>
          </cell>
        </row>
        <row r="2865">
          <cell r="B2865" t="str">
            <v>538651</v>
          </cell>
          <cell r="D2865">
            <v>2645</v>
          </cell>
          <cell r="J2865" t="str">
            <v>R8103</v>
          </cell>
        </row>
        <row r="2866">
          <cell r="B2866" t="str">
            <v>538651A</v>
          </cell>
          <cell r="D2866">
            <v>3000</v>
          </cell>
          <cell r="J2866" t="str">
            <v>R9803</v>
          </cell>
        </row>
        <row r="2867">
          <cell r="B2867" t="str">
            <v>538669A</v>
          </cell>
          <cell r="D2867">
            <v>1</v>
          </cell>
          <cell r="J2867" t="str">
            <v>R9102</v>
          </cell>
        </row>
        <row r="2868">
          <cell r="B2868" t="str">
            <v>538678</v>
          </cell>
          <cell r="D2868">
            <v>1</v>
          </cell>
          <cell r="J2868" t="str">
            <v>R9102</v>
          </cell>
        </row>
        <row r="2869">
          <cell r="B2869" t="str">
            <v>538687A</v>
          </cell>
          <cell r="D2869">
            <v>1</v>
          </cell>
          <cell r="J2869" t="str">
            <v>R9802</v>
          </cell>
        </row>
        <row r="2870">
          <cell r="B2870" t="str">
            <v>538696A</v>
          </cell>
          <cell r="D2870">
            <v>1</v>
          </cell>
          <cell r="J2870" t="str">
            <v>R9802</v>
          </cell>
        </row>
        <row r="2871">
          <cell r="B2871" t="str">
            <v>538704A</v>
          </cell>
          <cell r="D2871">
            <v>1</v>
          </cell>
          <cell r="J2871" t="str">
            <v>R9802</v>
          </cell>
        </row>
        <row r="2872">
          <cell r="B2872" t="str">
            <v>538713A</v>
          </cell>
          <cell r="D2872">
            <v>1</v>
          </cell>
          <cell r="J2872" t="str">
            <v>R9802</v>
          </cell>
        </row>
        <row r="2873">
          <cell r="B2873" t="str">
            <v>538713B</v>
          </cell>
          <cell r="D2873">
            <v>1</v>
          </cell>
          <cell r="J2873" t="str">
            <v>R9102</v>
          </cell>
        </row>
        <row r="2874">
          <cell r="B2874" t="str">
            <v>538722A</v>
          </cell>
          <cell r="D2874">
            <v>1</v>
          </cell>
          <cell r="J2874" t="str">
            <v>R9102</v>
          </cell>
        </row>
        <row r="2875">
          <cell r="B2875" t="str">
            <v>538731A</v>
          </cell>
          <cell r="D2875">
            <v>1</v>
          </cell>
          <cell r="J2875" t="str">
            <v>R9802</v>
          </cell>
        </row>
        <row r="2876">
          <cell r="B2876" t="str">
            <v>538749A</v>
          </cell>
          <cell r="D2876">
            <v>1</v>
          </cell>
          <cell r="J2876" t="str">
            <v>R9802</v>
          </cell>
        </row>
        <row r="2877">
          <cell r="B2877" t="str">
            <v>538758A</v>
          </cell>
          <cell r="D2877">
            <v>1</v>
          </cell>
          <cell r="J2877" t="str">
            <v>R9802</v>
          </cell>
        </row>
        <row r="2878">
          <cell r="B2878" t="str">
            <v>538758B</v>
          </cell>
          <cell r="D2878">
            <v>1</v>
          </cell>
          <cell r="J2878" t="str">
            <v>R9102</v>
          </cell>
        </row>
        <row r="2879">
          <cell r="B2879" t="str">
            <v>538767B</v>
          </cell>
          <cell r="D2879">
            <v>1</v>
          </cell>
          <cell r="J2879" t="str">
            <v>R9102</v>
          </cell>
        </row>
        <row r="2880">
          <cell r="B2880" t="str">
            <v>538776A</v>
          </cell>
          <cell r="D2880">
            <v>1</v>
          </cell>
          <cell r="J2880" t="str">
            <v>R9102</v>
          </cell>
        </row>
        <row r="2881">
          <cell r="B2881" t="str">
            <v>538785</v>
          </cell>
          <cell r="D2881">
            <v>1</v>
          </cell>
          <cell r="J2881" t="str">
            <v>R9802</v>
          </cell>
        </row>
        <row r="2882">
          <cell r="B2882" t="str">
            <v>538794A</v>
          </cell>
          <cell r="D2882">
            <v>1</v>
          </cell>
          <cell r="J2882" t="str">
            <v>R9802</v>
          </cell>
        </row>
        <row r="2883">
          <cell r="B2883" t="str">
            <v>538802A</v>
          </cell>
          <cell r="D2883">
            <v>1</v>
          </cell>
          <cell r="J2883" t="str">
            <v>R9802</v>
          </cell>
        </row>
        <row r="2884">
          <cell r="B2884" t="str">
            <v>538811B</v>
          </cell>
          <cell r="D2884">
            <v>1</v>
          </cell>
          <cell r="J2884" t="str">
            <v>R9802</v>
          </cell>
        </row>
        <row r="2885">
          <cell r="B2885" t="str">
            <v>538829A</v>
          </cell>
          <cell r="D2885">
            <v>1</v>
          </cell>
          <cell r="J2885" t="str">
            <v>R9802</v>
          </cell>
        </row>
        <row r="2886">
          <cell r="B2886" t="str">
            <v>538838</v>
          </cell>
          <cell r="D2886">
            <v>2</v>
          </cell>
          <cell r="J2886" t="str">
            <v>R9802</v>
          </cell>
        </row>
        <row r="2887">
          <cell r="B2887" t="str">
            <v>538847A</v>
          </cell>
          <cell r="D2887">
            <v>4</v>
          </cell>
          <cell r="J2887" t="str">
            <v>R9802</v>
          </cell>
        </row>
        <row r="2888">
          <cell r="B2888" t="str">
            <v>539632</v>
          </cell>
          <cell r="D2888">
            <v>100</v>
          </cell>
          <cell r="J2888" t="str">
            <v>R9802</v>
          </cell>
        </row>
        <row r="2889">
          <cell r="B2889" t="str">
            <v>539641</v>
          </cell>
          <cell r="D2889">
            <v>50</v>
          </cell>
          <cell r="J2889" t="str">
            <v>R9802</v>
          </cell>
        </row>
        <row r="2890">
          <cell r="B2890" t="str">
            <v>539712</v>
          </cell>
          <cell r="D2890">
            <v>2</v>
          </cell>
          <cell r="J2890" t="str">
            <v>R9106</v>
          </cell>
        </row>
        <row r="2891">
          <cell r="B2891" t="str">
            <v>539784</v>
          </cell>
          <cell r="D2891">
            <v>1000</v>
          </cell>
          <cell r="J2891" t="str">
            <v>R8104</v>
          </cell>
        </row>
        <row r="2892">
          <cell r="B2892" t="str">
            <v>539784A</v>
          </cell>
          <cell r="D2892">
            <v>1000</v>
          </cell>
          <cell r="J2892" t="str">
            <v>R8805</v>
          </cell>
        </row>
        <row r="2893">
          <cell r="B2893" t="str">
            <v>539793</v>
          </cell>
          <cell r="D2893">
            <v>8</v>
          </cell>
          <cell r="J2893" t="str">
            <v>R8104</v>
          </cell>
        </row>
        <row r="2894">
          <cell r="B2894" t="str">
            <v>539793A</v>
          </cell>
          <cell r="D2894">
            <v>1000</v>
          </cell>
          <cell r="J2894" t="str">
            <v>R8805</v>
          </cell>
        </row>
        <row r="2895">
          <cell r="B2895" t="str">
            <v>539801</v>
          </cell>
          <cell r="D2895">
            <v>20</v>
          </cell>
          <cell r="J2895" t="str">
            <v>R8104</v>
          </cell>
        </row>
        <row r="2896">
          <cell r="B2896" t="str">
            <v>539801A</v>
          </cell>
          <cell r="D2896">
            <v>1000</v>
          </cell>
          <cell r="J2896" t="str">
            <v>R8805</v>
          </cell>
        </row>
        <row r="2897">
          <cell r="B2897" t="str">
            <v>540113</v>
          </cell>
          <cell r="D2897">
            <v>3000</v>
          </cell>
          <cell r="J2897" t="str">
            <v>R8801</v>
          </cell>
        </row>
        <row r="2898">
          <cell r="B2898" t="str">
            <v>540568</v>
          </cell>
          <cell r="D2898">
            <v>1</v>
          </cell>
          <cell r="J2898" t="str">
            <v>R0102</v>
          </cell>
        </row>
        <row r="2899">
          <cell r="B2899" t="str">
            <v>540577</v>
          </cell>
          <cell r="D2899">
            <v>1</v>
          </cell>
          <cell r="J2899" t="str">
            <v>R8662</v>
          </cell>
        </row>
        <row r="2900">
          <cell r="B2900" t="str">
            <v>540817A</v>
          </cell>
          <cell r="D2900">
            <v>420</v>
          </cell>
          <cell r="J2900" t="str">
            <v>R0102</v>
          </cell>
        </row>
        <row r="2901">
          <cell r="B2901" t="str">
            <v>540817B</v>
          </cell>
          <cell r="D2901">
            <v>188</v>
          </cell>
          <cell r="J2901" t="str">
            <v>R9802</v>
          </cell>
        </row>
        <row r="2902">
          <cell r="B2902" t="str">
            <v>540826C</v>
          </cell>
          <cell r="D2902">
            <v>1000</v>
          </cell>
          <cell r="J2902" t="str">
            <v>R0102</v>
          </cell>
        </row>
        <row r="2903">
          <cell r="B2903" t="str">
            <v>540826D</v>
          </cell>
          <cell r="D2903">
            <v>211</v>
          </cell>
          <cell r="J2903" t="str">
            <v>R8802</v>
          </cell>
        </row>
        <row r="2904">
          <cell r="B2904" t="str">
            <v>540862</v>
          </cell>
          <cell r="D2904">
            <v>98</v>
          </cell>
          <cell r="J2904" t="str">
            <v>R8802</v>
          </cell>
        </row>
        <row r="2905">
          <cell r="B2905" t="str">
            <v>540889A</v>
          </cell>
          <cell r="D2905">
            <v>1</v>
          </cell>
          <cell r="J2905" t="str">
            <v>R0105</v>
          </cell>
        </row>
        <row r="2906">
          <cell r="B2906" t="str">
            <v>540898A</v>
          </cell>
          <cell r="D2906">
            <v>1</v>
          </cell>
          <cell r="J2906" t="str">
            <v>R0105</v>
          </cell>
        </row>
        <row r="2907">
          <cell r="B2907" t="str">
            <v>540906A</v>
          </cell>
          <cell r="D2907">
            <v>1</v>
          </cell>
          <cell r="J2907" t="str">
            <v>R0105</v>
          </cell>
        </row>
        <row r="2908">
          <cell r="B2908" t="str">
            <v>540942</v>
          </cell>
          <cell r="D2908">
            <v>3000</v>
          </cell>
          <cell r="J2908" t="str">
            <v>R8104</v>
          </cell>
        </row>
        <row r="2909">
          <cell r="B2909" t="str">
            <v>540942A</v>
          </cell>
          <cell r="D2909">
            <v>3000</v>
          </cell>
          <cell r="J2909" t="str">
            <v>R0101</v>
          </cell>
        </row>
        <row r="2910">
          <cell r="B2910" t="str">
            <v>540987A</v>
          </cell>
          <cell r="D2910">
            <v>4000</v>
          </cell>
          <cell r="J2910" t="str">
            <v>R0101</v>
          </cell>
        </row>
        <row r="2911">
          <cell r="B2911" t="str">
            <v>540987B</v>
          </cell>
          <cell r="D2911">
            <v>4000</v>
          </cell>
          <cell r="J2911" t="str">
            <v>R0101</v>
          </cell>
        </row>
        <row r="2912">
          <cell r="B2912" t="str">
            <v>540987C</v>
          </cell>
          <cell r="D2912">
            <v>4000</v>
          </cell>
          <cell r="J2912" t="str">
            <v>R8801</v>
          </cell>
        </row>
        <row r="2913">
          <cell r="B2913" t="str">
            <v>541005</v>
          </cell>
          <cell r="D2913">
            <v>1000</v>
          </cell>
          <cell r="J2913" t="str">
            <v>R0105</v>
          </cell>
        </row>
        <row r="2914">
          <cell r="B2914" t="str">
            <v>541005A</v>
          </cell>
          <cell r="D2914">
            <v>1000</v>
          </cell>
          <cell r="J2914" t="str">
            <v>R8805</v>
          </cell>
        </row>
        <row r="2915">
          <cell r="B2915" t="str">
            <v>541086</v>
          </cell>
          <cell r="D2915">
            <v>20</v>
          </cell>
          <cell r="J2915" t="str">
            <v>R8803</v>
          </cell>
        </row>
        <row r="2916">
          <cell r="B2916" t="str">
            <v>541086A</v>
          </cell>
          <cell r="D2916">
            <v>3000</v>
          </cell>
          <cell r="J2916" t="str">
            <v>R8803</v>
          </cell>
        </row>
        <row r="2917">
          <cell r="B2917" t="str">
            <v>541095</v>
          </cell>
          <cell r="D2917">
            <v>10</v>
          </cell>
          <cell r="J2917" t="str">
            <v>R8803</v>
          </cell>
        </row>
        <row r="2918">
          <cell r="B2918" t="str">
            <v>541095A</v>
          </cell>
          <cell r="D2918">
            <v>2120</v>
          </cell>
          <cell r="J2918" t="str">
            <v>R8803</v>
          </cell>
        </row>
        <row r="2919">
          <cell r="B2919" t="str">
            <v>541139</v>
          </cell>
          <cell r="D2919">
            <v>2000</v>
          </cell>
          <cell r="J2919" t="str">
            <v>R0101</v>
          </cell>
        </row>
        <row r="2920">
          <cell r="B2920" t="str">
            <v>541139A</v>
          </cell>
          <cell r="D2920">
            <v>2000</v>
          </cell>
          <cell r="J2920" t="str">
            <v>R0101</v>
          </cell>
        </row>
        <row r="2921">
          <cell r="B2921" t="str">
            <v>541781A</v>
          </cell>
          <cell r="D2921">
            <v>5</v>
          </cell>
          <cell r="J2921" t="str">
            <v>R8005</v>
          </cell>
        </row>
        <row r="2922">
          <cell r="B2922" t="str">
            <v>541807</v>
          </cell>
          <cell r="D2922">
            <v>10</v>
          </cell>
          <cell r="J2922" t="str">
            <v>R8005</v>
          </cell>
        </row>
        <row r="2923">
          <cell r="B2923" t="str">
            <v>541807A</v>
          </cell>
          <cell r="D2923">
            <v>1000</v>
          </cell>
          <cell r="J2923" t="str">
            <v>R0105</v>
          </cell>
        </row>
        <row r="2924">
          <cell r="B2924" t="str">
            <v>541879</v>
          </cell>
          <cell r="D2924">
            <v>1</v>
          </cell>
          <cell r="J2924" t="str">
            <v>R0102</v>
          </cell>
        </row>
        <row r="2925">
          <cell r="B2925" t="str">
            <v>541879A</v>
          </cell>
          <cell r="D2925">
            <v>2000</v>
          </cell>
          <cell r="J2925" t="str">
            <v>R6104</v>
          </cell>
        </row>
        <row r="2926">
          <cell r="B2926" t="str">
            <v>541879B</v>
          </cell>
          <cell r="D2926">
            <v>419</v>
          </cell>
          <cell r="J2926" t="str">
            <v>R9102</v>
          </cell>
        </row>
        <row r="2927">
          <cell r="B2927" t="str">
            <v>541888</v>
          </cell>
          <cell r="D2927">
            <v>2500</v>
          </cell>
          <cell r="J2927" t="str">
            <v>R0102</v>
          </cell>
        </row>
        <row r="2928">
          <cell r="B2928" t="str">
            <v>541888A</v>
          </cell>
          <cell r="D2928">
            <v>2500</v>
          </cell>
          <cell r="J2928" t="str">
            <v>R0102</v>
          </cell>
        </row>
        <row r="2929">
          <cell r="B2929" t="str">
            <v>541888B</v>
          </cell>
          <cell r="D2929">
            <v>2500</v>
          </cell>
          <cell r="J2929" t="str">
            <v>R0102</v>
          </cell>
        </row>
        <row r="2930">
          <cell r="B2930" t="str">
            <v>541923</v>
          </cell>
          <cell r="D2930">
            <v>100</v>
          </cell>
          <cell r="J2930" t="str">
            <v>R8801</v>
          </cell>
        </row>
        <row r="2931">
          <cell r="B2931" t="str">
            <v>542735</v>
          </cell>
          <cell r="D2931">
            <v>3300</v>
          </cell>
          <cell r="J2931" t="str">
            <v>R0102</v>
          </cell>
        </row>
        <row r="2932">
          <cell r="B2932" t="str">
            <v>542869</v>
          </cell>
          <cell r="D2932">
            <v>2500</v>
          </cell>
          <cell r="J2932" t="str">
            <v>R0108</v>
          </cell>
        </row>
        <row r="2933">
          <cell r="B2933" t="str">
            <v>543583</v>
          </cell>
          <cell r="D2933">
            <v>3</v>
          </cell>
          <cell r="J2933" t="str">
            <v>R8906</v>
          </cell>
        </row>
        <row r="2934">
          <cell r="B2934" t="str">
            <v>543645</v>
          </cell>
          <cell r="D2934">
            <v>14</v>
          </cell>
          <cell r="J2934" t="str">
            <v>R0106</v>
          </cell>
        </row>
        <row r="2935">
          <cell r="B2935" t="str">
            <v>543699</v>
          </cell>
          <cell r="D2935">
            <v>1000</v>
          </cell>
          <cell r="J2935" t="str">
            <v>R0105</v>
          </cell>
        </row>
        <row r="2936">
          <cell r="B2936" t="str">
            <v>543699A</v>
          </cell>
          <cell r="D2936">
            <v>1000</v>
          </cell>
          <cell r="J2936" t="str">
            <v>R0105</v>
          </cell>
        </row>
        <row r="2937">
          <cell r="B2937" t="str">
            <v>543797</v>
          </cell>
          <cell r="D2937">
            <v>400</v>
          </cell>
          <cell r="J2937" t="str">
            <v>R0105</v>
          </cell>
        </row>
        <row r="2938">
          <cell r="B2938" t="str">
            <v>543797A</v>
          </cell>
          <cell r="D2938">
            <v>263</v>
          </cell>
          <cell r="J2938" t="str">
            <v>R8005</v>
          </cell>
        </row>
        <row r="2939">
          <cell r="B2939" t="str">
            <v>543805</v>
          </cell>
          <cell r="D2939">
            <v>1</v>
          </cell>
          <cell r="J2939" t="str">
            <v>R8663</v>
          </cell>
        </row>
        <row r="2940">
          <cell r="B2940" t="str">
            <v>543814</v>
          </cell>
          <cell r="D2940">
            <v>1</v>
          </cell>
          <cell r="J2940" t="str">
            <v>R0113</v>
          </cell>
        </row>
        <row r="2941">
          <cell r="B2941" t="str">
            <v>543814A</v>
          </cell>
          <cell r="D2941">
            <v>50</v>
          </cell>
          <cell r="J2941" t="str">
            <v>R8802</v>
          </cell>
        </row>
        <row r="2942">
          <cell r="B2942" t="str">
            <v>543841A</v>
          </cell>
          <cell r="D2942">
            <v>4000</v>
          </cell>
          <cell r="J2942" t="str">
            <v>R0101</v>
          </cell>
        </row>
        <row r="2943">
          <cell r="B2943" t="str">
            <v>543841B</v>
          </cell>
          <cell r="D2943">
            <v>4000</v>
          </cell>
          <cell r="J2943" t="str">
            <v>R0101</v>
          </cell>
        </row>
        <row r="2944">
          <cell r="B2944" t="str">
            <v>543886</v>
          </cell>
          <cell r="D2944">
            <v>12</v>
          </cell>
          <cell r="J2944" t="str">
            <v>R8506</v>
          </cell>
        </row>
        <row r="2945">
          <cell r="B2945" t="str">
            <v>543886A</v>
          </cell>
          <cell r="D2945">
            <v>100</v>
          </cell>
          <cell r="J2945" t="str">
            <v>R9106</v>
          </cell>
        </row>
        <row r="2946">
          <cell r="B2946" t="str">
            <v>543912</v>
          </cell>
          <cell r="D2946">
            <v>500</v>
          </cell>
          <cell r="J2946" t="str">
            <v>R9101</v>
          </cell>
        </row>
        <row r="2947">
          <cell r="B2947" t="str">
            <v>543921</v>
          </cell>
          <cell r="D2947">
            <v>1000</v>
          </cell>
          <cell r="J2947" t="str">
            <v>R0105</v>
          </cell>
        </row>
        <row r="2948">
          <cell r="B2948" t="str">
            <v>543921A</v>
          </cell>
          <cell r="D2948">
            <v>1000</v>
          </cell>
          <cell r="J2948" t="str">
            <v>R0105</v>
          </cell>
        </row>
        <row r="2949">
          <cell r="B2949" t="str">
            <v>543948B</v>
          </cell>
          <cell r="D2949">
            <v>381</v>
          </cell>
          <cell r="J2949" t="str">
            <v>R0106</v>
          </cell>
        </row>
        <row r="2950">
          <cell r="B2950" t="str">
            <v>543948C</v>
          </cell>
          <cell r="D2950">
            <v>50</v>
          </cell>
          <cell r="J2950" t="str">
            <v>R9806</v>
          </cell>
        </row>
        <row r="2951">
          <cell r="B2951" t="str">
            <v>544092</v>
          </cell>
          <cell r="D2951">
            <v>2500</v>
          </cell>
          <cell r="J2951" t="str">
            <v>R8802</v>
          </cell>
        </row>
        <row r="2952">
          <cell r="B2952" t="str">
            <v>544181</v>
          </cell>
          <cell r="D2952">
            <v>1</v>
          </cell>
          <cell r="J2952" t="str">
            <v>R9506</v>
          </cell>
        </row>
        <row r="2953">
          <cell r="B2953" t="str">
            <v>544225</v>
          </cell>
          <cell r="D2953">
            <v>1</v>
          </cell>
          <cell r="J2953" t="str">
            <v>R0106</v>
          </cell>
        </row>
        <row r="2954">
          <cell r="B2954" t="str">
            <v>544359</v>
          </cell>
          <cell r="D2954">
            <v>300</v>
          </cell>
          <cell r="J2954" t="str">
            <v>R9506</v>
          </cell>
        </row>
        <row r="2955">
          <cell r="B2955" t="str">
            <v>544368A</v>
          </cell>
          <cell r="D2955">
            <v>14</v>
          </cell>
          <cell r="J2955" t="str">
            <v>R9506</v>
          </cell>
        </row>
        <row r="2956">
          <cell r="B2956" t="str">
            <v>544377A</v>
          </cell>
          <cell r="D2956">
            <v>2000</v>
          </cell>
          <cell r="J2956" t="str">
            <v>R0102</v>
          </cell>
        </row>
        <row r="2957">
          <cell r="B2957" t="str">
            <v>544377B</v>
          </cell>
          <cell r="D2957">
            <v>2000</v>
          </cell>
          <cell r="J2957" t="str">
            <v>R9402</v>
          </cell>
        </row>
        <row r="2958">
          <cell r="B2958" t="str">
            <v>544528</v>
          </cell>
          <cell r="D2958">
            <v>6</v>
          </cell>
          <cell r="J2958" t="str">
            <v>R8806</v>
          </cell>
        </row>
        <row r="2959">
          <cell r="B2959" t="str">
            <v>544555E</v>
          </cell>
          <cell r="D2959">
            <v>1</v>
          </cell>
          <cell r="J2959" t="str">
            <v>R0109</v>
          </cell>
        </row>
        <row r="2960">
          <cell r="B2960" t="str">
            <v>544573C</v>
          </cell>
          <cell r="D2960">
            <v>20</v>
          </cell>
          <cell r="J2960" t="str">
            <v>R0108</v>
          </cell>
        </row>
        <row r="2961">
          <cell r="B2961" t="str">
            <v>544626</v>
          </cell>
          <cell r="D2961">
            <v>800</v>
          </cell>
          <cell r="J2961" t="str">
            <v>R0102</v>
          </cell>
        </row>
        <row r="2962">
          <cell r="B2962" t="str">
            <v>545073A</v>
          </cell>
          <cell r="D2962">
            <v>1000</v>
          </cell>
          <cell r="J2962" t="str">
            <v>R0105</v>
          </cell>
        </row>
        <row r="2963">
          <cell r="B2963" t="str">
            <v>545206</v>
          </cell>
          <cell r="D2963">
            <v>1000</v>
          </cell>
          <cell r="J2963" t="str">
            <v>R0105</v>
          </cell>
        </row>
        <row r="2964">
          <cell r="B2964" t="str">
            <v>545206A</v>
          </cell>
          <cell r="D2964">
            <v>4</v>
          </cell>
          <cell r="J2964" t="str">
            <v>R8705</v>
          </cell>
        </row>
        <row r="2965">
          <cell r="B2965" t="str">
            <v>545331</v>
          </cell>
          <cell r="D2965">
            <v>77</v>
          </cell>
          <cell r="J2965" t="str">
            <v>R9505</v>
          </cell>
        </row>
        <row r="2966">
          <cell r="B2966" t="str">
            <v>545402</v>
          </cell>
          <cell r="D2966">
            <v>30</v>
          </cell>
          <cell r="J2966" t="str">
            <v>R8105</v>
          </cell>
        </row>
        <row r="2967">
          <cell r="B2967" t="str">
            <v>545599</v>
          </cell>
          <cell r="D2967">
            <v>999999</v>
          </cell>
          <cell r="J2967" t="str">
            <v>R6103</v>
          </cell>
        </row>
        <row r="2968">
          <cell r="B2968" t="str">
            <v>545599A</v>
          </cell>
          <cell r="D2968">
            <v>3000</v>
          </cell>
          <cell r="J2968" t="str">
            <v>R8104</v>
          </cell>
        </row>
        <row r="2969">
          <cell r="B2969" t="str">
            <v>545599B</v>
          </cell>
          <cell r="D2969">
            <v>3000</v>
          </cell>
          <cell r="J2969" t="str">
            <v>R0103</v>
          </cell>
        </row>
        <row r="2970">
          <cell r="B2970" t="str">
            <v>545607A</v>
          </cell>
          <cell r="D2970">
            <v>2000</v>
          </cell>
          <cell r="J2970" t="str">
            <v>R8104</v>
          </cell>
        </row>
        <row r="2971">
          <cell r="B2971" t="str">
            <v>545607B</v>
          </cell>
          <cell r="D2971">
            <v>2000</v>
          </cell>
          <cell r="J2971" t="str">
            <v>R0102</v>
          </cell>
        </row>
        <row r="2972">
          <cell r="B2972" t="str">
            <v>545839</v>
          </cell>
          <cell r="D2972">
            <v>1250</v>
          </cell>
          <cell r="J2972" t="str">
            <v>R0105</v>
          </cell>
        </row>
        <row r="2973">
          <cell r="B2973" t="str">
            <v>545901A</v>
          </cell>
          <cell r="D2973">
            <v>3000</v>
          </cell>
          <cell r="J2973" t="str">
            <v>R6105</v>
          </cell>
        </row>
        <row r="2974">
          <cell r="B2974" t="str">
            <v>545901B</v>
          </cell>
          <cell r="D2974">
            <v>3000</v>
          </cell>
          <cell r="J2974" t="str">
            <v>R0105</v>
          </cell>
        </row>
        <row r="2975">
          <cell r="B2975" t="str">
            <v>545919A</v>
          </cell>
          <cell r="D2975">
            <v>1000</v>
          </cell>
          <cell r="J2975" t="str">
            <v>R9403</v>
          </cell>
        </row>
        <row r="2976">
          <cell r="B2976" t="str">
            <v>545928A</v>
          </cell>
          <cell r="D2976">
            <v>5</v>
          </cell>
          <cell r="J2976" t="str">
            <v>R8505</v>
          </cell>
        </row>
        <row r="2977">
          <cell r="B2977" t="str">
            <v>545928B</v>
          </cell>
          <cell r="D2977">
            <v>20</v>
          </cell>
          <cell r="J2977" t="str">
            <v>R8807</v>
          </cell>
        </row>
        <row r="2978">
          <cell r="B2978" t="str">
            <v>545937A</v>
          </cell>
          <cell r="D2978">
            <v>1000</v>
          </cell>
          <cell r="J2978" t="str">
            <v>R8805</v>
          </cell>
        </row>
        <row r="2979">
          <cell r="B2979" t="str">
            <v>545937B</v>
          </cell>
          <cell r="D2979">
            <v>170</v>
          </cell>
          <cell r="J2979" t="str">
            <v>R8905</v>
          </cell>
        </row>
        <row r="2980">
          <cell r="B2980" t="str">
            <v>546107</v>
          </cell>
          <cell r="D2980">
            <v>1960</v>
          </cell>
          <cell r="J2980" t="str">
            <v>R8802</v>
          </cell>
        </row>
        <row r="2981">
          <cell r="B2981" t="str">
            <v>546116</v>
          </cell>
          <cell r="D2981">
            <v>1588</v>
          </cell>
          <cell r="J2981" t="str">
            <v>R8005</v>
          </cell>
        </row>
        <row r="2982">
          <cell r="B2982" t="str">
            <v>546143</v>
          </cell>
          <cell r="D2982">
            <v>2000</v>
          </cell>
          <cell r="J2982" t="str">
            <v>R0102</v>
          </cell>
        </row>
        <row r="2983">
          <cell r="B2983" t="str">
            <v>546161</v>
          </cell>
          <cell r="D2983">
            <v>1251</v>
          </cell>
          <cell r="J2983" t="str">
            <v>R8005</v>
          </cell>
        </row>
        <row r="2984">
          <cell r="B2984" t="str">
            <v>546678</v>
          </cell>
          <cell r="D2984">
            <v>200</v>
          </cell>
          <cell r="J2984" t="str">
            <v>R0102</v>
          </cell>
        </row>
        <row r="2985">
          <cell r="B2985" t="str">
            <v>546678A</v>
          </cell>
          <cell r="D2985">
            <v>490</v>
          </cell>
          <cell r="J2985" t="str">
            <v>R0102</v>
          </cell>
        </row>
        <row r="2986">
          <cell r="B2986" t="str">
            <v>546874</v>
          </cell>
          <cell r="D2986">
            <v>1</v>
          </cell>
          <cell r="J2986" t="str">
            <v>R9106</v>
          </cell>
        </row>
        <row r="2987">
          <cell r="B2987" t="str">
            <v>546883</v>
          </cell>
          <cell r="D2987">
            <v>2000</v>
          </cell>
          <cell r="J2987" t="str">
            <v>R0105</v>
          </cell>
        </row>
        <row r="2988">
          <cell r="B2988" t="str">
            <v>546883A</v>
          </cell>
          <cell r="D2988">
            <v>2000</v>
          </cell>
          <cell r="J2988" t="str">
            <v>R9805</v>
          </cell>
        </row>
        <row r="2989">
          <cell r="B2989" t="str">
            <v>546909</v>
          </cell>
          <cell r="D2989">
            <v>2000</v>
          </cell>
          <cell r="J2989" t="str">
            <v>R0105</v>
          </cell>
        </row>
        <row r="2990">
          <cell r="B2990" t="str">
            <v>546909A</v>
          </cell>
          <cell r="D2990">
            <v>2000</v>
          </cell>
          <cell r="J2990" t="str">
            <v>R8805</v>
          </cell>
        </row>
        <row r="2991">
          <cell r="B2991" t="str">
            <v>546909B</v>
          </cell>
          <cell r="D2991">
            <v>1355</v>
          </cell>
          <cell r="J2991" t="str">
            <v>R8805</v>
          </cell>
        </row>
        <row r="2992">
          <cell r="B2992" t="str">
            <v>547151A</v>
          </cell>
          <cell r="D2992">
            <v>1000</v>
          </cell>
          <cell r="J2992" t="str">
            <v>R0105</v>
          </cell>
        </row>
        <row r="2993">
          <cell r="B2993" t="str">
            <v>547151B</v>
          </cell>
          <cell r="D2993">
            <v>1000</v>
          </cell>
          <cell r="J2993" t="str">
            <v>R0105</v>
          </cell>
        </row>
        <row r="2994">
          <cell r="B2994" t="str">
            <v>547151C</v>
          </cell>
          <cell r="D2994">
            <v>1000</v>
          </cell>
          <cell r="J2994" t="str">
            <v>R9805</v>
          </cell>
        </row>
        <row r="2995">
          <cell r="B2995" t="str">
            <v>547213</v>
          </cell>
          <cell r="D2995">
            <v>5000</v>
          </cell>
          <cell r="J2995" t="str">
            <v>R0101</v>
          </cell>
        </row>
        <row r="2996">
          <cell r="B2996" t="str">
            <v>547249</v>
          </cell>
          <cell r="D2996">
            <v>4994</v>
          </cell>
          <cell r="J2996" t="str">
            <v>R8801</v>
          </cell>
        </row>
        <row r="2997">
          <cell r="B2997" t="str">
            <v>547267</v>
          </cell>
          <cell r="D2997">
            <v>3</v>
          </cell>
          <cell r="J2997" t="str">
            <v>R0106</v>
          </cell>
        </row>
        <row r="2998">
          <cell r="B2998" t="str">
            <v>547267A</v>
          </cell>
          <cell r="D2998">
            <v>10</v>
          </cell>
          <cell r="J2998" t="str">
            <v>R0106</v>
          </cell>
        </row>
        <row r="2999">
          <cell r="B2999" t="str">
            <v>547285</v>
          </cell>
          <cell r="D2999">
            <v>11</v>
          </cell>
          <cell r="J2999" t="str">
            <v>R8856</v>
          </cell>
        </row>
        <row r="3000">
          <cell r="B3000" t="str">
            <v>547294</v>
          </cell>
          <cell r="D3000">
            <v>40</v>
          </cell>
          <cell r="J3000" t="str">
            <v>R0113</v>
          </cell>
        </row>
        <row r="3001">
          <cell r="B3001" t="str">
            <v>547294A</v>
          </cell>
          <cell r="D3001">
            <v>100</v>
          </cell>
          <cell r="J3001" t="str">
            <v>R8802</v>
          </cell>
        </row>
        <row r="3002">
          <cell r="B3002" t="str">
            <v>547302B</v>
          </cell>
          <cell r="D3002">
            <v>6</v>
          </cell>
          <cell r="J3002" t="str">
            <v>R0106</v>
          </cell>
        </row>
        <row r="3003">
          <cell r="B3003" t="str">
            <v>547311</v>
          </cell>
          <cell r="D3003">
            <v>1000</v>
          </cell>
          <cell r="J3003" t="str">
            <v>R8104</v>
          </cell>
        </row>
        <row r="3004">
          <cell r="B3004" t="str">
            <v>547311A</v>
          </cell>
          <cell r="D3004">
            <v>1000</v>
          </cell>
          <cell r="J3004" t="str">
            <v>R8104</v>
          </cell>
        </row>
        <row r="3005">
          <cell r="B3005" t="str">
            <v>547418</v>
          </cell>
          <cell r="D3005">
            <v>36</v>
          </cell>
          <cell r="J3005" t="str">
            <v>R9806</v>
          </cell>
        </row>
        <row r="3006">
          <cell r="B3006" t="str">
            <v>547472</v>
          </cell>
          <cell r="D3006">
            <v>1000</v>
          </cell>
          <cell r="J3006" t="str">
            <v>R0105</v>
          </cell>
        </row>
        <row r="3007">
          <cell r="B3007" t="str">
            <v>547472A</v>
          </cell>
          <cell r="D3007">
            <v>1600</v>
          </cell>
          <cell r="J3007" t="str">
            <v>R0105</v>
          </cell>
        </row>
        <row r="3008">
          <cell r="B3008" t="str">
            <v>547873</v>
          </cell>
          <cell r="D3008">
            <v>12</v>
          </cell>
          <cell r="J3008" t="str">
            <v>R8104</v>
          </cell>
        </row>
        <row r="3009">
          <cell r="B3009" t="str">
            <v>547873A</v>
          </cell>
          <cell r="D3009">
            <v>1000</v>
          </cell>
          <cell r="J3009" t="str">
            <v>R0105</v>
          </cell>
        </row>
        <row r="3010">
          <cell r="B3010" t="str">
            <v>548097</v>
          </cell>
          <cell r="D3010">
            <v>4000</v>
          </cell>
          <cell r="J3010" t="str">
            <v>R0101</v>
          </cell>
        </row>
        <row r="3011">
          <cell r="B3011" t="str">
            <v>548097A</v>
          </cell>
          <cell r="D3011">
            <v>41</v>
          </cell>
          <cell r="J3011" t="str">
            <v>R9801</v>
          </cell>
        </row>
        <row r="3012">
          <cell r="B3012" t="str">
            <v>548105</v>
          </cell>
          <cell r="D3012">
            <v>4000</v>
          </cell>
          <cell r="J3012" t="str">
            <v>R0101</v>
          </cell>
        </row>
        <row r="3013">
          <cell r="B3013" t="str">
            <v>548105A</v>
          </cell>
          <cell r="D3013">
            <v>2000</v>
          </cell>
          <cell r="J3013" t="str">
            <v>R9101</v>
          </cell>
        </row>
        <row r="3014">
          <cell r="B3014" t="str">
            <v>548132</v>
          </cell>
          <cell r="D3014">
            <v>2500</v>
          </cell>
          <cell r="J3014" t="str">
            <v>R9103</v>
          </cell>
        </row>
        <row r="3015">
          <cell r="B3015" t="str">
            <v>548444A</v>
          </cell>
          <cell r="D3015">
            <v>40</v>
          </cell>
          <cell r="J3015" t="str">
            <v>R8801</v>
          </cell>
        </row>
        <row r="3016">
          <cell r="B3016" t="str">
            <v>548667</v>
          </cell>
          <cell r="D3016">
            <v>999999</v>
          </cell>
          <cell r="J3016" t="str">
            <v>R6106</v>
          </cell>
        </row>
        <row r="3017">
          <cell r="B3017" t="str">
            <v>548667A</v>
          </cell>
          <cell r="D3017">
            <v>58</v>
          </cell>
          <cell r="J3017" t="str">
            <v>R9106</v>
          </cell>
        </row>
        <row r="3018">
          <cell r="B3018" t="str">
            <v>548676</v>
          </cell>
          <cell r="D3018">
            <v>2</v>
          </cell>
          <cell r="J3018" t="str">
            <v>R0102</v>
          </cell>
        </row>
        <row r="3019">
          <cell r="B3019" t="str">
            <v>548676A</v>
          </cell>
          <cell r="D3019">
            <v>3000</v>
          </cell>
          <cell r="J3019" t="str">
            <v>R6104</v>
          </cell>
        </row>
        <row r="3020">
          <cell r="B3020" t="str">
            <v>548676B</v>
          </cell>
          <cell r="D3020">
            <v>3000</v>
          </cell>
          <cell r="J3020" t="str">
            <v>R0102</v>
          </cell>
        </row>
        <row r="3021">
          <cell r="B3021" t="str">
            <v>548702</v>
          </cell>
          <cell r="D3021">
            <v>5</v>
          </cell>
          <cell r="J3021" t="str">
            <v>R8104</v>
          </cell>
        </row>
        <row r="3022">
          <cell r="B3022" t="str">
            <v>548702A</v>
          </cell>
          <cell r="D3022">
            <v>495</v>
          </cell>
          <cell r="J3022" t="str">
            <v>R8805</v>
          </cell>
        </row>
        <row r="3023">
          <cell r="B3023" t="str">
            <v>548961</v>
          </cell>
          <cell r="D3023">
            <v>1</v>
          </cell>
          <cell r="J3023" t="str">
            <v>R0102</v>
          </cell>
        </row>
        <row r="3024">
          <cell r="B3024" t="str">
            <v>548988</v>
          </cell>
          <cell r="D3024">
            <v>1</v>
          </cell>
          <cell r="J3024" t="str">
            <v>R0402</v>
          </cell>
        </row>
        <row r="3025">
          <cell r="B3025" t="str">
            <v>549202A</v>
          </cell>
          <cell r="D3025">
            <v>1000</v>
          </cell>
          <cell r="J3025" t="str">
            <v>R8803</v>
          </cell>
        </row>
        <row r="3026">
          <cell r="B3026" t="str">
            <v>549746</v>
          </cell>
          <cell r="D3026">
            <v>2000</v>
          </cell>
          <cell r="J3026" t="str">
            <v>R0101</v>
          </cell>
        </row>
        <row r="3027">
          <cell r="B3027" t="str">
            <v>549862</v>
          </cell>
          <cell r="D3027">
            <v>1000</v>
          </cell>
          <cell r="J3027" t="str">
            <v>R9802</v>
          </cell>
        </row>
        <row r="3028">
          <cell r="B3028" t="str">
            <v>550174A</v>
          </cell>
          <cell r="D3028">
            <v>5000</v>
          </cell>
          <cell r="J3028" t="str">
            <v>R0101</v>
          </cell>
        </row>
        <row r="3029">
          <cell r="B3029" t="str">
            <v>550174B</v>
          </cell>
          <cell r="D3029">
            <v>5000</v>
          </cell>
          <cell r="J3029" t="str">
            <v>R0101</v>
          </cell>
        </row>
        <row r="3030">
          <cell r="B3030" t="str">
            <v>550192</v>
          </cell>
          <cell r="D3030">
            <v>1</v>
          </cell>
          <cell r="J3030" t="str">
            <v>R9502</v>
          </cell>
        </row>
        <row r="3031">
          <cell r="B3031" t="str">
            <v>551511</v>
          </cell>
          <cell r="D3031">
            <v>90</v>
          </cell>
          <cell r="J3031" t="str">
            <v>R8105</v>
          </cell>
        </row>
        <row r="3032">
          <cell r="B3032" t="str">
            <v>551511A</v>
          </cell>
          <cell r="D3032">
            <v>79</v>
          </cell>
          <cell r="J3032" t="str">
            <v>R8805</v>
          </cell>
        </row>
        <row r="3033">
          <cell r="B3033" t="str">
            <v>551529</v>
          </cell>
          <cell r="D3033">
            <v>1000</v>
          </cell>
          <cell r="J3033" t="str">
            <v>R0105</v>
          </cell>
        </row>
        <row r="3034">
          <cell r="B3034" t="str">
            <v>551529A</v>
          </cell>
          <cell r="D3034">
            <v>1000</v>
          </cell>
          <cell r="J3034" t="str">
            <v>R8805</v>
          </cell>
        </row>
        <row r="3035">
          <cell r="B3035" t="str">
            <v>551984</v>
          </cell>
          <cell r="D3035">
            <v>8</v>
          </cell>
          <cell r="J3035" t="str">
            <v>R8107</v>
          </cell>
        </row>
        <row r="3036">
          <cell r="B3036" t="str">
            <v>551984A</v>
          </cell>
          <cell r="D3036">
            <v>200</v>
          </cell>
          <cell r="J3036" t="str">
            <v>R8107</v>
          </cell>
        </row>
        <row r="3037">
          <cell r="B3037" t="str">
            <v>552804</v>
          </cell>
          <cell r="D3037">
            <v>1</v>
          </cell>
          <cell r="J3037" t="str">
            <v>R0110</v>
          </cell>
        </row>
        <row r="3038">
          <cell r="B3038" t="str">
            <v>552902A</v>
          </cell>
          <cell r="D3038">
            <v>27</v>
          </cell>
          <cell r="J3038" t="str">
            <v>R9806</v>
          </cell>
        </row>
        <row r="3039">
          <cell r="B3039" t="str">
            <v>552911A</v>
          </cell>
          <cell r="D3039">
            <v>1000</v>
          </cell>
          <cell r="J3039" t="str">
            <v>R0103</v>
          </cell>
        </row>
        <row r="3040">
          <cell r="B3040" t="str">
            <v>552911B</v>
          </cell>
          <cell r="D3040">
            <v>1000</v>
          </cell>
          <cell r="J3040" t="str">
            <v>R8803</v>
          </cell>
        </row>
        <row r="3041">
          <cell r="B3041" t="str">
            <v>552956</v>
          </cell>
          <cell r="D3041">
            <v>4000</v>
          </cell>
          <cell r="J3041" t="str">
            <v>R8661</v>
          </cell>
        </row>
        <row r="3042">
          <cell r="B3042" t="str">
            <v>552956A</v>
          </cell>
          <cell r="D3042">
            <v>4000</v>
          </cell>
          <cell r="J3042" t="str">
            <v>R0101</v>
          </cell>
        </row>
        <row r="3043">
          <cell r="B3043" t="str">
            <v>553055</v>
          </cell>
          <cell r="D3043">
            <v>250</v>
          </cell>
          <cell r="J3043" t="str">
            <v>R8104</v>
          </cell>
        </row>
        <row r="3044">
          <cell r="B3044" t="str">
            <v>553973</v>
          </cell>
          <cell r="D3044">
            <v>5000</v>
          </cell>
          <cell r="J3044" t="str">
            <v>R0101</v>
          </cell>
        </row>
        <row r="3045">
          <cell r="B3045" t="str">
            <v>553982</v>
          </cell>
          <cell r="D3045">
            <v>5000</v>
          </cell>
          <cell r="J3045" t="str">
            <v>R0101</v>
          </cell>
        </row>
        <row r="3046">
          <cell r="B3046" t="str">
            <v>554009</v>
          </cell>
          <cell r="D3046">
            <v>5000</v>
          </cell>
          <cell r="J3046" t="str">
            <v>R8801</v>
          </cell>
        </row>
        <row r="3047">
          <cell r="B3047" t="str">
            <v>554027</v>
          </cell>
          <cell r="D3047">
            <v>5000</v>
          </cell>
          <cell r="J3047" t="str">
            <v>R8801</v>
          </cell>
        </row>
        <row r="3048">
          <cell r="B3048" t="str">
            <v>554063</v>
          </cell>
          <cell r="D3048">
            <v>5000</v>
          </cell>
          <cell r="J3048" t="str">
            <v>R8851</v>
          </cell>
        </row>
        <row r="3049">
          <cell r="B3049" t="str">
            <v>554081</v>
          </cell>
          <cell r="D3049">
            <v>5000</v>
          </cell>
          <cell r="J3049" t="str">
            <v>R0101</v>
          </cell>
        </row>
        <row r="3050">
          <cell r="B3050" t="str">
            <v>554099</v>
          </cell>
          <cell r="D3050">
            <v>5000</v>
          </cell>
          <cell r="J3050" t="str">
            <v>R8851</v>
          </cell>
        </row>
        <row r="3051">
          <cell r="B3051" t="str">
            <v>554116</v>
          </cell>
          <cell r="D3051">
            <v>5000</v>
          </cell>
          <cell r="J3051" t="str">
            <v>R0101</v>
          </cell>
        </row>
        <row r="3052">
          <cell r="B3052" t="str">
            <v>554152</v>
          </cell>
          <cell r="D3052">
            <v>5000</v>
          </cell>
          <cell r="J3052" t="str">
            <v>R0101</v>
          </cell>
        </row>
        <row r="3053">
          <cell r="B3053" t="str">
            <v>554161</v>
          </cell>
          <cell r="D3053">
            <v>1</v>
          </cell>
          <cell r="J3053" t="str">
            <v>R8851</v>
          </cell>
        </row>
        <row r="3054">
          <cell r="B3054" t="str">
            <v>554179</v>
          </cell>
          <cell r="D3054">
            <v>5000</v>
          </cell>
          <cell r="J3054" t="str">
            <v>R0101</v>
          </cell>
        </row>
        <row r="3055">
          <cell r="B3055" t="str">
            <v>554197</v>
          </cell>
          <cell r="D3055">
            <v>5000</v>
          </cell>
          <cell r="J3055" t="str">
            <v>R8801</v>
          </cell>
        </row>
        <row r="3056">
          <cell r="B3056" t="str">
            <v>554268</v>
          </cell>
          <cell r="D3056">
            <v>5000</v>
          </cell>
          <cell r="J3056" t="str">
            <v>R0101</v>
          </cell>
        </row>
        <row r="3057">
          <cell r="B3057" t="str">
            <v>554277</v>
          </cell>
          <cell r="D3057">
            <v>30</v>
          </cell>
          <cell r="J3057" t="str">
            <v>R8801</v>
          </cell>
        </row>
        <row r="3058">
          <cell r="B3058" t="str">
            <v>554286</v>
          </cell>
          <cell r="D3058">
            <v>1574</v>
          </cell>
          <cell r="J3058" t="str">
            <v>R8801</v>
          </cell>
        </row>
        <row r="3059">
          <cell r="B3059" t="str">
            <v>554295</v>
          </cell>
          <cell r="D3059">
            <v>5000</v>
          </cell>
          <cell r="J3059" t="str">
            <v>R0101</v>
          </cell>
        </row>
        <row r="3060">
          <cell r="B3060" t="str">
            <v>554303</v>
          </cell>
          <cell r="D3060">
            <v>500</v>
          </cell>
          <cell r="J3060" t="str">
            <v>R0101</v>
          </cell>
        </row>
        <row r="3061">
          <cell r="B3061" t="str">
            <v>554339</v>
          </cell>
          <cell r="D3061">
            <v>50</v>
          </cell>
          <cell r="J3061" t="str">
            <v>R0101</v>
          </cell>
        </row>
        <row r="3062">
          <cell r="B3062" t="str">
            <v>554446</v>
          </cell>
          <cell r="D3062">
            <v>5000</v>
          </cell>
          <cell r="J3062" t="str">
            <v>R0101</v>
          </cell>
        </row>
        <row r="3063">
          <cell r="B3063" t="str">
            <v>554722</v>
          </cell>
          <cell r="D3063">
            <v>15</v>
          </cell>
          <cell r="J3063" t="str">
            <v>R8104</v>
          </cell>
        </row>
        <row r="3064">
          <cell r="B3064" t="str">
            <v>554722A</v>
          </cell>
          <cell r="D3064">
            <v>6</v>
          </cell>
          <cell r="J3064" t="str">
            <v>R9803</v>
          </cell>
        </row>
        <row r="3065">
          <cell r="B3065" t="str">
            <v>554811A</v>
          </cell>
          <cell r="D3065">
            <v>500</v>
          </cell>
          <cell r="J3065" t="str">
            <v>R0105</v>
          </cell>
        </row>
        <row r="3066">
          <cell r="B3066" t="str">
            <v>554811B</v>
          </cell>
          <cell r="D3066">
            <v>6</v>
          </cell>
          <cell r="J3066" t="str">
            <v>R8805</v>
          </cell>
        </row>
        <row r="3067">
          <cell r="B3067" t="str">
            <v>554856A</v>
          </cell>
          <cell r="D3067">
            <v>4000</v>
          </cell>
          <cell r="J3067" t="str">
            <v>R0101</v>
          </cell>
        </row>
        <row r="3068">
          <cell r="B3068" t="str">
            <v>554865B</v>
          </cell>
          <cell r="D3068">
            <v>5000</v>
          </cell>
          <cell r="J3068" t="str">
            <v>R8801</v>
          </cell>
        </row>
        <row r="3069">
          <cell r="B3069" t="str">
            <v>554874A</v>
          </cell>
          <cell r="D3069">
            <v>1</v>
          </cell>
          <cell r="J3069" t="str">
            <v>R0101</v>
          </cell>
        </row>
        <row r="3070">
          <cell r="B3070" t="str">
            <v>554874B</v>
          </cell>
          <cell r="D3070">
            <v>5000</v>
          </cell>
          <cell r="J3070" t="str">
            <v>R0101</v>
          </cell>
        </row>
        <row r="3071">
          <cell r="B3071" t="str">
            <v>554892A</v>
          </cell>
          <cell r="D3071">
            <v>5000</v>
          </cell>
          <cell r="J3071" t="str">
            <v>R0101</v>
          </cell>
        </row>
        <row r="3072">
          <cell r="B3072" t="str">
            <v>554909A</v>
          </cell>
          <cell r="D3072">
            <v>4000</v>
          </cell>
          <cell r="J3072" t="str">
            <v>R8801</v>
          </cell>
        </row>
        <row r="3073">
          <cell r="B3073" t="str">
            <v>554918A</v>
          </cell>
          <cell r="D3073">
            <v>4000</v>
          </cell>
          <cell r="J3073" t="str">
            <v>R0101</v>
          </cell>
        </row>
        <row r="3074">
          <cell r="B3074" t="str">
            <v>555008</v>
          </cell>
          <cell r="D3074">
            <v>3000</v>
          </cell>
          <cell r="J3074" t="str">
            <v>R0101</v>
          </cell>
        </row>
        <row r="3075">
          <cell r="B3075" t="str">
            <v>555632A</v>
          </cell>
          <cell r="D3075">
            <v>4000</v>
          </cell>
          <cell r="J3075" t="str">
            <v>R0101</v>
          </cell>
        </row>
        <row r="3076">
          <cell r="B3076" t="str">
            <v>555641</v>
          </cell>
          <cell r="D3076">
            <v>4000</v>
          </cell>
          <cell r="J3076" t="str">
            <v>R0101</v>
          </cell>
        </row>
        <row r="3077">
          <cell r="B3077" t="str">
            <v>555641A</v>
          </cell>
          <cell r="D3077">
            <v>4000</v>
          </cell>
          <cell r="J3077" t="str">
            <v>R0101</v>
          </cell>
        </row>
        <row r="3078">
          <cell r="B3078" t="str">
            <v>555926B</v>
          </cell>
          <cell r="D3078">
            <v>3786</v>
          </cell>
          <cell r="J3078" t="str">
            <v>R8005</v>
          </cell>
        </row>
        <row r="3079">
          <cell r="B3079" t="str">
            <v>556052B</v>
          </cell>
          <cell r="D3079">
            <v>5000</v>
          </cell>
          <cell r="J3079" t="str">
            <v>R0101</v>
          </cell>
        </row>
        <row r="3080">
          <cell r="B3080" t="str">
            <v>556756</v>
          </cell>
          <cell r="D3080">
            <v>3000</v>
          </cell>
          <cell r="J3080" t="str">
            <v>R0102</v>
          </cell>
        </row>
        <row r="3081">
          <cell r="B3081" t="str">
            <v>556765</v>
          </cell>
          <cell r="D3081">
            <v>3000</v>
          </cell>
          <cell r="J3081" t="str">
            <v>R0103</v>
          </cell>
        </row>
        <row r="3082">
          <cell r="B3082" t="str">
            <v>556765A</v>
          </cell>
          <cell r="D3082">
            <v>3000</v>
          </cell>
          <cell r="J3082" t="str">
            <v>R0103</v>
          </cell>
        </row>
        <row r="3083">
          <cell r="B3083" t="str">
            <v>556818</v>
          </cell>
          <cell r="D3083">
            <v>10</v>
          </cell>
          <cell r="J3083" t="str">
            <v>R0101</v>
          </cell>
        </row>
        <row r="3084">
          <cell r="B3084" t="str">
            <v>556863A</v>
          </cell>
          <cell r="D3084">
            <v>10</v>
          </cell>
          <cell r="J3084" t="str">
            <v>R8806</v>
          </cell>
        </row>
        <row r="3085">
          <cell r="B3085" t="str">
            <v>556872A</v>
          </cell>
          <cell r="D3085">
            <v>66</v>
          </cell>
          <cell r="J3085" t="str">
            <v>R8806</v>
          </cell>
        </row>
        <row r="3086">
          <cell r="B3086" t="str">
            <v>556952</v>
          </cell>
          <cell r="D3086">
            <v>1</v>
          </cell>
          <cell r="J3086" t="str">
            <v>R8806</v>
          </cell>
        </row>
        <row r="3087">
          <cell r="B3087" t="str">
            <v>556952A</v>
          </cell>
          <cell r="D3087">
            <v>6</v>
          </cell>
          <cell r="J3087" t="str">
            <v>R8806</v>
          </cell>
        </row>
        <row r="3088">
          <cell r="B3088" t="str">
            <v>556988</v>
          </cell>
          <cell r="D3088">
            <v>3</v>
          </cell>
          <cell r="J3088" t="str">
            <v>R0106</v>
          </cell>
        </row>
        <row r="3089">
          <cell r="B3089" t="str">
            <v>556988A</v>
          </cell>
          <cell r="D3089">
            <v>10</v>
          </cell>
          <cell r="J3089" t="str">
            <v>R0106</v>
          </cell>
        </row>
        <row r="3090">
          <cell r="B3090" t="str">
            <v>557006A</v>
          </cell>
          <cell r="D3090">
            <v>2</v>
          </cell>
          <cell r="J3090" t="str">
            <v>R0113</v>
          </cell>
        </row>
        <row r="3091">
          <cell r="B3091" t="str">
            <v>557006B</v>
          </cell>
          <cell r="D3091">
            <v>149</v>
          </cell>
          <cell r="J3091" t="str">
            <v>R8802</v>
          </cell>
        </row>
        <row r="3092">
          <cell r="B3092" t="str">
            <v>557024B</v>
          </cell>
          <cell r="D3092">
            <v>1</v>
          </cell>
          <cell r="J3092" t="str">
            <v>R8802</v>
          </cell>
        </row>
        <row r="3093">
          <cell r="B3093" t="str">
            <v>557033I</v>
          </cell>
          <cell r="D3093">
            <v>1</v>
          </cell>
          <cell r="J3093" t="str">
            <v>R0106</v>
          </cell>
        </row>
        <row r="3094">
          <cell r="B3094" t="str">
            <v>557033J</v>
          </cell>
          <cell r="D3094">
            <v>23</v>
          </cell>
          <cell r="J3094" t="str">
            <v>R9806</v>
          </cell>
        </row>
        <row r="3095">
          <cell r="B3095" t="str">
            <v>557603</v>
          </cell>
          <cell r="D3095">
            <v>40</v>
          </cell>
          <cell r="J3095" t="str">
            <v>R9826</v>
          </cell>
        </row>
        <row r="3096">
          <cell r="B3096" t="str">
            <v>557728</v>
          </cell>
          <cell r="D3096">
            <v>1</v>
          </cell>
          <cell r="J3096" t="str">
            <v>R9108</v>
          </cell>
        </row>
        <row r="3097">
          <cell r="B3097" t="str">
            <v>557773</v>
          </cell>
          <cell r="D3097">
            <v>20</v>
          </cell>
          <cell r="J3097" t="str">
            <v>R9806</v>
          </cell>
        </row>
        <row r="3098">
          <cell r="B3098" t="str">
            <v>557782</v>
          </cell>
          <cell r="D3098">
            <v>20</v>
          </cell>
          <cell r="J3098" t="str">
            <v>R9806</v>
          </cell>
        </row>
        <row r="3099">
          <cell r="B3099" t="str">
            <v>557808</v>
          </cell>
          <cell r="D3099">
            <v>1</v>
          </cell>
          <cell r="J3099" t="str">
            <v>R9506</v>
          </cell>
        </row>
        <row r="3100">
          <cell r="B3100" t="str">
            <v>557817</v>
          </cell>
          <cell r="D3100">
            <v>64</v>
          </cell>
          <cell r="J3100" t="str">
            <v>R9502</v>
          </cell>
        </row>
        <row r="3101">
          <cell r="B3101" t="str">
            <v>557844</v>
          </cell>
          <cell r="D3101">
            <v>500</v>
          </cell>
          <cell r="J3101" t="str">
            <v>R6106</v>
          </cell>
        </row>
        <row r="3102">
          <cell r="B3102" t="str">
            <v>557844A</v>
          </cell>
          <cell r="D3102">
            <v>420</v>
          </cell>
          <cell r="J3102" t="str">
            <v>R9106</v>
          </cell>
        </row>
        <row r="3103">
          <cell r="B3103" t="str">
            <v>557853B</v>
          </cell>
          <cell r="D3103">
            <v>300</v>
          </cell>
          <cell r="J3103" t="str">
            <v>R8104</v>
          </cell>
        </row>
        <row r="3104">
          <cell r="B3104" t="str">
            <v>557853C</v>
          </cell>
          <cell r="D3104">
            <v>5</v>
          </cell>
          <cell r="J3104" t="str">
            <v>R0106</v>
          </cell>
        </row>
        <row r="3105">
          <cell r="B3105" t="str">
            <v>557853D</v>
          </cell>
          <cell r="D3105">
            <v>1080</v>
          </cell>
          <cell r="J3105" t="str">
            <v>R9106</v>
          </cell>
        </row>
        <row r="3106">
          <cell r="B3106" t="str">
            <v>557862</v>
          </cell>
          <cell r="D3106">
            <v>326</v>
          </cell>
          <cell r="J3106" t="str">
            <v>R9806</v>
          </cell>
        </row>
        <row r="3107">
          <cell r="B3107" t="str">
            <v>558014</v>
          </cell>
          <cell r="D3107">
            <v>20</v>
          </cell>
          <cell r="J3107" t="str">
            <v>R9846</v>
          </cell>
        </row>
        <row r="3108">
          <cell r="B3108" t="str">
            <v>558032A</v>
          </cell>
          <cell r="D3108">
            <v>175</v>
          </cell>
          <cell r="J3108" t="str">
            <v>R9806</v>
          </cell>
        </row>
        <row r="3109">
          <cell r="B3109" t="str">
            <v>558041A</v>
          </cell>
          <cell r="D3109">
            <v>7</v>
          </cell>
          <cell r="J3109" t="str">
            <v>R9806</v>
          </cell>
        </row>
        <row r="3110">
          <cell r="B3110" t="str">
            <v>558059B</v>
          </cell>
          <cell r="D3110">
            <v>35</v>
          </cell>
          <cell r="J3110" t="str">
            <v>R9806</v>
          </cell>
        </row>
        <row r="3111">
          <cell r="B3111" t="str">
            <v>558068A</v>
          </cell>
          <cell r="D3111">
            <v>18</v>
          </cell>
          <cell r="J3111" t="str">
            <v>R9806</v>
          </cell>
        </row>
        <row r="3112">
          <cell r="B3112" t="str">
            <v>558121A</v>
          </cell>
          <cell r="D3112">
            <v>10</v>
          </cell>
          <cell r="J3112" t="str">
            <v>R8102</v>
          </cell>
        </row>
        <row r="3113">
          <cell r="B3113" t="str">
            <v>558121B</v>
          </cell>
          <cell r="D3113">
            <v>10</v>
          </cell>
          <cell r="J3113" t="str">
            <v>R8802</v>
          </cell>
        </row>
        <row r="3114">
          <cell r="B3114" t="str">
            <v>558157A</v>
          </cell>
          <cell r="D3114">
            <v>999999</v>
          </cell>
          <cell r="J3114" t="str">
            <v>R0102</v>
          </cell>
        </row>
        <row r="3115">
          <cell r="B3115" t="str">
            <v>558157B</v>
          </cell>
          <cell r="D3115">
            <v>909</v>
          </cell>
          <cell r="J3115" t="str">
            <v>R9502</v>
          </cell>
        </row>
        <row r="3116">
          <cell r="B3116" t="str">
            <v>558166</v>
          </cell>
          <cell r="D3116">
            <v>1000</v>
          </cell>
          <cell r="J3116" t="str">
            <v>R8104</v>
          </cell>
        </row>
        <row r="3117">
          <cell r="B3117" t="str">
            <v>558166A</v>
          </cell>
          <cell r="D3117">
            <v>1000</v>
          </cell>
          <cell r="J3117" t="str">
            <v>R9103</v>
          </cell>
        </row>
        <row r="3118">
          <cell r="B3118" t="str">
            <v>558175</v>
          </cell>
          <cell r="D3118">
            <v>221</v>
          </cell>
          <cell r="J3118" t="str">
            <v>R6104</v>
          </cell>
        </row>
        <row r="3119">
          <cell r="B3119" t="str">
            <v>558175A</v>
          </cell>
          <cell r="D3119">
            <v>1000</v>
          </cell>
          <cell r="J3119" t="str">
            <v>R8803</v>
          </cell>
        </row>
        <row r="3120">
          <cell r="B3120" t="str">
            <v>558237</v>
          </cell>
          <cell r="D3120">
            <v>500</v>
          </cell>
          <cell r="J3120" t="str">
            <v>R9802</v>
          </cell>
        </row>
        <row r="3121">
          <cell r="B3121" t="str">
            <v>558959</v>
          </cell>
          <cell r="D3121">
            <v>1000</v>
          </cell>
          <cell r="J3121" t="str">
            <v>R9502</v>
          </cell>
        </row>
        <row r="3122">
          <cell r="B3122" t="str">
            <v>558968</v>
          </cell>
          <cell r="D3122">
            <v>60</v>
          </cell>
          <cell r="J3122" t="str">
            <v>R9502</v>
          </cell>
        </row>
        <row r="3123">
          <cell r="B3123" t="str">
            <v>558986</v>
          </cell>
          <cell r="D3123">
            <v>5000</v>
          </cell>
          <cell r="J3123" t="str">
            <v>R0101</v>
          </cell>
        </row>
        <row r="3124">
          <cell r="B3124" t="str">
            <v>558986A</v>
          </cell>
          <cell r="D3124">
            <v>5000</v>
          </cell>
          <cell r="J3124" t="str">
            <v>R0101</v>
          </cell>
        </row>
        <row r="3125">
          <cell r="B3125" t="str">
            <v>558995</v>
          </cell>
          <cell r="D3125">
            <v>5000</v>
          </cell>
          <cell r="J3125" t="str">
            <v>R0101</v>
          </cell>
        </row>
        <row r="3126">
          <cell r="B3126" t="str">
            <v>558995A</v>
          </cell>
          <cell r="D3126">
            <v>5000</v>
          </cell>
          <cell r="J3126" t="str">
            <v>R8801</v>
          </cell>
        </row>
        <row r="3127">
          <cell r="B3127" t="str">
            <v>559004</v>
          </cell>
          <cell r="D3127">
            <v>5000</v>
          </cell>
          <cell r="J3127" t="str">
            <v>R0101</v>
          </cell>
        </row>
        <row r="3128">
          <cell r="B3128" t="str">
            <v>559004A</v>
          </cell>
          <cell r="D3128">
            <v>3309</v>
          </cell>
          <cell r="J3128" t="str">
            <v>R8801</v>
          </cell>
        </row>
        <row r="3129">
          <cell r="B3129" t="str">
            <v>559076A</v>
          </cell>
          <cell r="D3129">
            <v>999999</v>
          </cell>
          <cell r="J3129" t="str">
            <v>R6103</v>
          </cell>
        </row>
        <row r="3130">
          <cell r="B3130" t="str">
            <v>559076B</v>
          </cell>
          <cell r="D3130">
            <v>1000</v>
          </cell>
          <cell r="J3130" t="str">
            <v>R9803</v>
          </cell>
        </row>
        <row r="3131">
          <cell r="B3131" t="str">
            <v>559085</v>
          </cell>
          <cell r="D3131">
            <v>1500</v>
          </cell>
          <cell r="J3131" t="str">
            <v>R9853</v>
          </cell>
        </row>
        <row r="3132">
          <cell r="B3132" t="str">
            <v>559094</v>
          </cell>
          <cell r="D3132">
            <v>1000</v>
          </cell>
          <cell r="J3132" t="str">
            <v>R0102</v>
          </cell>
        </row>
        <row r="3133">
          <cell r="B3133" t="str">
            <v>559165</v>
          </cell>
          <cell r="D3133">
            <v>1</v>
          </cell>
          <cell r="J3133" t="str">
            <v>R9806</v>
          </cell>
        </row>
        <row r="3134">
          <cell r="B3134" t="str">
            <v>559174</v>
          </cell>
          <cell r="D3134">
            <v>54</v>
          </cell>
          <cell r="J3134" t="str">
            <v>R9816</v>
          </cell>
        </row>
        <row r="3135">
          <cell r="B3135" t="str">
            <v>559192</v>
          </cell>
          <cell r="D3135">
            <v>64</v>
          </cell>
          <cell r="J3135" t="str">
            <v>R9826</v>
          </cell>
        </row>
        <row r="3136">
          <cell r="B3136" t="str">
            <v>559307</v>
          </cell>
          <cell r="D3136">
            <v>1423</v>
          </cell>
          <cell r="J3136" t="str">
            <v>R9503</v>
          </cell>
        </row>
        <row r="3137">
          <cell r="B3137" t="str">
            <v>559405</v>
          </cell>
          <cell r="D3137">
            <v>60</v>
          </cell>
          <cell r="J3137" t="str">
            <v>R9826</v>
          </cell>
        </row>
        <row r="3138">
          <cell r="B3138" t="str">
            <v>559477</v>
          </cell>
          <cell r="D3138">
            <v>38</v>
          </cell>
          <cell r="J3138" t="str">
            <v>R8661</v>
          </cell>
        </row>
        <row r="3139">
          <cell r="B3139" t="str">
            <v>560163</v>
          </cell>
          <cell r="D3139">
            <v>4000</v>
          </cell>
          <cell r="J3139" t="str">
            <v>R0101</v>
          </cell>
        </row>
        <row r="3140">
          <cell r="B3140" t="str">
            <v>560163A</v>
          </cell>
          <cell r="D3140">
            <v>4000</v>
          </cell>
          <cell r="J3140" t="str">
            <v>R0101</v>
          </cell>
        </row>
        <row r="3141">
          <cell r="B3141" t="str">
            <v>560216</v>
          </cell>
          <cell r="D3141">
            <v>4000</v>
          </cell>
          <cell r="J3141" t="str">
            <v>R8101</v>
          </cell>
        </row>
        <row r="3142">
          <cell r="B3142" t="str">
            <v>560216A</v>
          </cell>
          <cell r="D3142">
            <v>4000</v>
          </cell>
          <cell r="J3142" t="str">
            <v>R0101</v>
          </cell>
        </row>
        <row r="3143">
          <cell r="B3143" t="str">
            <v>560243</v>
          </cell>
          <cell r="D3143">
            <v>4000</v>
          </cell>
          <cell r="J3143" t="str">
            <v>R0101</v>
          </cell>
        </row>
        <row r="3144">
          <cell r="B3144" t="str">
            <v>560243A</v>
          </cell>
          <cell r="D3144">
            <v>4000</v>
          </cell>
          <cell r="J3144" t="str">
            <v>R8801</v>
          </cell>
        </row>
        <row r="3145">
          <cell r="B3145" t="str">
            <v>560288</v>
          </cell>
          <cell r="D3145">
            <v>4000</v>
          </cell>
          <cell r="J3145" t="str">
            <v>R0101</v>
          </cell>
        </row>
        <row r="3146">
          <cell r="B3146" t="str">
            <v>560288A</v>
          </cell>
          <cell r="D3146">
            <v>4000</v>
          </cell>
          <cell r="J3146" t="str">
            <v>R8801</v>
          </cell>
        </row>
        <row r="3147">
          <cell r="B3147" t="str">
            <v>560395</v>
          </cell>
          <cell r="D3147">
            <v>4000</v>
          </cell>
          <cell r="J3147" t="str">
            <v>R0101</v>
          </cell>
        </row>
        <row r="3148">
          <cell r="B3148" t="str">
            <v>560484</v>
          </cell>
          <cell r="D3148">
            <v>4000</v>
          </cell>
          <cell r="J3148" t="str">
            <v>R0101</v>
          </cell>
        </row>
        <row r="3149">
          <cell r="B3149" t="str">
            <v>560484A</v>
          </cell>
          <cell r="D3149">
            <v>20</v>
          </cell>
          <cell r="J3149" t="str">
            <v>R0101</v>
          </cell>
        </row>
        <row r="3150">
          <cell r="B3150" t="str">
            <v>560894A</v>
          </cell>
          <cell r="D3150">
            <v>4000</v>
          </cell>
          <cell r="J3150" t="str">
            <v>R0101</v>
          </cell>
        </row>
        <row r="3151">
          <cell r="B3151" t="str">
            <v>560902</v>
          </cell>
          <cell r="D3151">
            <v>4000</v>
          </cell>
          <cell r="J3151" t="str">
            <v>R0101</v>
          </cell>
        </row>
        <row r="3152">
          <cell r="B3152" t="str">
            <v>560902A</v>
          </cell>
          <cell r="D3152">
            <v>4000</v>
          </cell>
          <cell r="J3152" t="str">
            <v>R8801</v>
          </cell>
        </row>
        <row r="3153">
          <cell r="B3153" t="str">
            <v>560983</v>
          </cell>
          <cell r="D3153">
            <v>4000</v>
          </cell>
          <cell r="J3153" t="str">
            <v>R0101</v>
          </cell>
        </row>
        <row r="3154">
          <cell r="B3154" t="str">
            <v>560983A</v>
          </cell>
          <cell r="D3154">
            <v>4000</v>
          </cell>
          <cell r="J3154" t="str">
            <v>R8801</v>
          </cell>
        </row>
        <row r="3155">
          <cell r="B3155" t="str">
            <v>561001</v>
          </cell>
          <cell r="D3155">
            <v>4000</v>
          </cell>
          <cell r="J3155" t="str">
            <v>R8101</v>
          </cell>
        </row>
        <row r="3156">
          <cell r="B3156" t="str">
            <v>561189</v>
          </cell>
          <cell r="D3156">
            <v>4000</v>
          </cell>
          <cell r="J3156" t="str">
            <v>R0101</v>
          </cell>
        </row>
        <row r="3157">
          <cell r="B3157" t="str">
            <v>561456A</v>
          </cell>
          <cell r="D3157">
            <v>4000</v>
          </cell>
          <cell r="J3157" t="str">
            <v>R0101</v>
          </cell>
        </row>
        <row r="3158">
          <cell r="B3158" t="str">
            <v>561518A</v>
          </cell>
          <cell r="D3158">
            <v>4000</v>
          </cell>
          <cell r="J3158" t="str">
            <v>R8801</v>
          </cell>
        </row>
        <row r="3159">
          <cell r="B3159" t="str">
            <v>561581</v>
          </cell>
          <cell r="D3159">
            <v>1</v>
          </cell>
          <cell r="J3159" t="str">
            <v>R8851</v>
          </cell>
        </row>
        <row r="3160">
          <cell r="B3160" t="str">
            <v>561581A</v>
          </cell>
          <cell r="D3160">
            <v>100</v>
          </cell>
          <cell r="J3160" t="str">
            <v>R8801</v>
          </cell>
        </row>
        <row r="3161">
          <cell r="B3161" t="str">
            <v>561705A</v>
          </cell>
          <cell r="D3161">
            <v>4000</v>
          </cell>
          <cell r="J3161" t="str">
            <v>R0101</v>
          </cell>
        </row>
        <row r="3162">
          <cell r="B3162" t="str">
            <v>562232B</v>
          </cell>
          <cell r="D3162">
            <v>1</v>
          </cell>
          <cell r="J3162" t="str">
            <v>R8106</v>
          </cell>
        </row>
        <row r="3163">
          <cell r="B3163" t="str">
            <v>563837</v>
          </cell>
          <cell r="D3163">
            <v>1</v>
          </cell>
          <cell r="J3163" t="str">
            <v>R9102</v>
          </cell>
        </row>
        <row r="3164">
          <cell r="B3164" t="str">
            <v>563846</v>
          </cell>
          <cell r="D3164">
            <v>4</v>
          </cell>
          <cell r="J3164" t="str">
            <v>R9802</v>
          </cell>
        </row>
        <row r="3165">
          <cell r="B3165" t="str">
            <v>563864A</v>
          </cell>
          <cell r="D3165">
            <v>2000</v>
          </cell>
          <cell r="J3165" t="str">
            <v>R0101</v>
          </cell>
        </row>
        <row r="3166">
          <cell r="B3166" t="str">
            <v>563935A</v>
          </cell>
          <cell r="D3166">
            <v>2000</v>
          </cell>
          <cell r="J3166" t="str">
            <v>R0101</v>
          </cell>
        </row>
        <row r="3167">
          <cell r="B3167" t="str">
            <v>564097</v>
          </cell>
          <cell r="D3167">
            <v>200</v>
          </cell>
          <cell r="J3167" t="str">
            <v>R8104</v>
          </cell>
        </row>
        <row r="3168">
          <cell r="B3168" t="str">
            <v>564097A</v>
          </cell>
          <cell r="D3168">
            <v>4000</v>
          </cell>
          <cell r="J3168" t="str">
            <v>R0101</v>
          </cell>
        </row>
        <row r="3169">
          <cell r="B3169" t="str">
            <v>564168</v>
          </cell>
          <cell r="D3169">
            <v>200</v>
          </cell>
          <cell r="J3169" t="str">
            <v>R8104</v>
          </cell>
        </row>
        <row r="3170">
          <cell r="B3170" t="str">
            <v>564168A</v>
          </cell>
          <cell r="D3170">
            <v>4000</v>
          </cell>
          <cell r="J3170" t="str">
            <v>R0101</v>
          </cell>
        </row>
        <row r="3171">
          <cell r="B3171" t="str">
            <v>564212A</v>
          </cell>
          <cell r="D3171">
            <v>500</v>
          </cell>
          <cell r="J3171" t="str">
            <v>R9101</v>
          </cell>
        </row>
        <row r="3172">
          <cell r="B3172" t="str">
            <v>564319B</v>
          </cell>
          <cell r="D3172">
            <v>4000</v>
          </cell>
          <cell r="J3172" t="str">
            <v>R8104</v>
          </cell>
        </row>
        <row r="3173">
          <cell r="B3173" t="str">
            <v>564319C</v>
          </cell>
          <cell r="D3173">
            <v>4000</v>
          </cell>
          <cell r="J3173" t="str">
            <v>R0101</v>
          </cell>
        </row>
        <row r="3174">
          <cell r="B3174" t="str">
            <v>565399</v>
          </cell>
          <cell r="D3174">
            <v>2500</v>
          </cell>
          <cell r="J3174" t="str">
            <v>R9802</v>
          </cell>
        </row>
        <row r="3175">
          <cell r="B3175" t="str">
            <v>565434</v>
          </cell>
          <cell r="D3175">
            <v>1</v>
          </cell>
          <cell r="J3175" t="str">
            <v>R8612</v>
          </cell>
        </row>
        <row r="3176">
          <cell r="B3176" t="str">
            <v>565443</v>
          </cell>
          <cell r="D3176">
            <v>120</v>
          </cell>
          <cell r="J3176" t="str">
            <v>R8612</v>
          </cell>
        </row>
        <row r="3177">
          <cell r="B3177" t="str">
            <v>565452</v>
          </cell>
          <cell r="D3177">
            <v>1</v>
          </cell>
          <cell r="J3177" t="str">
            <v>R8612</v>
          </cell>
        </row>
        <row r="3178">
          <cell r="B3178" t="str">
            <v>565461</v>
          </cell>
          <cell r="D3178">
            <v>1</v>
          </cell>
          <cell r="J3178" t="str">
            <v>R8612</v>
          </cell>
        </row>
        <row r="3179">
          <cell r="B3179" t="str">
            <v>565479</v>
          </cell>
          <cell r="D3179">
            <v>1</v>
          </cell>
          <cell r="J3179" t="str">
            <v>R8612</v>
          </cell>
        </row>
        <row r="3180">
          <cell r="B3180" t="str">
            <v>565488</v>
          </cell>
          <cell r="D3180">
            <v>1</v>
          </cell>
          <cell r="J3180" t="str">
            <v>R8112</v>
          </cell>
        </row>
        <row r="3181">
          <cell r="B3181" t="str">
            <v>565532</v>
          </cell>
          <cell r="D3181">
            <v>1</v>
          </cell>
          <cell r="J3181" t="str">
            <v>R9852</v>
          </cell>
        </row>
        <row r="3182">
          <cell r="B3182" t="str">
            <v>565568</v>
          </cell>
          <cell r="D3182">
            <v>1</v>
          </cell>
          <cell r="J3182" t="str">
            <v>R9802</v>
          </cell>
        </row>
        <row r="3183">
          <cell r="B3183" t="str">
            <v>565595</v>
          </cell>
          <cell r="D3183">
            <v>1</v>
          </cell>
          <cell r="J3183" t="str">
            <v>R9806</v>
          </cell>
        </row>
        <row r="3184">
          <cell r="B3184" t="str">
            <v>565603</v>
          </cell>
          <cell r="D3184">
            <v>5</v>
          </cell>
          <cell r="J3184" t="str">
            <v>R0107</v>
          </cell>
        </row>
        <row r="3185">
          <cell r="B3185" t="str">
            <v>565603A</v>
          </cell>
          <cell r="D3185">
            <v>168</v>
          </cell>
          <cell r="J3185" t="str">
            <v>R9807</v>
          </cell>
        </row>
        <row r="3186">
          <cell r="B3186" t="str">
            <v>565612</v>
          </cell>
          <cell r="D3186">
            <v>2</v>
          </cell>
          <cell r="J3186" t="str">
            <v>R9106</v>
          </cell>
        </row>
        <row r="3187">
          <cell r="B3187" t="str">
            <v>565648</v>
          </cell>
          <cell r="D3187">
            <v>1800</v>
          </cell>
          <cell r="J3187" t="str">
            <v>R0108</v>
          </cell>
        </row>
        <row r="3188">
          <cell r="B3188" t="str">
            <v>565657</v>
          </cell>
          <cell r="D3188">
            <v>10</v>
          </cell>
          <cell r="J3188" t="str">
            <v>R9826</v>
          </cell>
        </row>
        <row r="3189">
          <cell r="B3189" t="str">
            <v>565684</v>
          </cell>
          <cell r="D3189">
            <v>2000</v>
          </cell>
          <cell r="J3189" t="str">
            <v>R6104</v>
          </cell>
        </row>
        <row r="3190">
          <cell r="B3190" t="str">
            <v>565684A</v>
          </cell>
          <cell r="D3190">
            <v>40</v>
          </cell>
          <cell r="J3190" t="str">
            <v>R8104</v>
          </cell>
        </row>
        <row r="3191">
          <cell r="B3191" t="str">
            <v>565684B</v>
          </cell>
          <cell r="D3191">
            <v>20</v>
          </cell>
          <cell r="J3191" t="str">
            <v>R9102</v>
          </cell>
        </row>
        <row r="3192">
          <cell r="B3192" t="str">
            <v>565728</v>
          </cell>
          <cell r="D3192">
            <v>1</v>
          </cell>
          <cell r="J3192" t="str">
            <v>R9000</v>
          </cell>
        </row>
        <row r="3193">
          <cell r="B3193" t="str">
            <v>565737</v>
          </cell>
          <cell r="D3193">
            <v>440</v>
          </cell>
          <cell r="J3193" t="str">
            <v>R8104</v>
          </cell>
        </row>
        <row r="3194">
          <cell r="B3194" t="str">
            <v>565737A</v>
          </cell>
          <cell r="D3194">
            <v>1000</v>
          </cell>
          <cell r="J3194" t="str">
            <v>R8805</v>
          </cell>
        </row>
        <row r="3195">
          <cell r="B3195" t="str">
            <v>565746</v>
          </cell>
          <cell r="D3195">
            <v>3400</v>
          </cell>
          <cell r="J3195" t="str">
            <v>R8005</v>
          </cell>
        </row>
        <row r="3196">
          <cell r="B3196" t="str">
            <v>565933</v>
          </cell>
          <cell r="D3196">
            <v>4000</v>
          </cell>
          <cell r="J3196" t="str">
            <v>R0101</v>
          </cell>
        </row>
        <row r="3197">
          <cell r="B3197" t="str">
            <v>565933A</v>
          </cell>
          <cell r="D3197">
            <v>4000</v>
          </cell>
          <cell r="J3197" t="str">
            <v>R0101</v>
          </cell>
        </row>
        <row r="3198">
          <cell r="B3198" t="str">
            <v>565942</v>
          </cell>
          <cell r="D3198">
            <v>4000</v>
          </cell>
          <cell r="J3198" t="str">
            <v>R0101</v>
          </cell>
        </row>
        <row r="3199">
          <cell r="B3199" t="str">
            <v>565942A</v>
          </cell>
          <cell r="D3199">
            <v>4000</v>
          </cell>
          <cell r="J3199" t="str">
            <v>R0101</v>
          </cell>
        </row>
        <row r="3200">
          <cell r="B3200" t="str">
            <v>565951</v>
          </cell>
          <cell r="D3200">
            <v>4000</v>
          </cell>
          <cell r="J3200" t="str">
            <v>R0101</v>
          </cell>
        </row>
        <row r="3201">
          <cell r="B3201" t="str">
            <v>565969</v>
          </cell>
          <cell r="D3201">
            <v>10</v>
          </cell>
          <cell r="J3201" t="str">
            <v>R9816</v>
          </cell>
        </row>
        <row r="3202">
          <cell r="B3202" t="str">
            <v>565978</v>
          </cell>
          <cell r="D3202">
            <v>1000</v>
          </cell>
          <cell r="J3202" t="str">
            <v>R0105</v>
          </cell>
        </row>
        <row r="3203">
          <cell r="B3203" t="str">
            <v>565978A</v>
          </cell>
          <cell r="D3203">
            <v>1000</v>
          </cell>
          <cell r="J3203" t="str">
            <v>R0105</v>
          </cell>
        </row>
        <row r="3204">
          <cell r="B3204" t="str">
            <v>566023</v>
          </cell>
          <cell r="D3204">
            <v>227</v>
          </cell>
          <cell r="J3204" t="str">
            <v>R9816</v>
          </cell>
        </row>
        <row r="3205">
          <cell r="B3205" t="str">
            <v>566398</v>
          </cell>
          <cell r="D3205">
            <v>306</v>
          </cell>
          <cell r="J3205" t="str">
            <v>R9826</v>
          </cell>
        </row>
        <row r="3206">
          <cell r="B3206" t="str">
            <v>566433</v>
          </cell>
          <cell r="D3206">
            <v>999999</v>
          </cell>
          <cell r="J3206" t="str">
            <v>R6103</v>
          </cell>
        </row>
        <row r="3207">
          <cell r="B3207" t="str">
            <v>566433A</v>
          </cell>
          <cell r="D3207">
            <v>3000</v>
          </cell>
          <cell r="J3207" t="str">
            <v>R3103</v>
          </cell>
        </row>
        <row r="3208">
          <cell r="B3208" t="str">
            <v>567085</v>
          </cell>
          <cell r="D3208">
            <v>1</v>
          </cell>
          <cell r="J3208" t="str">
            <v>R0102</v>
          </cell>
        </row>
        <row r="3209">
          <cell r="B3209" t="str">
            <v>567094</v>
          </cell>
          <cell r="D3209">
            <v>1</v>
          </cell>
          <cell r="J3209" t="str">
            <v>R0102</v>
          </cell>
        </row>
        <row r="3210">
          <cell r="B3210" t="str">
            <v>567129</v>
          </cell>
          <cell r="D3210">
            <v>1000</v>
          </cell>
          <cell r="J3210" t="str">
            <v>R0107</v>
          </cell>
        </row>
        <row r="3211">
          <cell r="B3211" t="str">
            <v>567138</v>
          </cell>
          <cell r="D3211">
            <v>1</v>
          </cell>
          <cell r="J3211" t="str">
            <v>R8104</v>
          </cell>
        </row>
        <row r="3212">
          <cell r="B3212" t="str">
            <v>567138A</v>
          </cell>
          <cell r="D3212">
            <v>1000</v>
          </cell>
          <cell r="J3212" t="str">
            <v>R8802</v>
          </cell>
        </row>
        <row r="3213">
          <cell r="B3213" t="str">
            <v>567156</v>
          </cell>
          <cell r="D3213">
            <v>72</v>
          </cell>
          <cell r="J3213" t="str">
            <v>R0106</v>
          </cell>
        </row>
        <row r="3214">
          <cell r="B3214" t="str">
            <v>567165B</v>
          </cell>
          <cell r="D3214">
            <v>58</v>
          </cell>
          <cell r="J3214" t="str">
            <v>R0108</v>
          </cell>
        </row>
        <row r="3215">
          <cell r="B3215" t="str">
            <v>567165C</v>
          </cell>
          <cell r="D3215">
            <v>80</v>
          </cell>
          <cell r="J3215" t="str">
            <v>R0108</v>
          </cell>
        </row>
        <row r="3216">
          <cell r="B3216" t="str">
            <v>567174</v>
          </cell>
          <cell r="D3216">
            <v>1</v>
          </cell>
          <cell r="J3216" t="str">
            <v>R8666</v>
          </cell>
        </row>
        <row r="3217">
          <cell r="B3217" t="str">
            <v>567245A</v>
          </cell>
          <cell r="D3217">
            <v>2500</v>
          </cell>
          <cell r="J3217" t="str">
            <v>R0402</v>
          </cell>
        </row>
        <row r="3218">
          <cell r="B3218" t="str">
            <v>567254A</v>
          </cell>
          <cell r="D3218">
            <v>61</v>
          </cell>
          <cell r="J3218" t="str">
            <v>R8104</v>
          </cell>
        </row>
        <row r="3219">
          <cell r="B3219" t="str">
            <v>567254B</v>
          </cell>
          <cell r="D3219">
            <v>2000</v>
          </cell>
          <cell r="J3219" t="str">
            <v>R9802</v>
          </cell>
        </row>
        <row r="3220">
          <cell r="B3220" t="str">
            <v>567263</v>
          </cell>
          <cell r="D3220">
            <v>80</v>
          </cell>
          <cell r="J3220" t="str">
            <v>R8104</v>
          </cell>
        </row>
        <row r="3221">
          <cell r="B3221" t="str">
            <v>567263A</v>
          </cell>
          <cell r="D3221">
            <v>3000</v>
          </cell>
          <cell r="J3221" t="str">
            <v>R9402</v>
          </cell>
        </row>
        <row r="3222">
          <cell r="B3222" t="str">
            <v>567272</v>
          </cell>
          <cell r="D3222">
            <v>2000</v>
          </cell>
          <cell r="J3222" t="str">
            <v>R0102</v>
          </cell>
        </row>
        <row r="3223">
          <cell r="B3223" t="str">
            <v>567272A</v>
          </cell>
          <cell r="D3223">
            <v>2000</v>
          </cell>
          <cell r="J3223" t="str">
            <v>R0102</v>
          </cell>
        </row>
        <row r="3224">
          <cell r="B3224" t="str">
            <v>567272B</v>
          </cell>
          <cell r="D3224">
            <v>2000</v>
          </cell>
          <cell r="J3224" t="str">
            <v>R0102</v>
          </cell>
        </row>
        <row r="3225">
          <cell r="B3225" t="str">
            <v>567272C</v>
          </cell>
          <cell r="D3225">
            <v>2000</v>
          </cell>
          <cell r="J3225" t="str">
            <v>R0102</v>
          </cell>
        </row>
        <row r="3226">
          <cell r="B3226" t="str">
            <v>567281A</v>
          </cell>
          <cell r="D3226">
            <v>2500</v>
          </cell>
          <cell r="J3226" t="str">
            <v>R9402</v>
          </cell>
        </row>
        <row r="3227">
          <cell r="B3227" t="str">
            <v>567299A</v>
          </cell>
          <cell r="D3227">
            <v>1000</v>
          </cell>
          <cell r="J3227" t="str">
            <v>R0101</v>
          </cell>
        </row>
        <row r="3228">
          <cell r="B3228" t="str">
            <v>567307</v>
          </cell>
          <cell r="D3228">
            <v>1</v>
          </cell>
          <cell r="J3228" t="str">
            <v>R8104</v>
          </cell>
        </row>
        <row r="3229">
          <cell r="B3229" t="str">
            <v>567307A</v>
          </cell>
          <cell r="D3229">
            <v>36</v>
          </cell>
          <cell r="J3229" t="str">
            <v>R9805</v>
          </cell>
        </row>
        <row r="3230">
          <cell r="B3230" t="str">
            <v>567316A</v>
          </cell>
          <cell r="D3230">
            <v>2000</v>
          </cell>
          <cell r="J3230" t="str">
            <v>R8104</v>
          </cell>
        </row>
        <row r="3231">
          <cell r="B3231" t="str">
            <v>567316B</v>
          </cell>
          <cell r="D3231">
            <v>2000</v>
          </cell>
          <cell r="J3231" t="str">
            <v>R0102</v>
          </cell>
        </row>
        <row r="3232">
          <cell r="B3232" t="str">
            <v>567325</v>
          </cell>
          <cell r="D3232">
            <v>2500</v>
          </cell>
          <cell r="J3232" t="str">
            <v>R0102</v>
          </cell>
        </row>
        <row r="3233">
          <cell r="B3233" t="str">
            <v>567325A</v>
          </cell>
          <cell r="D3233">
            <v>10</v>
          </cell>
          <cell r="J3233" t="str">
            <v>R9102</v>
          </cell>
        </row>
        <row r="3234">
          <cell r="B3234" t="str">
            <v>567334</v>
          </cell>
          <cell r="D3234">
            <v>200</v>
          </cell>
          <cell r="J3234" t="str">
            <v>R0110</v>
          </cell>
        </row>
        <row r="3235">
          <cell r="B3235" t="str">
            <v>567343</v>
          </cell>
          <cell r="D3235">
            <v>1</v>
          </cell>
          <cell r="J3235" t="str">
            <v>R8106</v>
          </cell>
        </row>
        <row r="3236">
          <cell r="B3236" t="str">
            <v>567352</v>
          </cell>
          <cell r="D3236">
            <v>6</v>
          </cell>
          <cell r="J3236" t="str">
            <v>R8806</v>
          </cell>
        </row>
        <row r="3237">
          <cell r="B3237" t="str">
            <v>567361</v>
          </cell>
          <cell r="D3237">
            <v>500</v>
          </cell>
          <cell r="J3237" t="str">
            <v>R9502</v>
          </cell>
        </row>
        <row r="3238">
          <cell r="B3238" t="str">
            <v>567379</v>
          </cell>
          <cell r="D3238">
            <v>24</v>
          </cell>
          <cell r="J3238" t="str">
            <v>R8104</v>
          </cell>
        </row>
        <row r="3239">
          <cell r="B3239" t="str">
            <v>567379A</v>
          </cell>
          <cell r="D3239">
            <v>60</v>
          </cell>
          <cell r="J3239" t="str">
            <v>R0103</v>
          </cell>
        </row>
        <row r="3240">
          <cell r="B3240" t="str">
            <v>567405</v>
          </cell>
          <cell r="D3240">
            <v>1</v>
          </cell>
          <cell r="J3240" t="str">
            <v>R8806</v>
          </cell>
        </row>
        <row r="3241">
          <cell r="B3241" t="str">
            <v>567414A</v>
          </cell>
          <cell r="D3241">
            <v>691</v>
          </cell>
          <cell r="J3241" t="str">
            <v>R8805</v>
          </cell>
        </row>
        <row r="3242">
          <cell r="B3242" t="str">
            <v>567432A</v>
          </cell>
          <cell r="D3242">
            <v>4000</v>
          </cell>
          <cell r="J3242" t="str">
            <v>R0101</v>
          </cell>
        </row>
        <row r="3243">
          <cell r="B3243" t="str">
            <v>567441</v>
          </cell>
          <cell r="D3243">
            <v>12</v>
          </cell>
          <cell r="J3243" t="str">
            <v>R0107</v>
          </cell>
        </row>
        <row r="3244">
          <cell r="B3244" t="str">
            <v>567477A</v>
          </cell>
          <cell r="D3244">
            <v>500</v>
          </cell>
          <cell r="J3244" t="str">
            <v>R0105</v>
          </cell>
        </row>
        <row r="3245">
          <cell r="B3245" t="str">
            <v>567486</v>
          </cell>
          <cell r="D3245">
            <v>1</v>
          </cell>
          <cell r="J3245" t="str">
            <v>R8806</v>
          </cell>
        </row>
        <row r="3246">
          <cell r="B3246" t="str">
            <v>567495</v>
          </cell>
          <cell r="D3246">
            <v>1000</v>
          </cell>
          <cell r="J3246" t="str">
            <v>R0102</v>
          </cell>
        </row>
        <row r="3247">
          <cell r="B3247" t="str">
            <v>567495A</v>
          </cell>
          <cell r="D3247">
            <v>1000</v>
          </cell>
          <cell r="J3247" t="str">
            <v>R0402</v>
          </cell>
        </row>
        <row r="3248">
          <cell r="B3248" t="str">
            <v>567503A</v>
          </cell>
          <cell r="D3248">
            <v>6</v>
          </cell>
          <cell r="J3248" t="str">
            <v>R8805</v>
          </cell>
        </row>
        <row r="3249">
          <cell r="B3249" t="str">
            <v>567878</v>
          </cell>
          <cell r="D3249">
            <v>3000</v>
          </cell>
          <cell r="J3249" t="str">
            <v>R8901</v>
          </cell>
        </row>
        <row r="3250">
          <cell r="B3250" t="str">
            <v>568012A</v>
          </cell>
          <cell r="D3250">
            <v>170</v>
          </cell>
          <cell r="J3250" t="str">
            <v>R8104</v>
          </cell>
        </row>
        <row r="3251">
          <cell r="B3251" t="str">
            <v>568012B</v>
          </cell>
          <cell r="D3251">
            <v>5000</v>
          </cell>
          <cell r="J3251" t="str">
            <v>R0101</v>
          </cell>
        </row>
        <row r="3252">
          <cell r="B3252" t="str">
            <v>568538</v>
          </cell>
          <cell r="D3252">
            <v>2500</v>
          </cell>
          <cell r="J3252" t="str">
            <v>R0102</v>
          </cell>
        </row>
        <row r="3253">
          <cell r="B3253" t="str">
            <v>568538A</v>
          </cell>
          <cell r="D3253">
            <v>2500</v>
          </cell>
          <cell r="J3253" t="str">
            <v>R0102</v>
          </cell>
        </row>
        <row r="3254">
          <cell r="B3254" t="str">
            <v>568547</v>
          </cell>
          <cell r="D3254">
            <v>2500</v>
          </cell>
          <cell r="J3254" t="str">
            <v>R8802</v>
          </cell>
        </row>
        <row r="3255">
          <cell r="B3255" t="str">
            <v>568556</v>
          </cell>
          <cell r="D3255">
            <v>2500</v>
          </cell>
          <cell r="J3255" t="str">
            <v>R8102</v>
          </cell>
        </row>
        <row r="3256">
          <cell r="B3256" t="str">
            <v>568583B</v>
          </cell>
          <cell r="D3256">
            <v>260</v>
          </cell>
          <cell r="J3256" t="str">
            <v>R8104</v>
          </cell>
        </row>
        <row r="3257">
          <cell r="B3257" t="str">
            <v>568583C</v>
          </cell>
          <cell r="D3257">
            <v>628</v>
          </cell>
          <cell r="J3257" t="str">
            <v>R9106</v>
          </cell>
        </row>
        <row r="3258">
          <cell r="B3258" t="str">
            <v>568609</v>
          </cell>
          <cell r="D3258">
            <v>750</v>
          </cell>
          <cell r="J3258" t="str">
            <v>R0103</v>
          </cell>
        </row>
        <row r="3259">
          <cell r="B3259" t="str">
            <v>568609A</v>
          </cell>
          <cell r="D3259">
            <v>750</v>
          </cell>
          <cell r="J3259" t="str">
            <v>R0103</v>
          </cell>
        </row>
        <row r="3260">
          <cell r="B3260" t="str">
            <v>568743</v>
          </cell>
          <cell r="D3260">
            <v>700</v>
          </cell>
          <cell r="J3260" t="str">
            <v>R8803</v>
          </cell>
        </row>
        <row r="3261">
          <cell r="B3261" t="str">
            <v>568743A</v>
          </cell>
          <cell r="D3261">
            <v>633</v>
          </cell>
          <cell r="J3261" t="str">
            <v>R8803</v>
          </cell>
        </row>
        <row r="3262">
          <cell r="B3262" t="str">
            <v>568752</v>
          </cell>
          <cell r="D3262">
            <v>999999</v>
          </cell>
          <cell r="J3262" t="str">
            <v>R6105</v>
          </cell>
        </row>
        <row r="3263">
          <cell r="B3263" t="str">
            <v>568752A</v>
          </cell>
          <cell r="D3263">
            <v>200</v>
          </cell>
          <cell r="J3263" t="str">
            <v>R0105</v>
          </cell>
        </row>
        <row r="3264">
          <cell r="B3264" t="str">
            <v>568761</v>
          </cell>
          <cell r="D3264">
            <v>500</v>
          </cell>
          <cell r="J3264" t="str">
            <v>R8104</v>
          </cell>
        </row>
        <row r="3265">
          <cell r="B3265" t="str">
            <v>568761A</v>
          </cell>
          <cell r="D3265">
            <v>500</v>
          </cell>
          <cell r="J3265" t="str">
            <v>R8104</v>
          </cell>
        </row>
        <row r="3266">
          <cell r="B3266" t="str">
            <v>568761B</v>
          </cell>
          <cell r="D3266">
            <v>1144</v>
          </cell>
          <cell r="J3266" t="str">
            <v>R9102</v>
          </cell>
        </row>
        <row r="3267">
          <cell r="B3267" t="str">
            <v>568886</v>
          </cell>
          <cell r="D3267">
            <v>1</v>
          </cell>
          <cell r="J3267" t="str">
            <v>R0108</v>
          </cell>
        </row>
        <row r="3268">
          <cell r="B3268" t="str">
            <v>568903</v>
          </cell>
          <cell r="D3268">
            <v>20</v>
          </cell>
          <cell r="J3268" t="str">
            <v>R9806</v>
          </cell>
        </row>
        <row r="3269">
          <cell r="B3269" t="str">
            <v>568912</v>
          </cell>
          <cell r="D3269">
            <v>1000</v>
          </cell>
          <cell r="J3269" t="str">
            <v>R0106</v>
          </cell>
        </row>
        <row r="3270">
          <cell r="B3270" t="str">
            <v>569002</v>
          </cell>
          <cell r="D3270">
            <v>1</v>
          </cell>
          <cell r="J3270" t="str">
            <v>R9506</v>
          </cell>
        </row>
        <row r="3271">
          <cell r="B3271" t="str">
            <v>569056</v>
          </cell>
          <cell r="D3271">
            <v>500</v>
          </cell>
          <cell r="J3271" t="str">
            <v>R0105</v>
          </cell>
        </row>
        <row r="3272">
          <cell r="B3272" t="str">
            <v>569181</v>
          </cell>
          <cell r="D3272">
            <v>1000</v>
          </cell>
          <cell r="J3272" t="str">
            <v>R6103</v>
          </cell>
        </row>
        <row r="3273">
          <cell r="B3273" t="str">
            <v>569181A</v>
          </cell>
          <cell r="D3273">
            <v>1000</v>
          </cell>
          <cell r="J3273" t="str">
            <v>R9803</v>
          </cell>
        </row>
        <row r="3274">
          <cell r="B3274" t="str">
            <v>569207</v>
          </cell>
          <cell r="D3274">
            <v>40</v>
          </cell>
          <cell r="J3274" t="str">
            <v>R9806</v>
          </cell>
        </row>
        <row r="3275">
          <cell r="B3275" t="str">
            <v>569216</v>
          </cell>
          <cell r="D3275">
            <v>1000</v>
          </cell>
          <cell r="J3275" t="str">
            <v>R0102</v>
          </cell>
        </row>
        <row r="3276">
          <cell r="B3276" t="str">
            <v>569225</v>
          </cell>
          <cell r="D3276">
            <v>200</v>
          </cell>
          <cell r="J3276" t="str">
            <v>R9806</v>
          </cell>
        </row>
        <row r="3277">
          <cell r="B3277" t="str">
            <v>569243</v>
          </cell>
          <cell r="D3277">
            <v>1000</v>
          </cell>
          <cell r="J3277" t="str">
            <v>R0103</v>
          </cell>
        </row>
        <row r="3278">
          <cell r="B3278" t="str">
            <v>569243A</v>
          </cell>
          <cell r="D3278">
            <v>1000</v>
          </cell>
          <cell r="J3278" t="str">
            <v>R8803</v>
          </cell>
        </row>
        <row r="3279">
          <cell r="B3279" t="str">
            <v>569252</v>
          </cell>
          <cell r="D3279">
            <v>1000</v>
          </cell>
          <cell r="J3279" t="str">
            <v>R0103</v>
          </cell>
        </row>
        <row r="3280">
          <cell r="B3280" t="str">
            <v>569252A</v>
          </cell>
          <cell r="D3280">
            <v>1000</v>
          </cell>
          <cell r="J3280" t="str">
            <v>R9803</v>
          </cell>
        </row>
        <row r="3281">
          <cell r="B3281" t="str">
            <v>569475</v>
          </cell>
          <cell r="D3281">
            <v>200</v>
          </cell>
          <cell r="J3281" t="str">
            <v>R8802</v>
          </cell>
        </row>
        <row r="3282">
          <cell r="B3282" t="str">
            <v>569519B</v>
          </cell>
          <cell r="D3282">
            <v>650</v>
          </cell>
          <cell r="J3282" t="str">
            <v>R0102</v>
          </cell>
        </row>
        <row r="3283">
          <cell r="B3283" t="str">
            <v>569519C</v>
          </cell>
          <cell r="D3283">
            <v>47</v>
          </cell>
          <cell r="J3283" t="str">
            <v>R9502</v>
          </cell>
        </row>
        <row r="3284">
          <cell r="B3284" t="str">
            <v>569519D</v>
          </cell>
          <cell r="D3284">
            <v>1000</v>
          </cell>
          <cell r="J3284" t="str">
            <v>R0402</v>
          </cell>
        </row>
        <row r="3285">
          <cell r="B3285" t="str">
            <v>569537</v>
          </cell>
          <cell r="D3285">
            <v>1000</v>
          </cell>
          <cell r="J3285" t="str">
            <v>R6103</v>
          </cell>
        </row>
        <row r="3286">
          <cell r="B3286" t="str">
            <v>569537A</v>
          </cell>
          <cell r="D3286">
            <v>1000</v>
          </cell>
          <cell r="J3286" t="str">
            <v>R9103</v>
          </cell>
        </row>
        <row r="3287">
          <cell r="B3287" t="str">
            <v>569546</v>
          </cell>
          <cell r="D3287">
            <v>500</v>
          </cell>
          <cell r="J3287" t="str">
            <v>R8104</v>
          </cell>
        </row>
        <row r="3288">
          <cell r="B3288" t="str">
            <v>569546A</v>
          </cell>
          <cell r="D3288">
            <v>500</v>
          </cell>
          <cell r="J3288" t="str">
            <v>R0105</v>
          </cell>
        </row>
        <row r="3289">
          <cell r="B3289" t="str">
            <v>569555</v>
          </cell>
          <cell r="D3289">
            <v>500</v>
          </cell>
          <cell r="J3289" t="str">
            <v>R8104</v>
          </cell>
        </row>
        <row r="3290">
          <cell r="B3290" t="str">
            <v>569555A</v>
          </cell>
          <cell r="D3290">
            <v>500</v>
          </cell>
          <cell r="J3290" t="str">
            <v>R0105</v>
          </cell>
        </row>
        <row r="3291">
          <cell r="B3291" t="str">
            <v>569591</v>
          </cell>
          <cell r="D3291">
            <v>999999</v>
          </cell>
          <cell r="J3291" t="str">
            <v>R6103</v>
          </cell>
        </row>
        <row r="3292">
          <cell r="B3292" t="str">
            <v>569591A</v>
          </cell>
          <cell r="D3292">
            <v>3000</v>
          </cell>
          <cell r="J3292" t="str">
            <v>R9103</v>
          </cell>
        </row>
        <row r="3293">
          <cell r="B3293" t="str">
            <v>569608A</v>
          </cell>
          <cell r="D3293">
            <v>3000</v>
          </cell>
          <cell r="J3293" t="str">
            <v>R8104</v>
          </cell>
        </row>
        <row r="3294">
          <cell r="B3294" t="str">
            <v>569608B</v>
          </cell>
          <cell r="D3294">
            <v>3000</v>
          </cell>
          <cell r="J3294" t="str">
            <v>R0103</v>
          </cell>
        </row>
        <row r="3295">
          <cell r="B3295" t="str">
            <v>569617A</v>
          </cell>
          <cell r="D3295">
            <v>360</v>
          </cell>
          <cell r="J3295" t="str">
            <v>R6104</v>
          </cell>
        </row>
        <row r="3296">
          <cell r="B3296" t="str">
            <v>569617B</v>
          </cell>
          <cell r="D3296">
            <v>480</v>
          </cell>
          <cell r="J3296" t="str">
            <v>R9806</v>
          </cell>
        </row>
        <row r="3297">
          <cell r="B3297" t="str">
            <v>569715</v>
          </cell>
          <cell r="D3297">
            <v>5000</v>
          </cell>
          <cell r="J3297" t="str">
            <v>R0101</v>
          </cell>
        </row>
        <row r="3298">
          <cell r="B3298" t="str">
            <v>569804</v>
          </cell>
          <cell r="D3298">
            <v>250</v>
          </cell>
          <cell r="J3298" t="str">
            <v>R9806</v>
          </cell>
        </row>
        <row r="3299">
          <cell r="B3299" t="str">
            <v>569813</v>
          </cell>
          <cell r="D3299">
            <v>250</v>
          </cell>
          <cell r="J3299" t="str">
            <v>R9806</v>
          </cell>
        </row>
        <row r="3300">
          <cell r="B3300" t="str">
            <v>569822</v>
          </cell>
          <cell r="D3300">
            <v>250</v>
          </cell>
          <cell r="J3300" t="str">
            <v>R9806</v>
          </cell>
        </row>
        <row r="3301">
          <cell r="B3301" t="str">
            <v>569831</v>
          </cell>
          <cell r="D3301">
            <v>247</v>
          </cell>
          <cell r="J3301" t="str">
            <v>R9806</v>
          </cell>
        </row>
        <row r="3302">
          <cell r="B3302" t="str">
            <v>569849</v>
          </cell>
          <cell r="D3302">
            <v>19</v>
          </cell>
          <cell r="J3302" t="str">
            <v>R9802</v>
          </cell>
        </row>
        <row r="3303">
          <cell r="B3303" t="str">
            <v>569858</v>
          </cell>
          <cell r="D3303">
            <v>90</v>
          </cell>
          <cell r="J3303" t="str">
            <v>R9806</v>
          </cell>
        </row>
        <row r="3304">
          <cell r="B3304" t="str">
            <v>569867</v>
          </cell>
          <cell r="D3304">
            <v>52</v>
          </cell>
          <cell r="J3304" t="str">
            <v>R9802</v>
          </cell>
        </row>
        <row r="3305">
          <cell r="B3305" t="str">
            <v>569974A</v>
          </cell>
          <cell r="D3305">
            <v>1000</v>
          </cell>
          <cell r="J3305" t="str">
            <v>R0102</v>
          </cell>
        </row>
        <row r="3306">
          <cell r="B3306" t="str">
            <v>569974B</v>
          </cell>
          <cell r="D3306">
            <v>2000</v>
          </cell>
          <cell r="J3306" t="str">
            <v>R0102</v>
          </cell>
        </row>
        <row r="3307">
          <cell r="B3307" t="str">
            <v>569974C</v>
          </cell>
          <cell r="D3307">
            <v>1000</v>
          </cell>
          <cell r="J3307" t="str">
            <v>R8802</v>
          </cell>
        </row>
        <row r="3308">
          <cell r="B3308" t="str">
            <v>569992B</v>
          </cell>
          <cell r="D3308">
            <v>500</v>
          </cell>
          <cell r="J3308" t="str">
            <v>R9801</v>
          </cell>
        </row>
        <row r="3309">
          <cell r="B3309" t="str">
            <v>570339</v>
          </cell>
          <cell r="D3309">
            <v>500</v>
          </cell>
          <cell r="J3309" t="str">
            <v>R0105</v>
          </cell>
        </row>
        <row r="3310">
          <cell r="B3310" t="str">
            <v>570339A</v>
          </cell>
          <cell r="D3310">
            <v>500</v>
          </cell>
          <cell r="J3310" t="str">
            <v>R0105</v>
          </cell>
        </row>
        <row r="3311">
          <cell r="B3311" t="str">
            <v>570348</v>
          </cell>
          <cell r="D3311">
            <v>2000</v>
          </cell>
          <cell r="J3311" t="str">
            <v>R8104</v>
          </cell>
        </row>
        <row r="3312">
          <cell r="B3312" t="str">
            <v>570455A</v>
          </cell>
          <cell r="D3312">
            <v>999999</v>
          </cell>
          <cell r="J3312" t="str">
            <v>R6103</v>
          </cell>
        </row>
        <row r="3313">
          <cell r="B3313" t="str">
            <v>570455B</v>
          </cell>
          <cell r="D3313">
            <v>3000</v>
          </cell>
          <cell r="J3313" t="str">
            <v>R0103</v>
          </cell>
        </row>
        <row r="3314">
          <cell r="B3314" t="str">
            <v>570633</v>
          </cell>
          <cell r="D3314">
            <v>240</v>
          </cell>
          <cell r="J3314" t="str">
            <v>R0110</v>
          </cell>
        </row>
        <row r="3315">
          <cell r="B3315" t="str">
            <v>570794</v>
          </cell>
          <cell r="D3315">
            <v>100</v>
          </cell>
          <cell r="J3315" t="str">
            <v>R8906</v>
          </cell>
        </row>
        <row r="3316">
          <cell r="B3316" t="str">
            <v>570794A</v>
          </cell>
          <cell r="D3316">
            <v>3</v>
          </cell>
          <cell r="J3316" t="str">
            <v>R8806</v>
          </cell>
        </row>
        <row r="3317">
          <cell r="B3317" t="str">
            <v>570802</v>
          </cell>
          <cell r="D3317">
            <v>170</v>
          </cell>
          <cell r="J3317" t="str">
            <v>R8906</v>
          </cell>
        </row>
        <row r="3318">
          <cell r="B3318" t="str">
            <v>570802A</v>
          </cell>
          <cell r="D3318">
            <v>3</v>
          </cell>
          <cell r="J3318" t="str">
            <v>R8806</v>
          </cell>
        </row>
        <row r="3319">
          <cell r="B3319" t="str">
            <v>570829</v>
          </cell>
          <cell r="D3319">
            <v>1</v>
          </cell>
          <cell r="J3319" t="str">
            <v>R9000</v>
          </cell>
        </row>
        <row r="3320">
          <cell r="B3320" t="str">
            <v>571178A</v>
          </cell>
          <cell r="D3320">
            <v>2500</v>
          </cell>
          <cell r="J3320" t="str">
            <v>R1102</v>
          </cell>
        </row>
        <row r="3321">
          <cell r="B3321" t="str">
            <v>571178B</v>
          </cell>
          <cell r="D3321">
            <v>2500</v>
          </cell>
          <cell r="J3321" t="str">
            <v>R1102</v>
          </cell>
        </row>
        <row r="3322">
          <cell r="B3322" t="str">
            <v>571178C</v>
          </cell>
          <cell r="D3322">
            <v>2500</v>
          </cell>
          <cell r="J3322" t="str">
            <v>R8802</v>
          </cell>
        </row>
        <row r="3323">
          <cell r="B3323" t="str">
            <v>571249</v>
          </cell>
          <cell r="D3323">
            <v>1000</v>
          </cell>
          <cell r="J3323" t="str">
            <v>R0105</v>
          </cell>
        </row>
        <row r="3324">
          <cell r="B3324" t="str">
            <v>571249A</v>
          </cell>
          <cell r="D3324">
            <v>1000</v>
          </cell>
          <cell r="J3324" t="str">
            <v>R0105</v>
          </cell>
        </row>
        <row r="3325">
          <cell r="B3325" t="str">
            <v>571329</v>
          </cell>
          <cell r="D3325">
            <v>1000</v>
          </cell>
          <cell r="J3325" t="str">
            <v>R0105</v>
          </cell>
        </row>
        <row r="3326">
          <cell r="B3326" t="str">
            <v>571329A</v>
          </cell>
          <cell r="D3326">
            <v>1000</v>
          </cell>
          <cell r="J3326" t="str">
            <v>R8104</v>
          </cell>
        </row>
        <row r="3327">
          <cell r="B3327" t="str">
            <v>571329B</v>
          </cell>
          <cell r="D3327">
            <v>1000</v>
          </cell>
          <cell r="J3327" t="str">
            <v>R9105</v>
          </cell>
        </row>
        <row r="3328">
          <cell r="B3328" t="str">
            <v>571338</v>
          </cell>
          <cell r="D3328">
            <v>1000</v>
          </cell>
          <cell r="J3328" t="str">
            <v>R0105</v>
          </cell>
        </row>
        <row r="3329">
          <cell r="B3329" t="str">
            <v>571338A</v>
          </cell>
          <cell r="D3329">
            <v>1000</v>
          </cell>
          <cell r="J3329" t="str">
            <v>R8104</v>
          </cell>
        </row>
        <row r="3330">
          <cell r="B3330" t="str">
            <v>571338B</v>
          </cell>
          <cell r="D3330">
            <v>1000</v>
          </cell>
          <cell r="J3330" t="str">
            <v>R9105</v>
          </cell>
        </row>
        <row r="3331">
          <cell r="B3331" t="str">
            <v>571409</v>
          </cell>
          <cell r="D3331">
            <v>1</v>
          </cell>
          <cell r="J3331" t="str">
            <v>R0106</v>
          </cell>
        </row>
        <row r="3332">
          <cell r="B3332" t="str">
            <v>571418</v>
          </cell>
          <cell r="D3332">
            <v>20</v>
          </cell>
          <cell r="J3332" t="str">
            <v>R8806</v>
          </cell>
        </row>
        <row r="3333">
          <cell r="B3333" t="str">
            <v>571436A</v>
          </cell>
          <cell r="D3333">
            <v>1000</v>
          </cell>
          <cell r="J3333" t="str">
            <v>R0105</v>
          </cell>
        </row>
        <row r="3334">
          <cell r="B3334" t="str">
            <v>571534</v>
          </cell>
          <cell r="D3334">
            <v>1000</v>
          </cell>
          <cell r="J3334" t="str">
            <v>R8105</v>
          </cell>
        </row>
        <row r="3335">
          <cell r="B3335" t="str">
            <v>571534A</v>
          </cell>
          <cell r="D3335">
            <v>948</v>
          </cell>
          <cell r="J3335" t="str">
            <v>R8005</v>
          </cell>
        </row>
        <row r="3336">
          <cell r="B3336" t="str">
            <v>571543</v>
          </cell>
          <cell r="D3336">
            <v>1000</v>
          </cell>
          <cell r="J3336" t="str">
            <v>R8005</v>
          </cell>
        </row>
        <row r="3337">
          <cell r="B3337" t="str">
            <v>571543A</v>
          </cell>
          <cell r="D3337">
            <v>1000</v>
          </cell>
          <cell r="J3337" t="str">
            <v>R0105</v>
          </cell>
        </row>
        <row r="3338">
          <cell r="B3338" t="str">
            <v>571597</v>
          </cell>
          <cell r="D3338">
            <v>5000</v>
          </cell>
          <cell r="J3338" t="str">
            <v>R8801</v>
          </cell>
        </row>
        <row r="3339">
          <cell r="B3339" t="str">
            <v>571605</v>
          </cell>
          <cell r="D3339">
            <v>50</v>
          </cell>
          <cell r="J3339" t="str">
            <v>R0101</v>
          </cell>
        </row>
        <row r="3340">
          <cell r="B3340" t="str">
            <v>571614</v>
          </cell>
          <cell r="D3340">
            <v>600</v>
          </cell>
          <cell r="J3340" t="str">
            <v>R8802</v>
          </cell>
        </row>
        <row r="3341">
          <cell r="B3341" t="str">
            <v>571623</v>
          </cell>
          <cell r="D3341">
            <v>1</v>
          </cell>
          <cell r="J3341" t="str">
            <v>R9000</v>
          </cell>
        </row>
        <row r="3342">
          <cell r="B3342" t="str">
            <v>571632</v>
          </cell>
          <cell r="D3342">
            <v>61</v>
          </cell>
          <cell r="J3342" t="str">
            <v>R8113</v>
          </cell>
        </row>
        <row r="3343">
          <cell r="B3343" t="str">
            <v>571632A</v>
          </cell>
          <cell r="D3343">
            <v>100</v>
          </cell>
          <cell r="J3343" t="str">
            <v>R0102</v>
          </cell>
        </row>
        <row r="3344">
          <cell r="B3344" t="str">
            <v>571641A</v>
          </cell>
          <cell r="D3344">
            <v>2000</v>
          </cell>
          <cell r="J3344" t="str">
            <v>R1102</v>
          </cell>
        </row>
        <row r="3345">
          <cell r="B3345" t="str">
            <v>571641B</v>
          </cell>
          <cell r="D3345">
            <v>2000</v>
          </cell>
          <cell r="J3345" t="str">
            <v>R0102</v>
          </cell>
        </row>
        <row r="3346">
          <cell r="B3346" t="str">
            <v>571659</v>
          </cell>
          <cell r="D3346">
            <v>2500</v>
          </cell>
          <cell r="J3346" t="str">
            <v>R0102</v>
          </cell>
        </row>
        <row r="3347">
          <cell r="B3347" t="str">
            <v>571659A</v>
          </cell>
          <cell r="D3347">
            <v>2500</v>
          </cell>
          <cell r="J3347" t="str">
            <v>R0102</v>
          </cell>
        </row>
        <row r="3348">
          <cell r="B3348" t="str">
            <v>571668</v>
          </cell>
          <cell r="D3348">
            <v>3000</v>
          </cell>
          <cell r="J3348" t="str">
            <v>R9403</v>
          </cell>
        </row>
        <row r="3349">
          <cell r="B3349" t="str">
            <v>571677A</v>
          </cell>
          <cell r="D3349">
            <v>1000</v>
          </cell>
          <cell r="J3349" t="str">
            <v>R0102</v>
          </cell>
        </row>
        <row r="3350">
          <cell r="B3350" t="str">
            <v>571677B</v>
          </cell>
          <cell r="D3350">
            <v>1000</v>
          </cell>
          <cell r="J3350" t="str">
            <v>R8802</v>
          </cell>
        </row>
        <row r="3351">
          <cell r="B3351" t="str">
            <v>571686A</v>
          </cell>
          <cell r="D3351">
            <v>1000</v>
          </cell>
          <cell r="J3351" t="str">
            <v>R0106</v>
          </cell>
        </row>
        <row r="3352">
          <cell r="B3352" t="str">
            <v>571686B</v>
          </cell>
          <cell r="D3352">
            <v>120</v>
          </cell>
          <cell r="J3352" t="str">
            <v>R8806</v>
          </cell>
        </row>
        <row r="3353">
          <cell r="B3353" t="str">
            <v>571703</v>
          </cell>
          <cell r="D3353">
            <v>1000</v>
          </cell>
          <cell r="J3353" t="str">
            <v>R0105</v>
          </cell>
        </row>
        <row r="3354">
          <cell r="B3354" t="str">
            <v>571703A</v>
          </cell>
          <cell r="D3354">
            <v>1000</v>
          </cell>
          <cell r="J3354" t="str">
            <v>R8805</v>
          </cell>
        </row>
        <row r="3355">
          <cell r="B3355" t="str">
            <v>571855</v>
          </cell>
          <cell r="D3355">
            <v>500</v>
          </cell>
          <cell r="J3355" t="str">
            <v>R0101</v>
          </cell>
        </row>
        <row r="3356">
          <cell r="B3356" t="str">
            <v>572195</v>
          </cell>
          <cell r="D3356">
            <v>500</v>
          </cell>
          <cell r="J3356" t="str">
            <v>R0105</v>
          </cell>
        </row>
        <row r="3357">
          <cell r="B3357" t="str">
            <v>572195A</v>
          </cell>
          <cell r="D3357">
            <v>500</v>
          </cell>
          <cell r="J3357" t="str">
            <v>R0105</v>
          </cell>
        </row>
        <row r="3358">
          <cell r="B3358" t="str">
            <v>572203</v>
          </cell>
          <cell r="D3358">
            <v>500</v>
          </cell>
          <cell r="J3358" t="str">
            <v>R0105</v>
          </cell>
        </row>
        <row r="3359">
          <cell r="B3359" t="str">
            <v>572203A</v>
          </cell>
          <cell r="D3359">
            <v>500</v>
          </cell>
          <cell r="J3359" t="str">
            <v>R0105</v>
          </cell>
        </row>
        <row r="3360">
          <cell r="B3360" t="str">
            <v>572551</v>
          </cell>
          <cell r="D3360">
            <v>1</v>
          </cell>
          <cell r="J3360" t="str">
            <v>R9106</v>
          </cell>
        </row>
        <row r="3361">
          <cell r="B3361" t="str">
            <v>573407</v>
          </cell>
          <cell r="D3361">
            <v>43</v>
          </cell>
          <cell r="J3361" t="str">
            <v>R8806</v>
          </cell>
        </row>
        <row r="3362">
          <cell r="B3362" t="str">
            <v>573434A</v>
          </cell>
          <cell r="D3362">
            <v>250</v>
          </cell>
          <cell r="J3362" t="str">
            <v>R9112</v>
          </cell>
        </row>
        <row r="3363">
          <cell r="B3363" t="str">
            <v>574219</v>
          </cell>
          <cell r="D3363">
            <v>5</v>
          </cell>
          <cell r="J3363" t="str">
            <v>R8813</v>
          </cell>
        </row>
        <row r="3364">
          <cell r="B3364" t="str">
            <v>574228</v>
          </cell>
          <cell r="D3364">
            <v>1000</v>
          </cell>
          <cell r="J3364" t="str">
            <v>R0105</v>
          </cell>
        </row>
        <row r="3365">
          <cell r="B3365" t="str">
            <v>574228A</v>
          </cell>
          <cell r="D3365">
            <v>1000</v>
          </cell>
          <cell r="J3365" t="str">
            <v>R9105</v>
          </cell>
        </row>
        <row r="3366">
          <cell r="B3366" t="str">
            <v>574282</v>
          </cell>
          <cell r="D3366">
            <v>1000</v>
          </cell>
          <cell r="J3366" t="str">
            <v>R8802</v>
          </cell>
        </row>
        <row r="3367">
          <cell r="B3367" t="str">
            <v>574308</v>
          </cell>
          <cell r="D3367">
            <v>1000</v>
          </cell>
          <cell r="J3367" t="str">
            <v>R0106</v>
          </cell>
        </row>
        <row r="3368">
          <cell r="B3368" t="str">
            <v>574308A</v>
          </cell>
          <cell r="D3368">
            <v>250</v>
          </cell>
          <cell r="J3368" t="str">
            <v>R0106</v>
          </cell>
        </row>
        <row r="3369">
          <cell r="B3369" t="str">
            <v>574308B</v>
          </cell>
          <cell r="D3369">
            <v>2500</v>
          </cell>
          <cell r="J3369" t="str">
            <v>R9106</v>
          </cell>
        </row>
        <row r="3370">
          <cell r="B3370" t="str">
            <v>574335</v>
          </cell>
          <cell r="D3370">
            <v>60</v>
          </cell>
          <cell r="J3370" t="str">
            <v>R8104</v>
          </cell>
        </row>
        <row r="3371">
          <cell r="B3371" t="str">
            <v>574335A</v>
          </cell>
          <cell r="D3371">
            <v>1000</v>
          </cell>
          <cell r="J3371" t="str">
            <v>R0101</v>
          </cell>
        </row>
        <row r="3372">
          <cell r="B3372" t="str">
            <v>574398B</v>
          </cell>
          <cell r="D3372">
            <v>4000</v>
          </cell>
          <cell r="J3372" t="str">
            <v>R0101</v>
          </cell>
        </row>
        <row r="3373">
          <cell r="B3373" t="str">
            <v>574487</v>
          </cell>
          <cell r="D3373">
            <v>999999</v>
          </cell>
          <cell r="J3373" t="str">
            <v>R6103</v>
          </cell>
        </row>
        <row r="3374">
          <cell r="B3374" t="str">
            <v>574487A</v>
          </cell>
          <cell r="D3374">
            <v>1000</v>
          </cell>
          <cell r="J3374" t="str">
            <v>R0103</v>
          </cell>
        </row>
        <row r="3375">
          <cell r="B3375" t="str">
            <v>574496A</v>
          </cell>
          <cell r="D3375">
            <v>999999</v>
          </cell>
          <cell r="J3375" t="str">
            <v>R6106</v>
          </cell>
        </row>
        <row r="3376">
          <cell r="B3376" t="str">
            <v>574496B</v>
          </cell>
          <cell r="D3376">
            <v>160</v>
          </cell>
          <cell r="J3376" t="str">
            <v>R9106</v>
          </cell>
        </row>
        <row r="3377">
          <cell r="B3377" t="str">
            <v>575094</v>
          </cell>
          <cell r="D3377">
            <v>120</v>
          </cell>
          <cell r="J3377" t="str">
            <v>R8104</v>
          </cell>
        </row>
        <row r="3378">
          <cell r="B3378" t="str">
            <v>575094A</v>
          </cell>
          <cell r="D3378">
            <v>101</v>
          </cell>
          <cell r="J3378" t="str">
            <v>R9103</v>
          </cell>
        </row>
        <row r="3379">
          <cell r="B3379" t="str">
            <v>575111A</v>
          </cell>
          <cell r="D3379">
            <v>485</v>
          </cell>
          <cell r="J3379" t="str">
            <v>R0106</v>
          </cell>
        </row>
        <row r="3380">
          <cell r="B3380" t="str">
            <v>575129</v>
          </cell>
          <cell r="D3380">
            <v>45</v>
          </cell>
          <cell r="J3380" t="str">
            <v>R9806</v>
          </cell>
        </row>
        <row r="3381">
          <cell r="B3381" t="str">
            <v>575388</v>
          </cell>
          <cell r="D3381">
            <v>2000</v>
          </cell>
          <cell r="J3381" t="str">
            <v>R8802</v>
          </cell>
        </row>
        <row r="3382">
          <cell r="B3382" t="str">
            <v>575397</v>
          </cell>
          <cell r="D3382">
            <v>2500</v>
          </cell>
          <cell r="J3382" t="str">
            <v>R0102</v>
          </cell>
        </row>
        <row r="3383">
          <cell r="B3383" t="str">
            <v>575397A</v>
          </cell>
          <cell r="D3383">
            <v>2500</v>
          </cell>
          <cell r="J3383" t="str">
            <v>R9102</v>
          </cell>
        </row>
        <row r="3384">
          <cell r="B3384" t="str">
            <v>575405</v>
          </cell>
          <cell r="D3384">
            <v>200</v>
          </cell>
          <cell r="J3384" t="str">
            <v>R0106</v>
          </cell>
        </row>
        <row r="3385">
          <cell r="B3385" t="str">
            <v>575405A</v>
          </cell>
          <cell r="D3385">
            <v>200</v>
          </cell>
          <cell r="J3385" t="str">
            <v>R9806</v>
          </cell>
        </row>
        <row r="3386">
          <cell r="B3386" t="str">
            <v>575414</v>
          </cell>
          <cell r="D3386">
            <v>2500</v>
          </cell>
          <cell r="J3386" t="str">
            <v>R0102</v>
          </cell>
        </row>
        <row r="3387">
          <cell r="B3387" t="str">
            <v>575414A</v>
          </cell>
          <cell r="D3387">
            <v>2500</v>
          </cell>
          <cell r="J3387" t="str">
            <v>R0102</v>
          </cell>
        </row>
        <row r="3388">
          <cell r="B3388" t="str">
            <v>575423</v>
          </cell>
          <cell r="D3388">
            <v>999999</v>
          </cell>
          <cell r="J3388" t="str">
            <v>R6103</v>
          </cell>
        </row>
        <row r="3389">
          <cell r="B3389" t="str">
            <v>575423A</v>
          </cell>
          <cell r="D3389">
            <v>142</v>
          </cell>
          <cell r="J3389" t="str">
            <v>R6103</v>
          </cell>
        </row>
        <row r="3390">
          <cell r="B3390" t="str">
            <v>575423B</v>
          </cell>
          <cell r="D3390">
            <v>3000</v>
          </cell>
          <cell r="J3390" t="str">
            <v>R0103</v>
          </cell>
        </row>
        <row r="3391">
          <cell r="B3391" t="str">
            <v>575459</v>
          </cell>
          <cell r="D3391">
            <v>2500</v>
          </cell>
          <cell r="J3391" t="str">
            <v>R0103</v>
          </cell>
        </row>
        <row r="3392">
          <cell r="B3392" t="str">
            <v>575459A</v>
          </cell>
          <cell r="D3392">
            <v>2500</v>
          </cell>
          <cell r="J3392" t="str">
            <v>R0103</v>
          </cell>
        </row>
        <row r="3393">
          <cell r="B3393" t="str">
            <v>575548</v>
          </cell>
          <cell r="D3393">
            <v>1</v>
          </cell>
          <cell r="J3393" t="str">
            <v>R9102</v>
          </cell>
        </row>
        <row r="3394">
          <cell r="B3394" t="str">
            <v>575584</v>
          </cell>
          <cell r="D3394">
            <v>1000</v>
          </cell>
          <cell r="J3394" t="str">
            <v>R0105</v>
          </cell>
        </row>
        <row r="3395">
          <cell r="B3395" t="str">
            <v>575584A</v>
          </cell>
          <cell r="D3395">
            <v>1000</v>
          </cell>
          <cell r="J3395" t="str">
            <v>R0105</v>
          </cell>
        </row>
        <row r="3396">
          <cell r="B3396" t="str">
            <v>575593B</v>
          </cell>
          <cell r="D3396">
            <v>1</v>
          </cell>
          <cell r="J3396" t="str">
            <v>R8802</v>
          </cell>
        </row>
        <row r="3397">
          <cell r="B3397" t="str">
            <v>575601B</v>
          </cell>
          <cell r="D3397">
            <v>1</v>
          </cell>
          <cell r="J3397" t="str">
            <v>R8802</v>
          </cell>
        </row>
        <row r="3398">
          <cell r="B3398" t="str">
            <v>575619A</v>
          </cell>
          <cell r="D3398">
            <v>6</v>
          </cell>
          <cell r="J3398" t="str">
            <v>R0106</v>
          </cell>
        </row>
        <row r="3399">
          <cell r="B3399" t="str">
            <v>575619B</v>
          </cell>
          <cell r="D3399">
            <v>1170</v>
          </cell>
          <cell r="J3399" t="str">
            <v>R0106</v>
          </cell>
        </row>
        <row r="3400">
          <cell r="B3400" t="str">
            <v>575628</v>
          </cell>
          <cell r="D3400">
            <v>1</v>
          </cell>
          <cell r="J3400" t="str">
            <v>R0106</v>
          </cell>
        </row>
        <row r="3401">
          <cell r="B3401" t="str">
            <v>575628A</v>
          </cell>
          <cell r="D3401">
            <v>44</v>
          </cell>
          <cell r="J3401" t="str">
            <v>R0106</v>
          </cell>
        </row>
        <row r="3402">
          <cell r="B3402" t="str">
            <v>575628B</v>
          </cell>
          <cell r="D3402">
            <v>141</v>
          </cell>
          <cell r="J3402" t="str">
            <v>R0106</v>
          </cell>
        </row>
        <row r="3403">
          <cell r="B3403" t="str">
            <v>575628C</v>
          </cell>
          <cell r="D3403">
            <v>585</v>
          </cell>
          <cell r="J3403" t="str">
            <v>R0106</v>
          </cell>
        </row>
        <row r="3404">
          <cell r="B3404" t="str">
            <v>575637A</v>
          </cell>
          <cell r="D3404">
            <v>1000</v>
          </cell>
          <cell r="J3404" t="str">
            <v>R0103</v>
          </cell>
        </row>
        <row r="3405">
          <cell r="B3405" t="str">
            <v>575637B</v>
          </cell>
          <cell r="D3405">
            <v>1000</v>
          </cell>
          <cell r="J3405" t="str">
            <v>R0103</v>
          </cell>
        </row>
        <row r="3406">
          <cell r="B3406" t="str">
            <v>575655A</v>
          </cell>
          <cell r="D3406">
            <v>2500</v>
          </cell>
          <cell r="J3406" t="str">
            <v>R0102</v>
          </cell>
        </row>
        <row r="3407">
          <cell r="B3407" t="str">
            <v>575655B</v>
          </cell>
          <cell r="D3407">
            <v>2500</v>
          </cell>
          <cell r="J3407" t="str">
            <v>R0102</v>
          </cell>
        </row>
        <row r="3408">
          <cell r="B3408" t="str">
            <v>575673</v>
          </cell>
          <cell r="D3408">
            <v>1</v>
          </cell>
          <cell r="J3408" t="str">
            <v>R9105</v>
          </cell>
        </row>
        <row r="3409">
          <cell r="B3409" t="str">
            <v>575708A</v>
          </cell>
          <cell r="D3409">
            <v>525</v>
          </cell>
          <cell r="J3409" t="str">
            <v>R0106</v>
          </cell>
        </row>
        <row r="3410">
          <cell r="B3410" t="str">
            <v>575708B</v>
          </cell>
          <cell r="D3410">
            <v>152</v>
          </cell>
          <cell r="J3410" t="str">
            <v>R0106</v>
          </cell>
        </row>
        <row r="3411">
          <cell r="B3411" t="str">
            <v>575708C</v>
          </cell>
          <cell r="D3411">
            <v>5</v>
          </cell>
          <cell r="J3411" t="str">
            <v>R9106</v>
          </cell>
        </row>
        <row r="3412">
          <cell r="B3412" t="str">
            <v>575717A</v>
          </cell>
          <cell r="D3412">
            <v>900</v>
          </cell>
          <cell r="J3412" t="str">
            <v>R0106</v>
          </cell>
        </row>
        <row r="3413">
          <cell r="B3413" t="str">
            <v>575717B</v>
          </cell>
          <cell r="D3413">
            <v>240</v>
          </cell>
          <cell r="J3413" t="str">
            <v>R9806</v>
          </cell>
        </row>
        <row r="3414">
          <cell r="B3414" t="str">
            <v>575887</v>
          </cell>
          <cell r="D3414">
            <v>145</v>
          </cell>
          <cell r="J3414" t="str">
            <v>R8104</v>
          </cell>
        </row>
        <row r="3415">
          <cell r="B3415" t="str">
            <v>575887A</v>
          </cell>
          <cell r="D3415">
            <v>7</v>
          </cell>
          <cell r="J3415" t="str">
            <v>R9806</v>
          </cell>
        </row>
        <row r="3416">
          <cell r="B3416" t="str">
            <v>576048</v>
          </cell>
          <cell r="D3416">
            <v>999999</v>
          </cell>
          <cell r="J3416" t="str">
            <v>R0105</v>
          </cell>
        </row>
        <row r="3417">
          <cell r="B3417" t="str">
            <v>576146</v>
          </cell>
          <cell r="D3417">
            <v>2000</v>
          </cell>
          <cell r="J3417" t="str">
            <v>R0102</v>
          </cell>
        </row>
        <row r="3418">
          <cell r="B3418" t="str">
            <v>576146A</v>
          </cell>
          <cell r="D3418">
            <v>2000</v>
          </cell>
          <cell r="J3418" t="str">
            <v>R8104</v>
          </cell>
        </row>
        <row r="3419">
          <cell r="B3419" t="str">
            <v>576146B</v>
          </cell>
          <cell r="D3419">
            <v>2000</v>
          </cell>
          <cell r="J3419" t="str">
            <v>R8802</v>
          </cell>
        </row>
        <row r="3420">
          <cell r="B3420" t="str">
            <v>576217</v>
          </cell>
          <cell r="D3420">
            <v>10000</v>
          </cell>
          <cell r="J3420" t="str">
            <v>R0101</v>
          </cell>
        </row>
        <row r="3421">
          <cell r="B3421" t="str">
            <v>576226A</v>
          </cell>
          <cell r="D3421">
            <v>10000</v>
          </cell>
          <cell r="J3421" t="str">
            <v>R0101</v>
          </cell>
        </row>
        <row r="3422">
          <cell r="B3422" t="str">
            <v>576244</v>
          </cell>
          <cell r="D3422">
            <v>500</v>
          </cell>
          <cell r="J3422" t="str">
            <v>R8802</v>
          </cell>
        </row>
        <row r="3423">
          <cell r="B3423" t="str">
            <v>576253</v>
          </cell>
          <cell r="D3423">
            <v>12</v>
          </cell>
          <cell r="J3423" t="str">
            <v>R8806</v>
          </cell>
        </row>
        <row r="3424">
          <cell r="B3424" t="str">
            <v>576262</v>
          </cell>
          <cell r="D3424">
            <v>1000</v>
          </cell>
          <cell r="J3424" t="str">
            <v>R8105</v>
          </cell>
        </row>
        <row r="3425">
          <cell r="B3425" t="str">
            <v>576262A</v>
          </cell>
          <cell r="D3425">
            <v>10</v>
          </cell>
          <cell r="J3425" t="str">
            <v>R8805</v>
          </cell>
        </row>
        <row r="3426">
          <cell r="B3426" t="str">
            <v>576378</v>
          </cell>
          <cell r="D3426">
            <v>1000</v>
          </cell>
          <cell r="J3426" t="str">
            <v>R6104</v>
          </cell>
        </row>
        <row r="3427">
          <cell r="B3427" t="str">
            <v>576378A</v>
          </cell>
          <cell r="D3427">
            <v>1000</v>
          </cell>
          <cell r="J3427" t="str">
            <v>R0103</v>
          </cell>
        </row>
        <row r="3428">
          <cell r="B3428" t="str">
            <v>576396A</v>
          </cell>
          <cell r="D3428">
            <v>1000</v>
          </cell>
          <cell r="J3428" t="str">
            <v>R1102</v>
          </cell>
        </row>
        <row r="3429">
          <cell r="B3429" t="str">
            <v>576823</v>
          </cell>
          <cell r="D3429">
            <v>1</v>
          </cell>
          <cell r="J3429" t="str">
            <v>R0110</v>
          </cell>
        </row>
        <row r="3430">
          <cell r="B3430" t="str">
            <v>576832</v>
          </cell>
          <cell r="D3430">
            <v>1</v>
          </cell>
          <cell r="J3430" t="str">
            <v>R0110</v>
          </cell>
        </row>
        <row r="3431">
          <cell r="B3431" t="str">
            <v>576841</v>
          </cell>
          <cell r="D3431">
            <v>4000</v>
          </cell>
          <cell r="J3431" t="str">
            <v>R0101</v>
          </cell>
        </row>
        <row r="3432">
          <cell r="B3432" t="str">
            <v>576841A</v>
          </cell>
          <cell r="D3432">
            <v>4000</v>
          </cell>
          <cell r="J3432" t="str">
            <v>R0101</v>
          </cell>
        </row>
        <row r="3433">
          <cell r="B3433" t="str">
            <v>576859</v>
          </cell>
          <cell r="D3433">
            <v>800</v>
          </cell>
          <cell r="J3433" t="str">
            <v>R8813</v>
          </cell>
        </row>
        <row r="3434">
          <cell r="B3434" t="str">
            <v>576877</v>
          </cell>
          <cell r="D3434">
            <v>700</v>
          </cell>
          <cell r="J3434" t="str">
            <v>R8803</v>
          </cell>
        </row>
        <row r="3435">
          <cell r="B3435" t="str">
            <v>576877A</v>
          </cell>
          <cell r="D3435">
            <v>2000</v>
          </cell>
          <cell r="J3435" t="str">
            <v>R9102</v>
          </cell>
        </row>
        <row r="3436">
          <cell r="B3436" t="str">
            <v>576948</v>
          </cell>
          <cell r="D3436">
            <v>2500</v>
          </cell>
          <cell r="J3436" t="str">
            <v>R0102</v>
          </cell>
        </row>
        <row r="3437">
          <cell r="B3437" t="str">
            <v>576948A</v>
          </cell>
          <cell r="D3437">
            <v>2500</v>
          </cell>
          <cell r="J3437" t="str">
            <v>R0102</v>
          </cell>
        </row>
        <row r="3438">
          <cell r="B3438" t="str">
            <v>576948B</v>
          </cell>
          <cell r="D3438">
            <v>2500</v>
          </cell>
          <cell r="J3438" t="str">
            <v>R0102</v>
          </cell>
        </row>
        <row r="3439">
          <cell r="B3439" t="str">
            <v>577207</v>
          </cell>
          <cell r="D3439">
            <v>1000</v>
          </cell>
          <cell r="J3439" t="str">
            <v>R0105</v>
          </cell>
        </row>
        <row r="3440">
          <cell r="B3440" t="str">
            <v>577207A</v>
          </cell>
          <cell r="D3440">
            <v>1000</v>
          </cell>
          <cell r="J3440" t="str">
            <v>R0105</v>
          </cell>
        </row>
        <row r="3441">
          <cell r="B3441" t="str">
            <v>577216</v>
          </cell>
          <cell r="D3441">
            <v>18</v>
          </cell>
          <cell r="J3441" t="str">
            <v>R8104</v>
          </cell>
        </row>
        <row r="3442">
          <cell r="B3442" t="str">
            <v>577216A</v>
          </cell>
          <cell r="D3442">
            <v>1000</v>
          </cell>
          <cell r="J3442" t="str">
            <v>R0105</v>
          </cell>
        </row>
        <row r="3443">
          <cell r="B3443" t="str">
            <v>577225</v>
          </cell>
          <cell r="D3443">
            <v>100</v>
          </cell>
          <cell r="J3443" t="str">
            <v>R0107</v>
          </cell>
        </row>
        <row r="3444">
          <cell r="B3444" t="str">
            <v>577225A</v>
          </cell>
          <cell r="D3444">
            <v>100</v>
          </cell>
          <cell r="J3444" t="str">
            <v>R8807</v>
          </cell>
        </row>
        <row r="3445">
          <cell r="B3445" t="str">
            <v>577234</v>
          </cell>
          <cell r="D3445">
            <v>300</v>
          </cell>
          <cell r="J3445" t="str">
            <v>R0105</v>
          </cell>
        </row>
        <row r="3446">
          <cell r="B3446" t="str">
            <v>577234A</v>
          </cell>
          <cell r="D3446">
            <v>300</v>
          </cell>
          <cell r="J3446" t="str">
            <v>R9805</v>
          </cell>
        </row>
        <row r="3447">
          <cell r="B3447" t="str">
            <v>577243A</v>
          </cell>
          <cell r="D3447">
            <v>31</v>
          </cell>
          <cell r="J3447" t="str">
            <v>R0106</v>
          </cell>
        </row>
        <row r="3448">
          <cell r="B3448" t="str">
            <v>577243B</v>
          </cell>
          <cell r="D3448">
            <v>20</v>
          </cell>
          <cell r="J3448" t="str">
            <v>R0106</v>
          </cell>
        </row>
        <row r="3449">
          <cell r="B3449" t="str">
            <v>577243C</v>
          </cell>
          <cell r="D3449">
            <v>40</v>
          </cell>
          <cell r="J3449" t="str">
            <v>R0106</v>
          </cell>
        </row>
        <row r="3450">
          <cell r="B3450" t="str">
            <v>577252</v>
          </cell>
          <cell r="D3450">
            <v>4000</v>
          </cell>
          <cell r="J3450" t="str">
            <v>R0101</v>
          </cell>
        </row>
        <row r="3451">
          <cell r="B3451" t="str">
            <v>577252A</v>
          </cell>
          <cell r="D3451">
            <v>4000</v>
          </cell>
          <cell r="J3451" t="str">
            <v>R0101</v>
          </cell>
        </row>
        <row r="3452">
          <cell r="B3452" t="str">
            <v>577261</v>
          </cell>
          <cell r="D3452">
            <v>3000</v>
          </cell>
          <cell r="J3452" t="str">
            <v>R0101</v>
          </cell>
        </row>
        <row r="3453">
          <cell r="B3453" t="str">
            <v>577261A</v>
          </cell>
          <cell r="D3453">
            <v>3000</v>
          </cell>
          <cell r="J3453" t="str">
            <v>R0101</v>
          </cell>
        </row>
        <row r="3454">
          <cell r="B3454" t="str">
            <v>577261B</v>
          </cell>
          <cell r="D3454">
            <v>3000</v>
          </cell>
          <cell r="J3454" t="str">
            <v>R0101</v>
          </cell>
        </row>
        <row r="3455">
          <cell r="B3455" t="str">
            <v>577314</v>
          </cell>
          <cell r="D3455">
            <v>200</v>
          </cell>
          <cell r="J3455" t="str">
            <v>R8104</v>
          </cell>
        </row>
        <row r="3456">
          <cell r="B3456" t="str">
            <v>577314A</v>
          </cell>
          <cell r="D3456">
            <v>4000</v>
          </cell>
          <cell r="J3456" t="str">
            <v>R0101</v>
          </cell>
        </row>
        <row r="3457">
          <cell r="B3457" t="str">
            <v>577733A</v>
          </cell>
          <cell r="D3457">
            <v>160</v>
          </cell>
          <cell r="J3457" t="str">
            <v>R8806</v>
          </cell>
        </row>
        <row r="3458">
          <cell r="B3458" t="str">
            <v>577813</v>
          </cell>
          <cell r="D3458">
            <v>1</v>
          </cell>
          <cell r="J3458" t="str">
            <v>R9502</v>
          </cell>
        </row>
        <row r="3459">
          <cell r="B3459" t="str">
            <v>577867</v>
          </cell>
          <cell r="D3459">
            <v>1</v>
          </cell>
          <cell r="J3459" t="str">
            <v>R9502</v>
          </cell>
        </row>
        <row r="3460">
          <cell r="B3460" t="str">
            <v>577876</v>
          </cell>
          <cell r="D3460">
            <v>1</v>
          </cell>
          <cell r="J3460" t="str">
            <v>R9000</v>
          </cell>
        </row>
        <row r="3461">
          <cell r="B3461" t="str">
            <v>577911</v>
          </cell>
          <cell r="D3461">
            <v>2000</v>
          </cell>
          <cell r="J3461" t="str">
            <v>R8802</v>
          </cell>
        </row>
        <row r="3462">
          <cell r="B3462" t="str">
            <v>577929</v>
          </cell>
          <cell r="D3462">
            <v>2000</v>
          </cell>
          <cell r="J3462" t="str">
            <v>R0102</v>
          </cell>
        </row>
        <row r="3463">
          <cell r="B3463" t="str">
            <v>577938A</v>
          </cell>
          <cell r="D3463">
            <v>360</v>
          </cell>
          <cell r="J3463" t="str">
            <v>R0106</v>
          </cell>
        </row>
        <row r="3464">
          <cell r="B3464" t="str">
            <v>577947</v>
          </cell>
          <cell r="D3464">
            <v>999999</v>
          </cell>
          <cell r="J3464" t="str">
            <v>R0103</v>
          </cell>
        </row>
        <row r="3465">
          <cell r="B3465" t="str">
            <v>577947A</v>
          </cell>
          <cell r="D3465">
            <v>3000</v>
          </cell>
          <cell r="J3465" t="str">
            <v>R8005</v>
          </cell>
        </row>
        <row r="3466">
          <cell r="B3466" t="str">
            <v>577956</v>
          </cell>
          <cell r="D3466">
            <v>999999</v>
          </cell>
          <cell r="J3466" t="str">
            <v>R0103</v>
          </cell>
        </row>
        <row r="3467">
          <cell r="B3467" t="str">
            <v>577956A</v>
          </cell>
          <cell r="D3467">
            <v>3000</v>
          </cell>
          <cell r="J3467" t="str">
            <v>R0103</v>
          </cell>
        </row>
        <row r="3468">
          <cell r="B3468" t="str">
            <v>577965</v>
          </cell>
          <cell r="D3468">
            <v>79</v>
          </cell>
          <cell r="J3468" t="str">
            <v>R8104</v>
          </cell>
        </row>
        <row r="3469">
          <cell r="B3469" t="str">
            <v>577965A</v>
          </cell>
          <cell r="D3469">
            <v>1000</v>
          </cell>
          <cell r="J3469" t="str">
            <v>R9105</v>
          </cell>
        </row>
        <row r="3470">
          <cell r="B3470" t="str">
            <v>577974</v>
          </cell>
          <cell r="D3470">
            <v>50</v>
          </cell>
          <cell r="J3470" t="str">
            <v>R0102</v>
          </cell>
        </row>
        <row r="3471">
          <cell r="B3471" t="str">
            <v>577992</v>
          </cell>
          <cell r="D3471">
            <v>1000</v>
          </cell>
          <cell r="J3471" t="str">
            <v>R8805</v>
          </cell>
        </row>
        <row r="3472">
          <cell r="B3472" t="str">
            <v>577992A</v>
          </cell>
          <cell r="D3472">
            <v>1000</v>
          </cell>
          <cell r="J3472" t="str">
            <v>R8805</v>
          </cell>
        </row>
        <row r="3473">
          <cell r="B3473" t="str">
            <v>578001</v>
          </cell>
          <cell r="D3473">
            <v>999999</v>
          </cell>
          <cell r="J3473" t="str">
            <v>R6103</v>
          </cell>
        </row>
        <row r="3474">
          <cell r="B3474" t="str">
            <v>578001A</v>
          </cell>
          <cell r="D3474">
            <v>1000</v>
          </cell>
          <cell r="J3474" t="str">
            <v>R9103</v>
          </cell>
        </row>
        <row r="3475">
          <cell r="B3475" t="str">
            <v>578019</v>
          </cell>
          <cell r="D3475">
            <v>50</v>
          </cell>
          <cell r="J3475" t="str">
            <v>R0113</v>
          </cell>
        </row>
        <row r="3476">
          <cell r="B3476" t="str">
            <v>578019A</v>
          </cell>
          <cell r="D3476">
            <v>47</v>
          </cell>
          <cell r="J3476" t="str">
            <v>R8802</v>
          </cell>
        </row>
        <row r="3477">
          <cell r="B3477" t="str">
            <v>578028</v>
          </cell>
          <cell r="D3477">
            <v>302</v>
          </cell>
          <cell r="J3477" t="str">
            <v>R0103</v>
          </cell>
        </row>
        <row r="3478">
          <cell r="B3478" t="str">
            <v>578037</v>
          </cell>
          <cell r="D3478">
            <v>4000</v>
          </cell>
          <cell r="J3478" t="str">
            <v>R0101</v>
          </cell>
        </row>
        <row r="3479">
          <cell r="B3479" t="str">
            <v>578037A</v>
          </cell>
          <cell r="D3479">
            <v>4000</v>
          </cell>
          <cell r="J3479" t="str">
            <v>R0101</v>
          </cell>
        </row>
        <row r="3480">
          <cell r="B3480" t="str">
            <v>578046</v>
          </cell>
          <cell r="D3480">
            <v>500</v>
          </cell>
          <cell r="J3480" t="str">
            <v>R8805</v>
          </cell>
        </row>
        <row r="3481">
          <cell r="B3481" t="str">
            <v>578064</v>
          </cell>
          <cell r="D3481">
            <v>21</v>
          </cell>
          <cell r="J3481" t="str">
            <v>R9802</v>
          </cell>
        </row>
        <row r="3482">
          <cell r="B3482" t="str">
            <v>578073</v>
          </cell>
          <cell r="D3482">
            <v>10</v>
          </cell>
          <cell r="J3482" t="str">
            <v>R8005</v>
          </cell>
        </row>
        <row r="3483">
          <cell r="B3483" t="str">
            <v>578073A</v>
          </cell>
          <cell r="D3483">
            <v>100</v>
          </cell>
          <cell r="J3483" t="str">
            <v>R0103</v>
          </cell>
        </row>
        <row r="3484">
          <cell r="B3484" t="str">
            <v>578073B</v>
          </cell>
          <cell r="D3484">
            <v>3000</v>
          </cell>
          <cell r="J3484" t="str">
            <v>R0103</v>
          </cell>
        </row>
        <row r="3485">
          <cell r="B3485" t="str">
            <v>578108</v>
          </cell>
          <cell r="D3485">
            <v>37</v>
          </cell>
          <cell r="J3485" t="str">
            <v>R0113</v>
          </cell>
        </row>
        <row r="3486">
          <cell r="B3486" t="str">
            <v>578108A</v>
          </cell>
          <cell r="D3486">
            <v>75</v>
          </cell>
          <cell r="J3486" t="str">
            <v>R0102</v>
          </cell>
        </row>
        <row r="3487">
          <cell r="B3487" t="str">
            <v>578117</v>
          </cell>
          <cell r="D3487">
            <v>2500</v>
          </cell>
          <cell r="J3487" t="str">
            <v>R0102</v>
          </cell>
        </row>
        <row r="3488">
          <cell r="B3488" t="str">
            <v>578117A</v>
          </cell>
          <cell r="D3488">
            <v>2011</v>
          </cell>
          <cell r="J3488" t="str">
            <v>R8802</v>
          </cell>
        </row>
        <row r="3489">
          <cell r="B3489" t="str">
            <v>578126</v>
          </cell>
          <cell r="D3489">
            <v>1000</v>
          </cell>
          <cell r="J3489" t="str">
            <v>R8104</v>
          </cell>
        </row>
        <row r="3490">
          <cell r="B3490" t="str">
            <v>578126A</v>
          </cell>
          <cell r="D3490">
            <v>1000</v>
          </cell>
          <cell r="J3490" t="str">
            <v>R0103</v>
          </cell>
        </row>
        <row r="3491">
          <cell r="B3491" t="str">
            <v>578349A</v>
          </cell>
          <cell r="D3491">
            <v>5000</v>
          </cell>
          <cell r="J3491" t="str">
            <v>R8104</v>
          </cell>
        </row>
        <row r="3492">
          <cell r="B3492" t="str">
            <v>578349B</v>
          </cell>
          <cell r="D3492">
            <v>5000</v>
          </cell>
          <cell r="J3492" t="str">
            <v>R0101</v>
          </cell>
        </row>
        <row r="3493">
          <cell r="B3493" t="str">
            <v>578492A</v>
          </cell>
          <cell r="D3493">
            <v>5000</v>
          </cell>
          <cell r="J3493" t="str">
            <v>R0101</v>
          </cell>
        </row>
        <row r="3494">
          <cell r="B3494" t="str">
            <v>578554A</v>
          </cell>
          <cell r="D3494">
            <v>5000</v>
          </cell>
          <cell r="J3494" t="str">
            <v>R0101</v>
          </cell>
        </row>
        <row r="3495">
          <cell r="B3495" t="str">
            <v>578572A</v>
          </cell>
          <cell r="D3495">
            <v>5000</v>
          </cell>
          <cell r="J3495" t="str">
            <v>R0101</v>
          </cell>
        </row>
        <row r="3496">
          <cell r="B3496" t="str">
            <v>578616A</v>
          </cell>
          <cell r="D3496">
            <v>5000</v>
          </cell>
          <cell r="J3496" t="str">
            <v>R0101</v>
          </cell>
        </row>
        <row r="3497">
          <cell r="B3497" t="str">
            <v>578697A</v>
          </cell>
          <cell r="D3497">
            <v>5000</v>
          </cell>
          <cell r="J3497" t="str">
            <v>R0101</v>
          </cell>
        </row>
        <row r="3498">
          <cell r="B3498" t="str">
            <v>578812A</v>
          </cell>
          <cell r="D3498">
            <v>5000</v>
          </cell>
          <cell r="J3498" t="str">
            <v>R0101</v>
          </cell>
        </row>
        <row r="3499">
          <cell r="B3499" t="str">
            <v>578893A</v>
          </cell>
          <cell r="D3499">
            <v>5000</v>
          </cell>
          <cell r="J3499" t="str">
            <v>R0101</v>
          </cell>
        </row>
        <row r="3500">
          <cell r="B3500" t="str">
            <v>578937A</v>
          </cell>
          <cell r="D3500">
            <v>5000</v>
          </cell>
          <cell r="J3500" t="str">
            <v>R0101</v>
          </cell>
        </row>
        <row r="3501">
          <cell r="B3501" t="str">
            <v>579107A</v>
          </cell>
          <cell r="D3501">
            <v>3000</v>
          </cell>
          <cell r="J3501" t="str">
            <v>R9101</v>
          </cell>
        </row>
        <row r="3502">
          <cell r="B3502" t="str">
            <v>579116A</v>
          </cell>
          <cell r="D3502">
            <v>53</v>
          </cell>
          <cell r="J3502" t="str">
            <v>R8104</v>
          </cell>
        </row>
        <row r="3503">
          <cell r="B3503" t="str">
            <v>579116B</v>
          </cell>
          <cell r="D3503">
            <v>3000</v>
          </cell>
          <cell r="J3503" t="str">
            <v>R9101</v>
          </cell>
        </row>
        <row r="3504">
          <cell r="B3504" t="str">
            <v>579303A</v>
          </cell>
          <cell r="D3504">
            <v>1000</v>
          </cell>
          <cell r="J3504" t="str">
            <v>R0101</v>
          </cell>
        </row>
        <row r="3505">
          <cell r="B3505" t="str">
            <v>579401</v>
          </cell>
          <cell r="D3505">
            <v>2000</v>
          </cell>
          <cell r="J3505" t="str">
            <v>R8104</v>
          </cell>
        </row>
        <row r="3506">
          <cell r="B3506" t="str">
            <v>579401A</v>
          </cell>
          <cell r="D3506">
            <v>2000</v>
          </cell>
          <cell r="J3506" t="str">
            <v>R0102</v>
          </cell>
        </row>
        <row r="3507">
          <cell r="B3507" t="str">
            <v>579419</v>
          </cell>
          <cell r="D3507">
            <v>1214</v>
          </cell>
          <cell r="J3507" t="str">
            <v>R8104</v>
          </cell>
        </row>
        <row r="3508">
          <cell r="B3508" t="str">
            <v>579419A</v>
          </cell>
          <cell r="D3508">
            <v>2000</v>
          </cell>
          <cell r="J3508" t="str">
            <v>R0102</v>
          </cell>
        </row>
        <row r="3509">
          <cell r="B3509" t="str">
            <v>579482B</v>
          </cell>
          <cell r="D3509">
            <v>108</v>
          </cell>
          <cell r="J3509" t="str">
            <v>R0107</v>
          </cell>
        </row>
        <row r="3510">
          <cell r="B3510" t="str">
            <v>579517</v>
          </cell>
          <cell r="D3510">
            <v>700</v>
          </cell>
          <cell r="J3510" t="str">
            <v>R0103</v>
          </cell>
        </row>
        <row r="3511">
          <cell r="B3511" t="str">
            <v>579517A</v>
          </cell>
          <cell r="D3511">
            <v>427</v>
          </cell>
          <cell r="J3511" t="str">
            <v>R9803</v>
          </cell>
        </row>
        <row r="3512">
          <cell r="B3512" t="str">
            <v>579526</v>
          </cell>
          <cell r="D3512">
            <v>700</v>
          </cell>
          <cell r="J3512" t="str">
            <v>R0103</v>
          </cell>
        </row>
        <row r="3513">
          <cell r="B3513" t="str">
            <v>579526A</v>
          </cell>
          <cell r="D3513">
            <v>700</v>
          </cell>
          <cell r="J3513" t="str">
            <v>R6103</v>
          </cell>
        </row>
        <row r="3514">
          <cell r="B3514" t="str">
            <v>579571</v>
          </cell>
          <cell r="D3514">
            <v>10</v>
          </cell>
          <cell r="J3514" t="str">
            <v>R0102</v>
          </cell>
        </row>
        <row r="3515">
          <cell r="B3515" t="str">
            <v>579696A</v>
          </cell>
          <cell r="D3515">
            <v>3000</v>
          </cell>
          <cell r="J3515" t="str">
            <v>R0103</v>
          </cell>
        </row>
        <row r="3516">
          <cell r="B3516" t="str">
            <v>579847A</v>
          </cell>
          <cell r="D3516">
            <v>2000</v>
          </cell>
          <cell r="J3516" t="str">
            <v>R0101</v>
          </cell>
        </row>
        <row r="3517">
          <cell r="B3517" t="str">
            <v>579847B</v>
          </cell>
          <cell r="D3517">
            <v>2000</v>
          </cell>
          <cell r="J3517" t="str">
            <v>R0101</v>
          </cell>
        </row>
        <row r="3518">
          <cell r="B3518" t="str">
            <v>580587</v>
          </cell>
          <cell r="D3518">
            <v>1500</v>
          </cell>
          <cell r="J3518" t="str">
            <v>R0105</v>
          </cell>
        </row>
        <row r="3519">
          <cell r="B3519" t="str">
            <v>580587A</v>
          </cell>
          <cell r="D3519">
            <v>1500</v>
          </cell>
          <cell r="J3519" t="str">
            <v>R8805</v>
          </cell>
        </row>
        <row r="3520">
          <cell r="B3520" t="str">
            <v>580596B</v>
          </cell>
          <cell r="D3520">
            <v>275</v>
          </cell>
          <cell r="J3520" t="str">
            <v>R8104</v>
          </cell>
        </row>
        <row r="3521">
          <cell r="B3521" t="str">
            <v>580596C</v>
          </cell>
          <cell r="D3521">
            <v>307</v>
          </cell>
          <cell r="J3521" t="str">
            <v>R9802</v>
          </cell>
        </row>
        <row r="3522">
          <cell r="B3522" t="str">
            <v>580604</v>
          </cell>
          <cell r="D3522">
            <v>2500</v>
          </cell>
          <cell r="J3522" t="str">
            <v>R0102</v>
          </cell>
        </row>
        <row r="3523">
          <cell r="B3523" t="str">
            <v>580604A</v>
          </cell>
          <cell r="D3523">
            <v>2500</v>
          </cell>
          <cell r="J3523" t="str">
            <v>R8802</v>
          </cell>
        </row>
        <row r="3524">
          <cell r="B3524" t="str">
            <v>580694</v>
          </cell>
          <cell r="D3524">
            <v>5</v>
          </cell>
          <cell r="J3524" t="str">
            <v>R9806</v>
          </cell>
        </row>
        <row r="3525">
          <cell r="B3525" t="str">
            <v>580863</v>
          </cell>
          <cell r="D3525">
            <v>1</v>
          </cell>
          <cell r="J3525" t="str">
            <v>R9806</v>
          </cell>
        </row>
        <row r="3526">
          <cell r="B3526" t="str">
            <v>580872</v>
          </cell>
          <cell r="D3526">
            <v>9</v>
          </cell>
          <cell r="J3526" t="str">
            <v>R9846</v>
          </cell>
        </row>
        <row r="3527">
          <cell r="B3527" t="str">
            <v>580899</v>
          </cell>
          <cell r="D3527">
            <v>34</v>
          </cell>
          <cell r="J3527" t="str">
            <v>R9802</v>
          </cell>
        </row>
        <row r="3528">
          <cell r="B3528" t="str">
            <v>580907</v>
          </cell>
          <cell r="D3528">
            <v>212</v>
          </cell>
          <cell r="J3528" t="str">
            <v>R9802</v>
          </cell>
        </row>
        <row r="3529">
          <cell r="B3529" t="str">
            <v>580916</v>
          </cell>
          <cell r="D3529">
            <v>516</v>
          </cell>
          <cell r="J3529" t="str">
            <v>R9802</v>
          </cell>
        </row>
        <row r="3530">
          <cell r="B3530" t="str">
            <v>581042</v>
          </cell>
          <cell r="D3530">
            <v>1</v>
          </cell>
          <cell r="J3530" t="str">
            <v>R9502</v>
          </cell>
        </row>
        <row r="3531">
          <cell r="B3531" t="str">
            <v>581051</v>
          </cell>
          <cell r="D3531">
            <v>1</v>
          </cell>
          <cell r="J3531" t="str">
            <v>R9502</v>
          </cell>
        </row>
        <row r="3532">
          <cell r="B3532" t="str">
            <v>581069</v>
          </cell>
          <cell r="D3532">
            <v>1</v>
          </cell>
          <cell r="J3532" t="str">
            <v>R9502</v>
          </cell>
        </row>
        <row r="3533">
          <cell r="B3533" t="str">
            <v>581078</v>
          </cell>
          <cell r="D3533">
            <v>1</v>
          </cell>
          <cell r="J3533" t="str">
            <v>R9502</v>
          </cell>
        </row>
        <row r="3534">
          <cell r="B3534" t="str">
            <v>581087</v>
          </cell>
          <cell r="D3534">
            <v>14</v>
          </cell>
          <cell r="J3534" t="str">
            <v>R9802</v>
          </cell>
        </row>
        <row r="3535">
          <cell r="B3535" t="str">
            <v>581096</v>
          </cell>
          <cell r="D3535">
            <v>215</v>
          </cell>
          <cell r="J3535" t="str">
            <v>R9802</v>
          </cell>
        </row>
        <row r="3536">
          <cell r="B3536" t="str">
            <v>581131A</v>
          </cell>
          <cell r="D3536">
            <v>1500</v>
          </cell>
          <cell r="J3536" t="str">
            <v>R0105</v>
          </cell>
        </row>
        <row r="3537">
          <cell r="B3537" t="str">
            <v>581131B</v>
          </cell>
          <cell r="D3537">
            <v>1500</v>
          </cell>
          <cell r="J3537" t="str">
            <v>R0105</v>
          </cell>
        </row>
        <row r="3538">
          <cell r="B3538" t="str">
            <v>581247</v>
          </cell>
          <cell r="D3538">
            <v>1</v>
          </cell>
          <cell r="J3538" t="str">
            <v>R0101</v>
          </cell>
        </row>
        <row r="3539">
          <cell r="B3539" t="str">
            <v>581247A</v>
          </cell>
          <cell r="D3539">
            <v>5000</v>
          </cell>
          <cell r="J3539" t="str">
            <v>R0101</v>
          </cell>
        </row>
        <row r="3540">
          <cell r="B3540" t="str">
            <v>581256A</v>
          </cell>
          <cell r="D3540">
            <v>480</v>
          </cell>
          <cell r="J3540" t="str">
            <v>R0106</v>
          </cell>
        </row>
        <row r="3541">
          <cell r="B3541" t="str">
            <v>581256B</v>
          </cell>
          <cell r="D3541">
            <v>840</v>
          </cell>
          <cell r="J3541" t="str">
            <v>R9806</v>
          </cell>
        </row>
        <row r="3542">
          <cell r="B3542" t="str">
            <v>581327A</v>
          </cell>
          <cell r="D3542">
            <v>2500</v>
          </cell>
          <cell r="J3542" t="str">
            <v>R8104</v>
          </cell>
        </row>
        <row r="3543">
          <cell r="B3543" t="str">
            <v>581327B</v>
          </cell>
          <cell r="D3543">
            <v>1497</v>
          </cell>
          <cell r="J3543" t="str">
            <v>R0102</v>
          </cell>
        </row>
        <row r="3544">
          <cell r="B3544" t="str">
            <v>581336</v>
          </cell>
          <cell r="D3544">
            <v>1000</v>
          </cell>
          <cell r="J3544" t="str">
            <v>R9805</v>
          </cell>
        </row>
        <row r="3545">
          <cell r="B3545" t="str">
            <v>581345</v>
          </cell>
          <cell r="D3545">
            <v>1</v>
          </cell>
          <cell r="J3545" t="str">
            <v>R8805</v>
          </cell>
        </row>
        <row r="3546">
          <cell r="B3546" t="str">
            <v>581345A</v>
          </cell>
          <cell r="D3546">
            <v>42</v>
          </cell>
          <cell r="J3546" t="str">
            <v>R8805</v>
          </cell>
        </row>
        <row r="3547">
          <cell r="B3547" t="str">
            <v>581354</v>
          </cell>
          <cell r="D3547">
            <v>1000</v>
          </cell>
          <cell r="J3547" t="str">
            <v>R0105</v>
          </cell>
        </row>
        <row r="3548">
          <cell r="B3548" t="str">
            <v>581372</v>
          </cell>
          <cell r="D3548">
            <v>94</v>
          </cell>
          <cell r="J3548" t="str">
            <v>R0105</v>
          </cell>
        </row>
        <row r="3549">
          <cell r="B3549" t="str">
            <v>581372A</v>
          </cell>
          <cell r="D3549">
            <v>500</v>
          </cell>
          <cell r="J3549" t="str">
            <v>R6105</v>
          </cell>
        </row>
        <row r="3550">
          <cell r="B3550" t="str">
            <v>581372B</v>
          </cell>
          <cell r="D3550">
            <v>1000</v>
          </cell>
          <cell r="J3550" t="str">
            <v>R0105</v>
          </cell>
        </row>
        <row r="3551">
          <cell r="B3551" t="str">
            <v>581381</v>
          </cell>
          <cell r="D3551">
            <v>1</v>
          </cell>
          <cell r="J3551" t="str">
            <v>R0101</v>
          </cell>
        </row>
        <row r="3552">
          <cell r="B3552" t="str">
            <v>581381A</v>
          </cell>
          <cell r="D3552">
            <v>500</v>
          </cell>
          <cell r="J3552" t="str">
            <v>R0101</v>
          </cell>
        </row>
        <row r="3553">
          <cell r="B3553" t="str">
            <v>581399</v>
          </cell>
          <cell r="D3553">
            <v>2500</v>
          </cell>
          <cell r="J3553" t="str">
            <v>R0402</v>
          </cell>
        </row>
        <row r="3554">
          <cell r="B3554" t="str">
            <v>581407</v>
          </cell>
          <cell r="D3554">
            <v>1000</v>
          </cell>
          <cell r="J3554" t="str">
            <v>R9103</v>
          </cell>
        </row>
        <row r="3555">
          <cell r="B3555" t="str">
            <v>581416</v>
          </cell>
          <cell r="D3555">
            <v>3000</v>
          </cell>
          <cell r="J3555" t="str">
            <v>R0103</v>
          </cell>
        </row>
        <row r="3556">
          <cell r="B3556" t="str">
            <v>581416A</v>
          </cell>
          <cell r="D3556">
            <v>3000</v>
          </cell>
          <cell r="J3556" t="str">
            <v>R8104</v>
          </cell>
        </row>
        <row r="3557">
          <cell r="B3557" t="str">
            <v>581416B</v>
          </cell>
          <cell r="D3557">
            <v>3000</v>
          </cell>
          <cell r="J3557" t="str">
            <v>R0103</v>
          </cell>
        </row>
        <row r="3558">
          <cell r="B3558" t="str">
            <v>581425</v>
          </cell>
          <cell r="D3558">
            <v>3000</v>
          </cell>
          <cell r="J3558" t="str">
            <v>R0103</v>
          </cell>
        </row>
        <row r="3559">
          <cell r="B3559" t="str">
            <v>581425A</v>
          </cell>
          <cell r="D3559">
            <v>3000</v>
          </cell>
          <cell r="J3559" t="str">
            <v>R9103</v>
          </cell>
        </row>
        <row r="3560">
          <cell r="B3560" t="str">
            <v>581443</v>
          </cell>
          <cell r="D3560">
            <v>1963</v>
          </cell>
          <cell r="J3560" t="str">
            <v>R8703</v>
          </cell>
        </row>
        <row r="3561">
          <cell r="B3561" t="str">
            <v>581452</v>
          </cell>
          <cell r="D3561">
            <v>2000</v>
          </cell>
          <cell r="J3561" t="str">
            <v>R8802</v>
          </cell>
        </row>
        <row r="3562">
          <cell r="B3562" t="str">
            <v>581479A</v>
          </cell>
          <cell r="D3562">
            <v>3000</v>
          </cell>
          <cell r="J3562" t="str">
            <v>R8104</v>
          </cell>
        </row>
        <row r="3563">
          <cell r="B3563" t="str">
            <v>581479B</v>
          </cell>
          <cell r="D3563">
            <v>3000</v>
          </cell>
          <cell r="J3563" t="str">
            <v>R0103</v>
          </cell>
        </row>
        <row r="3564">
          <cell r="B3564" t="str">
            <v>581479C</v>
          </cell>
          <cell r="D3564">
            <v>3000</v>
          </cell>
          <cell r="J3564" t="str">
            <v>R0103</v>
          </cell>
        </row>
        <row r="3565">
          <cell r="B3565" t="str">
            <v>581497</v>
          </cell>
          <cell r="D3565">
            <v>3000</v>
          </cell>
          <cell r="J3565" t="str">
            <v>R9805</v>
          </cell>
        </row>
        <row r="3566">
          <cell r="B3566" t="str">
            <v>581505</v>
          </cell>
          <cell r="D3566">
            <v>2500</v>
          </cell>
          <cell r="J3566" t="str">
            <v>R0102</v>
          </cell>
        </row>
        <row r="3567">
          <cell r="B3567" t="str">
            <v>581505A</v>
          </cell>
          <cell r="D3567">
            <v>2500</v>
          </cell>
          <cell r="J3567" t="str">
            <v>R0102</v>
          </cell>
        </row>
        <row r="3568">
          <cell r="B3568" t="str">
            <v>581514</v>
          </cell>
          <cell r="D3568">
            <v>2500</v>
          </cell>
          <cell r="J3568" t="str">
            <v>R0102</v>
          </cell>
        </row>
        <row r="3569">
          <cell r="B3569" t="str">
            <v>581514A</v>
          </cell>
          <cell r="D3569">
            <v>2500</v>
          </cell>
          <cell r="J3569" t="str">
            <v>R0102</v>
          </cell>
        </row>
        <row r="3570">
          <cell r="B3570" t="str">
            <v>581523A</v>
          </cell>
          <cell r="D3570">
            <v>2000</v>
          </cell>
          <cell r="J3570" t="str">
            <v>R0102</v>
          </cell>
        </row>
        <row r="3571">
          <cell r="B3571" t="str">
            <v>581559</v>
          </cell>
          <cell r="D3571">
            <v>2500</v>
          </cell>
          <cell r="J3571" t="str">
            <v>R9802</v>
          </cell>
        </row>
        <row r="3572">
          <cell r="B3572" t="str">
            <v>581568</v>
          </cell>
          <cell r="D3572">
            <v>2500</v>
          </cell>
          <cell r="J3572" t="str">
            <v>R0105</v>
          </cell>
        </row>
        <row r="3573">
          <cell r="B3573" t="str">
            <v>581577</v>
          </cell>
          <cell r="D3573">
            <v>12</v>
          </cell>
          <cell r="J3573" t="str">
            <v>R8104</v>
          </cell>
        </row>
        <row r="3574">
          <cell r="B3574" t="str">
            <v>581577A</v>
          </cell>
          <cell r="D3574">
            <v>3000</v>
          </cell>
          <cell r="J3574" t="str">
            <v>R0103</v>
          </cell>
        </row>
        <row r="3575">
          <cell r="B3575" t="str">
            <v>581586</v>
          </cell>
          <cell r="D3575">
            <v>4000</v>
          </cell>
          <cell r="J3575" t="str">
            <v>R0101</v>
          </cell>
        </row>
        <row r="3576">
          <cell r="B3576" t="str">
            <v>581586A</v>
          </cell>
          <cell r="D3576">
            <v>4000</v>
          </cell>
          <cell r="J3576" t="str">
            <v>R0101</v>
          </cell>
        </row>
        <row r="3577">
          <cell r="B3577" t="str">
            <v>581595</v>
          </cell>
          <cell r="D3577">
            <v>15</v>
          </cell>
          <cell r="J3577" t="str">
            <v>R0101</v>
          </cell>
        </row>
        <row r="3578">
          <cell r="B3578" t="str">
            <v>581595A</v>
          </cell>
          <cell r="D3578">
            <v>4000</v>
          </cell>
          <cell r="J3578" t="str">
            <v>R0101</v>
          </cell>
        </row>
        <row r="3579">
          <cell r="B3579" t="str">
            <v>581595B</v>
          </cell>
          <cell r="D3579">
            <v>4000</v>
          </cell>
          <cell r="J3579" t="str">
            <v>R0101</v>
          </cell>
        </row>
        <row r="3580">
          <cell r="B3580" t="str">
            <v>581603A</v>
          </cell>
          <cell r="D3580">
            <v>4000</v>
          </cell>
          <cell r="J3580" t="str">
            <v>R0101</v>
          </cell>
        </row>
        <row r="3581">
          <cell r="B3581" t="str">
            <v>581612A</v>
          </cell>
          <cell r="D3581">
            <v>4000</v>
          </cell>
          <cell r="J3581" t="str">
            <v>R0101</v>
          </cell>
        </row>
        <row r="3582">
          <cell r="B3582" t="str">
            <v>581621</v>
          </cell>
          <cell r="D3582">
            <v>3000</v>
          </cell>
          <cell r="J3582" t="str">
            <v>R0101</v>
          </cell>
        </row>
        <row r="3583">
          <cell r="B3583" t="str">
            <v>581639</v>
          </cell>
          <cell r="D3583">
            <v>20</v>
          </cell>
          <cell r="J3583" t="str">
            <v>R8104</v>
          </cell>
        </row>
        <row r="3584">
          <cell r="B3584" t="str">
            <v>581639A</v>
          </cell>
          <cell r="D3584">
            <v>1000</v>
          </cell>
          <cell r="J3584" t="str">
            <v>R0105</v>
          </cell>
        </row>
        <row r="3585">
          <cell r="B3585" t="str">
            <v>581648</v>
          </cell>
          <cell r="D3585">
            <v>3000</v>
          </cell>
          <cell r="J3585" t="str">
            <v>R8101</v>
          </cell>
        </row>
        <row r="3586">
          <cell r="B3586" t="str">
            <v>581657</v>
          </cell>
          <cell r="D3586">
            <v>3000</v>
          </cell>
          <cell r="J3586" t="str">
            <v>R8101</v>
          </cell>
        </row>
        <row r="3587">
          <cell r="B3587" t="str">
            <v>581666</v>
          </cell>
          <cell r="D3587">
            <v>3000</v>
          </cell>
          <cell r="J3587" t="str">
            <v>R8104</v>
          </cell>
        </row>
        <row r="3588">
          <cell r="B3588" t="str">
            <v>581684</v>
          </cell>
          <cell r="D3588">
            <v>2000</v>
          </cell>
          <cell r="J3588" t="str">
            <v>R8104</v>
          </cell>
        </row>
        <row r="3589">
          <cell r="B3589" t="str">
            <v>581684A</v>
          </cell>
          <cell r="D3589">
            <v>2000</v>
          </cell>
          <cell r="J3589" t="str">
            <v>R0101</v>
          </cell>
        </row>
        <row r="3590">
          <cell r="B3590" t="str">
            <v>581693</v>
          </cell>
          <cell r="D3590">
            <v>2000</v>
          </cell>
          <cell r="J3590" t="str">
            <v>R0101</v>
          </cell>
        </row>
        <row r="3591">
          <cell r="B3591" t="str">
            <v>581701A</v>
          </cell>
          <cell r="D3591">
            <v>2000</v>
          </cell>
          <cell r="J3591" t="str">
            <v>R0101</v>
          </cell>
        </row>
        <row r="3592">
          <cell r="B3592" t="str">
            <v>581719</v>
          </cell>
          <cell r="D3592">
            <v>10000</v>
          </cell>
          <cell r="J3592" t="str">
            <v>R0101</v>
          </cell>
        </row>
        <row r="3593">
          <cell r="B3593" t="str">
            <v>581728</v>
          </cell>
          <cell r="D3593">
            <v>10000</v>
          </cell>
          <cell r="J3593" t="str">
            <v>R0101</v>
          </cell>
        </row>
        <row r="3594">
          <cell r="B3594" t="str">
            <v>581737</v>
          </cell>
          <cell r="D3594">
            <v>10000</v>
          </cell>
          <cell r="J3594" t="str">
            <v>R0101</v>
          </cell>
        </row>
        <row r="3595">
          <cell r="B3595" t="str">
            <v>581746</v>
          </cell>
          <cell r="D3595">
            <v>5000</v>
          </cell>
          <cell r="J3595" t="str">
            <v>R8801</v>
          </cell>
        </row>
        <row r="3596">
          <cell r="B3596" t="str">
            <v>581755</v>
          </cell>
          <cell r="D3596">
            <v>5000</v>
          </cell>
          <cell r="J3596" t="str">
            <v>R8801</v>
          </cell>
        </row>
        <row r="3597">
          <cell r="B3597" t="str">
            <v>581764</v>
          </cell>
          <cell r="D3597">
            <v>5000</v>
          </cell>
          <cell r="J3597" t="str">
            <v>R8801</v>
          </cell>
        </row>
        <row r="3598">
          <cell r="B3598" t="str">
            <v>581773</v>
          </cell>
          <cell r="D3598">
            <v>999999</v>
          </cell>
          <cell r="J3598" t="str">
            <v>R0101</v>
          </cell>
        </row>
        <row r="3599">
          <cell r="B3599" t="str">
            <v>581773A</v>
          </cell>
          <cell r="D3599">
            <v>2000</v>
          </cell>
          <cell r="J3599" t="str">
            <v>R0401</v>
          </cell>
        </row>
        <row r="3600">
          <cell r="B3600" t="str">
            <v>581791</v>
          </cell>
          <cell r="D3600">
            <v>50</v>
          </cell>
          <cell r="J3600" t="str">
            <v>R0102</v>
          </cell>
        </row>
        <row r="3601">
          <cell r="B3601" t="str">
            <v>581808</v>
          </cell>
          <cell r="D3601">
            <v>1000</v>
          </cell>
          <cell r="J3601" t="str">
            <v>R0105</v>
          </cell>
        </row>
        <row r="3602">
          <cell r="B3602" t="str">
            <v>581817</v>
          </cell>
          <cell r="D3602">
            <v>840</v>
          </cell>
          <cell r="J3602" t="str">
            <v>R8806</v>
          </cell>
        </row>
        <row r="3603">
          <cell r="B3603" t="str">
            <v>581817A</v>
          </cell>
          <cell r="D3603">
            <v>779</v>
          </cell>
          <cell r="J3603" t="str">
            <v>R8806</v>
          </cell>
        </row>
        <row r="3604">
          <cell r="B3604" t="str">
            <v>582041B</v>
          </cell>
          <cell r="D3604">
            <v>96</v>
          </cell>
          <cell r="J3604" t="str">
            <v>R8806</v>
          </cell>
        </row>
        <row r="3605">
          <cell r="B3605" t="str">
            <v>582103</v>
          </cell>
          <cell r="D3605">
            <v>2500</v>
          </cell>
          <cell r="J3605" t="str">
            <v>R0103</v>
          </cell>
        </row>
        <row r="3606">
          <cell r="B3606" t="str">
            <v>582103A</v>
          </cell>
          <cell r="D3606">
            <v>3000</v>
          </cell>
          <cell r="J3606" t="str">
            <v>R0103</v>
          </cell>
        </row>
        <row r="3607">
          <cell r="B3607" t="str">
            <v>582103B</v>
          </cell>
          <cell r="D3607">
            <v>2500</v>
          </cell>
          <cell r="J3607" t="str">
            <v>R0103</v>
          </cell>
        </row>
        <row r="3608">
          <cell r="B3608" t="str">
            <v>582112</v>
          </cell>
          <cell r="D3608">
            <v>2000</v>
          </cell>
          <cell r="J3608" t="str">
            <v>R0101</v>
          </cell>
        </row>
        <row r="3609">
          <cell r="B3609" t="str">
            <v>582121</v>
          </cell>
          <cell r="D3609">
            <v>1</v>
          </cell>
          <cell r="J3609" t="str">
            <v>R9106</v>
          </cell>
        </row>
        <row r="3610">
          <cell r="B3610" t="str">
            <v>582139</v>
          </cell>
          <cell r="D3610">
            <v>2000</v>
          </cell>
          <cell r="J3610" t="str">
            <v>R0101</v>
          </cell>
        </row>
        <row r="3611">
          <cell r="B3611" t="str">
            <v>582148</v>
          </cell>
          <cell r="D3611">
            <v>500</v>
          </cell>
          <cell r="J3611" t="str">
            <v>R0101</v>
          </cell>
        </row>
        <row r="3612">
          <cell r="B3612" t="str">
            <v>582157</v>
          </cell>
          <cell r="D3612">
            <v>2000</v>
          </cell>
          <cell r="J3612" t="str">
            <v>R0101</v>
          </cell>
        </row>
        <row r="3613">
          <cell r="B3613" t="str">
            <v>582166</v>
          </cell>
          <cell r="D3613">
            <v>2000</v>
          </cell>
          <cell r="J3613" t="str">
            <v>R0101</v>
          </cell>
        </row>
        <row r="3614">
          <cell r="B3614" t="str">
            <v>582175</v>
          </cell>
          <cell r="D3614">
            <v>2000</v>
          </cell>
          <cell r="J3614" t="str">
            <v>R0101</v>
          </cell>
        </row>
        <row r="3615">
          <cell r="B3615" t="str">
            <v>582184</v>
          </cell>
          <cell r="D3615">
            <v>1</v>
          </cell>
          <cell r="J3615" t="str">
            <v>R9106</v>
          </cell>
        </row>
        <row r="3616">
          <cell r="B3616" t="str">
            <v>582193</v>
          </cell>
          <cell r="D3616">
            <v>1</v>
          </cell>
          <cell r="J3616" t="str">
            <v>R0102</v>
          </cell>
        </row>
        <row r="3617">
          <cell r="B3617" t="str">
            <v>582228</v>
          </cell>
          <cell r="D3617">
            <v>2000</v>
          </cell>
          <cell r="J3617" t="str">
            <v>R0105</v>
          </cell>
        </row>
        <row r="3618">
          <cell r="B3618" t="str">
            <v>582255</v>
          </cell>
          <cell r="D3618">
            <v>1500</v>
          </cell>
          <cell r="J3618" t="str">
            <v>R0102</v>
          </cell>
        </row>
        <row r="3619">
          <cell r="B3619" t="str">
            <v>582255A</v>
          </cell>
          <cell r="D3619">
            <v>1500</v>
          </cell>
          <cell r="J3619" t="str">
            <v>R0402</v>
          </cell>
        </row>
        <row r="3620">
          <cell r="B3620" t="str">
            <v>582326</v>
          </cell>
          <cell r="D3620">
            <v>1</v>
          </cell>
          <cell r="J3620" t="str">
            <v>R8801</v>
          </cell>
        </row>
        <row r="3621">
          <cell r="B3621" t="str">
            <v>582326A</v>
          </cell>
          <cell r="D3621">
            <v>500</v>
          </cell>
          <cell r="J3621" t="str">
            <v>R8801</v>
          </cell>
        </row>
        <row r="3622">
          <cell r="B3622" t="str">
            <v>582327A</v>
          </cell>
          <cell r="D3622">
            <v>2000</v>
          </cell>
          <cell r="J3622" t="str">
            <v>R0102</v>
          </cell>
        </row>
        <row r="3623">
          <cell r="B3623" t="str">
            <v>582335</v>
          </cell>
          <cell r="D3623">
            <v>21</v>
          </cell>
          <cell r="J3623" t="str">
            <v>R0101</v>
          </cell>
        </row>
        <row r="3624">
          <cell r="B3624" t="str">
            <v>582335A</v>
          </cell>
          <cell r="D3624">
            <v>500</v>
          </cell>
          <cell r="J3624" t="str">
            <v>R8801</v>
          </cell>
        </row>
        <row r="3625">
          <cell r="B3625" t="str">
            <v>582371</v>
          </cell>
          <cell r="D3625">
            <v>2657</v>
          </cell>
          <cell r="J3625" t="str">
            <v>R0101</v>
          </cell>
        </row>
        <row r="3626">
          <cell r="B3626" t="str">
            <v>582371A</v>
          </cell>
          <cell r="D3626">
            <v>5</v>
          </cell>
          <cell r="J3626" t="str">
            <v>R8005</v>
          </cell>
        </row>
        <row r="3627">
          <cell r="B3627" t="str">
            <v>582389</v>
          </cell>
          <cell r="D3627">
            <v>621</v>
          </cell>
          <cell r="J3627" t="str">
            <v>R0101</v>
          </cell>
        </row>
        <row r="3628">
          <cell r="B3628" t="str">
            <v>582389A</v>
          </cell>
          <cell r="D3628">
            <v>5000</v>
          </cell>
          <cell r="J3628" t="str">
            <v>R0101</v>
          </cell>
        </row>
        <row r="3629">
          <cell r="B3629" t="str">
            <v>582398</v>
          </cell>
          <cell r="D3629">
            <v>5000</v>
          </cell>
          <cell r="J3629" t="str">
            <v>R0101</v>
          </cell>
        </row>
        <row r="3630">
          <cell r="B3630" t="str">
            <v>582398A</v>
          </cell>
          <cell r="D3630">
            <v>5000</v>
          </cell>
          <cell r="J3630" t="str">
            <v>R0101</v>
          </cell>
        </row>
        <row r="3631">
          <cell r="B3631" t="str">
            <v>582406</v>
          </cell>
          <cell r="D3631">
            <v>5000</v>
          </cell>
          <cell r="J3631" t="str">
            <v>R0101</v>
          </cell>
        </row>
        <row r="3632">
          <cell r="B3632" t="str">
            <v>582674</v>
          </cell>
          <cell r="D3632">
            <v>2500</v>
          </cell>
          <cell r="J3632" t="str">
            <v>R0402</v>
          </cell>
        </row>
        <row r="3633">
          <cell r="B3633" t="str">
            <v>582683</v>
          </cell>
          <cell r="D3633">
            <v>1000</v>
          </cell>
          <cell r="J3633" t="str">
            <v>R0105</v>
          </cell>
        </row>
        <row r="3634">
          <cell r="B3634" t="str">
            <v>582683A</v>
          </cell>
          <cell r="D3634">
            <v>32</v>
          </cell>
          <cell r="J3634" t="str">
            <v>R8104</v>
          </cell>
        </row>
        <row r="3635">
          <cell r="B3635" t="str">
            <v>582683B</v>
          </cell>
          <cell r="D3635">
            <v>1000</v>
          </cell>
          <cell r="J3635" t="str">
            <v>R0105</v>
          </cell>
        </row>
        <row r="3636">
          <cell r="B3636" t="str">
            <v>582709</v>
          </cell>
          <cell r="D3636">
            <v>1500</v>
          </cell>
          <cell r="J3636" t="str">
            <v>R0101</v>
          </cell>
        </row>
        <row r="3637">
          <cell r="B3637" t="str">
            <v>582727A</v>
          </cell>
          <cell r="D3637">
            <v>193</v>
          </cell>
          <cell r="J3637" t="str">
            <v>R8104</v>
          </cell>
        </row>
        <row r="3638">
          <cell r="B3638" t="str">
            <v>582727B</v>
          </cell>
          <cell r="D3638">
            <v>800</v>
          </cell>
          <cell r="J3638" t="str">
            <v>R8104</v>
          </cell>
        </row>
        <row r="3639">
          <cell r="B3639" t="str">
            <v>582727C</v>
          </cell>
          <cell r="D3639">
            <v>1600</v>
          </cell>
          <cell r="J3639" t="str">
            <v>R9106</v>
          </cell>
        </row>
        <row r="3640">
          <cell r="B3640" t="str">
            <v>583209</v>
          </cell>
          <cell r="D3640">
            <v>1000</v>
          </cell>
          <cell r="J3640" t="str">
            <v>R0105</v>
          </cell>
        </row>
        <row r="3641">
          <cell r="B3641" t="str">
            <v>583218A</v>
          </cell>
          <cell r="D3641">
            <v>1000</v>
          </cell>
          <cell r="J3641" t="str">
            <v>R8805</v>
          </cell>
        </row>
        <row r="3642">
          <cell r="B3642" t="str">
            <v>583753A</v>
          </cell>
          <cell r="D3642">
            <v>5</v>
          </cell>
          <cell r="J3642" t="str">
            <v>R0106</v>
          </cell>
        </row>
        <row r="3643">
          <cell r="B3643" t="str">
            <v>583753B</v>
          </cell>
          <cell r="D3643">
            <v>240</v>
          </cell>
          <cell r="J3643" t="str">
            <v>R0106</v>
          </cell>
        </row>
        <row r="3644">
          <cell r="B3644" t="str">
            <v>583753C</v>
          </cell>
          <cell r="D3644">
            <v>236</v>
          </cell>
          <cell r="J3644" t="str">
            <v>R8806</v>
          </cell>
        </row>
        <row r="3645">
          <cell r="B3645" t="str">
            <v>584057</v>
          </cell>
          <cell r="D3645">
            <v>1000</v>
          </cell>
          <cell r="J3645" t="str">
            <v>R9803</v>
          </cell>
        </row>
        <row r="3646">
          <cell r="B3646" t="str">
            <v>584075</v>
          </cell>
          <cell r="D3646">
            <v>2</v>
          </cell>
          <cell r="J3646" t="str">
            <v>R9806</v>
          </cell>
        </row>
        <row r="3647">
          <cell r="B3647" t="str">
            <v>584333</v>
          </cell>
          <cell r="D3647">
            <v>710</v>
          </cell>
          <cell r="J3647" t="str">
            <v>R9816</v>
          </cell>
        </row>
        <row r="3648">
          <cell r="B3648" t="str">
            <v>584396</v>
          </cell>
          <cell r="D3648">
            <v>6</v>
          </cell>
          <cell r="J3648" t="str">
            <v>R9806</v>
          </cell>
        </row>
        <row r="3649">
          <cell r="B3649" t="str">
            <v>584404A</v>
          </cell>
          <cell r="D3649">
            <v>40</v>
          </cell>
          <cell r="J3649" t="str">
            <v>R9806</v>
          </cell>
        </row>
        <row r="3650">
          <cell r="B3650" t="str">
            <v>584413</v>
          </cell>
          <cell r="D3650">
            <v>6</v>
          </cell>
          <cell r="J3650" t="str">
            <v>R9806</v>
          </cell>
        </row>
        <row r="3651">
          <cell r="B3651" t="str">
            <v>584422A</v>
          </cell>
          <cell r="D3651">
            <v>3</v>
          </cell>
          <cell r="J3651" t="str">
            <v>R9806</v>
          </cell>
        </row>
        <row r="3652">
          <cell r="B3652" t="str">
            <v>584431</v>
          </cell>
          <cell r="D3652">
            <v>3</v>
          </cell>
          <cell r="J3652" t="str">
            <v>R9806</v>
          </cell>
        </row>
        <row r="3653">
          <cell r="B3653" t="str">
            <v>584449A</v>
          </cell>
          <cell r="D3653">
            <v>8</v>
          </cell>
          <cell r="J3653" t="str">
            <v>R8806</v>
          </cell>
        </row>
        <row r="3654">
          <cell r="B3654" t="str">
            <v>584458</v>
          </cell>
          <cell r="D3654">
            <v>10</v>
          </cell>
          <cell r="J3654" t="str">
            <v>R9806</v>
          </cell>
        </row>
        <row r="3655">
          <cell r="B3655" t="str">
            <v>584476</v>
          </cell>
          <cell r="D3655">
            <v>40</v>
          </cell>
          <cell r="J3655" t="str">
            <v>R0106</v>
          </cell>
        </row>
        <row r="3656">
          <cell r="B3656" t="str">
            <v>584476A</v>
          </cell>
          <cell r="D3656">
            <v>163</v>
          </cell>
          <cell r="J3656" t="str">
            <v>R9106</v>
          </cell>
        </row>
        <row r="3657">
          <cell r="B3657" t="str">
            <v>584485</v>
          </cell>
          <cell r="D3657">
            <v>50</v>
          </cell>
          <cell r="J3657" t="str">
            <v>R0102</v>
          </cell>
        </row>
        <row r="3658">
          <cell r="B3658" t="str">
            <v>584485A</v>
          </cell>
          <cell r="D3658">
            <v>27</v>
          </cell>
          <cell r="J3658" t="str">
            <v>R8802</v>
          </cell>
        </row>
        <row r="3659">
          <cell r="B3659" t="str">
            <v>584494</v>
          </cell>
          <cell r="D3659">
            <v>1000</v>
          </cell>
          <cell r="J3659" t="str">
            <v>R8105</v>
          </cell>
        </row>
        <row r="3660">
          <cell r="B3660" t="str">
            <v>584494A</v>
          </cell>
          <cell r="D3660">
            <v>5</v>
          </cell>
          <cell r="J3660" t="str">
            <v>R8104</v>
          </cell>
        </row>
        <row r="3661">
          <cell r="B3661" t="str">
            <v>584494B</v>
          </cell>
          <cell r="D3661">
            <v>1000</v>
          </cell>
          <cell r="J3661" t="str">
            <v>R8805</v>
          </cell>
        </row>
        <row r="3662">
          <cell r="B3662" t="str">
            <v>584502A</v>
          </cell>
          <cell r="D3662">
            <v>1000</v>
          </cell>
          <cell r="J3662" t="str">
            <v>R0103</v>
          </cell>
        </row>
        <row r="3663">
          <cell r="B3663" t="str">
            <v>584502B</v>
          </cell>
          <cell r="D3663">
            <v>42</v>
          </cell>
          <cell r="J3663" t="str">
            <v>R0103</v>
          </cell>
        </row>
        <row r="3664">
          <cell r="B3664" t="str">
            <v>584511</v>
          </cell>
          <cell r="D3664">
            <v>152</v>
          </cell>
          <cell r="J3664" t="str">
            <v>R9816</v>
          </cell>
        </row>
        <row r="3665">
          <cell r="B3665" t="str">
            <v>584556</v>
          </cell>
          <cell r="D3665">
            <v>1000</v>
          </cell>
          <cell r="J3665" t="str">
            <v>R0105</v>
          </cell>
        </row>
        <row r="3666">
          <cell r="B3666" t="str">
            <v>584556A</v>
          </cell>
          <cell r="D3666">
            <v>1000</v>
          </cell>
          <cell r="J3666" t="str">
            <v>R0105</v>
          </cell>
        </row>
        <row r="3667">
          <cell r="B3667" t="str">
            <v>584645</v>
          </cell>
          <cell r="D3667">
            <v>1000</v>
          </cell>
          <cell r="J3667" t="str">
            <v>R0101</v>
          </cell>
        </row>
        <row r="3668">
          <cell r="B3668" t="str">
            <v>584645A</v>
          </cell>
          <cell r="D3668">
            <v>1000</v>
          </cell>
          <cell r="J3668" t="str">
            <v>R0101</v>
          </cell>
        </row>
        <row r="3669">
          <cell r="B3669" t="str">
            <v>584734</v>
          </cell>
          <cell r="D3669">
            <v>1000</v>
          </cell>
          <cell r="J3669" t="str">
            <v>R8105</v>
          </cell>
        </row>
        <row r="3670">
          <cell r="B3670" t="str">
            <v>584734A</v>
          </cell>
          <cell r="D3670">
            <v>5</v>
          </cell>
          <cell r="J3670" t="str">
            <v>R8104</v>
          </cell>
        </row>
        <row r="3671">
          <cell r="B3671" t="str">
            <v>584734B</v>
          </cell>
          <cell r="D3671">
            <v>1000</v>
          </cell>
          <cell r="J3671" t="str">
            <v>R8805</v>
          </cell>
        </row>
        <row r="3672">
          <cell r="B3672" t="str">
            <v>584752</v>
          </cell>
          <cell r="D3672">
            <v>960</v>
          </cell>
          <cell r="J3672" t="str">
            <v>R9816</v>
          </cell>
        </row>
        <row r="3673">
          <cell r="B3673" t="str">
            <v>584832</v>
          </cell>
          <cell r="D3673">
            <v>1</v>
          </cell>
          <cell r="J3673" t="str">
            <v>R9806</v>
          </cell>
        </row>
        <row r="3674">
          <cell r="B3674" t="str">
            <v>585011</v>
          </cell>
          <cell r="D3674">
            <v>1</v>
          </cell>
          <cell r="J3674" t="str">
            <v>R9826</v>
          </cell>
        </row>
        <row r="3675">
          <cell r="B3675" t="str">
            <v>585145</v>
          </cell>
          <cell r="D3675">
            <v>30</v>
          </cell>
          <cell r="J3675" t="str">
            <v>R9502</v>
          </cell>
        </row>
        <row r="3676">
          <cell r="B3676" t="str">
            <v>585145A</v>
          </cell>
          <cell r="D3676">
            <v>160</v>
          </cell>
          <cell r="J3676" t="str">
            <v>R9802</v>
          </cell>
        </row>
        <row r="3677">
          <cell r="B3677" t="str">
            <v>585421</v>
          </cell>
          <cell r="D3677">
            <v>59</v>
          </cell>
          <cell r="J3677" t="str">
            <v>R9806</v>
          </cell>
        </row>
        <row r="3678">
          <cell r="B3678" t="str">
            <v>585457</v>
          </cell>
          <cell r="D3678">
            <v>29</v>
          </cell>
          <cell r="J3678" t="str">
            <v>R9816</v>
          </cell>
        </row>
        <row r="3679">
          <cell r="B3679" t="str">
            <v>585617</v>
          </cell>
          <cell r="D3679">
            <v>900</v>
          </cell>
          <cell r="J3679" t="str">
            <v>R0105</v>
          </cell>
        </row>
        <row r="3680">
          <cell r="B3680" t="str">
            <v>585617A</v>
          </cell>
          <cell r="D3680">
            <v>900</v>
          </cell>
          <cell r="J3680" t="str">
            <v>R0405</v>
          </cell>
        </row>
        <row r="3681">
          <cell r="B3681" t="str">
            <v>585644</v>
          </cell>
          <cell r="D3681">
            <v>12</v>
          </cell>
          <cell r="J3681" t="str">
            <v>R8106</v>
          </cell>
        </row>
        <row r="3682">
          <cell r="B3682" t="str">
            <v>585689</v>
          </cell>
          <cell r="D3682">
            <v>1</v>
          </cell>
          <cell r="J3682" t="str">
            <v>R8113</v>
          </cell>
        </row>
        <row r="3683">
          <cell r="B3683" t="str">
            <v>585689A</v>
          </cell>
          <cell r="D3683">
            <v>3</v>
          </cell>
          <cell r="J3683" t="str">
            <v>R8113</v>
          </cell>
        </row>
        <row r="3684">
          <cell r="B3684" t="str">
            <v>585698</v>
          </cell>
          <cell r="D3684">
            <v>170</v>
          </cell>
          <cell r="J3684" t="str">
            <v>R8000</v>
          </cell>
        </row>
        <row r="3685">
          <cell r="B3685" t="str">
            <v>585706</v>
          </cell>
          <cell r="D3685">
            <v>100</v>
          </cell>
          <cell r="J3685" t="str">
            <v>R8113</v>
          </cell>
        </row>
        <row r="3686">
          <cell r="B3686" t="str">
            <v>585706A</v>
          </cell>
          <cell r="D3686">
            <v>100</v>
          </cell>
          <cell r="J3686" t="str">
            <v>R8802</v>
          </cell>
        </row>
        <row r="3687">
          <cell r="B3687" t="str">
            <v>586073</v>
          </cell>
          <cell r="D3687">
            <v>6</v>
          </cell>
          <cell r="J3687" t="str">
            <v>R9802</v>
          </cell>
        </row>
        <row r="3688">
          <cell r="B3688" t="str">
            <v>586117</v>
          </cell>
          <cell r="D3688">
            <v>36</v>
          </cell>
          <cell r="J3688" t="str">
            <v>R0113</v>
          </cell>
        </row>
        <row r="3689">
          <cell r="B3689" t="str">
            <v>586117A</v>
          </cell>
          <cell r="D3689">
            <v>2500</v>
          </cell>
          <cell r="J3689" t="str">
            <v>R0102</v>
          </cell>
        </row>
        <row r="3690">
          <cell r="B3690" t="str">
            <v>586607</v>
          </cell>
          <cell r="D3690">
            <v>1000</v>
          </cell>
          <cell r="J3690" t="str">
            <v>R0106</v>
          </cell>
        </row>
        <row r="3691">
          <cell r="B3691" t="str">
            <v>586616</v>
          </cell>
          <cell r="D3691">
            <v>1000</v>
          </cell>
          <cell r="J3691" t="str">
            <v>R0102</v>
          </cell>
        </row>
        <row r="3692">
          <cell r="B3692" t="str">
            <v>586723</v>
          </cell>
          <cell r="D3692">
            <v>1000</v>
          </cell>
          <cell r="J3692" t="str">
            <v>R9805</v>
          </cell>
        </row>
        <row r="3693">
          <cell r="B3693" t="str">
            <v>586937</v>
          </cell>
          <cell r="D3693">
            <v>86</v>
          </cell>
          <cell r="J3693" t="str">
            <v>R9805</v>
          </cell>
        </row>
        <row r="3694">
          <cell r="B3694" t="str">
            <v>586964</v>
          </cell>
          <cell r="D3694">
            <v>54</v>
          </cell>
          <cell r="J3694" t="str">
            <v>R9806</v>
          </cell>
        </row>
        <row r="3695">
          <cell r="B3695" t="str">
            <v>586982</v>
          </cell>
          <cell r="D3695">
            <v>66</v>
          </cell>
          <cell r="J3695" t="str">
            <v>R9805</v>
          </cell>
        </row>
        <row r="3696">
          <cell r="B3696" t="str">
            <v>587125A</v>
          </cell>
          <cell r="D3696">
            <v>30000</v>
          </cell>
          <cell r="J3696" t="str">
            <v>R0102</v>
          </cell>
        </row>
        <row r="3697">
          <cell r="B3697" t="str">
            <v>587179</v>
          </cell>
          <cell r="D3697">
            <v>1000</v>
          </cell>
          <cell r="J3697" t="str">
            <v>R9805</v>
          </cell>
        </row>
        <row r="3698">
          <cell r="B3698" t="str">
            <v>587197</v>
          </cell>
          <cell r="D3698">
            <v>500</v>
          </cell>
          <cell r="J3698" t="str">
            <v>R0101</v>
          </cell>
        </row>
        <row r="3699">
          <cell r="B3699" t="str">
            <v>587286</v>
          </cell>
          <cell r="D3699">
            <v>1000</v>
          </cell>
          <cell r="J3699" t="str">
            <v>R0105</v>
          </cell>
        </row>
        <row r="3700">
          <cell r="B3700" t="str">
            <v>587286A</v>
          </cell>
          <cell r="D3700">
            <v>1000</v>
          </cell>
          <cell r="J3700" t="str">
            <v>R0105</v>
          </cell>
        </row>
        <row r="3701">
          <cell r="B3701" t="str">
            <v>587339A</v>
          </cell>
          <cell r="D3701">
            <v>108</v>
          </cell>
          <cell r="J3701" t="str">
            <v>R8807</v>
          </cell>
        </row>
        <row r="3702">
          <cell r="B3702" t="str">
            <v>587419</v>
          </cell>
          <cell r="D3702">
            <v>100</v>
          </cell>
          <cell r="J3702" t="str">
            <v>R0101</v>
          </cell>
        </row>
        <row r="3703">
          <cell r="B3703" t="str">
            <v>587428</v>
          </cell>
          <cell r="D3703">
            <v>178</v>
          </cell>
          <cell r="J3703" t="str">
            <v>R9806</v>
          </cell>
        </row>
        <row r="3704">
          <cell r="B3704" t="str">
            <v>587535</v>
          </cell>
          <cell r="D3704">
            <v>3000</v>
          </cell>
          <cell r="J3704" t="str">
            <v>R0103</v>
          </cell>
        </row>
        <row r="3705">
          <cell r="B3705" t="str">
            <v>587544</v>
          </cell>
          <cell r="D3705">
            <v>5000</v>
          </cell>
          <cell r="J3705" t="str">
            <v>R0101</v>
          </cell>
        </row>
        <row r="3706">
          <cell r="B3706" t="str">
            <v>587553</v>
          </cell>
          <cell r="D3706">
            <v>999999</v>
          </cell>
          <cell r="J3706" t="str">
            <v>R6103</v>
          </cell>
        </row>
        <row r="3707">
          <cell r="B3707" t="str">
            <v>587553A</v>
          </cell>
          <cell r="D3707">
            <v>3000</v>
          </cell>
          <cell r="J3707" t="str">
            <v>R8104</v>
          </cell>
        </row>
        <row r="3708">
          <cell r="B3708" t="str">
            <v>587553B</v>
          </cell>
          <cell r="D3708">
            <v>3000</v>
          </cell>
          <cell r="J3708" t="str">
            <v>R0103</v>
          </cell>
        </row>
        <row r="3709">
          <cell r="B3709" t="str">
            <v>587562</v>
          </cell>
          <cell r="D3709">
            <v>3000</v>
          </cell>
          <cell r="J3709" t="str">
            <v>R6103</v>
          </cell>
        </row>
        <row r="3710">
          <cell r="B3710" t="str">
            <v>587562A</v>
          </cell>
          <cell r="D3710">
            <v>3000</v>
          </cell>
          <cell r="J3710" t="str">
            <v>R0103</v>
          </cell>
        </row>
        <row r="3711">
          <cell r="B3711" t="str">
            <v>587571</v>
          </cell>
          <cell r="D3711">
            <v>288</v>
          </cell>
          <cell r="J3711" t="str">
            <v>R9805</v>
          </cell>
        </row>
        <row r="3712">
          <cell r="B3712" t="str">
            <v>587589A</v>
          </cell>
          <cell r="D3712">
            <v>1000</v>
          </cell>
          <cell r="J3712" t="str">
            <v>R0101</v>
          </cell>
        </row>
        <row r="3713">
          <cell r="B3713" t="str">
            <v>587598</v>
          </cell>
          <cell r="D3713">
            <v>12</v>
          </cell>
          <cell r="J3713" t="str">
            <v>R9805</v>
          </cell>
        </row>
        <row r="3714">
          <cell r="B3714" t="str">
            <v>587606A</v>
          </cell>
          <cell r="D3714">
            <v>2000</v>
          </cell>
          <cell r="J3714" t="str">
            <v>R0101</v>
          </cell>
        </row>
        <row r="3715">
          <cell r="B3715" t="str">
            <v>587615</v>
          </cell>
          <cell r="D3715">
            <v>2500</v>
          </cell>
          <cell r="J3715" t="str">
            <v>R0102</v>
          </cell>
        </row>
        <row r="3716">
          <cell r="B3716" t="str">
            <v>587615A</v>
          </cell>
          <cell r="D3716">
            <v>2500</v>
          </cell>
          <cell r="J3716" t="str">
            <v>R0102</v>
          </cell>
        </row>
        <row r="3717">
          <cell r="B3717" t="str">
            <v>587615B</v>
          </cell>
          <cell r="D3717">
            <v>1346</v>
          </cell>
          <cell r="J3717" t="str">
            <v>R8005</v>
          </cell>
        </row>
        <row r="3718">
          <cell r="B3718" t="str">
            <v>587624</v>
          </cell>
          <cell r="D3718">
            <v>3000</v>
          </cell>
          <cell r="J3718" t="str">
            <v>R0103</v>
          </cell>
        </row>
        <row r="3719">
          <cell r="B3719" t="str">
            <v>587624A</v>
          </cell>
          <cell r="D3719">
            <v>1</v>
          </cell>
          <cell r="J3719" t="str">
            <v>R9103</v>
          </cell>
        </row>
        <row r="3720">
          <cell r="B3720" t="str">
            <v>587651</v>
          </cell>
          <cell r="D3720">
            <v>6</v>
          </cell>
          <cell r="J3720" t="str">
            <v>R8101</v>
          </cell>
        </row>
        <row r="3721">
          <cell r="B3721" t="str">
            <v>587651B</v>
          </cell>
          <cell r="D3721">
            <v>500</v>
          </cell>
          <cell r="J3721" t="str">
            <v>R8801</v>
          </cell>
        </row>
        <row r="3722">
          <cell r="B3722" t="str">
            <v>587678A</v>
          </cell>
          <cell r="D3722">
            <v>10</v>
          </cell>
          <cell r="J3722" t="str">
            <v>R9806</v>
          </cell>
        </row>
        <row r="3723">
          <cell r="B3723" t="str">
            <v>587687</v>
          </cell>
          <cell r="D3723">
            <v>1000</v>
          </cell>
          <cell r="J3723" t="str">
            <v>R0105</v>
          </cell>
        </row>
        <row r="3724">
          <cell r="B3724" t="str">
            <v>587687A</v>
          </cell>
          <cell r="D3724">
            <v>1000</v>
          </cell>
          <cell r="J3724" t="str">
            <v>R8805</v>
          </cell>
        </row>
        <row r="3725">
          <cell r="B3725" t="str">
            <v>588017</v>
          </cell>
          <cell r="D3725">
            <v>100</v>
          </cell>
          <cell r="J3725" t="str">
            <v>R9806</v>
          </cell>
        </row>
        <row r="3726">
          <cell r="B3726" t="str">
            <v>588089</v>
          </cell>
          <cell r="D3726">
            <v>2</v>
          </cell>
          <cell r="J3726" t="str">
            <v>R8104</v>
          </cell>
        </row>
        <row r="3727">
          <cell r="B3727" t="str">
            <v>588089A</v>
          </cell>
          <cell r="D3727">
            <v>3000</v>
          </cell>
          <cell r="J3727" t="str">
            <v>R0103</v>
          </cell>
        </row>
        <row r="3728">
          <cell r="B3728" t="str">
            <v>588098</v>
          </cell>
          <cell r="D3728">
            <v>200</v>
          </cell>
          <cell r="J3728" t="str">
            <v>R0102</v>
          </cell>
        </row>
        <row r="3729">
          <cell r="B3729" t="str">
            <v>588098A</v>
          </cell>
          <cell r="D3729">
            <v>205</v>
          </cell>
          <cell r="J3729" t="str">
            <v>R8005</v>
          </cell>
        </row>
        <row r="3730">
          <cell r="B3730" t="str">
            <v>588231</v>
          </cell>
          <cell r="D3730">
            <v>18</v>
          </cell>
          <cell r="J3730" t="str">
            <v>R8005</v>
          </cell>
        </row>
        <row r="3731">
          <cell r="B3731" t="str">
            <v>588231A</v>
          </cell>
          <cell r="D3731">
            <v>50</v>
          </cell>
          <cell r="J3731" t="str">
            <v>R8802</v>
          </cell>
        </row>
        <row r="3732">
          <cell r="B3732" t="str">
            <v>588507B</v>
          </cell>
          <cell r="D3732">
            <v>3000</v>
          </cell>
          <cell r="J3732" t="str">
            <v>R9101</v>
          </cell>
        </row>
        <row r="3733">
          <cell r="B3733" t="str">
            <v>588516</v>
          </cell>
          <cell r="D3733">
            <v>3000</v>
          </cell>
          <cell r="J3733" t="str">
            <v>R0101</v>
          </cell>
        </row>
        <row r="3734">
          <cell r="B3734" t="str">
            <v>588516A</v>
          </cell>
          <cell r="D3734">
            <v>87</v>
          </cell>
          <cell r="J3734" t="str">
            <v>R9101</v>
          </cell>
        </row>
        <row r="3735">
          <cell r="B3735" t="str">
            <v>588543</v>
          </cell>
          <cell r="D3735">
            <v>1</v>
          </cell>
          <cell r="J3735" t="str">
            <v>R0101</v>
          </cell>
        </row>
        <row r="3736">
          <cell r="B3736" t="str">
            <v>588543A</v>
          </cell>
          <cell r="D3736">
            <v>5000</v>
          </cell>
          <cell r="J3736" t="str">
            <v>R0101</v>
          </cell>
        </row>
        <row r="3737">
          <cell r="B3737" t="str">
            <v>588703A</v>
          </cell>
          <cell r="D3737">
            <v>82</v>
          </cell>
          <cell r="J3737" t="str">
            <v>R0103</v>
          </cell>
        </row>
        <row r="3738">
          <cell r="B3738" t="str">
            <v>588703B</v>
          </cell>
          <cell r="D3738">
            <v>2000</v>
          </cell>
          <cell r="J3738" t="str">
            <v>R0103</v>
          </cell>
        </row>
        <row r="3739">
          <cell r="B3739" t="str">
            <v>588703C</v>
          </cell>
          <cell r="D3739">
            <v>2000</v>
          </cell>
          <cell r="J3739" t="str">
            <v>R0103</v>
          </cell>
        </row>
        <row r="3740">
          <cell r="B3740" t="str">
            <v>588926</v>
          </cell>
          <cell r="D3740">
            <v>39</v>
          </cell>
          <cell r="J3740" t="str">
            <v>R8104</v>
          </cell>
        </row>
        <row r="3741">
          <cell r="B3741" t="str">
            <v>588926A</v>
          </cell>
          <cell r="D3741">
            <v>2500</v>
          </cell>
          <cell r="J3741" t="str">
            <v>R9803</v>
          </cell>
        </row>
        <row r="3742">
          <cell r="B3742" t="str">
            <v>588935B</v>
          </cell>
          <cell r="D3742">
            <v>2500</v>
          </cell>
          <cell r="J3742" t="str">
            <v>R8000</v>
          </cell>
        </row>
        <row r="3743">
          <cell r="B3743" t="str">
            <v>589159B</v>
          </cell>
          <cell r="D3743">
            <v>2500</v>
          </cell>
          <cell r="J3743" t="str">
            <v>R9803</v>
          </cell>
        </row>
        <row r="3744">
          <cell r="B3744" t="str">
            <v>589676</v>
          </cell>
          <cell r="D3744">
            <v>5000</v>
          </cell>
          <cell r="J3744" t="str">
            <v>R0101</v>
          </cell>
        </row>
        <row r="3745">
          <cell r="B3745" t="str">
            <v>589818</v>
          </cell>
          <cell r="D3745">
            <v>5000</v>
          </cell>
          <cell r="J3745" t="str">
            <v>R0101</v>
          </cell>
        </row>
        <row r="3746">
          <cell r="B3746" t="str">
            <v>589818A</v>
          </cell>
          <cell r="D3746">
            <v>2069</v>
          </cell>
          <cell r="J3746" t="str">
            <v>R0101</v>
          </cell>
        </row>
        <row r="3747">
          <cell r="B3747" t="str">
            <v>589827</v>
          </cell>
          <cell r="D3747">
            <v>5000</v>
          </cell>
          <cell r="J3747" t="str">
            <v>R0101</v>
          </cell>
        </row>
        <row r="3748">
          <cell r="B3748" t="str">
            <v>589827A</v>
          </cell>
          <cell r="D3748">
            <v>4000</v>
          </cell>
          <cell r="J3748" t="str">
            <v>R0101</v>
          </cell>
        </row>
        <row r="3749">
          <cell r="B3749" t="str">
            <v>589997</v>
          </cell>
          <cell r="D3749">
            <v>11</v>
          </cell>
          <cell r="J3749" t="str">
            <v>R0102</v>
          </cell>
        </row>
        <row r="3750">
          <cell r="B3750" t="str">
            <v>589997A</v>
          </cell>
          <cell r="D3750">
            <v>2500</v>
          </cell>
          <cell r="J3750" t="str">
            <v>R0102</v>
          </cell>
        </row>
        <row r="3751">
          <cell r="B3751" t="str">
            <v>590032</v>
          </cell>
          <cell r="D3751">
            <v>51</v>
          </cell>
          <cell r="J3751" t="str">
            <v>R9806</v>
          </cell>
        </row>
        <row r="3752">
          <cell r="B3752" t="str">
            <v>590112</v>
          </cell>
          <cell r="D3752">
            <v>2008</v>
          </cell>
          <cell r="J3752" t="str">
            <v>R8703</v>
          </cell>
        </row>
        <row r="3753">
          <cell r="B3753" t="str">
            <v>590335B</v>
          </cell>
          <cell r="D3753">
            <v>10</v>
          </cell>
          <cell r="J3753" t="str">
            <v>R8106</v>
          </cell>
        </row>
        <row r="3754">
          <cell r="B3754" t="str">
            <v>590469</v>
          </cell>
          <cell r="D3754">
            <v>52</v>
          </cell>
          <cell r="J3754" t="str">
            <v>R9802</v>
          </cell>
        </row>
        <row r="3755">
          <cell r="B3755" t="str">
            <v>590478</v>
          </cell>
          <cell r="D3755">
            <v>2500</v>
          </cell>
          <cell r="J3755" t="str">
            <v>R9000</v>
          </cell>
        </row>
        <row r="3756">
          <cell r="B3756" t="str">
            <v>590487</v>
          </cell>
          <cell r="D3756">
            <v>1069</v>
          </cell>
          <cell r="J3756" t="str">
            <v>R9802</v>
          </cell>
        </row>
        <row r="3757">
          <cell r="B3757" t="str">
            <v>590611</v>
          </cell>
          <cell r="D3757">
            <v>300</v>
          </cell>
          <cell r="J3757" t="str">
            <v>R9102</v>
          </cell>
        </row>
        <row r="3758">
          <cell r="B3758" t="str">
            <v>590656A</v>
          </cell>
          <cell r="D3758">
            <v>4000</v>
          </cell>
          <cell r="J3758" t="str">
            <v>R0101</v>
          </cell>
        </row>
        <row r="3759">
          <cell r="B3759" t="str">
            <v>590674</v>
          </cell>
          <cell r="D3759">
            <v>500</v>
          </cell>
          <cell r="J3759" t="str">
            <v>R8808</v>
          </cell>
        </row>
        <row r="3760">
          <cell r="B3760" t="str">
            <v>591218</v>
          </cell>
          <cell r="D3760">
            <v>2500</v>
          </cell>
          <cell r="J3760" t="str">
            <v>R0102</v>
          </cell>
        </row>
        <row r="3761">
          <cell r="B3761" t="str">
            <v>591227A</v>
          </cell>
          <cell r="D3761">
            <v>2500</v>
          </cell>
          <cell r="J3761" t="str">
            <v>R8802</v>
          </cell>
        </row>
        <row r="3762">
          <cell r="B3762" t="str">
            <v>591236</v>
          </cell>
          <cell r="D3762">
            <v>2500</v>
          </cell>
          <cell r="J3762" t="str">
            <v>R0102</v>
          </cell>
        </row>
        <row r="3763">
          <cell r="B3763" t="str">
            <v>591245</v>
          </cell>
          <cell r="D3763">
            <v>1000</v>
          </cell>
          <cell r="J3763" t="str">
            <v>R8805</v>
          </cell>
        </row>
        <row r="3764">
          <cell r="B3764" t="str">
            <v>591307</v>
          </cell>
          <cell r="D3764">
            <v>1250</v>
          </cell>
          <cell r="J3764" t="str">
            <v>R9501</v>
          </cell>
        </row>
        <row r="3765">
          <cell r="B3765" t="str">
            <v>591316</v>
          </cell>
          <cell r="D3765">
            <v>5000</v>
          </cell>
          <cell r="J3765" t="str">
            <v>R8101</v>
          </cell>
        </row>
        <row r="3766">
          <cell r="B3766" t="str">
            <v>591316A</v>
          </cell>
          <cell r="D3766">
            <v>5000</v>
          </cell>
          <cell r="J3766" t="str">
            <v>R8801</v>
          </cell>
        </row>
        <row r="3767">
          <cell r="B3767" t="str">
            <v>591316B</v>
          </cell>
          <cell r="D3767">
            <v>5000</v>
          </cell>
          <cell r="J3767" t="str">
            <v>R8801</v>
          </cell>
        </row>
        <row r="3768">
          <cell r="B3768" t="str">
            <v>596187</v>
          </cell>
          <cell r="D3768">
            <v>500</v>
          </cell>
          <cell r="J3768" t="str">
            <v>R9806</v>
          </cell>
        </row>
        <row r="3769">
          <cell r="B3769" t="str">
            <v>596196</v>
          </cell>
          <cell r="D3769">
            <v>55</v>
          </cell>
          <cell r="J3769" t="str">
            <v>R9826</v>
          </cell>
        </row>
        <row r="3770">
          <cell r="B3770" t="str">
            <v>596748A</v>
          </cell>
          <cell r="D3770">
            <v>24</v>
          </cell>
          <cell r="J3770" t="str">
            <v>R8806</v>
          </cell>
        </row>
        <row r="3771">
          <cell r="B3771" t="str">
            <v>596757</v>
          </cell>
          <cell r="D3771">
            <v>1000</v>
          </cell>
          <cell r="J3771" t="str">
            <v>R0105</v>
          </cell>
        </row>
        <row r="3772">
          <cell r="B3772" t="str">
            <v>596766</v>
          </cell>
          <cell r="D3772">
            <v>24</v>
          </cell>
          <cell r="J3772" t="str">
            <v>R8806</v>
          </cell>
        </row>
        <row r="3773">
          <cell r="B3773" t="str">
            <v>596801</v>
          </cell>
          <cell r="D3773">
            <v>2</v>
          </cell>
          <cell r="J3773" t="str">
            <v>R8106</v>
          </cell>
        </row>
        <row r="3774">
          <cell r="B3774" t="str">
            <v>596801A</v>
          </cell>
          <cell r="D3774">
            <v>2</v>
          </cell>
          <cell r="J3774" t="str">
            <v>R8806</v>
          </cell>
        </row>
        <row r="3775">
          <cell r="B3775" t="str">
            <v>596882</v>
          </cell>
          <cell r="D3775">
            <v>13</v>
          </cell>
          <cell r="J3775" t="str">
            <v>R8104</v>
          </cell>
        </row>
        <row r="3776">
          <cell r="B3776" t="str">
            <v>596882A</v>
          </cell>
          <cell r="D3776">
            <v>1</v>
          </cell>
          <cell r="J3776" t="str">
            <v>R8802</v>
          </cell>
        </row>
        <row r="3777">
          <cell r="B3777" t="str">
            <v>596891A</v>
          </cell>
          <cell r="D3777">
            <v>7</v>
          </cell>
          <cell r="J3777" t="str">
            <v>R0106</v>
          </cell>
        </row>
        <row r="3778">
          <cell r="B3778" t="str">
            <v>596891B</v>
          </cell>
          <cell r="D3778">
            <v>10</v>
          </cell>
          <cell r="J3778" t="str">
            <v>R8806</v>
          </cell>
        </row>
        <row r="3779">
          <cell r="B3779" t="str">
            <v>596917</v>
          </cell>
          <cell r="D3779">
            <v>189</v>
          </cell>
          <cell r="J3779" t="str">
            <v>R0108</v>
          </cell>
        </row>
        <row r="3780">
          <cell r="B3780" t="str">
            <v>597088</v>
          </cell>
          <cell r="D3780">
            <v>1</v>
          </cell>
          <cell r="J3780" t="str">
            <v>R0106</v>
          </cell>
        </row>
        <row r="3781">
          <cell r="B3781" t="str">
            <v>597239</v>
          </cell>
          <cell r="D3781">
            <v>100</v>
          </cell>
          <cell r="J3781" t="str">
            <v>R0113</v>
          </cell>
        </row>
        <row r="3782">
          <cell r="B3782" t="str">
            <v>597239A</v>
          </cell>
          <cell r="D3782">
            <v>100</v>
          </cell>
          <cell r="J3782" t="str">
            <v>R8802</v>
          </cell>
        </row>
        <row r="3783">
          <cell r="B3783" t="str">
            <v>597248</v>
          </cell>
          <cell r="D3783">
            <v>44</v>
          </cell>
          <cell r="J3783" t="str">
            <v>R8852</v>
          </cell>
        </row>
        <row r="3784">
          <cell r="B3784" t="str">
            <v>597257</v>
          </cell>
          <cell r="D3784">
            <v>2500</v>
          </cell>
          <cell r="J3784" t="str">
            <v>R9502</v>
          </cell>
        </row>
        <row r="3785">
          <cell r="B3785" t="str">
            <v>597275</v>
          </cell>
          <cell r="D3785">
            <v>20</v>
          </cell>
          <cell r="J3785" t="str">
            <v>R8104</v>
          </cell>
        </row>
        <row r="3786">
          <cell r="B3786" t="str">
            <v>597275A</v>
          </cell>
          <cell r="D3786">
            <v>500</v>
          </cell>
          <cell r="J3786" t="str">
            <v>R8805</v>
          </cell>
        </row>
        <row r="3787">
          <cell r="B3787" t="str">
            <v>597569</v>
          </cell>
          <cell r="D3787">
            <v>3000</v>
          </cell>
          <cell r="J3787" t="str">
            <v>R8104</v>
          </cell>
        </row>
        <row r="3788">
          <cell r="B3788" t="str">
            <v>597569A</v>
          </cell>
          <cell r="D3788">
            <v>3000</v>
          </cell>
          <cell r="J3788" t="str">
            <v>R0103</v>
          </cell>
        </row>
        <row r="3789">
          <cell r="B3789" t="str">
            <v>597622</v>
          </cell>
          <cell r="D3789">
            <v>13</v>
          </cell>
          <cell r="J3789" t="str">
            <v>R8104</v>
          </cell>
        </row>
        <row r="3790">
          <cell r="B3790" t="str">
            <v>597622A</v>
          </cell>
          <cell r="D3790">
            <v>44</v>
          </cell>
          <cell r="J3790" t="str">
            <v>R8802</v>
          </cell>
        </row>
        <row r="3791">
          <cell r="B3791" t="str">
            <v>598024</v>
          </cell>
          <cell r="D3791">
            <v>1</v>
          </cell>
          <cell r="J3791" t="str">
            <v>R8102</v>
          </cell>
        </row>
        <row r="3792">
          <cell r="B3792" t="str">
            <v>598033</v>
          </cell>
          <cell r="D3792">
            <v>2500</v>
          </cell>
          <cell r="J3792" t="str">
            <v>R0102</v>
          </cell>
        </row>
        <row r="3793">
          <cell r="B3793" t="str">
            <v>598033A</v>
          </cell>
          <cell r="D3793">
            <v>2500</v>
          </cell>
          <cell r="J3793" t="str">
            <v>R0102</v>
          </cell>
        </row>
        <row r="3794">
          <cell r="B3794" t="str">
            <v>598033B</v>
          </cell>
          <cell r="D3794">
            <v>2500</v>
          </cell>
          <cell r="J3794" t="str">
            <v>R0402</v>
          </cell>
        </row>
        <row r="3795">
          <cell r="B3795" t="str">
            <v>598069</v>
          </cell>
          <cell r="D3795">
            <v>1646</v>
          </cell>
          <cell r="J3795" t="str">
            <v>R8005</v>
          </cell>
        </row>
        <row r="3796">
          <cell r="B3796" t="str">
            <v>598096</v>
          </cell>
          <cell r="D3796">
            <v>520</v>
          </cell>
          <cell r="J3796" t="str">
            <v>R8802</v>
          </cell>
        </row>
        <row r="3797">
          <cell r="B3797" t="str">
            <v>598104</v>
          </cell>
          <cell r="D3797">
            <v>28</v>
          </cell>
          <cell r="J3797" t="str">
            <v>R8104</v>
          </cell>
        </row>
        <row r="3798">
          <cell r="B3798" t="str">
            <v>598104A</v>
          </cell>
          <cell r="D3798">
            <v>500</v>
          </cell>
          <cell r="J3798" t="str">
            <v>R0105</v>
          </cell>
        </row>
        <row r="3799">
          <cell r="B3799" t="str">
            <v>598113</v>
          </cell>
          <cell r="D3799">
            <v>1000</v>
          </cell>
          <cell r="J3799" t="str">
            <v>R8104</v>
          </cell>
        </row>
        <row r="3800">
          <cell r="B3800" t="str">
            <v>598113A</v>
          </cell>
          <cell r="D3800">
            <v>1000</v>
          </cell>
          <cell r="J3800" t="str">
            <v>R0105</v>
          </cell>
        </row>
        <row r="3801">
          <cell r="B3801" t="str">
            <v>598122</v>
          </cell>
          <cell r="D3801">
            <v>90</v>
          </cell>
          <cell r="J3801" t="str">
            <v>R8802</v>
          </cell>
        </row>
        <row r="3802">
          <cell r="B3802" t="str">
            <v>598211</v>
          </cell>
          <cell r="D3802">
            <v>1</v>
          </cell>
          <cell r="J3802" t="str">
            <v>R8665</v>
          </cell>
        </row>
        <row r="3803">
          <cell r="B3803" t="str">
            <v>598336</v>
          </cell>
          <cell r="D3803">
            <v>20</v>
          </cell>
          <cell r="J3803" t="str">
            <v>R0113</v>
          </cell>
        </row>
        <row r="3804">
          <cell r="B3804" t="str">
            <v>598336A</v>
          </cell>
          <cell r="D3804">
            <v>420</v>
          </cell>
          <cell r="J3804" t="str">
            <v>R8802</v>
          </cell>
        </row>
        <row r="3805">
          <cell r="B3805" t="str">
            <v>598345B</v>
          </cell>
          <cell r="D3805">
            <v>5000</v>
          </cell>
          <cell r="J3805" t="str">
            <v>R8801</v>
          </cell>
        </row>
        <row r="3806">
          <cell r="B3806" t="str">
            <v>598354B</v>
          </cell>
          <cell r="D3806">
            <v>5000</v>
          </cell>
          <cell r="J3806" t="str">
            <v>R8801</v>
          </cell>
        </row>
        <row r="3807">
          <cell r="B3807" t="str">
            <v>598363</v>
          </cell>
          <cell r="D3807">
            <v>1509</v>
          </cell>
          <cell r="J3807" t="str">
            <v>R0101</v>
          </cell>
        </row>
        <row r="3808">
          <cell r="B3808" t="str">
            <v>598363A</v>
          </cell>
          <cell r="D3808">
            <v>1499</v>
          </cell>
          <cell r="J3808" t="str">
            <v>R0101</v>
          </cell>
        </row>
        <row r="3809">
          <cell r="B3809" t="str">
            <v>598372</v>
          </cell>
          <cell r="D3809">
            <v>5000</v>
          </cell>
          <cell r="J3809" t="str">
            <v>R0101</v>
          </cell>
        </row>
        <row r="3810">
          <cell r="B3810" t="str">
            <v>598372A</v>
          </cell>
          <cell r="D3810">
            <v>5000</v>
          </cell>
          <cell r="J3810" t="str">
            <v>R0101</v>
          </cell>
        </row>
        <row r="3811">
          <cell r="B3811" t="str">
            <v>598381</v>
          </cell>
          <cell r="D3811">
            <v>5000</v>
          </cell>
          <cell r="J3811" t="str">
            <v>R0101</v>
          </cell>
        </row>
        <row r="3812">
          <cell r="B3812" t="str">
            <v>598381A</v>
          </cell>
          <cell r="D3812">
            <v>5000</v>
          </cell>
          <cell r="J3812" t="str">
            <v>R0101</v>
          </cell>
        </row>
        <row r="3813">
          <cell r="B3813" t="str">
            <v>598381B</v>
          </cell>
          <cell r="D3813">
            <v>5000</v>
          </cell>
          <cell r="J3813" t="str">
            <v>R0101</v>
          </cell>
        </row>
        <row r="3814">
          <cell r="B3814" t="str">
            <v>598407</v>
          </cell>
          <cell r="D3814">
            <v>225</v>
          </cell>
          <cell r="J3814" t="str">
            <v>R9806</v>
          </cell>
        </row>
        <row r="3815">
          <cell r="B3815" t="str">
            <v>598425</v>
          </cell>
          <cell r="D3815">
            <v>5</v>
          </cell>
          <cell r="J3815" t="str">
            <v>R8104</v>
          </cell>
        </row>
        <row r="3816">
          <cell r="B3816" t="str">
            <v>598425A</v>
          </cell>
          <cell r="D3816">
            <v>500</v>
          </cell>
          <cell r="J3816" t="str">
            <v>R8103</v>
          </cell>
        </row>
        <row r="3817">
          <cell r="B3817" t="str">
            <v>598425B</v>
          </cell>
          <cell r="D3817">
            <v>500</v>
          </cell>
          <cell r="J3817" t="str">
            <v>R0103</v>
          </cell>
        </row>
        <row r="3818">
          <cell r="B3818" t="str">
            <v>598434</v>
          </cell>
          <cell r="D3818">
            <v>3</v>
          </cell>
          <cell r="J3818" t="str">
            <v>R8506</v>
          </cell>
        </row>
        <row r="3819">
          <cell r="B3819" t="str">
            <v>598443</v>
          </cell>
          <cell r="D3819">
            <v>18</v>
          </cell>
          <cell r="J3819" t="str">
            <v>R8103</v>
          </cell>
        </row>
        <row r="3820">
          <cell r="B3820" t="str">
            <v>598443A</v>
          </cell>
          <cell r="D3820">
            <v>9</v>
          </cell>
          <cell r="J3820" t="str">
            <v>R8104</v>
          </cell>
        </row>
        <row r="3821">
          <cell r="B3821" t="str">
            <v>598443B</v>
          </cell>
          <cell r="D3821">
            <v>500</v>
          </cell>
          <cell r="J3821" t="str">
            <v>R8803</v>
          </cell>
        </row>
        <row r="3822">
          <cell r="B3822" t="str">
            <v>598461</v>
          </cell>
          <cell r="D3822">
            <v>510</v>
          </cell>
          <cell r="J3822" t="str">
            <v>R8104</v>
          </cell>
        </row>
        <row r="3823">
          <cell r="B3823" t="str">
            <v>598461A</v>
          </cell>
          <cell r="D3823">
            <v>1500</v>
          </cell>
          <cell r="J3823" t="str">
            <v>R9103</v>
          </cell>
        </row>
        <row r="3824">
          <cell r="B3824" t="str">
            <v>598479</v>
          </cell>
          <cell r="D3824">
            <v>20</v>
          </cell>
          <cell r="J3824" t="str">
            <v>R8104</v>
          </cell>
        </row>
        <row r="3825">
          <cell r="B3825" t="str">
            <v>598479A</v>
          </cell>
          <cell r="D3825">
            <v>1500</v>
          </cell>
          <cell r="J3825" t="str">
            <v>R9103</v>
          </cell>
        </row>
        <row r="3826">
          <cell r="B3826" t="str">
            <v>598497</v>
          </cell>
          <cell r="D3826">
            <v>1</v>
          </cell>
          <cell r="J3826" t="str">
            <v>R8101</v>
          </cell>
        </row>
        <row r="3827">
          <cell r="B3827" t="str">
            <v>598497A</v>
          </cell>
          <cell r="D3827">
            <v>812</v>
          </cell>
          <cell r="J3827" t="str">
            <v>R8101</v>
          </cell>
        </row>
        <row r="3828">
          <cell r="B3828" t="str">
            <v>598497B</v>
          </cell>
          <cell r="D3828">
            <v>622</v>
          </cell>
          <cell r="J3828" t="str">
            <v>R8801</v>
          </cell>
        </row>
        <row r="3829">
          <cell r="B3829" t="str">
            <v>598505</v>
          </cell>
          <cell r="D3829">
            <v>1</v>
          </cell>
          <cell r="J3829" t="str">
            <v>R8705</v>
          </cell>
        </row>
        <row r="3830">
          <cell r="B3830" t="str">
            <v>598505A</v>
          </cell>
          <cell r="D3830">
            <v>1000</v>
          </cell>
          <cell r="J3830" t="str">
            <v>R1105</v>
          </cell>
        </row>
        <row r="3831">
          <cell r="B3831" t="str">
            <v>598577</v>
          </cell>
          <cell r="D3831">
            <v>2279</v>
          </cell>
          <cell r="J3831" t="str">
            <v>R9105</v>
          </cell>
        </row>
        <row r="3832">
          <cell r="B3832" t="str">
            <v>598595</v>
          </cell>
          <cell r="D3832">
            <v>240</v>
          </cell>
          <cell r="J3832" t="str">
            <v>R9806</v>
          </cell>
        </row>
        <row r="3833">
          <cell r="B3833" t="str">
            <v>598639</v>
          </cell>
          <cell r="D3833">
            <v>999999</v>
          </cell>
          <cell r="J3833" t="str">
            <v>R6103</v>
          </cell>
        </row>
        <row r="3834">
          <cell r="B3834" t="str">
            <v>598639A</v>
          </cell>
          <cell r="D3834">
            <v>663</v>
          </cell>
          <cell r="J3834" t="str">
            <v>R6103</v>
          </cell>
        </row>
        <row r="3835">
          <cell r="B3835" t="str">
            <v>598639B</v>
          </cell>
          <cell r="D3835">
            <v>3000</v>
          </cell>
          <cell r="J3835" t="str">
            <v>R0103</v>
          </cell>
        </row>
        <row r="3836">
          <cell r="B3836" t="str">
            <v>598648</v>
          </cell>
          <cell r="D3836">
            <v>3000</v>
          </cell>
          <cell r="J3836" t="str">
            <v>R8104</v>
          </cell>
        </row>
        <row r="3837">
          <cell r="B3837" t="str">
            <v>598648A</v>
          </cell>
          <cell r="D3837">
            <v>40</v>
          </cell>
          <cell r="J3837" t="str">
            <v>R8104</v>
          </cell>
        </row>
        <row r="3838">
          <cell r="B3838" t="str">
            <v>598666</v>
          </cell>
          <cell r="D3838">
            <v>500</v>
          </cell>
          <cell r="J3838" t="str">
            <v>R8801</v>
          </cell>
        </row>
        <row r="3839">
          <cell r="B3839" t="str">
            <v>598666A</v>
          </cell>
          <cell r="D3839">
            <v>453</v>
          </cell>
          <cell r="J3839" t="str">
            <v>R8801</v>
          </cell>
        </row>
        <row r="3840">
          <cell r="B3840" t="str">
            <v>598746</v>
          </cell>
          <cell r="D3840">
            <v>528</v>
          </cell>
          <cell r="J3840" t="str">
            <v>R9846</v>
          </cell>
        </row>
        <row r="3841">
          <cell r="B3841" t="str">
            <v>598755</v>
          </cell>
          <cell r="D3841">
            <v>5</v>
          </cell>
          <cell r="J3841" t="str">
            <v>R0113</v>
          </cell>
        </row>
        <row r="3842">
          <cell r="B3842" t="str">
            <v>598755A</v>
          </cell>
          <cell r="D3842">
            <v>80</v>
          </cell>
          <cell r="J3842" t="str">
            <v>R8802</v>
          </cell>
        </row>
        <row r="3843">
          <cell r="B3843" t="str">
            <v>598764</v>
          </cell>
          <cell r="D3843">
            <v>1</v>
          </cell>
          <cell r="J3843" t="str">
            <v>R0110</v>
          </cell>
        </row>
        <row r="3844">
          <cell r="B3844" t="str">
            <v>598782</v>
          </cell>
          <cell r="D3844">
            <v>1000</v>
          </cell>
          <cell r="J3844" t="str">
            <v>R0105</v>
          </cell>
        </row>
        <row r="3845">
          <cell r="B3845" t="str">
            <v>598782A</v>
          </cell>
          <cell r="D3845">
            <v>1000</v>
          </cell>
          <cell r="J3845" t="str">
            <v>R8805</v>
          </cell>
        </row>
        <row r="3846">
          <cell r="B3846" t="str">
            <v>598791</v>
          </cell>
          <cell r="D3846">
            <v>500</v>
          </cell>
          <cell r="J3846" t="str">
            <v>R6105</v>
          </cell>
        </row>
        <row r="3847">
          <cell r="B3847" t="str">
            <v>598791A</v>
          </cell>
          <cell r="D3847">
            <v>500</v>
          </cell>
          <cell r="J3847" t="str">
            <v>R8805</v>
          </cell>
        </row>
        <row r="3848">
          <cell r="B3848" t="str">
            <v>598826</v>
          </cell>
          <cell r="D3848">
            <v>1000</v>
          </cell>
          <cell r="J3848" t="str">
            <v>R0105</v>
          </cell>
        </row>
        <row r="3849">
          <cell r="B3849" t="str">
            <v>598826A</v>
          </cell>
          <cell r="D3849">
            <v>1000</v>
          </cell>
          <cell r="J3849" t="str">
            <v>R0105</v>
          </cell>
        </row>
        <row r="3850">
          <cell r="B3850" t="str">
            <v>598826B</v>
          </cell>
          <cell r="D3850">
            <v>1000</v>
          </cell>
          <cell r="J3850" t="str">
            <v>R9805</v>
          </cell>
        </row>
        <row r="3851">
          <cell r="B3851" t="str">
            <v>598844</v>
          </cell>
          <cell r="D3851">
            <v>1677</v>
          </cell>
          <cell r="J3851" t="str">
            <v>R8801</v>
          </cell>
        </row>
        <row r="3852">
          <cell r="B3852" t="str">
            <v>598853</v>
          </cell>
          <cell r="D3852">
            <v>500</v>
          </cell>
          <cell r="J3852" t="str">
            <v>R8104</v>
          </cell>
        </row>
        <row r="3853">
          <cell r="B3853" t="str">
            <v>598853A</v>
          </cell>
          <cell r="D3853">
            <v>1769</v>
          </cell>
          <cell r="J3853" t="str">
            <v>R0102</v>
          </cell>
        </row>
        <row r="3854">
          <cell r="B3854" t="str">
            <v>598862</v>
          </cell>
          <cell r="D3854">
            <v>999999</v>
          </cell>
          <cell r="J3854" t="str">
            <v>R6103</v>
          </cell>
        </row>
        <row r="3855">
          <cell r="B3855" t="str">
            <v>598862A</v>
          </cell>
          <cell r="D3855">
            <v>3000</v>
          </cell>
          <cell r="J3855" t="str">
            <v>R0103</v>
          </cell>
        </row>
        <row r="3856">
          <cell r="B3856" t="str">
            <v>598871</v>
          </cell>
          <cell r="D3856">
            <v>2000</v>
          </cell>
          <cell r="J3856" t="str">
            <v>R9102</v>
          </cell>
        </row>
        <row r="3857">
          <cell r="B3857" t="str">
            <v>598889</v>
          </cell>
          <cell r="D3857">
            <v>330</v>
          </cell>
          <cell r="J3857" t="str">
            <v>R6102</v>
          </cell>
        </row>
        <row r="3858">
          <cell r="B3858" t="str">
            <v>598889A</v>
          </cell>
          <cell r="D3858">
            <v>921</v>
          </cell>
          <cell r="J3858" t="str">
            <v>R9802</v>
          </cell>
        </row>
        <row r="3859">
          <cell r="B3859" t="str">
            <v>598898</v>
          </cell>
          <cell r="D3859">
            <v>2000</v>
          </cell>
          <cell r="J3859" t="str">
            <v>R6104</v>
          </cell>
        </row>
        <row r="3860">
          <cell r="B3860" t="str">
            <v>598898A</v>
          </cell>
          <cell r="D3860">
            <v>2000</v>
          </cell>
          <cell r="J3860" t="str">
            <v>R9802</v>
          </cell>
        </row>
        <row r="3861">
          <cell r="B3861" t="str">
            <v>598969A</v>
          </cell>
          <cell r="D3861">
            <v>2000</v>
          </cell>
          <cell r="J3861" t="str">
            <v>R8801</v>
          </cell>
        </row>
        <row r="3862">
          <cell r="B3862" t="str">
            <v>599032</v>
          </cell>
          <cell r="D3862">
            <v>40</v>
          </cell>
          <cell r="J3862" t="str">
            <v>R8802</v>
          </cell>
        </row>
        <row r="3863">
          <cell r="B3863" t="str">
            <v>599166</v>
          </cell>
          <cell r="D3863">
            <v>1</v>
          </cell>
          <cell r="J3863" t="str">
            <v>R8106</v>
          </cell>
        </row>
        <row r="3864">
          <cell r="B3864" t="str">
            <v>599219</v>
          </cell>
          <cell r="D3864">
            <v>16</v>
          </cell>
          <cell r="J3864" t="str">
            <v>R8113</v>
          </cell>
        </row>
        <row r="3865">
          <cell r="B3865" t="str">
            <v>599219A</v>
          </cell>
          <cell r="D3865">
            <v>475</v>
          </cell>
          <cell r="J3865" t="str">
            <v>R8802</v>
          </cell>
        </row>
        <row r="3866">
          <cell r="B3866" t="str">
            <v>599362A</v>
          </cell>
          <cell r="D3866">
            <v>5000</v>
          </cell>
          <cell r="J3866" t="str">
            <v>R0101</v>
          </cell>
        </row>
        <row r="3867">
          <cell r="B3867" t="str">
            <v>599504</v>
          </cell>
          <cell r="D3867">
            <v>2500</v>
          </cell>
          <cell r="J3867" t="str">
            <v>R0102</v>
          </cell>
        </row>
        <row r="3868">
          <cell r="B3868" t="str">
            <v>599513</v>
          </cell>
          <cell r="D3868">
            <v>2500</v>
          </cell>
          <cell r="J3868" t="str">
            <v>R0102</v>
          </cell>
        </row>
        <row r="3869">
          <cell r="B3869" t="str">
            <v>599522</v>
          </cell>
          <cell r="D3869">
            <v>486</v>
          </cell>
          <cell r="J3869" t="str">
            <v>R0102</v>
          </cell>
        </row>
        <row r="3870">
          <cell r="B3870" t="str">
            <v>599594</v>
          </cell>
          <cell r="D3870">
            <v>3000</v>
          </cell>
          <cell r="J3870" t="str">
            <v>R0101</v>
          </cell>
        </row>
        <row r="3871">
          <cell r="B3871" t="str">
            <v>599611</v>
          </cell>
          <cell r="D3871">
            <v>353</v>
          </cell>
          <cell r="J3871" t="str">
            <v>R8005</v>
          </cell>
        </row>
        <row r="3872">
          <cell r="B3872" t="str">
            <v>599611A</v>
          </cell>
          <cell r="D3872">
            <v>10</v>
          </cell>
          <cell r="J3872" t="str">
            <v>R8801</v>
          </cell>
        </row>
        <row r="3873">
          <cell r="B3873" t="str">
            <v>599647</v>
          </cell>
          <cell r="D3873">
            <v>1</v>
          </cell>
          <cell r="J3873" t="str">
            <v>R0108</v>
          </cell>
        </row>
        <row r="3874">
          <cell r="B3874" t="str">
            <v>599665</v>
          </cell>
          <cell r="D3874">
            <v>210</v>
          </cell>
          <cell r="J3874" t="str">
            <v>R0103</v>
          </cell>
        </row>
        <row r="3875">
          <cell r="B3875" t="str">
            <v>599674</v>
          </cell>
          <cell r="D3875">
            <v>999999</v>
          </cell>
          <cell r="J3875" t="str">
            <v>R6403</v>
          </cell>
        </row>
        <row r="3876">
          <cell r="B3876" t="str">
            <v>599674A</v>
          </cell>
          <cell r="D3876">
            <v>2000</v>
          </cell>
          <cell r="J3876" t="str">
            <v>R9403</v>
          </cell>
        </row>
        <row r="3877">
          <cell r="B3877" t="str">
            <v>599683A</v>
          </cell>
          <cell r="D3877">
            <v>2000</v>
          </cell>
          <cell r="J3877" t="str">
            <v>R9403</v>
          </cell>
        </row>
        <row r="3878">
          <cell r="B3878" t="str">
            <v>599692</v>
          </cell>
          <cell r="D3878">
            <v>3000</v>
          </cell>
          <cell r="J3878" t="str">
            <v>R8104</v>
          </cell>
        </row>
        <row r="3879">
          <cell r="B3879" t="str">
            <v>599692A</v>
          </cell>
          <cell r="D3879">
            <v>296</v>
          </cell>
          <cell r="J3879" t="str">
            <v>R8104</v>
          </cell>
        </row>
        <row r="3880">
          <cell r="B3880" t="str">
            <v>599692B</v>
          </cell>
          <cell r="D3880">
            <v>3000</v>
          </cell>
          <cell r="J3880" t="str">
            <v>R8803</v>
          </cell>
        </row>
        <row r="3881">
          <cell r="B3881" t="str">
            <v>599709</v>
          </cell>
          <cell r="D3881">
            <v>1</v>
          </cell>
          <cell r="J3881" t="str">
            <v>R0102</v>
          </cell>
        </row>
        <row r="3882">
          <cell r="B3882" t="str">
            <v>599727A</v>
          </cell>
          <cell r="D3882">
            <v>3000</v>
          </cell>
          <cell r="J3882" t="str">
            <v>R9103</v>
          </cell>
        </row>
        <row r="3883">
          <cell r="B3883" t="str">
            <v>599736</v>
          </cell>
          <cell r="D3883">
            <v>3000</v>
          </cell>
          <cell r="J3883" t="str">
            <v>R0102</v>
          </cell>
        </row>
        <row r="3884">
          <cell r="B3884" t="str">
            <v>599745</v>
          </cell>
          <cell r="D3884">
            <v>2500</v>
          </cell>
          <cell r="J3884" t="str">
            <v>R0101</v>
          </cell>
        </row>
        <row r="3885">
          <cell r="B3885" t="str">
            <v>599754</v>
          </cell>
          <cell r="D3885">
            <v>6</v>
          </cell>
          <cell r="J3885" t="str">
            <v>R8858</v>
          </cell>
        </row>
        <row r="3886">
          <cell r="B3886" t="str">
            <v>599772</v>
          </cell>
          <cell r="D3886">
            <v>1</v>
          </cell>
          <cell r="J3886" t="str">
            <v>R0102</v>
          </cell>
        </row>
        <row r="3887">
          <cell r="B3887" t="str">
            <v>599772A</v>
          </cell>
          <cell r="D3887">
            <v>1000</v>
          </cell>
          <cell r="J3887" t="str">
            <v>R8803</v>
          </cell>
        </row>
        <row r="3888">
          <cell r="B3888" t="str">
            <v>599781</v>
          </cell>
          <cell r="D3888">
            <v>3000</v>
          </cell>
          <cell r="J3888" t="str">
            <v>R8104</v>
          </cell>
        </row>
        <row r="3889">
          <cell r="B3889" t="str">
            <v>599781A</v>
          </cell>
          <cell r="D3889">
            <v>472</v>
          </cell>
          <cell r="J3889" t="str">
            <v>R9803</v>
          </cell>
        </row>
        <row r="3890">
          <cell r="B3890" t="str">
            <v>599959</v>
          </cell>
          <cell r="D3890">
            <v>4000</v>
          </cell>
          <cell r="J3890" t="str">
            <v>R0101</v>
          </cell>
        </row>
        <row r="3891">
          <cell r="B3891" t="str">
            <v>600102</v>
          </cell>
          <cell r="D3891">
            <v>1000</v>
          </cell>
          <cell r="J3891" t="str">
            <v>R8105</v>
          </cell>
        </row>
        <row r="3892">
          <cell r="B3892" t="str">
            <v>600102A</v>
          </cell>
          <cell r="D3892">
            <v>5</v>
          </cell>
          <cell r="J3892" t="str">
            <v>R8104</v>
          </cell>
        </row>
        <row r="3893">
          <cell r="B3893" t="str">
            <v>600102B</v>
          </cell>
          <cell r="D3893">
            <v>1000</v>
          </cell>
          <cell r="J3893" t="str">
            <v>R8805</v>
          </cell>
        </row>
        <row r="3894">
          <cell r="B3894" t="str">
            <v>600405A</v>
          </cell>
          <cell r="D3894">
            <v>500</v>
          </cell>
          <cell r="J3894" t="str">
            <v>R8802</v>
          </cell>
        </row>
        <row r="3895">
          <cell r="B3895" t="str">
            <v>600432</v>
          </cell>
          <cell r="D3895">
            <v>200</v>
          </cell>
          <cell r="J3895" t="str">
            <v>R8113</v>
          </cell>
        </row>
        <row r="3896">
          <cell r="B3896" t="str">
            <v>600432A</v>
          </cell>
          <cell r="D3896">
            <v>200</v>
          </cell>
          <cell r="J3896" t="str">
            <v>R8813</v>
          </cell>
        </row>
        <row r="3897">
          <cell r="B3897" t="str">
            <v>600441</v>
          </cell>
          <cell r="D3897">
            <v>1</v>
          </cell>
          <cell r="J3897" t="str">
            <v>R0103</v>
          </cell>
        </row>
        <row r="3898">
          <cell r="B3898" t="str">
            <v>600441A</v>
          </cell>
          <cell r="D3898">
            <v>4</v>
          </cell>
          <cell r="J3898" t="str">
            <v>R8104</v>
          </cell>
        </row>
        <row r="3899">
          <cell r="B3899" t="str">
            <v>600441B</v>
          </cell>
          <cell r="D3899">
            <v>10</v>
          </cell>
          <cell r="J3899" t="str">
            <v>R8104</v>
          </cell>
        </row>
        <row r="3900">
          <cell r="B3900" t="str">
            <v>600441C</v>
          </cell>
          <cell r="D3900">
            <v>2000</v>
          </cell>
          <cell r="J3900" t="str">
            <v>R9102</v>
          </cell>
        </row>
        <row r="3901">
          <cell r="B3901" t="str">
            <v>600459</v>
          </cell>
          <cell r="D3901">
            <v>1</v>
          </cell>
          <cell r="J3901" t="str">
            <v>R8968</v>
          </cell>
        </row>
        <row r="3902">
          <cell r="B3902" t="str">
            <v>600539</v>
          </cell>
          <cell r="D3902">
            <v>39</v>
          </cell>
          <cell r="J3902" t="str">
            <v>R0113</v>
          </cell>
        </row>
        <row r="3903">
          <cell r="B3903" t="str">
            <v>600539A</v>
          </cell>
          <cell r="D3903">
            <v>9</v>
          </cell>
          <cell r="J3903" t="str">
            <v>R9802</v>
          </cell>
        </row>
        <row r="3904">
          <cell r="B3904" t="str">
            <v>600575</v>
          </cell>
          <cell r="D3904">
            <v>2487</v>
          </cell>
          <cell r="J3904" t="str">
            <v>R0102</v>
          </cell>
        </row>
        <row r="3905">
          <cell r="B3905" t="str">
            <v>600655</v>
          </cell>
          <cell r="D3905">
            <v>20</v>
          </cell>
          <cell r="J3905" t="str">
            <v>R9106</v>
          </cell>
        </row>
        <row r="3906">
          <cell r="B3906" t="str">
            <v>600708</v>
          </cell>
          <cell r="D3906">
            <v>1000</v>
          </cell>
          <cell r="J3906" t="str">
            <v>R8805</v>
          </cell>
        </row>
        <row r="3907">
          <cell r="B3907" t="str">
            <v>600815</v>
          </cell>
          <cell r="D3907">
            <v>1</v>
          </cell>
          <cell r="J3907" t="str">
            <v>R0106</v>
          </cell>
        </row>
        <row r="3908">
          <cell r="B3908" t="str">
            <v>600913</v>
          </cell>
          <cell r="D3908">
            <v>50</v>
          </cell>
          <cell r="J3908" t="str">
            <v>R8103</v>
          </cell>
        </row>
        <row r="3909">
          <cell r="B3909" t="str">
            <v>600913A</v>
          </cell>
          <cell r="D3909">
            <v>3000</v>
          </cell>
          <cell r="J3909" t="str">
            <v>R8803</v>
          </cell>
        </row>
        <row r="3910">
          <cell r="B3910" t="str">
            <v>605525</v>
          </cell>
          <cell r="D3910">
            <v>28</v>
          </cell>
          <cell r="J3910" t="str">
            <v>R9106</v>
          </cell>
        </row>
        <row r="3911">
          <cell r="B3911" t="str">
            <v>605623</v>
          </cell>
          <cell r="D3911">
            <v>2</v>
          </cell>
          <cell r="J3911" t="str">
            <v>R8806</v>
          </cell>
        </row>
        <row r="3912">
          <cell r="B3912" t="str">
            <v>605623A</v>
          </cell>
          <cell r="D3912">
            <v>2</v>
          </cell>
          <cell r="J3912" t="str">
            <v>R0106</v>
          </cell>
        </row>
        <row r="3913">
          <cell r="B3913" t="str">
            <v>605632</v>
          </cell>
          <cell r="D3913">
            <v>1000</v>
          </cell>
          <cell r="J3913" t="str">
            <v>R8104</v>
          </cell>
        </row>
        <row r="3914">
          <cell r="B3914" t="str">
            <v>605632A</v>
          </cell>
          <cell r="D3914">
            <v>1000</v>
          </cell>
          <cell r="J3914" t="str">
            <v>R9102</v>
          </cell>
        </row>
        <row r="3915">
          <cell r="B3915" t="str">
            <v>605659</v>
          </cell>
          <cell r="D3915">
            <v>1000</v>
          </cell>
          <cell r="J3915" t="str">
            <v>R0103</v>
          </cell>
        </row>
        <row r="3916">
          <cell r="B3916" t="str">
            <v>605659A</v>
          </cell>
          <cell r="D3916">
            <v>62</v>
          </cell>
          <cell r="J3916" t="str">
            <v>R9803</v>
          </cell>
        </row>
        <row r="3917">
          <cell r="B3917" t="str">
            <v>605668</v>
          </cell>
          <cell r="D3917">
            <v>90</v>
          </cell>
          <cell r="J3917" t="str">
            <v>R9806</v>
          </cell>
        </row>
        <row r="3918">
          <cell r="B3918" t="str">
            <v>605686</v>
          </cell>
          <cell r="D3918">
            <v>1</v>
          </cell>
          <cell r="J3918" t="str">
            <v>R8102</v>
          </cell>
        </row>
        <row r="3919">
          <cell r="B3919" t="str">
            <v>605695</v>
          </cell>
          <cell r="D3919">
            <v>1000</v>
          </cell>
          <cell r="J3919" t="str">
            <v>R0102</v>
          </cell>
        </row>
        <row r="3920">
          <cell r="B3920" t="str">
            <v>605703</v>
          </cell>
          <cell r="D3920">
            <v>2500</v>
          </cell>
          <cell r="J3920" t="str">
            <v>R0102</v>
          </cell>
        </row>
        <row r="3921">
          <cell r="B3921" t="str">
            <v>605712</v>
          </cell>
          <cell r="D3921">
            <v>1000</v>
          </cell>
          <cell r="J3921" t="str">
            <v>R0102</v>
          </cell>
        </row>
        <row r="3922">
          <cell r="B3922" t="str">
            <v>605775</v>
          </cell>
          <cell r="D3922">
            <v>5000</v>
          </cell>
          <cell r="J3922" t="str">
            <v>R0101</v>
          </cell>
        </row>
        <row r="3923">
          <cell r="B3923" t="str">
            <v>605784</v>
          </cell>
          <cell r="D3923">
            <v>5000</v>
          </cell>
          <cell r="J3923" t="str">
            <v>R0101</v>
          </cell>
        </row>
        <row r="3924">
          <cell r="B3924" t="str">
            <v>605793</v>
          </cell>
          <cell r="D3924">
            <v>5000</v>
          </cell>
          <cell r="J3924" t="str">
            <v>R0101</v>
          </cell>
        </row>
        <row r="3925">
          <cell r="B3925" t="str">
            <v>605801</v>
          </cell>
          <cell r="D3925">
            <v>5000</v>
          </cell>
          <cell r="J3925" t="str">
            <v>R0101</v>
          </cell>
        </row>
        <row r="3926">
          <cell r="B3926" t="str">
            <v>605819</v>
          </cell>
          <cell r="D3926">
            <v>5000</v>
          </cell>
          <cell r="J3926" t="str">
            <v>R0101</v>
          </cell>
        </row>
        <row r="3927">
          <cell r="B3927" t="str">
            <v>605819A</v>
          </cell>
          <cell r="D3927">
            <v>100</v>
          </cell>
          <cell r="J3927" t="str">
            <v>R0101</v>
          </cell>
        </row>
        <row r="3928">
          <cell r="B3928" t="str">
            <v>605828</v>
          </cell>
          <cell r="D3928">
            <v>5000</v>
          </cell>
          <cell r="J3928" t="str">
            <v>R0101</v>
          </cell>
        </row>
        <row r="3929">
          <cell r="B3929" t="str">
            <v>605837</v>
          </cell>
          <cell r="D3929">
            <v>5000</v>
          </cell>
          <cell r="J3929" t="str">
            <v>R0101</v>
          </cell>
        </row>
        <row r="3930">
          <cell r="B3930" t="str">
            <v>605846</v>
          </cell>
          <cell r="D3930">
            <v>5000</v>
          </cell>
          <cell r="J3930" t="str">
            <v>R0101</v>
          </cell>
        </row>
        <row r="3931">
          <cell r="B3931" t="str">
            <v>605855</v>
          </cell>
          <cell r="D3931">
            <v>5000</v>
          </cell>
          <cell r="J3931" t="str">
            <v>R0101</v>
          </cell>
        </row>
        <row r="3932">
          <cell r="B3932" t="str">
            <v>605855A</v>
          </cell>
          <cell r="D3932">
            <v>5000</v>
          </cell>
          <cell r="J3932" t="str">
            <v>R8801</v>
          </cell>
        </row>
        <row r="3933">
          <cell r="B3933" t="str">
            <v>605864A</v>
          </cell>
          <cell r="D3933">
            <v>5000</v>
          </cell>
          <cell r="J3933" t="str">
            <v>R0101</v>
          </cell>
        </row>
        <row r="3934">
          <cell r="B3934" t="str">
            <v>605864B</v>
          </cell>
          <cell r="D3934">
            <v>5000</v>
          </cell>
          <cell r="J3934" t="str">
            <v>R0101</v>
          </cell>
        </row>
        <row r="3935">
          <cell r="B3935" t="str">
            <v>605873A</v>
          </cell>
          <cell r="D3935">
            <v>5000</v>
          </cell>
          <cell r="J3935" t="str">
            <v>R0101</v>
          </cell>
        </row>
        <row r="3936">
          <cell r="B3936" t="str">
            <v>605873B</v>
          </cell>
          <cell r="D3936">
            <v>5000</v>
          </cell>
          <cell r="J3936" t="str">
            <v>R0101</v>
          </cell>
        </row>
        <row r="3937">
          <cell r="B3937" t="str">
            <v>605882A</v>
          </cell>
          <cell r="D3937">
            <v>5000</v>
          </cell>
          <cell r="J3937" t="str">
            <v>R8801</v>
          </cell>
        </row>
        <row r="3938">
          <cell r="B3938" t="str">
            <v>605891A</v>
          </cell>
          <cell r="D3938">
            <v>5000</v>
          </cell>
          <cell r="J3938" t="str">
            <v>R8801</v>
          </cell>
        </row>
        <row r="3939">
          <cell r="B3939" t="str">
            <v>605908A</v>
          </cell>
          <cell r="D3939">
            <v>5000</v>
          </cell>
          <cell r="J3939" t="str">
            <v>R0101</v>
          </cell>
        </row>
        <row r="3940">
          <cell r="B3940" t="str">
            <v>605917A</v>
          </cell>
          <cell r="D3940">
            <v>5000</v>
          </cell>
          <cell r="J3940" t="str">
            <v>R0101</v>
          </cell>
        </row>
        <row r="3941">
          <cell r="B3941" t="str">
            <v>605926A</v>
          </cell>
          <cell r="D3941">
            <v>5000</v>
          </cell>
          <cell r="J3941" t="str">
            <v>R0101</v>
          </cell>
        </row>
        <row r="3942">
          <cell r="B3942" t="str">
            <v>605935A</v>
          </cell>
          <cell r="D3942">
            <v>5000</v>
          </cell>
          <cell r="J3942" t="str">
            <v>R8801</v>
          </cell>
        </row>
        <row r="3943">
          <cell r="B3943" t="str">
            <v>605944A</v>
          </cell>
          <cell r="D3943">
            <v>5000</v>
          </cell>
          <cell r="J3943" t="str">
            <v>R0101</v>
          </cell>
        </row>
        <row r="3944">
          <cell r="B3944" t="str">
            <v>605953A</v>
          </cell>
          <cell r="D3944">
            <v>5000</v>
          </cell>
          <cell r="J3944" t="str">
            <v>R0101</v>
          </cell>
        </row>
        <row r="3945">
          <cell r="B3945" t="str">
            <v>605962A</v>
          </cell>
          <cell r="D3945">
            <v>5000</v>
          </cell>
          <cell r="J3945" t="str">
            <v>R0101</v>
          </cell>
        </row>
        <row r="3946">
          <cell r="B3946" t="str">
            <v>605971A</v>
          </cell>
          <cell r="D3946">
            <v>5000</v>
          </cell>
          <cell r="J3946" t="str">
            <v>R0101</v>
          </cell>
        </row>
        <row r="3947">
          <cell r="B3947" t="str">
            <v>605989A</v>
          </cell>
          <cell r="D3947">
            <v>5000</v>
          </cell>
          <cell r="J3947" t="str">
            <v>R0101</v>
          </cell>
        </row>
        <row r="3948">
          <cell r="B3948" t="str">
            <v>605998</v>
          </cell>
          <cell r="D3948">
            <v>4630</v>
          </cell>
          <cell r="J3948" t="str">
            <v>R8801</v>
          </cell>
        </row>
        <row r="3949">
          <cell r="B3949" t="str">
            <v>605998A</v>
          </cell>
          <cell r="D3949">
            <v>20</v>
          </cell>
          <cell r="J3949" t="str">
            <v>R8005</v>
          </cell>
        </row>
        <row r="3950">
          <cell r="B3950" t="str">
            <v>606007A</v>
          </cell>
          <cell r="D3950">
            <v>5000</v>
          </cell>
          <cell r="J3950" t="str">
            <v>R0101</v>
          </cell>
        </row>
        <row r="3951">
          <cell r="B3951" t="str">
            <v>606016A</v>
          </cell>
          <cell r="D3951">
            <v>5000</v>
          </cell>
          <cell r="J3951" t="str">
            <v>R0101</v>
          </cell>
        </row>
        <row r="3952">
          <cell r="B3952" t="str">
            <v>606025A</v>
          </cell>
          <cell r="D3952">
            <v>5000</v>
          </cell>
          <cell r="J3952" t="str">
            <v>R0101</v>
          </cell>
        </row>
        <row r="3953">
          <cell r="B3953" t="str">
            <v>606052</v>
          </cell>
          <cell r="D3953">
            <v>5000</v>
          </cell>
          <cell r="J3953" t="str">
            <v>R0101</v>
          </cell>
        </row>
        <row r="3954">
          <cell r="B3954" t="str">
            <v>606052A</v>
          </cell>
          <cell r="D3954">
            <v>5000</v>
          </cell>
          <cell r="J3954" t="str">
            <v>R0101</v>
          </cell>
        </row>
        <row r="3955">
          <cell r="B3955" t="str">
            <v>606061</v>
          </cell>
          <cell r="D3955">
            <v>5000</v>
          </cell>
          <cell r="J3955" t="str">
            <v>R0101</v>
          </cell>
        </row>
        <row r="3956">
          <cell r="B3956" t="str">
            <v>606079</v>
          </cell>
          <cell r="D3956">
            <v>1</v>
          </cell>
          <cell r="J3956" t="str">
            <v>R8661</v>
          </cell>
        </row>
        <row r="3957">
          <cell r="B3957" t="str">
            <v>606088</v>
          </cell>
          <cell r="D3957">
            <v>5000</v>
          </cell>
          <cell r="J3957" t="str">
            <v>R0101</v>
          </cell>
        </row>
        <row r="3958">
          <cell r="B3958" t="str">
            <v>606097</v>
          </cell>
          <cell r="D3958">
            <v>5000</v>
          </cell>
          <cell r="J3958" t="str">
            <v>R0101</v>
          </cell>
        </row>
        <row r="3959">
          <cell r="B3959" t="str">
            <v>606105</v>
          </cell>
          <cell r="D3959">
            <v>1</v>
          </cell>
          <cell r="J3959" t="str">
            <v>R8661</v>
          </cell>
        </row>
        <row r="3960">
          <cell r="B3960" t="str">
            <v>606114</v>
          </cell>
          <cell r="D3960">
            <v>5000</v>
          </cell>
          <cell r="J3960" t="str">
            <v>R0101</v>
          </cell>
        </row>
        <row r="3961">
          <cell r="B3961" t="str">
            <v>606114A</v>
          </cell>
          <cell r="D3961">
            <v>5000</v>
          </cell>
          <cell r="J3961" t="str">
            <v>R8801</v>
          </cell>
        </row>
        <row r="3962">
          <cell r="B3962" t="str">
            <v>606123</v>
          </cell>
          <cell r="D3962">
            <v>5000</v>
          </cell>
          <cell r="J3962" t="str">
            <v>R0101</v>
          </cell>
        </row>
        <row r="3963">
          <cell r="B3963" t="str">
            <v>606123A</v>
          </cell>
          <cell r="D3963">
            <v>100</v>
          </cell>
          <cell r="J3963" t="str">
            <v>R0101</v>
          </cell>
        </row>
        <row r="3964">
          <cell r="B3964" t="str">
            <v>606168</v>
          </cell>
          <cell r="D3964">
            <v>1000</v>
          </cell>
          <cell r="J3964" t="str">
            <v>R0101</v>
          </cell>
        </row>
        <row r="3965">
          <cell r="B3965" t="str">
            <v>606177</v>
          </cell>
          <cell r="D3965">
            <v>1000</v>
          </cell>
          <cell r="J3965" t="str">
            <v>R8104</v>
          </cell>
        </row>
        <row r="3966">
          <cell r="B3966" t="str">
            <v>606177A</v>
          </cell>
          <cell r="D3966">
            <v>1000</v>
          </cell>
          <cell r="J3966" t="str">
            <v>R0101</v>
          </cell>
        </row>
        <row r="3967">
          <cell r="B3967" t="str">
            <v>606203</v>
          </cell>
          <cell r="D3967">
            <v>4000</v>
          </cell>
          <cell r="J3967" t="str">
            <v>R0101</v>
          </cell>
        </row>
        <row r="3968">
          <cell r="B3968" t="str">
            <v>606301</v>
          </cell>
          <cell r="D3968">
            <v>8169</v>
          </cell>
          <cell r="J3968" t="str">
            <v>R8005</v>
          </cell>
        </row>
        <row r="3969">
          <cell r="B3969" t="str">
            <v>606328</v>
          </cell>
          <cell r="D3969">
            <v>3000</v>
          </cell>
          <cell r="J3969" t="str">
            <v>R0101</v>
          </cell>
        </row>
        <row r="3970">
          <cell r="B3970" t="str">
            <v>606346</v>
          </cell>
          <cell r="D3970">
            <v>1</v>
          </cell>
          <cell r="J3970" t="str">
            <v>R9506</v>
          </cell>
        </row>
        <row r="3971">
          <cell r="B3971" t="str">
            <v>606355</v>
          </cell>
          <cell r="D3971">
            <v>1</v>
          </cell>
          <cell r="J3971" t="str">
            <v>R9506</v>
          </cell>
        </row>
        <row r="3972">
          <cell r="B3972" t="str">
            <v>606373</v>
          </cell>
          <cell r="D3972">
            <v>3000</v>
          </cell>
          <cell r="J3972" t="str">
            <v>R0105</v>
          </cell>
        </row>
        <row r="3973">
          <cell r="B3973" t="str">
            <v>606408</v>
          </cell>
          <cell r="D3973">
            <v>1500</v>
          </cell>
          <cell r="J3973" t="str">
            <v>R0105</v>
          </cell>
        </row>
        <row r="3974">
          <cell r="B3974" t="str">
            <v>606408A</v>
          </cell>
          <cell r="D3974">
            <v>1500</v>
          </cell>
          <cell r="J3974" t="str">
            <v>R8805</v>
          </cell>
        </row>
        <row r="3975">
          <cell r="B3975" t="str">
            <v>606417</v>
          </cell>
          <cell r="D3975">
            <v>1500</v>
          </cell>
          <cell r="J3975" t="str">
            <v>R0105</v>
          </cell>
        </row>
        <row r="3976">
          <cell r="B3976" t="str">
            <v>606417A</v>
          </cell>
          <cell r="D3976">
            <v>1500</v>
          </cell>
          <cell r="J3976" t="str">
            <v>R8805</v>
          </cell>
        </row>
        <row r="3977">
          <cell r="B3977" t="str">
            <v>606426A</v>
          </cell>
          <cell r="D3977">
            <v>10000</v>
          </cell>
          <cell r="J3977" t="str">
            <v>R1201</v>
          </cell>
        </row>
        <row r="3978">
          <cell r="B3978" t="str">
            <v>606444A</v>
          </cell>
          <cell r="D3978">
            <v>1500</v>
          </cell>
          <cell r="J3978" t="str">
            <v>R8104</v>
          </cell>
        </row>
        <row r="3979">
          <cell r="B3979" t="str">
            <v>606444B</v>
          </cell>
          <cell r="D3979">
            <v>191</v>
          </cell>
          <cell r="J3979" t="str">
            <v>R8005</v>
          </cell>
        </row>
        <row r="3980">
          <cell r="B3980" t="str">
            <v>606453</v>
          </cell>
          <cell r="D3980">
            <v>10000</v>
          </cell>
          <cell r="J3980" t="str">
            <v>R0101</v>
          </cell>
        </row>
        <row r="3981">
          <cell r="B3981" t="str">
            <v>606453A</v>
          </cell>
          <cell r="D3981">
            <v>10000</v>
          </cell>
          <cell r="J3981" t="str">
            <v>R0101</v>
          </cell>
        </row>
        <row r="3982">
          <cell r="B3982" t="str">
            <v>606462</v>
          </cell>
          <cell r="D3982">
            <v>10000</v>
          </cell>
          <cell r="J3982" t="str">
            <v>R0101</v>
          </cell>
        </row>
        <row r="3983">
          <cell r="B3983" t="str">
            <v>606462A</v>
          </cell>
          <cell r="D3983">
            <v>10000</v>
          </cell>
          <cell r="J3983" t="str">
            <v>R0101</v>
          </cell>
        </row>
        <row r="3984">
          <cell r="B3984" t="str">
            <v>606489</v>
          </cell>
          <cell r="D3984">
            <v>10000</v>
          </cell>
          <cell r="J3984" t="str">
            <v>R0101</v>
          </cell>
        </row>
        <row r="3985">
          <cell r="B3985" t="str">
            <v>606498</v>
          </cell>
          <cell r="D3985">
            <v>10000</v>
          </cell>
          <cell r="J3985" t="str">
            <v>R0101</v>
          </cell>
        </row>
        <row r="3986">
          <cell r="B3986" t="str">
            <v>606498A</v>
          </cell>
          <cell r="D3986">
            <v>9697</v>
          </cell>
          <cell r="J3986" t="str">
            <v>R8005</v>
          </cell>
        </row>
        <row r="3987">
          <cell r="B3987" t="str">
            <v>606506</v>
          </cell>
          <cell r="D3987">
            <v>10000</v>
          </cell>
          <cell r="J3987" t="str">
            <v>R0101</v>
          </cell>
        </row>
        <row r="3988">
          <cell r="B3988" t="str">
            <v>606515</v>
          </cell>
          <cell r="D3988">
            <v>10000</v>
          </cell>
          <cell r="J3988" t="str">
            <v>R8801</v>
          </cell>
        </row>
        <row r="3989">
          <cell r="B3989" t="str">
            <v>606524</v>
          </cell>
          <cell r="D3989">
            <v>10000</v>
          </cell>
          <cell r="J3989" t="str">
            <v>R88O1</v>
          </cell>
        </row>
        <row r="3990">
          <cell r="B3990" t="str">
            <v>606533</v>
          </cell>
          <cell r="D3990">
            <v>10000</v>
          </cell>
          <cell r="J3990" t="str">
            <v>R0101</v>
          </cell>
        </row>
        <row r="3991">
          <cell r="B3991" t="str">
            <v>606542</v>
          </cell>
          <cell r="D3991">
            <v>10000</v>
          </cell>
          <cell r="J3991" t="str">
            <v>R0101</v>
          </cell>
        </row>
        <row r="3992">
          <cell r="B3992" t="str">
            <v>606551</v>
          </cell>
          <cell r="D3992">
            <v>10000</v>
          </cell>
          <cell r="J3992" t="str">
            <v>R0101</v>
          </cell>
        </row>
        <row r="3993">
          <cell r="B3993" t="str">
            <v>606569</v>
          </cell>
          <cell r="D3993">
            <v>10000</v>
          </cell>
          <cell r="J3993" t="str">
            <v>R0101</v>
          </cell>
        </row>
        <row r="3994">
          <cell r="B3994" t="str">
            <v>606578</v>
          </cell>
          <cell r="D3994">
            <v>10000</v>
          </cell>
          <cell r="J3994" t="str">
            <v>R0101</v>
          </cell>
        </row>
        <row r="3995">
          <cell r="B3995" t="str">
            <v>606587</v>
          </cell>
          <cell r="D3995">
            <v>10000</v>
          </cell>
          <cell r="J3995" t="str">
            <v>R8801</v>
          </cell>
        </row>
        <row r="3996">
          <cell r="B3996" t="str">
            <v>606596</v>
          </cell>
          <cell r="D3996">
            <v>10000</v>
          </cell>
          <cell r="J3996" t="str">
            <v>R8801</v>
          </cell>
        </row>
        <row r="3997">
          <cell r="B3997" t="str">
            <v>606604</v>
          </cell>
          <cell r="D3997">
            <v>10000</v>
          </cell>
          <cell r="J3997" t="str">
            <v>R0101</v>
          </cell>
        </row>
        <row r="3998">
          <cell r="B3998" t="str">
            <v>606613</v>
          </cell>
          <cell r="D3998">
            <v>10000</v>
          </cell>
          <cell r="J3998" t="str">
            <v>R8801</v>
          </cell>
        </row>
        <row r="3999">
          <cell r="B3999" t="str">
            <v>606622</v>
          </cell>
          <cell r="D3999">
            <v>10000</v>
          </cell>
          <cell r="J3999" t="str">
            <v>R8801</v>
          </cell>
        </row>
        <row r="4000">
          <cell r="B4000" t="str">
            <v>606631</v>
          </cell>
          <cell r="D4000">
            <v>3000</v>
          </cell>
          <cell r="J4000" t="str">
            <v>R0101</v>
          </cell>
        </row>
        <row r="4001">
          <cell r="B4001" t="str">
            <v>606649</v>
          </cell>
          <cell r="D4001">
            <v>10000</v>
          </cell>
          <cell r="J4001" t="str">
            <v>R0101</v>
          </cell>
        </row>
        <row r="4002">
          <cell r="B4002" t="str">
            <v>606658</v>
          </cell>
          <cell r="D4002">
            <v>3000</v>
          </cell>
          <cell r="J4002" t="str">
            <v>R0101</v>
          </cell>
        </row>
        <row r="4003">
          <cell r="B4003" t="str">
            <v>606667A</v>
          </cell>
          <cell r="D4003">
            <v>10000</v>
          </cell>
          <cell r="J4003" t="str">
            <v>R8801</v>
          </cell>
        </row>
        <row r="4004">
          <cell r="B4004" t="str">
            <v>606676A</v>
          </cell>
          <cell r="D4004">
            <v>10000</v>
          </cell>
          <cell r="J4004" t="str">
            <v>R0101</v>
          </cell>
        </row>
        <row r="4005">
          <cell r="B4005" t="str">
            <v>606685</v>
          </cell>
          <cell r="D4005">
            <v>1000</v>
          </cell>
          <cell r="J4005" t="str">
            <v>R8802</v>
          </cell>
        </row>
        <row r="4006">
          <cell r="B4006" t="str">
            <v>606783</v>
          </cell>
          <cell r="D4006">
            <v>2000</v>
          </cell>
          <cell r="J4006" t="str">
            <v>R8104</v>
          </cell>
        </row>
        <row r="4007">
          <cell r="B4007" t="str">
            <v>606783A</v>
          </cell>
          <cell r="D4007">
            <v>2000</v>
          </cell>
          <cell r="J4007" t="str">
            <v>R9102</v>
          </cell>
        </row>
        <row r="4008">
          <cell r="B4008" t="str">
            <v>606792A</v>
          </cell>
          <cell r="D4008">
            <v>38</v>
          </cell>
          <cell r="J4008" t="str">
            <v>R0106</v>
          </cell>
        </row>
        <row r="4009">
          <cell r="B4009" t="str">
            <v>606792B</v>
          </cell>
          <cell r="D4009">
            <v>12</v>
          </cell>
          <cell r="J4009" t="str">
            <v>R0106</v>
          </cell>
        </row>
        <row r="4010">
          <cell r="B4010" t="str">
            <v>606809</v>
          </cell>
          <cell r="D4010">
            <v>225</v>
          </cell>
          <cell r="J4010" t="str">
            <v>R8802</v>
          </cell>
        </row>
        <row r="4011">
          <cell r="B4011" t="str">
            <v>606818</v>
          </cell>
          <cell r="D4011">
            <v>400</v>
          </cell>
          <cell r="J4011" t="str">
            <v>R0113</v>
          </cell>
        </row>
        <row r="4012">
          <cell r="B4012" t="str">
            <v>606818A</v>
          </cell>
          <cell r="D4012">
            <v>400</v>
          </cell>
          <cell r="J4012" t="str">
            <v>R8802</v>
          </cell>
        </row>
        <row r="4013">
          <cell r="B4013" t="str">
            <v>606827A</v>
          </cell>
          <cell r="D4013">
            <v>3000</v>
          </cell>
          <cell r="J4013" t="str">
            <v>R9803</v>
          </cell>
        </row>
        <row r="4014">
          <cell r="B4014" t="str">
            <v>606836</v>
          </cell>
          <cell r="D4014">
            <v>478</v>
          </cell>
          <cell r="J4014" t="str">
            <v>R8104</v>
          </cell>
        </row>
        <row r="4015">
          <cell r="B4015" t="str">
            <v>606836A</v>
          </cell>
          <cell r="D4015">
            <v>3000</v>
          </cell>
          <cell r="J4015" t="str">
            <v>R8104</v>
          </cell>
        </row>
        <row r="4016">
          <cell r="B4016" t="str">
            <v>606836B</v>
          </cell>
          <cell r="D4016">
            <v>500</v>
          </cell>
          <cell r="J4016" t="str">
            <v>R0103</v>
          </cell>
        </row>
        <row r="4017">
          <cell r="B4017" t="str">
            <v>606854</v>
          </cell>
          <cell r="D4017">
            <v>1000</v>
          </cell>
          <cell r="J4017" t="str">
            <v>R0105</v>
          </cell>
        </row>
        <row r="4018">
          <cell r="B4018" t="str">
            <v>606854A</v>
          </cell>
          <cell r="D4018">
            <v>1000</v>
          </cell>
          <cell r="J4018" t="str">
            <v>R8805</v>
          </cell>
        </row>
        <row r="4019">
          <cell r="B4019" t="str">
            <v>606872</v>
          </cell>
          <cell r="D4019">
            <v>1000</v>
          </cell>
          <cell r="J4019" t="str">
            <v>R0102</v>
          </cell>
        </row>
        <row r="4020">
          <cell r="B4020" t="str">
            <v>606881</v>
          </cell>
          <cell r="D4020">
            <v>10</v>
          </cell>
          <cell r="J4020" t="str">
            <v>R9706</v>
          </cell>
        </row>
        <row r="4021">
          <cell r="B4021" t="str">
            <v>606899</v>
          </cell>
          <cell r="D4021">
            <v>51</v>
          </cell>
          <cell r="J4021" t="str">
            <v>R9826</v>
          </cell>
        </row>
        <row r="4022">
          <cell r="B4022" t="str">
            <v>606934</v>
          </cell>
          <cell r="D4022">
            <v>1000</v>
          </cell>
          <cell r="J4022" t="str">
            <v>R8104</v>
          </cell>
        </row>
        <row r="4023">
          <cell r="B4023" t="str">
            <v>606934A</v>
          </cell>
          <cell r="D4023">
            <v>1000</v>
          </cell>
          <cell r="J4023" t="str">
            <v>R9805</v>
          </cell>
        </row>
        <row r="4024">
          <cell r="B4024" t="str">
            <v>606952</v>
          </cell>
          <cell r="D4024">
            <v>22</v>
          </cell>
          <cell r="J4024" t="str">
            <v>R8104</v>
          </cell>
        </row>
        <row r="4025">
          <cell r="B4025" t="str">
            <v>606952A</v>
          </cell>
          <cell r="D4025">
            <v>1000</v>
          </cell>
          <cell r="J4025" t="str">
            <v>R0101</v>
          </cell>
        </row>
        <row r="4026">
          <cell r="B4026" t="str">
            <v>607033</v>
          </cell>
          <cell r="D4026">
            <v>182</v>
          </cell>
          <cell r="J4026" t="str">
            <v>R0113</v>
          </cell>
        </row>
        <row r="4027">
          <cell r="B4027" t="str">
            <v>607078</v>
          </cell>
          <cell r="D4027">
            <v>6</v>
          </cell>
          <cell r="J4027" t="str">
            <v>R8005</v>
          </cell>
        </row>
        <row r="4028">
          <cell r="B4028" t="str">
            <v>607078A</v>
          </cell>
          <cell r="D4028">
            <v>1000</v>
          </cell>
          <cell r="J4028" t="str">
            <v>R9102</v>
          </cell>
        </row>
        <row r="4029">
          <cell r="B4029" t="str">
            <v>607087</v>
          </cell>
          <cell r="D4029">
            <v>2000</v>
          </cell>
          <cell r="J4029" t="str">
            <v>R0102</v>
          </cell>
        </row>
        <row r="4030">
          <cell r="B4030" t="str">
            <v>607113</v>
          </cell>
          <cell r="D4030">
            <v>3000</v>
          </cell>
          <cell r="J4030" t="str">
            <v>R0103</v>
          </cell>
        </row>
        <row r="4031">
          <cell r="B4031" t="str">
            <v>607158</v>
          </cell>
          <cell r="D4031">
            <v>500</v>
          </cell>
          <cell r="J4031" t="str">
            <v>R0105</v>
          </cell>
        </row>
        <row r="4032">
          <cell r="B4032" t="str">
            <v>607185</v>
          </cell>
          <cell r="D4032">
            <v>1000</v>
          </cell>
          <cell r="J4032" t="str">
            <v>R8805</v>
          </cell>
        </row>
        <row r="4033">
          <cell r="B4033" t="str">
            <v>607202</v>
          </cell>
          <cell r="D4033">
            <v>1000</v>
          </cell>
          <cell r="J4033" t="str">
            <v>R8805</v>
          </cell>
        </row>
        <row r="4034">
          <cell r="B4034" t="str">
            <v>607247</v>
          </cell>
          <cell r="D4034">
            <v>4000</v>
          </cell>
          <cell r="J4034" t="str">
            <v>R0101</v>
          </cell>
        </row>
        <row r="4035">
          <cell r="B4035" t="str">
            <v>607256</v>
          </cell>
          <cell r="D4035">
            <v>4000</v>
          </cell>
          <cell r="J4035" t="str">
            <v>R0101</v>
          </cell>
        </row>
        <row r="4036">
          <cell r="B4036" t="str">
            <v>607336</v>
          </cell>
          <cell r="D4036">
            <v>1000</v>
          </cell>
          <cell r="J4036" t="str">
            <v>R8805</v>
          </cell>
        </row>
        <row r="4037">
          <cell r="B4037" t="str">
            <v>607345</v>
          </cell>
          <cell r="D4037">
            <v>50</v>
          </cell>
          <cell r="J4037" t="str">
            <v>R8805</v>
          </cell>
        </row>
        <row r="4038">
          <cell r="B4038" t="str">
            <v>607363A</v>
          </cell>
          <cell r="D4038">
            <v>1000</v>
          </cell>
          <cell r="J4038" t="str">
            <v>R0105</v>
          </cell>
        </row>
        <row r="4039">
          <cell r="B4039" t="str">
            <v>607363B</v>
          </cell>
          <cell r="D4039">
            <v>1000</v>
          </cell>
          <cell r="J4039" t="str">
            <v>R8104</v>
          </cell>
        </row>
        <row r="4040">
          <cell r="B4040" t="str">
            <v>607363C</v>
          </cell>
          <cell r="D4040">
            <v>1000</v>
          </cell>
          <cell r="J4040" t="str">
            <v>R9805</v>
          </cell>
        </row>
        <row r="4041">
          <cell r="B4041" t="str">
            <v>607399</v>
          </cell>
          <cell r="D4041">
            <v>600</v>
          </cell>
          <cell r="J4041" t="str">
            <v>R0107</v>
          </cell>
        </row>
        <row r="4042">
          <cell r="B4042" t="str">
            <v>607416</v>
          </cell>
          <cell r="D4042">
            <v>2000</v>
          </cell>
          <cell r="J4042" t="str">
            <v>R9505</v>
          </cell>
        </row>
        <row r="4043">
          <cell r="B4043" t="str">
            <v>607434</v>
          </cell>
          <cell r="D4043">
            <v>500</v>
          </cell>
          <cell r="J4043" t="str">
            <v>R6105</v>
          </cell>
        </row>
        <row r="4044">
          <cell r="B4044" t="str">
            <v>607434A</v>
          </cell>
          <cell r="D4044">
            <v>500</v>
          </cell>
          <cell r="J4044" t="str">
            <v>R9805</v>
          </cell>
        </row>
        <row r="4045">
          <cell r="B4045" t="str">
            <v>607452A</v>
          </cell>
          <cell r="D4045">
            <v>62</v>
          </cell>
          <cell r="J4045" t="str">
            <v>R8104</v>
          </cell>
        </row>
        <row r="4046">
          <cell r="B4046" t="str">
            <v>607452B</v>
          </cell>
          <cell r="D4046">
            <v>42</v>
          </cell>
          <cell r="J4046" t="str">
            <v>R8104</v>
          </cell>
        </row>
        <row r="4047">
          <cell r="B4047" t="str">
            <v>607452C</v>
          </cell>
          <cell r="D4047">
            <v>120</v>
          </cell>
          <cell r="J4047" t="str">
            <v>R9106</v>
          </cell>
        </row>
        <row r="4048">
          <cell r="B4048" t="str">
            <v>607461</v>
          </cell>
          <cell r="D4048">
            <v>6</v>
          </cell>
          <cell r="J4048" t="str">
            <v>R8806</v>
          </cell>
        </row>
        <row r="4049">
          <cell r="B4049" t="str">
            <v>607497</v>
          </cell>
          <cell r="D4049">
            <v>2000</v>
          </cell>
          <cell r="J4049" t="str">
            <v>R0102</v>
          </cell>
        </row>
        <row r="4050">
          <cell r="B4050" t="str">
            <v>607497A</v>
          </cell>
          <cell r="D4050">
            <v>2000</v>
          </cell>
          <cell r="J4050" t="str">
            <v>R8104</v>
          </cell>
        </row>
        <row r="4051">
          <cell r="B4051" t="str">
            <v>607497B</v>
          </cell>
          <cell r="D4051">
            <v>2000</v>
          </cell>
          <cell r="J4051" t="str">
            <v>R0102</v>
          </cell>
        </row>
        <row r="4052">
          <cell r="B4052" t="str">
            <v>607505</v>
          </cell>
          <cell r="D4052">
            <v>3000</v>
          </cell>
          <cell r="J4052" t="str">
            <v>R0101</v>
          </cell>
        </row>
        <row r="4053">
          <cell r="B4053" t="str">
            <v>607514</v>
          </cell>
          <cell r="D4053">
            <v>1</v>
          </cell>
          <cell r="J4053" t="str">
            <v>R8662</v>
          </cell>
        </row>
        <row r="4054">
          <cell r="B4054" t="str">
            <v>607523</v>
          </cell>
          <cell r="D4054">
            <v>10</v>
          </cell>
          <cell r="J4054" t="str">
            <v>R9802</v>
          </cell>
        </row>
        <row r="4055">
          <cell r="B4055" t="str">
            <v>607532</v>
          </cell>
          <cell r="D4055">
            <v>2000</v>
          </cell>
          <cell r="J4055" t="str">
            <v>R8802</v>
          </cell>
        </row>
        <row r="4056">
          <cell r="B4056" t="str">
            <v>607541</v>
          </cell>
          <cell r="D4056">
            <v>737</v>
          </cell>
          <cell r="J4056" t="str">
            <v>R9802</v>
          </cell>
        </row>
        <row r="4057">
          <cell r="B4057" t="str">
            <v>607559</v>
          </cell>
          <cell r="D4057">
            <v>875</v>
          </cell>
          <cell r="J4057" t="str">
            <v>R9802</v>
          </cell>
        </row>
        <row r="4058">
          <cell r="B4058" t="str">
            <v>607568</v>
          </cell>
          <cell r="D4058">
            <v>44</v>
          </cell>
          <cell r="J4058" t="str">
            <v>R9802</v>
          </cell>
        </row>
        <row r="4059">
          <cell r="B4059" t="str">
            <v>607577</v>
          </cell>
          <cell r="D4059">
            <v>2000</v>
          </cell>
          <cell r="J4059" t="str">
            <v>R9802</v>
          </cell>
        </row>
        <row r="4060">
          <cell r="B4060" t="str">
            <v>607603</v>
          </cell>
          <cell r="D4060">
            <v>500</v>
          </cell>
          <cell r="J4060" t="str">
            <v>R8813</v>
          </cell>
        </row>
        <row r="4061">
          <cell r="B4061" t="str">
            <v>607648</v>
          </cell>
          <cell r="D4061">
            <v>1000</v>
          </cell>
          <cell r="J4061" t="str">
            <v>R8801</v>
          </cell>
        </row>
        <row r="4062">
          <cell r="B4062" t="str">
            <v>607782</v>
          </cell>
          <cell r="D4062">
            <v>2000</v>
          </cell>
          <cell r="J4062" t="str">
            <v>R9802</v>
          </cell>
        </row>
        <row r="4063">
          <cell r="B4063" t="str">
            <v>607844</v>
          </cell>
          <cell r="D4063">
            <v>3000</v>
          </cell>
          <cell r="J4063" t="str">
            <v>R6104</v>
          </cell>
        </row>
        <row r="4064">
          <cell r="B4064" t="str">
            <v>607844A</v>
          </cell>
          <cell r="D4064">
            <v>3000</v>
          </cell>
          <cell r="J4064" t="str">
            <v>R0103</v>
          </cell>
        </row>
        <row r="4065">
          <cell r="B4065" t="str">
            <v>607853</v>
          </cell>
          <cell r="D4065">
            <v>5000</v>
          </cell>
          <cell r="J4065" t="str">
            <v>R8801</v>
          </cell>
        </row>
        <row r="4066">
          <cell r="B4066" t="str">
            <v>607862</v>
          </cell>
          <cell r="D4066">
            <v>500</v>
          </cell>
          <cell r="J4066" t="str">
            <v>R0101</v>
          </cell>
        </row>
        <row r="4067">
          <cell r="B4067" t="str">
            <v>607862A</v>
          </cell>
          <cell r="D4067">
            <v>500</v>
          </cell>
          <cell r="J4067" t="str">
            <v>R8801</v>
          </cell>
        </row>
        <row r="4068">
          <cell r="B4068" t="str">
            <v>607871</v>
          </cell>
          <cell r="D4068">
            <v>500</v>
          </cell>
          <cell r="J4068" t="str">
            <v>R8101</v>
          </cell>
        </row>
        <row r="4069">
          <cell r="B4069" t="str">
            <v>607871A</v>
          </cell>
          <cell r="D4069">
            <v>500</v>
          </cell>
          <cell r="J4069" t="str">
            <v>R8801</v>
          </cell>
        </row>
        <row r="4070">
          <cell r="B4070" t="str">
            <v>607889</v>
          </cell>
          <cell r="D4070">
            <v>500</v>
          </cell>
          <cell r="J4070" t="str">
            <v>R0101</v>
          </cell>
        </row>
        <row r="4071">
          <cell r="B4071" t="str">
            <v>607889A</v>
          </cell>
          <cell r="D4071">
            <v>500</v>
          </cell>
          <cell r="J4071" t="str">
            <v>R0101</v>
          </cell>
        </row>
        <row r="4072">
          <cell r="B4072" t="str">
            <v>607898</v>
          </cell>
          <cell r="D4072">
            <v>500</v>
          </cell>
          <cell r="J4072" t="str">
            <v>R0101</v>
          </cell>
        </row>
        <row r="4073">
          <cell r="B4073" t="str">
            <v>607898A</v>
          </cell>
          <cell r="D4073">
            <v>500</v>
          </cell>
          <cell r="J4073" t="str">
            <v>R0101</v>
          </cell>
        </row>
        <row r="4074">
          <cell r="B4074" t="str">
            <v>607906</v>
          </cell>
          <cell r="D4074">
            <v>3000</v>
          </cell>
          <cell r="J4074" t="str">
            <v>R9105</v>
          </cell>
        </row>
        <row r="4075">
          <cell r="B4075" t="str">
            <v>607915</v>
          </cell>
          <cell r="D4075">
            <v>4000</v>
          </cell>
          <cell r="J4075" t="str">
            <v>R9403</v>
          </cell>
        </row>
        <row r="4076">
          <cell r="B4076" t="str">
            <v>607924</v>
          </cell>
          <cell r="D4076">
            <v>999999</v>
          </cell>
          <cell r="J4076" t="str">
            <v>R6103</v>
          </cell>
        </row>
        <row r="4077">
          <cell r="B4077" t="str">
            <v>607924A</v>
          </cell>
          <cell r="D4077">
            <v>3000</v>
          </cell>
          <cell r="J4077" t="str">
            <v>R0103</v>
          </cell>
        </row>
        <row r="4078">
          <cell r="B4078" t="str">
            <v>607987</v>
          </cell>
          <cell r="D4078">
            <v>40</v>
          </cell>
          <cell r="J4078" t="str">
            <v>R8806</v>
          </cell>
        </row>
        <row r="4079">
          <cell r="B4079" t="str">
            <v>608014</v>
          </cell>
          <cell r="D4079">
            <v>1000</v>
          </cell>
          <cell r="J4079" t="str">
            <v>R0105</v>
          </cell>
        </row>
        <row r="4080">
          <cell r="B4080" t="str">
            <v>608059</v>
          </cell>
          <cell r="D4080">
            <v>2000</v>
          </cell>
          <cell r="J4080" t="str">
            <v>R0102</v>
          </cell>
        </row>
        <row r="4081">
          <cell r="B4081" t="str">
            <v>608068</v>
          </cell>
          <cell r="D4081">
            <v>2000</v>
          </cell>
          <cell r="J4081" t="str">
            <v>R8802</v>
          </cell>
        </row>
        <row r="4082">
          <cell r="B4082" t="str">
            <v>608415</v>
          </cell>
          <cell r="D4082">
            <v>2500</v>
          </cell>
          <cell r="J4082" t="str">
            <v>R0102</v>
          </cell>
        </row>
        <row r="4083">
          <cell r="B4083" t="str">
            <v>608415A</v>
          </cell>
          <cell r="D4083">
            <v>2500</v>
          </cell>
          <cell r="J4083" t="str">
            <v>R9102</v>
          </cell>
        </row>
        <row r="4084">
          <cell r="B4084" t="str">
            <v>608567</v>
          </cell>
          <cell r="D4084">
            <v>500</v>
          </cell>
          <cell r="J4084" t="str">
            <v>R6105</v>
          </cell>
        </row>
        <row r="4085">
          <cell r="B4085" t="str">
            <v>608567A</v>
          </cell>
          <cell r="D4085">
            <v>500</v>
          </cell>
          <cell r="J4085" t="str">
            <v>R9805</v>
          </cell>
        </row>
        <row r="4086">
          <cell r="B4086" t="str">
            <v>608727</v>
          </cell>
          <cell r="D4086">
            <v>1000</v>
          </cell>
          <cell r="J4086" t="str">
            <v>R8805</v>
          </cell>
        </row>
        <row r="4087">
          <cell r="B4087" t="str">
            <v>608736</v>
          </cell>
          <cell r="D4087">
            <v>1000</v>
          </cell>
          <cell r="J4087" t="str">
            <v>R0105</v>
          </cell>
        </row>
        <row r="4088">
          <cell r="B4088" t="str">
            <v>608843</v>
          </cell>
          <cell r="D4088">
            <v>1000</v>
          </cell>
          <cell r="J4088" t="str">
            <v>R0105</v>
          </cell>
        </row>
        <row r="4089">
          <cell r="B4089" t="str">
            <v>608852B</v>
          </cell>
          <cell r="D4089">
            <v>135</v>
          </cell>
          <cell r="J4089" t="str">
            <v>R8806</v>
          </cell>
        </row>
        <row r="4090">
          <cell r="B4090" t="str">
            <v>608932</v>
          </cell>
          <cell r="D4090">
            <v>3000</v>
          </cell>
          <cell r="J4090" t="str">
            <v>R0101</v>
          </cell>
        </row>
        <row r="4091">
          <cell r="B4091" t="str">
            <v>608941</v>
          </cell>
          <cell r="D4091">
            <v>2000</v>
          </cell>
          <cell r="J4091" t="str">
            <v>R0102</v>
          </cell>
        </row>
        <row r="4092">
          <cell r="B4092" t="str">
            <v>608959</v>
          </cell>
          <cell r="D4092">
            <v>1</v>
          </cell>
          <cell r="J4092" t="str">
            <v>R0106</v>
          </cell>
        </row>
        <row r="4093">
          <cell r="B4093" t="str">
            <v>609147</v>
          </cell>
          <cell r="D4093">
            <v>1000</v>
          </cell>
          <cell r="J4093" t="str">
            <v>R0105</v>
          </cell>
        </row>
        <row r="4094">
          <cell r="B4094" t="str">
            <v>609147A</v>
          </cell>
          <cell r="D4094">
            <v>1000</v>
          </cell>
          <cell r="J4094" t="str">
            <v>R0105</v>
          </cell>
        </row>
        <row r="4095">
          <cell r="B4095" t="str">
            <v>609521</v>
          </cell>
          <cell r="D4095">
            <v>1000</v>
          </cell>
          <cell r="J4095" t="str">
            <v>R0105</v>
          </cell>
        </row>
        <row r="4096">
          <cell r="B4096" t="str">
            <v>609521A</v>
          </cell>
          <cell r="D4096">
            <v>1000</v>
          </cell>
          <cell r="J4096" t="str">
            <v>R0105</v>
          </cell>
        </row>
        <row r="4097">
          <cell r="B4097" t="str">
            <v>609548</v>
          </cell>
          <cell r="D4097">
            <v>2000</v>
          </cell>
          <cell r="J4097" t="str">
            <v>R9102</v>
          </cell>
        </row>
        <row r="4098">
          <cell r="B4098" t="str">
            <v>609566</v>
          </cell>
          <cell r="D4098">
            <v>2</v>
          </cell>
          <cell r="J4098" t="str">
            <v>R8113</v>
          </cell>
        </row>
        <row r="4099">
          <cell r="B4099" t="str">
            <v>609566A</v>
          </cell>
          <cell r="D4099">
            <v>71</v>
          </cell>
          <cell r="J4099" t="str">
            <v>R0102</v>
          </cell>
        </row>
        <row r="4100">
          <cell r="B4100" t="str">
            <v>609655</v>
          </cell>
          <cell r="D4100">
            <v>2500</v>
          </cell>
          <cell r="J4100" t="str">
            <v>R8102</v>
          </cell>
        </row>
        <row r="4101">
          <cell r="B4101" t="str">
            <v>609708</v>
          </cell>
          <cell r="D4101">
            <v>1</v>
          </cell>
          <cell r="J4101" t="str">
            <v>R8668</v>
          </cell>
        </row>
        <row r="4102">
          <cell r="B4102" t="str">
            <v>609806</v>
          </cell>
          <cell r="D4102">
            <v>53</v>
          </cell>
          <cell r="J4102" t="str">
            <v>R8005</v>
          </cell>
        </row>
        <row r="4103">
          <cell r="B4103" t="str">
            <v>609806A</v>
          </cell>
          <cell r="D4103">
            <v>350</v>
          </cell>
          <cell r="J4103" t="str">
            <v>R8805</v>
          </cell>
        </row>
        <row r="4104">
          <cell r="B4104" t="str">
            <v>610065A</v>
          </cell>
          <cell r="D4104">
            <v>3000</v>
          </cell>
          <cell r="J4104" t="str">
            <v>R0101</v>
          </cell>
        </row>
        <row r="4105">
          <cell r="B4105" t="str">
            <v>610412</v>
          </cell>
          <cell r="D4105">
            <v>1</v>
          </cell>
          <cell r="J4105" t="str">
            <v>R0101</v>
          </cell>
        </row>
        <row r="4106">
          <cell r="B4106" t="str">
            <v>610466</v>
          </cell>
          <cell r="D4106">
            <v>2000</v>
          </cell>
          <cell r="J4106" t="str">
            <v>R9102</v>
          </cell>
        </row>
        <row r="4107">
          <cell r="B4107" t="str">
            <v>6104901049</v>
          </cell>
          <cell r="D4107">
            <v>90</v>
          </cell>
          <cell r="J4107" t="str">
            <v>R0106</v>
          </cell>
        </row>
        <row r="4108">
          <cell r="B4108" t="str">
            <v>6104902444</v>
          </cell>
          <cell r="D4108">
            <v>31</v>
          </cell>
          <cell r="J4108" t="str">
            <v>R0106</v>
          </cell>
        </row>
        <row r="4109">
          <cell r="B4109" t="str">
            <v>6104902445</v>
          </cell>
          <cell r="D4109">
            <v>18</v>
          </cell>
          <cell r="J4109" t="str">
            <v>R0106</v>
          </cell>
        </row>
        <row r="4110">
          <cell r="B4110" t="str">
            <v>6104902567</v>
          </cell>
          <cell r="D4110">
            <v>359</v>
          </cell>
          <cell r="J4110" t="str">
            <v>R8806</v>
          </cell>
        </row>
        <row r="4111">
          <cell r="B4111" t="str">
            <v>6104902568</v>
          </cell>
          <cell r="D4111">
            <v>717</v>
          </cell>
          <cell r="J4111" t="str">
            <v>R8806</v>
          </cell>
        </row>
        <row r="4112">
          <cell r="B4112" t="str">
            <v>6104902631</v>
          </cell>
          <cell r="D4112">
            <v>480</v>
          </cell>
          <cell r="J4112" t="str">
            <v>R0106</v>
          </cell>
        </row>
        <row r="4113">
          <cell r="B4113" t="str">
            <v>6104904879</v>
          </cell>
          <cell r="D4113">
            <v>480</v>
          </cell>
          <cell r="J4113" t="str">
            <v>R0106</v>
          </cell>
        </row>
        <row r="4114">
          <cell r="B4114" t="str">
            <v>610546</v>
          </cell>
          <cell r="D4114">
            <v>3000</v>
          </cell>
          <cell r="J4114" t="str">
            <v>R8803</v>
          </cell>
        </row>
        <row r="4115">
          <cell r="B4115" t="str">
            <v>610546A</v>
          </cell>
          <cell r="D4115">
            <v>8</v>
          </cell>
          <cell r="J4115" t="str">
            <v>R8703</v>
          </cell>
        </row>
        <row r="4116">
          <cell r="B4116" t="str">
            <v>610813A</v>
          </cell>
          <cell r="D4116">
            <v>2500</v>
          </cell>
          <cell r="J4116" t="str">
            <v>R0102</v>
          </cell>
        </row>
        <row r="4117">
          <cell r="B4117" t="str">
            <v>610822</v>
          </cell>
          <cell r="D4117">
            <v>900</v>
          </cell>
          <cell r="J4117" t="str">
            <v>R8104</v>
          </cell>
        </row>
        <row r="4118">
          <cell r="B4118" t="str">
            <v>610822A</v>
          </cell>
          <cell r="D4118">
            <v>900</v>
          </cell>
          <cell r="J4118" t="str">
            <v>R0105</v>
          </cell>
        </row>
        <row r="4119">
          <cell r="B4119" t="str">
            <v>610831</v>
          </cell>
          <cell r="D4119">
            <v>900</v>
          </cell>
          <cell r="J4119" t="str">
            <v>R8104</v>
          </cell>
        </row>
        <row r="4120">
          <cell r="B4120" t="str">
            <v>610831A</v>
          </cell>
          <cell r="D4120">
            <v>900</v>
          </cell>
          <cell r="J4120" t="str">
            <v>R0105</v>
          </cell>
        </row>
        <row r="4121">
          <cell r="B4121" t="str">
            <v>610983A</v>
          </cell>
          <cell r="D4121">
            <v>2500</v>
          </cell>
          <cell r="J4121" t="str">
            <v>R0102</v>
          </cell>
        </row>
        <row r="4122">
          <cell r="B4122" t="str">
            <v>610983B</v>
          </cell>
          <cell r="D4122">
            <v>1</v>
          </cell>
          <cell r="J4122" t="str">
            <v>R8802</v>
          </cell>
        </row>
        <row r="4123">
          <cell r="B4123" t="str">
            <v>611091</v>
          </cell>
          <cell r="D4123">
            <v>2500</v>
          </cell>
          <cell r="J4123" t="str">
            <v>R0102</v>
          </cell>
        </row>
        <row r="4124">
          <cell r="B4124" t="str">
            <v>611117</v>
          </cell>
          <cell r="D4124">
            <v>3000</v>
          </cell>
          <cell r="J4124" t="str">
            <v>R0103</v>
          </cell>
        </row>
        <row r="4125">
          <cell r="B4125" t="str">
            <v>611117A</v>
          </cell>
          <cell r="D4125">
            <v>3000</v>
          </cell>
          <cell r="J4125" t="str">
            <v>R9103</v>
          </cell>
        </row>
        <row r="4126">
          <cell r="B4126" t="str">
            <v>611126A</v>
          </cell>
          <cell r="D4126">
            <v>5000</v>
          </cell>
          <cell r="J4126" t="str">
            <v>R0101</v>
          </cell>
        </row>
        <row r="4127">
          <cell r="B4127" t="str">
            <v>611135</v>
          </cell>
          <cell r="D4127">
            <v>1</v>
          </cell>
          <cell r="J4127" t="str">
            <v>R0101</v>
          </cell>
        </row>
        <row r="4128">
          <cell r="B4128" t="str">
            <v>611135A</v>
          </cell>
          <cell r="D4128">
            <v>5000</v>
          </cell>
          <cell r="J4128" t="str">
            <v>R8104</v>
          </cell>
        </row>
        <row r="4129">
          <cell r="B4129" t="str">
            <v>611135B</v>
          </cell>
          <cell r="D4129">
            <v>5000</v>
          </cell>
          <cell r="J4129" t="str">
            <v>R3101</v>
          </cell>
        </row>
        <row r="4130">
          <cell r="B4130" t="str">
            <v>611144</v>
          </cell>
          <cell r="D4130">
            <v>999999</v>
          </cell>
          <cell r="J4130" t="str">
            <v>R0106</v>
          </cell>
        </row>
        <row r="4131">
          <cell r="B4131" t="str">
            <v>611144A</v>
          </cell>
          <cell r="D4131">
            <v>5</v>
          </cell>
          <cell r="J4131" t="str">
            <v>R9806</v>
          </cell>
        </row>
        <row r="4132">
          <cell r="B4132" t="str">
            <v>6114132528A</v>
          </cell>
          <cell r="D4132">
            <v>100</v>
          </cell>
          <cell r="J4132" t="str">
            <v>R8807</v>
          </cell>
        </row>
        <row r="4133">
          <cell r="B4133" t="str">
            <v>6114934960</v>
          </cell>
          <cell r="D4133">
            <v>1000</v>
          </cell>
          <cell r="J4133" t="str">
            <v>R0107</v>
          </cell>
        </row>
        <row r="4134">
          <cell r="B4134" t="str">
            <v>6114937635</v>
          </cell>
          <cell r="D4134">
            <v>20</v>
          </cell>
          <cell r="J4134" t="str">
            <v>R0107</v>
          </cell>
        </row>
        <row r="4135">
          <cell r="B4135" t="str">
            <v>611509</v>
          </cell>
          <cell r="D4135">
            <v>10000</v>
          </cell>
          <cell r="J4135" t="str">
            <v>R8801</v>
          </cell>
        </row>
        <row r="4136">
          <cell r="B4136" t="str">
            <v>611518</v>
          </cell>
          <cell r="D4136">
            <v>2500</v>
          </cell>
          <cell r="J4136" t="str">
            <v>R8102</v>
          </cell>
        </row>
        <row r="4137">
          <cell r="B4137" t="str">
            <v>611518A</v>
          </cell>
          <cell r="D4137">
            <v>1726</v>
          </cell>
          <cell r="J4137" t="str">
            <v>R8802</v>
          </cell>
        </row>
        <row r="4138">
          <cell r="B4138" t="str">
            <v>611545</v>
          </cell>
          <cell r="D4138">
            <v>2500</v>
          </cell>
          <cell r="J4138" t="str">
            <v>R0102</v>
          </cell>
        </row>
        <row r="4139">
          <cell r="B4139" t="str">
            <v>611937</v>
          </cell>
          <cell r="D4139">
            <v>1000</v>
          </cell>
          <cell r="J4139" t="str">
            <v>R8805</v>
          </cell>
        </row>
        <row r="4140">
          <cell r="B4140" t="str">
            <v>611946</v>
          </cell>
          <cell r="D4140">
            <v>1000</v>
          </cell>
          <cell r="J4140" t="str">
            <v>R8805</v>
          </cell>
        </row>
        <row r="4141">
          <cell r="B4141" t="str">
            <v>612099</v>
          </cell>
          <cell r="D4141">
            <v>19</v>
          </cell>
          <cell r="J4141" t="str">
            <v>R8107</v>
          </cell>
        </row>
        <row r="4142">
          <cell r="B4142" t="str">
            <v>612099A</v>
          </cell>
          <cell r="D4142">
            <v>180</v>
          </cell>
          <cell r="J4142" t="str">
            <v>R9107</v>
          </cell>
        </row>
        <row r="4143">
          <cell r="B4143" t="str">
            <v>612107</v>
          </cell>
          <cell r="D4143">
            <v>100</v>
          </cell>
          <cell r="J4143" t="str">
            <v>R8005</v>
          </cell>
        </row>
        <row r="4144">
          <cell r="B4144" t="str">
            <v>612107A</v>
          </cell>
          <cell r="D4144">
            <v>87</v>
          </cell>
          <cell r="J4144" t="str">
            <v>R9105</v>
          </cell>
        </row>
        <row r="4145">
          <cell r="B4145" t="str">
            <v>612116</v>
          </cell>
          <cell r="D4145">
            <v>7</v>
          </cell>
          <cell r="J4145" t="str">
            <v>R0102</v>
          </cell>
        </row>
        <row r="4146">
          <cell r="B4146" t="str">
            <v>612125</v>
          </cell>
          <cell r="D4146">
            <v>6</v>
          </cell>
          <cell r="J4146" t="str">
            <v>R8702</v>
          </cell>
        </row>
        <row r="4147">
          <cell r="B4147" t="str">
            <v>612134</v>
          </cell>
          <cell r="D4147">
            <v>1</v>
          </cell>
          <cell r="J4147" t="str">
            <v>R8702</v>
          </cell>
        </row>
        <row r="4148">
          <cell r="B4148" t="str">
            <v>612134A</v>
          </cell>
          <cell r="D4148">
            <v>37</v>
          </cell>
          <cell r="J4148" t="str">
            <v>R8802</v>
          </cell>
        </row>
        <row r="4149">
          <cell r="B4149" t="str">
            <v>612143</v>
          </cell>
          <cell r="D4149">
            <v>3000</v>
          </cell>
          <cell r="J4149" t="str">
            <v>R8104</v>
          </cell>
        </row>
        <row r="4150">
          <cell r="B4150" t="str">
            <v>612143A</v>
          </cell>
          <cell r="D4150">
            <v>3000</v>
          </cell>
          <cell r="J4150" t="str">
            <v>R0103</v>
          </cell>
        </row>
        <row r="4151">
          <cell r="B4151" t="str">
            <v>612312</v>
          </cell>
          <cell r="D4151">
            <v>1000</v>
          </cell>
          <cell r="J4151" t="str">
            <v>R8805</v>
          </cell>
        </row>
        <row r="4152">
          <cell r="B4152" t="str">
            <v>612321A</v>
          </cell>
          <cell r="D4152">
            <v>1000</v>
          </cell>
          <cell r="J4152" t="str">
            <v>R8802</v>
          </cell>
        </row>
        <row r="4153">
          <cell r="B4153" t="str">
            <v>612339</v>
          </cell>
          <cell r="D4153">
            <v>2000</v>
          </cell>
          <cell r="J4153" t="str">
            <v>R0101</v>
          </cell>
        </row>
        <row r="4154">
          <cell r="B4154" t="str">
            <v>612357</v>
          </cell>
          <cell r="D4154">
            <v>4000</v>
          </cell>
          <cell r="J4154" t="str">
            <v>R0101</v>
          </cell>
        </row>
        <row r="4155">
          <cell r="B4155" t="str">
            <v>612366A</v>
          </cell>
          <cell r="D4155">
            <v>999999</v>
          </cell>
          <cell r="J4155" t="str">
            <v>R6102</v>
          </cell>
        </row>
        <row r="4156">
          <cell r="B4156" t="str">
            <v>612375</v>
          </cell>
          <cell r="D4156">
            <v>500</v>
          </cell>
          <cell r="J4156" t="str">
            <v>R0105</v>
          </cell>
        </row>
        <row r="4157">
          <cell r="B4157" t="str">
            <v>612375A</v>
          </cell>
          <cell r="D4157">
            <v>1500</v>
          </cell>
          <cell r="J4157" t="str">
            <v>R0105</v>
          </cell>
        </row>
        <row r="4158">
          <cell r="B4158" t="str">
            <v>612384</v>
          </cell>
          <cell r="D4158">
            <v>99999</v>
          </cell>
          <cell r="J4158" t="str">
            <v>R0103</v>
          </cell>
        </row>
        <row r="4159">
          <cell r="B4159" t="str">
            <v>612384A</v>
          </cell>
          <cell r="D4159">
            <v>3000</v>
          </cell>
          <cell r="J4159" t="str">
            <v>R9103</v>
          </cell>
        </row>
        <row r="4160">
          <cell r="B4160" t="str">
            <v>612393</v>
          </cell>
          <cell r="D4160">
            <v>500</v>
          </cell>
          <cell r="J4160" t="str">
            <v>R0113</v>
          </cell>
        </row>
        <row r="4161">
          <cell r="B4161" t="str">
            <v>612393A</v>
          </cell>
          <cell r="D4161">
            <v>500</v>
          </cell>
          <cell r="J4161" t="str">
            <v>R0113</v>
          </cell>
        </row>
        <row r="4162">
          <cell r="B4162" t="str">
            <v>612393B</v>
          </cell>
          <cell r="D4162">
            <v>2500</v>
          </cell>
          <cell r="J4162" t="str">
            <v>R0102</v>
          </cell>
        </row>
        <row r="4163">
          <cell r="B4163" t="str">
            <v>612437</v>
          </cell>
          <cell r="D4163">
            <v>492</v>
          </cell>
          <cell r="J4163" t="str">
            <v>R0101</v>
          </cell>
        </row>
        <row r="4164">
          <cell r="B4164" t="str">
            <v>612437A</v>
          </cell>
          <cell r="D4164">
            <v>50</v>
          </cell>
          <cell r="J4164" t="str">
            <v>R8005</v>
          </cell>
        </row>
        <row r="4165">
          <cell r="B4165" t="str">
            <v>612562</v>
          </cell>
          <cell r="D4165">
            <v>500</v>
          </cell>
          <cell r="J4165" t="str">
            <v>R0101</v>
          </cell>
        </row>
        <row r="4166">
          <cell r="B4166" t="str">
            <v>612571A</v>
          </cell>
          <cell r="D4166">
            <v>2000</v>
          </cell>
          <cell r="J4166" t="str">
            <v>R0105</v>
          </cell>
        </row>
        <row r="4167">
          <cell r="B4167" t="str">
            <v>612571B</v>
          </cell>
          <cell r="D4167">
            <v>2000</v>
          </cell>
          <cell r="J4167" t="str">
            <v>R8805</v>
          </cell>
        </row>
        <row r="4168">
          <cell r="B4168" t="str">
            <v>612589</v>
          </cell>
          <cell r="D4168">
            <v>2500</v>
          </cell>
          <cell r="J4168" t="str">
            <v>R0102</v>
          </cell>
        </row>
        <row r="4169">
          <cell r="B4169" t="str">
            <v>612589A</v>
          </cell>
          <cell r="D4169">
            <v>2500</v>
          </cell>
          <cell r="J4169" t="str">
            <v>R9802</v>
          </cell>
        </row>
        <row r="4170">
          <cell r="B4170" t="str">
            <v>612615</v>
          </cell>
          <cell r="D4170">
            <v>3000</v>
          </cell>
          <cell r="J4170" t="str">
            <v>R6104</v>
          </cell>
        </row>
        <row r="4171">
          <cell r="B4171" t="str">
            <v>612615A</v>
          </cell>
          <cell r="D4171">
            <v>3000</v>
          </cell>
          <cell r="J4171" t="str">
            <v>R0103</v>
          </cell>
        </row>
        <row r="4172">
          <cell r="B4172" t="str">
            <v>612624</v>
          </cell>
          <cell r="D4172">
            <v>8</v>
          </cell>
          <cell r="J4172" t="str">
            <v>R9503</v>
          </cell>
        </row>
        <row r="4173">
          <cell r="B4173" t="str">
            <v>612642</v>
          </cell>
          <cell r="D4173">
            <v>600</v>
          </cell>
          <cell r="J4173" t="str">
            <v>R0107</v>
          </cell>
        </row>
        <row r="4174">
          <cell r="B4174" t="str">
            <v>612651</v>
          </cell>
          <cell r="D4174">
            <v>500</v>
          </cell>
          <cell r="J4174" t="str">
            <v>R0105</v>
          </cell>
        </row>
        <row r="4175">
          <cell r="B4175" t="str">
            <v>612669</v>
          </cell>
          <cell r="D4175">
            <v>500</v>
          </cell>
          <cell r="J4175" t="str">
            <v>R8805</v>
          </cell>
        </row>
        <row r="4176">
          <cell r="B4176" t="str">
            <v>612678</v>
          </cell>
          <cell r="D4176">
            <v>600</v>
          </cell>
          <cell r="J4176" t="str">
            <v>R0107</v>
          </cell>
        </row>
        <row r="4177">
          <cell r="B4177" t="str">
            <v>612687</v>
          </cell>
          <cell r="D4177">
            <v>1000</v>
          </cell>
          <cell r="J4177" t="str">
            <v>R8104</v>
          </cell>
        </row>
        <row r="4178">
          <cell r="B4178" t="str">
            <v>612687A</v>
          </cell>
          <cell r="D4178">
            <v>1000</v>
          </cell>
          <cell r="J4178" t="str">
            <v>R0105</v>
          </cell>
        </row>
        <row r="4179">
          <cell r="B4179" t="str">
            <v>612696</v>
          </cell>
          <cell r="D4179">
            <v>1000</v>
          </cell>
          <cell r="J4179" t="str">
            <v>R8104</v>
          </cell>
        </row>
        <row r="4180">
          <cell r="B4180" t="str">
            <v>612696A</v>
          </cell>
          <cell r="D4180">
            <v>1000</v>
          </cell>
          <cell r="J4180" t="str">
            <v>R8805</v>
          </cell>
        </row>
        <row r="4181">
          <cell r="B4181" t="str">
            <v>612704</v>
          </cell>
          <cell r="D4181">
            <v>1000</v>
          </cell>
          <cell r="J4181" t="str">
            <v>R0105</v>
          </cell>
        </row>
        <row r="4182">
          <cell r="B4182" t="str">
            <v>612722</v>
          </cell>
          <cell r="D4182">
            <v>1332</v>
          </cell>
          <cell r="J4182" t="str">
            <v>R8104</v>
          </cell>
        </row>
        <row r="4183">
          <cell r="B4183" t="str">
            <v>612722A</v>
          </cell>
          <cell r="D4183">
            <v>2000</v>
          </cell>
          <cell r="J4183" t="str">
            <v>R0105</v>
          </cell>
        </row>
        <row r="4184">
          <cell r="B4184" t="str">
            <v>612767A</v>
          </cell>
          <cell r="D4184">
            <v>1000</v>
          </cell>
          <cell r="J4184" t="str">
            <v>R0105</v>
          </cell>
        </row>
        <row r="4185">
          <cell r="B4185" t="str">
            <v>612776</v>
          </cell>
          <cell r="D4185">
            <v>1000</v>
          </cell>
          <cell r="J4185" t="str">
            <v>R0105</v>
          </cell>
        </row>
        <row r="4186">
          <cell r="B4186" t="str">
            <v>612785</v>
          </cell>
          <cell r="D4186">
            <v>500</v>
          </cell>
          <cell r="J4186" t="str">
            <v>R0105</v>
          </cell>
        </row>
        <row r="4187">
          <cell r="B4187" t="str">
            <v>612811</v>
          </cell>
          <cell r="D4187">
            <v>3000</v>
          </cell>
          <cell r="J4187" t="str">
            <v>R8104</v>
          </cell>
        </row>
        <row r="4188">
          <cell r="B4188" t="str">
            <v>612811A</v>
          </cell>
          <cell r="D4188">
            <v>3000</v>
          </cell>
          <cell r="J4188" t="str">
            <v>R8104</v>
          </cell>
        </row>
        <row r="4189">
          <cell r="B4189" t="str">
            <v>612811B</v>
          </cell>
          <cell r="D4189">
            <v>3000</v>
          </cell>
          <cell r="J4189" t="str">
            <v>R0103</v>
          </cell>
        </row>
        <row r="4190">
          <cell r="B4190" t="str">
            <v>612829A</v>
          </cell>
          <cell r="D4190">
            <v>4000</v>
          </cell>
          <cell r="J4190" t="str">
            <v>R0101</v>
          </cell>
        </row>
        <row r="4191">
          <cell r="B4191" t="str">
            <v>612847</v>
          </cell>
          <cell r="D4191">
            <v>1000</v>
          </cell>
          <cell r="J4191" t="str">
            <v>R8802</v>
          </cell>
        </row>
        <row r="4192">
          <cell r="B4192" t="str">
            <v>612856</v>
          </cell>
          <cell r="D4192">
            <v>30</v>
          </cell>
          <cell r="J4192" t="str">
            <v>R8702</v>
          </cell>
        </row>
        <row r="4193">
          <cell r="B4193" t="str">
            <v>612856A</v>
          </cell>
          <cell r="D4193">
            <v>3000</v>
          </cell>
          <cell r="J4193" t="str">
            <v>R8802</v>
          </cell>
        </row>
        <row r="4194">
          <cell r="B4194" t="str">
            <v>612865</v>
          </cell>
          <cell r="D4194">
            <v>3000</v>
          </cell>
          <cell r="J4194" t="str">
            <v>R0103</v>
          </cell>
        </row>
        <row r="4195">
          <cell r="B4195" t="str">
            <v>612874</v>
          </cell>
          <cell r="D4195">
            <v>90</v>
          </cell>
          <cell r="J4195" t="str">
            <v>R8104</v>
          </cell>
        </row>
        <row r="4196">
          <cell r="B4196" t="str">
            <v>612874A</v>
          </cell>
          <cell r="D4196">
            <v>3000</v>
          </cell>
          <cell r="J4196" t="str">
            <v>R0103</v>
          </cell>
        </row>
        <row r="4197">
          <cell r="B4197" t="str">
            <v>612963</v>
          </cell>
          <cell r="D4197">
            <v>472</v>
          </cell>
          <cell r="J4197" t="str">
            <v>R9803</v>
          </cell>
        </row>
        <row r="4198">
          <cell r="B4198" t="str">
            <v>613784</v>
          </cell>
          <cell r="D4198">
            <v>2000</v>
          </cell>
          <cell r="J4198" t="str">
            <v>R9802</v>
          </cell>
        </row>
        <row r="4199">
          <cell r="B4199" t="str">
            <v>613801</v>
          </cell>
          <cell r="D4199">
            <v>1000</v>
          </cell>
          <cell r="J4199" t="str">
            <v>R8805</v>
          </cell>
        </row>
        <row r="4200">
          <cell r="B4200" t="str">
            <v>613953</v>
          </cell>
          <cell r="D4200">
            <v>5000</v>
          </cell>
          <cell r="J4200" t="str">
            <v>R0101</v>
          </cell>
        </row>
        <row r="4201">
          <cell r="B4201" t="str">
            <v>614203A</v>
          </cell>
          <cell r="D4201">
            <v>3709</v>
          </cell>
          <cell r="J4201" t="str">
            <v>R8801</v>
          </cell>
        </row>
        <row r="4202">
          <cell r="B4202" t="str">
            <v>614239A</v>
          </cell>
          <cell r="D4202">
            <v>5000</v>
          </cell>
          <cell r="J4202" t="str">
            <v>R0101</v>
          </cell>
        </row>
        <row r="4203">
          <cell r="B4203" t="str">
            <v>614248A</v>
          </cell>
          <cell r="D4203">
            <v>5000</v>
          </cell>
          <cell r="J4203" t="str">
            <v>R0101</v>
          </cell>
        </row>
        <row r="4204">
          <cell r="B4204" t="str">
            <v>614257A</v>
          </cell>
          <cell r="D4204">
            <v>5000</v>
          </cell>
          <cell r="J4204" t="str">
            <v>R0101</v>
          </cell>
        </row>
        <row r="4205">
          <cell r="B4205" t="str">
            <v>614444</v>
          </cell>
          <cell r="D4205">
            <v>1000</v>
          </cell>
          <cell r="J4205" t="str">
            <v>R8104</v>
          </cell>
        </row>
        <row r="4206">
          <cell r="B4206" t="str">
            <v>614444A</v>
          </cell>
          <cell r="D4206">
            <v>1052</v>
          </cell>
          <cell r="J4206" t="str">
            <v>R9802</v>
          </cell>
        </row>
        <row r="4207">
          <cell r="B4207" t="str">
            <v>614462</v>
          </cell>
          <cell r="D4207">
            <v>10</v>
          </cell>
          <cell r="J4207" t="str">
            <v>R8805</v>
          </cell>
        </row>
        <row r="4208">
          <cell r="B4208" t="str">
            <v>614462A</v>
          </cell>
          <cell r="D4208">
            <v>500</v>
          </cell>
          <cell r="J4208" t="str">
            <v>R9805</v>
          </cell>
        </row>
        <row r="4209">
          <cell r="B4209" t="str">
            <v>614489</v>
          </cell>
          <cell r="D4209">
            <v>1000</v>
          </cell>
          <cell r="J4209" t="str">
            <v>R0105</v>
          </cell>
        </row>
        <row r="4210">
          <cell r="B4210" t="str">
            <v>614489A</v>
          </cell>
          <cell r="D4210">
            <v>500</v>
          </cell>
          <cell r="J4210" t="str">
            <v>R0105</v>
          </cell>
        </row>
        <row r="4211">
          <cell r="B4211" t="str">
            <v>614489B</v>
          </cell>
          <cell r="D4211">
            <v>1000</v>
          </cell>
          <cell r="J4211" t="str">
            <v>R0105</v>
          </cell>
        </row>
        <row r="4212">
          <cell r="B4212" t="str">
            <v>614498</v>
          </cell>
          <cell r="D4212">
            <v>2000</v>
          </cell>
          <cell r="J4212" t="str">
            <v>R0105</v>
          </cell>
        </row>
        <row r="4213">
          <cell r="B4213" t="str">
            <v>614498A</v>
          </cell>
          <cell r="D4213">
            <v>2000</v>
          </cell>
          <cell r="J4213" t="str">
            <v>R0105</v>
          </cell>
        </row>
        <row r="4214">
          <cell r="B4214" t="str">
            <v>614515</v>
          </cell>
          <cell r="D4214">
            <v>1000</v>
          </cell>
          <cell r="J4214" t="str">
            <v>R8103</v>
          </cell>
        </row>
        <row r="4215">
          <cell r="B4215" t="str">
            <v>614515A</v>
          </cell>
          <cell r="D4215">
            <v>25</v>
          </cell>
          <cell r="J4215" t="str">
            <v>R8803</v>
          </cell>
        </row>
        <row r="4216">
          <cell r="B4216" t="str">
            <v>614613</v>
          </cell>
          <cell r="D4216">
            <v>40</v>
          </cell>
          <cell r="J4216" t="str">
            <v>R8806</v>
          </cell>
        </row>
        <row r="4217">
          <cell r="B4217" t="str">
            <v>614702</v>
          </cell>
          <cell r="D4217">
            <v>322</v>
          </cell>
          <cell r="J4217" t="str">
            <v>R9803</v>
          </cell>
        </row>
        <row r="4218">
          <cell r="B4218" t="str">
            <v>614729</v>
          </cell>
          <cell r="D4218">
            <v>1000</v>
          </cell>
          <cell r="J4218" t="str">
            <v>R9801</v>
          </cell>
        </row>
        <row r="4219">
          <cell r="B4219" t="str">
            <v>614765</v>
          </cell>
          <cell r="D4219">
            <v>1000</v>
          </cell>
          <cell r="J4219" t="str">
            <v>R8805</v>
          </cell>
        </row>
        <row r="4220">
          <cell r="B4220" t="str">
            <v>614774</v>
          </cell>
          <cell r="D4220">
            <v>20</v>
          </cell>
          <cell r="J4220" t="str">
            <v>R8005</v>
          </cell>
        </row>
        <row r="4221">
          <cell r="B4221" t="str">
            <v>614774A</v>
          </cell>
          <cell r="D4221">
            <v>1749</v>
          </cell>
          <cell r="J4221" t="str">
            <v>R8005</v>
          </cell>
        </row>
        <row r="4222">
          <cell r="B4222" t="str">
            <v>614818</v>
          </cell>
          <cell r="D4222">
            <v>3</v>
          </cell>
          <cell r="J4222" t="str">
            <v>R8701</v>
          </cell>
        </row>
        <row r="4223">
          <cell r="B4223" t="str">
            <v>614827A</v>
          </cell>
          <cell r="D4223">
            <v>300</v>
          </cell>
          <cell r="J4223" t="str">
            <v>R9806</v>
          </cell>
        </row>
        <row r="4224">
          <cell r="B4224" t="str">
            <v>614836</v>
          </cell>
          <cell r="D4224">
            <v>12</v>
          </cell>
          <cell r="J4224" t="str">
            <v>R0106</v>
          </cell>
        </row>
        <row r="4225">
          <cell r="B4225" t="str">
            <v>614836A</v>
          </cell>
          <cell r="D4225">
            <v>960</v>
          </cell>
          <cell r="J4225" t="str">
            <v>R0106</v>
          </cell>
        </row>
        <row r="4226">
          <cell r="B4226" t="str">
            <v>614836B</v>
          </cell>
          <cell r="D4226">
            <v>1170</v>
          </cell>
          <cell r="J4226" t="str">
            <v>R0106</v>
          </cell>
        </row>
        <row r="4227">
          <cell r="B4227" t="str">
            <v>614836C</v>
          </cell>
          <cell r="D4227">
            <v>1170</v>
          </cell>
          <cell r="J4227" t="str">
            <v>R9106</v>
          </cell>
        </row>
        <row r="4228">
          <cell r="B4228" t="str">
            <v>614854</v>
          </cell>
          <cell r="D4228">
            <v>1100</v>
          </cell>
          <cell r="J4228" t="str">
            <v>R0102</v>
          </cell>
        </row>
        <row r="4229">
          <cell r="B4229" t="str">
            <v>614863</v>
          </cell>
          <cell r="D4229">
            <v>600</v>
          </cell>
          <cell r="J4229" t="str">
            <v>R0102</v>
          </cell>
        </row>
        <row r="4230">
          <cell r="B4230" t="str">
            <v>614863A</v>
          </cell>
          <cell r="D4230">
            <v>1600</v>
          </cell>
          <cell r="J4230" t="str">
            <v>R8802</v>
          </cell>
        </row>
        <row r="4231">
          <cell r="B4231" t="str">
            <v>614997</v>
          </cell>
          <cell r="D4231">
            <v>400</v>
          </cell>
          <cell r="J4231" t="str">
            <v>R9803</v>
          </cell>
        </row>
        <row r="4232">
          <cell r="B4232" t="str">
            <v>615488A</v>
          </cell>
          <cell r="D4232">
            <v>1000</v>
          </cell>
          <cell r="J4232" t="str">
            <v>R8803</v>
          </cell>
        </row>
        <row r="4233">
          <cell r="B4233" t="str">
            <v>615497</v>
          </cell>
          <cell r="D4233">
            <v>21</v>
          </cell>
          <cell r="J4233" t="str">
            <v>R8806</v>
          </cell>
        </row>
        <row r="4234">
          <cell r="B4234" t="str">
            <v>615924</v>
          </cell>
          <cell r="D4234">
            <v>1000</v>
          </cell>
          <cell r="J4234" t="str">
            <v>R0105</v>
          </cell>
        </row>
        <row r="4235">
          <cell r="B4235" t="str">
            <v>615933A</v>
          </cell>
          <cell r="D4235">
            <v>100</v>
          </cell>
          <cell r="J4235" t="str">
            <v>R0107</v>
          </cell>
        </row>
        <row r="4236">
          <cell r="B4236" t="str">
            <v>615933B</v>
          </cell>
          <cell r="D4236">
            <v>50</v>
          </cell>
          <cell r="J4236" t="str">
            <v>R9107</v>
          </cell>
        </row>
        <row r="4237">
          <cell r="B4237" t="str">
            <v>615942</v>
          </cell>
          <cell r="D4237">
            <v>1000</v>
          </cell>
          <cell r="J4237" t="str">
            <v>R0402</v>
          </cell>
        </row>
        <row r="4238">
          <cell r="B4238" t="str">
            <v>615951</v>
          </cell>
          <cell r="D4238">
            <v>3000</v>
          </cell>
          <cell r="J4238" t="str">
            <v>R8103</v>
          </cell>
        </row>
        <row r="4239">
          <cell r="B4239" t="str">
            <v>615951A</v>
          </cell>
          <cell r="D4239">
            <v>2988</v>
          </cell>
          <cell r="J4239" t="str">
            <v>R8803</v>
          </cell>
        </row>
        <row r="4240">
          <cell r="B4240" t="str">
            <v>615978</v>
          </cell>
          <cell r="D4240">
            <v>2000</v>
          </cell>
          <cell r="J4240" t="str">
            <v>R6102</v>
          </cell>
        </row>
        <row r="4241">
          <cell r="B4241" t="str">
            <v>615987</v>
          </cell>
          <cell r="D4241">
            <v>50</v>
          </cell>
          <cell r="J4241" t="str">
            <v>R8104</v>
          </cell>
        </row>
        <row r="4242">
          <cell r="B4242" t="str">
            <v>615987A</v>
          </cell>
          <cell r="D4242">
            <v>1000</v>
          </cell>
          <cell r="J4242" t="str">
            <v>R9805</v>
          </cell>
        </row>
        <row r="4243">
          <cell r="B4243" t="str">
            <v>616014</v>
          </cell>
          <cell r="D4243">
            <v>500</v>
          </cell>
          <cell r="J4243" t="str">
            <v>R0105</v>
          </cell>
        </row>
        <row r="4244">
          <cell r="B4244" t="str">
            <v>616014A</v>
          </cell>
          <cell r="D4244">
            <v>500</v>
          </cell>
          <cell r="J4244" t="str">
            <v>R0105</v>
          </cell>
        </row>
        <row r="4245">
          <cell r="B4245" t="str">
            <v>616023</v>
          </cell>
          <cell r="D4245">
            <v>500</v>
          </cell>
          <cell r="J4245" t="str">
            <v>R0105</v>
          </cell>
        </row>
        <row r="4246">
          <cell r="B4246" t="str">
            <v>616023A</v>
          </cell>
          <cell r="D4246">
            <v>500</v>
          </cell>
          <cell r="J4246" t="str">
            <v>R0105</v>
          </cell>
        </row>
        <row r="4247">
          <cell r="B4247" t="str">
            <v>616041A</v>
          </cell>
          <cell r="D4247">
            <v>3000</v>
          </cell>
          <cell r="J4247" t="str">
            <v>R8104</v>
          </cell>
        </row>
        <row r="4248">
          <cell r="B4248" t="str">
            <v>616041B</v>
          </cell>
          <cell r="D4248">
            <v>2</v>
          </cell>
          <cell r="J4248" t="str">
            <v>R8005</v>
          </cell>
        </row>
        <row r="4249">
          <cell r="B4249" t="str">
            <v>616059A</v>
          </cell>
          <cell r="D4249">
            <v>3000</v>
          </cell>
          <cell r="J4249" t="str">
            <v>R8104</v>
          </cell>
        </row>
        <row r="4250">
          <cell r="B4250" t="str">
            <v>616059B</v>
          </cell>
          <cell r="D4250">
            <v>2</v>
          </cell>
          <cell r="J4250" t="str">
            <v>R8005</v>
          </cell>
        </row>
        <row r="4251">
          <cell r="B4251" t="str">
            <v>616077</v>
          </cell>
          <cell r="D4251">
            <v>2000</v>
          </cell>
          <cell r="J4251" t="str">
            <v>R0102</v>
          </cell>
        </row>
        <row r="4252">
          <cell r="B4252" t="str">
            <v>616077A</v>
          </cell>
          <cell r="D4252">
            <v>2000</v>
          </cell>
          <cell r="J4252" t="str">
            <v>R9802</v>
          </cell>
        </row>
        <row r="4253">
          <cell r="B4253" t="str">
            <v>616237</v>
          </cell>
          <cell r="D4253">
            <v>999999</v>
          </cell>
          <cell r="J4253" t="str">
            <v>R0108</v>
          </cell>
        </row>
        <row r="4254">
          <cell r="B4254" t="str">
            <v>616237A</v>
          </cell>
          <cell r="D4254">
            <v>108</v>
          </cell>
          <cell r="J4254" t="str">
            <v>R8802</v>
          </cell>
        </row>
        <row r="4255">
          <cell r="B4255" t="str">
            <v>616424</v>
          </cell>
          <cell r="D4255">
            <v>40</v>
          </cell>
          <cell r="J4255" t="str">
            <v>R8104</v>
          </cell>
        </row>
        <row r="4256">
          <cell r="B4256" t="str">
            <v>616424A</v>
          </cell>
          <cell r="D4256">
            <v>2988</v>
          </cell>
          <cell r="J4256" t="str">
            <v>R9803</v>
          </cell>
        </row>
        <row r="4257">
          <cell r="B4257" t="str">
            <v>616433</v>
          </cell>
          <cell r="D4257">
            <v>1000</v>
          </cell>
          <cell r="J4257" t="str">
            <v>R8104</v>
          </cell>
        </row>
        <row r="4258">
          <cell r="B4258" t="str">
            <v>616433A</v>
          </cell>
          <cell r="D4258">
            <v>5000</v>
          </cell>
          <cell r="J4258" t="str">
            <v>R0101</v>
          </cell>
        </row>
        <row r="4259">
          <cell r="B4259" t="str">
            <v>616478</v>
          </cell>
          <cell r="D4259">
            <v>1000</v>
          </cell>
          <cell r="J4259" t="str">
            <v>R9805</v>
          </cell>
        </row>
        <row r="4260">
          <cell r="B4260" t="str">
            <v>616504</v>
          </cell>
          <cell r="D4260">
            <v>1000</v>
          </cell>
          <cell r="J4260" t="str">
            <v>R8104</v>
          </cell>
        </row>
        <row r="4261">
          <cell r="B4261" t="str">
            <v>616504A</v>
          </cell>
          <cell r="D4261">
            <v>1000</v>
          </cell>
          <cell r="J4261" t="str">
            <v>R1105</v>
          </cell>
        </row>
        <row r="4262">
          <cell r="B4262" t="str">
            <v>616513</v>
          </cell>
          <cell r="D4262">
            <v>20</v>
          </cell>
          <cell r="J4262" t="str">
            <v>R8802</v>
          </cell>
        </row>
        <row r="4263">
          <cell r="B4263" t="str">
            <v>617245</v>
          </cell>
          <cell r="D4263">
            <v>120</v>
          </cell>
          <cell r="J4263" t="str">
            <v>R8104</v>
          </cell>
        </row>
        <row r="4264">
          <cell r="B4264" t="str">
            <v>617245A</v>
          </cell>
          <cell r="D4264">
            <v>480</v>
          </cell>
          <cell r="J4264" t="str">
            <v>R8802</v>
          </cell>
        </row>
        <row r="4265">
          <cell r="B4265" t="str">
            <v>617441</v>
          </cell>
          <cell r="D4265">
            <v>360</v>
          </cell>
          <cell r="J4265" t="str">
            <v>R9803</v>
          </cell>
        </row>
        <row r="4266">
          <cell r="B4266" t="str">
            <v>617459</v>
          </cell>
          <cell r="D4266">
            <v>2000</v>
          </cell>
          <cell r="J4266" t="str">
            <v>R8104</v>
          </cell>
        </row>
        <row r="4267">
          <cell r="B4267" t="str">
            <v>617459A</v>
          </cell>
          <cell r="D4267">
            <v>2000</v>
          </cell>
          <cell r="J4267" t="str">
            <v>R0105</v>
          </cell>
        </row>
        <row r="4268">
          <cell r="B4268" t="str">
            <v>617789</v>
          </cell>
          <cell r="D4268">
            <v>1000</v>
          </cell>
          <cell r="J4268" t="str">
            <v>R0102</v>
          </cell>
        </row>
        <row r="4269">
          <cell r="B4269" t="str">
            <v>617789A</v>
          </cell>
          <cell r="D4269">
            <v>1000</v>
          </cell>
          <cell r="J4269" t="str">
            <v>R0102</v>
          </cell>
        </row>
        <row r="4270">
          <cell r="B4270" t="str">
            <v>618351</v>
          </cell>
          <cell r="D4270">
            <v>500</v>
          </cell>
          <cell r="J4270" t="str">
            <v>R0101</v>
          </cell>
        </row>
        <row r="4271">
          <cell r="B4271" t="str">
            <v>618351A</v>
          </cell>
          <cell r="D4271">
            <v>500</v>
          </cell>
          <cell r="J4271" t="str">
            <v>R8801</v>
          </cell>
        </row>
        <row r="4272">
          <cell r="B4272" t="str">
            <v>618387A</v>
          </cell>
          <cell r="D4272">
            <v>852</v>
          </cell>
          <cell r="J4272" t="str">
            <v>R0102</v>
          </cell>
        </row>
        <row r="4273">
          <cell r="B4273" t="str">
            <v>618387B</v>
          </cell>
          <cell r="D4273">
            <v>212</v>
          </cell>
          <cell r="J4273" t="str">
            <v>R8005</v>
          </cell>
        </row>
        <row r="4274">
          <cell r="B4274" t="str">
            <v>618404</v>
          </cell>
          <cell r="D4274">
            <v>2421</v>
          </cell>
          <cell r="J4274" t="str">
            <v>R8104</v>
          </cell>
        </row>
        <row r="4275">
          <cell r="B4275" t="str">
            <v>618404A</v>
          </cell>
          <cell r="D4275">
            <v>2500</v>
          </cell>
          <cell r="J4275" t="str">
            <v>R9803</v>
          </cell>
        </row>
        <row r="4276">
          <cell r="B4276" t="str">
            <v>618449</v>
          </cell>
          <cell r="D4276">
            <v>10000</v>
          </cell>
          <cell r="J4276" t="str">
            <v>R0101</v>
          </cell>
        </row>
        <row r="4277">
          <cell r="B4277" t="str">
            <v>618449A</v>
          </cell>
          <cell r="D4277">
            <v>10000</v>
          </cell>
          <cell r="J4277" t="str">
            <v>R0101</v>
          </cell>
        </row>
        <row r="4278">
          <cell r="B4278" t="str">
            <v>618458</v>
          </cell>
          <cell r="D4278">
            <v>500</v>
          </cell>
          <cell r="J4278" t="str">
            <v>R8801</v>
          </cell>
        </row>
        <row r="4279">
          <cell r="B4279" t="str">
            <v>618529</v>
          </cell>
          <cell r="D4279">
            <v>92</v>
          </cell>
          <cell r="J4279" t="str">
            <v>R9802</v>
          </cell>
        </row>
        <row r="4280">
          <cell r="B4280" t="str">
            <v>618547</v>
          </cell>
          <cell r="D4280">
            <v>1000</v>
          </cell>
          <cell r="J4280" t="str">
            <v>R9502</v>
          </cell>
        </row>
        <row r="4281">
          <cell r="B4281" t="str">
            <v>618618</v>
          </cell>
          <cell r="D4281">
            <v>2500</v>
          </cell>
          <cell r="J4281" t="str">
            <v>R9805</v>
          </cell>
        </row>
        <row r="4282">
          <cell r="B4282" t="str">
            <v>618627</v>
          </cell>
          <cell r="D4282">
            <v>2500</v>
          </cell>
          <cell r="J4282" t="str">
            <v>R9805</v>
          </cell>
        </row>
        <row r="4283">
          <cell r="B4283" t="str">
            <v>618645</v>
          </cell>
          <cell r="D4283">
            <v>200</v>
          </cell>
          <cell r="J4283" t="str">
            <v>R8813</v>
          </cell>
        </row>
        <row r="4284">
          <cell r="B4284" t="str">
            <v>618921A</v>
          </cell>
          <cell r="D4284">
            <v>1</v>
          </cell>
          <cell r="J4284" t="str">
            <v>R8961</v>
          </cell>
        </row>
        <row r="4285">
          <cell r="B4285" t="str">
            <v>618939B</v>
          </cell>
          <cell r="D4285">
            <v>179</v>
          </cell>
          <cell r="J4285" t="str">
            <v>R8901</v>
          </cell>
        </row>
        <row r="4286">
          <cell r="B4286" t="str">
            <v>618975</v>
          </cell>
          <cell r="D4286">
            <v>25</v>
          </cell>
          <cell r="J4286" t="str">
            <v>R9506</v>
          </cell>
        </row>
        <row r="4287">
          <cell r="B4287" t="str">
            <v>618993</v>
          </cell>
          <cell r="D4287">
            <v>2000</v>
          </cell>
          <cell r="J4287" t="str">
            <v>R0102</v>
          </cell>
        </row>
        <row r="4288">
          <cell r="B4288" t="str">
            <v>618993A</v>
          </cell>
          <cell r="D4288">
            <v>2000</v>
          </cell>
          <cell r="J4288" t="str">
            <v>R9102</v>
          </cell>
        </row>
        <row r="4289">
          <cell r="B4289" t="str">
            <v>619056</v>
          </cell>
          <cell r="D4289">
            <v>700</v>
          </cell>
          <cell r="J4289" t="str">
            <v>R8103</v>
          </cell>
        </row>
        <row r="4290">
          <cell r="B4290" t="str">
            <v>619056A</v>
          </cell>
          <cell r="D4290">
            <v>683</v>
          </cell>
          <cell r="J4290" t="str">
            <v>R0103</v>
          </cell>
        </row>
        <row r="4291">
          <cell r="B4291" t="str">
            <v>619056B</v>
          </cell>
          <cell r="D4291">
            <v>2000</v>
          </cell>
          <cell r="J4291" t="str">
            <v>R9802</v>
          </cell>
        </row>
        <row r="4292">
          <cell r="B4292" t="str">
            <v>6190912187</v>
          </cell>
          <cell r="D4292">
            <v>53</v>
          </cell>
          <cell r="J4292" t="str">
            <v>EZZZZ</v>
          </cell>
        </row>
        <row r="4293">
          <cell r="B4293" t="str">
            <v>619118</v>
          </cell>
          <cell r="D4293">
            <v>46</v>
          </cell>
          <cell r="J4293" t="str">
            <v>R8104</v>
          </cell>
        </row>
        <row r="4294">
          <cell r="B4294" t="str">
            <v>619118A</v>
          </cell>
          <cell r="D4294">
            <v>300</v>
          </cell>
          <cell r="J4294" t="str">
            <v>R9102</v>
          </cell>
        </row>
        <row r="4295">
          <cell r="B4295" t="str">
            <v>619199</v>
          </cell>
          <cell r="D4295">
            <v>4000</v>
          </cell>
          <cell r="J4295" t="str">
            <v>R0105</v>
          </cell>
        </row>
        <row r="4296">
          <cell r="B4296" t="str">
            <v>619199A</v>
          </cell>
          <cell r="D4296">
            <v>4000</v>
          </cell>
          <cell r="J4296" t="str">
            <v>R0105</v>
          </cell>
        </row>
        <row r="4297">
          <cell r="B4297" t="str">
            <v>619412</v>
          </cell>
          <cell r="D4297">
            <v>2000</v>
          </cell>
          <cell r="J4297" t="str">
            <v>R8105</v>
          </cell>
        </row>
        <row r="4298">
          <cell r="B4298" t="str">
            <v>619412A</v>
          </cell>
          <cell r="D4298">
            <v>2000</v>
          </cell>
          <cell r="J4298" t="str">
            <v>R0105</v>
          </cell>
        </row>
        <row r="4299">
          <cell r="B4299" t="str">
            <v>619653</v>
          </cell>
          <cell r="D4299">
            <v>600</v>
          </cell>
          <cell r="J4299" t="str">
            <v>R0107</v>
          </cell>
        </row>
        <row r="4300">
          <cell r="B4300" t="str">
            <v>619733</v>
          </cell>
          <cell r="D4300">
            <v>1</v>
          </cell>
          <cell r="J4300" t="str">
            <v>R8852</v>
          </cell>
        </row>
        <row r="4301">
          <cell r="B4301" t="str">
            <v>620473A</v>
          </cell>
          <cell r="D4301">
            <v>10000</v>
          </cell>
          <cell r="J4301" t="str">
            <v>R0101</v>
          </cell>
        </row>
        <row r="4302">
          <cell r="B4302" t="str">
            <v>620482</v>
          </cell>
          <cell r="D4302">
            <v>10000</v>
          </cell>
          <cell r="J4302" t="str">
            <v>R0101</v>
          </cell>
        </row>
        <row r="4303">
          <cell r="B4303" t="str">
            <v>620482A</v>
          </cell>
          <cell r="D4303">
            <v>10000</v>
          </cell>
          <cell r="J4303" t="str">
            <v>R0101</v>
          </cell>
        </row>
        <row r="4304">
          <cell r="B4304" t="str">
            <v>620491</v>
          </cell>
          <cell r="D4304">
            <v>10000</v>
          </cell>
          <cell r="J4304" t="str">
            <v>R8101</v>
          </cell>
        </row>
        <row r="4305">
          <cell r="B4305" t="str">
            <v>620491A</v>
          </cell>
          <cell r="D4305">
            <v>10000</v>
          </cell>
          <cell r="J4305" t="str">
            <v>R0101</v>
          </cell>
        </row>
        <row r="4306">
          <cell r="B4306" t="str">
            <v>620508</v>
          </cell>
          <cell r="D4306">
            <v>4000</v>
          </cell>
          <cell r="J4306" t="str">
            <v>R1201</v>
          </cell>
        </row>
        <row r="4307">
          <cell r="B4307" t="str">
            <v>620517</v>
          </cell>
          <cell r="D4307">
            <v>4000</v>
          </cell>
          <cell r="J4307" t="str">
            <v>R8101</v>
          </cell>
        </row>
        <row r="4308">
          <cell r="B4308" t="str">
            <v>620526</v>
          </cell>
          <cell r="D4308">
            <v>3000</v>
          </cell>
          <cell r="J4308" t="str">
            <v>R8101</v>
          </cell>
        </row>
        <row r="4309">
          <cell r="B4309" t="str">
            <v>620535</v>
          </cell>
          <cell r="D4309">
            <v>10000</v>
          </cell>
          <cell r="J4309" t="str">
            <v>R8801</v>
          </cell>
        </row>
        <row r="4310">
          <cell r="B4310" t="str">
            <v>620553</v>
          </cell>
          <cell r="D4310">
            <v>4000</v>
          </cell>
          <cell r="J4310" t="str">
            <v>R0101</v>
          </cell>
        </row>
        <row r="4311">
          <cell r="B4311" t="str">
            <v>620562</v>
          </cell>
          <cell r="D4311">
            <v>3000</v>
          </cell>
          <cell r="J4311" t="str">
            <v>R9101</v>
          </cell>
        </row>
        <row r="4312">
          <cell r="B4312" t="str">
            <v>620571</v>
          </cell>
          <cell r="D4312">
            <v>10000</v>
          </cell>
          <cell r="J4312" t="str">
            <v>R0101</v>
          </cell>
        </row>
        <row r="4313">
          <cell r="B4313" t="str">
            <v>620589</v>
          </cell>
          <cell r="D4313">
            <v>10000</v>
          </cell>
          <cell r="J4313" t="str">
            <v>R8801</v>
          </cell>
        </row>
        <row r="4314">
          <cell r="B4314" t="str">
            <v>620598</v>
          </cell>
          <cell r="D4314">
            <v>10000</v>
          </cell>
          <cell r="J4314" t="str">
            <v>R0101</v>
          </cell>
        </row>
        <row r="4315">
          <cell r="B4315" t="str">
            <v>620606</v>
          </cell>
          <cell r="D4315">
            <v>10000</v>
          </cell>
          <cell r="J4315" t="str">
            <v>R0101</v>
          </cell>
        </row>
        <row r="4316">
          <cell r="B4316" t="str">
            <v>620615</v>
          </cell>
          <cell r="D4316">
            <v>10000</v>
          </cell>
          <cell r="J4316" t="str">
            <v>R0101</v>
          </cell>
        </row>
        <row r="4317">
          <cell r="B4317" t="str">
            <v>620624</v>
          </cell>
          <cell r="D4317">
            <v>10000</v>
          </cell>
          <cell r="J4317" t="str">
            <v>R0101</v>
          </cell>
        </row>
        <row r="4318">
          <cell r="B4318" t="str">
            <v>620633</v>
          </cell>
          <cell r="D4318">
            <v>10000</v>
          </cell>
          <cell r="J4318" t="str">
            <v>R0101</v>
          </cell>
        </row>
        <row r="4319">
          <cell r="B4319" t="str">
            <v>620651</v>
          </cell>
          <cell r="D4319">
            <v>1300</v>
          </cell>
          <cell r="J4319" t="str">
            <v>R8805</v>
          </cell>
        </row>
        <row r="4320">
          <cell r="B4320" t="str">
            <v>620669</v>
          </cell>
          <cell r="D4320">
            <v>1000</v>
          </cell>
          <cell r="J4320" t="str">
            <v>R0105</v>
          </cell>
        </row>
        <row r="4321">
          <cell r="B4321" t="str">
            <v>620669A</v>
          </cell>
          <cell r="D4321">
            <v>750</v>
          </cell>
          <cell r="J4321" t="str">
            <v>R0105</v>
          </cell>
        </row>
        <row r="4322">
          <cell r="B4322" t="str">
            <v>620669B</v>
          </cell>
          <cell r="D4322">
            <v>817</v>
          </cell>
          <cell r="J4322" t="str">
            <v>R8005</v>
          </cell>
        </row>
        <row r="4323">
          <cell r="B4323" t="str">
            <v>620687</v>
          </cell>
          <cell r="D4323">
            <v>36</v>
          </cell>
          <cell r="J4323" t="str">
            <v>R6103</v>
          </cell>
        </row>
        <row r="4324">
          <cell r="B4324" t="str">
            <v>620687A</v>
          </cell>
          <cell r="D4324">
            <v>3000</v>
          </cell>
          <cell r="J4324" t="str">
            <v>R0103</v>
          </cell>
        </row>
        <row r="4325">
          <cell r="B4325" t="str">
            <v>620696</v>
          </cell>
          <cell r="D4325">
            <v>70</v>
          </cell>
          <cell r="J4325" t="str">
            <v>R8104</v>
          </cell>
        </row>
        <row r="4326">
          <cell r="B4326" t="str">
            <v>620696A</v>
          </cell>
          <cell r="D4326">
            <v>3000</v>
          </cell>
          <cell r="J4326" t="str">
            <v>R0103</v>
          </cell>
        </row>
        <row r="4327">
          <cell r="B4327" t="str">
            <v>620704</v>
          </cell>
          <cell r="D4327">
            <v>2500</v>
          </cell>
          <cell r="J4327" t="str">
            <v>R0102</v>
          </cell>
        </row>
        <row r="4328">
          <cell r="B4328" t="str">
            <v>620704A</v>
          </cell>
          <cell r="D4328">
            <v>2500</v>
          </cell>
          <cell r="J4328" t="str">
            <v>R0102</v>
          </cell>
        </row>
        <row r="4329">
          <cell r="B4329" t="str">
            <v>620713</v>
          </cell>
          <cell r="D4329">
            <v>3000</v>
          </cell>
          <cell r="J4329" t="str">
            <v>R0103</v>
          </cell>
        </row>
        <row r="4330">
          <cell r="B4330" t="str">
            <v>620713A</v>
          </cell>
          <cell r="D4330">
            <v>3000</v>
          </cell>
          <cell r="J4330" t="str">
            <v>R9103</v>
          </cell>
        </row>
        <row r="4331">
          <cell r="B4331" t="str">
            <v>620749</v>
          </cell>
          <cell r="D4331">
            <v>155</v>
          </cell>
          <cell r="J4331" t="str">
            <v>R9201</v>
          </cell>
        </row>
        <row r="4332">
          <cell r="B4332" t="str">
            <v>620758</v>
          </cell>
          <cell r="D4332">
            <v>10000</v>
          </cell>
          <cell r="J4332" t="str">
            <v>R0101</v>
          </cell>
        </row>
        <row r="4333">
          <cell r="B4333" t="str">
            <v>620767</v>
          </cell>
          <cell r="D4333">
            <v>10000</v>
          </cell>
          <cell r="J4333" t="str">
            <v>R0101</v>
          </cell>
        </row>
        <row r="4334">
          <cell r="B4334" t="str">
            <v>620776</v>
          </cell>
          <cell r="D4334">
            <v>5000</v>
          </cell>
          <cell r="J4334" t="str">
            <v>R8801</v>
          </cell>
        </row>
        <row r="4335">
          <cell r="B4335" t="str">
            <v>620794</v>
          </cell>
          <cell r="D4335">
            <v>4000</v>
          </cell>
          <cell r="J4335" t="str">
            <v>R8805</v>
          </cell>
        </row>
        <row r="4336">
          <cell r="B4336" t="str">
            <v>620811</v>
          </cell>
          <cell r="D4336">
            <v>3000</v>
          </cell>
          <cell r="J4336" t="str">
            <v>R0103</v>
          </cell>
        </row>
        <row r="4337">
          <cell r="B4337" t="str">
            <v>620811A</v>
          </cell>
          <cell r="D4337">
            <v>3000</v>
          </cell>
          <cell r="J4337" t="str">
            <v>R9103</v>
          </cell>
        </row>
        <row r="4338">
          <cell r="B4338" t="str">
            <v>620829</v>
          </cell>
          <cell r="D4338">
            <v>3</v>
          </cell>
          <cell r="J4338" t="str">
            <v>R8104</v>
          </cell>
        </row>
        <row r="4339">
          <cell r="B4339" t="str">
            <v>620829A</v>
          </cell>
          <cell r="D4339">
            <v>997</v>
          </cell>
          <cell r="J4339" t="str">
            <v>R9802</v>
          </cell>
        </row>
        <row r="4340">
          <cell r="B4340" t="str">
            <v>620838A</v>
          </cell>
          <cell r="D4340">
            <v>1000</v>
          </cell>
          <cell r="J4340" t="str">
            <v>R8805</v>
          </cell>
        </row>
        <row r="4341">
          <cell r="B4341" t="str">
            <v>620847</v>
          </cell>
          <cell r="D4341">
            <v>1938</v>
          </cell>
          <cell r="J4341" t="str">
            <v>R8105</v>
          </cell>
        </row>
        <row r="4342">
          <cell r="B4342" t="str">
            <v>620847A</v>
          </cell>
          <cell r="D4342">
            <v>90</v>
          </cell>
          <cell r="J4342" t="str">
            <v>R8005</v>
          </cell>
        </row>
        <row r="4343">
          <cell r="B4343" t="str">
            <v>620856</v>
          </cell>
          <cell r="D4343">
            <v>70</v>
          </cell>
          <cell r="J4343" t="str">
            <v>R0105</v>
          </cell>
        </row>
        <row r="4344">
          <cell r="B4344" t="str">
            <v>620856A</v>
          </cell>
          <cell r="D4344">
            <v>1500</v>
          </cell>
          <cell r="J4344" t="str">
            <v>R0105</v>
          </cell>
        </row>
        <row r="4345">
          <cell r="B4345" t="str">
            <v>620865</v>
          </cell>
          <cell r="D4345">
            <v>1000</v>
          </cell>
          <cell r="J4345" t="str">
            <v>R0105</v>
          </cell>
        </row>
        <row r="4346">
          <cell r="B4346" t="str">
            <v>620865A</v>
          </cell>
          <cell r="D4346">
            <v>1500</v>
          </cell>
          <cell r="J4346" t="str">
            <v>R8805</v>
          </cell>
        </row>
        <row r="4347">
          <cell r="B4347" t="str">
            <v>620954</v>
          </cell>
          <cell r="D4347">
            <v>999999</v>
          </cell>
          <cell r="J4347" t="str">
            <v>R0101</v>
          </cell>
        </row>
        <row r="4348">
          <cell r="B4348" t="str">
            <v>620954A</v>
          </cell>
          <cell r="D4348">
            <v>5000</v>
          </cell>
          <cell r="J4348" t="str">
            <v>R0101</v>
          </cell>
        </row>
        <row r="4349">
          <cell r="B4349" t="str">
            <v>621552</v>
          </cell>
          <cell r="D4349">
            <v>10000</v>
          </cell>
          <cell r="J4349" t="str">
            <v>R0101</v>
          </cell>
        </row>
        <row r="4350">
          <cell r="B4350" t="str">
            <v>621579</v>
          </cell>
          <cell r="D4350">
            <v>96</v>
          </cell>
          <cell r="J4350" t="str">
            <v>R0106</v>
          </cell>
        </row>
        <row r="4351">
          <cell r="B4351" t="str">
            <v>621597</v>
          </cell>
          <cell r="D4351">
            <v>70</v>
          </cell>
          <cell r="J4351" t="str">
            <v>R8104</v>
          </cell>
        </row>
        <row r="4352">
          <cell r="B4352" t="str">
            <v>621597A</v>
          </cell>
          <cell r="D4352">
            <v>3000</v>
          </cell>
          <cell r="J4352" t="str">
            <v>R0103</v>
          </cell>
        </row>
        <row r="4353">
          <cell r="B4353" t="str">
            <v>621597B</v>
          </cell>
          <cell r="D4353">
            <v>3000</v>
          </cell>
          <cell r="J4353" t="str">
            <v>R8803</v>
          </cell>
        </row>
        <row r="4354">
          <cell r="B4354" t="str">
            <v>621605A</v>
          </cell>
          <cell r="D4354">
            <v>25</v>
          </cell>
          <cell r="J4354" t="str">
            <v>R8106</v>
          </cell>
        </row>
        <row r="4355">
          <cell r="B4355" t="str">
            <v>621605B</v>
          </cell>
          <cell r="D4355">
            <v>5</v>
          </cell>
          <cell r="J4355" t="str">
            <v>R8106</v>
          </cell>
        </row>
        <row r="4356">
          <cell r="B4356" t="str">
            <v>621677A</v>
          </cell>
          <cell r="D4356">
            <v>5000</v>
          </cell>
          <cell r="J4356" t="str">
            <v>R0101</v>
          </cell>
        </row>
        <row r="4357">
          <cell r="B4357" t="str">
            <v>621677B</v>
          </cell>
          <cell r="D4357">
            <v>5000</v>
          </cell>
          <cell r="J4357" t="str">
            <v>R0101</v>
          </cell>
        </row>
        <row r="4358">
          <cell r="B4358" t="str">
            <v>621703</v>
          </cell>
          <cell r="D4358">
            <v>5</v>
          </cell>
          <cell r="J4358" t="str">
            <v>R8106</v>
          </cell>
        </row>
        <row r="4359">
          <cell r="B4359" t="str">
            <v>621703A</v>
          </cell>
          <cell r="D4359">
            <v>35</v>
          </cell>
          <cell r="J4359" t="str">
            <v>R9806</v>
          </cell>
        </row>
        <row r="4360">
          <cell r="B4360" t="str">
            <v>621864</v>
          </cell>
          <cell r="D4360">
            <v>200</v>
          </cell>
          <cell r="J4360" t="str">
            <v>R8802</v>
          </cell>
        </row>
        <row r="4361">
          <cell r="B4361" t="str">
            <v>621891</v>
          </cell>
          <cell r="D4361">
            <v>3000</v>
          </cell>
          <cell r="J4361" t="str">
            <v>R0103</v>
          </cell>
        </row>
        <row r="4362">
          <cell r="B4362" t="str">
            <v>622016</v>
          </cell>
          <cell r="D4362">
            <v>270</v>
          </cell>
          <cell r="J4362" t="str">
            <v>R8806</v>
          </cell>
        </row>
        <row r="4363">
          <cell r="B4363" t="str">
            <v>622105A</v>
          </cell>
          <cell r="D4363">
            <v>2</v>
          </cell>
          <cell r="J4363" t="str">
            <v>R8104</v>
          </cell>
        </row>
        <row r="4364">
          <cell r="B4364" t="str">
            <v>622105B</v>
          </cell>
          <cell r="D4364">
            <v>5000</v>
          </cell>
          <cell r="J4364" t="str">
            <v>R0101</v>
          </cell>
        </row>
        <row r="4365">
          <cell r="B4365" t="str">
            <v>622114</v>
          </cell>
          <cell r="D4365">
            <v>2500</v>
          </cell>
          <cell r="J4365" t="str">
            <v>R0103</v>
          </cell>
        </row>
        <row r="4366">
          <cell r="B4366" t="str">
            <v>622114A</v>
          </cell>
          <cell r="D4366">
            <v>1582</v>
          </cell>
          <cell r="J4366" t="str">
            <v>R8005</v>
          </cell>
        </row>
        <row r="4367">
          <cell r="B4367" t="str">
            <v>622123</v>
          </cell>
          <cell r="D4367">
            <v>999999</v>
          </cell>
          <cell r="J4367" t="str">
            <v>R6103</v>
          </cell>
        </row>
        <row r="4368">
          <cell r="B4368" t="str">
            <v>622123A</v>
          </cell>
          <cell r="D4368">
            <v>3000</v>
          </cell>
          <cell r="J4368" t="str">
            <v>R6103</v>
          </cell>
        </row>
        <row r="4369">
          <cell r="B4369" t="str">
            <v>622141</v>
          </cell>
          <cell r="D4369">
            <v>1000</v>
          </cell>
          <cell r="J4369" t="str">
            <v>R0102</v>
          </cell>
        </row>
        <row r="4370">
          <cell r="B4370" t="str">
            <v>622141A</v>
          </cell>
          <cell r="D4370">
            <v>1000</v>
          </cell>
          <cell r="J4370" t="str">
            <v>R8104</v>
          </cell>
        </row>
        <row r="4371">
          <cell r="B4371" t="str">
            <v>622141B</v>
          </cell>
          <cell r="D4371">
            <v>1000</v>
          </cell>
          <cell r="J4371" t="str">
            <v>R8104</v>
          </cell>
        </row>
        <row r="4372">
          <cell r="B4372" t="str">
            <v>622141C</v>
          </cell>
          <cell r="D4372">
            <v>1000</v>
          </cell>
          <cell r="J4372" t="str">
            <v>R8104</v>
          </cell>
        </row>
        <row r="4373">
          <cell r="B4373" t="str">
            <v>622141D</v>
          </cell>
          <cell r="D4373">
            <v>1100</v>
          </cell>
          <cell r="J4373" t="str">
            <v>R8802</v>
          </cell>
        </row>
        <row r="4374">
          <cell r="B4374" t="str">
            <v>622195A</v>
          </cell>
          <cell r="D4374">
            <v>132</v>
          </cell>
          <cell r="J4374" t="str">
            <v>R8104</v>
          </cell>
        </row>
        <row r="4375">
          <cell r="B4375" t="str">
            <v>622195B</v>
          </cell>
          <cell r="D4375">
            <v>3000</v>
          </cell>
          <cell r="J4375" t="str">
            <v>R0101</v>
          </cell>
        </row>
        <row r="4376">
          <cell r="B4376" t="str">
            <v>622203</v>
          </cell>
          <cell r="D4376">
            <v>400</v>
          </cell>
          <cell r="J4376" t="str">
            <v>R0105</v>
          </cell>
        </row>
        <row r="4377">
          <cell r="B4377" t="str">
            <v>622212</v>
          </cell>
          <cell r="D4377">
            <v>100</v>
          </cell>
          <cell r="J4377" t="str">
            <v>R8104</v>
          </cell>
        </row>
        <row r="4378">
          <cell r="B4378" t="str">
            <v>622212A</v>
          </cell>
          <cell r="D4378">
            <v>1000</v>
          </cell>
          <cell r="J4378" t="str">
            <v>R8802</v>
          </cell>
        </row>
        <row r="4379">
          <cell r="B4379" t="str">
            <v>622239A</v>
          </cell>
          <cell r="D4379">
            <v>144</v>
          </cell>
          <cell r="J4379" t="str">
            <v>R0106</v>
          </cell>
        </row>
        <row r="4380">
          <cell r="B4380" t="str">
            <v>622239B</v>
          </cell>
          <cell r="D4380">
            <v>197</v>
          </cell>
          <cell r="J4380" t="str">
            <v>R0106</v>
          </cell>
        </row>
        <row r="4381">
          <cell r="B4381" t="str">
            <v>622248</v>
          </cell>
          <cell r="D4381">
            <v>237</v>
          </cell>
          <cell r="J4381" t="str">
            <v>R8104</v>
          </cell>
        </row>
        <row r="4382">
          <cell r="B4382" t="str">
            <v>622248A</v>
          </cell>
          <cell r="D4382">
            <v>1000</v>
          </cell>
          <cell r="J4382" t="str">
            <v>R0105</v>
          </cell>
        </row>
        <row r="4383">
          <cell r="B4383" t="str">
            <v>622257</v>
          </cell>
          <cell r="D4383">
            <v>120</v>
          </cell>
          <cell r="J4383" t="str">
            <v>R8104</v>
          </cell>
        </row>
        <row r="4384">
          <cell r="B4384" t="str">
            <v>622257A</v>
          </cell>
          <cell r="D4384">
            <v>3000</v>
          </cell>
          <cell r="J4384" t="str">
            <v>R8803</v>
          </cell>
        </row>
        <row r="4385">
          <cell r="B4385" t="str">
            <v>622266</v>
          </cell>
          <cell r="D4385">
            <v>18</v>
          </cell>
          <cell r="J4385" t="str">
            <v>R6104</v>
          </cell>
        </row>
        <row r="4386">
          <cell r="B4386" t="str">
            <v>622266A</v>
          </cell>
          <cell r="D4386">
            <v>3000</v>
          </cell>
          <cell r="J4386" t="str">
            <v>R0103</v>
          </cell>
        </row>
        <row r="4387">
          <cell r="B4387" t="str">
            <v>622275</v>
          </cell>
          <cell r="D4387">
            <v>10000</v>
          </cell>
          <cell r="J4387" t="str">
            <v>R0101</v>
          </cell>
        </row>
        <row r="4388">
          <cell r="B4388" t="str">
            <v>622275A</v>
          </cell>
          <cell r="D4388">
            <v>10000</v>
          </cell>
          <cell r="J4388" t="str">
            <v>R8101</v>
          </cell>
        </row>
        <row r="4389">
          <cell r="B4389" t="str">
            <v>622319</v>
          </cell>
          <cell r="D4389">
            <v>295</v>
          </cell>
          <cell r="J4389" t="str">
            <v>R0107</v>
          </cell>
        </row>
        <row r="4390">
          <cell r="B4390" t="str">
            <v>622319A</v>
          </cell>
          <cell r="D4390">
            <v>96</v>
          </cell>
          <cell r="J4390" t="str">
            <v>R0107</v>
          </cell>
        </row>
        <row r="4391">
          <cell r="B4391" t="str">
            <v>622328</v>
          </cell>
          <cell r="D4391">
            <v>1000</v>
          </cell>
          <cell r="J4391" t="str">
            <v>R0103</v>
          </cell>
        </row>
        <row r="4392">
          <cell r="B4392" t="str">
            <v>622328A</v>
          </cell>
          <cell r="D4392">
            <v>1000</v>
          </cell>
          <cell r="J4392" t="str">
            <v>R0103</v>
          </cell>
        </row>
        <row r="4393">
          <cell r="B4393" t="str">
            <v>622542</v>
          </cell>
          <cell r="D4393">
            <v>5000</v>
          </cell>
          <cell r="J4393" t="str">
            <v>R0101</v>
          </cell>
        </row>
        <row r="4394">
          <cell r="B4394" t="str">
            <v>622569</v>
          </cell>
          <cell r="D4394">
            <v>1100</v>
          </cell>
          <cell r="J4394" t="str">
            <v>R9805</v>
          </cell>
        </row>
        <row r="4395">
          <cell r="B4395" t="str">
            <v>622578</v>
          </cell>
          <cell r="D4395">
            <v>999999</v>
          </cell>
          <cell r="J4395" t="str">
            <v>R8103</v>
          </cell>
        </row>
        <row r="4396">
          <cell r="B4396" t="str">
            <v>622578A</v>
          </cell>
          <cell r="D4396">
            <v>82</v>
          </cell>
          <cell r="J4396" t="str">
            <v>R8113</v>
          </cell>
        </row>
        <row r="4397">
          <cell r="B4397" t="str">
            <v>622578B</v>
          </cell>
          <cell r="D4397">
            <v>2500</v>
          </cell>
          <cell r="J4397" t="str">
            <v>R8803</v>
          </cell>
        </row>
        <row r="4398">
          <cell r="B4398" t="str">
            <v>622658A</v>
          </cell>
          <cell r="D4398">
            <v>3000</v>
          </cell>
          <cell r="J4398" t="str">
            <v>R0101</v>
          </cell>
        </row>
        <row r="4399">
          <cell r="B4399" t="str">
            <v>622658B</v>
          </cell>
          <cell r="D4399">
            <v>450</v>
          </cell>
          <cell r="J4399" t="str">
            <v>R0101</v>
          </cell>
        </row>
        <row r="4400">
          <cell r="B4400" t="str">
            <v>623069</v>
          </cell>
          <cell r="D4400">
            <v>3</v>
          </cell>
          <cell r="J4400" t="str">
            <v>R8106</v>
          </cell>
        </row>
        <row r="4401">
          <cell r="B4401" t="str">
            <v>623176</v>
          </cell>
          <cell r="D4401">
            <v>250</v>
          </cell>
          <cell r="J4401" t="str">
            <v>R0102</v>
          </cell>
        </row>
        <row r="4402">
          <cell r="B4402" t="str">
            <v>623194</v>
          </cell>
          <cell r="D4402">
            <v>4</v>
          </cell>
          <cell r="J4402" t="str">
            <v>R8005</v>
          </cell>
        </row>
        <row r="4403">
          <cell r="B4403" t="str">
            <v>623194A</v>
          </cell>
          <cell r="D4403">
            <v>1511</v>
          </cell>
          <cell r="J4403" t="str">
            <v>R8005</v>
          </cell>
        </row>
        <row r="4404">
          <cell r="B4404" t="str">
            <v>623202</v>
          </cell>
          <cell r="D4404">
            <v>350</v>
          </cell>
          <cell r="J4404" t="str">
            <v>R9506</v>
          </cell>
        </row>
        <row r="4405">
          <cell r="B4405" t="str">
            <v>623265</v>
          </cell>
          <cell r="D4405">
            <v>2500</v>
          </cell>
          <cell r="J4405" t="str">
            <v>R0102</v>
          </cell>
        </row>
        <row r="4406">
          <cell r="B4406" t="str">
            <v>623274</v>
          </cell>
          <cell r="D4406">
            <v>1000</v>
          </cell>
          <cell r="J4406" t="str">
            <v>R0105</v>
          </cell>
        </row>
        <row r="4407">
          <cell r="B4407" t="str">
            <v>623274A</v>
          </cell>
          <cell r="D4407">
            <v>1000</v>
          </cell>
          <cell r="J4407" t="str">
            <v>R0105</v>
          </cell>
        </row>
        <row r="4408">
          <cell r="B4408" t="str">
            <v>623274B</v>
          </cell>
          <cell r="D4408">
            <v>1000</v>
          </cell>
          <cell r="J4408" t="str">
            <v>R0105</v>
          </cell>
        </row>
        <row r="4409">
          <cell r="B4409" t="str">
            <v>623283</v>
          </cell>
          <cell r="D4409">
            <v>2</v>
          </cell>
          <cell r="J4409" t="str">
            <v>R8662</v>
          </cell>
        </row>
        <row r="4410">
          <cell r="B4410" t="str">
            <v>623292</v>
          </cell>
          <cell r="D4410">
            <v>1000</v>
          </cell>
          <cell r="J4410" t="str">
            <v>R8802</v>
          </cell>
        </row>
        <row r="4411">
          <cell r="B4411" t="str">
            <v>623318</v>
          </cell>
          <cell r="D4411">
            <v>1000</v>
          </cell>
          <cell r="J4411" t="str">
            <v>R0107</v>
          </cell>
        </row>
        <row r="4412">
          <cell r="B4412" t="str">
            <v>623318A</v>
          </cell>
          <cell r="D4412">
            <v>1000</v>
          </cell>
          <cell r="J4412" t="str">
            <v>R8807</v>
          </cell>
        </row>
        <row r="4413">
          <cell r="B4413" t="str">
            <v>624308</v>
          </cell>
          <cell r="D4413">
            <v>2500</v>
          </cell>
          <cell r="J4413" t="str">
            <v>R0102</v>
          </cell>
        </row>
        <row r="4414">
          <cell r="B4414" t="str">
            <v>624308A</v>
          </cell>
          <cell r="D4414">
            <v>2500</v>
          </cell>
          <cell r="J4414" t="str">
            <v>R0102</v>
          </cell>
        </row>
        <row r="4415">
          <cell r="B4415" t="str">
            <v>624362</v>
          </cell>
          <cell r="D4415">
            <v>1</v>
          </cell>
          <cell r="J4415" t="str">
            <v>R8886</v>
          </cell>
        </row>
        <row r="4416">
          <cell r="B4416" t="str">
            <v>624496</v>
          </cell>
          <cell r="D4416">
            <v>5</v>
          </cell>
          <cell r="J4416" t="str">
            <v>R9805</v>
          </cell>
        </row>
        <row r="4417">
          <cell r="B4417" t="str">
            <v>624522</v>
          </cell>
          <cell r="D4417">
            <v>500</v>
          </cell>
          <cell r="J4417" t="str">
            <v>R0105</v>
          </cell>
        </row>
        <row r="4418">
          <cell r="B4418" t="str">
            <v>624522A</v>
          </cell>
          <cell r="D4418">
            <v>500</v>
          </cell>
          <cell r="J4418" t="str">
            <v>R0105</v>
          </cell>
        </row>
        <row r="4419">
          <cell r="B4419" t="str">
            <v>624647</v>
          </cell>
          <cell r="D4419">
            <v>1</v>
          </cell>
          <cell r="J4419" t="str">
            <v>R8661</v>
          </cell>
        </row>
        <row r="4420">
          <cell r="B4420" t="str">
            <v>624656</v>
          </cell>
          <cell r="D4420">
            <v>3000</v>
          </cell>
          <cell r="J4420" t="str">
            <v>R0103</v>
          </cell>
        </row>
        <row r="4421">
          <cell r="B4421" t="str">
            <v>624656A</v>
          </cell>
          <cell r="D4421">
            <v>3000</v>
          </cell>
          <cell r="J4421" t="str">
            <v>R0103</v>
          </cell>
        </row>
        <row r="4422">
          <cell r="B4422" t="str">
            <v>624665</v>
          </cell>
          <cell r="D4422">
            <v>3000</v>
          </cell>
          <cell r="J4422" t="str">
            <v>R8661</v>
          </cell>
        </row>
        <row r="4423">
          <cell r="B4423" t="str">
            <v>624674</v>
          </cell>
          <cell r="D4423">
            <v>3000</v>
          </cell>
          <cell r="J4423" t="str">
            <v>R8661</v>
          </cell>
        </row>
        <row r="4424">
          <cell r="B4424" t="str">
            <v>624683</v>
          </cell>
          <cell r="D4424">
            <v>3000</v>
          </cell>
          <cell r="J4424" t="str">
            <v>R8661</v>
          </cell>
        </row>
        <row r="4425">
          <cell r="B4425" t="str">
            <v>624781</v>
          </cell>
          <cell r="D4425">
            <v>3000</v>
          </cell>
          <cell r="J4425" t="str">
            <v>R0103</v>
          </cell>
        </row>
        <row r="4426">
          <cell r="B4426" t="str">
            <v>624781A</v>
          </cell>
          <cell r="D4426">
            <v>3000</v>
          </cell>
          <cell r="J4426" t="str">
            <v>R9803</v>
          </cell>
        </row>
        <row r="4427">
          <cell r="B4427" t="str">
            <v>624799</v>
          </cell>
          <cell r="D4427">
            <v>10000</v>
          </cell>
          <cell r="J4427" t="str">
            <v>R0101</v>
          </cell>
        </row>
        <row r="4428">
          <cell r="B4428" t="str">
            <v>624799A</v>
          </cell>
          <cell r="D4428">
            <v>10000</v>
          </cell>
          <cell r="J4428" t="str">
            <v>R0101</v>
          </cell>
        </row>
        <row r="4429">
          <cell r="B4429" t="str">
            <v>625067</v>
          </cell>
          <cell r="D4429">
            <v>3000</v>
          </cell>
          <cell r="J4429" t="str">
            <v>R0105</v>
          </cell>
        </row>
        <row r="4430">
          <cell r="B4430" t="str">
            <v>625067A</v>
          </cell>
          <cell r="D4430">
            <v>3000</v>
          </cell>
          <cell r="J4430" t="str">
            <v>R0105</v>
          </cell>
        </row>
        <row r="4431">
          <cell r="B4431" t="str">
            <v>625138</v>
          </cell>
          <cell r="D4431">
            <v>1000</v>
          </cell>
          <cell r="J4431" t="str">
            <v>R6105</v>
          </cell>
        </row>
        <row r="4432">
          <cell r="B4432" t="str">
            <v>625138A</v>
          </cell>
          <cell r="D4432">
            <v>1500</v>
          </cell>
          <cell r="J4432" t="str">
            <v>R9805</v>
          </cell>
        </row>
        <row r="4433">
          <cell r="B4433" t="str">
            <v>625147</v>
          </cell>
          <cell r="D4433">
            <v>178</v>
          </cell>
          <cell r="J4433" t="str">
            <v>R6105</v>
          </cell>
        </row>
        <row r="4434">
          <cell r="B4434" t="str">
            <v>625147A</v>
          </cell>
          <cell r="D4434">
            <v>1500</v>
          </cell>
          <cell r="J4434" t="str">
            <v>R9805</v>
          </cell>
        </row>
        <row r="4435">
          <cell r="B4435" t="str">
            <v>625299A</v>
          </cell>
          <cell r="D4435">
            <v>10</v>
          </cell>
          <cell r="J4435" t="str">
            <v>R8005</v>
          </cell>
        </row>
        <row r="4436">
          <cell r="B4436" t="str">
            <v>625753</v>
          </cell>
          <cell r="D4436">
            <v>2000</v>
          </cell>
          <cell r="J4436" t="str">
            <v>R0105</v>
          </cell>
        </row>
        <row r="4437">
          <cell r="B4437" t="str">
            <v>625753A</v>
          </cell>
          <cell r="D4437">
            <v>2000</v>
          </cell>
          <cell r="J4437" t="str">
            <v>R0105</v>
          </cell>
        </row>
        <row r="4438">
          <cell r="B4438" t="str">
            <v>625931A</v>
          </cell>
          <cell r="D4438">
            <v>100</v>
          </cell>
          <cell r="J4438" t="str">
            <v>R8802</v>
          </cell>
        </row>
        <row r="4439">
          <cell r="B4439" t="str">
            <v>626066</v>
          </cell>
          <cell r="D4439">
            <v>3000</v>
          </cell>
          <cell r="J4439" t="str">
            <v>R0103</v>
          </cell>
        </row>
        <row r="4440">
          <cell r="B4440" t="str">
            <v>626066A</v>
          </cell>
          <cell r="D4440">
            <v>3000</v>
          </cell>
          <cell r="J4440" t="str">
            <v>R0103</v>
          </cell>
        </row>
        <row r="4441">
          <cell r="B4441" t="str">
            <v>626146</v>
          </cell>
          <cell r="D4441">
            <v>797</v>
          </cell>
          <cell r="J4441" t="str">
            <v>R9403</v>
          </cell>
        </row>
        <row r="4442">
          <cell r="B4442" t="str">
            <v>626155</v>
          </cell>
          <cell r="D4442">
            <v>4000</v>
          </cell>
          <cell r="J4442" t="str">
            <v>R0403</v>
          </cell>
        </row>
        <row r="4443">
          <cell r="B4443" t="str">
            <v>626324A</v>
          </cell>
          <cell r="D4443">
            <v>115</v>
          </cell>
          <cell r="J4443" t="str">
            <v>R9806</v>
          </cell>
        </row>
        <row r="4444">
          <cell r="B4444" t="str">
            <v>626342A</v>
          </cell>
          <cell r="D4444">
            <v>3000</v>
          </cell>
          <cell r="J4444" t="str">
            <v>R8805</v>
          </cell>
        </row>
        <row r="4445">
          <cell r="B4445" t="str">
            <v>626351</v>
          </cell>
          <cell r="D4445">
            <v>5</v>
          </cell>
          <cell r="J4445" t="str">
            <v>R8801</v>
          </cell>
        </row>
        <row r="4446">
          <cell r="B4446" t="str">
            <v>626378</v>
          </cell>
          <cell r="D4446">
            <v>1</v>
          </cell>
          <cell r="J4446" t="str">
            <v>R0102</v>
          </cell>
        </row>
        <row r="4447">
          <cell r="B4447" t="str">
            <v>626387</v>
          </cell>
          <cell r="D4447">
            <v>1</v>
          </cell>
          <cell r="J4447" t="str">
            <v>R0102</v>
          </cell>
        </row>
        <row r="4448">
          <cell r="B4448" t="str">
            <v>626396</v>
          </cell>
          <cell r="D4448">
            <v>1</v>
          </cell>
          <cell r="J4448" t="str">
            <v>R0108</v>
          </cell>
        </row>
        <row r="4449">
          <cell r="B4449" t="str">
            <v>626404</v>
          </cell>
          <cell r="D4449">
            <v>90</v>
          </cell>
          <cell r="J4449" t="str">
            <v>R0102</v>
          </cell>
        </row>
        <row r="4450">
          <cell r="B4450" t="str">
            <v>626413</v>
          </cell>
          <cell r="D4450">
            <v>1</v>
          </cell>
          <cell r="J4450" t="str">
            <v>R0102</v>
          </cell>
        </row>
        <row r="4451">
          <cell r="B4451" t="str">
            <v>626422</v>
          </cell>
          <cell r="D4451">
            <v>2000</v>
          </cell>
          <cell r="J4451" t="str">
            <v>R0102</v>
          </cell>
        </row>
        <row r="4452">
          <cell r="B4452" t="str">
            <v>626431</v>
          </cell>
          <cell r="D4452">
            <v>2000</v>
          </cell>
          <cell r="J4452" t="str">
            <v>R8802</v>
          </cell>
        </row>
        <row r="4453">
          <cell r="B4453" t="str">
            <v>626449</v>
          </cell>
          <cell r="D4453">
            <v>2000</v>
          </cell>
          <cell r="J4453" t="str">
            <v>R0102</v>
          </cell>
        </row>
        <row r="4454">
          <cell r="B4454" t="str">
            <v>626467</v>
          </cell>
          <cell r="D4454">
            <v>3000</v>
          </cell>
          <cell r="J4454" t="str">
            <v>R0102</v>
          </cell>
        </row>
        <row r="4455">
          <cell r="B4455" t="str">
            <v>626476</v>
          </cell>
          <cell r="D4455">
            <v>2500</v>
          </cell>
          <cell r="J4455" t="str">
            <v>R0102</v>
          </cell>
        </row>
        <row r="4456">
          <cell r="B4456" t="str">
            <v>626485</v>
          </cell>
          <cell r="D4456">
            <v>2500</v>
          </cell>
          <cell r="J4456" t="str">
            <v>R0102</v>
          </cell>
        </row>
        <row r="4457">
          <cell r="B4457" t="str">
            <v>626494</v>
          </cell>
          <cell r="D4457">
            <v>2500</v>
          </cell>
          <cell r="J4457" t="str">
            <v>R0102</v>
          </cell>
        </row>
        <row r="4458">
          <cell r="B4458" t="str">
            <v>626502</v>
          </cell>
          <cell r="D4458">
            <v>1</v>
          </cell>
          <cell r="J4458" t="str">
            <v>R8852</v>
          </cell>
        </row>
        <row r="4459">
          <cell r="B4459" t="str">
            <v>626511</v>
          </cell>
          <cell r="D4459">
            <v>3000</v>
          </cell>
          <cell r="J4459" t="str">
            <v>R8102</v>
          </cell>
        </row>
        <row r="4460">
          <cell r="B4460" t="str">
            <v>626511A</v>
          </cell>
          <cell r="D4460">
            <v>3000</v>
          </cell>
          <cell r="J4460" t="str">
            <v>R8102</v>
          </cell>
        </row>
        <row r="4461">
          <cell r="B4461" t="str">
            <v>626529A</v>
          </cell>
          <cell r="D4461">
            <v>2</v>
          </cell>
          <cell r="J4461" t="str">
            <v>R9802</v>
          </cell>
        </row>
        <row r="4462">
          <cell r="B4462" t="str">
            <v>626538</v>
          </cell>
          <cell r="D4462">
            <v>2500</v>
          </cell>
          <cell r="J4462" t="str">
            <v>R0102</v>
          </cell>
        </row>
        <row r="4463">
          <cell r="B4463" t="str">
            <v>626547</v>
          </cell>
          <cell r="D4463">
            <v>2500</v>
          </cell>
          <cell r="J4463" t="str">
            <v>R0107</v>
          </cell>
        </row>
        <row r="4464">
          <cell r="B4464" t="str">
            <v>626556</v>
          </cell>
          <cell r="D4464">
            <v>2500</v>
          </cell>
          <cell r="J4464" t="str">
            <v>R0107</v>
          </cell>
        </row>
        <row r="4465">
          <cell r="B4465" t="str">
            <v>626565</v>
          </cell>
          <cell r="D4465">
            <v>500</v>
          </cell>
          <cell r="J4465" t="str">
            <v>R0105</v>
          </cell>
        </row>
        <row r="4466">
          <cell r="B4466" t="str">
            <v>626574</v>
          </cell>
          <cell r="D4466">
            <v>1000</v>
          </cell>
          <cell r="J4466" t="str">
            <v>R0105</v>
          </cell>
        </row>
        <row r="4467">
          <cell r="B4467" t="str">
            <v>626592</v>
          </cell>
          <cell r="D4467">
            <v>9</v>
          </cell>
          <cell r="J4467" t="str">
            <v>R8105</v>
          </cell>
        </row>
        <row r="4468">
          <cell r="B4468" t="str">
            <v>626592A</v>
          </cell>
          <cell r="D4468">
            <v>2000</v>
          </cell>
          <cell r="J4468" t="str">
            <v>R8805</v>
          </cell>
        </row>
        <row r="4469">
          <cell r="B4469" t="str">
            <v>626609</v>
          </cell>
          <cell r="D4469">
            <v>1000</v>
          </cell>
          <cell r="J4469" t="str">
            <v>R0107</v>
          </cell>
        </row>
        <row r="4470">
          <cell r="B4470" t="str">
            <v>626618</v>
          </cell>
          <cell r="D4470">
            <v>10</v>
          </cell>
          <cell r="J4470" t="str">
            <v>R0107</v>
          </cell>
        </row>
        <row r="4471">
          <cell r="B4471" t="str">
            <v>626618A</v>
          </cell>
          <cell r="D4471">
            <v>100</v>
          </cell>
          <cell r="J4471" t="str">
            <v>R8107</v>
          </cell>
        </row>
        <row r="4472">
          <cell r="B4472" t="str">
            <v>626618B</v>
          </cell>
          <cell r="D4472">
            <v>10</v>
          </cell>
          <cell r="J4472" t="str">
            <v>R0107</v>
          </cell>
        </row>
        <row r="4473">
          <cell r="B4473" t="str">
            <v>626636</v>
          </cell>
          <cell r="D4473">
            <v>999999</v>
          </cell>
          <cell r="J4473" t="str">
            <v>R6104</v>
          </cell>
        </row>
        <row r="4474">
          <cell r="B4474" t="str">
            <v>626636A</v>
          </cell>
          <cell r="D4474">
            <v>3000</v>
          </cell>
          <cell r="J4474" t="str">
            <v>R6102</v>
          </cell>
        </row>
        <row r="4475">
          <cell r="B4475" t="str">
            <v>626636B</v>
          </cell>
          <cell r="D4475">
            <v>10</v>
          </cell>
          <cell r="J4475" t="str">
            <v>R8005</v>
          </cell>
        </row>
        <row r="4476">
          <cell r="B4476" t="str">
            <v>626645</v>
          </cell>
          <cell r="D4476">
            <v>1</v>
          </cell>
          <cell r="J4476" t="str">
            <v>R0105</v>
          </cell>
        </row>
        <row r="4477">
          <cell r="B4477" t="str">
            <v>626645A</v>
          </cell>
          <cell r="D4477">
            <v>1500</v>
          </cell>
          <cell r="J4477" t="str">
            <v>R0105</v>
          </cell>
        </row>
        <row r="4478">
          <cell r="B4478" t="str">
            <v>626654</v>
          </cell>
          <cell r="D4478">
            <v>1500</v>
          </cell>
          <cell r="J4478" t="str">
            <v>R0105</v>
          </cell>
        </row>
        <row r="4479">
          <cell r="B4479" t="str">
            <v>626654A</v>
          </cell>
          <cell r="D4479">
            <v>1500</v>
          </cell>
          <cell r="J4479" t="str">
            <v>R0105</v>
          </cell>
        </row>
        <row r="4480">
          <cell r="B4480" t="str">
            <v>626663</v>
          </cell>
          <cell r="D4480">
            <v>1000</v>
          </cell>
          <cell r="J4480" t="str">
            <v>R0107</v>
          </cell>
        </row>
        <row r="4481">
          <cell r="B4481" t="str">
            <v>626672</v>
          </cell>
          <cell r="D4481">
            <v>2000</v>
          </cell>
          <cell r="J4481" t="str">
            <v>R8857</v>
          </cell>
        </row>
        <row r="4482">
          <cell r="B4482" t="str">
            <v>626672A</v>
          </cell>
          <cell r="D4482">
            <v>1971</v>
          </cell>
          <cell r="J4482" t="str">
            <v>R8805</v>
          </cell>
        </row>
        <row r="4483">
          <cell r="B4483" t="str">
            <v>626699</v>
          </cell>
          <cell r="D4483">
            <v>3000</v>
          </cell>
          <cell r="J4483" t="str">
            <v>R0403</v>
          </cell>
        </row>
        <row r="4484">
          <cell r="B4484" t="str">
            <v>626877</v>
          </cell>
          <cell r="D4484">
            <v>100</v>
          </cell>
          <cell r="J4484" t="str">
            <v>R0105</v>
          </cell>
        </row>
        <row r="4485">
          <cell r="B4485" t="str">
            <v>626877A</v>
          </cell>
          <cell r="D4485">
            <v>1500</v>
          </cell>
          <cell r="J4485" t="str">
            <v>R0105</v>
          </cell>
        </row>
        <row r="4486">
          <cell r="B4486" t="str">
            <v>626886</v>
          </cell>
          <cell r="D4486">
            <v>1000</v>
          </cell>
          <cell r="J4486" t="str">
            <v>R0107</v>
          </cell>
        </row>
        <row r="4487">
          <cell r="B4487" t="str">
            <v>626895</v>
          </cell>
          <cell r="D4487">
            <v>120</v>
          </cell>
          <cell r="J4487" t="str">
            <v>R0109</v>
          </cell>
        </row>
        <row r="4488">
          <cell r="B4488" t="str">
            <v>626912</v>
          </cell>
          <cell r="D4488">
            <v>3000</v>
          </cell>
          <cell r="J4488" t="str">
            <v>R8103</v>
          </cell>
        </row>
        <row r="4489">
          <cell r="B4489" t="str">
            <v>626912A</v>
          </cell>
          <cell r="D4489">
            <v>2008</v>
          </cell>
          <cell r="J4489" t="str">
            <v>R8005</v>
          </cell>
        </row>
        <row r="4490">
          <cell r="B4490" t="str">
            <v>626921</v>
          </cell>
          <cell r="D4490">
            <v>1000</v>
          </cell>
          <cell r="J4490" t="str">
            <v>R0102</v>
          </cell>
        </row>
        <row r="4491">
          <cell r="B4491" t="str">
            <v>626939</v>
          </cell>
          <cell r="D4491">
            <v>776</v>
          </cell>
          <cell r="J4491" t="str">
            <v>R8005</v>
          </cell>
        </row>
        <row r="4492">
          <cell r="B4492" t="str">
            <v>626948</v>
          </cell>
          <cell r="D4492">
            <v>5000</v>
          </cell>
          <cell r="J4492" t="str">
            <v>R0101</v>
          </cell>
        </row>
        <row r="4493">
          <cell r="B4493" t="str">
            <v>626957</v>
          </cell>
          <cell r="D4493">
            <v>5000</v>
          </cell>
          <cell r="J4493" t="str">
            <v>R0101</v>
          </cell>
        </row>
        <row r="4494">
          <cell r="B4494" t="str">
            <v>626984B</v>
          </cell>
          <cell r="D4494">
            <v>1014</v>
          </cell>
          <cell r="J4494" t="str">
            <v>R9102</v>
          </cell>
        </row>
        <row r="4495">
          <cell r="B4495" t="str">
            <v>626984C</v>
          </cell>
          <cell r="D4495">
            <v>780</v>
          </cell>
          <cell r="J4495" t="str">
            <v>R9802</v>
          </cell>
        </row>
        <row r="4496">
          <cell r="B4496" t="str">
            <v>626993</v>
          </cell>
          <cell r="D4496">
            <v>104</v>
          </cell>
          <cell r="J4496" t="str">
            <v>R9513</v>
          </cell>
        </row>
        <row r="4497">
          <cell r="B4497" t="str">
            <v>627074A</v>
          </cell>
          <cell r="D4497">
            <v>34</v>
          </cell>
          <cell r="J4497" t="str">
            <v>R8851</v>
          </cell>
        </row>
        <row r="4498">
          <cell r="B4498" t="str">
            <v>627083A</v>
          </cell>
          <cell r="D4498">
            <v>4000</v>
          </cell>
          <cell r="J4498" t="str">
            <v>R0101</v>
          </cell>
        </row>
        <row r="4499">
          <cell r="B4499" t="str">
            <v>627199</v>
          </cell>
          <cell r="D4499">
            <v>1500</v>
          </cell>
          <cell r="J4499" t="str">
            <v>R8857</v>
          </cell>
        </row>
        <row r="4500">
          <cell r="B4500" t="str">
            <v>627199A</v>
          </cell>
          <cell r="D4500">
            <v>1500</v>
          </cell>
          <cell r="J4500" t="str">
            <v>R0105</v>
          </cell>
        </row>
        <row r="4501">
          <cell r="B4501" t="str">
            <v>627225</v>
          </cell>
          <cell r="D4501">
            <v>1000</v>
          </cell>
          <cell r="J4501" t="str">
            <v>R0107</v>
          </cell>
        </row>
        <row r="4502">
          <cell r="B4502" t="str">
            <v>627386</v>
          </cell>
          <cell r="D4502">
            <v>2</v>
          </cell>
          <cell r="J4502" t="str">
            <v>R8106</v>
          </cell>
        </row>
        <row r="4503">
          <cell r="B4503" t="str">
            <v>627386A</v>
          </cell>
          <cell r="D4503">
            <v>134</v>
          </cell>
          <cell r="J4503" t="str">
            <v>R9806</v>
          </cell>
        </row>
        <row r="4504">
          <cell r="B4504" t="str">
            <v>627395</v>
          </cell>
          <cell r="D4504">
            <v>7</v>
          </cell>
          <cell r="J4504" t="str">
            <v>R0106</v>
          </cell>
        </row>
        <row r="4505">
          <cell r="B4505" t="str">
            <v>627395A</v>
          </cell>
          <cell r="D4505">
            <v>7</v>
          </cell>
          <cell r="J4505" t="str">
            <v>R9806</v>
          </cell>
        </row>
        <row r="4506">
          <cell r="B4506" t="str">
            <v>627938</v>
          </cell>
          <cell r="D4506">
            <v>4000</v>
          </cell>
          <cell r="J4506" t="str">
            <v>R9101</v>
          </cell>
        </row>
        <row r="4507">
          <cell r="B4507" t="str">
            <v>627947</v>
          </cell>
          <cell r="D4507">
            <v>1</v>
          </cell>
          <cell r="J4507" t="str">
            <v>R8881</v>
          </cell>
        </row>
        <row r="4508">
          <cell r="B4508" t="str">
            <v>627956</v>
          </cell>
          <cell r="D4508">
            <v>2000</v>
          </cell>
          <cell r="J4508" t="str">
            <v>R0105</v>
          </cell>
        </row>
        <row r="4509">
          <cell r="B4509" t="str">
            <v>627956A</v>
          </cell>
          <cell r="D4509">
            <v>2000</v>
          </cell>
          <cell r="J4509" t="str">
            <v>R0105</v>
          </cell>
        </row>
        <row r="4510">
          <cell r="B4510" t="str">
            <v>628001</v>
          </cell>
          <cell r="D4510">
            <v>81</v>
          </cell>
          <cell r="J4510" t="str">
            <v>R8105</v>
          </cell>
        </row>
        <row r="4511">
          <cell r="B4511" t="str">
            <v>628001A</v>
          </cell>
          <cell r="D4511">
            <v>1000</v>
          </cell>
          <cell r="J4511" t="str">
            <v>R0105</v>
          </cell>
        </row>
        <row r="4512">
          <cell r="B4512" t="str">
            <v>628001B</v>
          </cell>
          <cell r="D4512">
            <v>1000</v>
          </cell>
          <cell r="J4512" t="str">
            <v>R8801</v>
          </cell>
        </row>
        <row r="4513">
          <cell r="B4513" t="str">
            <v>628037</v>
          </cell>
          <cell r="D4513">
            <v>44</v>
          </cell>
          <cell r="J4513" t="str">
            <v>R0106</v>
          </cell>
        </row>
        <row r="4514">
          <cell r="B4514" t="str">
            <v>628037A</v>
          </cell>
          <cell r="D4514">
            <v>999999</v>
          </cell>
          <cell r="J4514" t="str">
            <v>R0106</v>
          </cell>
        </row>
        <row r="4515">
          <cell r="B4515" t="str">
            <v>628037B</v>
          </cell>
          <cell r="D4515">
            <v>220</v>
          </cell>
          <cell r="J4515" t="str">
            <v>R0106</v>
          </cell>
        </row>
        <row r="4516">
          <cell r="B4516" t="str">
            <v>628046</v>
          </cell>
          <cell r="D4516">
            <v>24</v>
          </cell>
          <cell r="J4516" t="str">
            <v>R0106</v>
          </cell>
        </row>
        <row r="4517">
          <cell r="B4517" t="str">
            <v>628064A</v>
          </cell>
          <cell r="D4517">
            <v>750</v>
          </cell>
          <cell r="J4517" t="str">
            <v>R0102</v>
          </cell>
        </row>
        <row r="4518">
          <cell r="B4518" t="str">
            <v>628064B</v>
          </cell>
          <cell r="D4518">
            <v>750</v>
          </cell>
          <cell r="J4518" t="str">
            <v>R8802</v>
          </cell>
        </row>
        <row r="4519">
          <cell r="B4519" t="str">
            <v>628082</v>
          </cell>
          <cell r="D4519">
            <v>30</v>
          </cell>
          <cell r="J4519" t="str">
            <v>R0106</v>
          </cell>
        </row>
        <row r="4520">
          <cell r="B4520" t="str">
            <v>628082A</v>
          </cell>
          <cell r="D4520">
            <v>15</v>
          </cell>
          <cell r="J4520" t="str">
            <v>R8806</v>
          </cell>
        </row>
        <row r="4521">
          <cell r="B4521" t="str">
            <v>628349</v>
          </cell>
          <cell r="D4521">
            <v>3000</v>
          </cell>
          <cell r="J4521" t="str">
            <v>R9102</v>
          </cell>
        </row>
        <row r="4522">
          <cell r="B4522" t="str">
            <v>628358A</v>
          </cell>
          <cell r="D4522">
            <v>2</v>
          </cell>
          <cell r="J4522" t="str">
            <v>R8806</v>
          </cell>
        </row>
        <row r="4523">
          <cell r="B4523" t="str">
            <v>628367</v>
          </cell>
          <cell r="D4523">
            <v>100</v>
          </cell>
          <cell r="J4523" t="str">
            <v>R0106</v>
          </cell>
        </row>
        <row r="4524">
          <cell r="B4524" t="str">
            <v>628367A</v>
          </cell>
          <cell r="D4524">
            <v>86</v>
          </cell>
          <cell r="J4524" t="str">
            <v>R8806</v>
          </cell>
        </row>
        <row r="4525">
          <cell r="B4525" t="str">
            <v>628643</v>
          </cell>
          <cell r="D4525">
            <v>1000</v>
          </cell>
          <cell r="J4525" t="str">
            <v>R6103</v>
          </cell>
        </row>
        <row r="4526">
          <cell r="B4526" t="str">
            <v>628643A</v>
          </cell>
          <cell r="D4526">
            <v>1000</v>
          </cell>
          <cell r="J4526" t="str">
            <v>R0103</v>
          </cell>
        </row>
        <row r="4527">
          <cell r="B4527" t="str">
            <v>628652</v>
          </cell>
          <cell r="D4527">
            <v>1000</v>
          </cell>
          <cell r="J4527" t="str">
            <v>R8104</v>
          </cell>
        </row>
        <row r="4528">
          <cell r="B4528" t="str">
            <v>628652A</v>
          </cell>
          <cell r="D4528">
            <v>1000</v>
          </cell>
          <cell r="J4528" t="str">
            <v>R0103</v>
          </cell>
        </row>
        <row r="4529">
          <cell r="B4529" t="str">
            <v>628679</v>
          </cell>
          <cell r="D4529">
            <v>100</v>
          </cell>
          <cell r="J4529" t="str">
            <v>R0103</v>
          </cell>
        </row>
        <row r="4530">
          <cell r="B4530" t="str">
            <v>628679A</v>
          </cell>
          <cell r="D4530">
            <v>100</v>
          </cell>
          <cell r="J4530" t="str">
            <v>R0103</v>
          </cell>
        </row>
        <row r="4531">
          <cell r="B4531" t="str">
            <v>628723</v>
          </cell>
          <cell r="D4531">
            <v>500</v>
          </cell>
          <cell r="J4531" t="str">
            <v>R0105</v>
          </cell>
        </row>
        <row r="4532">
          <cell r="B4532" t="str">
            <v>628723A</v>
          </cell>
          <cell r="D4532">
            <v>500</v>
          </cell>
          <cell r="J4532" t="str">
            <v>R0105</v>
          </cell>
        </row>
        <row r="4533">
          <cell r="B4533" t="str">
            <v>628768</v>
          </cell>
          <cell r="D4533">
            <v>2500</v>
          </cell>
          <cell r="J4533" t="str">
            <v>R8802</v>
          </cell>
        </row>
        <row r="4534">
          <cell r="B4534" t="str">
            <v>628786</v>
          </cell>
          <cell r="D4534">
            <v>294</v>
          </cell>
          <cell r="J4534" t="str">
            <v>R9802</v>
          </cell>
        </row>
        <row r="4535">
          <cell r="B4535" t="str">
            <v>628803</v>
          </cell>
          <cell r="D4535">
            <v>360</v>
          </cell>
          <cell r="J4535" t="str">
            <v>R8104</v>
          </cell>
        </row>
        <row r="4536">
          <cell r="B4536" t="str">
            <v>628803A</v>
          </cell>
          <cell r="D4536">
            <v>1000</v>
          </cell>
          <cell r="J4536" t="str">
            <v>R0102</v>
          </cell>
        </row>
        <row r="4537">
          <cell r="B4537" t="str">
            <v>628812</v>
          </cell>
          <cell r="D4537">
            <v>5000</v>
          </cell>
          <cell r="J4537" t="str">
            <v>R0101</v>
          </cell>
        </row>
        <row r="4538">
          <cell r="B4538" t="str">
            <v>628857</v>
          </cell>
          <cell r="D4538">
            <v>9</v>
          </cell>
          <cell r="J4538" t="str">
            <v>R9806</v>
          </cell>
        </row>
        <row r="4539">
          <cell r="B4539" t="str">
            <v>628866</v>
          </cell>
          <cell r="D4539">
            <v>408</v>
          </cell>
          <cell r="J4539" t="str">
            <v>R9806</v>
          </cell>
        </row>
        <row r="4540">
          <cell r="B4540" t="str">
            <v>628884E</v>
          </cell>
          <cell r="D4540">
            <v>2</v>
          </cell>
          <cell r="J4540" t="str">
            <v>R0108</v>
          </cell>
        </row>
        <row r="4541">
          <cell r="B4541" t="str">
            <v>628893</v>
          </cell>
          <cell r="D4541">
            <v>75</v>
          </cell>
          <cell r="J4541" t="str">
            <v>R0106</v>
          </cell>
        </row>
        <row r="4542">
          <cell r="B4542" t="str">
            <v>628893A</v>
          </cell>
          <cell r="D4542">
            <v>185</v>
          </cell>
          <cell r="J4542" t="str">
            <v>R8806</v>
          </cell>
        </row>
        <row r="4543">
          <cell r="B4543" t="str">
            <v>628946A</v>
          </cell>
          <cell r="D4543">
            <v>500</v>
          </cell>
          <cell r="J4543" t="str">
            <v>R0101</v>
          </cell>
        </row>
        <row r="4544">
          <cell r="B4544" t="str">
            <v>629161A</v>
          </cell>
          <cell r="D4544">
            <v>2500</v>
          </cell>
          <cell r="J4544" t="str">
            <v>R8104</v>
          </cell>
        </row>
        <row r="4545">
          <cell r="B4545" t="str">
            <v>629161B</v>
          </cell>
          <cell r="D4545">
            <v>372</v>
          </cell>
          <cell r="J4545" t="str">
            <v>R8803</v>
          </cell>
        </row>
        <row r="4546">
          <cell r="B4546" t="str">
            <v>629259</v>
          </cell>
          <cell r="D4546">
            <v>4000</v>
          </cell>
          <cell r="J4546" t="str">
            <v>R0101</v>
          </cell>
        </row>
        <row r="4547">
          <cell r="B4547" t="str">
            <v>629348</v>
          </cell>
          <cell r="D4547">
            <v>115</v>
          </cell>
          <cell r="J4547" t="str">
            <v>R8856</v>
          </cell>
        </row>
        <row r="4548">
          <cell r="B4548" t="str">
            <v>629419A</v>
          </cell>
          <cell r="D4548">
            <v>1920</v>
          </cell>
          <cell r="J4548" t="str">
            <v>R9806</v>
          </cell>
        </row>
        <row r="4549">
          <cell r="B4549" t="str">
            <v>630284</v>
          </cell>
          <cell r="D4549">
            <v>4000</v>
          </cell>
          <cell r="J4549" t="str">
            <v>R0103</v>
          </cell>
        </row>
        <row r="4550">
          <cell r="B4550" t="str">
            <v>630284A</v>
          </cell>
          <cell r="D4550">
            <v>3700</v>
          </cell>
          <cell r="J4550" t="str">
            <v>R9803</v>
          </cell>
        </row>
        <row r="4551">
          <cell r="B4551" t="str">
            <v>630301A</v>
          </cell>
          <cell r="D4551">
            <v>300</v>
          </cell>
          <cell r="J4551" t="str">
            <v>R9505</v>
          </cell>
        </row>
        <row r="4552">
          <cell r="B4552" t="str">
            <v>630453</v>
          </cell>
          <cell r="D4552">
            <v>3000</v>
          </cell>
          <cell r="J4552" t="str">
            <v>R0103</v>
          </cell>
        </row>
        <row r="4553">
          <cell r="B4553" t="str">
            <v>630453A</v>
          </cell>
          <cell r="D4553">
            <v>3000</v>
          </cell>
          <cell r="J4553" t="str">
            <v>R9803</v>
          </cell>
        </row>
        <row r="4554">
          <cell r="B4554" t="str">
            <v>630462A</v>
          </cell>
          <cell r="D4554">
            <v>750</v>
          </cell>
          <cell r="J4554" t="str">
            <v>R8802</v>
          </cell>
        </row>
        <row r="4555">
          <cell r="B4555" t="str">
            <v>630524</v>
          </cell>
          <cell r="D4555">
            <v>1000</v>
          </cell>
          <cell r="J4555" t="str">
            <v>R8803</v>
          </cell>
        </row>
        <row r="4556">
          <cell r="B4556" t="str">
            <v>630533A</v>
          </cell>
          <cell r="D4556">
            <v>5</v>
          </cell>
          <cell r="J4556" t="str">
            <v>R0106</v>
          </cell>
        </row>
        <row r="4557">
          <cell r="B4557" t="str">
            <v>630631</v>
          </cell>
          <cell r="D4557">
            <v>2500</v>
          </cell>
          <cell r="J4557" t="str">
            <v>R1102</v>
          </cell>
        </row>
        <row r="4558">
          <cell r="B4558" t="str">
            <v>630649</v>
          </cell>
          <cell r="D4558">
            <v>1000</v>
          </cell>
          <cell r="J4558" t="str">
            <v>R8104</v>
          </cell>
        </row>
        <row r="4559">
          <cell r="B4559" t="str">
            <v>630649A</v>
          </cell>
          <cell r="D4559">
            <v>1706</v>
          </cell>
          <cell r="J4559" t="str">
            <v>R0102</v>
          </cell>
        </row>
        <row r="4560">
          <cell r="B4560" t="str">
            <v>630685</v>
          </cell>
          <cell r="D4560">
            <v>10000</v>
          </cell>
          <cell r="J4560" t="str">
            <v>R0101</v>
          </cell>
        </row>
        <row r="4561">
          <cell r="B4561" t="str">
            <v>630702</v>
          </cell>
          <cell r="D4561">
            <v>10000</v>
          </cell>
          <cell r="J4561" t="str">
            <v>R0101</v>
          </cell>
        </row>
        <row r="4562">
          <cell r="B4562" t="str">
            <v>630711</v>
          </cell>
          <cell r="D4562">
            <v>4284</v>
          </cell>
          <cell r="J4562" t="str">
            <v>R8801</v>
          </cell>
        </row>
        <row r="4563">
          <cell r="B4563" t="str">
            <v>630729</v>
          </cell>
          <cell r="D4563">
            <v>10000</v>
          </cell>
          <cell r="J4563" t="str">
            <v>R0101</v>
          </cell>
        </row>
        <row r="4564">
          <cell r="B4564" t="str">
            <v>630756C</v>
          </cell>
          <cell r="D4564">
            <v>90</v>
          </cell>
          <cell r="J4564" t="str">
            <v>R8806</v>
          </cell>
        </row>
        <row r="4565">
          <cell r="B4565" t="str">
            <v>630765</v>
          </cell>
          <cell r="D4565">
            <v>2</v>
          </cell>
          <cell r="J4565" t="str">
            <v>R0103</v>
          </cell>
        </row>
        <row r="4566">
          <cell r="B4566" t="str">
            <v>630765A</v>
          </cell>
          <cell r="D4566">
            <v>3000</v>
          </cell>
          <cell r="J4566" t="str">
            <v>R8803</v>
          </cell>
        </row>
        <row r="4567">
          <cell r="B4567" t="str">
            <v>630916</v>
          </cell>
          <cell r="D4567">
            <v>42</v>
          </cell>
          <cell r="J4567" t="str">
            <v>R0106</v>
          </cell>
        </row>
        <row r="4568">
          <cell r="B4568" t="str">
            <v>630916A</v>
          </cell>
          <cell r="D4568">
            <v>34</v>
          </cell>
          <cell r="J4568" t="str">
            <v>R0106</v>
          </cell>
        </row>
        <row r="4569">
          <cell r="B4569" t="str">
            <v>630916B</v>
          </cell>
          <cell r="D4569">
            <v>90</v>
          </cell>
          <cell r="J4569" t="str">
            <v>R9106</v>
          </cell>
        </row>
        <row r="4570">
          <cell r="B4570" t="str">
            <v>630925</v>
          </cell>
          <cell r="D4570">
            <v>30</v>
          </cell>
          <cell r="J4570" t="str">
            <v>R8104</v>
          </cell>
        </row>
        <row r="4571">
          <cell r="B4571" t="str">
            <v>630925A</v>
          </cell>
          <cell r="D4571">
            <v>1000</v>
          </cell>
          <cell r="J4571" t="str">
            <v>R0105</v>
          </cell>
        </row>
        <row r="4572">
          <cell r="B4572" t="str">
            <v>630934</v>
          </cell>
          <cell r="D4572">
            <v>100</v>
          </cell>
          <cell r="J4572" t="str">
            <v>R8104</v>
          </cell>
        </row>
        <row r="4573">
          <cell r="B4573" t="str">
            <v>630934A</v>
          </cell>
          <cell r="D4573">
            <v>1000</v>
          </cell>
          <cell r="J4573" t="str">
            <v>R0105</v>
          </cell>
        </row>
        <row r="4574">
          <cell r="B4574" t="str">
            <v>630943</v>
          </cell>
          <cell r="D4574">
            <v>18</v>
          </cell>
          <cell r="J4574" t="str">
            <v>R8104</v>
          </cell>
        </row>
        <row r="4575">
          <cell r="B4575" t="str">
            <v>630943A</v>
          </cell>
          <cell r="D4575">
            <v>1000</v>
          </cell>
          <cell r="J4575" t="str">
            <v>R0105</v>
          </cell>
        </row>
        <row r="4576">
          <cell r="B4576" t="str">
            <v>630952</v>
          </cell>
          <cell r="D4576">
            <v>1000</v>
          </cell>
          <cell r="J4576" t="str">
            <v>R0102</v>
          </cell>
        </row>
        <row r="4577">
          <cell r="B4577" t="str">
            <v>630952A</v>
          </cell>
          <cell r="D4577">
            <v>1000</v>
          </cell>
          <cell r="J4577" t="str">
            <v>R8802</v>
          </cell>
        </row>
        <row r="4578">
          <cell r="B4578" t="str">
            <v>630961</v>
          </cell>
          <cell r="D4578">
            <v>2000</v>
          </cell>
          <cell r="J4578" t="str">
            <v>R9102</v>
          </cell>
        </row>
        <row r="4579">
          <cell r="B4579" t="str">
            <v>631069</v>
          </cell>
          <cell r="D4579">
            <v>24</v>
          </cell>
          <cell r="J4579" t="str">
            <v>R0106</v>
          </cell>
        </row>
        <row r="4580">
          <cell r="B4580" t="str">
            <v>631229C</v>
          </cell>
          <cell r="D4580">
            <v>450</v>
          </cell>
          <cell r="J4580" t="str">
            <v>R8104</v>
          </cell>
        </row>
        <row r="4581">
          <cell r="B4581" t="str">
            <v>631229D</v>
          </cell>
          <cell r="D4581">
            <v>450</v>
          </cell>
          <cell r="J4581" t="str">
            <v>R9806</v>
          </cell>
        </row>
        <row r="4582">
          <cell r="B4582" t="str">
            <v>631318</v>
          </cell>
          <cell r="D4582">
            <v>900</v>
          </cell>
          <cell r="J4582" t="str">
            <v>R8805</v>
          </cell>
        </row>
        <row r="4583">
          <cell r="B4583" t="str">
            <v>631684</v>
          </cell>
          <cell r="D4583">
            <v>4000</v>
          </cell>
          <cell r="J4583" t="str">
            <v>R8101</v>
          </cell>
        </row>
        <row r="4584">
          <cell r="B4584" t="str">
            <v>631684A</v>
          </cell>
          <cell r="D4584">
            <v>4000</v>
          </cell>
          <cell r="J4584" t="str">
            <v>R0101</v>
          </cell>
        </row>
        <row r="4585">
          <cell r="B4585" t="str">
            <v>631693</v>
          </cell>
          <cell r="D4585">
            <v>3000</v>
          </cell>
          <cell r="J4585" t="str">
            <v>R0103</v>
          </cell>
        </row>
        <row r="4586">
          <cell r="B4586" t="str">
            <v>631693A</v>
          </cell>
          <cell r="D4586">
            <v>3000</v>
          </cell>
          <cell r="J4586" t="str">
            <v>R8803</v>
          </cell>
        </row>
        <row r="4587">
          <cell r="B4587" t="str">
            <v>631746</v>
          </cell>
          <cell r="D4587">
            <v>39</v>
          </cell>
          <cell r="J4587" t="str">
            <v>R0107</v>
          </cell>
        </row>
        <row r="4588">
          <cell r="B4588" t="str">
            <v>631746A</v>
          </cell>
          <cell r="D4588">
            <v>60</v>
          </cell>
          <cell r="J4588" t="str">
            <v>R0107</v>
          </cell>
        </row>
        <row r="4589">
          <cell r="B4589" t="str">
            <v>631764</v>
          </cell>
          <cell r="D4589">
            <v>1000</v>
          </cell>
          <cell r="J4589" t="str">
            <v>R8104</v>
          </cell>
        </row>
        <row r="4590">
          <cell r="B4590" t="str">
            <v>631764A</v>
          </cell>
          <cell r="D4590">
            <v>1000</v>
          </cell>
          <cell r="J4590" t="str">
            <v>R0103</v>
          </cell>
        </row>
        <row r="4591">
          <cell r="B4591" t="str">
            <v>631764B</v>
          </cell>
          <cell r="D4591">
            <v>1000</v>
          </cell>
          <cell r="J4591" t="str">
            <v>R1103</v>
          </cell>
        </row>
        <row r="4592">
          <cell r="B4592" t="str">
            <v>631853</v>
          </cell>
          <cell r="D4592">
            <v>3000</v>
          </cell>
          <cell r="J4592" t="str">
            <v>R6103</v>
          </cell>
        </row>
        <row r="4593">
          <cell r="B4593" t="str">
            <v>631853A</v>
          </cell>
          <cell r="D4593">
            <v>3000</v>
          </cell>
          <cell r="J4593" t="str">
            <v>R3103</v>
          </cell>
        </row>
        <row r="4594">
          <cell r="B4594" t="str">
            <v>631933</v>
          </cell>
          <cell r="D4594">
            <v>1000</v>
          </cell>
          <cell r="J4594" t="str">
            <v>R0105</v>
          </cell>
        </row>
        <row r="4595">
          <cell r="B4595" t="str">
            <v>631933A</v>
          </cell>
          <cell r="D4595">
            <v>1000</v>
          </cell>
          <cell r="J4595" t="str">
            <v>R8805</v>
          </cell>
        </row>
        <row r="4596">
          <cell r="B4596" t="str">
            <v>631942</v>
          </cell>
          <cell r="D4596">
            <v>2006</v>
          </cell>
          <cell r="J4596" t="str">
            <v>R9805</v>
          </cell>
        </row>
        <row r="4597">
          <cell r="B4597" t="str">
            <v>631951A</v>
          </cell>
          <cell r="D4597">
            <v>1000</v>
          </cell>
          <cell r="J4597" t="str">
            <v>R8805</v>
          </cell>
        </row>
        <row r="4598">
          <cell r="B4598" t="str">
            <v>631969A</v>
          </cell>
          <cell r="D4598">
            <v>160</v>
          </cell>
          <cell r="J4598" t="str">
            <v>R0106</v>
          </cell>
        </row>
        <row r="4599">
          <cell r="B4599" t="str">
            <v>631969B</v>
          </cell>
          <cell r="D4599">
            <v>60</v>
          </cell>
          <cell r="J4599" t="str">
            <v>R8104</v>
          </cell>
        </row>
        <row r="4600">
          <cell r="B4600" t="str">
            <v>631969C</v>
          </cell>
          <cell r="D4600">
            <v>500</v>
          </cell>
          <cell r="J4600" t="str">
            <v>R9106</v>
          </cell>
        </row>
        <row r="4601">
          <cell r="B4601" t="str">
            <v>631978A</v>
          </cell>
          <cell r="D4601">
            <v>500</v>
          </cell>
          <cell r="J4601" t="str">
            <v>R0105</v>
          </cell>
        </row>
        <row r="4602">
          <cell r="B4602" t="str">
            <v>631978B</v>
          </cell>
          <cell r="D4602">
            <v>500</v>
          </cell>
          <cell r="J4602" t="str">
            <v>R0105</v>
          </cell>
        </row>
        <row r="4603">
          <cell r="B4603" t="str">
            <v>632014</v>
          </cell>
          <cell r="D4603">
            <v>1000</v>
          </cell>
          <cell r="J4603" t="str">
            <v>R0103</v>
          </cell>
        </row>
        <row r="4604">
          <cell r="B4604" t="str">
            <v>632014A</v>
          </cell>
          <cell r="D4604">
            <v>1000</v>
          </cell>
          <cell r="J4604" t="str">
            <v>R8104</v>
          </cell>
        </row>
        <row r="4605">
          <cell r="B4605" t="str">
            <v>632014B</v>
          </cell>
          <cell r="D4605">
            <v>1000</v>
          </cell>
          <cell r="J4605" t="str">
            <v>R0103</v>
          </cell>
        </row>
        <row r="4606">
          <cell r="B4606" t="str">
            <v>632023</v>
          </cell>
          <cell r="D4606">
            <v>10000</v>
          </cell>
          <cell r="J4606" t="str">
            <v>R0101</v>
          </cell>
        </row>
        <row r="4607">
          <cell r="B4607" t="str">
            <v>632032</v>
          </cell>
          <cell r="D4607">
            <v>10000</v>
          </cell>
          <cell r="J4607" t="str">
            <v>R0101</v>
          </cell>
        </row>
        <row r="4608">
          <cell r="B4608" t="str">
            <v>632095</v>
          </cell>
          <cell r="D4608">
            <v>2000</v>
          </cell>
          <cell r="J4608" t="str">
            <v>R0102</v>
          </cell>
        </row>
        <row r="4609">
          <cell r="B4609" t="str">
            <v>632103</v>
          </cell>
          <cell r="D4609">
            <v>10000</v>
          </cell>
          <cell r="J4609" t="str">
            <v>R0101</v>
          </cell>
        </row>
        <row r="4610">
          <cell r="B4610" t="str">
            <v>632362A</v>
          </cell>
          <cell r="D4610">
            <v>2000</v>
          </cell>
          <cell r="J4610" t="str">
            <v>R0101</v>
          </cell>
        </row>
        <row r="4611">
          <cell r="B4611" t="str">
            <v>632362B</v>
          </cell>
          <cell r="D4611">
            <v>58</v>
          </cell>
          <cell r="J4611" t="str">
            <v>R9801</v>
          </cell>
        </row>
        <row r="4612">
          <cell r="B4612" t="str">
            <v>632406A</v>
          </cell>
          <cell r="D4612">
            <v>1000</v>
          </cell>
          <cell r="J4612" t="str">
            <v>R0105</v>
          </cell>
        </row>
        <row r="4613">
          <cell r="B4613" t="str">
            <v>632522</v>
          </cell>
          <cell r="D4613">
            <v>1000</v>
          </cell>
          <cell r="J4613" t="str">
            <v>R0102</v>
          </cell>
        </row>
        <row r="4614">
          <cell r="B4614" t="str">
            <v>632558</v>
          </cell>
          <cell r="D4614">
            <v>25</v>
          </cell>
          <cell r="J4614" t="str">
            <v>R9802</v>
          </cell>
        </row>
        <row r="4615">
          <cell r="B4615" t="str">
            <v>632567</v>
          </cell>
          <cell r="D4615">
            <v>10</v>
          </cell>
          <cell r="J4615" t="str">
            <v>R0106</v>
          </cell>
        </row>
        <row r="4616">
          <cell r="B4616" t="str">
            <v>632594</v>
          </cell>
          <cell r="D4616">
            <v>3000</v>
          </cell>
          <cell r="J4616" t="str">
            <v>R0103</v>
          </cell>
        </row>
        <row r="4617">
          <cell r="B4617" t="str">
            <v>632602</v>
          </cell>
          <cell r="D4617">
            <v>500</v>
          </cell>
          <cell r="J4617" t="str">
            <v>R8104</v>
          </cell>
        </row>
        <row r="4618">
          <cell r="B4618" t="str">
            <v>632602A</v>
          </cell>
          <cell r="D4618">
            <v>3497</v>
          </cell>
          <cell r="J4618" t="str">
            <v>R8802</v>
          </cell>
        </row>
        <row r="4619">
          <cell r="B4619" t="str">
            <v>632611</v>
          </cell>
          <cell r="D4619">
            <v>251</v>
          </cell>
          <cell r="J4619" t="str">
            <v>R0106</v>
          </cell>
        </row>
        <row r="4620">
          <cell r="B4620" t="str">
            <v>632611A</v>
          </cell>
          <cell r="D4620">
            <v>147</v>
          </cell>
          <cell r="J4620" t="str">
            <v>R9806</v>
          </cell>
        </row>
        <row r="4621">
          <cell r="B4621" t="str">
            <v>632683</v>
          </cell>
          <cell r="D4621">
            <v>2500</v>
          </cell>
          <cell r="J4621" t="str">
            <v>R0103</v>
          </cell>
        </row>
        <row r="4622">
          <cell r="B4622" t="str">
            <v>632683A</v>
          </cell>
          <cell r="D4622">
            <v>2500</v>
          </cell>
          <cell r="J4622" t="str">
            <v>R0103</v>
          </cell>
        </row>
        <row r="4623">
          <cell r="B4623" t="str">
            <v>632692</v>
          </cell>
          <cell r="D4623">
            <v>1000</v>
          </cell>
          <cell r="J4623" t="str">
            <v>R0103</v>
          </cell>
        </row>
        <row r="4624">
          <cell r="B4624" t="str">
            <v>632692A</v>
          </cell>
          <cell r="D4624">
            <v>1000</v>
          </cell>
          <cell r="J4624" t="str">
            <v>R0103</v>
          </cell>
        </row>
        <row r="4625">
          <cell r="B4625" t="str">
            <v>632718</v>
          </cell>
          <cell r="D4625">
            <v>10000</v>
          </cell>
          <cell r="J4625" t="str">
            <v>R0101</v>
          </cell>
        </row>
        <row r="4626">
          <cell r="B4626" t="str">
            <v>632754</v>
          </cell>
          <cell r="D4626">
            <v>10000</v>
          </cell>
          <cell r="J4626" t="str">
            <v>R8104</v>
          </cell>
        </row>
        <row r="4627">
          <cell r="B4627" t="str">
            <v>632754A</v>
          </cell>
          <cell r="D4627">
            <v>10000</v>
          </cell>
          <cell r="J4627" t="str">
            <v>R0101</v>
          </cell>
        </row>
        <row r="4628">
          <cell r="B4628" t="str">
            <v>632781A</v>
          </cell>
          <cell r="D4628">
            <v>10000</v>
          </cell>
          <cell r="J4628" t="str">
            <v>R0101</v>
          </cell>
        </row>
        <row r="4629">
          <cell r="B4629" t="str">
            <v>632807</v>
          </cell>
          <cell r="D4629">
            <v>645</v>
          </cell>
          <cell r="J4629" t="str">
            <v>R9803</v>
          </cell>
        </row>
        <row r="4630">
          <cell r="B4630" t="str">
            <v>632816</v>
          </cell>
          <cell r="D4630">
            <v>10000</v>
          </cell>
          <cell r="J4630" t="str">
            <v>R0101</v>
          </cell>
        </row>
        <row r="4631">
          <cell r="B4631" t="str">
            <v>632816A</v>
          </cell>
          <cell r="D4631">
            <v>10000</v>
          </cell>
          <cell r="J4631" t="str">
            <v>R0101</v>
          </cell>
        </row>
        <row r="4632">
          <cell r="B4632" t="str">
            <v>632825</v>
          </cell>
          <cell r="D4632">
            <v>999999</v>
          </cell>
          <cell r="J4632" t="str">
            <v>R6103</v>
          </cell>
        </row>
        <row r="4633">
          <cell r="B4633" t="str">
            <v>632825A</v>
          </cell>
          <cell r="D4633">
            <v>8000</v>
          </cell>
          <cell r="J4633" t="str">
            <v>R0103</v>
          </cell>
        </row>
        <row r="4634">
          <cell r="B4634" t="str">
            <v>632834</v>
          </cell>
          <cell r="D4634">
            <v>8000</v>
          </cell>
          <cell r="J4634" t="str">
            <v>R0103</v>
          </cell>
        </row>
        <row r="4635">
          <cell r="B4635" t="str">
            <v>632834A</v>
          </cell>
          <cell r="D4635">
            <v>8000</v>
          </cell>
          <cell r="J4635" t="str">
            <v>R0103</v>
          </cell>
        </row>
        <row r="4636">
          <cell r="B4636" t="str">
            <v>632861</v>
          </cell>
          <cell r="D4636">
            <v>200</v>
          </cell>
          <cell r="J4636" t="str">
            <v>R8104</v>
          </cell>
        </row>
        <row r="4637">
          <cell r="B4637" t="str">
            <v>632861A</v>
          </cell>
          <cell r="D4637">
            <v>3000</v>
          </cell>
          <cell r="J4637" t="str">
            <v>R0102</v>
          </cell>
        </row>
        <row r="4638">
          <cell r="B4638" t="str">
            <v>632879</v>
          </cell>
          <cell r="D4638">
            <v>4000</v>
          </cell>
          <cell r="J4638" t="str">
            <v>R8803</v>
          </cell>
        </row>
        <row r="4639">
          <cell r="B4639" t="str">
            <v>632888</v>
          </cell>
          <cell r="D4639">
            <v>3000</v>
          </cell>
          <cell r="J4639" t="str">
            <v>R9103</v>
          </cell>
        </row>
        <row r="4640">
          <cell r="B4640" t="str">
            <v>632888A</v>
          </cell>
          <cell r="D4640">
            <v>2000</v>
          </cell>
          <cell r="J4640" t="str">
            <v>R9102</v>
          </cell>
        </row>
        <row r="4641">
          <cell r="B4641" t="str">
            <v>632897</v>
          </cell>
          <cell r="D4641">
            <v>3000</v>
          </cell>
          <cell r="J4641" t="str">
            <v>R0103</v>
          </cell>
        </row>
        <row r="4642">
          <cell r="B4642" t="str">
            <v>632897A</v>
          </cell>
          <cell r="D4642">
            <v>3000</v>
          </cell>
          <cell r="J4642" t="str">
            <v>R8104</v>
          </cell>
        </row>
        <row r="4643">
          <cell r="B4643" t="str">
            <v>632897B</v>
          </cell>
          <cell r="D4643">
            <v>3000</v>
          </cell>
          <cell r="J4643" t="str">
            <v>R0103</v>
          </cell>
        </row>
        <row r="4644">
          <cell r="B4644" t="str">
            <v>632905</v>
          </cell>
          <cell r="D4644">
            <v>4000</v>
          </cell>
          <cell r="J4644" t="str">
            <v>R0101</v>
          </cell>
        </row>
        <row r="4645">
          <cell r="B4645" t="str">
            <v>632932</v>
          </cell>
          <cell r="D4645">
            <v>4000</v>
          </cell>
          <cell r="J4645" t="str">
            <v>R0101</v>
          </cell>
        </row>
        <row r="4646">
          <cell r="B4646" t="str">
            <v>632932A</v>
          </cell>
          <cell r="D4646">
            <v>79</v>
          </cell>
          <cell r="J4646" t="str">
            <v>R0101</v>
          </cell>
        </row>
        <row r="4647">
          <cell r="B4647" t="str">
            <v>632941</v>
          </cell>
          <cell r="D4647">
            <v>2000</v>
          </cell>
          <cell r="J4647" t="str">
            <v>R0101</v>
          </cell>
        </row>
        <row r="4648">
          <cell r="B4648" t="str">
            <v>632968</v>
          </cell>
          <cell r="D4648">
            <v>10000</v>
          </cell>
          <cell r="J4648" t="str">
            <v>R0101</v>
          </cell>
        </row>
        <row r="4649">
          <cell r="B4649" t="str">
            <v>633102</v>
          </cell>
          <cell r="D4649">
            <v>10</v>
          </cell>
          <cell r="J4649" t="str">
            <v>R0106</v>
          </cell>
        </row>
        <row r="4650">
          <cell r="B4650" t="str">
            <v>633111</v>
          </cell>
          <cell r="D4650">
            <v>15</v>
          </cell>
          <cell r="J4650" t="str">
            <v>R8106</v>
          </cell>
        </row>
        <row r="4651">
          <cell r="B4651" t="str">
            <v>633111A</v>
          </cell>
          <cell r="D4651">
            <v>1249</v>
          </cell>
          <cell r="J4651" t="str">
            <v>R9106</v>
          </cell>
        </row>
        <row r="4652">
          <cell r="B4652" t="str">
            <v>633129</v>
          </cell>
          <cell r="D4652">
            <v>10</v>
          </cell>
          <cell r="J4652" t="str">
            <v>R0106</v>
          </cell>
        </row>
        <row r="4653">
          <cell r="B4653" t="str">
            <v>634271</v>
          </cell>
          <cell r="D4653">
            <v>300</v>
          </cell>
          <cell r="J4653" t="str">
            <v>R9805</v>
          </cell>
        </row>
        <row r="4654">
          <cell r="B4654" t="str">
            <v>634298</v>
          </cell>
          <cell r="D4654">
            <v>3000</v>
          </cell>
          <cell r="J4654" t="str">
            <v>R0101</v>
          </cell>
        </row>
        <row r="4655">
          <cell r="B4655" t="str">
            <v>634306A</v>
          </cell>
          <cell r="D4655">
            <v>10000</v>
          </cell>
          <cell r="J4655" t="str">
            <v>R1201</v>
          </cell>
        </row>
        <row r="4656">
          <cell r="B4656" t="str">
            <v>634351</v>
          </cell>
          <cell r="D4656">
            <v>1</v>
          </cell>
          <cell r="J4656" t="str">
            <v>R8852</v>
          </cell>
        </row>
        <row r="4657">
          <cell r="B4657" t="str">
            <v>634369</v>
          </cell>
          <cell r="D4657">
            <v>1350</v>
          </cell>
          <cell r="J4657" t="str">
            <v>R8807</v>
          </cell>
        </row>
        <row r="4658">
          <cell r="B4658" t="str">
            <v>634387</v>
          </cell>
          <cell r="D4658">
            <v>10</v>
          </cell>
          <cell r="J4658" t="str">
            <v>R8502</v>
          </cell>
        </row>
        <row r="4659">
          <cell r="B4659" t="str">
            <v>634387A</v>
          </cell>
          <cell r="D4659">
            <v>10</v>
          </cell>
          <cell r="J4659" t="str">
            <v>R8502</v>
          </cell>
        </row>
        <row r="4660">
          <cell r="B4660" t="str">
            <v>634556A</v>
          </cell>
          <cell r="D4660">
            <v>5000</v>
          </cell>
          <cell r="J4660" t="str">
            <v>R0101</v>
          </cell>
        </row>
        <row r="4661">
          <cell r="B4661" t="str">
            <v>634609</v>
          </cell>
          <cell r="D4661">
            <v>2899</v>
          </cell>
          <cell r="J4661" t="str">
            <v>R8803</v>
          </cell>
        </row>
        <row r="4662">
          <cell r="B4662" t="str">
            <v>634716</v>
          </cell>
          <cell r="D4662">
            <v>2380</v>
          </cell>
          <cell r="J4662" t="str">
            <v>R8850</v>
          </cell>
        </row>
        <row r="4663">
          <cell r="B4663" t="str">
            <v>634725A</v>
          </cell>
          <cell r="D4663">
            <v>105</v>
          </cell>
          <cell r="J4663" t="str">
            <v>R0109</v>
          </cell>
        </row>
        <row r="4664">
          <cell r="B4664" t="str">
            <v>634805</v>
          </cell>
          <cell r="D4664">
            <v>1</v>
          </cell>
          <cell r="J4664" t="str">
            <v>R8806</v>
          </cell>
        </row>
        <row r="4665">
          <cell r="B4665" t="str">
            <v>634841</v>
          </cell>
          <cell r="D4665">
            <v>999999</v>
          </cell>
          <cell r="J4665" t="str">
            <v>R0113</v>
          </cell>
        </row>
        <row r="4666">
          <cell r="B4666" t="str">
            <v>634841A</v>
          </cell>
          <cell r="D4666">
            <v>4000</v>
          </cell>
          <cell r="J4666" t="str">
            <v>R0102</v>
          </cell>
        </row>
        <row r="4667">
          <cell r="B4667" t="str">
            <v>634886</v>
          </cell>
          <cell r="D4667">
            <v>119</v>
          </cell>
          <cell r="J4667" t="str">
            <v>R9806</v>
          </cell>
        </row>
        <row r="4668">
          <cell r="B4668" t="str">
            <v>634903</v>
          </cell>
          <cell r="D4668">
            <v>2000</v>
          </cell>
          <cell r="J4668" t="str">
            <v>R0101</v>
          </cell>
        </row>
        <row r="4669">
          <cell r="B4669" t="str">
            <v>634903A</v>
          </cell>
          <cell r="D4669">
            <v>2000</v>
          </cell>
          <cell r="J4669" t="str">
            <v>R0101</v>
          </cell>
        </row>
        <row r="4670">
          <cell r="B4670" t="str">
            <v>634912</v>
          </cell>
          <cell r="D4670">
            <v>4000</v>
          </cell>
          <cell r="J4670" t="str">
            <v>R0101</v>
          </cell>
        </row>
        <row r="4671">
          <cell r="B4671" t="str">
            <v>634939A</v>
          </cell>
          <cell r="D4671">
            <v>2500</v>
          </cell>
          <cell r="J4671" t="str">
            <v>R0102</v>
          </cell>
        </row>
        <row r="4672">
          <cell r="B4672" t="str">
            <v>634948</v>
          </cell>
          <cell r="D4672">
            <v>69</v>
          </cell>
          <cell r="J4672" t="str">
            <v>R0106</v>
          </cell>
        </row>
        <row r="4673">
          <cell r="B4673" t="str">
            <v>634948A</v>
          </cell>
          <cell r="D4673">
            <v>900</v>
          </cell>
          <cell r="J4673" t="str">
            <v>R0106</v>
          </cell>
        </row>
        <row r="4674">
          <cell r="B4674" t="str">
            <v>634993</v>
          </cell>
          <cell r="D4674">
            <v>1000</v>
          </cell>
          <cell r="J4674" t="str">
            <v>R9805</v>
          </cell>
        </row>
        <row r="4675">
          <cell r="B4675" t="str">
            <v>635029</v>
          </cell>
          <cell r="D4675">
            <v>500</v>
          </cell>
          <cell r="J4675" t="str">
            <v>R8505</v>
          </cell>
        </row>
        <row r="4676">
          <cell r="B4676" t="str">
            <v>635029A</v>
          </cell>
          <cell r="D4676">
            <v>500</v>
          </cell>
          <cell r="J4676" t="str">
            <v>R0105</v>
          </cell>
        </row>
        <row r="4677">
          <cell r="B4677" t="str">
            <v>635056</v>
          </cell>
          <cell r="D4677">
            <v>368</v>
          </cell>
          <cell r="J4677" t="str">
            <v>R8855</v>
          </cell>
        </row>
        <row r="4678">
          <cell r="B4678" t="str">
            <v>635074</v>
          </cell>
          <cell r="D4678">
            <v>160</v>
          </cell>
          <cell r="J4678" t="str">
            <v>R0106</v>
          </cell>
        </row>
        <row r="4679">
          <cell r="B4679" t="str">
            <v>635074A</v>
          </cell>
          <cell r="D4679">
            <v>295</v>
          </cell>
          <cell r="J4679" t="str">
            <v>R9106</v>
          </cell>
        </row>
        <row r="4680">
          <cell r="B4680" t="str">
            <v>635083</v>
          </cell>
          <cell r="D4680">
            <v>3</v>
          </cell>
          <cell r="J4680" t="str">
            <v>R0106</v>
          </cell>
        </row>
        <row r="4681">
          <cell r="B4681" t="str">
            <v>635083A</v>
          </cell>
          <cell r="D4681">
            <v>350</v>
          </cell>
          <cell r="J4681" t="str">
            <v>R9106</v>
          </cell>
        </row>
        <row r="4682">
          <cell r="B4682" t="str">
            <v>635118</v>
          </cell>
          <cell r="D4682">
            <v>1</v>
          </cell>
          <cell r="J4682" t="str">
            <v>R9853</v>
          </cell>
        </row>
        <row r="4683">
          <cell r="B4683" t="str">
            <v>635181A</v>
          </cell>
          <cell r="D4683">
            <v>3000</v>
          </cell>
          <cell r="J4683" t="str">
            <v>R0101</v>
          </cell>
        </row>
        <row r="4684">
          <cell r="B4684" t="str">
            <v>635386</v>
          </cell>
          <cell r="D4684">
            <v>300</v>
          </cell>
          <cell r="J4684" t="str">
            <v>R9805</v>
          </cell>
        </row>
        <row r="4685">
          <cell r="B4685" t="str">
            <v>635653</v>
          </cell>
          <cell r="D4685">
            <v>654</v>
          </cell>
          <cell r="J4685" t="str">
            <v>R0105</v>
          </cell>
        </row>
        <row r="4686">
          <cell r="B4686" t="str">
            <v>635769</v>
          </cell>
          <cell r="D4686">
            <v>10</v>
          </cell>
          <cell r="J4686" t="str">
            <v>R8106</v>
          </cell>
        </row>
        <row r="4687">
          <cell r="B4687" t="str">
            <v>635769A</v>
          </cell>
          <cell r="D4687">
            <v>200</v>
          </cell>
          <cell r="J4687" t="str">
            <v>R9806</v>
          </cell>
        </row>
        <row r="4688">
          <cell r="B4688" t="str">
            <v>635813</v>
          </cell>
          <cell r="D4688">
            <v>2000</v>
          </cell>
          <cell r="J4688" t="str">
            <v>R9201</v>
          </cell>
        </row>
        <row r="4689">
          <cell r="B4689" t="str">
            <v>635822</v>
          </cell>
          <cell r="D4689">
            <v>1000</v>
          </cell>
          <cell r="J4689" t="str">
            <v>R0105</v>
          </cell>
        </row>
        <row r="4690">
          <cell r="B4690" t="str">
            <v>635822A</v>
          </cell>
          <cell r="D4690">
            <v>1000</v>
          </cell>
          <cell r="J4690" t="str">
            <v>R0105</v>
          </cell>
        </row>
        <row r="4691">
          <cell r="B4691" t="str">
            <v>635822B</v>
          </cell>
          <cell r="D4691">
            <v>1000</v>
          </cell>
          <cell r="J4691" t="str">
            <v>R0105</v>
          </cell>
        </row>
        <row r="4692">
          <cell r="B4692" t="str">
            <v>635831</v>
          </cell>
          <cell r="D4692">
            <v>1000</v>
          </cell>
          <cell r="J4692" t="str">
            <v>R0105</v>
          </cell>
        </row>
        <row r="4693">
          <cell r="B4693" t="str">
            <v>635831A</v>
          </cell>
          <cell r="D4693">
            <v>1000</v>
          </cell>
          <cell r="J4693" t="str">
            <v>R8805</v>
          </cell>
        </row>
        <row r="4694">
          <cell r="B4694" t="str">
            <v>635867</v>
          </cell>
          <cell r="D4694">
            <v>1</v>
          </cell>
          <cell r="J4694" t="str">
            <v>R8666</v>
          </cell>
        </row>
        <row r="4695">
          <cell r="B4695" t="str">
            <v>635876</v>
          </cell>
          <cell r="D4695">
            <v>500</v>
          </cell>
          <cell r="J4695" t="str">
            <v>R8801</v>
          </cell>
        </row>
        <row r="4696">
          <cell r="B4696" t="str">
            <v>635885</v>
          </cell>
          <cell r="D4696">
            <v>500</v>
          </cell>
          <cell r="J4696" t="str">
            <v>R0101</v>
          </cell>
        </row>
        <row r="4697">
          <cell r="B4697" t="str">
            <v>636269</v>
          </cell>
          <cell r="D4697">
            <v>3000</v>
          </cell>
          <cell r="J4697" t="str">
            <v>R0103</v>
          </cell>
        </row>
        <row r="4698">
          <cell r="B4698" t="str">
            <v>636269A</v>
          </cell>
          <cell r="D4698">
            <v>2379</v>
          </cell>
          <cell r="J4698" t="str">
            <v>R9803</v>
          </cell>
        </row>
        <row r="4699">
          <cell r="B4699" t="str">
            <v>636313</v>
          </cell>
          <cell r="D4699">
            <v>393</v>
          </cell>
          <cell r="J4699" t="str">
            <v>R0105</v>
          </cell>
        </row>
        <row r="4700">
          <cell r="B4700" t="str">
            <v>636313A</v>
          </cell>
          <cell r="D4700">
            <v>500</v>
          </cell>
          <cell r="J4700" t="str">
            <v>R0105</v>
          </cell>
        </row>
        <row r="4701">
          <cell r="B4701" t="str">
            <v>636402A</v>
          </cell>
          <cell r="D4701">
            <v>120</v>
          </cell>
          <cell r="J4701" t="str">
            <v>R8104</v>
          </cell>
        </row>
        <row r="4702">
          <cell r="B4702" t="str">
            <v>636599A</v>
          </cell>
          <cell r="D4702">
            <v>2246</v>
          </cell>
          <cell r="J4702" t="str">
            <v>R9803</v>
          </cell>
        </row>
        <row r="4703">
          <cell r="B4703" t="str">
            <v>637009</v>
          </cell>
          <cell r="D4703">
            <v>5000</v>
          </cell>
          <cell r="J4703" t="str">
            <v>R8801</v>
          </cell>
        </row>
        <row r="4704">
          <cell r="B4704" t="str">
            <v>637107</v>
          </cell>
          <cell r="D4704">
            <v>1</v>
          </cell>
          <cell r="J4704" t="str">
            <v>R8104</v>
          </cell>
        </row>
        <row r="4705">
          <cell r="B4705" t="str">
            <v>637107A</v>
          </cell>
          <cell r="D4705">
            <v>86</v>
          </cell>
          <cell r="J4705" t="str">
            <v>R9806</v>
          </cell>
        </row>
        <row r="4706">
          <cell r="B4706" t="str">
            <v>637143</v>
          </cell>
          <cell r="D4706">
            <v>49</v>
          </cell>
          <cell r="J4706" t="str">
            <v>R8813</v>
          </cell>
        </row>
        <row r="4707">
          <cell r="B4707" t="str">
            <v>637286</v>
          </cell>
          <cell r="D4707">
            <v>1000</v>
          </cell>
          <cell r="J4707" t="str">
            <v>R9801</v>
          </cell>
        </row>
        <row r="4708">
          <cell r="B4708" t="str">
            <v>637295</v>
          </cell>
          <cell r="D4708">
            <v>1000</v>
          </cell>
          <cell r="J4708" t="str">
            <v>R0101</v>
          </cell>
        </row>
        <row r="4709">
          <cell r="B4709" t="str">
            <v>637312</v>
          </cell>
          <cell r="D4709">
            <v>1000</v>
          </cell>
          <cell r="J4709" t="str">
            <v>R0101</v>
          </cell>
        </row>
        <row r="4710">
          <cell r="B4710" t="str">
            <v>637401</v>
          </cell>
          <cell r="D4710">
            <v>999999</v>
          </cell>
          <cell r="J4710" t="str">
            <v>R6102</v>
          </cell>
        </row>
        <row r="4711">
          <cell r="B4711" t="str">
            <v>637401A</v>
          </cell>
          <cell r="D4711">
            <v>2000</v>
          </cell>
          <cell r="J4711" t="str">
            <v>R6102</v>
          </cell>
        </row>
        <row r="4712">
          <cell r="B4712" t="str">
            <v>637401B</v>
          </cell>
          <cell r="D4712">
            <v>3000</v>
          </cell>
          <cell r="J4712" t="str">
            <v>R9802</v>
          </cell>
        </row>
        <row r="4713">
          <cell r="B4713" t="str">
            <v>637508</v>
          </cell>
          <cell r="D4713">
            <v>185</v>
          </cell>
          <cell r="J4713" t="str">
            <v>R8806</v>
          </cell>
        </row>
        <row r="4714">
          <cell r="B4714" t="str">
            <v>637526</v>
          </cell>
          <cell r="D4714">
            <v>40</v>
          </cell>
          <cell r="J4714" t="str">
            <v>R8104</v>
          </cell>
        </row>
        <row r="4715">
          <cell r="B4715" t="str">
            <v>637526A</v>
          </cell>
          <cell r="D4715">
            <v>2500</v>
          </cell>
          <cell r="J4715" t="str">
            <v>R0102</v>
          </cell>
        </row>
        <row r="4716">
          <cell r="B4716" t="str">
            <v>637598</v>
          </cell>
          <cell r="D4716">
            <v>540</v>
          </cell>
          <cell r="J4716" t="str">
            <v>R9106</v>
          </cell>
        </row>
        <row r="4717">
          <cell r="B4717" t="str">
            <v>637606</v>
          </cell>
          <cell r="D4717">
            <v>5</v>
          </cell>
          <cell r="J4717" t="str">
            <v>R0107</v>
          </cell>
        </row>
        <row r="4718">
          <cell r="B4718" t="str">
            <v>637606A</v>
          </cell>
          <cell r="D4718">
            <v>11</v>
          </cell>
          <cell r="J4718" t="str">
            <v>R8807</v>
          </cell>
        </row>
        <row r="4719">
          <cell r="B4719" t="str">
            <v>637954</v>
          </cell>
          <cell r="D4719">
            <v>2000</v>
          </cell>
          <cell r="J4719" t="str">
            <v>R0105</v>
          </cell>
        </row>
        <row r="4720">
          <cell r="B4720" t="str">
            <v>637954A</v>
          </cell>
          <cell r="D4720">
            <v>10</v>
          </cell>
          <cell r="J4720" t="str">
            <v>R8005</v>
          </cell>
        </row>
        <row r="4721">
          <cell r="B4721" t="str">
            <v>638044</v>
          </cell>
          <cell r="D4721">
            <v>3000</v>
          </cell>
          <cell r="J4721" t="str">
            <v>R8104</v>
          </cell>
        </row>
        <row r="4722">
          <cell r="B4722" t="str">
            <v>638044A</v>
          </cell>
          <cell r="D4722">
            <v>3000</v>
          </cell>
          <cell r="J4722" t="str">
            <v>R0103</v>
          </cell>
        </row>
        <row r="4723">
          <cell r="B4723" t="str">
            <v>638098</v>
          </cell>
          <cell r="D4723">
            <v>750</v>
          </cell>
          <cell r="J4723" t="str">
            <v>R0102</v>
          </cell>
        </row>
        <row r="4724">
          <cell r="B4724" t="str">
            <v>638098A</v>
          </cell>
          <cell r="D4724">
            <v>750</v>
          </cell>
          <cell r="J4724" t="str">
            <v>R8802</v>
          </cell>
        </row>
        <row r="4725">
          <cell r="B4725" t="str">
            <v>638115</v>
          </cell>
          <cell r="D4725">
            <v>1000</v>
          </cell>
          <cell r="J4725" t="str">
            <v>R0105</v>
          </cell>
        </row>
        <row r="4726">
          <cell r="B4726" t="str">
            <v>638115A</v>
          </cell>
          <cell r="D4726">
            <v>1000</v>
          </cell>
          <cell r="J4726" t="str">
            <v>R0105</v>
          </cell>
        </row>
        <row r="4727">
          <cell r="B4727" t="str">
            <v>638169</v>
          </cell>
          <cell r="D4727">
            <v>5000</v>
          </cell>
          <cell r="J4727" t="str">
            <v>R0101</v>
          </cell>
        </row>
        <row r="4728">
          <cell r="B4728" t="str">
            <v>638169A</v>
          </cell>
          <cell r="D4728">
            <v>5000</v>
          </cell>
          <cell r="J4728" t="str">
            <v>R0101</v>
          </cell>
        </row>
        <row r="4729">
          <cell r="B4729" t="str">
            <v>638196</v>
          </cell>
          <cell r="D4729">
            <v>2000</v>
          </cell>
          <cell r="J4729" t="str">
            <v>R0101</v>
          </cell>
        </row>
        <row r="4730">
          <cell r="B4730" t="str">
            <v>638213</v>
          </cell>
          <cell r="D4730">
            <v>1500</v>
          </cell>
          <cell r="J4730" t="str">
            <v>R8805</v>
          </cell>
        </row>
        <row r="4731">
          <cell r="B4731" t="str">
            <v>638302</v>
          </cell>
          <cell r="D4731">
            <v>179</v>
          </cell>
          <cell r="J4731" t="str">
            <v>R0106</v>
          </cell>
        </row>
        <row r="4732">
          <cell r="B4732" t="str">
            <v>638302A</v>
          </cell>
          <cell r="D4732">
            <v>60</v>
          </cell>
          <cell r="J4732" t="str">
            <v>R9106</v>
          </cell>
        </row>
        <row r="4733">
          <cell r="B4733" t="str">
            <v>638311</v>
          </cell>
          <cell r="D4733">
            <v>22</v>
          </cell>
          <cell r="J4733" t="str">
            <v>R0106</v>
          </cell>
        </row>
        <row r="4734">
          <cell r="B4734" t="str">
            <v>638329</v>
          </cell>
          <cell r="D4734">
            <v>45</v>
          </cell>
          <cell r="J4734" t="str">
            <v>R0102</v>
          </cell>
        </row>
        <row r="4735">
          <cell r="B4735" t="str">
            <v>638329A</v>
          </cell>
          <cell r="D4735">
            <v>2500</v>
          </cell>
          <cell r="J4735" t="str">
            <v>R9402</v>
          </cell>
        </row>
        <row r="4736">
          <cell r="B4736" t="str">
            <v>638944</v>
          </cell>
          <cell r="D4736">
            <v>7</v>
          </cell>
          <cell r="J4736" t="str">
            <v>R8104</v>
          </cell>
        </row>
        <row r="4737">
          <cell r="B4737" t="str">
            <v>638944A</v>
          </cell>
          <cell r="D4737">
            <v>2500</v>
          </cell>
          <cell r="J4737" t="str">
            <v>R0103</v>
          </cell>
        </row>
        <row r="4738">
          <cell r="B4738" t="str">
            <v>638953</v>
          </cell>
          <cell r="D4738">
            <v>1000</v>
          </cell>
          <cell r="J4738" t="str">
            <v>R0105</v>
          </cell>
        </row>
        <row r="4739">
          <cell r="B4739" t="str">
            <v>639034A</v>
          </cell>
          <cell r="D4739">
            <v>100</v>
          </cell>
          <cell r="J4739" t="str">
            <v>R8805</v>
          </cell>
        </row>
        <row r="4740">
          <cell r="B4740" t="str">
            <v>639097</v>
          </cell>
          <cell r="D4740">
            <v>6</v>
          </cell>
          <cell r="J4740" t="str">
            <v>R8850</v>
          </cell>
        </row>
        <row r="4741">
          <cell r="B4741" t="str">
            <v>639105A</v>
          </cell>
          <cell r="D4741">
            <v>2000</v>
          </cell>
          <cell r="J4741" t="str">
            <v>R8803</v>
          </cell>
        </row>
        <row r="4742">
          <cell r="B4742" t="str">
            <v>639114</v>
          </cell>
          <cell r="D4742">
            <v>10000</v>
          </cell>
          <cell r="J4742" t="str">
            <v>R0101</v>
          </cell>
        </row>
        <row r="4743">
          <cell r="B4743" t="str">
            <v>639123</v>
          </cell>
          <cell r="D4743">
            <v>10000</v>
          </cell>
          <cell r="J4743" t="str">
            <v>R8101</v>
          </cell>
        </row>
        <row r="4744">
          <cell r="B4744" t="str">
            <v>639132</v>
          </cell>
          <cell r="D4744">
            <v>10000</v>
          </cell>
          <cell r="J4744" t="str">
            <v>R0101</v>
          </cell>
        </row>
        <row r="4745">
          <cell r="B4745" t="str">
            <v>639337</v>
          </cell>
          <cell r="D4745">
            <v>125</v>
          </cell>
          <cell r="J4745" t="str">
            <v>R0106</v>
          </cell>
        </row>
        <row r="4746">
          <cell r="B4746" t="str">
            <v>639337A</v>
          </cell>
          <cell r="D4746">
            <v>11</v>
          </cell>
          <cell r="J4746" t="str">
            <v>R8806</v>
          </cell>
        </row>
        <row r="4747">
          <cell r="B4747" t="str">
            <v>639346</v>
          </cell>
          <cell r="D4747">
            <v>999999</v>
          </cell>
          <cell r="J4747" t="str">
            <v>R0106</v>
          </cell>
        </row>
        <row r="4748">
          <cell r="B4748" t="str">
            <v>639346A</v>
          </cell>
          <cell r="D4748">
            <v>264</v>
          </cell>
          <cell r="J4748" t="str">
            <v>R9806</v>
          </cell>
        </row>
        <row r="4749">
          <cell r="B4749" t="str">
            <v>639408</v>
          </cell>
          <cell r="D4749">
            <v>48</v>
          </cell>
          <cell r="J4749" t="str">
            <v>R8104</v>
          </cell>
        </row>
        <row r="4750">
          <cell r="B4750" t="str">
            <v>639408A</v>
          </cell>
          <cell r="D4750">
            <v>24</v>
          </cell>
          <cell r="J4750" t="str">
            <v>R8806</v>
          </cell>
        </row>
        <row r="4751">
          <cell r="B4751" t="str">
            <v>639934</v>
          </cell>
          <cell r="D4751">
            <v>1</v>
          </cell>
          <cell r="J4751" t="str">
            <v>R0101</v>
          </cell>
        </row>
        <row r="4752">
          <cell r="B4752" t="str">
            <v>639934A</v>
          </cell>
          <cell r="D4752">
            <v>10000</v>
          </cell>
          <cell r="J4752" t="str">
            <v>R1201</v>
          </cell>
        </row>
        <row r="4753">
          <cell r="B4753" t="str">
            <v>639997A</v>
          </cell>
          <cell r="D4753">
            <v>996</v>
          </cell>
          <cell r="J4753" t="str">
            <v>R9803</v>
          </cell>
        </row>
        <row r="4754">
          <cell r="B4754" t="str">
            <v>640014</v>
          </cell>
          <cell r="D4754">
            <v>28</v>
          </cell>
          <cell r="J4754" t="str">
            <v>R0106</v>
          </cell>
        </row>
        <row r="4755">
          <cell r="B4755" t="str">
            <v>640014A</v>
          </cell>
          <cell r="D4755">
            <v>35</v>
          </cell>
          <cell r="J4755" t="str">
            <v>R9806</v>
          </cell>
        </row>
        <row r="4756">
          <cell r="B4756" t="str">
            <v>640291</v>
          </cell>
          <cell r="D4756">
            <v>94</v>
          </cell>
          <cell r="J4756" t="str">
            <v>R8802</v>
          </cell>
        </row>
        <row r="4757">
          <cell r="B4757" t="str">
            <v>640398</v>
          </cell>
          <cell r="D4757">
            <v>22</v>
          </cell>
          <cell r="J4757" t="str">
            <v>R8506</v>
          </cell>
        </row>
        <row r="4758">
          <cell r="B4758" t="str">
            <v>640398A</v>
          </cell>
          <cell r="D4758">
            <v>737</v>
          </cell>
          <cell r="J4758" t="str">
            <v>R8806</v>
          </cell>
        </row>
        <row r="4759">
          <cell r="B4759" t="str">
            <v>640406</v>
          </cell>
          <cell r="D4759">
            <v>2500</v>
          </cell>
          <cell r="J4759" t="str">
            <v>R0402</v>
          </cell>
        </row>
        <row r="4760">
          <cell r="B4760" t="str">
            <v>640558</v>
          </cell>
          <cell r="D4760">
            <v>100</v>
          </cell>
          <cell r="J4760" t="str">
            <v>R0108</v>
          </cell>
        </row>
        <row r="4761">
          <cell r="B4761" t="str">
            <v>640718</v>
          </cell>
          <cell r="D4761">
            <v>100</v>
          </cell>
          <cell r="J4761" t="str">
            <v>R0108</v>
          </cell>
        </row>
        <row r="4762">
          <cell r="B4762" t="str">
            <v>640834</v>
          </cell>
          <cell r="D4762">
            <v>1500</v>
          </cell>
          <cell r="J4762" t="str">
            <v>R8105</v>
          </cell>
        </row>
        <row r="4763">
          <cell r="B4763" t="str">
            <v>640834A</v>
          </cell>
          <cell r="D4763">
            <v>1500</v>
          </cell>
          <cell r="J4763" t="str">
            <v>R9805</v>
          </cell>
        </row>
        <row r="4764">
          <cell r="B4764" t="str">
            <v>640843</v>
          </cell>
          <cell r="D4764">
            <v>1500</v>
          </cell>
          <cell r="J4764" t="str">
            <v>R8105</v>
          </cell>
        </row>
        <row r="4765">
          <cell r="B4765" t="str">
            <v>640843A</v>
          </cell>
          <cell r="D4765">
            <v>1500</v>
          </cell>
          <cell r="J4765" t="str">
            <v>R9805</v>
          </cell>
        </row>
        <row r="4766">
          <cell r="B4766" t="str">
            <v>641058</v>
          </cell>
          <cell r="D4766">
            <v>5000</v>
          </cell>
          <cell r="J4766" t="str">
            <v>R8801</v>
          </cell>
        </row>
        <row r="4767">
          <cell r="B4767" t="str">
            <v>641076</v>
          </cell>
          <cell r="D4767">
            <v>500</v>
          </cell>
          <cell r="J4767" t="str">
            <v>R0105</v>
          </cell>
        </row>
        <row r="4768">
          <cell r="B4768" t="str">
            <v>641076A</v>
          </cell>
          <cell r="D4768">
            <v>500</v>
          </cell>
          <cell r="J4768" t="str">
            <v>R8805</v>
          </cell>
        </row>
        <row r="4769">
          <cell r="B4769" t="str">
            <v>641085</v>
          </cell>
          <cell r="D4769">
            <v>400</v>
          </cell>
          <cell r="J4769" t="str">
            <v>R8805</v>
          </cell>
        </row>
        <row r="4770">
          <cell r="B4770" t="str">
            <v>641165A</v>
          </cell>
          <cell r="D4770">
            <v>24</v>
          </cell>
          <cell r="J4770" t="str">
            <v>R8806</v>
          </cell>
        </row>
        <row r="4771">
          <cell r="B4771" t="str">
            <v>641245</v>
          </cell>
          <cell r="D4771">
            <v>4000</v>
          </cell>
          <cell r="J4771" t="str">
            <v>R0101</v>
          </cell>
        </row>
        <row r="4772">
          <cell r="B4772" t="str">
            <v>641263</v>
          </cell>
          <cell r="D4772">
            <v>4000</v>
          </cell>
          <cell r="J4772" t="str">
            <v>R1201</v>
          </cell>
        </row>
        <row r="4773">
          <cell r="B4773" t="str">
            <v>641486A</v>
          </cell>
          <cell r="D4773">
            <v>598</v>
          </cell>
          <cell r="J4773" t="str">
            <v>R0108</v>
          </cell>
        </row>
        <row r="4774">
          <cell r="B4774" t="str">
            <v>641486B</v>
          </cell>
          <cell r="D4774">
            <v>99999</v>
          </cell>
          <cell r="J4774" t="str">
            <v>R0108</v>
          </cell>
        </row>
        <row r="4775">
          <cell r="B4775" t="str">
            <v>641486C</v>
          </cell>
          <cell r="D4775">
            <v>1</v>
          </cell>
          <cell r="J4775" t="str">
            <v>R0108</v>
          </cell>
        </row>
        <row r="4776">
          <cell r="B4776" t="str">
            <v>641503A</v>
          </cell>
          <cell r="D4776">
            <v>5</v>
          </cell>
          <cell r="J4776" t="str">
            <v>R8806</v>
          </cell>
        </row>
        <row r="4777">
          <cell r="B4777" t="str">
            <v>641575</v>
          </cell>
          <cell r="D4777">
            <v>3000</v>
          </cell>
          <cell r="J4777" t="str">
            <v>R0105</v>
          </cell>
        </row>
        <row r="4778">
          <cell r="B4778" t="str">
            <v>641575A</v>
          </cell>
          <cell r="D4778">
            <v>3000</v>
          </cell>
          <cell r="J4778" t="str">
            <v>R0105</v>
          </cell>
        </row>
        <row r="4779">
          <cell r="B4779" t="str">
            <v>641593</v>
          </cell>
          <cell r="D4779">
            <v>70</v>
          </cell>
          <cell r="J4779" t="str">
            <v>R0105</v>
          </cell>
        </row>
        <row r="4780">
          <cell r="B4780" t="str">
            <v>641726</v>
          </cell>
          <cell r="D4780">
            <v>1000</v>
          </cell>
          <cell r="J4780" t="str">
            <v>R8104</v>
          </cell>
        </row>
        <row r="4781">
          <cell r="B4781" t="str">
            <v>641726A</v>
          </cell>
          <cell r="D4781">
            <v>1000</v>
          </cell>
          <cell r="J4781" t="str">
            <v>R9803</v>
          </cell>
        </row>
        <row r="4782">
          <cell r="B4782" t="str">
            <v>641735</v>
          </cell>
          <cell r="D4782">
            <v>1000</v>
          </cell>
          <cell r="J4782" t="str">
            <v>R0105</v>
          </cell>
        </row>
        <row r="4783">
          <cell r="B4783" t="str">
            <v>641744</v>
          </cell>
          <cell r="D4783">
            <v>104</v>
          </cell>
          <cell r="J4783" t="str">
            <v>R8104</v>
          </cell>
        </row>
        <row r="4784">
          <cell r="B4784" t="str">
            <v>641744A</v>
          </cell>
          <cell r="D4784">
            <v>1000</v>
          </cell>
          <cell r="J4784" t="str">
            <v>R0101</v>
          </cell>
        </row>
        <row r="4785">
          <cell r="B4785" t="str">
            <v>641753A</v>
          </cell>
          <cell r="D4785">
            <v>1000</v>
          </cell>
          <cell r="J4785" t="str">
            <v>R0101</v>
          </cell>
        </row>
        <row r="4786">
          <cell r="B4786" t="str">
            <v>641762</v>
          </cell>
          <cell r="D4786">
            <v>13</v>
          </cell>
          <cell r="J4786" t="str">
            <v>R0105</v>
          </cell>
        </row>
        <row r="4787">
          <cell r="B4787" t="str">
            <v>641789A</v>
          </cell>
          <cell r="D4787">
            <v>1500</v>
          </cell>
          <cell r="J4787" t="str">
            <v>R0105</v>
          </cell>
        </row>
        <row r="4788">
          <cell r="B4788" t="str">
            <v>641798</v>
          </cell>
          <cell r="D4788">
            <v>1500</v>
          </cell>
          <cell r="J4788" t="str">
            <v>R0105</v>
          </cell>
        </row>
        <row r="4789">
          <cell r="B4789" t="str">
            <v>641798A</v>
          </cell>
          <cell r="D4789">
            <v>1500</v>
          </cell>
          <cell r="J4789" t="str">
            <v>R0105</v>
          </cell>
        </row>
        <row r="4790">
          <cell r="B4790" t="str">
            <v>641806</v>
          </cell>
          <cell r="D4790">
            <v>1</v>
          </cell>
          <cell r="J4790" t="str">
            <v>R0105</v>
          </cell>
        </row>
        <row r="4791">
          <cell r="B4791" t="str">
            <v>641806A</v>
          </cell>
          <cell r="D4791">
            <v>1500</v>
          </cell>
          <cell r="J4791" t="str">
            <v>R0105</v>
          </cell>
        </row>
        <row r="4792">
          <cell r="B4792" t="str">
            <v>641824</v>
          </cell>
          <cell r="D4792">
            <v>999999</v>
          </cell>
          <cell r="J4792" t="str">
            <v>R6102</v>
          </cell>
        </row>
        <row r="4793">
          <cell r="B4793" t="str">
            <v>641824A</v>
          </cell>
          <cell r="D4793">
            <v>40</v>
          </cell>
          <cell r="J4793" t="str">
            <v>R6102</v>
          </cell>
        </row>
        <row r="4794">
          <cell r="B4794" t="str">
            <v>641887</v>
          </cell>
          <cell r="D4794">
            <v>100</v>
          </cell>
          <cell r="J4794" t="str">
            <v>R0103</v>
          </cell>
        </row>
        <row r="4795">
          <cell r="B4795" t="str">
            <v>641887A</v>
          </cell>
          <cell r="D4795">
            <v>100</v>
          </cell>
          <cell r="J4795" t="str">
            <v>R0103</v>
          </cell>
        </row>
        <row r="4796">
          <cell r="B4796" t="str">
            <v>641904</v>
          </cell>
          <cell r="D4796">
            <v>500</v>
          </cell>
          <cell r="J4796" t="str">
            <v>R8805</v>
          </cell>
        </row>
        <row r="4797">
          <cell r="B4797" t="str">
            <v>642547</v>
          </cell>
          <cell r="D4797">
            <v>1</v>
          </cell>
          <cell r="J4797" t="str">
            <v>R8102</v>
          </cell>
        </row>
        <row r="4798">
          <cell r="B4798" t="str">
            <v>642618</v>
          </cell>
          <cell r="D4798">
            <v>1000</v>
          </cell>
          <cell r="J4798" t="str">
            <v>R0105</v>
          </cell>
        </row>
        <row r="4799">
          <cell r="B4799" t="str">
            <v>642645C</v>
          </cell>
          <cell r="D4799">
            <v>73</v>
          </cell>
          <cell r="J4799" t="str">
            <v>R8807</v>
          </cell>
        </row>
        <row r="4800">
          <cell r="B4800" t="str">
            <v>642654</v>
          </cell>
          <cell r="D4800">
            <v>100</v>
          </cell>
          <cell r="J4800" t="str">
            <v>R0102</v>
          </cell>
        </row>
        <row r="4801">
          <cell r="B4801" t="str">
            <v>642654A</v>
          </cell>
          <cell r="D4801">
            <v>200</v>
          </cell>
          <cell r="J4801" t="str">
            <v>R0402</v>
          </cell>
        </row>
        <row r="4802">
          <cell r="B4802" t="str">
            <v>642699</v>
          </cell>
          <cell r="D4802">
            <v>1000</v>
          </cell>
          <cell r="J4802" t="str">
            <v>R6104</v>
          </cell>
        </row>
        <row r="4803">
          <cell r="B4803" t="str">
            <v>642699A</v>
          </cell>
          <cell r="D4803">
            <v>1500</v>
          </cell>
          <cell r="J4803" t="str">
            <v>R0105</v>
          </cell>
        </row>
        <row r="4804">
          <cell r="B4804" t="str">
            <v>642707</v>
          </cell>
          <cell r="D4804">
            <v>1000</v>
          </cell>
          <cell r="J4804" t="str">
            <v>R6105</v>
          </cell>
        </row>
        <row r="4805">
          <cell r="B4805" t="str">
            <v>642707A</v>
          </cell>
          <cell r="D4805">
            <v>1000</v>
          </cell>
          <cell r="J4805" t="str">
            <v>R0105</v>
          </cell>
        </row>
        <row r="4806">
          <cell r="B4806" t="str">
            <v>642716</v>
          </cell>
          <cell r="D4806">
            <v>200</v>
          </cell>
          <cell r="J4806" t="str">
            <v>R0113</v>
          </cell>
        </row>
        <row r="4807">
          <cell r="B4807" t="str">
            <v>642716A</v>
          </cell>
          <cell r="D4807">
            <v>200</v>
          </cell>
          <cell r="J4807" t="str">
            <v>R0102</v>
          </cell>
        </row>
        <row r="4808">
          <cell r="B4808" t="str">
            <v>643154</v>
          </cell>
          <cell r="D4808">
            <v>16</v>
          </cell>
          <cell r="J4808" t="str">
            <v>R8104</v>
          </cell>
        </row>
        <row r="4809">
          <cell r="B4809" t="str">
            <v>643154A</v>
          </cell>
          <cell r="D4809">
            <v>3000</v>
          </cell>
          <cell r="J4809" t="str">
            <v>R0103</v>
          </cell>
        </row>
        <row r="4810">
          <cell r="B4810" t="str">
            <v>643154B</v>
          </cell>
          <cell r="D4810">
            <v>3000</v>
          </cell>
          <cell r="J4810" t="str">
            <v>R8803</v>
          </cell>
        </row>
        <row r="4811">
          <cell r="B4811" t="str">
            <v>643181</v>
          </cell>
          <cell r="D4811">
            <v>250</v>
          </cell>
          <cell r="J4811" t="str">
            <v>R0101</v>
          </cell>
        </row>
        <row r="4812">
          <cell r="B4812" t="str">
            <v>643181A</v>
          </cell>
          <cell r="D4812">
            <v>250</v>
          </cell>
          <cell r="J4812" t="str">
            <v>R0101</v>
          </cell>
        </row>
        <row r="4813">
          <cell r="B4813" t="str">
            <v>643181B</v>
          </cell>
          <cell r="D4813">
            <v>250</v>
          </cell>
          <cell r="J4813" t="str">
            <v>R0101</v>
          </cell>
        </row>
        <row r="4814">
          <cell r="B4814" t="str">
            <v>643181C</v>
          </cell>
          <cell r="D4814">
            <v>250</v>
          </cell>
          <cell r="J4814" t="str">
            <v>R0101</v>
          </cell>
        </row>
        <row r="4815">
          <cell r="B4815" t="str">
            <v>643199</v>
          </cell>
          <cell r="D4815">
            <v>250</v>
          </cell>
          <cell r="J4815" t="str">
            <v>R0101</v>
          </cell>
        </row>
        <row r="4816">
          <cell r="B4816" t="str">
            <v>643199A</v>
          </cell>
          <cell r="D4816">
            <v>250</v>
          </cell>
          <cell r="J4816" t="str">
            <v>R0101</v>
          </cell>
        </row>
        <row r="4817">
          <cell r="B4817" t="str">
            <v>643199B</v>
          </cell>
          <cell r="D4817">
            <v>250</v>
          </cell>
          <cell r="J4817" t="str">
            <v>R0101</v>
          </cell>
        </row>
        <row r="4818">
          <cell r="B4818" t="str">
            <v>643199C</v>
          </cell>
          <cell r="D4818">
            <v>250</v>
          </cell>
          <cell r="J4818" t="str">
            <v>R0101</v>
          </cell>
        </row>
        <row r="4819">
          <cell r="B4819" t="str">
            <v>643225</v>
          </cell>
          <cell r="D4819">
            <v>47</v>
          </cell>
          <cell r="J4819" t="str">
            <v>R0113</v>
          </cell>
        </row>
        <row r="4820">
          <cell r="B4820" t="str">
            <v>643225A</v>
          </cell>
          <cell r="D4820">
            <v>235</v>
          </cell>
          <cell r="J4820" t="str">
            <v>R8802</v>
          </cell>
        </row>
        <row r="4821">
          <cell r="B4821" t="str">
            <v>643341</v>
          </cell>
          <cell r="D4821">
            <v>1</v>
          </cell>
          <cell r="J4821" t="str">
            <v>R8855</v>
          </cell>
        </row>
        <row r="4822">
          <cell r="B4822" t="str">
            <v>643359</v>
          </cell>
          <cell r="D4822">
            <v>1000</v>
          </cell>
          <cell r="J4822" t="str">
            <v>R8005</v>
          </cell>
        </row>
        <row r="4823">
          <cell r="B4823" t="str">
            <v>643359A</v>
          </cell>
          <cell r="D4823">
            <v>718</v>
          </cell>
          <cell r="J4823" t="str">
            <v>R8805</v>
          </cell>
        </row>
        <row r="4824">
          <cell r="B4824" t="str">
            <v>643395</v>
          </cell>
          <cell r="D4824">
            <v>20</v>
          </cell>
          <cell r="J4824" t="str">
            <v>R9102</v>
          </cell>
        </row>
        <row r="4825">
          <cell r="B4825" t="str">
            <v>643403</v>
          </cell>
          <cell r="D4825">
            <v>92</v>
          </cell>
          <cell r="J4825" t="str">
            <v>R0113</v>
          </cell>
        </row>
        <row r="4826">
          <cell r="B4826" t="str">
            <v>643403A</v>
          </cell>
          <cell r="D4826">
            <v>108</v>
          </cell>
          <cell r="J4826" t="str">
            <v>R8807</v>
          </cell>
        </row>
        <row r="4827">
          <cell r="B4827" t="str">
            <v>643412A</v>
          </cell>
          <cell r="D4827">
            <v>7</v>
          </cell>
          <cell r="J4827" t="str">
            <v>R8806</v>
          </cell>
        </row>
        <row r="4828">
          <cell r="B4828" t="str">
            <v>643421</v>
          </cell>
          <cell r="D4828">
            <v>13</v>
          </cell>
          <cell r="J4828" t="str">
            <v>R9806</v>
          </cell>
        </row>
        <row r="4829">
          <cell r="B4829" t="str">
            <v>643439</v>
          </cell>
          <cell r="D4829">
            <v>23</v>
          </cell>
          <cell r="J4829" t="str">
            <v>R9806</v>
          </cell>
        </row>
        <row r="4830">
          <cell r="B4830" t="str">
            <v>643448</v>
          </cell>
          <cell r="D4830">
            <v>22</v>
          </cell>
          <cell r="J4830" t="str">
            <v>R9806</v>
          </cell>
        </row>
        <row r="4831">
          <cell r="B4831" t="str">
            <v>643457</v>
          </cell>
          <cell r="D4831">
            <v>16</v>
          </cell>
          <cell r="J4831" t="str">
            <v>R9806</v>
          </cell>
        </row>
        <row r="4832">
          <cell r="B4832" t="str">
            <v>643466</v>
          </cell>
          <cell r="D4832">
            <v>48</v>
          </cell>
          <cell r="J4832" t="str">
            <v>R0106</v>
          </cell>
        </row>
        <row r="4833">
          <cell r="B4833" t="str">
            <v>643466A</v>
          </cell>
          <cell r="D4833">
            <v>19</v>
          </cell>
          <cell r="J4833" t="str">
            <v>R9806</v>
          </cell>
        </row>
        <row r="4834">
          <cell r="B4834" t="str">
            <v>644037</v>
          </cell>
          <cell r="D4834">
            <v>500</v>
          </cell>
          <cell r="J4834" t="str">
            <v>R0106</v>
          </cell>
        </row>
        <row r="4835">
          <cell r="B4835" t="str">
            <v>644037A</v>
          </cell>
          <cell r="D4835">
            <v>490</v>
          </cell>
          <cell r="J4835" t="str">
            <v>R8806</v>
          </cell>
        </row>
        <row r="4836">
          <cell r="B4836" t="str">
            <v>644064</v>
          </cell>
          <cell r="D4836">
            <v>1000</v>
          </cell>
          <cell r="J4836" t="str">
            <v>R0101</v>
          </cell>
        </row>
        <row r="4837">
          <cell r="B4837" t="str">
            <v>644064A</v>
          </cell>
          <cell r="D4837">
            <v>1000</v>
          </cell>
          <cell r="J4837" t="str">
            <v>R8801</v>
          </cell>
        </row>
        <row r="4838">
          <cell r="B4838" t="str">
            <v>644135</v>
          </cell>
          <cell r="D4838">
            <v>2500</v>
          </cell>
          <cell r="J4838" t="str">
            <v>R8805</v>
          </cell>
        </row>
        <row r="4839">
          <cell r="B4839" t="str">
            <v>644322</v>
          </cell>
          <cell r="D4839">
            <v>2000</v>
          </cell>
          <cell r="J4839" t="str">
            <v>R0103</v>
          </cell>
        </row>
        <row r="4840">
          <cell r="B4840" t="str">
            <v>644322A</v>
          </cell>
          <cell r="D4840">
            <v>2000</v>
          </cell>
          <cell r="J4840" t="str">
            <v>R8104</v>
          </cell>
        </row>
        <row r="4841">
          <cell r="B4841" t="str">
            <v>644322B</v>
          </cell>
          <cell r="D4841">
            <v>2000</v>
          </cell>
          <cell r="J4841" t="str">
            <v>R9102</v>
          </cell>
        </row>
        <row r="4842">
          <cell r="B4842" t="str">
            <v>644331</v>
          </cell>
          <cell r="D4842">
            <v>700</v>
          </cell>
          <cell r="J4842" t="str">
            <v>R8104</v>
          </cell>
        </row>
        <row r="4843">
          <cell r="B4843" t="str">
            <v>644331A</v>
          </cell>
          <cell r="D4843">
            <v>2500</v>
          </cell>
          <cell r="J4843" t="str">
            <v>R0102</v>
          </cell>
        </row>
        <row r="4844">
          <cell r="B4844" t="str">
            <v>644492</v>
          </cell>
          <cell r="D4844">
            <v>500</v>
          </cell>
          <cell r="J4844" t="str">
            <v>R0105</v>
          </cell>
        </row>
        <row r="4845">
          <cell r="B4845" t="str">
            <v>644509</v>
          </cell>
          <cell r="D4845">
            <v>1000</v>
          </cell>
          <cell r="J4845" t="str">
            <v>R0105</v>
          </cell>
        </row>
        <row r="4846">
          <cell r="B4846" t="str">
            <v>644509A</v>
          </cell>
          <cell r="D4846">
            <v>1000</v>
          </cell>
          <cell r="J4846" t="str">
            <v>R9805</v>
          </cell>
        </row>
        <row r="4847">
          <cell r="B4847" t="str">
            <v>644545A</v>
          </cell>
          <cell r="D4847">
            <v>250</v>
          </cell>
          <cell r="J4847" t="str">
            <v>R0106</v>
          </cell>
        </row>
        <row r="4848">
          <cell r="B4848" t="str">
            <v>644955</v>
          </cell>
          <cell r="D4848">
            <v>5000</v>
          </cell>
          <cell r="J4848" t="str">
            <v>R0101</v>
          </cell>
        </row>
        <row r="4849">
          <cell r="B4849" t="str">
            <v>645161</v>
          </cell>
          <cell r="D4849">
            <v>3000</v>
          </cell>
          <cell r="J4849" t="str">
            <v>R8105</v>
          </cell>
        </row>
        <row r="4850">
          <cell r="B4850" t="str">
            <v>645179</v>
          </cell>
          <cell r="D4850">
            <v>45</v>
          </cell>
          <cell r="J4850" t="str">
            <v>R0113</v>
          </cell>
        </row>
        <row r="4851">
          <cell r="B4851" t="str">
            <v>645179A</v>
          </cell>
          <cell r="D4851">
            <v>2500</v>
          </cell>
          <cell r="J4851" t="str">
            <v>R0102</v>
          </cell>
        </row>
        <row r="4852">
          <cell r="B4852" t="str">
            <v>645188</v>
          </cell>
          <cell r="D4852">
            <v>15</v>
          </cell>
          <cell r="J4852" t="str">
            <v>R0108</v>
          </cell>
        </row>
        <row r="4853">
          <cell r="B4853" t="str">
            <v>645197A</v>
          </cell>
          <cell r="D4853">
            <v>50</v>
          </cell>
          <cell r="J4853" t="str">
            <v>R0106</v>
          </cell>
        </row>
        <row r="4854">
          <cell r="B4854" t="str">
            <v>645205</v>
          </cell>
          <cell r="D4854">
            <v>160</v>
          </cell>
          <cell r="J4854" t="str">
            <v>R0106</v>
          </cell>
        </row>
        <row r="4855">
          <cell r="B4855" t="str">
            <v>645214</v>
          </cell>
          <cell r="D4855">
            <v>3000</v>
          </cell>
          <cell r="J4855" t="str">
            <v>R0103</v>
          </cell>
        </row>
        <row r="4856">
          <cell r="B4856" t="str">
            <v>645214A</v>
          </cell>
          <cell r="D4856">
            <v>3000</v>
          </cell>
          <cell r="J4856" t="str">
            <v>R0103</v>
          </cell>
        </row>
        <row r="4857">
          <cell r="B4857" t="str">
            <v>645214B</v>
          </cell>
          <cell r="D4857">
            <v>3000</v>
          </cell>
          <cell r="J4857" t="str">
            <v>R0103</v>
          </cell>
        </row>
        <row r="4858">
          <cell r="B4858" t="str">
            <v>645223</v>
          </cell>
          <cell r="D4858">
            <v>757</v>
          </cell>
          <cell r="J4858" t="str">
            <v>R8104</v>
          </cell>
        </row>
        <row r="4859">
          <cell r="B4859" t="str">
            <v>645223A</v>
          </cell>
          <cell r="D4859">
            <v>3000</v>
          </cell>
          <cell r="J4859" t="str">
            <v>R0103</v>
          </cell>
        </row>
        <row r="4860">
          <cell r="B4860" t="str">
            <v>645223B</v>
          </cell>
          <cell r="D4860">
            <v>3000</v>
          </cell>
          <cell r="J4860" t="str">
            <v>R0103</v>
          </cell>
        </row>
        <row r="4861">
          <cell r="B4861" t="str">
            <v>645232</v>
          </cell>
          <cell r="D4861">
            <v>33</v>
          </cell>
          <cell r="J4861" t="str">
            <v>R8104</v>
          </cell>
        </row>
        <row r="4862">
          <cell r="B4862" t="str">
            <v>645232A</v>
          </cell>
          <cell r="D4862">
            <v>1000</v>
          </cell>
          <cell r="J4862" t="str">
            <v>R0103</v>
          </cell>
        </row>
        <row r="4863">
          <cell r="B4863" t="str">
            <v>645232B</v>
          </cell>
          <cell r="D4863">
            <v>1000</v>
          </cell>
          <cell r="J4863" t="str">
            <v>R0103</v>
          </cell>
        </row>
        <row r="4864">
          <cell r="B4864" t="str">
            <v>645241</v>
          </cell>
          <cell r="D4864">
            <v>2500</v>
          </cell>
          <cell r="J4864" t="str">
            <v>R0103</v>
          </cell>
        </row>
        <row r="4865">
          <cell r="B4865" t="str">
            <v>645241A</v>
          </cell>
          <cell r="D4865">
            <v>2500</v>
          </cell>
          <cell r="J4865" t="str">
            <v>R0103</v>
          </cell>
        </row>
        <row r="4866">
          <cell r="B4866" t="str">
            <v>645286</v>
          </cell>
          <cell r="D4866">
            <v>5000</v>
          </cell>
          <cell r="J4866" t="str">
            <v>R0101</v>
          </cell>
        </row>
        <row r="4867">
          <cell r="B4867" t="str">
            <v>645357A</v>
          </cell>
          <cell r="D4867">
            <v>30</v>
          </cell>
          <cell r="J4867" t="str">
            <v>R0113</v>
          </cell>
        </row>
        <row r="4868">
          <cell r="B4868" t="str">
            <v>645357B</v>
          </cell>
          <cell r="D4868">
            <v>10</v>
          </cell>
          <cell r="J4868" t="str">
            <v>R0113</v>
          </cell>
        </row>
        <row r="4869">
          <cell r="B4869" t="str">
            <v>645357C</v>
          </cell>
          <cell r="D4869">
            <v>64</v>
          </cell>
          <cell r="J4869" t="str">
            <v>R9807</v>
          </cell>
        </row>
        <row r="4870">
          <cell r="B4870" t="str">
            <v>645428</v>
          </cell>
          <cell r="D4870">
            <v>1500</v>
          </cell>
          <cell r="J4870" t="str">
            <v>R0403</v>
          </cell>
        </row>
        <row r="4871">
          <cell r="B4871" t="str">
            <v>645446</v>
          </cell>
          <cell r="D4871">
            <v>49</v>
          </cell>
          <cell r="J4871" t="str">
            <v>R0103</v>
          </cell>
        </row>
        <row r="4872">
          <cell r="B4872" t="str">
            <v>645446A</v>
          </cell>
          <cell r="D4872">
            <v>1000</v>
          </cell>
          <cell r="J4872" t="str">
            <v>R0103</v>
          </cell>
        </row>
        <row r="4873">
          <cell r="B4873" t="str">
            <v>645446B</v>
          </cell>
          <cell r="D4873">
            <v>1000</v>
          </cell>
          <cell r="J4873" t="str">
            <v>R0103</v>
          </cell>
        </row>
        <row r="4874">
          <cell r="B4874" t="str">
            <v>645455</v>
          </cell>
          <cell r="D4874">
            <v>2500</v>
          </cell>
          <cell r="J4874" t="str">
            <v>R0402</v>
          </cell>
        </row>
        <row r="4875">
          <cell r="B4875" t="str">
            <v>645473</v>
          </cell>
          <cell r="D4875">
            <v>2500</v>
          </cell>
          <cell r="J4875" t="str">
            <v>R0102</v>
          </cell>
        </row>
        <row r="4876">
          <cell r="B4876" t="str">
            <v>645526</v>
          </cell>
          <cell r="D4876">
            <v>240</v>
          </cell>
          <cell r="J4876" t="str">
            <v>R0105</v>
          </cell>
        </row>
        <row r="4877">
          <cell r="B4877" t="str">
            <v>645838</v>
          </cell>
          <cell r="D4877">
            <v>2000</v>
          </cell>
          <cell r="J4877" t="str">
            <v>R6104</v>
          </cell>
        </row>
        <row r="4878">
          <cell r="B4878" t="str">
            <v>645838A</v>
          </cell>
          <cell r="D4878">
            <v>2000</v>
          </cell>
          <cell r="J4878" t="str">
            <v>R0106</v>
          </cell>
        </row>
        <row r="4879">
          <cell r="B4879" t="str">
            <v>645918</v>
          </cell>
          <cell r="D4879">
            <v>3000</v>
          </cell>
          <cell r="J4879" t="str">
            <v>R0101</v>
          </cell>
        </row>
        <row r="4880">
          <cell r="B4880" t="str">
            <v>646071</v>
          </cell>
          <cell r="D4880">
            <v>34</v>
          </cell>
          <cell r="J4880" t="str">
            <v>R0106</v>
          </cell>
        </row>
        <row r="4881">
          <cell r="B4881" t="str">
            <v>646071A</v>
          </cell>
          <cell r="D4881">
            <v>240</v>
          </cell>
          <cell r="J4881" t="str">
            <v>R0106</v>
          </cell>
        </row>
        <row r="4882">
          <cell r="B4882" t="str">
            <v>646089</v>
          </cell>
          <cell r="D4882">
            <v>98</v>
          </cell>
          <cell r="J4882" t="str">
            <v>R8104</v>
          </cell>
        </row>
        <row r="4883">
          <cell r="B4883" t="str">
            <v>646089A</v>
          </cell>
          <cell r="D4883">
            <v>22</v>
          </cell>
          <cell r="J4883" t="str">
            <v>R0102</v>
          </cell>
        </row>
        <row r="4884">
          <cell r="B4884" t="str">
            <v>646098</v>
          </cell>
          <cell r="D4884">
            <v>24</v>
          </cell>
          <cell r="J4884" t="str">
            <v>R0106</v>
          </cell>
        </row>
        <row r="4885">
          <cell r="B4885" t="str">
            <v>646098A</v>
          </cell>
          <cell r="D4885">
            <v>60</v>
          </cell>
          <cell r="J4885" t="str">
            <v>R0106</v>
          </cell>
        </row>
        <row r="4886">
          <cell r="B4886" t="str">
            <v>646106</v>
          </cell>
          <cell r="D4886">
            <v>90</v>
          </cell>
          <cell r="J4886" t="str">
            <v>R0105</v>
          </cell>
        </row>
        <row r="4887">
          <cell r="B4887" t="str">
            <v>646106A</v>
          </cell>
          <cell r="D4887">
            <v>3000</v>
          </cell>
          <cell r="J4887" t="str">
            <v>R0105</v>
          </cell>
        </row>
        <row r="4888">
          <cell r="B4888" t="str">
            <v>646409</v>
          </cell>
          <cell r="D4888">
            <v>50</v>
          </cell>
          <cell r="J4888" t="str">
            <v>R0113</v>
          </cell>
        </row>
        <row r="4889">
          <cell r="B4889" t="str">
            <v>646409A</v>
          </cell>
          <cell r="D4889">
            <v>455</v>
          </cell>
          <cell r="J4889" t="str">
            <v>R0102</v>
          </cell>
        </row>
        <row r="4890">
          <cell r="B4890" t="str">
            <v>646427</v>
          </cell>
          <cell r="D4890">
            <v>999999</v>
          </cell>
          <cell r="J4890" t="str">
            <v>R6102</v>
          </cell>
        </row>
        <row r="4891">
          <cell r="B4891" t="str">
            <v>646427A</v>
          </cell>
          <cell r="D4891">
            <v>3000</v>
          </cell>
          <cell r="J4891" t="str">
            <v>R6102</v>
          </cell>
        </row>
        <row r="4892">
          <cell r="B4892" t="str">
            <v>646499</v>
          </cell>
          <cell r="D4892">
            <v>500</v>
          </cell>
          <cell r="J4892" t="str">
            <v>R0105</v>
          </cell>
        </row>
        <row r="4893">
          <cell r="B4893" t="str">
            <v>646766</v>
          </cell>
          <cell r="D4893">
            <v>1000</v>
          </cell>
          <cell r="J4893" t="str">
            <v>R0105</v>
          </cell>
        </row>
        <row r="4894">
          <cell r="B4894" t="str">
            <v>646766A</v>
          </cell>
          <cell r="D4894">
            <v>18</v>
          </cell>
          <cell r="J4894" t="str">
            <v>R9105</v>
          </cell>
        </row>
        <row r="4895">
          <cell r="B4895" t="str">
            <v>646775</v>
          </cell>
          <cell r="D4895">
            <v>742</v>
          </cell>
          <cell r="J4895" t="str">
            <v>R0106</v>
          </cell>
        </row>
        <row r="4896">
          <cell r="B4896" t="str">
            <v>646775A</v>
          </cell>
          <cell r="D4896">
            <v>576</v>
          </cell>
          <cell r="J4896" t="str">
            <v>R9106</v>
          </cell>
        </row>
        <row r="4897">
          <cell r="B4897" t="str">
            <v>646793A</v>
          </cell>
          <cell r="D4897">
            <v>999999</v>
          </cell>
          <cell r="J4897" t="str">
            <v>R0102</v>
          </cell>
        </row>
        <row r="4898">
          <cell r="B4898" t="str">
            <v>646793B</v>
          </cell>
          <cell r="D4898">
            <v>1000</v>
          </cell>
          <cell r="J4898" t="str">
            <v>R0402</v>
          </cell>
        </row>
        <row r="4899">
          <cell r="B4899" t="str">
            <v>646864</v>
          </cell>
          <cell r="D4899">
            <v>1000</v>
          </cell>
          <cell r="J4899" t="str">
            <v>R8104</v>
          </cell>
        </row>
        <row r="4900">
          <cell r="B4900" t="str">
            <v>646935A</v>
          </cell>
          <cell r="D4900">
            <v>4</v>
          </cell>
          <cell r="J4900" t="str">
            <v>R0106</v>
          </cell>
        </row>
        <row r="4901">
          <cell r="B4901" t="str">
            <v>646935B</v>
          </cell>
          <cell r="D4901">
            <v>77</v>
          </cell>
          <cell r="J4901" t="str">
            <v>R8104</v>
          </cell>
        </row>
        <row r="4902">
          <cell r="B4902" t="str">
            <v>646935C</v>
          </cell>
          <cell r="D4902">
            <v>47</v>
          </cell>
          <cell r="J4902" t="str">
            <v>R8104</v>
          </cell>
        </row>
        <row r="4903">
          <cell r="B4903" t="str">
            <v>646935D</v>
          </cell>
          <cell r="D4903">
            <v>136</v>
          </cell>
          <cell r="J4903" t="str">
            <v>R9806</v>
          </cell>
        </row>
        <row r="4904">
          <cell r="B4904" t="str">
            <v>646944</v>
          </cell>
          <cell r="D4904">
            <v>2500</v>
          </cell>
          <cell r="J4904" t="str">
            <v>R0105</v>
          </cell>
        </row>
        <row r="4905">
          <cell r="B4905" t="str">
            <v>646944A</v>
          </cell>
          <cell r="D4905">
            <v>2500</v>
          </cell>
          <cell r="J4905" t="str">
            <v>R0105</v>
          </cell>
        </row>
        <row r="4906">
          <cell r="B4906" t="str">
            <v>646962A</v>
          </cell>
          <cell r="D4906">
            <v>126</v>
          </cell>
          <cell r="J4906" t="str">
            <v>R9102</v>
          </cell>
        </row>
        <row r="4907">
          <cell r="B4907" t="str">
            <v>647177</v>
          </cell>
          <cell r="D4907">
            <v>270</v>
          </cell>
          <cell r="J4907" t="str">
            <v>R0106</v>
          </cell>
        </row>
        <row r="4908">
          <cell r="B4908" t="str">
            <v>647177A</v>
          </cell>
          <cell r="D4908">
            <v>270</v>
          </cell>
          <cell r="J4908" t="str">
            <v>R9806</v>
          </cell>
        </row>
        <row r="4909">
          <cell r="B4909" t="str">
            <v>647426</v>
          </cell>
          <cell r="D4909">
            <v>20</v>
          </cell>
          <cell r="J4909" t="str">
            <v>R0103</v>
          </cell>
        </row>
        <row r="4910">
          <cell r="B4910" t="str">
            <v>647426A</v>
          </cell>
          <cell r="D4910">
            <v>1000</v>
          </cell>
          <cell r="J4910" t="str">
            <v>R9103</v>
          </cell>
        </row>
        <row r="4911">
          <cell r="B4911" t="str">
            <v>647435</v>
          </cell>
          <cell r="D4911">
            <v>12</v>
          </cell>
          <cell r="J4911" t="str">
            <v>R8104</v>
          </cell>
        </row>
        <row r="4912">
          <cell r="B4912" t="str">
            <v>647435A</v>
          </cell>
          <cell r="D4912">
            <v>500</v>
          </cell>
          <cell r="J4912" t="str">
            <v>R8803</v>
          </cell>
        </row>
        <row r="4913">
          <cell r="B4913" t="str">
            <v>647453</v>
          </cell>
          <cell r="D4913">
            <v>1000</v>
          </cell>
          <cell r="J4913" t="str">
            <v>R0105</v>
          </cell>
        </row>
        <row r="4914">
          <cell r="B4914" t="str">
            <v>647453A</v>
          </cell>
          <cell r="D4914">
            <v>30</v>
          </cell>
          <cell r="J4914" t="str">
            <v>R8005</v>
          </cell>
        </row>
        <row r="4915">
          <cell r="B4915" t="str">
            <v>647462</v>
          </cell>
          <cell r="D4915">
            <v>699</v>
          </cell>
          <cell r="J4915" t="str">
            <v>R0105</v>
          </cell>
        </row>
        <row r="4916">
          <cell r="B4916" t="str">
            <v>647462A</v>
          </cell>
          <cell r="D4916">
            <v>1000</v>
          </cell>
          <cell r="J4916" t="str">
            <v>R8805</v>
          </cell>
        </row>
        <row r="4917">
          <cell r="B4917" t="str">
            <v>649005</v>
          </cell>
          <cell r="D4917">
            <v>1000</v>
          </cell>
          <cell r="J4917" t="str">
            <v>R8005</v>
          </cell>
        </row>
        <row r="4918">
          <cell r="B4918" t="str">
            <v>649005A</v>
          </cell>
          <cell r="D4918">
            <v>793</v>
          </cell>
          <cell r="J4918" t="str">
            <v>R8005</v>
          </cell>
        </row>
        <row r="4919">
          <cell r="B4919" t="str">
            <v>649014</v>
          </cell>
          <cell r="D4919">
            <v>1</v>
          </cell>
          <cell r="J4919" t="str">
            <v>R8666</v>
          </cell>
        </row>
        <row r="4920">
          <cell r="B4920" t="str">
            <v>649041</v>
          </cell>
          <cell r="D4920">
            <v>1000</v>
          </cell>
          <cell r="J4920" t="str">
            <v>R0105</v>
          </cell>
        </row>
        <row r="4921">
          <cell r="B4921" t="str">
            <v>649041A</v>
          </cell>
          <cell r="D4921">
            <v>1000</v>
          </cell>
          <cell r="J4921" t="str">
            <v>R0105</v>
          </cell>
        </row>
        <row r="4922">
          <cell r="B4922" t="str">
            <v>649077</v>
          </cell>
          <cell r="D4922">
            <v>300</v>
          </cell>
          <cell r="J4922" t="str">
            <v>R0105</v>
          </cell>
        </row>
        <row r="4923">
          <cell r="B4923" t="str">
            <v>649086</v>
          </cell>
          <cell r="D4923">
            <v>30</v>
          </cell>
          <cell r="J4923" t="str">
            <v>R0113</v>
          </cell>
        </row>
        <row r="4924">
          <cell r="B4924" t="str">
            <v>649086A</v>
          </cell>
          <cell r="D4924">
            <v>3</v>
          </cell>
          <cell r="J4924" t="str">
            <v>R8104</v>
          </cell>
        </row>
        <row r="4925">
          <cell r="B4925" t="str">
            <v>649086B</v>
          </cell>
          <cell r="D4925">
            <v>5</v>
          </cell>
          <cell r="J4925" t="str">
            <v>R8104</v>
          </cell>
        </row>
        <row r="4926">
          <cell r="B4926" t="str">
            <v>649086C</v>
          </cell>
          <cell r="D4926">
            <v>500</v>
          </cell>
          <cell r="J4926" t="str">
            <v>R9802</v>
          </cell>
        </row>
        <row r="4927">
          <cell r="B4927" t="str">
            <v>649095</v>
          </cell>
          <cell r="D4927">
            <v>1</v>
          </cell>
          <cell r="J4927" t="str">
            <v>R8104</v>
          </cell>
        </row>
        <row r="4928">
          <cell r="B4928" t="str">
            <v>649095A</v>
          </cell>
          <cell r="D4928">
            <v>54</v>
          </cell>
          <cell r="J4928" t="str">
            <v>R9806</v>
          </cell>
        </row>
        <row r="4929">
          <cell r="B4929" t="str">
            <v>649103</v>
          </cell>
          <cell r="D4929">
            <v>25</v>
          </cell>
          <cell r="J4929" t="str">
            <v>R0105</v>
          </cell>
        </row>
        <row r="4930">
          <cell r="B4930" t="str">
            <v>649103A</v>
          </cell>
          <cell r="D4930">
            <v>1000</v>
          </cell>
          <cell r="J4930" t="str">
            <v>R0105</v>
          </cell>
        </row>
        <row r="4931">
          <cell r="B4931" t="str">
            <v>649112</v>
          </cell>
          <cell r="D4931">
            <v>225</v>
          </cell>
          <cell r="J4931" t="str">
            <v>R9805</v>
          </cell>
        </row>
        <row r="4932">
          <cell r="B4932" t="str">
            <v>649139A</v>
          </cell>
          <cell r="D4932">
            <v>1000</v>
          </cell>
          <cell r="J4932" t="str">
            <v>R0105</v>
          </cell>
        </row>
        <row r="4933">
          <cell r="B4933" t="str">
            <v>649166</v>
          </cell>
          <cell r="D4933">
            <v>1000</v>
          </cell>
          <cell r="J4933" t="str">
            <v>R0106</v>
          </cell>
        </row>
        <row r="4934">
          <cell r="B4934" t="str">
            <v>649201</v>
          </cell>
          <cell r="D4934">
            <v>2000</v>
          </cell>
          <cell r="J4934" t="str">
            <v>R9505</v>
          </cell>
        </row>
        <row r="4935">
          <cell r="B4935" t="str">
            <v>649246</v>
          </cell>
          <cell r="D4935">
            <v>500</v>
          </cell>
          <cell r="J4935" t="str">
            <v>R9101</v>
          </cell>
        </row>
        <row r="4936">
          <cell r="B4936" t="str">
            <v>649255</v>
          </cell>
          <cell r="D4936">
            <v>4000</v>
          </cell>
          <cell r="J4936" t="str">
            <v>R0101</v>
          </cell>
        </row>
        <row r="4937">
          <cell r="B4937" t="str">
            <v>649353</v>
          </cell>
          <cell r="D4937">
            <v>1200</v>
          </cell>
          <cell r="J4937" t="str">
            <v>R9105</v>
          </cell>
        </row>
        <row r="4938">
          <cell r="B4938" t="str">
            <v>649522</v>
          </cell>
          <cell r="D4938">
            <v>20</v>
          </cell>
          <cell r="J4938" t="str">
            <v>R0106</v>
          </cell>
        </row>
        <row r="4939">
          <cell r="B4939" t="str">
            <v>649522A</v>
          </cell>
          <cell r="D4939">
            <v>12</v>
          </cell>
          <cell r="J4939" t="str">
            <v>R8806</v>
          </cell>
        </row>
        <row r="4940">
          <cell r="B4940" t="str">
            <v>649549</v>
          </cell>
          <cell r="D4940">
            <v>9</v>
          </cell>
          <cell r="J4940" t="str">
            <v>R0106</v>
          </cell>
        </row>
        <row r="4941">
          <cell r="B4941" t="str">
            <v>649549A</v>
          </cell>
          <cell r="D4941">
            <v>90</v>
          </cell>
          <cell r="J4941" t="str">
            <v>R8806</v>
          </cell>
        </row>
        <row r="4942">
          <cell r="B4942" t="str">
            <v>649665</v>
          </cell>
          <cell r="D4942">
            <v>20</v>
          </cell>
          <cell r="J4942" t="str">
            <v>R0106</v>
          </cell>
        </row>
        <row r="4943">
          <cell r="B4943" t="str">
            <v>649665A</v>
          </cell>
          <cell r="D4943">
            <v>100</v>
          </cell>
          <cell r="J4943" t="str">
            <v>R8806</v>
          </cell>
        </row>
        <row r="4944">
          <cell r="B4944" t="str">
            <v>649683A</v>
          </cell>
          <cell r="D4944">
            <v>3000</v>
          </cell>
          <cell r="J4944" t="str">
            <v>R8103</v>
          </cell>
        </row>
        <row r="4945">
          <cell r="B4945" t="str">
            <v>649683B</v>
          </cell>
          <cell r="D4945">
            <v>3000</v>
          </cell>
          <cell r="J4945" t="str">
            <v>R8005</v>
          </cell>
        </row>
        <row r="4946">
          <cell r="B4946" t="str">
            <v>649718</v>
          </cell>
          <cell r="D4946">
            <v>1000</v>
          </cell>
          <cell r="J4946" t="str">
            <v>R0105</v>
          </cell>
        </row>
        <row r="4947">
          <cell r="B4947" t="str">
            <v>649718A</v>
          </cell>
          <cell r="D4947">
            <v>901</v>
          </cell>
          <cell r="J4947" t="str">
            <v>R8805</v>
          </cell>
        </row>
        <row r="4948">
          <cell r="B4948" t="str">
            <v>650191A</v>
          </cell>
          <cell r="D4948">
            <v>4000</v>
          </cell>
          <cell r="J4948" t="str">
            <v>R0101</v>
          </cell>
        </row>
        <row r="4949">
          <cell r="B4949" t="str">
            <v>650208A</v>
          </cell>
          <cell r="D4949">
            <v>4000</v>
          </cell>
          <cell r="J4949" t="str">
            <v>R0101</v>
          </cell>
        </row>
        <row r="4950">
          <cell r="B4950" t="str">
            <v>650235</v>
          </cell>
          <cell r="D4950">
            <v>2000</v>
          </cell>
          <cell r="J4950" t="str">
            <v>R0105</v>
          </cell>
        </row>
        <row r="4951">
          <cell r="B4951" t="str">
            <v>650422</v>
          </cell>
          <cell r="D4951">
            <v>768</v>
          </cell>
          <cell r="J4951" t="str">
            <v>R0102</v>
          </cell>
        </row>
        <row r="4952">
          <cell r="B4952" t="str">
            <v>650431</v>
          </cell>
          <cell r="D4952">
            <v>2500</v>
          </cell>
          <cell r="J4952" t="str">
            <v>R0102</v>
          </cell>
        </row>
        <row r="4953">
          <cell r="B4953" t="str">
            <v>650494</v>
          </cell>
          <cell r="D4953">
            <v>9</v>
          </cell>
          <cell r="J4953" t="str">
            <v>R8104</v>
          </cell>
        </row>
        <row r="4954">
          <cell r="B4954" t="str">
            <v>650494A</v>
          </cell>
          <cell r="D4954">
            <v>2000</v>
          </cell>
          <cell r="J4954" t="str">
            <v>R0102</v>
          </cell>
        </row>
        <row r="4955">
          <cell r="B4955" t="str">
            <v>650511</v>
          </cell>
          <cell r="D4955">
            <v>350</v>
          </cell>
          <cell r="J4955" t="str">
            <v>R0105</v>
          </cell>
        </row>
        <row r="4956">
          <cell r="B4956" t="str">
            <v>650511A</v>
          </cell>
          <cell r="D4956">
            <v>350</v>
          </cell>
          <cell r="J4956" t="str">
            <v>R0105</v>
          </cell>
        </row>
        <row r="4957">
          <cell r="B4957" t="str">
            <v>650672</v>
          </cell>
          <cell r="D4957">
            <v>3000</v>
          </cell>
          <cell r="J4957" t="str">
            <v>R9805</v>
          </cell>
        </row>
        <row r="4958">
          <cell r="B4958" t="str">
            <v>650699</v>
          </cell>
          <cell r="D4958">
            <v>1500</v>
          </cell>
          <cell r="J4958" t="str">
            <v>R8005</v>
          </cell>
        </row>
        <row r="4959">
          <cell r="B4959" t="str">
            <v>650699A</v>
          </cell>
          <cell r="D4959">
            <v>1500</v>
          </cell>
          <cell r="J4959" t="str">
            <v>R8805</v>
          </cell>
        </row>
        <row r="4960">
          <cell r="B4960" t="str">
            <v>650707</v>
          </cell>
          <cell r="D4960">
            <v>72</v>
          </cell>
          <cell r="J4960" t="str">
            <v>R0102</v>
          </cell>
        </row>
        <row r="4961">
          <cell r="B4961" t="str">
            <v>650707A</v>
          </cell>
          <cell r="D4961">
            <v>3</v>
          </cell>
          <cell r="J4961" t="str">
            <v>R8104</v>
          </cell>
        </row>
        <row r="4962">
          <cell r="B4962" t="str">
            <v>650707B</v>
          </cell>
          <cell r="D4962">
            <v>96</v>
          </cell>
          <cell r="J4962" t="str">
            <v>R0102</v>
          </cell>
        </row>
        <row r="4963">
          <cell r="B4963" t="str">
            <v>650716</v>
          </cell>
          <cell r="D4963">
            <v>3000</v>
          </cell>
          <cell r="J4963" t="str">
            <v>R0103</v>
          </cell>
        </row>
        <row r="4964">
          <cell r="B4964" t="str">
            <v>650716A</v>
          </cell>
          <cell r="D4964">
            <v>2879</v>
          </cell>
          <cell r="J4964" t="str">
            <v>R9803</v>
          </cell>
        </row>
        <row r="4965">
          <cell r="B4965" t="str">
            <v>650725</v>
          </cell>
          <cell r="D4965">
            <v>3000</v>
          </cell>
          <cell r="J4965" t="str">
            <v>R9103</v>
          </cell>
        </row>
        <row r="4966">
          <cell r="B4966" t="str">
            <v>650734</v>
          </cell>
          <cell r="D4966">
            <v>3000</v>
          </cell>
          <cell r="J4966" t="str">
            <v>R9103</v>
          </cell>
        </row>
        <row r="4967">
          <cell r="B4967" t="str">
            <v>650743</v>
          </cell>
          <cell r="D4967">
            <v>20</v>
          </cell>
          <cell r="J4967" t="str">
            <v>R0113</v>
          </cell>
        </row>
        <row r="4968">
          <cell r="B4968" t="str">
            <v>650743A</v>
          </cell>
          <cell r="D4968">
            <v>200</v>
          </cell>
          <cell r="J4968" t="str">
            <v>R8802</v>
          </cell>
        </row>
        <row r="4969">
          <cell r="B4969" t="str">
            <v>650752</v>
          </cell>
          <cell r="D4969">
            <v>1</v>
          </cell>
          <cell r="J4969" t="str">
            <v>R8852</v>
          </cell>
        </row>
        <row r="4970">
          <cell r="B4970" t="str">
            <v>650761</v>
          </cell>
          <cell r="D4970">
            <v>5000</v>
          </cell>
          <cell r="J4970" t="str">
            <v>R0101</v>
          </cell>
        </row>
        <row r="4971">
          <cell r="B4971" t="str">
            <v>650761A</v>
          </cell>
          <cell r="D4971">
            <v>5000</v>
          </cell>
          <cell r="J4971" t="str">
            <v>R0101</v>
          </cell>
        </row>
        <row r="4972">
          <cell r="B4972" t="str">
            <v>650779</v>
          </cell>
          <cell r="D4972">
            <v>5000</v>
          </cell>
          <cell r="J4972" t="str">
            <v>R0101</v>
          </cell>
        </row>
        <row r="4973">
          <cell r="B4973" t="str">
            <v>650779A</v>
          </cell>
          <cell r="D4973">
            <v>5000</v>
          </cell>
          <cell r="J4973" t="str">
            <v>R0101</v>
          </cell>
        </row>
        <row r="4974">
          <cell r="B4974" t="str">
            <v>650779B</v>
          </cell>
          <cell r="D4974">
            <v>5000</v>
          </cell>
          <cell r="J4974" t="str">
            <v>R0101</v>
          </cell>
        </row>
        <row r="4975">
          <cell r="B4975" t="str">
            <v>650823</v>
          </cell>
          <cell r="D4975">
            <v>702</v>
          </cell>
          <cell r="J4975" t="str">
            <v>R8005</v>
          </cell>
        </row>
        <row r="4976">
          <cell r="B4976" t="str">
            <v>650868</v>
          </cell>
          <cell r="D4976">
            <v>540</v>
          </cell>
          <cell r="J4976" t="str">
            <v>R0106</v>
          </cell>
        </row>
        <row r="4977">
          <cell r="B4977" t="str">
            <v>651092</v>
          </cell>
          <cell r="D4977">
            <v>4000</v>
          </cell>
          <cell r="J4977" t="str">
            <v>R0105</v>
          </cell>
        </row>
        <row r="4978">
          <cell r="B4978" t="str">
            <v>651109</v>
          </cell>
          <cell r="D4978">
            <v>2500</v>
          </cell>
          <cell r="J4978" t="str">
            <v>R0102</v>
          </cell>
        </row>
        <row r="4979">
          <cell r="B4979" t="str">
            <v>651127</v>
          </cell>
          <cell r="D4979">
            <v>2940</v>
          </cell>
          <cell r="J4979" t="str">
            <v>R0103</v>
          </cell>
        </row>
        <row r="4980">
          <cell r="B4980" t="str">
            <v>651457</v>
          </cell>
          <cell r="D4980">
            <v>350</v>
          </cell>
          <cell r="J4980" t="str">
            <v>R0101</v>
          </cell>
        </row>
        <row r="4981">
          <cell r="B4981" t="str">
            <v>651519</v>
          </cell>
          <cell r="D4981">
            <v>22</v>
          </cell>
          <cell r="J4981" t="str">
            <v>R8813</v>
          </cell>
        </row>
        <row r="4982">
          <cell r="B4982" t="str">
            <v>651537</v>
          </cell>
          <cell r="D4982">
            <v>100</v>
          </cell>
          <cell r="J4982" t="str">
            <v>R8856</v>
          </cell>
        </row>
        <row r="4983">
          <cell r="B4983" t="str">
            <v>651546A</v>
          </cell>
          <cell r="D4983">
            <v>1000</v>
          </cell>
          <cell r="J4983" t="str">
            <v>R9102</v>
          </cell>
        </row>
        <row r="4984">
          <cell r="B4984" t="str">
            <v>651555</v>
          </cell>
          <cell r="D4984">
            <v>1000</v>
          </cell>
          <cell r="J4984" t="str">
            <v>R8104</v>
          </cell>
        </row>
        <row r="4985">
          <cell r="B4985" t="str">
            <v>651555A</v>
          </cell>
          <cell r="D4985">
            <v>1000</v>
          </cell>
          <cell r="J4985" t="str">
            <v>R8104</v>
          </cell>
        </row>
        <row r="4986">
          <cell r="B4986" t="str">
            <v>651555B</v>
          </cell>
          <cell r="D4986">
            <v>1000</v>
          </cell>
          <cell r="J4986" t="str">
            <v>R0103</v>
          </cell>
        </row>
        <row r="4987">
          <cell r="B4987" t="str">
            <v>651564</v>
          </cell>
          <cell r="D4987">
            <v>700</v>
          </cell>
          <cell r="J4987" t="str">
            <v>R0105</v>
          </cell>
        </row>
        <row r="4988">
          <cell r="B4988" t="str">
            <v>651564A</v>
          </cell>
          <cell r="D4988">
            <v>700</v>
          </cell>
          <cell r="J4988" t="str">
            <v>R0402</v>
          </cell>
        </row>
        <row r="4989">
          <cell r="B4989" t="str">
            <v>651608A</v>
          </cell>
          <cell r="D4989">
            <v>198</v>
          </cell>
          <cell r="J4989" t="str">
            <v>R0108</v>
          </cell>
        </row>
        <row r="4990">
          <cell r="B4990" t="str">
            <v>651974</v>
          </cell>
          <cell r="D4990">
            <v>100</v>
          </cell>
          <cell r="J4990" t="str">
            <v>R0103</v>
          </cell>
        </row>
        <row r="4991">
          <cell r="B4991" t="str">
            <v>651974A</v>
          </cell>
          <cell r="D4991">
            <v>500</v>
          </cell>
          <cell r="J4991" t="str">
            <v>R0103</v>
          </cell>
        </row>
        <row r="4992">
          <cell r="B4992" t="str">
            <v>651983</v>
          </cell>
          <cell r="D4992">
            <v>3000</v>
          </cell>
          <cell r="J4992" t="str">
            <v>R8801</v>
          </cell>
        </row>
        <row r="4993">
          <cell r="B4993" t="str">
            <v>652019</v>
          </cell>
          <cell r="D4993">
            <v>5000</v>
          </cell>
          <cell r="J4993" t="str">
            <v>R0101</v>
          </cell>
        </row>
        <row r="4994">
          <cell r="B4994" t="str">
            <v>652037</v>
          </cell>
          <cell r="D4994">
            <v>1000</v>
          </cell>
          <cell r="J4994" t="str">
            <v>R8805</v>
          </cell>
        </row>
        <row r="4995">
          <cell r="B4995" t="str">
            <v>652046</v>
          </cell>
          <cell r="D4995">
            <v>1000</v>
          </cell>
          <cell r="J4995" t="str">
            <v>R0105</v>
          </cell>
        </row>
        <row r="4996">
          <cell r="B4996" t="str">
            <v>652064</v>
          </cell>
          <cell r="D4996">
            <v>468</v>
          </cell>
          <cell r="J4996" t="str">
            <v>R8855</v>
          </cell>
        </row>
        <row r="4997">
          <cell r="B4997" t="str">
            <v>653081</v>
          </cell>
          <cell r="D4997">
            <v>2500</v>
          </cell>
          <cell r="J4997" t="str">
            <v>R0102</v>
          </cell>
        </row>
        <row r="4998">
          <cell r="B4998" t="str">
            <v>653081A</v>
          </cell>
          <cell r="D4998">
            <v>2500</v>
          </cell>
          <cell r="J4998" t="str">
            <v>R0102</v>
          </cell>
        </row>
        <row r="4999">
          <cell r="B4999" t="str">
            <v>653099</v>
          </cell>
          <cell r="D4999">
            <v>40</v>
          </cell>
          <cell r="J4999" t="str">
            <v>R8104</v>
          </cell>
        </row>
        <row r="5000">
          <cell r="B5000" t="str">
            <v>653099A</v>
          </cell>
          <cell r="D5000">
            <v>2500</v>
          </cell>
          <cell r="J5000" t="str">
            <v>R8802</v>
          </cell>
        </row>
        <row r="5001">
          <cell r="B5001" t="str">
            <v>653107</v>
          </cell>
          <cell r="D5001">
            <v>376</v>
          </cell>
          <cell r="J5001" t="str">
            <v>R0101</v>
          </cell>
        </row>
        <row r="5002">
          <cell r="B5002" t="str">
            <v>653107A</v>
          </cell>
          <cell r="D5002">
            <v>500</v>
          </cell>
          <cell r="J5002" t="str">
            <v>R8801</v>
          </cell>
        </row>
        <row r="5003">
          <cell r="B5003" t="str">
            <v>653116</v>
          </cell>
          <cell r="D5003">
            <v>500</v>
          </cell>
          <cell r="J5003" t="str">
            <v>R0101</v>
          </cell>
        </row>
        <row r="5004">
          <cell r="B5004" t="str">
            <v>653116A</v>
          </cell>
          <cell r="D5004">
            <v>500</v>
          </cell>
          <cell r="J5004" t="str">
            <v>R0101</v>
          </cell>
        </row>
        <row r="5005">
          <cell r="B5005" t="str">
            <v>653125</v>
          </cell>
          <cell r="D5005">
            <v>500</v>
          </cell>
          <cell r="J5005" t="str">
            <v>R0101</v>
          </cell>
        </row>
        <row r="5006">
          <cell r="B5006" t="str">
            <v>653125A</v>
          </cell>
          <cell r="D5006">
            <v>500</v>
          </cell>
          <cell r="J5006" t="str">
            <v>R8801</v>
          </cell>
        </row>
        <row r="5007">
          <cell r="B5007" t="str">
            <v>653134</v>
          </cell>
          <cell r="D5007">
            <v>500</v>
          </cell>
          <cell r="J5007" t="str">
            <v>R0101</v>
          </cell>
        </row>
        <row r="5008">
          <cell r="B5008" t="str">
            <v>653134A</v>
          </cell>
          <cell r="D5008">
            <v>500</v>
          </cell>
          <cell r="J5008" t="str">
            <v>R8801</v>
          </cell>
        </row>
        <row r="5009">
          <cell r="B5009" t="str">
            <v>653143</v>
          </cell>
          <cell r="D5009">
            <v>1000</v>
          </cell>
          <cell r="J5009" t="str">
            <v>R0105</v>
          </cell>
        </row>
        <row r="5010">
          <cell r="B5010" t="str">
            <v>653143A</v>
          </cell>
          <cell r="D5010">
            <v>1000</v>
          </cell>
          <cell r="J5010" t="str">
            <v>R0105</v>
          </cell>
        </row>
        <row r="5011">
          <cell r="B5011" t="str">
            <v>653143B</v>
          </cell>
          <cell r="D5011">
            <v>1000</v>
          </cell>
          <cell r="J5011" t="str">
            <v>R0105</v>
          </cell>
        </row>
        <row r="5012">
          <cell r="B5012" t="str">
            <v>653179</v>
          </cell>
          <cell r="D5012">
            <v>350</v>
          </cell>
          <cell r="J5012" t="str">
            <v>R8801</v>
          </cell>
        </row>
        <row r="5013">
          <cell r="B5013" t="str">
            <v>653375</v>
          </cell>
          <cell r="D5013">
            <v>5000</v>
          </cell>
          <cell r="J5013" t="str">
            <v>R8801</v>
          </cell>
        </row>
        <row r="5014">
          <cell r="B5014" t="str">
            <v>653687A</v>
          </cell>
          <cell r="D5014">
            <v>4000</v>
          </cell>
          <cell r="J5014" t="str">
            <v>R0101</v>
          </cell>
        </row>
        <row r="5015">
          <cell r="B5015" t="str">
            <v>653999</v>
          </cell>
          <cell r="D5015">
            <v>1000</v>
          </cell>
          <cell r="J5015" t="str">
            <v>R0101</v>
          </cell>
        </row>
        <row r="5016">
          <cell r="B5016" t="str">
            <v>654008</v>
          </cell>
          <cell r="D5016">
            <v>1000</v>
          </cell>
          <cell r="J5016" t="str">
            <v>R0101</v>
          </cell>
        </row>
        <row r="5017">
          <cell r="B5017" t="str">
            <v>654017</v>
          </cell>
          <cell r="D5017">
            <v>1000</v>
          </cell>
          <cell r="J5017" t="str">
            <v>R0101</v>
          </cell>
        </row>
        <row r="5018">
          <cell r="B5018" t="str">
            <v>654026</v>
          </cell>
          <cell r="D5018">
            <v>1000</v>
          </cell>
          <cell r="J5018" t="str">
            <v>R0101</v>
          </cell>
        </row>
        <row r="5019">
          <cell r="B5019" t="str">
            <v>654035</v>
          </cell>
          <cell r="D5019">
            <v>1000</v>
          </cell>
          <cell r="J5019" t="str">
            <v>R0101</v>
          </cell>
        </row>
        <row r="5020">
          <cell r="B5020" t="str">
            <v>654044</v>
          </cell>
          <cell r="D5020">
            <v>1000</v>
          </cell>
          <cell r="J5020" t="str">
            <v>R0101</v>
          </cell>
        </row>
        <row r="5021">
          <cell r="B5021" t="str">
            <v>654053</v>
          </cell>
          <cell r="D5021">
            <v>1000</v>
          </cell>
          <cell r="J5021" t="str">
            <v>R0101</v>
          </cell>
        </row>
        <row r="5022">
          <cell r="B5022" t="str">
            <v>654062</v>
          </cell>
          <cell r="D5022">
            <v>1000</v>
          </cell>
          <cell r="J5022" t="str">
            <v>R0101</v>
          </cell>
        </row>
        <row r="5023">
          <cell r="B5023" t="str">
            <v>654071</v>
          </cell>
          <cell r="D5023">
            <v>1000</v>
          </cell>
          <cell r="J5023" t="str">
            <v>R0101</v>
          </cell>
        </row>
        <row r="5024">
          <cell r="B5024" t="str">
            <v>654089</v>
          </cell>
          <cell r="D5024">
            <v>1000</v>
          </cell>
          <cell r="J5024" t="str">
            <v>R0101</v>
          </cell>
        </row>
        <row r="5025">
          <cell r="B5025" t="str">
            <v>654098</v>
          </cell>
          <cell r="D5025">
            <v>4000</v>
          </cell>
          <cell r="J5025" t="str">
            <v>R0101</v>
          </cell>
        </row>
        <row r="5026">
          <cell r="B5026" t="str">
            <v>654115</v>
          </cell>
          <cell r="D5026">
            <v>5000</v>
          </cell>
          <cell r="J5026" t="str">
            <v>R0101</v>
          </cell>
        </row>
        <row r="5027">
          <cell r="B5027" t="str">
            <v>654204</v>
          </cell>
          <cell r="D5027">
            <v>3000</v>
          </cell>
          <cell r="J5027" t="str">
            <v>R0105</v>
          </cell>
        </row>
        <row r="5028">
          <cell r="B5028" t="str">
            <v>654204A</v>
          </cell>
          <cell r="D5028">
            <v>3000</v>
          </cell>
          <cell r="J5028" t="str">
            <v>R0105</v>
          </cell>
        </row>
        <row r="5029">
          <cell r="B5029" t="str">
            <v>654294A</v>
          </cell>
          <cell r="D5029">
            <v>4000</v>
          </cell>
          <cell r="J5029" t="str">
            <v>R9103</v>
          </cell>
        </row>
        <row r="5030">
          <cell r="B5030" t="str">
            <v>654392</v>
          </cell>
          <cell r="D5030">
            <v>3000</v>
          </cell>
          <cell r="J5030" t="str">
            <v>R0103</v>
          </cell>
        </row>
        <row r="5031">
          <cell r="B5031" t="str">
            <v>654392A</v>
          </cell>
          <cell r="D5031">
            <v>3000</v>
          </cell>
          <cell r="J5031" t="str">
            <v>R9103</v>
          </cell>
        </row>
        <row r="5032">
          <cell r="B5032" t="str">
            <v>654409A</v>
          </cell>
          <cell r="D5032">
            <v>52</v>
          </cell>
          <cell r="J5032" t="str">
            <v>R0106</v>
          </cell>
        </row>
        <row r="5033">
          <cell r="B5033" t="str">
            <v>654409B</v>
          </cell>
          <cell r="D5033">
            <v>192</v>
          </cell>
          <cell r="J5033" t="str">
            <v>R0106</v>
          </cell>
        </row>
        <row r="5034">
          <cell r="B5034" t="str">
            <v>654409C</v>
          </cell>
          <cell r="D5034">
            <v>576</v>
          </cell>
          <cell r="J5034" t="str">
            <v>R9106</v>
          </cell>
        </row>
        <row r="5035">
          <cell r="B5035" t="str">
            <v>654579</v>
          </cell>
          <cell r="D5035">
            <v>2500</v>
          </cell>
          <cell r="J5035" t="str">
            <v>R0102</v>
          </cell>
        </row>
        <row r="5036">
          <cell r="B5036" t="str">
            <v>654588</v>
          </cell>
          <cell r="D5036">
            <v>2500</v>
          </cell>
          <cell r="J5036" t="str">
            <v>R0102</v>
          </cell>
        </row>
        <row r="5037">
          <cell r="B5037" t="str">
            <v>654597</v>
          </cell>
          <cell r="D5037">
            <v>4000</v>
          </cell>
          <cell r="J5037" t="str">
            <v>R1201</v>
          </cell>
        </row>
        <row r="5038">
          <cell r="B5038" t="str">
            <v>654605</v>
          </cell>
          <cell r="D5038">
            <v>4000</v>
          </cell>
          <cell r="J5038" t="str">
            <v>R1201</v>
          </cell>
        </row>
        <row r="5039">
          <cell r="B5039" t="str">
            <v>654614</v>
          </cell>
          <cell r="D5039">
            <v>4000</v>
          </cell>
          <cell r="J5039" t="str">
            <v>R0101</v>
          </cell>
        </row>
        <row r="5040">
          <cell r="B5040" t="str">
            <v>654623</v>
          </cell>
          <cell r="D5040">
            <v>4000</v>
          </cell>
          <cell r="J5040" t="str">
            <v>R0101</v>
          </cell>
        </row>
        <row r="5041">
          <cell r="B5041" t="str">
            <v>654632</v>
          </cell>
          <cell r="D5041">
            <v>4000</v>
          </cell>
          <cell r="J5041" t="str">
            <v>R0101</v>
          </cell>
        </row>
        <row r="5042">
          <cell r="B5042" t="str">
            <v>654641</v>
          </cell>
          <cell r="D5042">
            <v>3000</v>
          </cell>
          <cell r="J5042" t="str">
            <v>R1201</v>
          </cell>
        </row>
        <row r="5043">
          <cell r="B5043" t="str">
            <v>654659</v>
          </cell>
          <cell r="D5043">
            <v>2000</v>
          </cell>
          <cell r="J5043" t="str">
            <v>R1201</v>
          </cell>
        </row>
        <row r="5044">
          <cell r="B5044" t="str">
            <v>654793</v>
          </cell>
          <cell r="D5044">
            <v>3</v>
          </cell>
          <cell r="J5044" t="str">
            <v>R0106</v>
          </cell>
        </row>
        <row r="5045">
          <cell r="B5045" t="str">
            <v>654793A</v>
          </cell>
          <cell r="D5045">
            <v>28</v>
          </cell>
          <cell r="J5045" t="str">
            <v>R9806</v>
          </cell>
        </row>
        <row r="5046">
          <cell r="B5046" t="str">
            <v>654801</v>
          </cell>
          <cell r="D5046">
            <v>3000</v>
          </cell>
          <cell r="J5046" t="str">
            <v>R9101</v>
          </cell>
        </row>
        <row r="5047">
          <cell r="B5047" t="str">
            <v>654819A</v>
          </cell>
          <cell r="D5047">
            <v>3000</v>
          </cell>
          <cell r="J5047" t="str">
            <v>R0103</v>
          </cell>
        </row>
        <row r="5048">
          <cell r="B5048" t="str">
            <v>654828A</v>
          </cell>
          <cell r="D5048">
            <v>25</v>
          </cell>
          <cell r="J5048" t="str">
            <v>R0106</v>
          </cell>
        </row>
        <row r="5049">
          <cell r="B5049" t="str">
            <v>654837</v>
          </cell>
          <cell r="D5049">
            <v>15</v>
          </cell>
          <cell r="J5049" t="str">
            <v>R0106</v>
          </cell>
        </row>
        <row r="5050">
          <cell r="B5050" t="str">
            <v>654837A</v>
          </cell>
          <cell r="D5050">
            <v>88</v>
          </cell>
          <cell r="J5050" t="str">
            <v>R9106</v>
          </cell>
        </row>
        <row r="5051">
          <cell r="B5051" t="str">
            <v>654846</v>
          </cell>
          <cell r="D5051">
            <v>1000</v>
          </cell>
          <cell r="J5051" t="str">
            <v>R0101</v>
          </cell>
        </row>
        <row r="5052">
          <cell r="B5052" t="str">
            <v>654864</v>
          </cell>
          <cell r="D5052">
            <v>1000</v>
          </cell>
          <cell r="J5052" t="str">
            <v>R0105</v>
          </cell>
        </row>
        <row r="5053">
          <cell r="B5053" t="str">
            <v>654873</v>
          </cell>
          <cell r="D5053">
            <v>90</v>
          </cell>
          <cell r="J5053" t="str">
            <v>R8802</v>
          </cell>
        </row>
        <row r="5054">
          <cell r="B5054" t="str">
            <v>654944</v>
          </cell>
          <cell r="D5054">
            <v>50</v>
          </cell>
          <cell r="J5054" t="str">
            <v>R9105</v>
          </cell>
        </row>
        <row r="5055">
          <cell r="B5055" t="str">
            <v>654971</v>
          </cell>
          <cell r="D5055">
            <v>2500</v>
          </cell>
          <cell r="J5055" t="str">
            <v>R0102</v>
          </cell>
        </row>
        <row r="5056">
          <cell r="B5056" t="str">
            <v>654989</v>
          </cell>
          <cell r="D5056">
            <v>2500</v>
          </cell>
          <cell r="J5056" t="str">
            <v>R0105</v>
          </cell>
        </row>
        <row r="5057">
          <cell r="B5057" t="str">
            <v>655007</v>
          </cell>
          <cell r="D5057">
            <v>1000</v>
          </cell>
          <cell r="J5057" t="str">
            <v>R8104</v>
          </cell>
        </row>
        <row r="5058">
          <cell r="B5058" t="str">
            <v>655007A</v>
          </cell>
          <cell r="D5058">
            <v>1000</v>
          </cell>
          <cell r="J5058" t="str">
            <v>R8805</v>
          </cell>
        </row>
        <row r="5059">
          <cell r="B5059" t="str">
            <v>655016</v>
          </cell>
          <cell r="D5059">
            <v>945</v>
          </cell>
          <cell r="J5059" t="str">
            <v>R8105</v>
          </cell>
        </row>
        <row r="5060">
          <cell r="B5060" t="str">
            <v>655016A</v>
          </cell>
          <cell r="D5060">
            <v>1000</v>
          </cell>
          <cell r="J5060" t="str">
            <v>R8805</v>
          </cell>
        </row>
        <row r="5061">
          <cell r="B5061" t="str">
            <v>655052</v>
          </cell>
          <cell r="D5061">
            <v>80</v>
          </cell>
          <cell r="J5061" t="str">
            <v>R0106</v>
          </cell>
        </row>
        <row r="5062">
          <cell r="B5062" t="str">
            <v>655052A</v>
          </cell>
          <cell r="D5062">
            <v>200</v>
          </cell>
          <cell r="J5062" t="str">
            <v>R0106</v>
          </cell>
        </row>
        <row r="5063">
          <cell r="B5063" t="str">
            <v>655061</v>
          </cell>
          <cell r="D5063">
            <v>18</v>
          </cell>
          <cell r="J5063" t="str">
            <v>R0106</v>
          </cell>
        </row>
        <row r="5064">
          <cell r="B5064" t="str">
            <v>655061A</v>
          </cell>
          <cell r="D5064">
            <v>177</v>
          </cell>
          <cell r="J5064" t="str">
            <v>R0106</v>
          </cell>
        </row>
        <row r="5065">
          <cell r="B5065" t="str">
            <v>655168</v>
          </cell>
          <cell r="D5065">
            <v>200</v>
          </cell>
          <cell r="J5065" t="str">
            <v>R0102</v>
          </cell>
        </row>
        <row r="5066">
          <cell r="B5066" t="str">
            <v>655177</v>
          </cell>
          <cell r="D5066">
            <v>2000</v>
          </cell>
          <cell r="J5066" t="str">
            <v>R0101</v>
          </cell>
        </row>
        <row r="5067">
          <cell r="B5067" t="str">
            <v>655301</v>
          </cell>
          <cell r="D5067">
            <v>300</v>
          </cell>
          <cell r="J5067" t="str">
            <v>R0105</v>
          </cell>
        </row>
        <row r="5068">
          <cell r="B5068" t="str">
            <v>655328</v>
          </cell>
          <cell r="D5068">
            <v>1100</v>
          </cell>
          <cell r="J5068" t="str">
            <v>R8104</v>
          </cell>
        </row>
        <row r="5069">
          <cell r="B5069" t="str">
            <v>655328A</v>
          </cell>
          <cell r="D5069">
            <v>25</v>
          </cell>
          <cell r="J5069" t="str">
            <v>R0102</v>
          </cell>
        </row>
        <row r="5070">
          <cell r="B5070" t="str">
            <v>655328B</v>
          </cell>
          <cell r="D5070">
            <v>1100</v>
          </cell>
          <cell r="J5070" t="str">
            <v>R0102</v>
          </cell>
        </row>
        <row r="5071">
          <cell r="B5071" t="str">
            <v>655328C</v>
          </cell>
          <cell r="D5071">
            <v>1600</v>
          </cell>
          <cell r="J5071" t="str">
            <v>R8802</v>
          </cell>
        </row>
        <row r="5072">
          <cell r="B5072" t="str">
            <v>655355</v>
          </cell>
          <cell r="D5072">
            <v>999999</v>
          </cell>
          <cell r="J5072" t="str">
            <v>R0106</v>
          </cell>
        </row>
        <row r="5073">
          <cell r="B5073" t="str">
            <v>655355A</v>
          </cell>
          <cell r="D5073">
            <v>18</v>
          </cell>
          <cell r="J5073" t="str">
            <v>R0106</v>
          </cell>
        </row>
        <row r="5074">
          <cell r="B5074" t="str">
            <v>655373</v>
          </cell>
          <cell r="D5074">
            <v>45</v>
          </cell>
          <cell r="J5074" t="str">
            <v>R0106</v>
          </cell>
        </row>
        <row r="5075">
          <cell r="B5075" t="str">
            <v>655382</v>
          </cell>
          <cell r="D5075">
            <v>48</v>
          </cell>
          <cell r="J5075" t="str">
            <v>R0106</v>
          </cell>
        </row>
        <row r="5076">
          <cell r="B5076" t="str">
            <v>655408</v>
          </cell>
          <cell r="D5076">
            <v>500</v>
          </cell>
          <cell r="J5076" t="str">
            <v>R0105</v>
          </cell>
        </row>
        <row r="5077">
          <cell r="B5077" t="str">
            <v>655408A</v>
          </cell>
          <cell r="D5077">
            <v>500</v>
          </cell>
          <cell r="J5077" t="str">
            <v>R0105</v>
          </cell>
        </row>
        <row r="5078">
          <cell r="B5078" t="str">
            <v>655417</v>
          </cell>
          <cell r="D5078">
            <v>4000</v>
          </cell>
          <cell r="J5078" t="str">
            <v>R0101</v>
          </cell>
        </row>
        <row r="5079">
          <cell r="B5079" t="str">
            <v>655426</v>
          </cell>
          <cell r="D5079">
            <v>250</v>
          </cell>
          <cell r="J5079" t="str">
            <v>R0403</v>
          </cell>
        </row>
        <row r="5080">
          <cell r="B5080" t="str">
            <v>655462</v>
          </cell>
          <cell r="D5080">
            <v>2000</v>
          </cell>
          <cell r="J5080" t="str">
            <v>R0105</v>
          </cell>
        </row>
        <row r="5081">
          <cell r="B5081" t="str">
            <v>655498A</v>
          </cell>
          <cell r="D5081">
            <v>2000</v>
          </cell>
          <cell r="J5081" t="str">
            <v>R0102</v>
          </cell>
        </row>
        <row r="5082">
          <cell r="B5082" t="str">
            <v>655506A</v>
          </cell>
          <cell r="D5082">
            <v>3000</v>
          </cell>
          <cell r="J5082" t="str">
            <v>R0101</v>
          </cell>
        </row>
        <row r="5083">
          <cell r="B5083" t="str">
            <v>655569</v>
          </cell>
          <cell r="D5083">
            <v>5000</v>
          </cell>
          <cell r="J5083" t="str">
            <v>R0101</v>
          </cell>
        </row>
        <row r="5084">
          <cell r="B5084" t="str">
            <v>655578</v>
          </cell>
          <cell r="D5084">
            <v>5000</v>
          </cell>
          <cell r="J5084" t="str">
            <v>R0101</v>
          </cell>
        </row>
        <row r="5085">
          <cell r="B5085" t="str">
            <v>655596</v>
          </cell>
          <cell r="D5085">
            <v>144</v>
          </cell>
          <cell r="J5085" t="str">
            <v>R8104</v>
          </cell>
        </row>
        <row r="5086">
          <cell r="B5086" t="str">
            <v>655596A</v>
          </cell>
          <cell r="D5086">
            <v>144</v>
          </cell>
          <cell r="J5086" t="str">
            <v>R9806</v>
          </cell>
        </row>
        <row r="5087">
          <cell r="B5087" t="str">
            <v>655907</v>
          </cell>
          <cell r="D5087">
            <v>216</v>
          </cell>
          <cell r="J5087" t="str">
            <v>R0102</v>
          </cell>
        </row>
        <row r="5088">
          <cell r="B5088" t="str">
            <v>655907A</v>
          </cell>
          <cell r="D5088">
            <v>1000</v>
          </cell>
          <cell r="J5088" t="str">
            <v>R0102</v>
          </cell>
        </row>
        <row r="5089">
          <cell r="B5089" t="str">
            <v>655907B</v>
          </cell>
          <cell r="D5089">
            <v>1000</v>
          </cell>
          <cell r="J5089" t="str">
            <v>R0102</v>
          </cell>
        </row>
        <row r="5090">
          <cell r="B5090" t="str">
            <v>655988</v>
          </cell>
          <cell r="D5090">
            <v>5000</v>
          </cell>
          <cell r="J5090" t="str">
            <v>R0101</v>
          </cell>
        </row>
        <row r="5091">
          <cell r="B5091" t="str">
            <v>655997</v>
          </cell>
          <cell r="D5091">
            <v>5000</v>
          </cell>
          <cell r="J5091" t="str">
            <v>R0101</v>
          </cell>
        </row>
        <row r="5092">
          <cell r="B5092" t="str">
            <v>656024</v>
          </cell>
          <cell r="D5092">
            <v>1500</v>
          </cell>
          <cell r="J5092" t="str">
            <v>R0105</v>
          </cell>
        </row>
        <row r="5093">
          <cell r="B5093" t="str">
            <v>656069</v>
          </cell>
          <cell r="D5093">
            <v>4000</v>
          </cell>
          <cell r="J5093" t="str">
            <v>R0101</v>
          </cell>
        </row>
        <row r="5094">
          <cell r="B5094" t="str">
            <v>656087</v>
          </cell>
          <cell r="D5094">
            <v>3000</v>
          </cell>
          <cell r="J5094" t="str">
            <v>R9101</v>
          </cell>
        </row>
        <row r="5095">
          <cell r="B5095" t="str">
            <v>656211</v>
          </cell>
          <cell r="D5095">
            <v>1486</v>
          </cell>
          <cell r="J5095" t="str">
            <v>R9801</v>
          </cell>
        </row>
        <row r="5096">
          <cell r="B5096" t="str">
            <v>656309</v>
          </cell>
          <cell r="D5096">
            <v>2500</v>
          </cell>
          <cell r="J5096" t="str">
            <v>R9501</v>
          </cell>
        </row>
        <row r="5097">
          <cell r="B5097" t="str">
            <v>656336</v>
          </cell>
          <cell r="D5097">
            <v>1</v>
          </cell>
          <cell r="J5097" t="str">
            <v>R8667</v>
          </cell>
        </row>
        <row r="5098">
          <cell r="B5098" t="str">
            <v>656399A</v>
          </cell>
          <cell r="D5098">
            <v>3000</v>
          </cell>
          <cell r="J5098" t="str">
            <v>R0105</v>
          </cell>
        </row>
        <row r="5099">
          <cell r="B5099" t="str">
            <v>656443</v>
          </cell>
          <cell r="D5099">
            <v>5</v>
          </cell>
          <cell r="J5099" t="str">
            <v>R9106</v>
          </cell>
        </row>
        <row r="5100">
          <cell r="B5100" t="str">
            <v>656461</v>
          </cell>
          <cell r="D5100">
            <v>240</v>
          </cell>
          <cell r="J5100" t="str">
            <v>R0105</v>
          </cell>
        </row>
        <row r="5101">
          <cell r="B5101" t="str">
            <v>656461A</v>
          </cell>
          <cell r="D5101">
            <v>1250</v>
          </cell>
          <cell r="J5101" t="str">
            <v>R0105</v>
          </cell>
        </row>
        <row r="5102">
          <cell r="B5102" t="str">
            <v>656541</v>
          </cell>
          <cell r="D5102">
            <v>1000</v>
          </cell>
          <cell r="J5102" t="str">
            <v>R8104</v>
          </cell>
        </row>
        <row r="5103">
          <cell r="B5103" t="str">
            <v>656541A</v>
          </cell>
          <cell r="D5103">
            <v>1000</v>
          </cell>
          <cell r="J5103" t="str">
            <v>R0105</v>
          </cell>
        </row>
        <row r="5104">
          <cell r="B5104" t="str">
            <v>656603</v>
          </cell>
          <cell r="D5104">
            <v>1</v>
          </cell>
          <cell r="J5104" t="str">
            <v>R0102</v>
          </cell>
        </row>
        <row r="5105">
          <cell r="B5105" t="str">
            <v>656755</v>
          </cell>
          <cell r="D5105">
            <v>2000</v>
          </cell>
          <cell r="J5105" t="str">
            <v>R0102</v>
          </cell>
        </row>
        <row r="5106">
          <cell r="B5106" t="str">
            <v>656817</v>
          </cell>
          <cell r="D5106">
            <v>2000</v>
          </cell>
          <cell r="J5106" t="str">
            <v>R9403</v>
          </cell>
        </row>
        <row r="5107">
          <cell r="B5107" t="str">
            <v>656826</v>
          </cell>
          <cell r="D5107">
            <v>2000</v>
          </cell>
          <cell r="J5107" t="str">
            <v>R0105</v>
          </cell>
        </row>
        <row r="5108">
          <cell r="B5108" t="str">
            <v>657389</v>
          </cell>
          <cell r="D5108">
            <v>3000</v>
          </cell>
          <cell r="J5108" t="str">
            <v>R8104</v>
          </cell>
        </row>
        <row r="5109">
          <cell r="B5109" t="str">
            <v>657389A</v>
          </cell>
          <cell r="D5109">
            <v>3000</v>
          </cell>
          <cell r="J5109" t="str">
            <v>R0103</v>
          </cell>
        </row>
        <row r="5110">
          <cell r="B5110" t="str">
            <v>657451</v>
          </cell>
          <cell r="D5110">
            <v>20</v>
          </cell>
          <cell r="J5110" t="str">
            <v>R9802</v>
          </cell>
        </row>
        <row r="5111">
          <cell r="B5111" t="str">
            <v>657558</v>
          </cell>
          <cell r="D5111">
            <v>1000</v>
          </cell>
          <cell r="J5111" t="str">
            <v>R8103</v>
          </cell>
        </row>
        <row r="5112">
          <cell r="B5112" t="str">
            <v>657558A</v>
          </cell>
          <cell r="D5112">
            <v>1000</v>
          </cell>
          <cell r="J5112" t="str">
            <v>R8103</v>
          </cell>
        </row>
        <row r="5113">
          <cell r="B5113" t="str">
            <v>657558B</v>
          </cell>
          <cell r="D5113">
            <v>1000</v>
          </cell>
          <cell r="J5113" t="str">
            <v>R8803</v>
          </cell>
        </row>
        <row r="5114">
          <cell r="B5114" t="str">
            <v>657807</v>
          </cell>
          <cell r="D5114">
            <v>5000</v>
          </cell>
          <cell r="J5114" t="str">
            <v>R0101</v>
          </cell>
        </row>
        <row r="5115">
          <cell r="B5115" t="str">
            <v>657905</v>
          </cell>
          <cell r="D5115">
            <v>5000</v>
          </cell>
          <cell r="J5115" t="str">
            <v>R0101</v>
          </cell>
        </row>
        <row r="5116">
          <cell r="B5116" t="str">
            <v>657977</v>
          </cell>
          <cell r="D5116">
            <v>1000</v>
          </cell>
          <cell r="J5116" t="str">
            <v>R0105</v>
          </cell>
        </row>
        <row r="5117">
          <cell r="B5117" t="str">
            <v>657986</v>
          </cell>
          <cell r="D5117">
            <v>1000</v>
          </cell>
          <cell r="J5117" t="str">
            <v>R9105</v>
          </cell>
        </row>
        <row r="5118">
          <cell r="B5118" t="str">
            <v>657995</v>
          </cell>
          <cell r="D5118">
            <v>1000</v>
          </cell>
          <cell r="J5118" t="str">
            <v>R0103</v>
          </cell>
        </row>
        <row r="5119">
          <cell r="B5119" t="str">
            <v>657995A</v>
          </cell>
          <cell r="D5119">
            <v>1000</v>
          </cell>
          <cell r="J5119" t="str">
            <v>R0103</v>
          </cell>
        </row>
        <row r="5120">
          <cell r="B5120" t="str">
            <v>658004</v>
          </cell>
          <cell r="D5120">
            <v>1000</v>
          </cell>
          <cell r="J5120" t="str">
            <v>R0101</v>
          </cell>
        </row>
        <row r="5121">
          <cell r="B5121" t="str">
            <v>658049</v>
          </cell>
          <cell r="D5121">
            <v>2500</v>
          </cell>
          <cell r="J5121" t="str">
            <v>R0102</v>
          </cell>
        </row>
        <row r="5122">
          <cell r="B5122" t="str">
            <v>658058</v>
          </cell>
          <cell r="D5122">
            <v>2500</v>
          </cell>
          <cell r="J5122" t="str">
            <v>R0102</v>
          </cell>
        </row>
        <row r="5123">
          <cell r="B5123" t="str">
            <v>658192</v>
          </cell>
          <cell r="D5123">
            <v>5000</v>
          </cell>
          <cell r="J5123" t="str">
            <v>R8104</v>
          </cell>
        </row>
        <row r="5124">
          <cell r="B5124" t="str">
            <v>658245</v>
          </cell>
          <cell r="D5124">
            <v>1000</v>
          </cell>
          <cell r="J5124" t="str">
            <v>R0105</v>
          </cell>
        </row>
        <row r="5125">
          <cell r="B5125" t="str">
            <v>658245A</v>
          </cell>
          <cell r="D5125">
            <v>1000</v>
          </cell>
          <cell r="J5125" t="str">
            <v>R9805</v>
          </cell>
        </row>
        <row r="5126">
          <cell r="B5126" t="str">
            <v>658254</v>
          </cell>
          <cell r="D5126">
            <v>16</v>
          </cell>
          <cell r="J5126" t="str">
            <v>R8104</v>
          </cell>
        </row>
        <row r="5127">
          <cell r="B5127" t="str">
            <v>658254A</v>
          </cell>
          <cell r="D5127">
            <v>3000</v>
          </cell>
          <cell r="J5127" t="str">
            <v>R8104</v>
          </cell>
        </row>
        <row r="5128">
          <cell r="B5128" t="str">
            <v>658254B</v>
          </cell>
          <cell r="D5128">
            <v>3000</v>
          </cell>
          <cell r="J5128" t="str">
            <v>R0103</v>
          </cell>
        </row>
        <row r="5129">
          <cell r="B5129" t="str">
            <v>658503</v>
          </cell>
          <cell r="D5129">
            <v>1000</v>
          </cell>
          <cell r="J5129" t="str">
            <v>R0101</v>
          </cell>
        </row>
        <row r="5130">
          <cell r="B5130" t="str">
            <v>658512</v>
          </cell>
          <cell r="D5130">
            <v>164</v>
          </cell>
          <cell r="J5130" t="str">
            <v>R9802</v>
          </cell>
        </row>
        <row r="5131">
          <cell r="B5131" t="str">
            <v>658548</v>
          </cell>
          <cell r="D5131">
            <v>220</v>
          </cell>
          <cell r="J5131" t="str">
            <v>R9802</v>
          </cell>
        </row>
        <row r="5132">
          <cell r="B5132" t="str">
            <v>658548A</v>
          </cell>
          <cell r="D5132">
            <v>999</v>
          </cell>
          <cell r="J5132" t="str">
            <v>R9802</v>
          </cell>
        </row>
        <row r="5133">
          <cell r="B5133" t="str">
            <v>658566</v>
          </cell>
          <cell r="D5133">
            <v>2000</v>
          </cell>
          <cell r="J5133" t="str">
            <v>R9801</v>
          </cell>
        </row>
        <row r="5134">
          <cell r="B5134" t="str">
            <v>658878</v>
          </cell>
          <cell r="D5134">
            <v>100</v>
          </cell>
          <cell r="J5134" t="str">
            <v>R8104</v>
          </cell>
        </row>
        <row r="5135">
          <cell r="B5135" t="str">
            <v>658878A</v>
          </cell>
          <cell r="D5135">
            <v>1000</v>
          </cell>
          <cell r="J5135" t="str">
            <v>R0103</v>
          </cell>
        </row>
        <row r="5136">
          <cell r="B5136" t="str">
            <v>658878B</v>
          </cell>
          <cell r="D5136">
            <v>1000</v>
          </cell>
          <cell r="J5136" t="str">
            <v>R8803</v>
          </cell>
        </row>
        <row r="5137">
          <cell r="B5137" t="str">
            <v>658913A</v>
          </cell>
          <cell r="D5137">
            <v>100</v>
          </cell>
          <cell r="J5137" t="str">
            <v>R9806</v>
          </cell>
        </row>
        <row r="5138">
          <cell r="B5138" t="str">
            <v>658922A</v>
          </cell>
          <cell r="D5138">
            <v>25</v>
          </cell>
          <cell r="J5138" t="str">
            <v>R9806</v>
          </cell>
        </row>
        <row r="5139">
          <cell r="B5139" t="str">
            <v>658976</v>
          </cell>
          <cell r="D5139">
            <v>835</v>
          </cell>
          <cell r="J5139" t="str">
            <v>R9801</v>
          </cell>
        </row>
        <row r="5140">
          <cell r="B5140" t="str">
            <v>659164</v>
          </cell>
          <cell r="D5140">
            <v>5000</v>
          </cell>
          <cell r="J5140" t="str">
            <v>R0101</v>
          </cell>
        </row>
        <row r="5141">
          <cell r="B5141" t="str">
            <v>659191</v>
          </cell>
          <cell r="D5141">
            <v>2000</v>
          </cell>
          <cell r="J5141" t="str">
            <v>R9801</v>
          </cell>
        </row>
        <row r="5142">
          <cell r="B5142" t="str">
            <v>659226</v>
          </cell>
          <cell r="D5142">
            <v>3000</v>
          </cell>
          <cell r="J5142" t="str">
            <v>R0101</v>
          </cell>
        </row>
        <row r="5143">
          <cell r="B5143" t="str">
            <v>659253</v>
          </cell>
          <cell r="D5143">
            <v>2500</v>
          </cell>
          <cell r="J5143" t="str">
            <v>R0102</v>
          </cell>
        </row>
        <row r="5144">
          <cell r="B5144" t="str">
            <v>659253A</v>
          </cell>
          <cell r="D5144">
            <v>2500</v>
          </cell>
          <cell r="J5144" t="str">
            <v>R8802</v>
          </cell>
        </row>
        <row r="5145">
          <cell r="B5145" t="str">
            <v>659298</v>
          </cell>
          <cell r="D5145">
            <v>10000</v>
          </cell>
          <cell r="J5145" t="str">
            <v>R1201</v>
          </cell>
        </row>
        <row r="5146">
          <cell r="B5146" t="str">
            <v>659306</v>
          </cell>
          <cell r="D5146">
            <v>4000</v>
          </cell>
          <cell r="J5146" t="str">
            <v>R9101</v>
          </cell>
        </row>
        <row r="5147">
          <cell r="B5147" t="str">
            <v>659333</v>
          </cell>
          <cell r="D5147">
            <v>1038</v>
          </cell>
          <cell r="J5147" t="str">
            <v>R8801</v>
          </cell>
        </row>
        <row r="5148">
          <cell r="B5148" t="str">
            <v>659342</v>
          </cell>
          <cell r="D5148">
            <v>200</v>
          </cell>
          <cell r="J5148" t="str">
            <v>R9101</v>
          </cell>
        </row>
        <row r="5149">
          <cell r="B5149" t="str">
            <v>659351</v>
          </cell>
          <cell r="D5149">
            <v>2500</v>
          </cell>
          <cell r="J5149" t="str">
            <v>R0102</v>
          </cell>
        </row>
        <row r="5150">
          <cell r="B5150" t="str">
            <v>659351A</v>
          </cell>
          <cell r="D5150">
            <v>2500</v>
          </cell>
          <cell r="J5150" t="str">
            <v>R0102</v>
          </cell>
        </row>
        <row r="5151">
          <cell r="B5151" t="str">
            <v>659369</v>
          </cell>
          <cell r="D5151">
            <v>1000</v>
          </cell>
          <cell r="J5151" t="str">
            <v>R0105</v>
          </cell>
        </row>
        <row r="5152">
          <cell r="B5152" t="str">
            <v>659458A</v>
          </cell>
          <cell r="D5152">
            <v>10000</v>
          </cell>
          <cell r="J5152" t="str">
            <v>R1201</v>
          </cell>
        </row>
        <row r="5153">
          <cell r="B5153" t="str">
            <v>659476</v>
          </cell>
          <cell r="D5153">
            <v>4000</v>
          </cell>
          <cell r="J5153" t="str">
            <v>R0101</v>
          </cell>
        </row>
        <row r="5154">
          <cell r="B5154" t="str">
            <v>659511</v>
          </cell>
          <cell r="D5154">
            <v>50</v>
          </cell>
          <cell r="J5154" t="str">
            <v>R0102</v>
          </cell>
        </row>
        <row r="5155">
          <cell r="B5155" t="str">
            <v>659538E</v>
          </cell>
          <cell r="D5155">
            <v>50</v>
          </cell>
          <cell r="J5155" t="str">
            <v>R0106</v>
          </cell>
        </row>
        <row r="5156">
          <cell r="B5156" t="str">
            <v>659538G</v>
          </cell>
          <cell r="D5156">
            <v>11</v>
          </cell>
          <cell r="J5156" t="str">
            <v>R0106</v>
          </cell>
        </row>
        <row r="5157">
          <cell r="B5157" t="str">
            <v>659538H</v>
          </cell>
          <cell r="D5157">
            <v>27</v>
          </cell>
          <cell r="J5157" t="str">
            <v>R8806</v>
          </cell>
        </row>
        <row r="5158">
          <cell r="B5158" t="str">
            <v>659627</v>
          </cell>
          <cell r="D5158">
            <v>5000</v>
          </cell>
          <cell r="J5158" t="str">
            <v>R0102</v>
          </cell>
        </row>
        <row r="5159">
          <cell r="B5159" t="str">
            <v>659627A</v>
          </cell>
          <cell r="D5159">
            <v>4401</v>
          </cell>
          <cell r="J5159" t="str">
            <v>R0102</v>
          </cell>
        </row>
        <row r="5160">
          <cell r="B5160" t="str">
            <v>659654</v>
          </cell>
          <cell r="D5160">
            <v>1991</v>
          </cell>
          <cell r="J5160" t="str">
            <v>R0102</v>
          </cell>
        </row>
        <row r="5161">
          <cell r="B5161" t="str">
            <v>659654A</v>
          </cell>
          <cell r="D5161">
            <v>50</v>
          </cell>
          <cell r="J5161" t="str">
            <v>R8005</v>
          </cell>
        </row>
        <row r="5162">
          <cell r="B5162" t="str">
            <v>659663</v>
          </cell>
          <cell r="D5162">
            <v>50</v>
          </cell>
          <cell r="J5162" t="str">
            <v>R8005</v>
          </cell>
        </row>
        <row r="5163">
          <cell r="B5163" t="str">
            <v>659681</v>
          </cell>
          <cell r="D5163">
            <v>1000</v>
          </cell>
          <cell r="J5163" t="str">
            <v>R0105</v>
          </cell>
        </row>
        <row r="5164">
          <cell r="B5164" t="str">
            <v>659984</v>
          </cell>
          <cell r="D5164">
            <v>1158</v>
          </cell>
          <cell r="J5164" t="str">
            <v>R9801</v>
          </cell>
        </row>
        <row r="5165">
          <cell r="B5165" t="str">
            <v>660117</v>
          </cell>
          <cell r="D5165">
            <v>1000</v>
          </cell>
          <cell r="J5165" t="str">
            <v>R8805</v>
          </cell>
        </row>
        <row r="5166">
          <cell r="B5166" t="str">
            <v>660126</v>
          </cell>
          <cell r="D5166">
            <v>1000</v>
          </cell>
          <cell r="J5166" t="str">
            <v>R8805</v>
          </cell>
        </row>
        <row r="5167">
          <cell r="B5167" t="str">
            <v>660135</v>
          </cell>
          <cell r="D5167">
            <v>2000</v>
          </cell>
          <cell r="J5167" t="str">
            <v>R9801</v>
          </cell>
        </row>
        <row r="5168">
          <cell r="B5168" t="str">
            <v>660189</v>
          </cell>
          <cell r="D5168">
            <v>500</v>
          </cell>
          <cell r="J5168" t="str">
            <v>R0101</v>
          </cell>
        </row>
        <row r="5169">
          <cell r="B5169" t="str">
            <v>660198</v>
          </cell>
          <cell r="D5169">
            <v>2000</v>
          </cell>
          <cell r="J5169" t="str">
            <v>R9501</v>
          </cell>
        </row>
        <row r="5170">
          <cell r="B5170" t="str">
            <v>660278</v>
          </cell>
          <cell r="D5170">
            <v>500</v>
          </cell>
          <cell r="J5170" t="str">
            <v>R0105</v>
          </cell>
        </row>
        <row r="5171">
          <cell r="B5171" t="str">
            <v>660278A</v>
          </cell>
          <cell r="D5171">
            <v>500</v>
          </cell>
          <cell r="J5171" t="str">
            <v>R0105</v>
          </cell>
        </row>
        <row r="5172">
          <cell r="B5172" t="str">
            <v>660287</v>
          </cell>
          <cell r="D5172">
            <v>5000</v>
          </cell>
          <cell r="J5172" t="str">
            <v>R0101</v>
          </cell>
        </row>
        <row r="5173">
          <cell r="B5173" t="str">
            <v>660287A</v>
          </cell>
          <cell r="D5173">
            <v>5000</v>
          </cell>
          <cell r="J5173" t="str">
            <v>R0101</v>
          </cell>
        </row>
        <row r="5174">
          <cell r="B5174" t="str">
            <v>660296</v>
          </cell>
          <cell r="D5174">
            <v>1000</v>
          </cell>
          <cell r="J5174" t="str">
            <v>R8801</v>
          </cell>
        </row>
        <row r="5175">
          <cell r="B5175" t="str">
            <v>660304</v>
          </cell>
          <cell r="D5175">
            <v>70</v>
          </cell>
          <cell r="J5175" t="str">
            <v>R0101</v>
          </cell>
        </row>
        <row r="5176">
          <cell r="B5176" t="str">
            <v>660313</v>
          </cell>
          <cell r="D5176">
            <v>100</v>
          </cell>
          <cell r="J5176" t="str">
            <v>R0113</v>
          </cell>
        </row>
        <row r="5177">
          <cell r="B5177" t="str">
            <v>660313A</v>
          </cell>
          <cell r="D5177">
            <v>532</v>
          </cell>
          <cell r="J5177" t="str">
            <v>R9802</v>
          </cell>
        </row>
        <row r="5178">
          <cell r="B5178" t="str">
            <v>660331A</v>
          </cell>
          <cell r="D5178">
            <v>3000</v>
          </cell>
          <cell r="J5178" t="str">
            <v>R0102</v>
          </cell>
        </row>
        <row r="5179">
          <cell r="B5179" t="str">
            <v>660331B</v>
          </cell>
          <cell r="D5179">
            <v>3000</v>
          </cell>
          <cell r="J5179" t="str">
            <v>R9802</v>
          </cell>
        </row>
        <row r="5180">
          <cell r="B5180" t="str">
            <v>660456</v>
          </cell>
          <cell r="D5180">
            <v>90</v>
          </cell>
          <cell r="J5180" t="str">
            <v>R8104</v>
          </cell>
        </row>
        <row r="5181">
          <cell r="B5181" t="str">
            <v>660456A</v>
          </cell>
          <cell r="D5181">
            <v>1500</v>
          </cell>
          <cell r="J5181" t="str">
            <v>R8802</v>
          </cell>
        </row>
        <row r="5182">
          <cell r="B5182" t="str">
            <v>660465</v>
          </cell>
          <cell r="D5182">
            <v>80</v>
          </cell>
          <cell r="J5182" t="str">
            <v>R8104</v>
          </cell>
        </row>
        <row r="5183">
          <cell r="B5183" t="str">
            <v>660465A</v>
          </cell>
          <cell r="D5183">
            <v>1000</v>
          </cell>
          <cell r="J5183" t="str">
            <v>R0101</v>
          </cell>
        </row>
        <row r="5184">
          <cell r="B5184" t="str">
            <v>660474</v>
          </cell>
          <cell r="D5184">
            <v>130</v>
          </cell>
          <cell r="J5184" t="str">
            <v>R8104</v>
          </cell>
        </row>
        <row r="5185">
          <cell r="B5185" t="str">
            <v>660474A</v>
          </cell>
          <cell r="D5185">
            <v>1000</v>
          </cell>
          <cell r="J5185" t="str">
            <v>R0101</v>
          </cell>
        </row>
        <row r="5186">
          <cell r="B5186" t="str">
            <v>660483</v>
          </cell>
          <cell r="D5186">
            <v>1000</v>
          </cell>
          <cell r="J5186" t="str">
            <v>R0101</v>
          </cell>
        </row>
        <row r="5187">
          <cell r="B5187" t="str">
            <v>660483A</v>
          </cell>
          <cell r="D5187">
            <v>1000</v>
          </cell>
          <cell r="J5187" t="str">
            <v>R0101</v>
          </cell>
        </row>
        <row r="5188">
          <cell r="B5188" t="str">
            <v>660492</v>
          </cell>
          <cell r="D5188">
            <v>10000</v>
          </cell>
          <cell r="J5188" t="str">
            <v>R0101</v>
          </cell>
        </row>
        <row r="5189">
          <cell r="B5189" t="str">
            <v>660509</v>
          </cell>
          <cell r="D5189">
            <v>4000</v>
          </cell>
          <cell r="J5189" t="str">
            <v>R0101</v>
          </cell>
        </row>
        <row r="5190">
          <cell r="B5190" t="str">
            <v>660527</v>
          </cell>
          <cell r="D5190">
            <v>5000</v>
          </cell>
          <cell r="J5190" t="str">
            <v>R8805</v>
          </cell>
        </row>
        <row r="5191">
          <cell r="B5191" t="str">
            <v>660554A</v>
          </cell>
          <cell r="D5191">
            <v>17</v>
          </cell>
          <cell r="J5191" t="str">
            <v>R8104</v>
          </cell>
        </row>
        <row r="5192">
          <cell r="B5192" t="str">
            <v>660554B</v>
          </cell>
          <cell r="D5192">
            <v>200</v>
          </cell>
          <cell r="J5192" t="str">
            <v>R8802</v>
          </cell>
        </row>
        <row r="5193">
          <cell r="B5193" t="str">
            <v>660563</v>
          </cell>
          <cell r="D5193">
            <v>1000</v>
          </cell>
          <cell r="J5193" t="str">
            <v>R0101</v>
          </cell>
        </row>
        <row r="5194">
          <cell r="B5194" t="str">
            <v>660572</v>
          </cell>
          <cell r="D5194">
            <v>1000</v>
          </cell>
          <cell r="J5194" t="str">
            <v>R0105</v>
          </cell>
        </row>
        <row r="5195">
          <cell r="B5195" t="str">
            <v>660643</v>
          </cell>
          <cell r="D5195">
            <v>222</v>
          </cell>
          <cell r="J5195" t="str">
            <v>R8104</v>
          </cell>
        </row>
        <row r="5196">
          <cell r="B5196" t="str">
            <v>660643A</v>
          </cell>
          <cell r="D5196">
            <v>500</v>
          </cell>
          <cell r="J5196" t="str">
            <v>R0105</v>
          </cell>
        </row>
        <row r="5197">
          <cell r="B5197" t="str">
            <v>660741</v>
          </cell>
          <cell r="D5197">
            <v>999999</v>
          </cell>
          <cell r="J5197" t="str">
            <v>R0102</v>
          </cell>
        </row>
        <row r="5198">
          <cell r="B5198" t="str">
            <v>660741A</v>
          </cell>
          <cell r="D5198">
            <v>2499</v>
          </cell>
          <cell r="J5198" t="str">
            <v>R0402</v>
          </cell>
        </row>
        <row r="5199">
          <cell r="B5199" t="str">
            <v>660866</v>
          </cell>
          <cell r="D5199">
            <v>2000</v>
          </cell>
          <cell r="J5199" t="str">
            <v>R0102</v>
          </cell>
        </row>
        <row r="5200">
          <cell r="B5200" t="str">
            <v>660884</v>
          </cell>
          <cell r="D5200">
            <v>1500</v>
          </cell>
          <cell r="J5200" t="str">
            <v>R0105</v>
          </cell>
        </row>
        <row r="5201">
          <cell r="B5201" t="str">
            <v>660937</v>
          </cell>
          <cell r="D5201">
            <v>75</v>
          </cell>
          <cell r="J5201" t="str">
            <v>R9802</v>
          </cell>
        </row>
        <row r="5202">
          <cell r="B5202" t="str">
            <v>660946</v>
          </cell>
          <cell r="D5202">
            <v>1000</v>
          </cell>
          <cell r="J5202" t="str">
            <v>R9502</v>
          </cell>
        </row>
        <row r="5203">
          <cell r="B5203" t="str">
            <v>661054</v>
          </cell>
          <cell r="D5203">
            <v>3000</v>
          </cell>
          <cell r="J5203" t="str">
            <v>R0102</v>
          </cell>
        </row>
        <row r="5204">
          <cell r="B5204" t="str">
            <v>661054A</v>
          </cell>
          <cell r="D5204">
            <v>2</v>
          </cell>
          <cell r="J5204" t="str">
            <v>R9102</v>
          </cell>
        </row>
        <row r="5205">
          <cell r="B5205" t="str">
            <v>661081</v>
          </cell>
          <cell r="D5205">
            <v>1250</v>
          </cell>
          <cell r="J5205" t="str">
            <v>R0105</v>
          </cell>
        </row>
        <row r="5206">
          <cell r="B5206" t="str">
            <v>661099A</v>
          </cell>
          <cell r="D5206">
            <v>1250</v>
          </cell>
          <cell r="J5206" t="str">
            <v>R0105</v>
          </cell>
        </row>
        <row r="5207">
          <cell r="B5207" t="str">
            <v>661107</v>
          </cell>
          <cell r="D5207">
            <v>73</v>
          </cell>
          <cell r="J5207" t="str">
            <v>R8806</v>
          </cell>
        </row>
        <row r="5208">
          <cell r="B5208" t="str">
            <v>661152</v>
          </cell>
          <cell r="D5208">
            <v>500</v>
          </cell>
          <cell r="J5208" t="str">
            <v>R8104</v>
          </cell>
        </row>
        <row r="5209">
          <cell r="B5209" t="str">
            <v>661152A</v>
          </cell>
          <cell r="D5209">
            <v>500</v>
          </cell>
          <cell r="J5209" t="str">
            <v>R0105</v>
          </cell>
        </row>
        <row r="5210">
          <cell r="B5210" t="str">
            <v>661161</v>
          </cell>
          <cell r="D5210">
            <v>1000</v>
          </cell>
          <cell r="J5210" t="str">
            <v>R0105</v>
          </cell>
        </row>
        <row r="5211">
          <cell r="B5211" t="str">
            <v>661161A</v>
          </cell>
          <cell r="D5211">
            <v>1000</v>
          </cell>
          <cell r="J5211" t="str">
            <v>R9805</v>
          </cell>
        </row>
        <row r="5212">
          <cell r="B5212" t="str">
            <v>661188</v>
          </cell>
          <cell r="D5212">
            <v>1000</v>
          </cell>
          <cell r="J5212" t="str">
            <v>R0105</v>
          </cell>
        </row>
        <row r="5213">
          <cell r="B5213" t="str">
            <v>661188A</v>
          </cell>
          <cell r="D5213">
            <v>1000</v>
          </cell>
          <cell r="J5213" t="str">
            <v>R0105</v>
          </cell>
        </row>
        <row r="5214">
          <cell r="B5214" t="str">
            <v>661197</v>
          </cell>
          <cell r="D5214">
            <v>445</v>
          </cell>
          <cell r="J5214" t="str">
            <v>R0105</v>
          </cell>
        </row>
        <row r="5215">
          <cell r="B5215" t="str">
            <v>661241</v>
          </cell>
          <cell r="D5215">
            <v>603</v>
          </cell>
          <cell r="J5215" t="str">
            <v>R8104</v>
          </cell>
        </row>
        <row r="5216">
          <cell r="B5216" t="str">
            <v>661241A</v>
          </cell>
          <cell r="D5216">
            <v>28</v>
          </cell>
          <cell r="J5216" t="str">
            <v>R0105</v>
          </cell>
        </row>
        <row r="5217">
          <cell r="B5217" t="str">
            <v>661268A</v>
          </cell>
          <cell r="D5217">
            <v>1100</v>
          </cell>
          <cell r="J5217" t="str">
            <v>R9803</v>
          </cell>
        </row>
        <row r="5218">
          <cell r="B5218" t="str">
            <v>661277</v>
          </cell>
          <cell r="D5218">
            <v>999999</v>
          </cell>
          <cell r="J5218" t="str">
            <v>R6104</v>
          </cell>
        </row>
        <row r="5219">
          <cell r="B5219" t="str">
            <v>661277A</v>
          </cell>
          <cell r="D5219">
            <v>3000</v>
          </cell>
          <cell r="J5219" t="str">
            <v>R0103</v>
          </cell>
        </row>
        <row r="5220">
          <cell r="B5220" t="str">
            <v>661286</v>
          </cell>
          <cell r="D5220">
            <v>10</v>
          </cell>
          <cell r="J5220" t="str">
            <v>R9802</v>
          </cell>
        </row>
        <row r="5221">
          <cell r="B5221" t="str">
            <v>661312</v>
          </cell>
          <cell r="D5221">
            <v>4000</v>
          </cell>
          <cell r="J5221" t="str">
            <v>R0101</v>
          </cell>
        </row>
        <row r="5222">
          <cell r="B5222" t="str">
            <v>661321</v>
          </cell>
          <cell r="D5222">
            <v>4000</v>
          </cell>
          <cell r="J5222" t="str">
            <v>R9101</v>
          </cell>
        </row>
        <row r="5223">
          <cell r="B5223" t="str">
            <v>661339</v>
          </cell>
          <cell r="D5223">
            <v>5000</v>
          </cell>
          <cell r="J5223" t="str">
            <v>R0101</v>
          </cell>
        </row>
        <row r="5224">
          <cell r="B5224" t="str">
            <v>661348</v>
          </cell>
          <cell r="D5224">
            <v>5000</v>
          </cell>
          <cell r="J5224" t="str">
            <v>R0101</v>
          </cell>
        </row>
        <row r="5225">
          <cell r="B5225" t="str">
            <v>661357</v>
          </cell>
          <cell r="D5225">
            <v>5000</v>
          </cell>
          <cell r="J5225" t="str">
            <v>R0101</v>
          </cell>
        </row>
        <row r="5226">
          <cell r="B5226" t="str">
            <v>661366</v>
          </cell>
          <cell r="D5226">
            <v>5000</v>
          </cell>
          <cell r="J5226" t="str">
            <v>R0101</v>
          </cell>
        </row>
        <row r="5227">
          <cell r="B5227" t="str">
            <v>661375</v>
          </cell>
          <cell r="D5227">
            <v>5000</v>
          </cell>
          <cell r="J5227" t="str">
            <v>R0101</v>
          </cell>
        </row>
        <row r="5228">
          <cell r="B5228" t="str">
            <v>661393</v>
          </cell>
          <cell r="D5228">
            <v>5000</v>
          </cell>
          <cell r="J5228" t="str">
            <v>R0101</v>
          </cell>
        </row>
        <row r="5229">
          <cell r="B5229" t="str">
            <v>661428</v>
          </cell>
          <cell r="D5229">
            <v>5000</v>
          </cell>
          <cell r="J5229" t="str">
            <v>R0101</v>
          </cell>
        </row>
        <row r="5230">
          <cell r="B5230" t="str">
            <v>661446</v>
          </cell>
          <cell r="D5230">
            <v>2500</v>
          </cell>
          <cell r="J5230" t="str">
            <v>R8802</v>
          </cell>
        </row>
        <row r="5231">
          <cell r="B5231" t="str">
            <v>661473</v>
          </cell>
          <cell r="D5231">
            <v>2000</v>
          </cell>
          <cell r="J5231" t="str">
            <v>R9201</v>
          </cell>
        </row>
        <row r="5232">
          <cell r="B5232" t="str">
            <v>661482</v>
          </cell>
          <cell r="D5232">
            <v>350</v>
          </cell>
          <cell r="J5232" t="str">
            <v>R8801</v>
          </cell>
        </row>
        <row r="5233">
          <cell r="B5233" t="str">
            <v>661491</v>
          </cell>
          <cell r="D5233">
            <v>3000</v>
          </cell>
          <cell r="J5233" t="str">
            <v>R8701</v>
          </cell>
        </row>
        <row r="5234">
          <cell r="B5234" t="str">
            <v>661508</v>
          </cell>
          <cell r="D5234">
            <v>3000</v>
          </cell>
          <cell r="J5234" t="str">
            <v>R8801</v>
          </cell>
        </row>
        <row r="5235">
          <cell r="B5235" t="str">
            <v>661517</v>
          </cell>
          <cell r="D5235">
            <v>3000</v>
          </cell>
          <cell r="J5235" t="str">
            <v>R8801</v>
          </cell>
        </row>
        <row r="5236">
          <cell r="B5236" t="str">
            <v>661526</v>
          </cell>
          <cell r="D5236">
            <v>3000</v>
          </cell>
          <cell r="J5236" t="str">
            <v>R8801</v>
          </cell>
        </row>
        <row r="5237">
          <cell r="B5237" t="str">
            <v>661535</v>
          </cell>
          <cell r="D5237">
            <v>3000</v>
          </cell>
          <cell r="J5237" t="str">
            <v>R8801</v>
          </cell>
        </row>
        <row r="5238">
          <cell r="B5238" t="str">
            <v>661544</v>
          </cell>
          <cell r="D5238">
            <v>3000</v>
          </cell>
          <cell r="J5238" t="str">
            <v>R8701</v>
          </cell>
        </row>
        <row r="5239">
          <cell r="B5239" t="str">
            <v>661553</v>
          </cell>
          <cell r="D5239">
            <v>3000</v>
          </cell>
          <cell r="J5239" t="str">
            <v>R8801</v>
          </cell>
        </row>
        <row r="5240">
          <cell r="B5240" t="str">
            <v>661562</v>
          </cell>
          <cell r="D5240">
            <v>3000</v>
          </cell>
          <cell r="J5240" t="str">
            <v>R8801</v>
          </cell>
        </row>
        <row r="5241">
          <cell r="B5241" t="str">
            <v>661598</v>
          </cell>
          <cell r="D5241">
            <v>2000</v>
          </cell>
          <cell r="J5241" t="str">
            <v>R8104</v>
          </cell>
        </row>
        <row r="5242">
          <cell r="B5242" t="str">
            <v>661598A</v>
          </cell>
          <cell r="D5242">
            <v>2000</v>
          </cell>
          <cell r="J5242" t="str">
            <v>R0103</v>
          </cell>
        </row>
        <row r="5243">
          <cell r="B5243" t="str">
            <v>661606</v>
          </cell>
          <cell r="D5243">
            <v>4000</v>
          </cell>
          <cell r="J5243" t="str">
            <v>R0101</v>
          </cell>
        </row>
        <row r="5244">
          <cell r="B5244" t="str">
            <v>661615</v>
          </cell>
          <cell r="D5244">
            <v>2000</v>
          </cell>
          <cell r="J5244" t="str">
            <v>R8801</v>
          </cell>
        </row>
        <row r="5245">
          <cell r="B5245" t="str">
            <v>661633</v>
          </cell>
          <cell r="D5245">
            <v>4000</v>
          </cell>
          <cell r="J5245" t="str">
            <v>R0101</v>
          </cell>
        </row>
        <row r="5246">
          <cell r="B5246" t="str">
            <v>661642</v>
          </cell>
          <cell r="D5246">
            <v>450</v>
          </cell>
          <cell r="J5246" t="str">
            <v>R0105</v>
          </cell>
        </row>
        <row r="5247">
          <cell r="B5247" t="str">
            <v>661696</v>
          </cell>
          <cell r="D5247">
            <v>5000</v>
          </cell>
          <cell r="J5247" t="str">
            <v>R0101</v>
          </cell>
        </row>
        <row r="5248">
          <cell r="B5248" t="str">
            <v>661704</v>
          </cell>
          <cell r="D5248">
            <v>4000</v>
          </cell>
          <cell r="J5248" t="str">
            <v>R0101</v>
          </cell>
        </row>
        <row r="5249">
          <cell r="B5249" t="str">
            <v>661731</v>
          </cell>
          <cell r="D5249">
            <v>5000</v>
          </cell>
          <cell r="J5249" t="str">
            <v>R0101</v>
          </cell>
        </row>
        <row r="5250">
          <cell r="B5250" t="str">
            <v>661749</v>
          </cell>
          <cell r="D5250">
            <v>5000</v>
          </cell>
          <cell r="J5250" t="str">
            <v>R0101</v>
          </cell>
        </row>
        <row r="5251">
          <cell r="B5251" t="str">
            <v>661758</v>
          </cell>
          <cell r="D5251">
            <v>5000</v>
          </cell>
          <cell r="J5251" t="str">
            <v>R0101</v>
          </cell>
        </row>
        <row r="5252">
          <cell r="B5252" t="str">
            <v>661767</v>
          </cell>
          <cell r="D5252">
            <v>1000</v>
          </cell>
          <cell r="J5252" t="str">
            <v>R8104</v>
          </cell>
        </row>
        <row r="5253">
          <cell r="B5253" t="str">
            <v>661767A</v>
          </cell>
          <cell r="D5253">
            <v>1000</v>
          </cell>
          <cell r="J5253" t="str">
            <v>R0105</v>
          </cell>
        </row>
        <row r="5254">
          <cell r="B5254" t="str">
            <v>661776</v>
          </cell>
          <cell r="D5254">
            <v>5000</v>
          </cell>
          <cell r="J5254" t="str">
            <v>R8104</v>
          </cell>
        </row>
        <row r="5255">
          <cell r="B5255" t="str">
            <v>661776A</v>
          </cell>
          <cell r="D5255">
            <v>5000</v>
          </cell>
          <cell r="J5255" t="str">
            <v>R0101</v>
          </cell>
        </row>
        <row r="5256">
          <cell r="B5256" t="str">
            <v>661785</v>
          </cell>
          <cell r="D5256">
            <v>4000</v>
          </cell>
          <cell r="J5256" t="str">
            <v>R0101</v>
          </cell>
        </row>
        <row r="5257">
          <cell r="B5257" t="str">
            <v>661794</v>
          </cell>
          <cell r="D5257">
            <v>4000</v>
          </cell>
          <cell r="J5257" t="str">
            <v>R0101</v>
          </cell>
        </row>
        <row r="5258">
          <cell r="B5258" t="str">
            <v>661802</v>
          </cell>
          <cell r="D5258">
            <v>4000</v>
          </cell>
          <cell r="J5258" t="str">
            <v>R0101</v>
          </cell>
        </row>
        <row r="5259">
          <cell r="B5259" t="str">
            <v>661829</v>
          </cell>
          <cell r="D5259">
            <v>4000</v>
          </cell>
          <cell r="J5259" t="str">
            <v>R0101</v>
          </cell>
        </row>
        <row r="5260">
          <cell r="B5260" t="str">
            <v>661847</v>
          </cell>
          <cell r="D5260">
            <v>327</v>
          </cell>
          <cell r="J5260" t="str">
            <v>R0102</v>
          </cell>
        </row>
        <row r="5261">
          <cell r="B5261" t="str">
            <v>661847A</v>
          </cell>
          <cell r="D5261">
            <v>800</v>
          </cell>
          <cell r="J5261" t="str">
            <v>R9102</v>
          </cell>
        </row>
        <row r="5262">
          <cell r="B5262" t="str">
            <v>662044</v>
          </cell>
          <cell r="D5262">
            <v>10000</v>
          </cell>
          <cell r="J5262" t="str">
            <v>R0101</v>
          </cell>
        </row>
        <row r="5263">
          <cell r="B5263" t="str">
            <v>662062</v>
          </cell>
          <cell r="D5263">
            <v>190</v>
          </cell>
          <cell r="J5263" t="str">
            <v>R0105</v>
          </cell>
        </row>
        <row r="5264">
          <cell r="B5264" t="str">
            <v>662133</v>
          </cell>
          <cell r="D5264">
            <v>1000</v>
          </cell>
          <cell r="J5264" t="str">
            <v>R8104</v>
          </cell>
        </row>
        <row r="5265">
          <cell r="B5265" t="str">
            <v>662133A</v>
          </cell>
          <cell r="D5265">
            <v>1000</v>
          </cell>
          <cell r="J5265" t="str">
            <v>R8805</v>
          </cell>
        </row>
        <row r="5266">
          <cell r="B5266" t="str">
            <v>662169A</v>
          </cell>
          <cell r="D5266">
            <v>10</v>
          </cell>
          <cell r="J5266" t="str">
            <v>R0105</v>
          </cell>
        </row>
        <row r="5267">
          <cell r="B5267" t="str">
            <v>662169B</v>
          </cell>
          <cell r="D5267">
            <v>1500</v>
          </cell>
          <cell r="J5267" t="str">
            <v>R0105</v>
          </cell>
        </row>
        <row r="5268">
          <cell r="B5268" t="str">
            <v>662338</v>
          </cell>
          <cell r="D5268">
            <v>100</v>
          </cell>
          <cell r="J5268" t="str">
            <v>R0113</v>
          </cell>
        </row>
        <row r="5269">
          <cell r="B5269" t="str">
            <v>662454</v>
          </cell>
          <cell r="D5269">
            <v>2000</v>
          </cell>
          <cell r="J5269" t="str">
            <v>R8104</v>
          </cell>
        </row>
        <row r="5270">
          <cell r="B5270" t="str">
            <v>662454A</v>
          </cell>
          <cell r="D5270">
            <v>2000</v>
          </cell>
          <cell r="J5270" t="str">
            <v>R0102</v>
          </cell>
        </row>
        <row r="5271">
          <cell r="B5271" t="str">
            <v>662463</v>
          </cell>
          <cell r="D5271">
            <v>2000</v>
          </cell>
          <cell r="J5271" t="str">
            <v>R0102</v>
          </cell>
        </row>
        <row r="5272">
          <cell r="B5272" t="str">
            <v>662499</v>
          </cell>
          <cell r="D5272">
            <v>3000</v>
          </cell>
          <cell r="J5272" t="str">
            <v>R0103</v>
          </cell>
        </row>
        <row r="5273">
          <cell r="B5273" t="str">
            <v>662507</v>
          </cell>
          <cell r="D5273">
            <v>3000</v>
          </cell>
          <cell r="J5273" t="str">
            <v>R0103</v>
          </cell>
        </row>
        <row r="5274">
          <cell r="B5274" t="str">
            <v>662516</v>
          </cell>
          <cell r="D5274">
            <v>3000</v>
          </cell>
          <cell r="J5274" t="str">
            <v>R0103</v>
          </cell>
        </row>
        <row r="5275">
          <cell r="B5275" t="str">
            <v>662525</v>
          </cell>
          <cell r="D5275">
            <v>3000</v>
          </cell>
          <cell r="J5275" t="str">
            <v>R0103</v>
          </cell>
        </row>
        <row r="5276">
          <cell r="B5276" t="str">
            <v>662534</v>
          </cell>
          <cell r="D5276">
            <v>3000</v>
          </cell>
          <cell r="J5276" t="str">
            <v>R0103</v>
          </cell>
        </row>
        <row r="5277">
          <cell r="B5277" t="str">
            <v>662543</v>
          </cell>
          <cell r="D5277">
            <v>3000</v>
          </cell>
          <cell r="J5277" t="str">
            <v>R0103</v>
          </cell>
        </row>
        <row r="5278">
          <cell r="B5278" t="str">
            <v>662588</v>
          </cell>
          <cell r="D5278">
            <v>1500</v>
          </cell>
          <cell r="J5278" t="str">
            <v>R0105</v>
          </cell>
        </row>
        <row r="5279">
          <cell r="B5279" t="str">
            <v>662855</v>
          </cell>
          <cell r="D5279">
            <v>201</v>
          </cell>
          <cell r="J5279" t="str">
            <v>R8104</v>
          </cell>
        </row>
        <row r="5280">
          <cell r="B5280" t="str">
            <v>662855A</v>
          </cell>
          <cell r="D5280">
            <v>268</v>
          </cell>
          <cell r="J5280" t="str">
            <v>R0102</v>
          </cell>
        </row>
        <row r="5281">
          <cell r="B5281" t="str">
            <v>662917</v>
          </cell>
          <cell r="D5281">
            <v>2500</v>
          </cell>
          <cell r="J5281" t="str">
            <v>R1201</v>
          </cell>
        </row>
        <row r="5282">
          <cell r="B5282" t="str">
            <v>662935</v>
          </cell>
          <cell r="D5282">
            <v>136</v>
          </cell>
          <cell r="J5282" t="str">
            <v>R0102</v>
          </cell>
        </row>
        <row r="5283">
          <cell r="B5283" t="str">
            <v>662935A</v>
          </cell>
          <cell r="D5283">
            <v>2000</v>
          </cell>
          <cell r="J5283" t="str">
            <v>R0102</v>
          </cell>
        </row>
        <row r="5284">
          <cell r="B5284" t="str">
            <v>662944</v>
          </cell>
          <cell r="D5284">
            <v>2000</v>
          </cell>
          <cell r="J5284" t="str">
            <v>R0102</v>
          </cell>
        </row>
        <row r="5285">
          <cell r="B5285" t="str">
            <v>662944A</v>
          </cell>
          <cell r="D5285">
            <v>1376</v>
          </cell>
          <cell r="J5285" t="str">
            <v>R9102</v>
          </cell>
        </row>
        <row r="5286">
          <cell r="B5286" t="str">
            <v>663034</v>
          </cell>
          <cell r="D5286">
            <v>10</v>
          </cell>
          <cell r="J5286" t="str">
            <v>R6104</v>
          </cell>
        </row>
        <row r="5287">
          <cell r="B5287" t="str">
            <v>663034A</v>
          </cell>
          <cell r="D5287">
            <v>2500</v>
          </cell>
          <cell r="J5287" t="str">
            <v>R8802</v>
          </cell>
        </row>
        <row r="5288">
          <cell r="B5288" t="str">
            <v>663275</v>
          </cell>
          <cell r="D5288">
            <v>10000</v>
          </cell>
          <cell r="J5288" t="str">
            <v>R1201</v>
          </cell>
        </row>
        <row r="5289">
          <cell r="B5289" t="str">
            <v>663284</v>
          </cell>
          <cell r="D5289">
            <v>20</v>
          </cell>
          <cell r="J5289" t="str">
            <v>R9101</v>
          </cell>
        </row>
        <row r="5290">
          <cell r="B5290" t="str">
            <v>663293</v>
          </cell>
          <cell r="D5290">
            <v>15000</v>
          </cell>
          <cell r="J5290" t="str">
            <v>R0101</v>
          </cell>
        </row>
        <row r="5291">
          <cell r="B5291" t="str">
            <v>663301</v>
          </cell>
          <cell r="D5291">
            <v>15000</v>
          </cell>
          <cell r="J5291" t="str">
            <v>R0101</v>
          </cell>
        </row>
        <row r="5292">
          <cell r="B5292" t="str">
            <v>663435</v>
          </cell>
          <cell r="D5292">
            <v>2000</v>
          </cell>
          <cell r="J5292" t="str">
            <v>R0102</v>
          </cell>
        </row>
        <row r="5293">
          <cell r="B5293" t="str">
            <v>663444</v>
          </cell>
          <cell r="D5293">
            <v>2000</v>
          </cell>
          <cell r="J5293" t="str">
            <v>R0102</v>
          </cell>
        </row>
        <row r="5294">
          <cell r="B5294" t="str">
            <v>663506</v>
          </cell>
          <cell r="D5294">
            <v>1500</v>
          </cell>
          <cell r="J5294" t="str">
            <v>R8005</v>
          </cell>
        </row>
        <row r="5295">
          <cell r="B5295" t="str">
            <v>663569</v>
          </cell>
          <cell r="D5295">
            <v>10</v>
          </cell>
          <cell r="J5295" t="str">
            <v>R8806</v>
          </cell>
        </row>
        <row r="5296">
          <cell r="B5296" t="str">
            <v>663578</v>
          </cell>
          <cell r="D5296">
            <v>1000</v>
          </cell>
          <cell r="J5296" t="str">
            <v>R0103</v>
          </cell>
        </row>
        <row r="5297">
          <cell r="B5297" t="str">
            <v>663578A</v>
          </cell>
          <cell r="D5297">
            <v>1000</v>
          </cell>
          <cell r="J5297" t="str">
            <v>R0103</v>
          </cell>
        </row>
        <row r="5298">
          <cell r="B5298" t="str">
            <v>663587A</v>
          </cell>
          <cell r="D5298">
            <v>2000</v>
          </cell>
          <cell r="J5298" t="str">
            <v>R0101</v>
          </cell>
        </row>
        <row r="5299">
          <cell r="B5299" t="str">
            <v>663604</v>
          </cell>
          <cell r="D5299">
            <v>2500</v>
          </cell>
          <cell r="J5299" t="str">
            <v>R9403</v>
          </cell>
        </row>
        <row r="5300">
          <cell r="B5300" t="str">
            <v>663613</v>
          </cell>
          <cell r="D5300">
            <v>3000</v>
          </cell>
          <cell r="J5300" t="str">
            <v>R8104</v>
          </cell>
        </row>
        <row r="5301">
          <cell r="B5301" t="str">
            <v>663613A</v>
          </cell>
          <cell r="D5301">
            <v>3000</v>
          </cell>
          <cell r="J5301" t="str">
            <v>R8803</v>
          </cell>
        </row>
        <row r="5302">
          <cell r="B5302" t="str">
            <v>663622</v>
          </cell>
          <cell r="D5302">
            <v>999999</v>
          </cell>
          <cell r="J5302" t="str">
            <v>R0103</v>
          </cell>
        </row>
        <row r="5303">
          <cell r="B5303" t="str">
            <v>663622A</v>
          </cell>
          <cell r="D5303">
            <v>3000</v>
          </cell>
          <cell r="J5303" t="str">
            <v>R0103</v>
          </cell>
        </row>
        <row r="5304">
          <cell r="B5304" t="str">
            <v>663631</v>
          </cell>
          <cell r="D5304">
            <v>3000</v>
          </cell>
          <cell r="J5304" t="str">
            <v>R0103</v>
          </cell>
        </row>
        <row r="5305">
          <cell r="B5305" t="str">
            <v>663658</v>
          </cell>
          <cell r="D5305">
            <v>10000</v>
          </cell>
          <cell r="J5305" t="str">
            <v>R0101</v>
          </cell>
        </row>
        <row r="5306">
          <cell r="B5306" t="str">
            <v>663667</v>
          </cell>
          <cell r="D5306">
            <v>10000</v>
          </cell>
          <cell r="J5306" t="str">
            <v>R0101</v>
          </cell>
        </row>
        <row r="5307">
          <cell r="B5307" t="str">
            <v>663676</v>
          </cell>
          <cell r="D5307">
            <v>5000</v>
          </cell>
          <cell r="J5307" t="str">
            <v>R0101</v>
          </cell>
        </row>
        <row r="5308">
          <cell r="B5308" t="str">
            <v>663685</v>
          </cell>
          <cell r="D5308">
            <v>5000</v>
          </cell>
          <cell r="J5308" t="str">
            <v>R0101</v>
          </cell>
        </row>
        <row r="5309">
          <cell r="B5309" t="str">
            <v>663694</v>
          </cell>
          <cell r="D5309">
            <v>5000</v>
          </cell>
          <cell r="J5309" t="str">
            <v>R0101</v>
          </cell>
        </row>
        <row r="5310">
          <cell r="B5310" t="str">
            <v>663702</v>
          </cell>
          <cell r="D5310">
            <v>5000</v>
          </cell>
          <cell r="J5310" t="str">
            <v>R0101</v>
          </cell>
        </row>
        <row r="5311">
          <cell r="B5311" t="str">
            <v>663729</v>
          </cell>
          <cell r="D5311">
            <v>5000</v>
          </cell>
          <cell r="J5311" t="str">
            <v>R0101</v>
          </cell>
        </row>
        <row r="5312">
          <cell r="B5312" t="str">
            <v>663738</v>
          </cell>
          <cell r="D5312">
            <v>5000</v>
          </cell>
          <cell r="J5312" t="str">
            <v>R0101</v>
          </cell>
        </row>
        <row r="5313">
          <cell r="B5313" t="str">
            <v>663747</v>
          </cell>
          <cell r="D5313">
            <v>999999</v>
          </cell>
          <cell r="J5313" t="str">
            <v>R0105</v>
          </cell>
        </row>
        <row r="5314">
          <cell r="B5314" t="str">
            <v>663747A</v>
          </cell>
          <cell r="D5314">
            <v>2000</v>
          </cell>
          <cell r="J5314" t="str">
            <v>R0105</v>
          </cell>
        </row>
        <row r="5315">
          <cell r="B5315" t="str">
            <v>663765</v>
          </cell>
          <cell r="D5315">
            <v>5000</v>
          </cell>
          <cell r="J5315" t="str">
            <v>R0101</v>
          </cell>
        </row>
        <row r="5316">
          <cell r="B5316" t="str">
            <v>663827</v>
          </cell>
          <cell r="D5316">
            <v>500</v>
          </cell>
          <cell r="J5316" t="str">
            <v>R8806</v>
          </cell>
        </row>
        <row r="5317">
          <cell r="B5317" t="str">
            <v>663925</v>
          </cell>
          <cell r="D5317">
            <v>2500</v>
          </cell>
          <cell r="J5317" t="str">
            <v>R0102</v>
          </cell>
        </row>
        <row r="5318">
          <cell r="B5318" t="str">
            <v>663925A</v>
          </cell>
          <cell r="D5318">
            <v>2500</v>
          </cell>
          <cell r="J5318" t="str">
            <v>R8102</v>
          </cell>
        </row>
        <row r="5319">
          <cell r="B5319" t="str">
            <v>663934</v>
          </cell>
          <cell r="D5319">
            <v>5000</v>
          </cell>
          <cell r="J5319" t="str">
            <v>R8801</v>
          </cell>
        </row>
        <row r="5320">
          <cell r="B5320" t="str">
            <v>663952</v>
          </cell>
          <cell r="D5320">
            <v>2000</v>
          </cell>
          <cell r="J5320" t="str">
            <v>R9801</v>
          </cell>
        </row>
        <row r="5321">
          <cell r="B5321" t="str">
            <v>663961</v>
          </cell>
          <cell r="D5321">
            <v>3000</v>
          </cell>
          <cell r="J5321" t="str">
            <v>R0105</v>
          </cell>
        </row>
        <row r="5322">
          <cell r="B5322" t="str">
            <v>663961A</v>
          </cell>
          <cell r="D5322">
            <v>3000</v>
          </cell>
          <cell r="J5322" t="str">
            <v>R8805</v>
          </cell>
        </row>
        <row r="5323">
          <cell r="B5323" t="str">
            <v>664051</v>
          </cell>
          <cell r="D5323">
            <v>250</v>
          </cell>
          <cell r="J5323" t="str">
            <v>R0103</v>
          </cell>
        </row>
        <row r="5324">
          <cell r="B5324" t="str">
            <v>664051A</v>
          </cell>
          <cell r="D5324">
            <v>250</v>
          </cell>
          <cell r="J5324" t="str">
            <v>R0103</v>
          </cell>
        </row>
        <row r="5325">
          <cell r="B5325" t="str">
            <v>664229</v>
          </cell>
          <cell r="D5325">
            <v>2500</v>
          </cell>
          <cell r="J5325" t="str">
            <v>R8000</v>
          </cell>
        </row>
        <row r="5326">
          <cell r="B5326" t="str">
            <v>664399</v>
          </cell>
          <cell r="D5326">
            <v>2500</v>
          </cell>
          <cell r="J5326" t="str">
            <v>R0102</v>
          </cell>
        </row>
        <row r="5327">
          <cell r="B5327" t="str">
            <v>664407</v>
          </cell>
          <cell r="D5327">
            <v>2500</v>
          </cell>
          <cell r="J5327" t="str">
            <v>R0102</v>
          </cell>
        </row>
        <row r="5328">
          <cell r="B5328" t="str">
            <v>664425</v>
          </cell>
          <cell r="D5328">
            <v>400</v>
          </cell>
          <cell r="J5328" t="str">
            <v>R0105</v>
          </cell>
        </row>
        <row r="5329">
          <cell r="B5329" t="str">
            <v>664443</v>
          </cell>
          <cell r="D5329">
            <v>15000</v>
          </cell>
          <cell r="J5329" t="str">
            <v>R0101</v>
          </cell>
        </row>
        <row r="5330">
          <cell r="B5330" t="str">
            <v>664461</v>
          </cell>
          <cell r="D5330">
            <v>15000</v>
          </cell>
          <cell r="J5330" t="str">
            <v>R0101</v>
          </cell>
        </row>
        <row r="5331">
          <cell r="B5331" t="str">
            <v>664505</v>
          </cell>
          <cell r="D5331">
            <v>2500</v>
          </cell>
          <cell r="J5331" t="str">
            <v>R8805</v>
          </cell>
        </row>
        <row r="5332">
          <cell r="B5332" t="str">
            <v>664603</v>
          </cell>
          <cell r="D5332">
            <v>5000</v>
          </cell>
          <cell r="J5332" t="str">
            <v>R8801</v>
          </cell>
        </row>
        <row r="5333">
          <cell r="B5333" t="str">
            <v>664621</v>
          </cell>
          <cell r="D5333">
            <v>50</v>
          </cell>
          <cell r="J5333" t="str">
            <v>R8005</v>
          </cell>
        </row>
        <row r="5334">
          <cell r="B5334" t="str">
            <v>664675</v>
          </cell>
          <cell r="D5334">
            <v>1000</v>
          </cell>
          <cell r="J5334" t="str">
            <v>R0103</v>
          </cell>
        </row>
        <row r="5335">
          <cell r="B5335" t="str">
            <v>664675A</v>
          </cell>
          <cell r="D5335">
            <v>1000</v>
          </cell>
          <cell r="J5335" t="str">
            <v>R8803</v>
          </cell>
        </row>
        <row r="5336">
          <cell r="B5336" t="str">
            <v>664684</v>
          </cell>
          <cell r="D5336">
            <v>798</v>
          </cell>
          <cell r="J5336" t="str">
            <v>R8005</v>
          </cell>
        </row>
        <row r="5337">
          <cell r="B5337" t="str">
            <v>664693</v>
          </cell>
          <cell r="D5337">
            <v>100</v>
          </cell>
          <cell r="J5337" t="str">
            <v>R8005</v>
          </cell>
        </row>
        <row r="5338">
          <cell r="B5338" t="str">
            <v>664701</v>
          </cell>
          <cell r="D5338">
            <v>5000</v>
          </cell>
          <cell r="J5338" t="str">
            <v>R0101</v>
          </cell>
        </row>
        <row r="5339">
          <cell r="B5339" t="str">
            <v>664728</v>
          </cell>
          <cell r="D5339">
            <v>200</v>
          </cell>
          <cell r="J5339" t="str">
            <v>R8005</v>
          </cell>
        </row>
        <row r="5340">
          <cell r="B5340" t="str">
            <v>664737</v>
          </cell>
          <cell r="D5340">
            <v>2000</v>
          </cell>
          <cell r="J5340" t="str">
            <v>R9801</v>
          </cell>
        </row>
        <row r="5341">
          <cell r="B5341" t="str">
            <v>664773</v>
          </cell>
          <cell r="D5341">
            <v>2000</v>
          </cell>
          <cell r="J5341" t="str">
            <v>R0101</v>
          </cell>
        </row>
        <row r="5342">
          <cell r="B5342" t="str">
            <v>664817</v>
          </cell>
          <cell r="D5342">
            <v>2500</v>
          </cell>
          <cell r="J5342" t="str">
            <v>R0102</v>
          </cell>
        </row>
        <row r="5343">
          <cell r="B5343" t="str">
            <v>664817A</v>
          </cell>
          <cell r="D5343">
            <v>50</v>
          </cell>
          <cell r="J5343" t="str">
            <v>R8005</v>
          </cell>
        </row>
        <row r="5344">
          <cell r="B5344" t="str">
            <v>664826</v>
          </cell>
          <cell r="D5344">
            <v>1500</v>
          </cell>
          <cell r="J5344" t="str">
            <v>R9803</v>
          </cell>
        </row>
        <row r="5345">
          <cell r="B5345" t="str">
            <v>664835</v>
          </cell>
          <cell r="D5345">
            <v>1500</v>
          </cell>
          <cell r="J5345" t="str">
            <v>R0105</v>
          </cell>
        </row>
        <row r="5346">
          <cell r="B5346" t="str">
            <v>664835A</v>
          </cell>
          <cell r="D5346">
            <v>1500</v>
          </cell>
          <cell r="J5346" t="str">
            <v>R0105</v>
          </cell>
        </row>
        <row r="5347">
          <cell r="B5347" t="str">
            <v>664924</v>
          </cell>
          <cell r="D5347">
            <v>2500</v>
          </cell>
          <cell r="J5347" t="str">
            <v>R0102</v>
          </cell>
        </row>
        <row r="5348">
          <cell r="B5348" t="str">
            <v>664933</v>
          </cell>
          <cell r="D5348">
            <v>2500</v>
          </cell>
          <cell r="J5348" t="str">
            <v>R0102</v>
          </cell>
        </row>
        <row r="5349">
          <cell r="B5349" t="str">
            <v>664933A</v>
          </cell>
          <cell r="D5349">
            <v>2500</v>
          </cell>
          <cell r="J5349" t="str">
            <v>R8104</v>
          </cell>
        </row>
        <row r="5350">
          <cell r="B5350" t="str">
            <v>664933B</v>
          </cell>
          <cell r="D5350">
            <v>2500</v>
          </cell>
          <cell r="J5350" t="str">
            <v>R0102</v>
          </cell>
        </row>
        <row r="5351">
          <cell r="B5351" t="str">
            <v>664942</v>
          </cell>
          <cell r="D5351">
            <v>2500</v>
          </cell>
          <cell r="J5351" t="str">
            <v>R0102</v>
          </cell>
        </row>
        <row r="5352">
          <cell r="B5352" t="str">
            <v>664969</v>
          </cell>
          <cell r="D5352">
            <v>2500</v>
          </cell>
          <cell r="J5352" t="str">
            <v>R0102</v>
          </cell>
        </row>
        <row r="5353">
          <cell r="B5353" t="str">
            <v>664969A</v>
          </cell>
          <cell r="D5353">
            <v>50</v>
          </cell>
          <cell r="J5353" t="str">
            <v>R8005</v>
          </cell>
        </row>
        <row r="5354">
          <cell r="B5354" t="str">
            <v>665086</v>
          </cell>
          <cell r="D5354">
            <v>999999</v>
          </cell>
          <cell r="J5354" t="str">
            <v>R0105</v>
          </cell>
        </row>
        <row r="5355">
          <cell r="B5355" t="str">
            <v>665086A</v>
          </cell>
          <cell r="D5355">
            <v>1250</v>
          </cell>
          <cell r="J5355" t="str">
            <v>R0105</v>
          </cell>
        </row>
        <row r="5356">
          <cell r="B5356" t="str">
            <v>665201</v>
          </cell>
          <cell r="D5356">
            <v>3000</v>
          </cell>
          <cell r="J5356" t="str">
            <v>R0105</v>
          </cell>
        </row>
        <row r="5357">
          <cell r="B5357" t="str">
            <v>665219</v>
          </cell>
          <cell r="D5357">
            <v>1000</v>
          </cell>
          <cell r="J5357" t="str">
            <v>R0105</v>
          </cell>
        </row>
        <row r="5358">
          <cell r="B5358" t="str">
            <v>665219A</v>
          </cell>
          <cell r="D5358">
            <v>1000</v>
          </cell>
          <cell r="J5358" t="str">
            <v>R0105</v>
          </cell>
        </row>
        <row r="5359">
          <cell r="B5359" t="str">
            <v>665228</v>
          </cell>
          <cell r="D5359">
            <v>1000</v>
          </cell>
          <cell r="J5359" t="str">
            <v>R0105</v>
          </cell>
        </row>
        <row r="5360">
          <cell r="B5360" t="str">
            <v>665228A</v>
          </cell>
          <cell r="D5360">
            <v>1000</v>
          </cell>
          <cell r="J5360" t="str">
            <v>R8805</v>
          </cell>
        </row>
        <row r="5361">
          <cell r="B5361" t="str">
            <v>665237</v>
          </cell>
          <cell r="D5361">
            <v>76</v>
          </cell>
          <cell r="J5361" t="str">
            <v>R0105</v>
          </cell>
        </row>
        <row r="5362">
          <cell r="B5362" t="str">
            <v>665237A</v>
          </cell>
          <cell r="D5362">
            <v>1000</v>
          </cell>
          <cell r="J5362" t="str">
            <v>R0105</v>
          </cell>
        </row>
        <row r="5363">
          <cell r="B5363" t="str">
            <v>665255</v>
          </cell>
          <cell r="D5363">
            <v>1000</v>
          </cell>
          <cell r="J5363" t="str">
            <v>R0102</v>
          </cell>
        </row>
        <row r="5364">
          <cell r="B5364" t="str">
            <v>665255A</v>
          </cell>
          <cell r="D5364">
            <v>1000</v>
          </cell>
          <cell r="J5364" t="str">
            <v>R0102</v>
          </cell>
        </row>
        <row r="5365">
          <cell r="B5365" t="str">
            <v>665255B</v>
          </cell>
          <cell r="D5365">
            <v>1000</v>
          </cell>
          <cell r="J5365" t="str">
            <v>R0402</v>
          </cell>
        </row>
        <row r="5366">
          <cell r="B5366" t="str">
            <v>665291</v>
          </cell>
          <cell r="D5366">
            <v>3000</v>
          </cell>
          <cell r="J5366" t="str">
            <v>R0101</v>
          </cell>
        </row>
        <row r="5367">
          <cell r="B5367" t="str">
            <v>665986A</v>
          </cell>
          <cell r="D5367">
            <v>3000</v>
          </cell>
          <cell r="J5367" t="str">
            <v>R8104</v>
          </cell>
        </row>
        <row r="5368">
          <cell r="B5368" t="str">
            <v>665986B</v>
          </cell>
          <cell r="D5368">
            <v>3000</v>
          </cell>
          <cell r="J5368" t="str">
            <v>R0103</v>
          </cell>
        </row>
        <row r="5369">
          <cell r="B5369" t="str">
            <v>666147</v>
          </cell>
          <cell r="D5369">
            <v>1000</v>
          </cell>
          <cell r="J5369" t="str">
            <v>R8104</v>
          </cell>
        </row>
        <row r="5370">
          <cell r="B5370" t="str">
            <v>666147A</v>
          </cell>
          <cell r="D5370">
            <v>1000</v>
          </cell>
          <cell r="J5370" t="str">
            <v>R0101</v>
          </cell>
        </row>
        <row r="5371">
          <cell r="B5371" t="str">
            <v>666192</v>
          </cell>
          <cell r="D5371">
            <v>10000</v>
          </cell>
          <cell r="J5371" t="str">
            <v>R1201</v>
          </cell>
        </row>
        <row r="5372">
          <cell r="B5372" t="str">
            <v>666227</v>
          </cell>
          <cell r="D5372">
            <v>43</v>
          </cell>
          <cell r="J5372" t="str">
            <v>R9503</v>
          </cell>
        </row>
        <row r="5373">
          <cell r="B5373" t="str">
            <v>666325</v>
          </cell>
          <cell r="D5373">
            <v>4000</v>
          </cell>
          <cell r="J5373" t="str">
            <v>R8801</v>
          </cell>
        </row>
        <row r="5374">
          <cell r="B5374" t="str">
            <v>666334</v>
          </cell>
          <cell r="D5374">
            <v>320</v>
          </cell>
          <cell r="J5374" t="str">
            <v>R9802</v>
          </cell>
        </row>
        <row r="5375">
          <cell r="B5375" t="str">
            <v>666566</v>
          </cell>
          <cell r="D5375">
            <v>40</v>
          </cell>
          <cell r="J5375" t="str">
            <v>R8807</v>
          </cell>
        </row>
        <row r="5376">
          <cell r="B5376" t="str">
            <v>666566A</v>
          </cell>
          <cell r="D5376">
            <v>20</v>
          </cell>
          <cell r="J5376" t="str">
            <v>R8807</v>
          </cell>
        </row>
        <row r="5377">
          <cell r="B5377" t="str">
            <v>666726</v>
          </cell>
          <cell r="D5377">
            <v>495</v>
          </cell>
          <cell r="J5377" t="str">
            <v>R0106</v>
          </cell>
        </row>
        <row r="5378">
          <cell r="B5378" t="str">
            <v>666726A</v>
          </cell>
          <cell r="D5378">
            <v>500</v>
          </cell>
          <cell r="J5378" t="str">
            <v>R9106</v>
          </cell>
        </row>
        <row r="5379">
          <cell r="B5379" t="str">
            <v>666735</v>
          </cell>
          <cell r="D5379">
            <v>2000</v>
          </cell>
          <cell r="J5379" t="str">
            <v>R0102</v>
          </cell>
        </row>
        <row r="5380">
          <cell r="B5380" t="str">
            <v>666744</v>
          </cell>
          <cell r="D5380">
            <v>2000</v>
          </cell>
          <cell r="J5380" t="str">
            <v>R0102</v>
          </cell>
        </row>
        <row r="5381">
          <cell r="B5381" t="str">
            <v>666753</v>
          </cell>
          <cell r="D5381">
            <v>2000</v>
          </cell>
          <cell r="J5381" t="str">
            <v>R0102</v>
          </cell>
        </row>
        <row r="5382">
          <cell r="B5382" t="str">
            <v>666771</v>
          </cell>
          <cell r="D5382">
            <v>2000</v>
          </cell>
          <cell r="J5382" t="str">
            <v>R0102</v>
          </cell>
        </row>
        <row r="5383">
          <cell r="B5383" t="str">
            <v>666789</v>
          </cell>
          <cell r="D5383">
            <v>2000</v>
          </cell>
          <cell r="J5383" t="str">
            <v>R0102</v>
          </cell>
        </row>
        <row r="5384">
          <cell r="B5384" t="str">
            <v>666798</v>
          </cell>
          <cell r="D5384">
            <v>2000</v>
          </cell>
          <cell r="J5384" t="str">
            <v>R0102</v>
          </cell>
        </row>
        <row r="5385">
          <cell r="B5385" t="str">
            <v>666806</v>
          </cell>
          <cell r="D5385">
            <v>2000</v>
          </cell>
          <cell r="J5385" t="str">
            <v>R0102</v>
          </cell>
        </row>
        <row r="5386">
          <cell r="B5386" t="str">
            <v>666815</v>
          </cell>
          <cell r="D5386">
            <v>2000</v>
          </cell>
          <cell r="J5386" t="str">
            <v>R0102</v>
          </cell>
        </row>
        <row r="5387">
          <cell r="B5387" t="str">
            <v>666824</v>
          </cell>
          <cell r="D5387">
            <v>2000</v>
          </cell>
          <cell r="J5387" t="str">
            <v>R0102</v>
          </cell>
        </row>
        <row r="5388">
          <cell r="B5388" t="str">
            <v>666842</v>
          </cell>
          <cell r="D5388">
            <v>2000</v>
          </cell>
          <cell r="J5388" t="str">
            <v>R8104</v>
          </cell>
        </row>
        <row r="5389">
          <cell r="B5389" t="str">
            <v>666842A</v>
          </cell>
          <cell r="D5389">
            <v>2000</v>
          </cell>
          <cell r="J5389" t="str">
            <v>R9103</v>
          </cell>
        </row>
        <row r="5390">
          <cell r="B5390" t="str">
            <v>667119</v>
          </cell>
          <cell r="D5390">
            <v>5000</v>
          </cell>
          <cell r="J5390" t="str">
            <v>R8104</v>
          </cell>
        </row>
        <row r="5391">
          <cell r="B5391" t="str">
            <v>667119A</v>
          </cell>
          <cell r="D5391">
            <v>5000</v>
          </cell>
          <cell r="J5391" t="str">
            <v>R0101</v>
          </cell>
        </row>
        <row r="5392">
          <cell r="B5392" t="str">
            <v>667128</v>
          </cell>
          <cell r="D5392">
            <v>2000</v>
          </cell>
          <cell r="J5392" t="str">
            <v>R8104</v>
          </cell>
        </row>
        <row r="5393">
          <cell r="B5393" t="str">
            <v>667128A</v>
          </cell>
          <cell r="D5393">
            <v>5000</v>
          </cell>
          <cell r="J5393" t="str">
            <v>R1201</v>
          </cell>
        </row>
        <row r="5394">
          <cell r="B5394" t="str">
            <v>667137</v>
          </cell>
          <cell r="D5394">
            <v>5000</v>
          </cell>
          <cell r="J5394" t="str">
            <v>R8104</v>
          </cell>
        </row>
        <row r="5395">
          <cell r="B5395" t="str">
            <v>667137A</v>
          </cell>
          <cell r="D5395">
            <v>5000</v>
          </cell>
          <cell r="J5395" t="str">
            <v>R1201</v>
          </cell>
        </row>
        <row r="5396">
          <cell r="B5396" t="str">
            <v>667146</v>
          </cell>
          <cell r="D5396">
            <v>1227</v>
          </cell>
          <cell r="J5396" t="str">
            <v>R8104</v>
          </cell>
        </row>
        <row r="5397">
          <cell r="B5397" t="str">
            <v>667146A</v>
          </cell>
          <cell r="D5397">
            <v>5000</v>
          </cell>
          <cell r="J5397" t="str">
            <v>R0101</v>
          </cell>
        </row>
        <row r="5398">
          <cell r="B5398" t="str">
            <v>667155</v>
          </cell>
          <cell r="D5398">
            <v>5000</v>
          </cell>
          <cell r="J5398" t="str">
            <v>R8104</v>
          </cell>
        </row>
        <row r="5399">
          <cell r="B5399" t="str">
            <v>667155A</v>
          </cell>
          <cell r="D5399">
            <v>5000</v>
          </cell>
          <cell r="J5399" t="str">
            <v>R0101</v>
          </cell>
        </row>
        <row r="5400">
          <cell r="B5400" t="str">
            <v>667164</v>
          </cell>
          <cell r="D5400">
            <v>2308</v>
          </cell>
          <cell r="J5400" t="str">
            <v>R8104</v>
          </cell>
        </row>
        <row r="5401">
          <cell r="B5401" t="str">
            <v>667164A</v>
          </cell>
          <cell r="D5401">
            <v>5000</v>
          </cell>
          <cell r="J5401" t="str">
            <v>R1201</v>
          </cell>
        </row>
        <row r="5402">
          <cell r="B5402" t="str">
            <v>667173</v>
          </cell>
          <cell r="D5402">
            <v>4906</v>
          </cell>
          <cell r="J5402" t="str">
            <v>R8104</v>
          </cell>
        </row>
        <row r="5403">
          <cell r="B5403" t="str">
            <v>667173A</v>
          </cell>
          <cell r="D5403">
            <v>5000</v>
          </cell>
          <cell r="J5403" t="str">
            <v>R0101</v>
          </cell>
        </row>
        <row r="5404">
          <cell r="B5404" t="str">
            <v>667182</v>
          </cell>
          <cell r="D5404">
            <v>4049</v>
          </cell>
          <cell r="J5404" t="str">
            <v>R8104</v>
          </cell>
        </row>
        <row r="5405">
          <cell r="B5405" t="str">
            <v>667182A</v>
          </cell>
          <cell r="D5405">
            <v>5000</v>
          </cell>
          <cell r="J5405" t="str">
            <v>R0101</v>
          </cell>
        </row>
        <row r="5406">
          <cell r="B5406" t="str">
            <v>667191</v>
          </cell>
          <cell r="D5406">
            <v>5000</v>
          </cell>
          <cell r="J5406" t="str">
            <v>R8104</v>
          </cell>
        </row>
        <row r="5407">
          <cell r="B5407" t="str">
            <v>667191A</v>
          </cell>
          <cell r="D5407">
            <v>5000</v>
          </cell>
          <cell r="J5407" t="str">
            <v>R0101</v>
          </cell>
        </row>
        <row r="5408">
          <cell r="B5408" t="str">
            <v>667208</v>
          </cell>
          <cell r="D5408">
            <v>1768</v>
          </cell>
          <cell r="J5408" t="str">
            <v>R8104</v>
          </cell>
        </row>
        <row r="5409">
          <cell r="B5409" t="str">
            <v>667208A</v>
          </cell>
          <cell r="D5409">
            <v>5000</v>
          </cell>
          <cell r="J5409" t="str">
            <v>R1201</v>
          </cell>
        </row>
        <row r="5410">
          <cell r="B5410" t="str">
            <v>667217</v>
          </cell>
          <cell r="D5410">
            <v>5000</v>
          </cell>
          <cell r="J5410" t="str">
            <v>R8104</v>
          </cell>
        </row>
        <row r="5411">
          <cell r="B5411" t="str">
            <v>667217A</v>
          </cell>
          <cell r="D5411">
            <v>5000</v>
          </cell>
          <cell r="J5411" t="str">
            <v>R0101</v>
          </cell>
        </row>
        <row r="5412">
          <cell r="B5412" t="str">
            <v>667226</v>
          </cell>
          <cell r="D5412">
            <v>26</v>
          </cell>
          <cell r="J5412" t="str">
            <v>R8104</v>
          </cell>
        </row>
        <row r="5413">
          <cell r="B5413" t="str">
            <v>667226A</v>
          </cell>
          <cell r="D5413">
            <v>5000</v>
          </cell>
          <cell r="J5413" t="str">
            <v>R0101</v>
          </cell>
        </row>
        <row r="5414">
          <cell r="B5414" t="str">
            <v>667235</v>
          </cell>
          <cell r="D5414">
            <v>500</v>
          </cell>
          <cell r="J5414" t="str">
            <v>R8104</v>
          </cell>
        </row>
        <row r="5415">
          <cell r="B5415" t="str">
            <v>667235A</v>
          </cell>
          <cell r="D5415">
            <v>5000</v>
          </cell>
          <cell r="J5415" t="str">
            <v>R0101</v>
          </cell>
        </row>
        <row r="5416">
          <cell r="B5416" t="str">
            <v>667244</v>
          </cell>
          <cell r="D5416">
            <v>5000</v>
          </cell>
          <cell r="J5416" t="str">
            <v>R8104</v>
          </cell>
        </row>
        <row r="5417">
          <cell r="B5417" t="str">
            <v>667244A</v>
          </cell>
          <cell r="D5417">
            <v>5000</v>
          </cell>
          <cell r="J5417" t="str">
            <v>R0101</v>
          </cell>
        </row>
        <row r="5418">
          <cell r="B5418" t="str">
            <v>667253</v>
          </cell>
          <cell r="D5418">
            <v>5000</v>
          </cell>
          <cell r="J5418" t="str">
            <v>R8104</v>
          </cell>
        </row>
        <row r="5419">
          <cell r="B5419" t="str">
            <v>667253A</v>
          </cell>
          <cell r="D5419">
            <v>5000</v>
          </cell>
          <cell r="J5419" t="str">
            <v>R0101</v>
          </cell>
        </row>
        <row r="5420">
          <cell r="B5420" t="str">
            <v>667262</v>
          </cell>
          <cell r="D5420">
            <v>5000</v>
          </cell>
          <cell r="J5420" t="str">
            <v>R8104</v>
          </cell>
        </row>
        <row r="5421">
          <cell r="B5421" t="str">
            <v>667262A</v>
          </cell>
          <cell r="D5421">
            <v>5000</v>
          </cell>
          <cell r="J5421" t="str">
            <v>R0101</v>
          </cell>
        </row>
        <row r="5422">
          <cell r="B5422" t="str">
            <v>667271</v>
          </cell>
          <cell r="D5422">
            <v>5000</v>
          </cell>
          <cell r="J5422" t="str">
            <v>R8104</v>
          </cell>
        </row>
        <row r="5423">
          <cell r="B5423" t="str">
            <v>667271A</v>
          </cell>
          <cell r="D5423">
            <v>5000</v>
          </cell>
          <cell r="J5423" t="str">
            <v>R3101</v>
          </cell>
        </row>
        <row r="5424">
          <cell r="B5424" t="str">
            <v>667289</v>
          </cell>
          <cell r="D5424">
            <v>5000</v>
          </cell>
          <cell r="J5424" t="str">
            <v>R8104</v>
          </cell>
        </row>
        <row r="5425">
          <cell r="B5425" t="str">
            <v>667289A</v>
          </cell>
          <cell r="D5425">
            <v>5000</v>
          </cell>
          <cell r="J5425" t="str">
            <v>R1201</v>
          </cell>
        </row>
        <row r="5426">
          <cell r="B5426" t="str">
            <v>667298</v>
          </cell>
          <cell r="D5426">
            <v>5000</v>
          </cell>
          <cell r="J5426" t="str">
            <v>R8104</v>
          </cell>
        </row>
        <row r="5427">
          <cell r="B5427" t="str">
            <v>667298A</v>
          </cell>
          <cell r="D5427">
            <v>5000</v>
          </cell>
          <cell r="J5427" t="str">
            <v>R0101</v>
          </cell>
        </row>
        <row r="5428">
          <cell r="B5428" t="str">
            <v>667306</v>
          </cell>
          <cell r="D5428">
            <v>5000</v>
          </cell>
          <cell r="J5428" t="str">
            <v>R8104</v>
          </cell>
        </row>
        <row r="5429">
          <cell r="B5429" t="str">
            <v>667306A</v>
          </cell>
          <cell r="D5429">
            <v>5000</v>
          </cell>
          <cell r="J5429" t="str">
            <v>R0101</v>
          </cell>
        </row>
        <row r="5430">
          <cell r="B5430" t="str">
            <v>667315</v>
          </cell>
          <cell r="D5430">
            <v>5000</v>
          </cell>
          <cell r="J5430" t="str">
            <v>R8104</v>
          </cell>
        </row>
        <row r="5431">
          <cell r="B5431" t="str">
            <v>667315A</v>
          </cell>
          <cell r="D5431">
            <v>5000</v>
          </cell>
          <cell r="J5431" t="str">
            <v>R0101</v>
          </cell>
        </row>
        <row r="5432">
          <cell r="B5432" t="str">
            <v>667324</v>
          </cell>
          <cell r="D5432">
            <v>4956</v>
          </cell>
          <cell r="J5432" t="str">
            <v>R8104</v>
          </cell>
        </row>
        <row r="5433">
          <cell r="B5433" t="str">
            <v>667324A</v>
          </cell>
          <cell r="D5433">
            <v>5000</v>
          </cell>
          <cell r="J5433" t="str">
            <v>R0101</v>
          </cell>
        </row>
        <row r="5434">
          <cell r="B5434" t="str">
            <v>667333</v>
          </cell>
          <cell r="D5434">
            <v>1638</v>
          </cell>
          <cell r="J5434" t="str">
            <v>R0101</v>
          </cell>
        </row>
        <row r="5435">
          <cell r="B5435" t="str">
            <v>667333A</v>
          </cell>
          <cell r="D5435">
            <v>5000</v>
          </cell>
          <cell r="J5435" t="str">
            <v>R0101</v>
          </cell>
        </row>
        <row r="5436">
          <cell r="B5436" t="str">
            <v>667342</v>
          </cell>
          <cell r="D5436">
            <v>2607</v>
          </cell>
          <cell r="J5436" t="str">
            <v>R8104</v>
          </cell>
        </row>
        <row r="5437">
          <cell r="B5437" t="str">
            <v>667342A</v>
          </cell>
          <cell r="D5437">
            <v>5000</v>
          </cell>
          <cell r="J5437" t="str">
            <v>R0101</v>
          </cell>
        </row>
        <row r="5438">
          <cell r="B5438" t="str">
            <v>667351</v>
          </cell>
          <cell r="D5438">
            <v>500</v>
          </cell>
          <cell r="J5438" t="str">
            <v>R8104</v>
          </cell>
        </row>
        <row r="5439">
          <cell r="B5439" t="str">
            <v>667351A</v>
          </cell>
          <cell r="D5439">
            <v>5000</v>
          </cell>
          <cell r="J5439" t="str">
            <v>R3101</v>
          </cell>
        </row>
        <row r="5440">
          <cell r="B5440" t="str">
            <v>667369</v>
          </cell>
          <cell r="D5440">
            <v>288</v>
          </cell>
          <cell r="J5440" t="str">
            <v>R8104</v>
          </cell>
        </row>
        <row r="5441">
          <cell r="B5441" t="str">
            <v>667369A</v>
          </cell>
          <cell r="D5441">
            <v>5000</v>
          </cell>
          <cell r="J5441" t="str">
            <v>R1201</v>
          </cell>
        </row>
        <row r="5442">
          <cell r="B5442" t="str">
            <v>667378</v>
          </cell>
          <cell r="D5442">
            <v>4455</v>
          </cell>
          <cell r="J5442" t="str">
            <v>R8104</v>
          </cell>
        </row>
        <row r="5443">
          <cell r="B5443" t="str">
            <v>667378A</v>
          </cell>
          <cell r="D5443">
            <v>5000</v>
          </cell>
          <cell r="J5443" t="str">
            <v>R0101</v>
          </cell>
        </row>
        <row r="5444">
          <cell r="B5444" t="str">
            <v>667387</v>
          </cell>
          <cell r="D5444">
            <v>5000</v>
          </cell>
          <cell r="J5444" t="str">
            <v>R8104</v>
          </cell>
        </row>
        <row r="5445">
          <cell r="B5445" t="str">
            <v>667387A</v>
          </cell>
          <cell r="D5445">
            <v>5000</v>
          </cell>
          <cell r="J5445" t="str">
            <v>R0101</v>
          </cell>
        </row>
        <row r="5446">
          <cell r="B5446" t="str">
            <v>667396</v>
          </cell>
          <cell r="D5446">
            <v>5000</v>
          </cell>
          <cell r="J5446" t="str">
            <v>R8104</v>
          </cell>
        </row>
        <row r="5447">
          <cell r="B5447" t="str">
            <v>667396A</v>
          </cell>
          <cell r="D5447">
            <v>5000</v>
          </cell>
          <cell r="J5447" t="str">
            <v>R0101</v>
          </cell>
        </row>
        <row r="5448">
          <cell r="B5448" t="str">
            <v>667404</v>
          </cell>
          <cell r="D5448">
            <v>1000</v>
          </cell>
          <cell r="J5448" t="str">
            <v>R8104</v>
          </cell>
        </row>
        <row r="5449">
          <cell r="B5449" t="str">
            <v>667404A</v>
          </cell>
          <cell r="D5449">
            <v>5000</v>
          </cell>
          <cell r="J5449" t="str">
            <v>R0101</v>
          </cell>
        </row>
        <row r="5450">
          <cell r="B5450" t="str">
            <v>667413</v>
          </cell>
          <cell r="D5450">
            <v>5000</v>
          </cell>
          <cell r="J5450" t="str">
            <v>R8104</v>
          </cell>
        </row>
        <row r="5451">
          <cell r="B5451" t="str">
            <v>667413A</v>
          </cell>
          <cell r="D5451">
            <v>5000</v>
          </cell>
          <cell r="J5451" t="str">
            <v>R1201</v>
          </cell>
        </row>
        <row r="5452">
          <cell r="B5452" t="str">
            <v>667422</v>
          </cell>
          <cell r="D5452">
            <v>100</v>
          </cell>
          <cell r="J5452" t="str">
            <v>R8104</v>
          </cell>
        </row>
        <row r="5453">
          <cell r="B5453" t="str">
            <v>667422A</v>
          </cell>
          <cell r="D5453">
            <v>5000</v>
          </cell>
          <cell r="J5453" t="str">
            <v>R0101</v>
          </cell>
        </row>
        <row r="5454">
          <cell r="B5454" t="str">
            <v>667431</v>
          </cell>
          <cell r="D5454">
            <v>5000</v>
          </cell>
          <cell r="J5454" t="str">
            <v>R8104</v>
          </cell>
        </row>
        <row r="5455">
          <cell r="B5455" t="str">
            <v>667431A</v>
          </cell>
          <cell r="D5455">
            <v>5000</v>
          </cell>
          <cell r="J5455" t="str">
            <v>R0101</v>
          </cell>
        </row>
        <row r="5456">
          <cell r="B5456" t="str">
            <v>667449</v>
          </cell>
          <cell r="D5456">
            <v>5000</v>
          </cell>
          <cell r="J5456" t="str">
            <v>R8104</v>
          </cell>
        </row>
        <row r="5457">
          <cell r="B5457" t="str">
            <v>667449A</v>
          </cell>
          <cell r="D5457">
            <v>5000</v>
          </cell>
          <cell r="J5457" t="str">
            <v>R0101</v>
          </cell>
        </row>
        <row r="5458">
          <cell r="B5458" t="str">
            <v>667458</v>
          </cell>
          <cell r="D5458">
            <v>5000</v>
          </cell>
          <cell r="J5458" t="str">
            <v>R8104</v>
          </cell>
        </row>
        <row r="5459">
          <cell r="B5459" t="str">
            <v>667458A</v>
          </cell>
          <cell r="D5459">
            <v>5000</v>
          </cell>
          <cell r="J5459" t="str">
            <v>R0101</v>
          </cell>
        </row>
        <row r="5460">
          <cell r="B5460" t="str">
            <v>667467</v>
          </cell>
          <cell r="D5460">
            <v>5000</v>
          </cell>
          <cell r="J5460" t="str">
            <v>R8104</v>
          </cell>
        </row>
        <row r="5461">
          <cell r="B5461" t="str">
            <v>667467A</v>
          </cell>
          <cell r="D5461">
            <v>5000</v>
          </cell>
          <cell r="J5461" t="str">
            <v>R0101</v>
          </cell>
        </row>
        <row r="5462">
          <cell r="B5462" t="str">
            <v>667476</v>
          </cell>
          <cell r="D5462">
            <v>5000</v>
          </cell>
          <cell r="J5462" t="str">
            <v>R8104</v>
          </cell>
        </row>
        <row r="5463">
          <cell r="B5463" t="str">
            <v>667476A</v>
          </cell>
          <cell r="D5463">
            <v>5000</v>
          </cell>
          <cell r="J5463" t="str">
            <v>R1201</v>
          </cell>
        </row>
        <row r="5464">
          <cell r="B5464" t="str">
            <v>667485</v>
          </cell>
          <cell r="D5464">
            <v>5000</v>
          </cell>
          <cell r="J5464" t="str">
            <v>R8104</v>
          </cell>
        </row>
        <row r="5465">
          <cell r="B5465" t="str">
            <v>667485A</v>
          </cell>
          <cell r="D5465">
            <v>5000</v>
          </cell>
          <cell r="J5465" t="str">
            <v>R0101</v>
          </cell>
        </row>
        <row r="5466">
          <cell r="B5466" t="str">
            <v>667494</v>
          </cell>
          <cell r="D5466">
            <v>200</v>
          </cell>
          <cell r="J5466" t="str">
            <v>R8104</v>
          </cell>
        </row>
        <row r="5467">
          <cell r="B5467" t="str">
            <v>667494A</v>
          </cell>
          <cell r="D5467">
            <v>5000</v>
          </cell>
          <cell r="J5467" t="str">
            <v>R1201</v>
          </cell>
        </row>
        <row r="5468">
          <cell r="B5468" t="str">
            <v>667502</v>
          </cell>
          <cell r="D5468">
            <v>5000</v>
          </cell>
          <cell r="J5468" t="str">
            <v>R8104</v>
          </cell>
        </row>
        <row r="5469">
          <cell r="B5469" t="str">
            <v>667502A</v>
          </cell>
          <cell r="D5469">
            <v>5000</v>
          </cell>
          <cell r="J5469" t="str">
            <v>R0101</v>
          </cell>
        </row>
        <row r="5470">
          <cell r="B5470" t="str">
            <v>667511</v>
          </cell>
          <cell r="D5470">
            <v>5000</v>
          </cell>
          <cell r="J5470" t="str">
            <v>R8104</v>
          </cell>
        </row>
        <row r="5471">
          <cell r="B5471" t="str">
            <v>667511A</v>
          </cell>
          <cell r="D5471">
            <v>5000</v>
          </cell>
          <cell r="J5471" t="str">
            <v>R1201</v>
          </cell>
        </row>
        <row r="5472">
          <cell r="B5472" t="str">
            <v>667529</v>
          </cell>
          <cell r="D5472">
            <v>5000</v>
          </cell>
          <cell r="J5472" t="str">
            <v>R0101</v>
          </cell>
        </row>
        <row r="5473">
          <cell r="B5473" t="str">
            <v>667529A</v>
          </cell>
          <cell r="D5473">
            <v>5000</v>
          </cell>
          <cell r="J5473" t="str">
            <v>R0101</v>
          </cell>
        </row>
        <row r="5474">
          <cell r="B5474" t="str">
            <v>667538</v>
          </cell>
          <cell r="D5474">
            <v>20</v>
          </cell>
          <cell r="J5474" t="str">
            <v>R8104</v>
          </cell>
        </row>
        <row r="5475">
          <cell r="B5475" t="str">
            <v>667538A</v>
          </cell>
          <cell r="D5475">
            <v>5000</v>
          </cell>
          <cell r="J5475" t="str">
            <v>R0101</v>
          </cell>
        </row>
        <row r="5476">
          <cell r="B5476" t="str">
            <v>667547</v>
          </cell>
          <cell r="D5476">
            <v>1000</v>
          </cell>
          <cell r="J5476" t="str">
            <v>R8104</v>
          </cell>
        </row>
        <row r="5477">
          <cell r="B5477" t="str">
            <v>667547A</v>
          </cell>
          <cell r="D5477">
            <v>5000</v>
          </cell>
          <cell r="J5477" t="str">
            <v>R0101</v>
          </cell>
        </row>
        <row r="5478">
          <cell r="B5478" t="str">
            <v>667556</v>
          </cell>
          <cell r="D5478">
            <v>5000</v>
          </cell>
          <cell r="J5478" t="str">
            <v>R0101</v>
          </cell>
        </row>
        <row r="5479">
          <cell r="B5479" t="str">
            <v>667556A</v>
          </cell>
          <cell r="D5479">
            <v>5000</v>
          </cell>
          <cell r="J5479" t="str">
            <v>R1201</v>
          </cell>
        </row>
        <row r="5480">
          <cell r="B5480" t="str">
            <v>667565</v>
          </cell>
          <cell r="D5480">
            <v>500</v>
          </cell>
          <cell r="J5480" t="str">
            <v>R8104</v>
          </cell>
        </row>
        <row r="5481">
          <cell r="B5481" t="str">
            <v>667565A</v>
          </cell>
          <cell r="D5481">
            <v>5000</v>
          </cell>
          <cell r="J5481" t="str">
            <v>R0101</v>
          </cell>
        </row>
        <row r="5482">
          <cell r="B5482" t="str">
            <v>667574</v>
          </cell>
          <cell r="D5482">
            <v>5000</v>
          </cell>
          <cell r="J5482" t="str">
            <v>R8104</v>
          </cell>
        </row>
        <row r="5483">
          <cell r="B5483" t="str">
            <v>667574A</v>
          </cell>
          <cell r="D5483">
            <v>5000</v>
          </cell>
          <cell r="J5483" t="str">
            <v>R0101</v>
          </cell>
        </row>
        <row r="5484">
          <cell r="B5484" t="str">
            <v>667583</v>
          </cell>
          <cell r="D5484">
            <v>5000</v>
          </cell>
          <cell r="J5484" t="str">
            <v>R8104</v>
          </cell>
        </row>
        <row r="5485">
          <cell r="B5485" t="str">
            <v>667583A</v>
          </cell>
          <cell r="D5485">
            <v>5000</v>
          </cell>
          <cell r="J5485" t="str">
            <v>R0101</v>
          </cell>
        </row>
        <row r="5486">
          <cell r="B5486" t="str">
            <v>667592</v>
          </cell>
          <cell r="D5486">
            <v>5000</v>
          </cell>
          <cell r="J5486" t="str">
            <v>R8104</v>
          </cell>
        </row>
        <row r="5487">
          <cell r="B5487" t="str">
            <v>667592A</v>
          </cell>
          <cell r="D5487">
            <v>5000</v>
          </cell>
          <cell r="J5487" t="str">
            <v>R0101</v>
          </cell>
        </row>
        <row r="5488">
          <cell r="B5488" t="str">
            <v>667609</v>
          </cell>
          <cell r="D5488">
            <v>188</v>
          </cell>
          <cell r="J5488" t="str">
            <v>R8104</v>
          </cell>
        </row>
        <row r="5489">
          <cell r="B5489" t="str">
            <v>667609A</v>
          </cell>
          <cell r="D5489">
            <v>5000</v>
          </cell>
          <cell r="J5489" t="str">
            <v>R0101</v>
          </cell>
        </row>
        <row r="5490">
          <cell r="B5490" t="str">
            <v>667618</v>
          </cell>
          <cell r="D5490">
            <v>5000</v>
          </cell>
          <cell r="J5490" t="str">
            <v>R8104</v>
          </cell>
        </row>
        <row r="5491">
          <cell r="B5491" t="str">
            <v>667618A</v>
          </cell>
          <cell r="D5491">
            <v>5000</v>
          </cell>
          <cell r="J5491" t="str">
            <v>R0101</v>
          </cell>
        </row>
        <row r="5492">
          <cell r="B5492" t="str">
            <v>667627</v>
          </cell>
          <cell r="D5492">
            <v>10000</v>
          </cell>
          <cell r="J5492" t="str">
            <v>R1201</v>
          </cell>
        </row>
        <row r="5493">
          <cell r="B5493" t="str">
            <v>667636</v>
          </cell>
          <cell r="D5493">
            <v>10000</v>
          </cell>
          <cell r="J5493" t="str">
            <v>R1201</v>
          </cell>
        </row>
        <row r="5494">
          <cell r="B5494" t="str">
            <v>667645</v>
          </cell>
          <cell r="D5494">
            <v>10000</v>
          </cell>
          <cell r="J5494" t="str">
            <v>R1201</v>
          </cell>
        </row>
        <row r="5495">
          <cell r="B5495" t="str">
            <v>667654</v>
          </cell>
          <cell r="D5495">
            <v>10000</v>
          </cell>
          <cell r="J5495" t="str">
            <v>R1201</v>
          </cell>
        </row>
        <row r="5496">
          <cell r="B5496" t="str">
            <v>667663</v>
          </cell>
          <cell r="D5496">
            <v>10000</v>
          </cell>
          <cell r="J5496" t="str">
            <v>R0101</v>
          </cell>
        </row>
        <row r="5497">
          <cell r="B5497" t="str">
            <v>667672</v>
          </cell>
          <cell r="D5497">
            <v>10000</v>
          </cell>
          <cell r="J5497" t="str">
            <v>R0101</v>
          </cell>
        </row>
        <row r="5498">
          <cell r="B5498" t="str">
            <v>667681</v>
          </cell>
          <cell r="D5498">
            <v>10000</v>
          </cell>
          <cell r="J5498" t="str">
            <v>R0101</v>
          </cell>
        </row>
        <row r="5499">
          <cell r="B5499" t="str">
            <v>667699</v>
          </cell>
          <cell r="D5499">
            <v>10000</v>
          </cell>
          <cell r="J5499" t="str">
            <v>R1201</v>
          </cell>
        </row>
        <row r="5500">
          <cell r="B5500" t="str">
            <v>667707</v>
          </cell>
          <cell r="D5500">
            <v>10000</v>
          </cell>
          <cell r="J5500" t="str">
            <v>R1201</v>
          </cell>
        </row>
        <row r="5501">
          <cell r="B5501" t="str">
            <v>667725</v>
          </cell>
          <cell r="D5501">
            <v>10000</v>
          </cell>
          <cell r="J5501" t="str">
            <v>R0101</v>
          </cell>
        </row>
        <row r="5502">
          <cell r="B5502" t="str">
            <v>667734</v>
          </cell>
          <cell r="D5502">
            <v>10000</v>
          </cell>
          <cell r="J5502" t="str">
            <v>R1201</v>
          </cell>
        </row>
        <row r="5503">
          <cell r="B5503" t="str">
            <v>667743</v>
          </cell>
          <cell r="D5503">
            <v>10000</v>
          </cell>
          <cell r="J5503" t="str">
            <v>R3101</v>
          </cell>
        </row>
        <row r="5504">
          <cell r="B5504" t="str">
            <v>667752</v>
          </cell>
          <cell r="D5504">
            <v>10000</v>
          </cell>
          <cell r="J5504" t="str">
            <v>R0101</v>
          </cell>
        </row>
        <row r="5505">
          <cell r="B5505" t="str">
            <v>667761</v>
          </cell>
          <cell r="D5505">
            <v>10000</v>
          </cell>
          <cell r="J5505" t="str">
            <v>R0101</v>
          </cell>
        </row>
        <row r="5506">
          <cell r="B5506" t="str">
            <v>667779</v>
          </cell>
          <cell r="D5506">
            <v>10000</v>
          </cell>
          <cell r="J5506" t="str">
            <v>R0101</v>
          </cell>
        </row>
        <row r="5507">
          <cell r="B5507" t="str">
            <v>667788</v>
          </cell>
          <cell r="D5507">
            <v>10000</v>
          </cell>
          <cell r="J5507" t="str">
            <v>R0101</v>
          </cell>
        </row>
        <row r="5508">
          <cell r="B5508" t="str">
            <v>667797</v>
          </cell>
          <cell r="D5508">
            <v>10000</v>
          </cell>
          <cell r="J5508" t="str">
            <v>R0101</v>
          </cell>
        </row>
        <row r="5509">
          <cell r="B5509" t="str">
            <v>667805</v>
          </cell>
          <cell r="D5509">
            <v>10000</v>
          </cell>
          <cell r="J5509" t="str">
            <v>R0101</v>
          </cell>
        </row>
        <row r="5510">
          <cell r="B5510" t="str">
            <v>667814</v>
          </cell>
          <cell r="D5510">
            <v>10000</v>
          </cell>
          <cell r="J5510" t="str">
            <v>R0101</v>
          </cell>
        </row>
        <row r="5511">
          <cell r="B5511" t="str">
            <v>667823</v>
          </cell>
          <cell r="D5511">
            <v>10000</v>
          </cell>
          <cell r="J5511" t="str">
            <v>R0101</v>
          </cell>
        </row>
        <row r="5512">
          <cell r="B5512" t="str">
            <v>667832</v>
          </cell>
          <cell r="D5512">
            <v>10000</v>
          </cell>
          <cell r="J5512" t="str">
            <v>R0101</v>
          </cell>
        </row>
        <row r="5513">
          <cell r="B5513" t="str">
            <v>667841</v>
          </cell>
          <cell r="D5513">
            <v>10000</v>
          </cell>
          <cell r="J5513" t="str">
            <v>R1201</v>
          </cell>
        </row>
        <row r="5514">
          <cell r="B5514" t="str">
            <v>667859</v>
          </cell>
          <cell r="D5514">
            <v>10000</v>
          </cell>
          <cell r="J5514" t="str">
            <v>R0101</v>
          </cell>
        </row>
        <row r="5515">
          <cell r="B5515" t="str">
            <v>667868</v>
          </cell>
          <cell r="D5515">
            <v>10000</v>
          </cell>
          <cell r="J5515" t="str">
            <v>R1201</v>
          </cell>
        </row>
        <row r="5516">
          <cell r="B5516" t="str">
            <v>667877</v>
          </cell>
          <cell r="D5516">
            <v>10000</v>
          </cell>
          <cell r="J5516" t="str">
            <v>R0101</v>
          </cell>
        </row>
        <row r="5517">
          <cell r="B5517" t="str">
            <v>667921</v>
          </cell>
          <cell r="D5517">
            <v>1800</v>
          </cell>
          <cell r="J5517" t="str">
            <v>R0105</v>
          </cell>
        </row>
        <row r="5518">
          <cell r="B5518" t="str">
            <v>668181</v>
          </cell>
          <cell r="D5518">
            <v>100</v>
          </cell>
          <cell r="J5518" t="str">
            <v>R8802</v>
          </cell>
        </row>
        <row r="5519">
          <cell r="B5519" t="str">
            <v>668199</v>
          </cell>
          <cell r="D5519">
            <v>100</v>
          </cell>
          <cell r="J5519" t="str">
            <v>R0102</v>
          </cell>
        </row>
        <row r="5520">
          <cell r="B5520" t="str">
            <v>668323</v>
          </cell>
          <cell r="D5520">
            <v>15000</v>
          </cell>
          <cell r="J5520" t="str">
            <v>R1201</v>
          </cell>
        </row>
        <row r="5521">
          <cell r="B5521" t="str">
            <v>668332</v>
          </cell>
          <cell r="D5521">
            <v>10000</v>
          </cell>
          <cell r="J5521" t="str">
            <v>R9103</v>
          </cell>
        </row>
        <row r="5522">
          <cell r="B5522" t="str">
            <v>668386</v>
          </cell>
          <cell r="D5522">
            <v>120</v>
          </cell>
          <cell r="J5522" t="str">
            <v>R9106</v>
          </cell>
        </row>
        <row r="5523">
          <cell r="B5523" t="str">
            <v>668395</v>
          </cell>
          <cell r="D5523">
            <v>120</v>
          </cell>
          <cell r="J5523" t="str">
            <v>R9106</v>
          </cell>
        </row>
        <row r="5524">
          <cell r="B5524" t="str">
            <v>668439</v>
          </cell>
          <cell r="D5524">
            <v>15000</v>
          </cell>
          <cell r="J5524" t="str">
            <v>R0101</v>
          </cell>
        </row>
        <row r="5525">
          <cell r="B5525" t="str">
            <v>668448</v>
          </cell>
          <cell r="D5525">
            <v>15000</v>
          </cell>
          <cell r="J5525" t="str">
            <v>R0101</v>
          </cell>
        </row>
        <row r="5526">
          <cell r="B5526" t="str">
            <v>668457</v>
          </cell>
          <cell r="D5526">
            <v>15000</v>
          </cell>
          <cell r="J5526" t="str">
            <v>R0101</v>
          </cell>
        </row>
        <row r="5527">
          <cell r="B5527" t="str">
            <v>668466</v>
          </cell>
          <cell r="D5527">
            <v>15000</v>
          </cell>
          <cell r="J5527" t="str">
            <v>R8801</v>
          </cell>
        </row>
        <row r="5528">
          <cell r="B5528" t="str">
            <v>668484</v>
          </cell>
          <cell r="D5528">
            <v>15000</v>
          </cell>
          <cell r="J5528" t="str">
            <v>R8801</v>
          </cell>
        </row>
        <row r="5529">
          <cell r="B5529" t="str">
            <v>668519</v>
          </cell>
          <cell r="D5529">
            <v>15000</v>
          </cell>
          <cell r="J5529" t="str">
            <v>R0101</v>
          </cell>
        </row>
        <row r="5530">
          <cell r="B5530" t="str">
            <v>668546</v>
          </cell>
          <cell r="D5530">
            <v>15000</v>
          </cell>
          <cell r="J5530" t="str">
            <v>R8801</v>
          </cell>
        </row>
        <row r="5531">
          <cell r="B5531" t="str">
            <v>668555</v>
          </cell>
          <cell r="D5531">
            <v>15000</v>
          </cell>
          <cell r="J5531" t="str">
            <v>R8101</v>
          </cell>
        </row>
        <row r="5532">
          <cell r="B5532" t="str">
            <v>668653</v>
          </cell>
          <cell r="D5532">
            <v>2353</v>
          </cell>
          <cell r="J5532" t="str">
            <v>R8104</v>
          </cell>
        </row>
        <row r="5533">
          <cell r="B5533" t="str">
            <v>668653A</v>
          </cell>
          <cell r="D5533">
            <v>5000</v>
          </cell>
          <cell r="J5533" t="str">
            <v>R0101</v>
          </cell>
        </row>
        <row r="5534">
          <cell r="B5534" t="str">
            <v>668662</v>
          </cell>
          <cell r="D5534">
            <v>5000</v>
          </cell>
          <cell r="J5534" t="str">
            <v>R8104</v>
          </cell>
        </row>
        <row r="5535">
          <cell r="B5535" t="str">
            <v>668662A</v>
          </cell>
          <cell r="D5535">
            <v>5000</v>
          </cell>
          <cell r="J5535" t="str">
            <v>R0101</v>
          </cell>
        </row>
        <row r="5536">
          <cell r="B5536" t="str">
            <v>668671</v>
          </cell>
          <cell r="D5536">
            <v>5000</v>
          </cell>
          <cell r="J5536" t="str">
            <v>R8104</v>
          </cell>
        </row>
        <row r="5537">
          <cell r="B5537" t="str">
            <v>668671A</v>
          </cell>
          <cell r="D5537">
            <v>5000</v>
          </cell>
          <cell r="J5537" t="str">
            <v>R0101</v>
          </cell>
        </row>
        <row r="5538">
          <cell r="B5538" t="str">
            <v>668689</v>
          </cell>
          <cell r="D5538">
            <v>11</v>
          </cell>
          <cell r="J5538" t="str">
            <v>R8104</v>
          </cell>
        </row>
        <row r="5539">
          <cell r="B5539" t="str">
            <v>668689A</v>
          </cell>
          <cell r="D5539">
            <v>5000</v>
          </cell>
          <cell r="J5539" t="str">
            <v>R0101</v>
          </cell>
        </row>
        <row r="5540">
          <cell r="B5540" t="str">
            <v>668698</v>
          </cell>
          <cell r="D5540">
            <v>300</v>
          </cell>
          <cell r="J5540" t="str">
            <v>R8104</v>
          </cell>
        </row>
        <row r="5541">
          <cell r="B5541" t="str">
            <v>668698A</v>
          </cell>
          <cell r="D5541">
            <v>5000</v>
          </cell>
          <cell r="J5541" t="str">
            <v>R0101</v>
          </cell>
        </row>
        <row r="5542">
          <cell r="B5542" t="str">
            <v>668706</v>
          </cell>
          <cell r="D5542">
            <v>5000</v>
          </cell>
          <cell r="J5542" t="str">
            <v>R0101</v>
          </cell>
        </row>
        <row r="5543">
          <cell r="B5543" t="str">
            <v>668706A</v>
          </cell>
          <cell r="D5543">
            <v>5000</v>
          </cell>
          <cell r="J5543" t="str">
            <v>R0101</v>
          </cell>
        </row>
        <row r="5544">
          <cell r="B5544" t="str">
            <v>668715</v>
          </cell>
          <cell r="D5544">
            <v>1127</v>
          </cell>
          <cell r="J5544" t="str">
            <v>R8104</v>
          </cell>
        </row>
        <row r="5545">
          <cell r="B5545" t="str">
            <v>668715A</v>
          </cell>
          <cell r="D5545">
            <v>5000</v>
          </cell>
          <cell r="J5545" t="str">
            <v>R1201</v>
          </cell>
        </row>
        <row r="5546">
          <cell r="B5546" t="str">
            <v>668724</v>
          </cell>
          <cell r="D5546">
            <v>1000</v>
          </cell>
          <cell r="J5546" t="str">
            <v>R8104</v>
          </cell>
        </row>
        <row r="5547">
          <cell r="B5547" t="str">
            <v>668724A</v>
          </cell>
          <cell r="D5547">
            <v>1000</v>
          </cell>
          <cell r="J5547" t="str">
            <v>R0105</v>
          </cell>
        </row>
        <row r="5548">
          <cell r="B5548" t="str">
            <v>668733</v>
          </cell>
          <cell r="D5548">
            <v>2</v>
          </cell>
          <cell r="J5548" t="str">
            <v>R8104</v>
          </cell>
        </row>
        <row r="5549">
          <cell r="B5549" t="str">
            <v>668733A</v>
          </cell>
          <cell r="D5549">
            <v>500</v>
          </cell>
          <cell r="J5549" t="str">
            <v>R0105</v>
          </cell>
        </row>
        <row r="5550">
          <cell r="B5550" t="str">
            <v>668742</v>
          </cell>
          <cell r="D5550">
            <v>500</v>
          </cell>
          <cell r="J5550" t="str">
            <v>R8104</v>
          </cell>
        </row>
        <row r="5551">
          <cell r="B5551" t="str">
            <v>668742A</v>
          </cell>
          <cell r="D5551">
            <v>500</v>
          </cell>
          <cell r="J5551" t="str">
            <v>R0105</v>
          </cell>
        </row>
        <row r="5552">
          <cell r="B5552" t="str">
            <v>668751</v>
          </cell>
          <cell r="D5552">
            <v>1000</v>
          </cell>
          <cell r="J5552" t="str">
            <v>R8104</v>
          </cell>
        </row>
        <row r="5553">
          <cell r="B5553" t="str">
            <v>668751A</v>
          </cell>
          <cell r="D5553">
            <v>1000</v>
          </cell>
          <cell r="J5553" t="str">
            <v>R0105</v>
          </cell>
        </row>
        <row r="5554">
          <cell r="B5554" t="str">
            <v>668769</v>
          </cell>
          <cell r="D5554">
            <v>3000</v>
          </cell>
          <cell r="J5554" t="str">
            <v>R8104</v>
          </cell>
        </row>
        <row r="5555">
          <cell r="B5555" t="str">
            <v>668769A</v>
          </cell>
          <cell r="D5555">
            <v>3000</v>
          </cell>
          <cell r="J5555" t="str">
            <v>R1103</v>
          </cell>
        </row>
        <row r="5556">
          <cell r="B5556" t="str">
            <v>668778</v>
          </cell>
          <cell r="D5556">
            <v>3000</v>
          </cell>
          <cell r="J5556" t="str">
            <v>R0103</v>
          </cell>
        </row>
        <row r="5557">
          <cell r="B5557" t="str">
            <v>668778A</v>
          </cell>
          <cell r="D5557">
            <v>3000</v>
          </cell>
          <cell r="J5557" t="str">
            <v>R0103</v>
          </cell>
        </row>
        <row r="5558">
          <cell r="B5558" t="str">
            <v>668787</v>
          </cell>
          <cell r="D5558">
            <v>3000</v>
          </cell>
          <cell r="J5558" t="str">
            <v>R0103</v>
          </cell>
        </row>
        <row r="5559">
          <cell r="B5559" t="str">
            <v>668787A</v>
          </cell>
          <cell r="D5559">
            <v>3000</v>
          </cell>
          <cell r="J5559" t="str">
            <v>R0103</v>
          </cell>
        </row>
        <row r="5560">
          <cell r="B5560" t="str">
            <v>668796</v>
          </cell>
          <cell r="D5560">
            <v>342</v>
          </cell>
          <cell r="J5560" t="str">
            <v>R8803</v>
          </cell>
        </row>
        <row r="5561">
          <cell r="B5561" t="str">
            <v>668804</v>
          </cell>
          <cell r="D5561">
            <v>3000</v>
          </cell>
          <cell r="J5561" t="str">
            <v>R8104</v>
          </cell>
        </row>
        <row r="5562">
          <cell r="B5562" t="str">
            <v>668804A</v>
          </cell>
          <cell r="D5562">
            <v>3000</v>
          </cell>
          <cell r="J5562" t="str">
            <v>R0103</v>
          </cell>
        </row>
        <row r="5563">
          <cell r="B5563" t="str">
            <v>668813</v>
          </cell>
          <cell r="D5563">
            <v>3000</v>
          </cell>
          <cell r="J5563" t="str">
            <v>R0103</v>
          </cell>
        </row>
        <row r="5564">
          <cell r="B5564" t="str">
            <v>668813A</v>
          </cell>
          <cell r="D5564">
            <v>3000</v>
          </cell>
          <cell r="J5564" t="str">
            <v>R0103</v>
          </cell>
        </row>
        <row r="5565">
          <cell r="B5565" t="str">
            <v>668822</v>
          </cell>
          <cell r="D5565">
            <v>3000</v>
          </cell>
          <cell r="J5565" t="str">
            <v>R0103</v>
          </cell>
        </row>
        <row r="5566">
          <cell r="B5566" t="str">
            <v>668822A</v>
          </cell>
          <cell r="D5566">
            <v>8</v>
          </cell>
          <cell r="J5566" t="str">
            <v>R0103</v>
          </cell>
        </row>
        <row r="5567">
          <cell r="B5567" t="str">
            <v>668876</v>
          </cell>
          <cell r="D5567">
            <v>2500</v>
          </cell>
          <cell r="J5567" t="str">
            <v>R0102</v>
          </cell>
        </row>
        <row r="5568">
          <cell r="B5568" t="str">
            <v>668885</v>
          </cell>
          <cell r="D5568">
            <v>10000</v>
          </cell>
          <cell r="J5568" t="str">
            <v>R1201</v>
          </cell>
        </row>
        <row r="5569">
          <cell r="B5569" t="str">
            <v>668911</v>
          </cell>
          <cell r="D5569">
            <v>29</v>
          </cell>
          <cell r="J5569" t="str">
            <v>R9802</v>
          </cell>
        </row>
        <row r="5570">
          <cell r="B5570" t="str">
            <v>669055</v>
          </cell>
          <cell r="D5570">
            <v>1000</v>
          </cell>
          <cell r="J5570" t="str">
            <v>R0105</v>
          </cell>
        </row>
        <row r="5571">
          <cell r="B5571" t="str">
            <v>669055A</v>
          </cell>
          <cell r="D5571">
            <v>1000</v>
          </cell>
          <cell r="J5571" t="str">
            <v>R9105</v>
          </cell>
        </row>
        <row r="5572">
          <cell r="B5572" t="str">
            <v>669064</v>
          </cell>
          <cell r="D5572">
            <v>148</v>
          </cell>
          <cell r="J5572" t="str">
            <v>R0105</v>
          </cell>
        </row>
        <row r="5573">
          <cell r="B5573" t="str">
            <v>669064A</v>
          </cell>
          <cell r="D5573">
            <v>1000</v>
          </cell>
          <cell r="J5573" t="str">
            <v>R9102</v>
          </cell>
        </row>
        <row r="5574">
          <cell r="B5574" t="str">
            <v>669082</v>
          </cell>
          <cell r="D5574">
            <v>1000</v>
          </cell>
          <cell r="J5574" t="str">
            <v>R0105</v>
          </cell>
        </row>
        <row r="5575">
          <cell r="B5575" t="str">
            <v>669082A</v>
          </cell>
          <cell r="D5575">
            <v>1000</v>
          </cell>
          <cell r="J5575" t="str">
            <v>R9105</v>
          </cell>
        </row>
        <row r="5576">
          <cell r="B5576" t="str">
            <v>669091</v>
          </cell>
          <cell r="D5576">
            <v>3000</v>
          </cell>
          <cell r="J5576" t="str">
            <v>R0101</v>
          </cell>
        </row>
        <row r="5577">
          <cell r="B5577" t="str">
            <v>669117</v>
          </cell>
          <cell r="D5577">
            <v>264</v>
          </cell>
          <cell r="J5577" t="str">
            <v>R9803</v>
          </cell>
        </row>
        <row r="5578">
          <cell r="B5578" t="str">
            <v>669135</v>
          </cell>
          <cell r="D5578">
            <v>665</v>
          </cell>
          <cell r="J5578" t="str">
            <v>R9803</v>
          </cell>
        </row>
        <row r="5579">
          <cell r="B5579" t="str">
            <v>669198</v>
          </cell>
          <cell r="D5579">
            <v>100</v>
          </cell>
          <cell r="J5579" t="str">
            <v>R8104</v>
          </cell>
        </row>
        <row r="5580">
          <cell r="B5580" t="str">
            <v>669198A</v>
          </cell>
          <cell r="D5580">
            <v>3000</v>
          </cell>
          <cell r="J5580" t="str">
            <v>R8104</v>
          </cell>
        </row>
        <row r="5581">
          <cell r="B5581" t="str">
            <v>669198B</v>
          </cell>
          <cell r="D5581">
            <v>3000</v>
          </cell>
          <cell r="J5581" t="str">
            <v>R0103</v>
          </cell>
        </row>
        <row r="5582">
          <cell r="B5582" t="str">
            <v>669278</v>
          </cell>
          <cell r="D5582">
            <v>1</v>
          </cell>
          <cell r="J5582" t="str">
            <v>R9000</v>
          </cell>
        </row>
        <row r="5583">
          <cell r="B5583" t="str">
            <v>669287</v>
          </cell>
          <cell r="D5583">
            <v>312</v>
          </cell>
          <cell r="J5583" t="str">
            <v>R9803</v>
          </cell>
        </row>
        <row r="5584">
          <cell r="B5584" t="str">
            <v>669304</v>
          </cell>
          <cell r="D5584">
            <v>2500</v>
          </cell>
          <cell r="J5584" t="str">
            <v>R0102</v>
          </cell>
        </row>
        <row r="5585">
          <cell r="B5585" t="str">
            <v>669304A</v>
          </cell>
          <cell r="D5585">
            <v>2500</v>
          </cell>
          <cell r="J5585" t="str">
            <v>R0102</v>
          </cell>
        </row>
        <row r="5586">
          <cell r="B5586" t="str">
            <v>669527</v>
          </cell>
          <cell r="D5586">
            <v>1000</v>
          </cell>
          <cell r="J5586" t="str">
            <v>R6104</v>
          </cell>
        </row>
        <row r="5587">
          <cell r="B5587" t="str">
            <v>669527A</v>
          </cell>
          <cell r="D5587">
            <v>1000</v>
          </cell>
          <cell r="J5587" t="str">
            <v>R0103</v>
          </cell>
        </row>
        <row r="5588">
          <cell r="B5588" t="str">
            <v>669536</v>
          </cell>
          <cell r="D5588">
            <v>999999</v>
          </cell>
          <cell r="J5588" t="str">
            <v>R0106</v>
          </cell>
        </row>
        <row r="5589">
          <cell r="B5589" t="str">
            <v>669536A</v>
          </cell>
          <cell r="D5589">
            <v>360</v>
          </cell>
          <cell r="J5589" t="str">
            <v>R9106</v>
          </cell>
        </row>
        <row r="5590">
          <cell r="B5590" t="str">
            <v>669705</v>
          </cell>
          <cell r="D5590">
            <v>294</v>
          </cell>
          <cell r="J5590" t="str">
            <v>R9101</v>
          </cell>
        </row>
        <row r="5591">
          <cell r="B5591" t="str">
            <v>669875</v>
          </cell>
          <cell r="D5591">
            <v>1000</v>
          </cell>
          <cell r="J5591" t="str">
            <v>R9803</v>
          </cell>
        </row>
        <row r="5592">
          <cell r="B5592" t="str">
            <v>669884</v>
          </cell>
          <cell r="D5592">
            <v>1</v>
          </cell>
          <cell r="J5592" t="str">
            <v>R9000</v>
          </cell>
        </row>
        <row r="5593">
          <cell r="B5593" t="str">
            <v>670499</v>
          </cell>
          <cell r="D5593">
            <v>1000</v>
          </cell>
          <cell r="J5593" t="str">
            <v>R0105</v>
          </cell>
        </row>
        <row r="5594">
          <cell r="B5594" t="str">
            <v>670499A</v>
          </cell>
          <cell r="D5594">
            <v>1000</v>
          </cell>
          <cell r="J5594" t="str">
            <v>R0105</v>
          </cell>
        </row>
        <row r="5595">
          <cell r="B5595" t="str">
            <v>670507</v>
          </cell>
          <cell r="D5595">
            <v>500</v>
          </cell>
          <cell r="J5595" t="str">
            <v>R0105</v>
          </cell>
        </row>
        <row r="5596">
          <cell r="B5596" t="str">
            <v>670507A</v>
          </cell>
          <cell r="D5596">
            <v>500</v>
          </cell>
          <cell r="J5596" t="str">
            <v>R0105</v>
          </cell>
        </row>
        <row r="5597">
          <cell r="B5597" t="str">
            <v>670516</v>
          </cell>
          <cell r="D5597">
            <v>40</v>
          </cell>
          <cell r="J5597" t="str">
            <v>R0107</v>
          </cell>
        </row>
        <row r="5598">
          <cell r="B5598" t="str">
            <v>670516A</v>
          </cell>
          <cell r="D5598">
            <v>400</v>
          </cell>
          <cell r="J5598" t="str">
            <v>R0107</v>
          </cell>
        </row>
        <row r="5599">
          <cell r="B5599" t="str">
            <v>670516B</v>
          </cell>
          <cell r="D5599">
            <v>80</v>
          </cell>
          <cell r="J5599" t="str">
            <v>R0107</v>
          </cell>
        </row>
        <row r="5600">
          <cell r="B5600" t="str">
            <v>670534</v>
          </cell>
          <cell r="D5600">
            <v>4000</v>
          </cell>
          <cell r="J5600" t="str">
            <v>R0101</v>
          </cell>
        </row>
        <row r="5601">
          <cell r="B5601" t="str">
            <v>670543</v>
          </cell>
          <cell r="D5601">
            <v>2500</v>
          </cell>
          <cell r="J5601" t="str">
            <v>R0102</v>
          </cell>
        </row>
        <row r="5602">
          <cell r="B5602" t="str">
            <v>670543A</v>
          </cell>
          <cell r="D5602">
            <v>2500</v>
          </cell>
          <cell r="J5602" t="str">
            <v>R0102</v>
          </cell>
        </row>
        <row r="5603">
          <cell r="B5603" t="str">
            <v>670552</v>
          </cell>
          <cell r="D5603">
            <v>2000</v>
          </cell>
          <cell r="J5603" t="str">
            <v>R0102</v>
          </cell>
        </row>
        <row r="5604">
          <cell r="B5604" t="str">
            <v>670579</v>
          </cell>
          <cell r="D5604">
            <v>5000</v>
          </cell>
          <cell r="J5604" t="str">
            <v>R0101</v>
          </cell>
        </row>
        <row r="5605">
          <cell r="B5605" t="str">
            <v>670588</v>
          </cell>
          <cell r="D5605">
            <v>1000</v>
          </cell>
          <cell r="J5605" t="str">
            <v>R0105</v>
          </cell>
        </row>
        <row r="5606">
          <cell r="B5606" t="str">
            <v>670597</v>
          </cell>
          <cell r="D5606">
            <v>3000</v>
          </cell>
          <cell r="J5606" t="str">
            <v>R0103</v>
          </cell>
        </row>
        <row r="5607">
          <cell r="B5607" t="str">
            <v>670605</v>
          </cell>
          <cell r="D5607">
            <v>1000</v>
          </cell>
          <cell r="J5607" t="str">
            <v>R0105</v>
          </cell>
        </row>
        <row r="5608">
          <cell r="B5608" t="str">
            <v>670605A</v>
          </cell>
          <cell r="D5608">
            <v>234</v>
          </cell>
          <cell r="J5608" t="str">
            <v>R0105</v>
          </cell>
        </row>
        <row r="5609">
          <cell r="B5609" t="str">
            <v>670748</v>
          </cell>
          <cell r="D5609">
            <v>250</v>
          </cell>
          <cell r="J5609" t="str">
            <v>R0105</v>
          </cell>
        </row>
        <row r="5610">
          <cell r="B5610" t="str">
            <v>670748A</v>
          </cell>
          <cell r="D5610">
            <v>250</v>
          </cell>
          <cell r="J5610" t="str">
            <v>R8805</v>
          </cell>
        </row>
        <row r="5611">
          <cell r="B5611" t="str">
            <v>670757</v>
          </cell>
          <cell r="D5611">
            <v>200</v>
          </cell>
          <cell r="J5611" t="str">
            <v>R8104</v>
          </cell>
        </row>
        <row r="5612">
          <cell r="B5612" t="str">
            <v>670757A</v>
          </cell>
          <cell r="D5612">
            <v>5000</v>
          </cell>
          <cell r="J5612" t="str">
            <v>R0101</v>
          </cell>
        </row>
        <row r="5613">
          <cell r="B5613" t="str">
            <v>670766</v>
          </cell>
          <cell r="D5613">
            <v>50</v>
          </cell>
          <cell r="J5613" t="str">
            <v>R8104</v>
          </cell>
        </row>
        <row r="5614">
          <cell r="B5614" t="str">
            <v>670766A</v>
          </cell>
          <cell r="D5614">
            <v>5000</v>
          </cell>
          <cell r="J5614" t="str">
            <v>R0101</v>
          </cell>
        </row>
        <row r="5615">
          <cell r="B5615" t="str">
            <v>670775</v>
          </cell>
          <cell r="D5615">
            <v>120</v>
          </cell>
          <cell r="J5615" t="str">
            <v>R8104</v>
          </cell>
        </row>
        <row r="5616">
          <cell r="B5616" t="str">
            <v>670775A</v>
          </cell>
          <cell r="D5616">
            <v>5000</v>
          </cell>
          <cell r="J5616" t="str">
            <v>R0101</v>
          </cell>
        </row>
        <row r="5617">
          <cell r="B5617" t="str">
            <v>670784</v>
          </cell>
          <cell r="D5617">
            <v>50</v>
          </cell>
          <cell r="J5617" t="str">
            <v>R8104</v>
          </cell>
        </row>
        <row r="5618">
          <cell r="B5618" t="str">
            <v>670784A</v>
          </cell>
          <cell r="D5618">
            <v>100</v>
          </cell>
          <cell r="J5618" t="str">
            <v>R8801</v>
          </cell>
        </row>
        <row r="5619">
          <cell r="B5619" t="str">
            <v>670793</v>
          </cell>
          <cell r="D5619">
            <v>50</v>
          </cell>
          <cell r="J5619" t="str">
            <v>R8104</v>
          </cell>
        </row>
        <row r="5620">
          <cell r="B5620" t="str">
            <v>670793A</v>
          </cell>
          <cell r="D5620">
            <v>5000</v>
          </cell>
          <cell r="J5620" t="str">
            <v>R0101</v>
          </cell>
        </row>
        <row r="5621">
          <cell r="B5621" t="str">
            <v>670801</v>
          </cell>
          <cell r="D5621">
            <v>500</v>
          </cell>
          <cell r="J5621" t="str">
            <v>R8104</v>
          </cell>
        </row>
        <row r="5622">
          <cell r="B5622" t="str">
            <v>670801A</v>
          </cell>
          <cell r="D5622">
            <v>5000</v>
          </cell>
          <cell r="J5622" t="str">
            <v>R0101</v>
          </cell>
        </row>
        <row r="5623">
          <cell r="B5623" t="str">
            <v>670846</v>
          </cell>
          <cell r="D5623">
            <v>900</v>
          </cell>
          <cell r="J5623" t="str">
            <v>R8104</v>
          </cell>
        </row>
        <row r="5624">
          <cell r="B5624" t="str">
            <v>670846A</v>
          </cell>
          <cell r="D5624">
            <v>900</v>
          </cell>
          <cell r="J5624" t="str">
            <v>R0106</v>
          </cell>
        </row>
        <row r="5625">
          <cell r="B5625" t="str">
            <v>670855</v>
          </cell>
          <cell r="D5625">
            <v>2000</v>
          </cell>
          <cell r="J5625" t="str">
            <v>R9105</v>
          </cell>
        </row>
        <row r="5626">
          <cell r="B5626" t="str">
            <v>670864A</v>
          </cell>
          <cell r="D5626">
            <v>377</v>
          </cell>
          <cell r="J5626" t="str">
            <v>R0105</v>
          </cell>
        </row>
        <row r="5627">
          <cell r="B5627" t="str">
            <v>670864B</v>
          </cell>
          <cell r="D5627">
            <v>500</v>
          </cell>
          <cell r="J5627" t="str">
            <v>R0105</v>
          </cell>
        </row>
        <row r="5628">
          <cell r="B5628" t="str">
            <v>670873</v>
          </cell>
          <cell r="D5628">
            <v>3000</v>
          </cell>
          <cell r="J5628" t="str">
            <v>R0103</v>
          </cell>
        </row>
        <row r="5629">
          <cell r="B5629" t="str">
            <v>671114</v>
          </cell>
          <cell r="D5629">
            <v>1000</v>
          </cell>
          <cell r="J5629" t="str">
            <v>R9402</v>
          </cell>
        </row>
        <row r="5630">
          <cell r="B5630" t="str">
            <v>671168</v>
          </cell>
          <cell r="D5630">
            <v>805</v>
          </cell>
          <cell r="J5630" t="str">
            <v>R8805</v>
          </cell>
        </row>
        <row r="5631">
          <cell r="B5631" t="str">
            <v>671257</v>
          </cell>
          <cell r="D5631">
            <v>750</v>
          </cell>
          <cell r="J5631" t="str">
            <v>R8802</v>
          </cell>
        </row>
        <row r="5632">
          <cell r="B5632" t="str">
            <v>671266</v>
          </cell>
          <cell r="D5632">
            <v>50</v>
          </cell>
          <cell r="J5632" t="str">
            <v>R8104</v>
          </cell>
        </row>
        <row r="5633">
          <cell r="B5633" t="str">
            <v>671266A</v>
          </cell>
          <cell r="D5633">
            <v>500</v>
          </cell>
          <cell r="J5633" t="str">
            <v>R0101</v>
          </cell>
        </row>
        <row r="5634">
          <cell r="B5634" t="str">
            <v>671275</v>
          </cell>
          <cell r="D5634">
            <v>873</v>
          </cell>
          <cell r="J5634" t="str">
            <v>R0101</v>
          </cell>
        </row>
        <row r="5635">
          <cell r="B5635" t="str">
            <v>671275A</v>
          </cell>
          <cell r="D5635">
            <v>5000</v>
          </cell>
          <cell r="J5635" t="str">
            <v>R0101</v>
          </cell>
        </row>
        <row r="5636">
          <cell r="B5636" t="str">
            <v>671284</v>
          </cell>
          <cell r="D5636">
            <v>5000</v>
          </cell>
          <cell r="J5636" t="str">
            <v>R0101</v>
          </cell>
        </row>
        <row r="5637">
          <cell r="B5637" t="str">
            <v>671284A</v>
          </cell>
          <cell r="D5637">
            <v>5000</v>
          </cell>
          <cell r="J5637" t="str">
            <v>R0101</v>
          </cell>
        </row>
        <row r="5638">
          <cell r="B5638" t="str">
            <v>671542</v>
          </cell>
          <cell r="D5638">
            <v>2500</v>
          </cell>
          <cell r="J5638" t="str">
            <v>R0102</v>
          </cell>
        </row>
        <row r="5639">
          <cell r="B5639" t="str">
            <v>671542A</v>
          </cell>
          <cell r="D5639">
            <v>2500</v>
          </cell>
          <cell r="J5639" t="str">
            <v>R8802</v>
          </cell>
        </row>
        <row r="5640">
          <cell r="B5640" t="str">
            <v>672167</v>
          </cell>
          <cell r="D5640">
            <v>4000</v>
          </cell>
          <cell r="J5640" t="str">
            <v>R8851</v>
          </cell>
        </row>
        <row r="5641">
          <cell r="B5641" t="str">
            <v>672202</v>
          </cell>
          <cell r="D5641">
            <v>500</v>
          </cell>
          <cell r="J5641" t="str">
            <v>R9106</v>
          </cell>
        </row>
        <row r="5642">
          <cell r="B5642" t="str">
            <v>672211</v>
          </cell>
          <cell r="D5642">
            <v>95</v>
          </cell>
          <cell r="J5642" t="str">
            <v>R9502</v>
          </cell>
        </row>
        <row r="5643">
          <cell r="B5643" t="str">
            <v>672256</v>
          </cell>
          <cell r="D5643">
            <v>396</v>
          </cell>
          <cell r="J5643" t="str">
            <v>R9816</v>
          </cell>
        </row>
        <row r="5644">
          <cell r="B5644" t="str">
            <v>672363</v>
          </cell>
          <cell r="D5644">
            <v>4000</v>
          </cell>
          <cell r="J5644" t="str">
            <v>R8801</v>
          </cell>
        </row>
        <row r="5645">
          <cell r="B5645" t="str">
            <v>672381</v>
          </cell>
          <cell r="D5645">
            <v>300</v>
          </cell>
          <cell r="J5645" t="str">
            <v>R0107</v>
          </cell>
        </row>
        <row r="5646">
          <cell r="B5646" t="str">
            <v>672381A</v>
          </cell>
          <cell r="D5646">
            <v>300</v>
          </cell>
          <cell r="J5646" t="str">
            <v>R0107</v>
          </cell>
        </row>
        <row r="5647">
          <cell r="B5647" t="str">
            <v>672407</v>
          </cell>
          <cell r="D5647">
            <v>1</v>
          </cell>
          <cell r="J5647" t="str">
            <v>R9000</v>
          </cell>
        </row>
        <row r="5648">
          <cell r="B5648" t="str">
            <v>672434</v>
          </cell>
          <cell r="D5648">
            <v>2000</v>
          </cell>
          <cell r="J5648" t="str">
            <v>R0102</v>
          </cell>
        </row>
        <row r="5649">
          <cell r="B5649" t="str">
            <v>672443</v>
          </cell>
          <cell r="D5649">
            <v>50</v>
          </cell>
          <cell r="J5649" t="str">
            <v>R8802</v>
          </cell>
        </row>
        <row r="5650">
          <cell r="B5650" t="str">
            <v>672595</v>
          </cell>
          <cell r="D5650">
            <v>10000</v>
          </cell>
          <cell r="J5650" t="str">
            <v>R1201</v>
          </cell>
        </row>
        <row r="5651">
          <cell r="B5651" t="str">
            <v>672603</v>
          </cell>
          <cell r="D5651">
            <v>10000</v>
          </cell>
          <cell r="J5651" t="str">
            <v>R0101</v>
          </cell>
        </row>
        <row r="5652">
          <cell r="B5652" t="str">
            <v>672612</v>
          </cell>
          <cell r="D5652">
            <v>10000</v>
          </cell>
          <cell r="J5652" t="str">
            <v>R0101</v>
          </cell>
        </row>
        <row r="5653">
          <cell r="B5653" t="str">
            <v>672621</v>
          </cell>
          <cell r="D5653">
            <v>5000</v>
          </cell>
          <cell r="J5653" t="str">
            <v>R8104</v>
          </cell>
        </row>
        <row r="5654">
          <cell r="B5654" t="str">
            <v>672621A</v>
          </cell>
          <cell r="D5654">
            <v>5000</v>
          </cell>
          <cell r="J5654" t="str">
            <v>R0101</v>
          </cell>
        </row>
        <row r="5655">
          <cell r="B5655" t="str">
            <v>672648</v>
          </cell>
          <cell r="D5655">
            <v>5000</v>
          </cell>
          <cell r="J5655" t="str">
            <v>R0101</v>
          </cell>
        </row>
        <row r="5656">
          <cell r="B5656" t="str">
            <v>672648A</v>
          </cell>
          <cell r="D5656">
            <v>25</v>
          </cell>
          <cell r="J5656" t="str">
            <v>R0101</v>
          </cell>
        </row>
        <row r="5657">
          <cell r="B5657" t="str">
            <v>672657</v>
          </cell>
          <cell r="D5657">
            <v>5000</v>
          </cell>
          <cell r="J5657" t="str">
            <v>R0101</v>
          </cell>
        </row>
        <row r="5658">
          <cell r="B5658" t="str">
            <v>672666</v>
          </cell>
          <cell r="D5658">
            <v>5000</v>
          </cell>
          <cell r="J5658" t="str">
            <v>R8101</v>
          </cell>
        </row>
        <row r="5659">
          <cell r="B5659" t="str">
            <v>672666A</v>
          </cell>
          <cell r="D5659">
            <v>5000</v>
          </cell>
          <cell r="J5659" t="str">
            <v>R0101</v>
          </cell>
        </row>
        <row r="5660">
          <cell r="B5660" t="str">
            <v>672684</v>
          </cell>
          <cell r="D5660">
            <v>1000</v>
          </cell>
          <cell r="J5660" t="str">
            <v>R0105</v>
          </cell>
        </row>
        <row r="5661">
          <cell r="B5661" t="str">
            <v>672684A</v>
          </cell>
          <cell r="D5661">
            <v>895</v>
          </cell>
          <cell r="J5661" t="str">
            <v>R8805</v>
          </cell>
        </row>
        <row r="5662">
          <cell r="B5662" t="str">
            <v>672701</v>
          </cell>
          <cell r="D5662">
            <v>500</v>
          </cell>
          <cell r="J5662" t="str">
            <v>R0106</v>
          </cell>
        </row>
        <row r="5663">
          <cell r="B5663" t="str">
            <v>672701A</v>
          </cell>
          <cell r="D5663">
            <v>864</v>
          </cell>
          <cell r="J5663" t="str">
            <v>R9106</v>
          </cell>
        </row>
        <row r="5664">
          <cell r="B5664" t="str">
            <v>672951</v>
          </cell>
          <cell r="D5664">
            <v>1000</v>
          </cell>
          <cell r="J5664" t="str">
            <v>R0102</v>
          </cell>
        </row>
        <row r="5665">
          <cell r="B5665" t="str">
            <v>672951A</v>
          </cell>
          <cell r="D5665">
            <v>1000</v>
          </cell>
          <cell r="J5665" t="str">
            <v>R0102</v>
          </cell>
        </row>
        <row r="5666">
          <cell r="B5666" t="str">
            <v>672996</v>
          </cell>
          <cell r="D5666">
            <v>60</v>
          </cell>
          <cell r="J5666" t="str">
            <v>R0402</v>
          </cell>
        </row>
        <row r="5667">
          <cell r="B5667" t="str">
            <v>673014A</v>
          </cell>
          <cell r="D5667">
            <v>999999</v>
          </cell>
          <cell r="J5667" t="str">
            <v>R0102</v>
          </cell>
        </row>
        <row r="5668">
          <cell r="B5668" t="str">
            <v>673014B</v>
          </cell>
          <cell r="D5668">
            <v>2500</v>
          </cell>
          <cell r="J5668" t="str">
            <v>R0102</v>
          </cell>
        </row>
        <row r="5669">
          <cell r="B5669" t="str">
            <v>673023</v>
          </cell>
          <cell r="D5669">
            <v>238</v>
          </cell>
          <cell r="J5669" t="str">
            <v>R0113</v>
          </cell>
        </row>
        <row r="5670">
          <cell r="B5670" t="str">
            <v>673023A</v>
          </cell>
          <cell r="D5670">
            <v>272</v>
          </cell>
          <cell r="J5670" t="str">
            <v>R8802</v>
          </cell>
        </row>
        <row r="5671">
          <cell r="B5671" t="str">
            <v>673068</v>
          </cell>
          <cell r="D5671">
            <v>1</v>
          </cell>
          <cell r="J5671" t="str">
            <v>R0106</v>
          </cell>
        </row>
        <row r="5672">
          <cell r="B5672" t="str">
            <v>673175</v>
          </cell>
          <cell r="D5672">
            <v>250</v>
          </cell>
          <cell r="J5672" t="str">
            <v>R8801</v>
          </cell>
        </row>
        <row r="5673">
          <cell r="B5673" t="str">
            <v>673184</v>
          </cell>
          <cell r="D5673">
            <v>800</v>
          </cell>
          <cell r="J5673" t="str">
            <v>R0113</v>
          </cell>
        </row>
        <row r="5674">
          <cell r="B5674" t="str">
            <v>673184A</v>
          </cell>
          <cell r="D5674">
            <v>67</v>
          </cell>
          <cell r="J5674" t="str">
            <v>R8104</v>
          </cell>
        </row>
        <row r="5675">
          <cell r="B5675" t="str">
            <v>673184B</v>
          </cell>
          <cell r="D5675">
            <v>2500</v>
          </cell>
          <cell r="J5675" t="str">
            <v>R0102</v>
          </cell>
        </row>
        <row r="5676">
          <cell r="B5676" t="str">
            <v>673193</v>
          </cell>
          <cell r="D5676">
            <v>53</v>
          </cell>
          <cell r="J5676" t="str">
            <v>R8104</v>
          </cell>
        </row>
        <row r="5677">
          <cell r="B5677" t="str">
            <v>673193A</v>
          </cell>
          <cell r="D5677">
            <v>2500</v>
          </cell>
          <cell r="J5677" t="str">
            <v>R0103</v>
          </cell>
        </row>
        <row r="5678">
          <cell r="B5678" t="str">
            <v>673201</v>
          </cell>
          <cell r="D5678">
            <v>1000</v>
          </cell>
          <cell r="J5678" t="str">
            <v>R6104</v>
          </cell>
        </row>
        <row r="5679">
          <cell r="B5679" t="str">
            <v>673201A</v>
          </cell>
          <cell r="D5679">
            <v>1000</v>
          </cell>
          <cell r="J5679" t="str">
            <v>R0102</v>
          </cell>
        </row>
        <row r="5680">
          <cell r="B5680" t="str">
            <v>673228</v>
          </cell>
          <cell r="D5680">
            <v>5000</v>
          </cell>
          <cell r="J5680" t="str">
            <v>R0101</v>
          </cell>
        </row>
        <row r="5681">
          <cell r="B5681" t="str">
            <v>673228A</v>
          </cell>
          <cell r="D5681">
            <v>5000</v>
          </cell>
          <cell r="J5681" t="str">
            <v>R0101</v>
          </cell>
        </row>
        <row r="5682">
          <cell r="B5682" t="str">
            <v>673237</v>
          </cell>
          <cell r="D5682">
            <v>5000</v>
          </cell>
          <cell r="J5682" t="str">
            <v>R8104</v>
          </cell>
        </row>
        <row r="5683">
          <cell r="B5683" t="str">
            <v>673237A</v>
          </cell>
          <cell r="D5683">
            <v>5000</v>
          </cell>
          <cell r="J5683" t="str">
            <v>R0101</v>
          </cell>
        </row>
        <row r="5684">
          <cell r="B5684" t="str">
            <v>673326</v>
          </cell>
          <cell r="D5684">
            <v>10000</v>
          </cell>
          <cell r="J5684" t="str">
            <v>R0101</v>
          </cell>
        </row>
        <row r="5685">
          <cell r="B5685" t="str">
            <v>673718</v>
          </cell>
          <cell r="D5685">
            <v>124</v>
          </cell>
          <cell r="J5685" t="str">
            <v>R0106</v>
          </cell>
        </row>
        <row r="5686">
          <cell r="B5686" t="str">
            <v>673718A</v>
          </cell>
          <cell r="D5686">
            <v>500</v>
          </cell>
          <cell r="J5686" t="str">
            <v>R9806</v>
          </cell>
        </row>
        <row r="5687">
          <cell r="B5687" t="str">
            <v>673745</v>
          </cell>
          <cell r="D5687">
            <v>70</v>
          </cell>
          <cell r="J5687" t="str">
            <v>R9802</v>
          </cell>
        </row>
        <row r="5688">
          <cell r="B5688" t="str">
            <v>673754</v>
          </cell>
          <cell r="D5688">
            <v>400</v>
          </cell>
          <cell r="J5688" t="str">
            <v>R9802</v>
          </cell>
        </row>
        <row r="5689">
          <cell r="B5689" t="str">
            <v>673843</v>
          </cell>
          <cell r="D5689">
            <v>1000</v>
          </cell>
          <cell r="J5689" t="str">
            <v>R0102</v>
          </cell>
        </row>
        <row r="5690">
          <cell r="B5690" t="str">
            <v>673843A</v>
          </cell>
          <cell r="D5690">
            <v>1000</v>
          </cell>
          <cell r="J5690" t="str">
            <v>R0402</v>
          </cell>
        </row>
        <row r="5691">
          <cell r="B5691" t="str">
            <v>673852</v>
          </cell>
          <cell r="D5691">
            <v>66</v>
          </cell>
          <cell r="J5691" t="str">
            <v>R9101</v>
          </cell>
        </row>
        <row r="5692">
          <cell r="B5692" t="str">
            <v>674147</v>
          </cell>
          <cell r="D5692">
            <v>4000</v>
          </cell>
          <cell r="J5692" t="str">
            <v>R0101</v>
          </cell>
        </row>
        <row r="5693">
          <cell r="B5693" t="str">
            <v>674156</v>
          </cell>
          <cell r="D5693">
            <v>4000</v>
          </cell>
          <cell r="J5693" t="str">
            <v>R0101</v>
          </cell>
        </row>
        <row r="5694">
          <cell r="B5694" t="str">
            <v>674165</v>
          </cell>
          <cell r="D5694">
            <v>100</v>
          </cell>
          <cell r="J5694" t="str">
            <v>R0106</v>
          </cell>
        </row>
        <row r="5695">
          <cell r="B5695" t="str">
            <v>674165A</v>
          </cell>
          <cell r="D5695">
            <v>200</v>
          </cell>
          <cell r="J5695" t="str">
            <v>R0106</v>
          </cell>
        </row>
        <row r="5696">
          <cell r="B5696" t="str">
            <v>674165B</v>
          </cell>
          <cell r="D5696">
            <v>450</v>
          </cell>
          <cell r="J5696" t="str">
            <v>R0106</v>
          </cell>
        </row>
        <row r="5697">
          <cell r="B5697" t="str">
            <v>674174</v>
          </cell>
          <cell r="D5697">
            <v>1000</v>
          </cell>
          <cell r="J5697" t="str">
            <v>R0106</v>
          </cell>
        </row>
        <row r="5698">
          <cell r="B5698" t="str">
            <v>674174A</v>
          </cell>
          <cell r="D5698">
            <v>600</v>
          </cell>
          <cell r="J5698" t="str">
            <v>R9806</v>
          </cell>
        </row>
        <row r="5699">
          <cell r="B5699" t="str">
            <v>674183</v>
          </cell>
          <cell r="D5699">
            <v>400</v>
          </cell>
          <cell r="J5699" t="str">
            <v>R0106</v>
          </cell>
        </row>
        <row r="5700">
          <cell r="B5700" t="str">
            <v>674183A</v>
          </cell>
          <cell r="D5700">
            <v>600</v>
          </cell>
          <cell r="J5700" t="str">
            <v>R9106</v>
          </cell>
        </row>
        <row r="5701">
          <cell r="B5701" t="str">
            <v>674183B</v>
          </cell>
          <cell r="D5701">
            <v>800</v>
          </cell>
          <cell r="J5701" t="str">
            <v>R8806</v>
          </cell>
        </row>
        <row r="5702">
          <cell r="B5702" t="str">
            <v>674192A</v>
          </cell>
          <cell r="D5702">
            <v>600</v>
          </cell>
          <cell r="J5702" t="str">
            <v>R9106</v>
          </cell>
        </row>
        <row r="5703">
          <cell r="B5703" t="str">
            <v>674192B</v>
          </cell>
          <cell r="D5703">
            <v>228</v>
          </cell>
          <cell r="J5703" t="str">
            <v>R9806</v>
          </cell>
        </row>
        <row r="5704">
          <cell r="B5704" t="str">
            <v>674209</v>
          </cell>
          <cell r="D5704">
            <v>120</v>
          </cell>
          <cell r="J5704" t="str">
            <v>R9106</v>
          </cell>
        </row>
        <row r="5705">
          <cell r="B5705" t="str">
            <v>674209A</v>
          </cell>
          <cell r="D5705">
            <v>310</v>
          </cell>
          <cell r="J5705" t="str">
            <v>R9106</v>
          </cell>
        </row>
        <row r="5706">
          <cell r="B5706" t="str">
            <v>674245</v>
          </cell>
          <cell r="D5706">
            <v>24</v>
          </cell>
          <cell r="J5706" t="str">
            <v>R0402</v>
          </cell>
        </row>
        <row r="5707">
          <cell r="B5707" t="str">
            <v>674254</v>
          </cell>
          <cell r="D5707">
            <v>5000</v>
          </cell>
          <cell r="J5707" t="str">
            <v>R0101</v>
          </cell>
        </row>
        <row r="5708">
          <cell r="B5708" t="str">
            <v>674254A</v>
          </cell>
          <cell r="D5708">
            <v>5000</v>
          </cell>
          <cell r="J5708" t="str">
            <v>R0101</v>
          </cell>
        </row>
        <row r="5709">
          <cell r="B5709" t="str">
            <v>674263</v>
          </cell>
          <cell r="D5709">
            <v>1</v>
          </cell>
          <cell r="J5709" t="str">
            <v>R8106</v>
          </cell>
        </row>
        <row r="5710">
          <cell r="B5710" t="str">
            <v>674263A</v>
          </cell>
          <cell r="D5710">
            <v>22</v>
          </cell>
          <cell r="J5710" t="str">
            <v>R9806</v>
          </cell>
        </row>
        <row r="5711">
          <cell r="B5711" t="str">
            <v>674316</v>
          </cell>
          <cell r="D5711">
            <v>250</v>
          </cell>
          <cell r="J5711" t="str">
            <v>R0103</v>
          </cell>
        </row>
        <row r="5712">
          <cell r="B5712" t="str">
            <v>674334</v>
          </cell>
          <cell r="D5712">
            <v>1000</v>
          </cell>
          <cell r="J5712" t="str">
            <v>R0102</v>
          </cell>
        </row>
        <row r="5713">
          <cell r="B5713" t="str">
            <v>674352</v>
          </cell>
          <cell r="D5713">
            <v>73</v>
          </cell>
          <cell r="J5713" t="str">
            <v>R0102</v>
          </cell>
        </row>
        <row r="5714">
          <cell r="B5714" t="str">
            <v>674352A</v>
          </cell>
          <cell r="D5714">
            <v>1533</v>
          </cell>
          <cell r="J5714" t="str">
            <v>R0102</v>
          </cell>
        </row>
        <row r="5715">
          <cell r="B5715" t="str">
            <v>674379</v>
          </cell>
          <cell r="D5715">
            <v>40</v>
          </cell>
          <cell r="J5715" t="str">
            <v>R0106</v>
          </cell>
        </row>
        <row r="5716">
          <cell r="B5716" t="str">
            <v>674379A</v>
          </cell>
          <cell r="D5716">
            <v>86</v>
          </cell>
          <cell r="J5716" t="str">
            <v>R0106</v>
          </cell>
        </row>
        <row r="5717">
          <cell r="B5717" t="str">
            <v>674388</v>
          </cell>
          <cell r="D5717">
            <v>6</v>
          </cell>
          <cell r="J5717" t="str">
            <v>R0106</v>
          </cell>
        </row>
        <row r="5718">
          <cell r="B5718" t="str">
            <v>674388A</v>
          </cell>
          <cell r="D5718">
            <v>200</v>
          </cell>
          <cell r="J5718" t="str">
            <v>R9806</v>
          </cell>
        </row>
        <row r="5719">
          <cell r="B5719" t="str">
            <v>674397</v>
          </cell>
          <cell r="D5719">
            <v>60</v>
          </cell>
          <cell r="J5719" t="str">
            <v>R8104</v>
          </cell>
        </row>
        <row r="5720">
          <cell r="B5720" t="str">
            <v>674397A</v>
          </cell>
          <cell r="D5720">
            <v>1000</v>
          </cell>
          <cell r="J5720" t="str">
            <v>R9102</v>
          </cell>
        </row>
        <row r="5721">
          <cell r="B5721" t="str">
            <v>674405</v>
          </cell>
          <cell r="D5721">
            <v>60</v>
          </cell>
          <cell r="J5721" t="str">
            <v>R8104</v>
          </cell>
        </row>
        <row r="5722">
          <cell r="B5722" t="str">
            <v>674405A</v>
          </cell>
          <cell r="D5722">
            <v>200</v>
          </cell>
          <cell r="J5722" t="str">
            <v>R8801</v>
          </cell>
        </row>
        <row r="5723">
          <cell r="B5723" t="str">
            <v>674414</v>
          </cell>
          <cell r="D5723">
            <v>1000</v>
          </cell>
          <cell r="J5723" t="str">
            <v>R9105</v>
          </cell>
        </row>
        <row r="5724">
          <cell r="B5724" t="str">
            <v>674459</v>
          </cell>
          <cell r="D5724">
            <v>300</v>
          </cell>
          <cell r="J5724" t="str">
            <v>R0106</v>
          </cell>
        </row>
        <row r="5725">
          <cell r="B5725" t="str">
            <v>674459A</v>
          </cell>
          <cell r="D5725">
            <v>40</v>
          </cell>
          <cell r="J5725" t="str">
            <v>R8806</v>
          </cell>
        </row>
        <row r="5726">
          <cell r="B5726" t="str">
            <v>674468A</v>
          </cell>
          <cell r="D5726">
            <v>3000</v>
          </cell>
          <cell r="J5726" t="str">
            <v>R9103</v>
          </cell>
        </row>
        <row r="5727">
          <cell r="B5727" t="str">
            <v>674495</v>
          </cell>
          <cell r="D5727">
            <v>3000</v>
          </cell>
          <cell r="J5727" t="str">
            <v>R0103</v>
          </cell>
        </row>
        <row r="5728">
          <cell r="B5728" t="str">
            <v>674512</v>
          </cell>
          <cell r="D5728">
            <v>63</v>
          </cell>
          <cell r="J5728" t="str">
            <v>R0108</v>
          </cell>
        </row>
        <row r="5729">
          <cell r="B5729" t="str">
            <v>674575</v>
          </cell>
          <cell r="D5729">
            <v>130</v>
          </cell>
          <cell r="J5729" t="str">
            <v>R0103</v>
          </cell>
        </row>
        <row r="5730">
          <cell r="B5730" t="str">
            <v>674575A</v>
          </cell>
          <cell r="D5730">
            <v>62</v>
          </cell>
          <cell r="J5730" t="str">
            <v>R9803</v>
          </cell>
        </row>
        <row r="5731">
          <cell r="B5731" t="str">
            <v>674593</v>
          </cell>
          <cell r="D5731">
            <v>1</v>
          </cell>
          <cell r="J5731" t="str">
            <v>R0101</v>
          </cell>
        </row>
        <row r="5732">
          <cell r="B5732" t="str">
            <v>674593A</v>
          </cell>
          <cell r="D5732">
            <v>1000</v>
          </cell>
          <cell r="J5732" t="str">
            <v>R0103</v>
          </cell>
        </row>
        <row r="5733">
          <cell r="B5733" t="str">
            <v>674646</v>
          </cell>
          <cell r="D5733">
            <v>1000</v>
          </cell>
          <cell r="J5733" t="str">
            <v>R0103</v>
          </cell>
        </row>
        <row r="5734">
          <cell r="B5734" t="str">
            <v>674646A</v>
          </cell>
          <cell r="D5734">
            <v>1000</v>
          </cell>
          <cell r="J5734" t="str">
            <v>R0103</v>
          </cell>
        </row>
        <row r="5735">
          <cell r="B5735" t="str">
            <v>674646B</v>
          </cell>
          <cell r="D5735">
            <v>1000</v>
          </cell>
          <cell r="J5735" t="str">
            <v>R0103</v>
          </cell>
        </row>
        <row r="5736">
          <cell r="B5736" t="str">
            <v>674753</v>
          </cell>
          <cell r="D5736">
            <v>4000</v>
          </cell>
          <cell r="J5736" t="str">
            <v>R9101</v>
          </cell>
        </row>
        <row r="5737">
          <cell r="B5737" t="str">
            <v>674762</v>
          </cell>
          <cell r="D5737">
            <v>4000</v>
          </cell>
          <cell r="J5737" t="str">
            <v>R9101</v>
          </cell>
        </row>
        <row r="5738">
          <cell r="B5738" t="str">
            <v>674771</v>
          </cell>
          <cell r="D5738">
            <v>4000</v>
          </cell>
          <cell r="J5738" t="str">
            <v>R9101</v>
          </cell>
        </row>
        <row r="5739">
          <cell r="B5739" t="str">
            <v>674815</v>
          </cell>
          <cell r="D5739">
            <v>4000</v>
          </cell>
          <cell r="J5739" t="str">
            <v>R0101</v>
          </cell>
        </row>
        <row r="5740">
          <cell r="B5740" t="str">
            <v>674824</v>
          </cell>
          <cell r="D5740">
            <v>100</v>
          </cell>
          <cell r="J5740" t="str">
            <v>R8103</v>
          </cell>
        </row>
        <row r="5741">
          <cell r="B5741" t="str">
            <v>674824A</v>
          </cell>
          <cell r="D5741">
            <v>3000</v>
          </cell>
          <cell r="J5741" t="str">
            <v>R8803</v>
          </cell>
        </row>
        <row r="5742">
          <cell r="B5742" t="str">
            <v>674842</v>
          </cell>
          <cell r="D5742">
            <v>1000</v>
          </cell>
          <cell r="J5742" t="str">
            <v>R0103</v>
          </cell>
        </row>
        <row r="5743">
          <cell r="B5743" t="str">
            <v>674842A</v>
          </cell>
          <cell r="D5743">
            <v>1000</v>
          </cell>
          <cell r="J5743" t="str">
            <v>R0103</v>
          </cell>
        </row>
        <row r="5744">
          <cell r="B5744" t="str">
            <v>674967</v>
          </cell>
          <cell r="D5744">
            <v>4000</v>
          </cell>
          <cell r="J5744" t="str">
            <v>R0101</v>
          </cell>
        </row>
        <row r="5745">
          <cell r="B5745" t="str">
            <v>674976</v>
          </cell>
          <cell r="D5745">
            <v>5000</v>
          </cell>
          <cell r="J5745" t="str">
            <v>R0101</v>
          </cell>
        </row>
        <row r="5746">
          <cell r="B5746" t="str">
            <v>674976A</v>
          </cell>
          <cell r="D5746">
            <v>5000</v>
          </cell>
          <cell r="J5746" t="str">
            <v>R8801</v>
          </cell>
        </row>
        <row r="5747">
          <cell r="B5747" t="str">
            <v>675003</v>
          </cell>
          <cell r="D5747">
            <v>3000</v>
          </cell>
          <cell r="J5747" t="str">
            <v>R8106</v>
          </cell>
        </row>
        <row r="5748">
          <cell r="B5748" t="str">
            <v>675039</v>
          </cell>
          <cell r="D5748">
            <v>2000</v>
          </cell>
          <cell r="J5748" t="str">
            <v>R0102</v>
          </cell>
        </row>
        <row r="5749">
          <cell r="B5749" t="str">
            <v>675324</v>
          </cell>
          <cell r="D5749">
            <v>1500</v>
          </cell>
          <cell r="J5749" t="str">
            <v>R8104</v>
          </cell>
        </row>
        <row r="5750">
          <cell r="B5750" t="str">
            <v>675324A</v>
          </cell>
          <cell r="D5750">
            <v>1500</v>
          </cell>
          <cell r="J5750" t="str">
            <v>R0403</v>
          </cell>
        </row>
        <row r="5751">
          <cell r="B5751" t="str">
            <v>675333</v>
          </cell>
          <cell r="D5751">
            <v>1500</v>
          </cell>
          <cell r="J5751" t="str">
            <v>R8104</v>
          </cell>
        </row>
        <row r="5752">
          <cell r="B5752" t="str">
            <v>675333A</v>
          </cell>
          <cell r="D5752">
            <v>1500</v>
          </cell>
          <cell r="J5752" t="str">
            <v>R0403</v>
          </cell>
        </row>
        <row r="5753">
          <cell r="B5753" t="str">
            <v>675396</v>
          </cell>
          <cell r="D5753">
            <v>5000</v>
          </cell>
          <cell r="J5753" t="str">
            <v>R0101</v>
          </cell>
        </row>
        <row r="5754">
          <cell r="B5754" t="str">
            <v>675404</v>
          </cell>
          <cell r="D5754">
            <v>5000</v>
          </cell>
          <cell r="J5754" t="str">
            <v>R8801</v>
          </cell>
        </row>
        <row r="5755">
          <cell r="B5755" t="str">
            <v>675413</v>
          </cell>
          <cell r="D5755">
            <v>5000</v>
          </cell>
          <cell r="J5755" t="str">
            <v>R8801</v>
          </cell>
        </row>
        <row r="5756">
          <cell r="B5756" t="str">
            <v>675422</v>
          </cell>
          <cell r="D5756">
            <v>5000</v>
          </cell>
          <cell r="J5756" t="str">
            <v>R0101</v>
          </cell>
        </row>
        <row r="5757">
          <cell r="B5757" t="str">
            <v>675431</v>
          </cell>
          <cell r="D5757">
            <v>5000</v>
          </cell>
          <cell r="J5757" t="str">
            <v>R0101</v>
          </cell>
        </row>
        <row r="5758">
          <cell r="B5758" t="str">
            <v>675449</v>
          </cell>
          <cell r="D5758">
            <v>100</v>
          </cell>
          <cell r="J5758" t="str">
            <v>R8005</v>
          </cell>
        </row>
        <row r="5759">
          <cell r="B5759" t="str">
            <v>675458</v>
          </cell>
          <cell r="D5759">
            <v>5000</v>
          </cell>
          <cell r="J5759" t="str">
            <v>R8801</v>
          </cell>
        </row>
        <row r="5760">
          <cell r="B5760" t="str">
            <v>675467</v>
          </cell>
          <cell r="D5760">
            <v>984</v>
          </cell>
          <cell r="J5760" t="str">
            <v>R9801</v>
          </cell>
        </row>
        <row r="5761">
          <cell r="B5761" t="str">
            <v>675476</v>
          </cell>
          <cell r="D5761">
            <v>5000</v>
          </cell>
          <cell r="J5761" t="str">
            <v>R0101</v>
          </cell>
        </row>
        <row r="5762">
          <cell r="B5762" t="str">
            <v>675494</v>
          </cell>
          <cell r="D5762">
            <v>5000</v>
          </cell>
          <cell r="J5762" t="str">
            <v>R8801</v>
          </cell>
        </row>
        <row r="5763">
          <cell r="B5763" t="str">
            <v>675502</v>
          </cell>
          <cell r="D5763">
            <v>5000</v>
          </cell>
          <cell r="J5763" t="str">
            <v>R0101</v>
          </cell>
        </row>
        <row r="5764">
          <cell r="B5764" t="str">
            <v>675511</v>
          </cell>
          <cell r="D5764">
            <v>5000</v>
          </cell>
          <cell r="J5764" t="str">
            <v>R0101</v>
          </cell>
        </row>
        <row r="5765">
          <cell r="B5765" t="str">
            <v>675511A</v>
          </cell>
          <cell r="D5765">
            <v>2500</v>
          </cell>
          <cell r="J5765" t="str">
            <v>R0101</v>
          </cell>
        </row>
        <row r="5766">
          <cell r="B5766" t="str">
            <v>675529</v>
          </cell>
          <cell r="D5766">
            <v>5000</v>
          </cell>
          <cell r="J5766" t="str">
            <v>R8005</v>
          </cell>
        </row>
        <row r="5767">
          <cell r="B5767" t="str">
            <v>675538</v>
          </cell>
          <cell r="D5767">
            <v>5000</v>
          </cell>
          <cell r="J5767" t="str">
            <v>R0101</v>
          </cell>
        </row>
        <row r="5768">
          <cell r="B5768" t="str">
            <v>675538A</v>
          </cell>
          <cell r="D5768">
            <v>5000</v>
          </cell>
          <cell r="J5768" t="str">
            <v>R0101</v>
          </cell>
        </row>
        <row r="5769">
          <cell r="B5769" t="str">
            <v>675547</v>
          </cell>
          <cell r="D5769">
            <v>5000</v>
          </cell>
          <cell r="J5769" t="str">
            <v>R0101</v>
          </cell>
        </row>
        <row r="5770">
          <cell r="B5770" t="str">
            <v>675547A</v>
          </cell>
          <cell r="D5770">
            <v>5000</v>
          </cell>
          <cell r="J5770" t="str">
            <v>R0101</v>
          </cell>
        </row>
        <row r="5771">
          <cell r="B5771" t="str">
            <v>675556</v>
          </cell>
          <cell r="D5771">
            <v>1245</v>
          </cell>
          <cell r="J5771" t="str">
            <v>R8104</v>
          </cell>
        </row>
        <row r="5772">
          <cell r="B5772" t="str">
            <v>675556A</v>
          </cell>
          <cell r="D5772">
            <v>5000</v>
          </cell>
          <cell r="J5772" t="str">
            <v>R0101</v>
          </cell>
        </row>
        <row r="5773">
          <cell r="B5773" t="str">
            <v>675565</v>
          </cell>
          <cell r="D5773">
            <v>5000</v>
          </cell>
          <cell r="J5773" t="str">
            <v>R8104</v>
          </cell>
        </row>
        <row r="5774">
          <cell r="B5774" t="str">
            <v>675565A</v>
          </cell>
          <cell r="D5774">
            <v>5000</v>
          </cell>
          <cell r="J5774" t="str">
            <v>R0101</v>
          </cell>
        </row>
        <row r="5775">
          <cell r="B5775" t="str">
            <v>675574</v>
          </cell>
          <cell r="D5775">
            <v>1</v>
          </cell>
          <cell r="J5775" t="str">
            <v>R0101</v>
          </cell>
        </row>
        <row r="5776">
          <cell r="B5776" t="str">
            <v>675574A</v>
          </cell>
          <cell r="D5776">
            <v>5000</v>
          </cell>
          <cell r="J5776" t="str">
            <v>R0101</v>
          </cell>
        </row>
        <row r="5777">
          <cell r="B5777" t="str">
            <v>675583</v>
          </cell>
          <cell r="D5777">
            <v>5000</v>
          </cell>
          <cell r="J5777" t="str">
            <v>R0101</v>
          </cell>
        </row>
        <row r="5778">
          <cell r="B5778" t="str">
            <v>675583A</v>
          </cell>
          <cell r="D5778">
            <v>200</v>
          </cell>
          <cell r="J5778" t="str">
            <v>R0101</v>
          </cell>
        </row>
        <row r="5779">
          <cell r="B5779" t="str">
            <v>675592</v>
          </cell>
          <cell r="D5779">
            <v>5000</v>
          </cell>
          <cell r="J5779" t="str">
            <v>R8104</v>
          </cell>
        </row>
        <row r="5780">
          <cell r="B5780" t="str">
            <v>675592A</v>
          </cell>
          <cell r="D5780">
            <v>5000</v>
          </cell>
          <cell r="J5780" t="str">
            <v>R0101</v>
          </cell>
        </row>
        <row r="5781">
          <cell r="B5781" t="str">
            <v>675609</v>
          </cell>
          <cell r="D5781">
            <v>5000</v>
          </cell>
          <cell r="J5781" t="str">
            <v>R0101</v>
          </cell>
        </row>
        <row r="5782">
          <cell r="B5782" t="str">
            <v>675609A</v>
          </cell>
          <cell r="D5782">
            <v>5000</v>
          </cell>
          <cell r="J5782" t="str">
            <v>R0101</v>
          </cell>
        </row>
        <row r="5783">
          <cell r="B5783" t="str">
            <v>675618</v>
          </cell>
          <cell r="D5783">
            <v>5000</v>
          </cell>
          <cell r="J5783" t="str">
            <v>R0101</v>
          </cell>
        </row>
        <row r="5784">
          <cell r="B5784" t="str">
            <v>675618A</v>
          </cell>
          <cell r="D5784">
            <v>5000</v>
          </cell>
          <cell r="J5784" t="str">
            <v>R0101</v>
          </cell>
        </row>
        <row r="5785">
          <cell r="B5785" t="str">
            <v>675627</v>
          </cell>
          <cell r="D5785">
            <v>5000</v>
          </cell>
          <cell r="J5785" t="str">
            <v>R0101</v>
          </cell>
        </row>
        <row r="5786">
          <cell r="B5786" t="str">
            <v>675627A</v>
          </cell>
          <cell r="D5786">
            <v>5000</v>
          </cell>
          <cell r="J5786" t="str">
            <v>R0101</v>
          </cell>
        </row>
        <row r="5787">
          <cell r="B5787" t="str">
            <v>675654</v>
          </cell>
          <cell r="D5787">
            <v>1000</v>
          </cell>
          <cell r="J5787" t="str">
            <v>R0102</v>
          </cell>
        </row>
        <row r="5788">
          <cell r="B5788" t="str">
            <v>675654A</v>
          </cell>
          <cell r="D5788">
            <v>876</v>
          </cell>
          <cell r="J5788" t="str">
            <v>R0402</v>
          </cell>
        </row>
        <row r="5789">
          <cell r="B5789" t="str">
            <v>675761</v>
          </cell>
          <cell r="D5789">
            <v>22</v>
          </cell>
          <cell r="J5789" t="str">
            <v>R6104</v>
          </cell>
        </row>
        <row r="5790">
          <cell r="B5790" t="str">
            <v>675761A</v>
          </cell>
          <cell r="D5790">
            <v>1000</v>
          </cell>
          <cell r="J5790" t="str">
            <v>R0103</v>
          </cell>
        </row>
        <row r="5791">
          <cell r="B5791" t="str">
            <v>675788</v>
          </cell>
          <cell r="D5791">
            <v>12</v>
          </cell>
          <cell r="J5791" t="str">
            <v>R0106</v>
          </cell>
        </row>
        <row r="5792">
          <cell r="B5792" t="str">
            <v>675788A</v>
          </cell>
          <cell r="D5792">
            <v>450</v>
          </cell>
          <cell r="J5792" t="str">
            <v>R0106</v>
          </cell>
        </row>
        <row r="5793">
          <cell r="B5793" t="str">
            <v>675805</v>
          </cell>
          <cell r="D5793">
            <v>500</v>
          </cell>
          <cell r="J5793" t="str">
            <v>R0402</v>
          </cell>
        </row>
        <row r="5794">
          <cell r="B5794" t="str">
            <v>675814A</v>
          </cell>
          <cell r="D5794">
            <v>3000</v>
          </cell>
          <cell r="J5794" t="str">
            <v>R0103</v>
          </cell>
        </row>
        <row r="5795">
          <cell r="B5795" t="str">
            <v>675823</v>
          </cell>
          <cell r="D5795">
            <v>2</v>
          </cell>
          <cell r="J5795" t="str">
            <v>R8103</v>
          </cell>
        </row>
        <row r="5796">
          <cell r="B5796" t="str">
            <v>675823A</v>
          </cell>
          <cell r="D5796">
            <v>3000</v>
          </cell>
          <cell r="J5796" t="str">
            <v>R0103</v>
          </cell>
        </row>
        <row r="5797">
          <cell r="B5797" t="str">
            <v>675868</v>
          </cell>
          <cell r="D5797">
            <v>250</v>
          </cell>
          <cell r="J5797" t="str">
            <v>R0103</v>
          </cell>
        </row>
        <row r="5798">
          <cell r="B5798" t="str">
            <v>675877</v>
          </cell>
          <cell r="D5798">
            <v>1398</v>
          </cell>
          <cell r="J5798" t="str">
            <v>R9101</v>
          </cell>
        </row>
        <row r="5799">
          <cell r="B5799" t="str">
            <v>675886</v>
          </cell>
          <cell r="D5799">
            <v>480</v>
          </cell>
          <cell r="J5799" t="str">
            <v>R0106</v>
          </cell>
        </row>
        <row r="5800">
          <cell r="B5800" t="str">
            <v>675886A</v>
          </cell>
          <cell r="D5800">
            <v>480</v>
          </cell>
          <cell r="J5800" t="str">
            <v>R8806</v>
          </cell>
        </row>
        <row r="5801">
          <cell r="B5801" t="str">
            <v>675895</v>
          </cell>
          <cell r="D5801">
            <v>320</v>
          </cell>
          <cell r="J5801" t="str">
            <v>R8104</v>
          </cell>
        </row>
        <row r="5802">
          <cell r="B5802" t="str">
            <v>675895A</v>
          </cell>
          <cell r="D5802">
            <v>480</v>
          </cell>
          <cell r="J5802" t="str">
            <v>R9806</v>
          </cell>
        </row>
        <row r="5803">
          <cell r="B5803" t="str">
            <v>675939</v>
          </cell>
          <cell r="D5803">
            <v>6</v>
          </cell>
          <cell r="J5803" t="str">
            <v>R0106</v>
          </cell>
        </row>
        <row r="5804">
          <cell r="B5804" t="str">
            <v>675957</v>
          </cell>
          <cell r="D5804">
            <v>3000</v>
          </cell>
          <cell r="J5804" t="str">
            <v>R0103</v>
          </cell>
        </row>
        <row r="5805">
          <cell r="B5805" t="str">
            <v>675966</v>
          </cell>
          <cell r="D5805">
            <v>3000</v>
          </cell>
          <cell r="J5805" t="str">
            <v>R0103</v>
          </cell>
        </row>
        <row r="5806">
          <cell r="B5806" t="str">
            <v>675975</v>
          </cell>
          <cell r="D5806">
            <v>3000</v>
          </cell>
          <cell r="J5806" t="str">
            <v>R8803</v>
          </cell>
        </row>
        <row r="5807">
          <cell r="B5807" t="str">
            <v>676029</v>
          </cell>
          <cell r="D5807">
            <v>936</v>
          </cell>
          <cell r="J5807" t="str">
            <v>R9106</v>
          </cell>
        </row>
        <row r="5808">
          <cell r="B5808" t="str">
            <v>676029A</v>
          </cell>
          <cell r="D5808">
            <v>468</v>
          </cell>
          <cell r="J5808" t="str">
            <v>R0106</v>
          </cell>
        </row>
        <row r="5809">
          <cell r="B5809" t="str">
            <v>676038</v>
          </cell>
          <cell r="D5809">
            <v>1500</v>
          </cell>
          <cell r="J5809" t="str">
            <v>R0102</v>
          </cell>
        </row>
        <row r="5810">
          <cell r="B5810" t="str">
            <v>676038A</v>
          </cell>
          <cell r="D5810">
            <v>1500</v>
          </cell>
          <cell r="J5810" t="str">
            <v>R0102</v>
          </cell>
        </row>
        <row r="5811">
          <cell r="B5811" t="str">
            <v>676038B</v>
          </cell>
          <cell r="D5811">
            <v>1500</v>
          </cell>
          <cell r="J5811" t="str">
            <v>R9102</v>
          </cell>
        </row>
        <row r="5812">
          <cell r="B5812" t="str">
            <v>676065</v>
          </cell>
          <cell r="D5812">
            <v>1000</v>
          </cell>
          <cell r="J5812" t="str">
            <v>R0402</v>
          </cell>
        </row>
        <row r="5813">
          <cell r="B5813" t="str">
            <v>676083A</v>
          </cell>
          <cell r="D5813">
            <v>750</v>
          </cell>
          <cell r="J5813" t="str">
            <v>R0105</v>
          </cell>
        </row>
        <row r="5814">
          <cell r="B5814" t="str">
            <v>676555</v>
          </cell>
          <cell r="D5814">
            <v>1000</v>
          </cell>
          <cell r="J5814" t="str">
            <v>R9101</v>
          </cell>
        </row>
        <row r="5815">
          <cell r="B5815" t="str">
            <v>676564</v>
          </cell>
          <cell r="D5815">
            <v>5000</v>
          </cell>
          <cell r="J5815" t="str">
            <v>R0101</v>
          </cell>
        </row>
        <row r="5816">
          <cell r="B5816" t="str">
            <v>676573</v>
          </cell>
          <cell r="D5816">
            <v>500</v>
          </cell>
          <cell r="J5816" t="str">
            <v>R0101</v>
          </cell>
        </row>
        <row r="5817">
          <cell r="B5817" t="str">
            <v>676582A</v>
          </cell>
          <cell r="D5817">
            <v>2000</v>
          </cell>
          <cell r="J5817" t="str">
            <v>R0102</v>
          </cell>
        </row>
        <row r="5818">
          <cell r="B5818" t="str">
            <v>676591</v>
          </cell>
          <cell r="D5818">
            <v>2000</v>
          </cell>
          <cell r="J5818" t="str">
            <v>R9102</v>
          </cell>
        </row>
        <row r="5819">
          <cell r="B5819" t="str">
            <v>676608</v>
          </cell>
          <cell r="D5819">
            <v>1000</v>
          </cell>
          <cell r="J5819" t="str">
            <v>R8805</v>
          </cell>
        </row>
        <row r="5820">
          <cell r="B5820" t="str">
            <v>676653</v>
          </cell>
          <cell r="D5820">
            <v>4000</v>
          </cell>
          <cell r="J5820" t="str">
            <v>R8807</v>
          </cell>
        </row>
        <row r="5821">
          <cell r="B5821" t="str">
            <v>676662</v>
          </cell>
          <cell r="D5821">
            <v>1000</v>
          </cell>
          <cell r="J5821" t="str">
            <v>R0105</v>
          </cell>
        </row>
        <row r="5822">
          <cell r="B5822" t="str">
            <v>676671</v>
          </cell>
          <cell r="D5822">
            <v>250</v>
          </cell>
          <cell r="J5822" t="str">
            <v>R0101</v>
          </cell>
        </row>
        <row r="5823">
          <cell r="B5823" t="str">
            <v>676671A</v>
          </cell>
          <cell r="D5823">
            <v>250</v>
          </cell>
          <cell r="J5823" t="str">
            <v>R0101</v>
          </cell>
        </row>
        <row r="5824">
          <cell r="B5824" t="str">
            <v>676671B</v>
          </cell>
          <cell r="D5824">
            <v>250</v>
          </cell>
          <cell r="J5824" t="str">
            <v>R0101</v>
          </cell>
        </row>
        <row r="5825">
          <cell r="B5825" t="str">
            <v>676671C</v>
          </cell>
          <cell r="D5825">
            <v>250</v>
          </cell>
          <cell r="J5825" t="str">
            <v>R8801</v>
          </cell>
        </row>
        <row r="5826">
          <cell r="B5826" t="str">
            <v>676689</v>
          </cell>
          <cell r="D5826">
            <v>3000</v>
          </cell>
          <cell r="J5826" t="str">
            <v>R0103</v>
          </cell>
        </row>
        <row r="5827">
          <cell r="B5827" t="str">
            <v>676724</v>
          </cell>
          <cell r="D5827">
            <v>3000</v>
          </cell>
          <cell r="J5827" t="str">
            <v>R6104</v>
          </cell>
        </row>
        <row r="5828">
          <cell r="B5828" t="str">
            <v>676724A</v>
          </cell>
          <cell r="D5828">
            <v>3000</v>
          </cell>
          <cell r="J5828" t="str">
            <v>R0103</v>
          </cell>
        </row>
        <row r="5829">
          <cell r="B5829" t="str">
            <v>676733</v>
          </cell>
          <cell r="D5829">
            <v>188</v>
          </cell>
          <cell r="J5829" t="str">
            <v>R0113</v>
          </cell>
        </row>
        <row r="5830">
          <cell r="B5830" t="str">
            <v>676733A</v>
          </cell>
          <cell r="D5830">
            <v>141</v>
          </cell>
          <cell r="J5830" t="str">
            <v>R8802</v>
          </cell>
        </row>
        <row r="5831">
          <cell r="B5831" t="str">
            <v>676742</v>
          </cell>
          <cell r="D5831">
            <v>4000</v>
          </cell>
          <cell r="J5831" t="str">
            <v>R0102</v>
          </cell>
        </row>
        <row r="5832">
          <cell r="B5832" t="str">
            <v>676751</v>
          </cell>
          <cell r="D5832">
            <v>1000</v>
          </cell>
          <cell r="J5832" t="str">
            <v>R0101</v>
          </cell>
        </row>
        <row r="5833">
          <cell r="B5833" t="str">
            <v>676992</v>
          </cell>
          <cell r="D5833">
            <v>164</v>
          </cell>
          <cell r="J5833" t="str">
            <v>R9806</v>
          </cell>
        </row>
        <row r="5834">
          <cell r="B5834" t="str">
            <v>677055</v>
          </cell>
          <cell r="D5834">
            <v>1000</v>
          </cell>
          <cell r="J5834" t="str">
            <v>R0102</v>
          </cell>
        </row>
        <row r="5835">
          <cell r="B5835" t="str">
            <v>677064B</v>
          </cell>
          <cell r="D5835">
            <v>135</v>
          </cell>
          <cell r="J5835" t="str">
            <v>R8802</v>
          </cell>
        </row>
        <row r="5836">
          <cell r="B5836" t="str">
            <v>677206</v>
          </cell>
          <cell r="D5836">
            <v>266</v>
          </cell>
          <cell r="J5836" t="str">
            <v>R8104</v>
          </cell>
        </row>
        <row r="5837">
          <cell r="B5837" t="str">
            <v>677206A</v>
          </cell>
          <cell r="D5837">
            <v>1500</v>
          </cell>
          <cell r="J5837" t="str">
            <v>R0102</v>
          </cell>
        </row>
        <row r="5838">
          <cell r="B5838" t="str">
            <v>677233</v>
          </cell>
          <cell r="D5838">
            <v>500</v>
          </cell>
          <cell r="J5838" t="str">
            <v>R0105</v>
          </cell>
        </row>
        <row r="5839">
          <cell r="B5839" t="str">
            <v>677269</v>
          </cell>
          <cell r="D5839">
            <v>4000</v>
          </cell>
          <cell r="J5839" t="str">
            <v>R1201</v>
          </cell>
        </row>
        <row r="5840">
          <cell r="B5840" t="str">
            <v>677278</v>
          </cell>
          <cell r="D5840">
            <v>4000</v>
          </cell>
          <cell r="J5840" t="str">
            <v>R1201</v>
          </cell>
        </row>
        <row r="5841">
          <cell r="B5841" t="str">
            <v>677296</v>
          </cell>
          <cell r="D5841">
            <v>2500</v>
          </cell>
          <cell r="J5841" t="str">
            <v>R0103</v>
          </cell>
        </row>
        <row r="5842">
          <cell r="B5842" t="str">
            <v>677296A</v>
          </cell>
          <cell r="D5842">
            <v>2500</v>
          </cell>
          <cell r="J5842" t="str">
            <v>R8803</v>
          </cell>
        </row>
        <row r="5843">
          <cell r="B5843" t="str">
            <v>677331</v>
          </cell>
          <cell r="D5843">
            <v>5383</v>
          </cell>
          <cell r="J5843" t="str">
            <v>R0101</v>
          </cell>
        </row>
        <row r="5844">
          <cell r="B5844" t="str">
            <v>677349</v>
          </cell>
          <cell r="D5844">
            <v>10000</v>
          </cell>
          <cell r="J5844" t="str">
            <v>R0101</v>
          </cell>
        </row>
        <row r="5845">
          <cell r="B5845" t="str">
            <v>677358</v>
          </cell>
          <cell r="D5845">
            <v>10000</v>
          </cell>
          <cell r="J5845" t="str">
            <v>R0101</v>
          </cell>
        </row>
        <row r="5846">
          <cell r="B5846" t="str">
            <v>677376</v>
          </cell>
          <cell r="D5846">
            <v>98</v>
          </cell>
          <cell r="J5846" t="str">
            <v>R8113</v>
          </cell>
        </row>
        <row r="5847">
          <cell r="B5847" t="str">
            <v>677438</v>
          </cell>
          <cell r="D5847">
            <v>500</v>
          </cell>
          <cell r="J5847" t="str">
            <v>R0105</v>
          </cell>
        </row>
        <row r="5848">
          <cell r="B5848" t="str">
            <v>677438A</v>
          </cell>
          <cell r="D5848">
            <v>500</v>
          </cell>
          <cell r="J5848" t="str">
            <v>R0105</v>
          </cell>
        </row>
        <row r="5849">
          <cell r="B5849" t="str">
            <v>677447</v>
          </cell>
          <cell r="D5849">
            <v>1000</v>
          </cell>
          <cell r="J5849" t="str">
            <v>R0101</v>
          </cell>
        </row>
        <row r="5850">
          <cell r="B5850" t="str">
            <v>677509</v>
          </cell>
          <cell r="D5850">
            <v>4</v>
          </cell>
          <cell r="J5850" t="str">
            <v>R8104</v>
          </cell>
        </row>
        <row r="5851">
          <cell r="B5851" t="str">
            <v>677509A</v>
          </cell>
          <cell r="D5851">
            <v>500</v>
          </cell>
          <cell r="J5851" t="str">
            <v>R0105</v>
          </cell>
        </row>
        <row r="5852">
          <cell r="B5852" t="str">
            <v>677563</v>
          </cell>
          <cell r="D5852">
            <v>9</v>
          </cell>
          <cell r="J5852" t="str">
            <v>R9502</v>
          </cell>
        </row>
        <row r="5853">
          <cell r="B5853" t="str">
            <v>677795</v>
          </cell>
          <cell r="D5853">
            <v>1000</v>
          </cell>
          <cell r="J5853" t="str">
            <v>R0101</v>
          </cell>
        </row>
        <row r="5854">
          <cell r="B5854" t="str">
            <v>678045</v>
          </cell>
          <cell r="D5854">
            <v>40</v>
          </cell>
          <cell r="J5854" t="str">
            <v>R8104</v>
          </cell>
        </row>
        <row r="5855">
          <cell r="B5855" t="str">
            <v>678045A</v>
          </cell>
          <cell r="D5855">
            <v>1000</v>
          </cell>
          <cell r="J5855" t="str">
            <v>R0105</v>
          </cell>
        </row>
        <row r="5856">
          <cell r="B5856" t="str">
            <v>678063</v>
          </cell>
          <cell r="D5856">
            <v>1000</v>
          </cell>
          <cell r="J5856" t="str">
            <v>R0105</v>
          </cell>
        </row>
        <row r="5857">
          <cell r="B5857" t="str">
            <v>678063A</v>
          </cell>
          <cell r="D5857">
            <v>1000</v>
          </cell>
          <cell r="J5857" t="str">
            <v>R0105</v>
          </cell>
        </row>
        <row r="5858">
          <cell r="B5858" t="str">
            <v>678081</v>
          </cell>
          <cell r="D5858">
            <v>2000</v>
          </cell>
          <cell r="J5858" t="str">
            <v>R8104</v>
          </cell>
        </row>
        <row r="5859">
          <cell r="B5859" t="str">
            <v>678081A</v>
          </cell>
          <cell r="D5859">
            <v>2000</v>
          </cell>
          <cell r="J5859" t="str">
            <v>R0105</v>
          </cell>
        </row>
        <row r="5860">
          <cell r="B5860" t="str">
            <v>678099</v>
          </cell>
          <cell r="D5860">
            <v>2000</v>
          </cell>
          <cell r="J5860" t="str">
            <v>R0101</v>
          </cell>
        </row>
        <row r="5861">
          <cell r="B5861" t="str">
            <v>678152</v>
          </cell>
          <cell r="D5861">
            <v>1000</v>
          </cell>
          <cell r="J5861" t="str">
            <v>R0101</v>
          </cell>
        </row>
        <row r="5862">
          <cell r="B5862" t="str">
            <v>678161</v>
          </cell>
          <cell r="D5862">
            <v>73</v>
          </cell>
          <cell r="J5862" t="str">
            <v>R0102</v>
          </cell>
        </row>
        <row r="5863">
          <cell r="B5863" t="str">
            <v>678161A</v>
          </cell>
          <cell r="D5863">
            <v>54</v>
          </cell>
          <cell r="J5863" t="str">
            <v>R8802</v>
          </cell>
        </row>
        <row r="5864">
          <cell r="B5864" t="str">
            <v>678232</v>
          </cell>
          <cell r="D5864">
            <v>2000</v>
          </cell>
          <cell r="J5864" t="str">
            <v>R0101</v>
          </cell>
        </row>
        <row r="5865">
          <cell r="B5865" t="str">
            <v>678241</v>
          </cell>
          <cell r="D5865">
            <v>5000</v>
          </cell>
          <cell r="J5865" t="str">
            <v>R0101</v>
          </cell>
        </row>
        <row r="5866">
          <cell r="B5866" t="str">
            <v>678259</v>
          </cell>
          <cell r="D5866">
            <v>1000</v>
          </cell>
          <cell r="J5866" t="str">
            <v>R8104</v>
          </cell>
        </row>
        <row r="5867">
          <cell r="B5867" t="str">
            <v>678259A</v>
          </cell>
          <cell r="D5867">
            <v>1000</v>
          </cell>
          <cell r="J5867" t="str">
            <v>R0102</v>
          </cell>
        </row>
        <row r="5868">
          <cell r="B5868" t="str">
            <v>678268</v>
          </cell>
          <cell r="D5868">
            <v>250</v>
          </cell>
          <cell r="J5868" t="str">
            <v>R0103</v>
          </cell>
        </row>
        <row r="5869">
          <cell r="B5869" t="str">
            <v>678303</v>
          </cell>
          <cell r="D5869">
            <v>81</v>
          </cell>
          <cell r="J5869" t="str">
            <v>R0106</v>
          </cell>
        </row>
        <row r="5870">
          <cell r="B5870" t="str">
            <v>678339</v>
          </cell>
          <cell r="D5870">
            <v>1000</v>
          </cell>
          <cell r="J5870" t="str">
            <v>R0101</v>
          </cell>
        </row>
        <row r="5871">
          <cell r="B5871" t="str">
            <v>678339A</v>
          </cell>
          <cell r="D5871">
            <v>1000</v>
          </cell>
          <cell r="J5871" t="str">
            <v>R8801</v>
          </cell>
        </row>
        <row r="5872">
          <cell r="B5872" t="str">
            <v>678375</v>
          </cell>
          <cell r="D5872">
            <v>2000</v>
          </cell>
          <cell r="J5872" t="str">
            <v>R6102</v>
          </cell>
        </row>
        <row r="5873">
          <cell r="B5873" t="str">
            <v>678375A</v>
          </cell>
          <cell r="D5873">
            <v>30</v>
          </cell>
          <cell r="J5873" t="str">
            <v>R6102</v>
          </cell>
        </row>
        <row r="5874">
          <cell r="B5874" t="str">
            <v>678384</v>
          </cell>
          <cell r="D5874">
            <v>5000</v>
          </cell>
          <cell r="J5874" t="str">
            <v>R0101</v>
          </cell>
        </row>
        <row r="5875">
          <cell r="B5875" t="str">
            <v>678401</v>
          </cell>
          <cell r="D5875">
            <v>182</v>
          </cell>
          <cell r="J5875" t="str">
            <v>R9806</v>
          </cell>
        </row>
        <row r="5876">
          <cell r="B5876" t="str">
            <v>678428</v>
          </cell>
          <cell r="D5876">
            <v>4000</v>
          </cell>
          <cell r="J5876" t="str">
            <v>R8801</v>
          </cell>
        </row>
        <row r="5877">
          <cell r="B5877" t="str">
            <v>678464</v>
          </cell>
          <cell r="D5877">
            <v>175</v>
          </cell>
          <cell r="J5877" t="str">
            <v>R0106</v>
          </cell>
        </row>
        <row r="5878">
          <cell r="B5878" t="str">
            <v>678464A</v>
          </cell>
          <cell r="D5878">
            <v>120</v>
          </cell>
          <cell r="J5878" t="str">
            <v>R8104</v>
          </cell>
        </row>
        <row r="5879">
          <cell r="B5879" t="str">
            <v>678464B</v>
          </cell>
          <cell r="D5879">
            <v>100</v>
          </cell>
          <cell r="J5879" t="str">
            <v>R9106</v>
          </cell>
        </row>
        <row r="5880">
          <cell r="B5880" t="str">
            <v>678517</v>
          </cell>
          <cell r="D5880">
            <v>250</v>
          </cell>
          <cell r="J5880" t="str">
            <v>R8104</v>
          </cell>
        </row>
        <row r="5881">
          <cell r="B5881" t="str">
            <v>678517A</v>
          </cell>
          <cell r="D5881">
            <v>250</v>
          </cell>
          <cell r="J5881" t="str">
            <v>R0103</v>
          </cell>
        </row>
        <row r="5882">
          <cell r="B5882" t="str">
            <v>678526</v>
          </cell>
          <cell r="D5882">
            <v>500</v>
          </cell>
          <cell r="J5882" t="str">
            <v>R0106</v>
          </cell>
        </row>
        <row r="5883">
          <cell r="B5883" t="str">
            <v>678526A</v>
          </cell>
          <cell r="D5883">
            <v>75</v>
          </cell>
          <cell r="J5883" t="str">
            <v>R0106</v>
          </cell>
        </row>
        <row r="5884">
          <cell r="B5884" t="str">
            <v>678535</v>
          </cell>
          <cell r="D5884">
            <v>999999</v>
          </cell>
          <cell r="J5884" t="str">
            <v>R0106</v>
          </cell>
        </row>
        <row r="5885">
          <cell r="B5885" t="str">
            <v>678535A</v>
          </cell>
          <cell r="D5885">
            <v>416</v>
          </cell>
          <cell r="J5885" t="str">
            <v>R9106</v>
          </cell>
        </row>
        <row r="5886">
          <cell r="B5886" t="str">
            <v>678562</v>
          </cell>
          <cell r="D5886">
            <v>2500</v>
          </cell>
          <cell r="J5886" t="str">
            <v>R0402</v>
          </cell>
        </row>
        <row r="5887">
          <cell r="B5887" t="str">
            <v>678571</v>
          </cell>
          <cell r="D5887">
            <v>2000</v>
          </cell>
          <cell r="J5887" t="str">
            <v>R0102</v>
          </cell>
        </row>
        <row r="5888">
          <cell r="B5888" t="str">
            <v>678589</v>
          </cell>
          <cell r="D5888">
            <v>162</v>
          </cell>
          <cell r="J5888" t="str">
            <v>R0102</v>
          </cell>
        </row>
        <row r="5889">
          <cell r="B5889" t="str">
            <v>678598</v>
          </cell>
          <cell r="D5889">
            <v>3000</v>
          </cell>
          <cell r="J5889" t="str">
            <v>R0103</v>
          </cell>
        </row>
        <row r="5890">
          <cell r="B5890" t="str">
            <v>678615</v>
          </cell>
          <cell r="D5890">
            <v>10000</v>
          </cell>
          <cell r="J5890" t="str">
            <v>R0101</v>
          </cell>
        </row>
        <row r="5891">
          <cell r="B5891" t="str">
            <v>678633</v>
          </cell>
          <cell r="D5891">
            <v>8</v>
          </cell>
          <cell r="J5891" t="str">
            <v>R0113</v>
          </cell>
        </row>
        <row r="5892">
          <cell r="B5892" t="str">
            <v>678633A</v>
          </cell>
          <cell r="D5892">
            <v>300</v>
          </cell>
          <cell r="J5892" t="str">
            <v>R0102</v>
          </cell>
        </row>
        <row r="5893">
          <cell r="B5893" t="str">
            <v>678651</v>
          </cell>
          <cell r="D5893">
            <v>2000</v>
          </cell>
          <cell r="J5893" t="str">
            <v>R0102</v>
          </cell>
        </row>
        <row r="5894">
          <cell r="B5894" t="str">
            <v>678678</v>
          </cell>
          <cell r="D5894">
            <v>3000</v>
          </cell>
          <cell r="J5894" t="str">
            <v>R8803</v>
          </cell>
        </row>
        <row r="5895">
          <cell r="B5895" t="str">
            <v>678696</v>
          </cell>
          <cell r="D5895">
            <v>388</v>
          </cell>
          <cell r="J5895" t="str">
            <v>R9801</v>
          </cell>
        </row>
        <row r="5896">
          <cell r="B5896" t="str">
            <v>678722</v>
          </cell>
          <cell r="D5896">
            <v>999</v>
          </cell>
          <cell r="J5896" t="str">
            <v>R9105</v>
          </cell>
        </row>
        <row r="5897">
          <cell r="B5897" t="str">
            <v>678731</v>
          </cell>
          <cell r="D5897">
            <v>1000</v>
          </cell>
          <cell r="J5897" t="str">
            <v>R9805</v>
          </cell>
        </row>
        <row r="5898">
          <cell r="B5898" t="str">
            <v>678794</v>
          </cell>
          <cell r="D5898">
            <v>4000</v>
          </cell>
          <cell r="J5898" t="str">
            <v>R0101</v>
          </cell>
        </row>
        <row r="5899">
          <cell r="B5899" t="str">
            <v>678802</v>
          </cell>
          <cell r="D5899">
            <v>300</v>
          </cell>
          <cell r="J5899" t="str">
            <v>R9856</v>
          </cell>
        </row>
        <row r="5900">
          <cell r="B5900" t="str">
            <v>678865</v>
          </cell>
          <cell r="D5900">
            <v>2040</v>
          </cell>
          <cell r="J5900" t="str">
            <v>R0102</v>
          </cell>
        </row>
        <row r="5901">
          <cell r="B5901" t="str">
            <v>678865A</v>
          </cell>
          <cell r="D5901">
            <v>2500</v>
          </cell>
          <cell r="J5901" t="str">
            <v>R0102</v>
          </cell>
        </row>
        <row r="5902">
          <cell r="B5902" t="str">
            <v>678874</v>
          </cell>
          <cell r="D5902">
            <v>40</v>
          </cell>
          <cell r="J5902" t="str">
            <v>R0102</v>
          </cell>
        </row>
        <row r="5903">
          <cell r="B5903" t="str">
            <v>678874A</v>
          </cell>
          <cell r="D5903">
            <v>800</v>
          </cell>
          <cell r="J5903" t="str">
            <v>R9102</v>
          </cell>
        </row>
        <row r="5904">
          <cell r="B5904" t="str">
            <v>678918</v>
          </cell>
          <cell r="D5904">
            <v>2500</v>
          </cell>
          <cell r="J5904" t="str">
            <v>R0102</v>
          </cell>
        </row>
        <row r="5905">
          <cell r="B5905" t="str">
            <v>678918A</v>
          </cell>
          <cell r="D5905">
            <v>2500</v>
          </cell>
          <cell r="J5905" t="str">
            <v>R9102</v>
          </cell>
        </row>
        <row r="5906">
          <cell r="B5906" t="str">
            <v>678927</v>
          </cell>
          <cell r="D5906">
            <v>5000</v>
          </cell>
          <cell r="J5906" t="str">
            <v>R0102</v>
          </cell>
        </row>
        <row r="5907">
          <cell r="B5907" t="str">
            <v>679151</v>
          </cell>
          <cell r="D5907">
            <v>2000</v>
          </cell>
          <cell r="J5907" t="str">
            <v>R0102</v>
          </cell>
        </row>
        <row r="5908">
          <cell r="B5908" t="str">
            <v>679187</v>
          </cell>
          <cell r="D5908">
            <v>500</v>
          </cell>
          <cell r="J5908" t="str">
            <v>R0105</v>
          </cell>
        </row>
        <row r="5909">
          <cell r="B5909" t="str">
            <v>679187A</v>
          </cell>
          <cell r="D5909">
            <v>500</v>
          </cell>
          <cell r="J5909" t="str">
            <v>R1105</v>
          </cell>
        </row>
        <row r="5910">
          <cell r="B5910" t="str">
            <v>679204</v>
          </cell>
          <cell r="D5910">
            <v>450</v>
          </cell>
          <cell r="J5910" t="str">
            <v>R8104</v>
          </cell>
        </row>
        <row r="5911">
          <cell r="B5911" t="str">
            <v>679204A</v>
          </cell>
          <cell r="D5911">
            <v>2000</v>
          </cell>
          <cell r="J5911" t="str">
            <v>R0101</v>
          </cell>
        </row>
        <row r="5912">
          <cell r="B5912" t="str">
            <v>679204B</v>
          </cell>
          <cell r="D5912">
            <v>2000</v>
          </cell>
          <cell r="J5912" t="str">
            <v>R0101</v>
          </cell>
        </row>
        <row r="5913">
          <cell r="B5913" t="str">
            <v>679222</v>
          </cell>
          <cell r="D5913">
            <v>4000</v>
          </cell>
          <cell r="J5913" t="str">
            <v>R0101</v>
          </cell>
        </row>
        <row r="5914">
          <cell r="B5914" t="str">
            <v>679222A</v>
          </cell>
          <cell r="D5914">
            <v>4000</v>
          </cell>
          <cell r="J5914" t="str">
            <v>R0101</v>
          </cell>
        </row>
        <row r="5915">
          <cell r="B5915" t="str">
            <v>679267</v>
          </cell>
          <cell r="D5915">
            <v>14</v>
          </cell>
          <cell r="J5915" t="str">
            <v>R9856</v>
          </cell>
        </row>
        <row r="5916">
          <cell r="B5916" t="str">
            <v>679338</v>
          </cell>
          <cell r="D5916">
            <v>2500</v>
          </cell>
          <cell r="J5916" t="str">
            <v>R0102</v>
          </cell>
        </row>
        <row r="5917">
          <cell r="B5917" t="str">
            <v>679338A</v>
          </cell>
          <cell r="D5917">
            <v>2500</v>
          </cell>
          <cell r="J5917" t="str">
            <v>R0102</v>
          </cell>
        </row>
        <row r="5918">
          <cell r="B5918" t="str">
            <v>679338B</v>
          </cell>
          <cell r="D5918">
            <v>2500</v>
          </cell>
          <cell r="J5918" t="str">
            <v>R0102</v>
          </cell>
        </row>
        <row r="5919">
          <cell r="B5919" t="str">
            <v>679347</v>
          </cell>
          <cell r="D5919">
            <v>999999</v>
          </cell>
          <cell r="J5919" t="str">
            <v>R0102</v>
          </cell>
        </row>
        <row r="5920">
          <cell r="B5920" t="str">
            <v>679347A</v>
          </cell>
          <cell r="D5920">
            <v>2500</v>
          </cell>
          <cell r="J5920" t="str">
            <v>R0102</v>
          </cell>
        </row>
        <row r="5921">
          <cell r="B5921" t="str">
            <v>679356</v>
          </cell>
          <cell r="D5921">
            <v>24</v>
          </cell>
          <cell r="J5921" t="str">
            <v>R8104</v>
          </cell>
        </row>
        <row r="5922">
          <cell r="B5922" t="str">
            <v>679356A</v>
          </cell>
          <cell r="D5922">
            <v>500</v>
          </cell>
          <cell r="J5922" t="str">
            <v>R0105</v>
          </cell>
        </row>
        <row r="5923">
          <cell r="B5923" t="str">
            <v>679516</v>
          </cell>
          <cell r="D5923">
            <v>360</v>
          </cell>
          <cell r="J5923" t="str">
            <v>R9106</v>
          </cell>
        </row>
        <row r="5924">
          <cell r="B5924" t="str">
            <v>679793</v>
          </cell>
          <cell r="D5924">
            <v>1000</v>
          </cell>
          <cell r="J5924" t="str">
            <v>R9102</v>
          </cell>
        </row>
        <row r="5925">
          <cell r="B5925" t="str">
            <v>679864A</v>
          </cell>
          <cell r="D5925">
            <v>2500</v>
          </cell>
          <cell r="J5925" t="str">
            <v>R0102</v>
          </cell>
        </row>
        <row r="5926">
          <cell r="B5926" t="str">
            <v>680078</v>
          </cell>
          <cell r="D5926">
            <v>8</v>
          </cell>
          <cell r="J5926" t="str">
            <v>R0113</v>
          </cell>
        </row>
        <row r="5927">
          <cell r="B5927" t="str">
            <v>680078A</v>
          </cell>
          <cell r="D5927">
            <v>160</v>
          </cell>
          <cell r="J5927" t="str">
            <v>R0102</v>
          </cell>
        </row>
        <row r="5928">
          <cell r="B5928" t="str">
            <v>680087</v>
          </cell>
          <cell r="D5928">
            <v>3000</v>
          </cell>
          <cell r="J5928" t="str">
            <v>R0101</v>
          </cell>
        </row>
        <row r="5929">
          <cell r="B5929" t="str">
            <v>680131</v>
          </cell>
          <cell r="D5929">
            <v>38</v>
          </cell>
          <cell r="J5929" t="str">
            <v>R9802</v>
          </cell>
        </row>
        <row r="5930">
          <cell r="B5930" t="str">
            <v>680167</v>
          </cell>
          <cell r="D5930">
            <v>5000</v>
          </cell>
          <cell r="J5930" t="str">
            <v>R8801</v>
          </cell>
        </row>
        <row r="5931">
          <cell r="B5931" t="str">
            <v>680176</v>
          </cell>
          <cell r="D5931">
            <v>5000</v>
          </cell>
          <cell r="J5931" t="str">
            <v>R0101</v>
          </cell>
        </row>
        <row r="5932">
          <cell r="B5932" t="str">
            <v>680194</v>
          </cell>
          <cell r="D5932">
            <v>5000</v>
          </cell>
          <cell r="J5932" t="str">
            <v>R0101</v>
          </cell>
        </row>
        <row r="5933">
          <cell r="B5933" t="str">
            <v>680229</v>
          </cell>
          <cell r="D5933">
            <v>5000</v>
          </cell>
          <cell r="J5933" t="str">
            <v>R0101</v>
          </cell>
        </row>
        <row r="5934">
          <cell r="B5934" t="str">
            <v>680247</v>
          </cell>
          <cell r="D5934">
            <v>5000</v>
          </cell>
          <cell r="J5934" t="str">
            <v>R8801</v>
          </cell>
        </row>
        <row r="5935">
          <cell r="B5935" t="str">
            <v>680256</v>
          </cell>
          <cell r="D5935">
            <v>5000</v>
          </cell>
          <cell r="J5935" t="str">
            <v>R0101</v>
          </cell>
        </row>
        <row r="5936">
          <cell r="B5936" t="str">
            <v>680292</v>
          </cell>
          <cell r="D5936">
            <v>5000</v>
          </cell>
          <cell r="J5936" t="str">
            <v>R8801</v>
          </cell>
        </row>
        <row r="5937">
          <cell r="B5937" t="str">
            <v>680568</v>
          </cell>
          <cell r="D5937">
            <v>10000</v>
          </cell>
          <cell r="J5937" t="str">
            <v>R0101</v>
          </cell>
        </row>
        <row r="5938">
          <cell r="B5938" t="str">
            <v>680577</v>
          </cell>
          <cell r="D5938">
            <v>10000</v>
          </cell>
          <cell r="J5938" t="str">
            <v>R0101</v>
          </cell>
        </row>
        <row r="5939">
          <cell r="B5939" t="str">
            <v>680666</v>
          </cell>
          <cell r="D5939">
            <v>4000</v>
          </cell>
          <cell r="J5939" t="str">
            <v>R0103</v>
          </cell>
        </row>
        <row r="5940">
          <cell r="B5940" t="str">
            <v>680746</v>
          </cell>
          <cell r="D5940">
            <v>3000</v>
          </cell>
          <cell r="J5940" t="str">
            <v>R0405</v>
          </cell>
        </row>
        <row r="5941">
          <cell r="B5941" t="str">
            <v>680826A</v>
          </cell>
          <cell r="D5941">
            <v>2000</v>
          </cell>
          <cell r="J5941" t="str">
            <v>R0402</v>
          </cell>
        </row>
        <row r="5942">
          <cell r="B5942" t="str">
            <v>680853</v>
          </cell>
          <cell r="D5942">
            <v>80</v>
          </cell>
          <cell r="J5942" t="str">
            <v>R0103</v>
          </cell>
        </row>
        <row r="5943">
          <cell r="B5943" t="str">
            <v>680853A</v>
          </cell>
          <cell r="D5943">
            <v>3000</v>
          </cell>
          <cell r="J5943" t="str">
            <v>R8803</v>
          </cell>
        </row>
        <row r="5944">
          <cell r="B5944" t="str">
            <v>680906</v>
          </cell>
          <cell r="D5944">
            <v>500</v>
          </cell>
          <cell r="J5944" t="str">
            <v>R0101</v>
          </cell>
        </row>
        <row r="5945">
          <cell r="B5945" t="str">
            <v>681023</v>
          </cell>
          <cell r="D5945">
            <v>9</v>
          </cell>
          <cell r="J5945" t="str">
            <v>R9802</v>
          </cell>
        </row>
        <row r="5946">
          <cell r="B5946" t="str">
            <v>681032</v>
          </cell>
          <cell r="D5946">
            <v>2000</v>
          </cell>
          <cell r="J5946" t="str">
            <v>R9802</v>
          </cell>
        </row>
        <row r="5947">
          <cell r="B5947" t="str">
            <v>681041</v>
          </cell>
          <cell r="D5947">
            <v>393</v>
          </cell>
          <cell r="J5947" t="str">
            <v>R9802</v>
          </cell>
        </row>
        <row r="5948">
          <cell r="B5948" t="str">
            <v>681326</v>
          </cell>
          <cell r="D5948">
            <v>250</v>
          </cell>
          <cell r="J5948" t="str">
            <v>R8005</v>
          </cell>
        </row>
        <row r="5949">
          <cell r="B5949" t="str">
            <v>681344</v>
          </cell>
          <cell r="D5949">
            <v>1000</v>
          </cell>
          <cell r="J5949" t="str">
            <v>R6103</v>
          </cell>
        </row>
        <row r="5950">
          <cell r="B5950" t="str">
            <v>681344A</v>
          </cell>
          <cell r="D5950">
            <v>1000</v>
          </cell>
          <cell r="J5950" t="str">
            <v>R0103</v>
          </cell>
        </row>
        <row r="5951">
          <cell r="B5951" t="str">
            <v>681371</v>
          </cell>
          <cell r="D5951">
            <v>1500</v>
          </cell>
          <cell r="J5951" t="str">
            <v>R0102</v>
          </cell>
        </row>
        <row r="5952">
          <cell r="B5952" t="str">
            <v>681371A</v>
          </cell>
          <cell r="D5952">
            <v>1500</v>
          </cell>
          <cell r="J5952" t="str">
            <v>R0102</v>
          </cell>
        </row>
        <row r="5953">
          <cell r="B5953" t="str">
            <v>681371B</v>
          </cell>
          <cell r="D5953">
            <v>1500</v>
          </cell>
          <cell r="J5953" t="str">
            <v>R0102</v>
          </cell>
        </row>
        <row r="5954">
          <cell r="B5954" t="str">
            <v>681389</v>
          </cell>
          <cell r="D5954">
            <v>3000</v>
          </cell>
          <cell r="J5954" t="str">
            <v>R0103</v>
          </cell>
        </row>
        <row r="5955">
          <cell r="B5955" t="str">
            <v>681389A</v>
          </cell>
          <cell r="D5955">
            <v>250</v>
          </cell>
          <cell r="J5955" t="str">
            <v>R8803</v>
          </cell>
        </row>
        <row r="5956">
          <cell r="B5956" t="str">
            <v>681398</v>
          </cell>
          <cell r="D5956">
            <v>2500</v>
          </cell>
          <cell r="J5956" t="str">
            <v>R0102</v>
          </cell>
        </row>
        <row r="5957">
          <cell r="B5957" t="str">
            <v>681504</v>
          </cell>
          <cell r="D5957">
            <v>12</v>
          </cell>
          <cell r="J5957" t="str">
            <v>R9502</v>
          </cell>
        </row>
        <row r="5958">
          <cell r="B5958" t="str">
            <v>681727</v>
          </cell>
          <cell r="D5958">
            <v>1000</v>
          </cell>
          <cell r="J5958" t="str">
            <v>R0105</v>
          </cell>
        </row>
        <row r="5959">
          <cell r="B5959" t="str">
            <v>681727A</v>
          </cell>
          <cell r="D5959">
            <v>1000</v>
          </cell>
          <cell r="J5959" t="str">
            <v>R0105</v>
          </cell>
        </row>
        <row r="5960">
          <cell r="B5960" t="str">
            <v>682495</v>
          </cell>
          <cell r="D5960">
            <v>88</v>
          </cell>
          <cell r="J5960" t="str">
            <v>R8805</v>
          </cell>
        </row>
        <row r="5961">
          <cell r="B5961" t="str">
            <v>682539</v>
          </cell>
          <cell r="D5961">
            <v>252</v>
          </cell>
          <cell r="J5961" t="str">
            <v>R0106</v>
          </cell>
        </row>
        <row r="5962">
          <cell r="B5962" t="str">
            <v>682539A</v>
          </cell>
          <cell r="D5962">
            <v>2</v>
          </cell>
          <cell r="J5962" t="str">
            <v>R9806</v>
          </cell>
        </row>
        <row r="5963">
          <cell r="B5963" t="str">
            <v>682584B</v>
          </cell>
          <cell r="D5963">
            <v>1500</v>
          </cell>
          <cell r="J5963" t="str">
            <v>R0105</v>
          </cell>
        </row>
        <row r="5964">
          <cell r="B5964" t="str">
            <v>682878</v>
          </cell>
          <cell r="D5964">
            <v>1328</v>
          </cell>
          <cell r="J5964" t="str">
            <v>R9403</v>
          </cell>
        </row>
        <row r="5965">
          <cell r="B5965" t="str">
            <v>682887</v>
          </cell>
          <cell r="D5965">
            <v>1328</v>
          </cell>
          <cell r="J5965" t="str">
            <v>R9503</v>
          </cell>
        </row>
        <row r="5966">
          <cell r="B5966" t="str">
            <v>682931</v>
          </cell>
          <cell r="D5966">
            <v>3000</v>
          </cell>
          <cell r="J5966" t="str">
            <v>R9503</v>
          </cell>
        </row>
        <row r="5967">
          <cell r="B5967" t="str">
            <v>682949</v>
          </cell>
          <cell r="D5967">
            <v>1200</v>
          </cell>
          <cell r="J5967" t="str">
            <v>R9803</v>
          </cell>
        </row>
        <row r="5968">
          <cell r="B5968" t="str">
            <v>683253</v>
          </cell>
          <cell r="D5968">
            <v>100</v>
          </cell>
          <cell r="J5968" t="str">
            <v>R0106</v>
          </cell>
        </row>
        <row r="5969">
          <cell r="B5969" t="str">
            <v>683253A</v>
          </cell>
          <cell r="D5969">
            <v>166</v>
          </cell>
          <cell r="J5969" t="str">
            <v>R0106</v>
          </cell>
        </row>
        <row r="5970">
          <cell r="B5970" t="str">
            <v>683262</v>
          </cell>
          <cell r="D5970">
            <v>70</v>
          </cell>
          <cell r="J5970" t="str">
            <v>R0106</v>
          </cell>
        </row>
        <row r="5971">
          <cell r="B5971" t="str">
            <v>683289B</v>
          </cell>
          <cell r="D5971">
            <v>35</v>
          </cell>
          <cell r="J5971" t="str">
            <v>R0113</v>
          </cell>
        </row>
        <row r="5972">
          <cell r="B5972" t="str">
            <v>683289I</v>
          </cell>
          <cell r="D5972">
            <v>324</v>
          </cell>
          <cell r="J5972" t="str">
            <v>R0107</v>
          </cell>
        </row>
        <row r="5973">
          <cell r="B5973" t="str">
            <v>683752</v>
          </cell>
          <cell r="D5973">
            <v>500</v>
          </cell>
          <cell r="J5973" t="str">
            <v>R8801</v>
          </cell>
        </row>
        <row r="5974">
          <cell r="B5974" t="str">
            <v>683752A</v>
          </cell>
          <cell r="D5974">
            <v>500</v>
          </cell>
          <cell r="J5974" t="str">
            <v>R8801</v>
          </cell>
        </row>
        <row r="5975">
          <cell r="B5975" t="str">
            <v>683761</v>
          </cell>
          <cell r="D5975">
            <v>500</v>
          </cell>
          <cell r="J5975" t="str">
            <v>R8104</v>
          </cell>
        </row>
        <row r="5976">
          <cell r="B5976" t="str">
            <v>683761A</v>
          </cell>
          <cell r="D5976">
            <v>500</v>
          </cell>
          <cell r="J5976" t="str">
            <v>R0101</v>
          </cell>
        </row>
        <row r="5977">
          <cell r="B5977" t="str">
            <v>683779</v>
          </cell>
          <cell r="D5977">
            <v>500</v>
          </cell>
          <cell r="J5977" t="str">
            <v>R0101</v>
          </cell>
        </row>
        <row r="5978">
          <cell r="B5978" t="str">
            <v>683779A</v>
          </cell>
          <cell r="D5978">
            <v>477</v>
          </cell>
          <cell r="J5978" t="str">
            <v>R8801</v>
          </cell>
        </row>
        <row r="5979">
          <cell r="B5979" t="str">
            <v>683788</v>
          </cell>
          <cell r="D5979">
            <v>500</v>
          </cell>
          <cell r="J5979" t="str">
            <v>R8104</v>
          </cell>
        </row>
        <row r="5980">
          <cell r="B5980" t="str">
            <v>683788A</v>
          </cell>
          <cell r="D5980">
            <v>500</v>
          </cell>
          <cell r="J5980" t="str">
            <v>R9101</v>
          </cell>
        </row>
        <row r="5981">
          <cell r="B5981" t="str">
            <v>683805</v>
          </cell>
          <cell r="D5981">
            <v>4000</v>
          </cell>
          <cell r="J5981" t="str">
            <v>R9201</v>
          </cell>
        </row>
        <row r="5982">
          <cell r="B5982" t="str">
            <v>683814</v>
          </cell>
          <cell r="D5982">
            <v>10000</v>
          </cell>
          <cell r="J5982" t="str">
            <v>R0101</v>
          </cell>
        </row>
        <row r="5983">
          <cell r="B5983" t="str">
            <v>683823</v>
          </cell>
          <cell r="D5983">
            <v>10000</v>
          </cell>
          <cell r="J5983" t="str">
            <v>R0101</v>
          </cell>
        </row>
        <row r="5984">
          <cell r="B5984" t="str">
            <v>683832</v>
          </cell>
          <cell r="D5984">
            <v>10000</v>
          </cell>
          <cell r="J5984" t="str">
            <v>R0101</v>
          </cell>
        </row>
        <row r="5985">
          <cell r="B5985" t="str">
            <v>683841</v>
          </cell>
          <cell r="D5985">
            <v>10000</v>
          </cell>
          <cell r="J5985" t="str">
            <v>R0101</v>
          </cell>
        </row>
        <row r="5986">
          <cell r="B5986" t="str">
            <v>683859</v>
          </cell>
          <cell r="D5986">
            <v>10000</v>
          </cell>
          <cell r="J5986" t="str">
            <v>R0101</v>
          </cell>
        </row>
        <row r="5987">
          <cell r="B5987" t="str">
            <v>683868</v>
          </cell>
          <cell r="D5987">
            <v>10000</v>
          </cell>
          <cell r="J5987" t="str">
            <v>R0101</v>
          </cell>
        </row>
        <row r="5988">
          <cell r="B5988" t="str">
            <v>683877</v>
          </cell>
          <cell r="D5988">
            <v>10000</v>
          </cell>
          <cell r="J5988" t="str">
            <v>R0101</v>
          </cell>
        </row>
        <row r="5989">
          <cell r="B5989" t="str">
            <v>683886</v>
          </cell>
          <cell r="D5989">
            <v>10000</v>
          </cell>
          <cell r="J5989" t="str">
            <v>R1201</v>
          </cell>
        </row>
        <row r="5990">
          <cell r="B5990" t="str">
            <v>683895</v>
          </cell>
          <cell r="D5990">
            <v>4000</v>
          </cell>
          <cell r="J5990" t="str">
            <v>R0101</v>
          </cell>
        </row>
        <row r="5991">
          <cell r="B5991" t="str">
            <v>683903</v>
          </cell>
          <cell r="D5991">
            <v>10000</v>
          </cell>
          <cell r="J5991" t="str">
            <v>R0101</v>
          </cell>
        </row>
        <row r="5992">
          <cell r="B5992" t="str">
            <v>683912</v>
          </cell>
          <cell r="D5992">
            <v>10000</v>
          </cell>
          <cell r="J5992" t="str">
            <v>R0101</v>
          </cell>
        </row>
        <row r="5993">
          <cell r="B5993" t="str">
            <v>683921</v>
          </cell>
          <cell r="D5993">
            <v>10000</v>
          </cell>
          <cell r="J5993" t="str">
            <v>R0101</v>
          </cell>
        </row>
        <row r="5994">
          <cell r="B5994" t="str">
            <v>683939</v>
          </cell>
          <cell r="D5994">
            <v>10000</v>
          </cell>
          <cell r="J5994" t="str">
            <v>R1201</v>
          </cell>
        </row>
        <row r="5995">
          <cell r="B5995" t="str">
            <v>683948</v>
          </cell>
          <cell r="D5995">
            <v>10000</v>
          </cell>
          <cell r="J5995" t="str">
            <v>R0101</v>
          </cell>
        </row>
        <row r="5996">
          <cell r="B5996" t="str">
            <v>683957</v>
          </cell>
          <cell r="D5996">
            <v>4000</v>
          </cell>
          <cell r="J5996" t="str">
            <v>R9101</v>
          </cell>
        </row>
        <row r="5997">
          <cell r="B5997" t="str">
            <v>683966</v>
          </cell>
          <cell r="D5997">
            <v>163</v>
          </cell>
          <cell r="J5997" t="str">
            <v>R9101</v>
          </cell>
        </row>
        <row r="5998">
          <cell r="B5998" t="str">
            <v>683975</v>
          </cell>
          <cell r="D5998">
            <v>4000</v>
          </cell>
          <cell r="J5998" t="str">
            <v>R9101</v>
          </cell>
        </row>
        <row r="5999">
          <cell r="B5999" t="str">
            <v>683984</v>
          </cell>
          <cell r="D5999">
            <v>4000</v>
          </cell>
          <cell r="J5999" t="str">
            <v>R1201</v>
          </cell>
        </row>
        <row r="6000">
          <cell r="B6000" t="str">
            <v>684041</v>
          </cell>
          <cell r="D6000">
            <v>2000</v>
          </cell>
          <cell r="J6000" t="str">
            <v>R9502</v>
          </cell>
        </row>
        <row r="6001">
          <cell r="B6001" t="str">
            <v>684181</v>
          </cell>
          <cell r="D6001">
            <v>3000</v>
          </cell>
          <cell r="J6001" t="str">
            <v>R8104</v>
          </cell>
        </row>
        <row r="6002">
          <cell r="B6002" t="str">
            <v>684181A</v>
          </cell>
          <cell r="D6002">
            <v>3000</v>
          </cell>
          <cell r="J6002" t="str">
            <v>R0101</v>
          </cell>
        </row>
        <row r="6003">
          <cell r="B6003" t="str">
            <v>684199</v>
          </cell>
          <cell r="D6003">
            <v>3000</v>
          </cell>
          <cell r="J6003" t="str">
            <v>R8801</v>
          </cell>
        </row>
        <row r="6004">
          <cell r="B6004" t="str">
            <v>684207</v>
          </cell>
          <cell r="D6004">
            <v>3000</v>
          </cell>
          <cell r="J6004" t="str">
            <v>R8104</v>
          </cell>
        </row>
        <row r="6005">
          <cell r="B6005" t="str">
            <v>684207A</v>
          </cell>
          <cell r="D6005">
            <v>2885</v>
          </cell>
          <cell r="J6005" t="str">
            <v>R0101</v>
          </cell>
        </row>
        <row r="6006">
          <cell r="B6006" t="str">
            <v>684216</v>
          </cell>
          <cell r="D6006">
            <v>3000</v>
          </cell>
          <cell r="J6006" t="str">
            <v>R8801</v>
          </cell>
        </row>
        <row r="6007">
          <cell r="B6007" t="str">
            <v>684234</v>
          </cell>
          <cell r="D6007">
            <v>3000</v>
          </cell>
          <cell r="J6007" t="str">
            <v>R0101</v>
          </cell>
        </row>
        <row r="6008">
          <cell r="B6008" t="str">
            <v>684243</v>
          </cell>
          <cell r="D6008">
            <v>3000</v>
          </cell>
          <cell r="J6008" t="str">
            <v>R0101</v>
          </cell>
        </row>
        <row r="6009">
          <cell r="B6009" t="str">
            <v>684252</v>
          </cell>
          <cell r="D6009">
            <v>3000</v>
          </cell>
          <cell r="J6009" t="str">
            <v>R8101</v>
          </cell>
        </row>
        <row r="6010">
          <cell r="B6010" t="str">
            <v>684323</v>
          </cell>
          <cell r="D6010">
            <v>2500</v>
          </cell>
          <cell r="J6010" t="str">
            <v>R0103</v>
          </cell>
        </row>
        <row r="6011">
          <cell r="B6011" t="str">
            <v>684332</v>
          </cell>
          <cell r="D6011">
            <v>5000</v>
          </cell>
          <cell r="J6011" t="str">
            <v>R0101</v>
          </cell>
        </row>
        <row r="6012">
          <cell r="B6012" t="str">
            <v>684359</v>
          </cell>
          <cell r="D6012">
            <v>3000</v>
          </cell>
          <cell r="J6012" t="str">
            <v>R0402</v>
          </cell>
        </row>
        <row r="6013">
          <cell r="B6013" t="str">
            <v>684368</v>
          </cell>
          <cell r="D6013">
            <v>10000</v>
          </cell>
          <cell r="J6013" t="str">
            <v>R0101</v>
          </cell>
        </row>
        <row r="6014">
          <cell r="B6014" t="str">
            <v>684466</v>
          </cell>
          <cell r="D6014">
            <v>4000</v>
          </cell>
          <cell r="J6014" t="str">
            <v>R9101</v>
          </cell>
        </row>
        <row r="6015">
          <cell r="B6015" t="str">
            <v>685492</v>
          </cell>
          <cell r="D6015">
            <v>38</v>
          </cell>
          <cell r="J6015" t="str">
            <v>R9101</v>
          </cell>
        </row>
        <row r="6016">
          <cell r="B6016" t="str">
            <v>686802</v>
          </cell>
          <cell r="D6016">
            <v>10</v>
          </cell>
          <cell r="J6016" t="str">
            <v>R0102</v>
          </cell>
        </row>
        <row r="6017">
          <cell r="B6017" t="str">
            <v>686927</v>
          </cell>
          <cell r="D6017">
            <v>50</v>
          </cell>
          <cell r="J6017" t="str">
            <v>R0102</v>
          </cell>
        </row>
        <row r="6018">
          <cell r="B6018" t="str">
            <v>686927A</v>
          </cell>
          <cell r="D6018">
            <v>79</v>
          </cell>
          <cell r="J6018" t="str">
            <v>R0102</v>
          </cell>
        </row>
        <row r="6019">
          <cell r="B6019" t="str">
            <v>686927B</v>
          </cell>
          <cell r="D6019">
            <v>500</v>
          </cell>
          <cell r="J6019" t="str">
            <v>R9102</v>
          </cell>
        </row>
        <row r="6020">
          <cell r="B6020" t="str">
            <v>686972B</v>
          </cell>
          <cell r="D6020">
            <v>500</v>
          </cell>
          <cell r="J6020" t="str">
            <v>R0102</v>
          </cell>
        </row>
        <row r="6021">
          <cell r="B6021" t="str">
            <v>687008</v>
          </cell>
          <cell r="D6021">
            <v>4000</v>
          </cell>
          <cell r="J6021" t="str">
            <v>R9403</v>
          </cell>
        </row>
        <row r="6022">
          <cell r="B6022" t="str">
            <v>687017</v>
          </cell>
          <cell r="D6022">
            <v>3000</v>
          </cell>
          <cell r="J6022" t="str">
            <v>R8104</v>
          </cell>
        </row>
        <row r="6023">
          <cell r="B6023" t="str">
            <v>687017A</v>
          </cell>
          <cell r="D6023">
            <v>3000</v>
          </cell>
          <cell r="J6023" t="str">
            <v>R9803</v>
          </cell>
        </row>
        <row r="6024">
          <cell r="B6024" t="str">
            <v>687035</v>
          </cell>
          <cell r="D6024">
            <v>50</v>
          </cell>
          <cell r="J6024" t="str">
            <v>R0106</v>
          </cell>
        </row>
        <row r="6025">
          <cell r="B6025" t="str">
            <v>687035A</v>
          </cell>
          <cell r="D6025">
            <v>64</v>
          </cell>
          <cell r="J6025" t="str">
            <v>R8806</v>
          </cell>
        </row>
        <row r="6026">
          <cell r="B6026" t="str">
            <v>687204</v>
          </cell>
          <cell r="D6026">
            <v>250</v>
          </cell>
          <cell r="J6026" t="str">
            <v>R0103</v>
          </cell>
        </row>
        <row r="6027">
          <cell r="B6027" t="str">
            <v>687213</v>
          </cell>
          <cell r="D6027">
            <v>3000</v>
          </cell>
          <cell r="J6027" t="str">
            <v>R8803</v>
          </cell>
        </row>
        <row r="6028">
          <cell r="B6028" t="str">
            <v>687231</v>
          </cell>
          <cell r="D6028">
            <v>4000</v>
          </cell>
          <cell r="J6028" t="str">
            <v>R0101</v>
          </cell>
        </row>
        <row r="6029">
          <cell r="B6029" t="str">
            <v>687418</v>
          </cell>
          <cell r="D6029">
            <v>10000</v>
          </cell>
          <cell r="J6029" t="str">
            <v>R9101</v>
          </cell>
        </row>
        <row r="6030">
          <cell r="B6030" t="str">
            <v>687427</v>
          </cell>
          <cell r="D6030">
            <v>10000</v>
          </cell>
          <cell r="J6030" t="str">
            <v>R9101</v>
          </cell>
        </row>
        <row r="6031">
          <cell r="B6031" t="str">
            <v>687436</v>
          </cell>
          <cell r="D6031">
            <v>10000</v>
          </cell>
          <cell r="J6031" t="str">
            <v>R0101</v>
          </cell>
        </row>
        <row r="6032">
          <cell r="B6032" t="str">
            <v>687445</v>
          </cell>
          <cell r="D6032">
            <v>3000</v>
          </cell>
          <cell r="J6032" t="str">
            <v>R0103</v>
          </cell>
        </row>
        <row r="6033">
          <cell r="B6033" t="str">
            <v>687454</v>
          </cell>
          <cell r="D6033">
            <v>3000</v>
          </cell>
          <cell r="J6033" t="str">
            <v>R1103</v>
          </cell>
        </row>
        <row r="6034">
          <cell r="B6034" t="str">
            <v>687463</v>
          </cell>
          <cell r="D6034">
            <v>3000</v>
          </cell>
          <cell r="J6034" t="str">
            <v>R0103</v>
          </cell>
        </row>
        <row r="6035">
          <cell r="B6035" t="str">
            <v>687472</v>
          </cell>
          <cell r="D6035">
            <v>3000</v>
          </cell>
          <cell r="J6035" t="str">
            <v>R0103</v>
          </cell>
        </row>
        <row r="6036">
          <cell r="B6036" t="str">
            <v>687525</v>
          </cell>
          <cell r="D6036">
            <v>3000</v>
          </cell>
          <cell r="J6036" t="str">
            <v>R0103</v>
          </cell>
        </row>
        <row r="6037">
          <cell r="B6037" t="str">
            <v>687525A</v>
          </cell>
          <cell r="D6037">
            <v>1000</v>
          </cell>
          <cell r="J6037" t="str">
            <v>R0103</v>
          </cell>
        </row>
        <row r="6038">
          <cell r="B6038" t="str">
            <v>687534</v>
          </cell>
          <cell r="D6038">
            <v>2000</v>
          </cell>
          <cell r="J6038" t="str">
            <v>R0402</v>
          </cell>
        </row>
        <row r="6039">
          <cell r="B6039" t="str">
            <v>687543</v>
          </cell>
          <cell r="D6039">
            <v>2000</v>
          </cell>
          <cell r="J6039" t="str">
            <v>R0102</v>
          </cell>
        </row>
        <row r="6040">
          <cell r="B6040" t="str">
            <v>687552</v>
          </cell>
          <cell r="D6040">
            <v>3000</v>
          </cell>
          <cell r="J6040" t="str">
            <v>R0103</v>
          </cell>
        </row>
        <row r="6041">
          <cell r="B6041" t="str">
            <v>687588</v>
          </cell>
          <cell r="D6041">
            <v>2000</v>
          </cell>
          <cell r="J6041" t="str">
            <v>R0102</v>
          </cell>
        </row>
        <row r="6042">
          <cell r="B6042" t="str">
            <v>687597</v>
          </cell>
          <cell r="D6042">
            <v>2000</v>
          </cell>
          <cell r="J6042" t="str">
            <v>R0102</v>
          </cell>
        </row>
        <row r="6043">
          <cell r="B6043" t="str">
            <v>687605</v>
          </cell>
          <cell r="D6043">
            <v>2000</v>
          </cell>
          <cell r="J6043" t="str">
            <v>R0102</v>
          </cell>
        </row>
        <row r="6044">
          <cell r="B6044" t="str">
            <v>687605A</v>
          </cell>
          <cell r="D6044">
            <v>2000</v>
          </cell>
          <cell r="J6044" t="str">
            <v>R0102</v>
          </cell>
        </row>
        <row r="6045">
          <cell r="B6045" t="str">
            <v>687614</v>
          </cell>
          <cell r="D6045">
            <v>40</v>
          </cell>
          <cell r="J6045" t="str">
            <v>R8104</v>
          </cell>
        </row>
        <row r="6046">
          <cell r="B6046" t="str">
            <v>687614A</v>
          </cell>
          <cell r="D6046">
            <v>734</v>
          </cell>
          <cell r="J6046" t="str">
            <v>R9802</v>
          </cell>
        </row>
        <row r="6047">
          <cell r="B6047" t="str">
            <v>688105</v>
          </cell>
          <cell r="D6047">
            <v>950</v>
          </cell>
          <cell r="J6047" t="str">
            <v>R0108</v>
          </cell>
        </row>
        <row r="6048">
          <cell r="B6048" t="str">
            <v>689042</v>
          </cell>
          <cell r="D6048">
            <v>2000</v>
          </cell>
          <cell r="J6048" t="str">
            <v>R0102</v>
          </cell>
        </row>
        <row r="6049">
          <cell r="B6049" t="str">
            <v>689122</v>
          </cell>
          <cell r="D6049">
            <v>1000</v>
          </cell>
          <cell r="J6049" t="str">
            <v>R0105</v>
          </cell>
        </row>
        <row r="6050">
          <cell r="B6050" t="str">
            <v>689149</v>
          </cell>
          <cell r="D6050">
            <v>1000</v>
          </cell>
          <cell r="J6050" t="str">
            <v>R8104</v>
          </cell>
        </row>
        <row r="6051">
          <cell r="B6051" t="str">
            <v>689149A</v>
          </cell>
          <cell r="D6051">
            <v>1000</v>
          </cell>
          <cell r="J6051" t="str">
            <v>R0403</v>
          </cell>
        </row>
        <row r="6052">
          <cell r="B6052" t="str">
            <v>689158</v>
          </cell>
          <cell r="D6052">
            <v>250</v>
          </cell>
          <cell r="J6052" t="str">
            <v>R0103</v>
          </cell>
        </row>
        <row r="6053">
          <cell r="B6053" t="str">
            <v>689229</v>
          </cell>
          <cell r="D6053">
            <v>3000</v>
          </cell>
          <cell r="J6053" t="str">
            <v>R8104</v>
          </cell>
        </row>
        <row r="6054">
          <cell r="B6054" t="str">
            <v>689265</v>
          </cell>
          <cell r="D6054">
            <v>873</v>
          </cell>
          <cell r="J6054" t="str">
            <v>R8005</v>
          </cell>
        </row>
        <row r="6055">
          <cell r="B6055" t="str">
            <v>689372B</v>
          </cell>
          <cell r="D6055">
            <v>108</v>
          </cell>
          <cell r="J6055" t="str">
            <v>R8113</v>
          </cell>
        </row>
        <row r="6056">
          <cell r="B6056" t="str">
            <v>689372C</v>
          </cell>
          <cell r="D6056">
            <v>5</v>
          </cell>
          <cell r="J6056" t="str">
            <v>R8802</v>
          </cell>
        </row>
        <row r="6057">
          <cell r="B6057" t="str">
            <v>689399</v>
          </cell>
          <cell r="D6057">
            <v>105</v>
          </cell>
          <cell r="J6057" t="str">
            <v>R0113</v>
          </cell>
        </row>
        <row r="6058">
          <cell r="B6058" t="str">
            <v>689399A</v>
          </cell>
          <cell r="D6058">
            <v>107</v>
          </cell>
          <cell r="J6058" t="str">
            <v>R0102</v>
          </cell>
        </row>
        <row r="6059">
          <cell r="B6059" t="str">
            <v>689737</v>
          </cell>
          <cell r="D6059">
            <v>78</v>
          </cell>
          <cell r="J6059" t="str">
            <v>R0106</v>
          </cell>
        </row>
        <row r="6060">
          <cell r="B6060" t="str">
            <v>689737A</v>
          </cell>
          <cell r="D6060">
            <v>155</v>
          </cell>
          <cell r="J6060" t="str">
            <v>R9806</v>
          </cell>
        </row>
        <row r="6061">
          <cell r="B6061" t="str">
            <v>689782</v>
          </cell>
          <cell r="D6061">
            <v>3000</v>
          </cell>
          <cell r="J6061" t="str">
            <v>R0103</v>
          </cell>
        </row>
        <row r="6062">
          <cell r="B6062" t="str">
            <v>689853</v>
          </cell>
          <cell r="D6062">
            <v>703</v>
          </cell>
          <cell r="J6062" t="str">
            <v>R0103</v>
          </cell>
        </row>
        <row r="6063">
          <cell r="B6063" t="str">
            <v>689853A</v>
          </cell>
          <cell r="D6063">
            <v>4000</v>
          </cell>
          <cell r="J6063" t="str">
            <v>R3103</v>
          </cell>
        </row>
        <row r="6064">
          <cell r="B6064" t="str">
            <v>689906</v>
          </cell>
          <cell r="D6064">
            <v>20</v>
          </cell>
          <cell r="J6064" t="str">
            <v>R8104</v>
          </cell>
        </row>
        <row r="6065">
          <cell r="B6065" t="str">
            <v>689906A</v>
          </cell>
          <cell r="D6065">
            <v>20</v>
          </cell>
          <cell r="J6065" t="str">
            <v>R8806</v>
          </cell>
        </row>
        <row r="6066">
          <cell r="B6066" t="str">
            <v>689924</v>
          </cell>
          <cell r="D6066">
            <v>1307</v>
          </cell>
          <cell r="J6066" t="str">
            <v>R8104</v>
          </cell>
        </row>
        <row r="6067">
          <cell r="B6067" t="str">
            <v>689924A</v>
          </cell>
          <cell r="D6067">
            <v>1500</v>
          </cell>
          <cell r="J6067" t="str">
            <v>R0105</v>
          </cell>
        </row>
        <row r="6068">
          <cell r="B6068" t="str">
            <v>689951</v>
          </cell>
          <cell r="D6068">
            <v>2000</v>
          </cell>
          <cell r="J6068" t="str">
            <v>R0105</v>
          </cell>
        </row>
        <row r="6069">
          <cell r="B6069" t="str">
            <v>689978</v>
          </cell>
          <cell r="D6069">
            <v>5000</v>
          </cell>
          <cell r="J6069" t="str">
            <v>R0101</v>
          </cell>
        </row>
        <row r="6070">
          <cell r="B6070" t="str">
            <v>689996</v>
          </cell>
          <cell r="D6070">
            <v>5000</v>
          </cell>
          <cell r="J6070" t="str">
            <v>R0101</v>
          </cell>
        </row>
        <row r="6071">
          <cell r="B6071" t="str">
            <v>689996A</v>
          </cell>
          <cell r="D6071">
            <v>5000</v>
          </cell>
          <cell r="J6071" t="str">
            <v>R0101</v>
          </cell>
        </row>
        <row r="6072">
          <cell r="B6072" t="str">
            <v>690004</v>
          </cell>
          <cell r="D6072">
            <v>2492</v>
          </cell>
          <cell r="J6072" t="str">
            <v>R8801</v>
          </cell>
        </row>
        <row r="6073">
          <cell r="B6073" t="str">
            <v>690094</v>
          </cell>
          <cell r="D6073">
            <v>4000</v>
          </cell>
          <cell r="J6073" t="str">
            <v>R8104</v>
          </cell>
        </row>
        <row r="6074">
          <cell r="B6074" t="str">
            <v>690094A</v>
          </cell>
          <cell r="D6074">
            <v>4000</v>
          </cell>
          <cell r="J6074" t="str">
            <v>R8802</v>
          </cell>
        </row>
        <row r="6075">
          <cell r="B6075" t="str">
            <v>690325</v>
          </cell>
          <cell r="D6075">
            <v>136</v>
          </cell>
          <cell r="J6075" t="str">
            <v>R9806</v>
          </cell>
        </row>
        <row r="6076">
          <cell r="B6076" t="str">
            <v>690334</v>
          </cell>
          <cell r="D6076">
            <v>2500</v>
          </cell>
          <cell r="J6076" t="str">
            <v>R0102</v>
          </cell>
        </row>
        <row r="6077">
          <cell r="B6077" t="str">
            <v>690459</v>
          </cell>
          <cell r="D6077">
            <v>122</v>
          </cell>
          <cell r="J6077" t="str">
            <v>R8806</v>
          </cell>
        </row>
        <row r="6078">
          <cell r="B6078" t="str">
            <v>690566</v>
          </cell>
          <cell r="D6078">
            <v>302</v>
          </cell>
          <cell r="J6078" t="str">
            <v>R8801</v>
          </cell>
        </row>
        <row r="6079">
          <cell r="B6079" t="str">
            <v>690619</v>
          </cell>
          <cell r="D6079">
            <v>1000</v>
          </cell>
          <cell r="J6079" t="str">
            <v>R9105</v>
          </cell>
        </row>
        <row r="6080">
          <cell r="B6080" t="str">
            <v>690628</v>
          </cell>
          <cell r="D6080">
            <v>3000</v>
          </cell>
          <cell r="J6080" t="str">
            <v>R0103</v>
          </cell>
        </row>
        <row r="6081">
          <cell r="B6081" t="str">
            <v>690628A</v>
          </cell>
          <cell r="D6081">
            <v>3000</v>
          </cell>
          <cell r="J6081" t="str">
            <v>R0103</v>
          </cell>
        </row>
        <row r="6082">
          <cell r="B6082" t="str">
            <v>690673</v>
          </cell>
          <cell r="D6082">
            <v>4500</v>
          </cell>
          <cell r="J6082" t="str">
            <v>R0105</v>
          </cell>
        </row>
        <row r="6083">
          <cell r="B6083" t="str">
            <v>690815</v>
          </cell>
          <cell r="D6083">
            <v>3000</v>
          </cell>
          <cell r="J6083" t="str">
            <v>R0101</v>
          </cell>
        </row>
        <row r="6084">
          <cell r="B6084" t="str">
            <v>690824</v>
          </cell>
          <cell r="D6084">
            <v>3000</v>
          </cell>
          <cell r="J6084" t="str">
            <v>R0102</v>
          </cell>
        </row>
        <row r="6085">
          <cell r="B6085" t="str">
            <v>690833</v>
          </cell>
          <cell r="D6085">
            <v>1000</v>
          </cell>
          <cell r="J6085" t="str">
            <v>R0105</v>
          </cell>
        </row>
        <row r="6086">
          <cell r="B6086" t="str">
            <v>690833A</v>
          </cell>
          <cell r="D6086">
            <v>1000</v>
          </cell>
          <cell r="J6086" t="str">
            <v>R9105</v>
          </cell>
        </row>
        <row r="6087">
          <cell r="B6087" t="str">
            <v>690842</v>
          </cell>
          <cell r="D6087">
            <v>2809</v>
          </cell>
          <cell r="J6087" t="str">
            <v>R8005</v>
          </cell>
        </row>
        <row r="6088">
          <cell r="B6088" t="str">
            <v>690842A</v>
          </cell>
          <cell r="D6088">
            <v>3000</v>
          </cell>
          <cell r="J6088" t="str">
            <v>R0102</v>
          </cell>
        </row>
        <row r="6089">
          <cell r="B6089" t="str">
            <v>690851</v>
          </cell>
          <cell r="D6089">
            <v>1000</v>
          </cell>
          <cell r="J6089" t="str">
            <v>R8104</v>
          </cell>
        </row>
        <row r="6090">
          <cell r="B6090" t="str">
            <v>690851A</v>
          </cell>
          <cell r="D6090">
            <v>1000</v>
          </cell>
          <cell r="J6090" t="str">
            <v>R0102</v>
          </cell>
        </row>
        <row r="6091">
          <cell r="B6091" t="str">
            <v>690878</v>
          </cell>
          <cell r="D6091">
            <v>10000</v>
          </cell>
          <cell r="J6091" t="str">
            <v>R0101</v>
          </cell>
        </row>
        <row r="6092">
          <cell r="B6092" t="str">
            <v>690896</v>
          </cell>
          <cell r="D6092">
            <v>2500</v>
          </cell>
          <cell r="J6092" t="str">
            <v>R0102</v>
          </cell>
        </row>
        <row r="6093">
          <cell r="B6093" t="str">
            <v>690913</v>
          </cell>
          <cell r="D6093">
            <v>3000</v>
          </cell>
          <cell r="J6093" t="str">
            <v>R0103</v>
          </cell>
        </row>
        <row r="6094">
          <cell r="B6094" t="str">
            <v>690922</v>
          </cell>
          <cell r="D6094">
            <v>3000</v>
          </cell>
          <cell r="J6094" t="str">
            <v>R0103</v>
          </cell>
        </row>
        <row r="6095">
          <cell r="B6095" t="str">
            <v>691021</v>
          </cell>
          <cell r="D6095">
            <v>2000</v>
          </cell>
          <cell r="J6095" t="str">
            <v>R0102</v>
          </cell>
        </row>
        <row r="6096">
          <cell r="B6096" t="str">
            <v>691048</v>
          </cell>
          <cell r="D6096">
            <v>1000</v>
          </cell>
          <cell r="J6096" t="str">
            <v>R8104</v>
          </cell>
        </row>
        <row r="6097">
          <cell r="B6097" t="str">
            <v>691048A</v>
          </cell>
          <cell r="D6097">
            <v>1000</v>
          </cell>
          <cell r="J6097" t="str">
            <v>R0105</v>
          </cell>
        </row>
        <row r="6098">
          <cell r="B6098" t="str">
            <v>691048B</v>
          </cell>
          <cell r="D6098">
            <v>1000</v>
          </cell>
          <cell r="J6098" t="str">
            <v>R0105</v>
          </cell>
        </row>
        <row r="6099">
          <cell r="B6099" t="str">
            <v>691226A</v>
          </cell>
          <cell r="D6099">
            <v>238</v>
          </cell>
          <cell r="J6099" t="str">
            <v>R0108</v>
          </cell>
        </row>
        <row r="6100">
          <cell r="B6100" t="str">
            <v>691235A</v>
          </cell>
          <cell r="D6100">
            <v>60</v>
          </cell>
          <cell r="J6100" t="str">
            <v>R0106</v>
          </cell>
        </row>
        <row r="6101">
          <cell r="B6101" t="str">
            <v>691235B</v>
          </cell>
          <cell r="D6101">
            <v>450</v>
          </cell>
          <cell r="J6101" t="str">
            <v>R0106</v>
          </cell>
        </row>
        <row r="6102">
          <cell r="B6102" t="str">
            <v>691244</v>
          </cell>
          <cell r="D6102">
            <v>5000</v>
          </cell>
          <cell r="J6102" t="str">
            <v>R8104</v>
          </cell>
        </row>
        <row r="6103">
          <cell r="B6103" t="str">
            <v>691244A</v>
          </cell>
          <cell r="D6103">
            <v>5000</v>
          </cell>
          <cell r="J6103" t="str">
            <v>R0101</v>
          </cell>
        </row>
        <row r="6104">
          <cell r="B6104" t="str">
            <v>691253</v>
          </cell>
          <cell r="D6104">
            <v>3000</v>
          </cell>
          <cell r="J6104" t="str">
            <v>R0101</v>
          </cell>
        </row>
        <row r="6105">
          <cell r="B6105" t="str">
            <v>691262</v>
          </cell>
          <cell r="D6105">
            <v>980</v>
          </cell>
          <cell r="J6105" t="str">
            <v>R8104</v>
          </cell>
        </row>
        <row r="6106">
          <cell r="B6106" t="str">
            <v>691262A</v>
          </cell>
          <cell r="D6106">
            <v>1000</v>
          </cell>
          <cell r="J6106" t="str">
            <v>R9805</v>
          </cell>
        </row>
        <row r="6107">
          <cell r="B6107" t="str">
            <v>691289</v>
          </cell>
          <cell r="D6107">
            <v>160</v>
          </cell>
          <cell r="J6107" t="str">
            <v>R9102</v>
          </cell>
        </row>
        <row r="6108">
          <cell r="B6108" t="str">
            <v>691289A</v>
          </cell>
          <cell r="D6108">
            <v>771</v>
          </cell>
          <cell r="J6108" t="str">
            <v>R0102</v>
          </cell>
        </row>
        <row r="6109">
          <cell r="B6109" t="str">
            <v>691289B</v>
          </cell>
          <cell r="D6109">
            <v>77</v>
          </cell>
          <cell r="J6109" t="str">
            <v>R8802</v>
          </cell>
        </row>
        <row r="6110">
          <cell r="B6110" t="str">
            <v>691351</v>
          </cell>
          <cell r="D6110">
            <v>3000</v>
          </cell>
          <cell r="J6110" t="str">
            <v>R0101</v>
          </cell>
        </row>
        <row r="6111">
          <cell r="B6111" t="str">
            <v>691369B</v>
          </cell>
          <cell r="D6111">
            <v>10</v>
          </cell>
          <cell r="J6111" t="str">
            <v>R0108</v>
          </cell>
        </row>
        <row r="6112">
          <cell r="B6112" t="str">
            <v>691378</v>
          </cell>
          <cell r="D6112">
            <v>4000</v>
          </cell>
          <cell r="J6112" t="str">
            <v>R9403</v>
          </cell>
        </row>
        <row r="6113">
          <cell r="B6113" t="str">
            <v>691431A</v>
          </cell>
          <cell r="D6113">
            <v>220</v>
          </cell>
          <cell r="J6113" t="str">
            <v>R0106</v>
          </cell>
        </row>
        <row r="6114">
          <cell r="B6114" t="str">
            <v>691431B</v>
          </cell>
          <cell r="D6114">
            <v>119</v>
          </cell>
          <cell r="J6114" t="str">
            <v>R0106</v>
          </cell>
        </row>
        <row r="6115">
          <cell r="B6115" t="str">
            <v>691431C</v>
          </cell>
          <cell r="D6115">
            <v>39</v>
          </cell>
          <cell r="J6115" t="str">
            <v>R8104</v>
          </cell>
        </row>
        <row r="6116">
          <cell r="B6116" t="str">
            <v>691431D</v>
          </cell>
          <cell r="D6116">
            <v>135</v>
          </cell>
          <cell r="J6116" t="str">
            <v>R8806</v>
          </cell>
        </row>
        <row r="6117">
          <cell r="B6117" t="str">
            <v>691476</v>
          </cell>
          <cell r="D6117">
            <v>1000</v>
          </cell>
          <cell r="J6117" t="str">
            <v>R9103</v>
          </cell>
        </row>
        <row r="6118">
          <cell r="B6118" t="str">
            <v>691529</v>
          </cell>
          <cell r="D6118">
            <v>10000</v>
          </cell>
          <cell r="J6118" t="str">
            <v>R0101</v>
          </cell>
        </row>
        <row r="6119">
          <cell r="B6119" t="str">
            <v>691716</v>
          </cell>
          <cell r="D6119">
            <v>1000</v>
          </cell>
          <cell r="J6119" t="str">
            <v>R9802</v>
          </cell>
        </row>
        <row r="6120">
          <cell r="B6120" t="str">
            <v>691725</v>
          </cell>
          <cell r="D6120">
            <v>20</v>
          </cell>
          <cell r="J6120" t="str">
            <v>R8701</v>
          </cell>
        </row>
        <row r="6121">
          <cell r="B6121" t="str">
            <v>691761</v>
          </cell>
          <cell r="D6121">
            <v>10000</v>
          </cell>
          <cell r="J6121" t="str">
            <v>R0101</v>
          </cell>
        </row>
        <row r="6122">
          <cell r="B6122" t="str">
            <v>691832</v>
          </cell>
          <cell r="D6122">
            <v>3000</v>
          </cell>
          <cell r="J6122" t="str">
            <v>R8101</v>
          </cell>
        </row>
        <row r="6123">
          <cell r="B6123" t="str">
            <v>691877</v>
          </cell>
          <cell r="D6123">
            <v>2500</v>
          </cell>
          <cell r="J6123" t="str">
            <v>R8805</v>
          </cell>
        </row>
        <row r="6124">
          <cell r="B6124" t="str">
            <v>691886</v>
          </cell>
          <cell r="D6124">
            <v>2500</v>
          </cell>
          <cell r="J6124" t="str">
            <v>R0105</v>
          </cell>
        </row>
        <row r="6125">
          <cell r="B6125" t="str">
            <v>691912</v>
          </cell>
          <cell r="D6125">
            <v>500</v>
          </cell>
          <cell r="J6125" t="str">
            <v>R1105</v>
          </cell>
        </row>
        <row r="6126">
          <cell r="B6126" t="str">
            <v>691921</v>
          </cell>
          <cell r="D6126">
            <v>1000</v>
          </cell>
          <cell r="J6126" t="str">
            <v>R1105</v>
          </cell>
        </row>
        <row r="6127">
          <cell r="B6127" t="str">
            <v>692163</v>
          </cell>
          <cell r="D6127">
            <v>500</v>
          </cell>
          <cell r="J6127" t="str">
            <v>R8801</v>
          </cell>
        </row>
        <row r="6128">
          <cell r="B6128" t="str">
            <v>692172</v>
          </cell>
          <cell r="D6128">
            <v>500</v>
          </cell>
          <cell r="J6128" t="str">
            <v>R8801</v>
          </cell>
        </row>
        <row r="6129">
          <cell r="B6129" t="str">
            <v>692199</v>
          </cell>
          <cell r="D6129">
            <v>2000</v>
          </cell>
          <cell r="J6129" t="str">
            <v>R0101</v>
          </cell>
        </row>
        <row r="6130">
          <cell r="B6130" t="str">
            <v>692448A</v>
          </cell>
          <cell r="D6130">
            <v>2500</v>
          </cell>
          <cell r="J6130" t="str">
            <v>R9102</v>
          </cell>
        </row>
        <row r="6131">
          <cell r="B6131" t="str">
            <v>692466</v>
          </cell>
          <cell r="D6131">
            <v>1200</v>
          </cell>
          <cell r="J6131" t="str">
            <v>R9806</v>
          </cell>
        </row>
        <row r="6132">
          <cell r="B6132" t="str">
            <v>692475</v>
          </cell>
          <cell r="D6132">
            <v>5000</v>
          </cell>
          <cell r="J6132" t="str">
            <v>R0101</v>
          </cell>
        </row>
        <row r="6133">
          <cell r="B6133" t="str">
            <v>692591</v>
          </cell>
          <cell r="D6133">
            <v>250</v>
          </cell>
          <cell r="J6133" t="str">
            <v>R8803</v>
          </cell>
        </row>
        <row r="6134">
          <cell r="B6134" t="str">
            <v>692626</v>
          </cell>
          <cell r="D6134">
            <v>1000</v>
          </cell>
          <cell r="J6134" t="str">
            <v>R8104</v>
          </cell>
        </row>
        <row r="6135">
          <cell r="B6135" t="str">
            <v>692626A</v>
          </cell>
          <cell r="D6135">
            <v>1000</v>
          </cell>
          <cell r="J6135" t="str">
            <v>R0103</v>
          </cell>
        </row>
        <row r="6136">
          <cell r="B6136" t="str">
            <v>692644A</v>
          </cell>
          <cell r="D6136">
            <v>288</v>
          </cell>
          <cell r="J6136" t="str">
            <v>R9106</v>
          </cell>
        </row>
        <row r="6137">
          <cell r="B6137" t="str">
            <v>692662</v>
          </cell>
          <cell r="D6137">
            <v>502</v>
          </cell>
          <cell r="J6137" t="str">
            <v>R0102</v>
          </cell>
        </row>
        <row r="6138">
          <cell r="B6138" t="str">
            <v>692671A</v>
          </cell>
          <cell r="D6138">
            <v>2000</v>
          </cell>
          <cell r="J6138" t="str">
            <v>R0102</v>
          </cell>
        </row>
        <row r="6139">
          <cell r="B6139" t="str">
            <v>692698</v>
          </cell>
          <cell r="D6139">
            <v>1500</v>
          </cell>
          <cell r="J6139" t="str">
            <v>R0103</v>
          </cell>
        </row>
        <row r="6140">
          <cell r="B6140" t="str">
            <v>692715A</v>
          </cell>
          <cell r="D6140">
            <v>1000</v>
          </cell>
          <cell r="J6140" t="str">
            <v>R0102</v>
          </cell>
        </row>
        <row r="6141">
          <cell r="B6141" t="str">
            <v>692733</v>
          </cell>
          <cell r="D6141">
            <v>1817</v>
          </cell>
          <cell r="J6141" t="str">
            <v>R8802</v>
          </cell>
        </row>
        <row r="6142">
          <cell r="B6142" t="str">
            <v>692742</v>
          </cell>
          <cell r="D6142">
            <v>2000</v>
          </cell>
          <cell r="J6142" t="str">
            <v>R0102</v>
          </cell>
        </row>
        <row r="6143">
          <cell r="B6143" t="str">
            <v>692751</v>
          </cell>
          <cell r="D6143">
            <v>2000</v>
          </cell>
          <cell r="J6143" t="str">
            <v>R0102</v>
          </cell>
        </row>
        <row r="6144">
          <cell r="B6144" t="str">
            <v>692796</v>
          </cell>
          <cell r="D6144">
            <v>2000</v>
          </cell>
          <cell r="J6144" t="str">
            <v>R0102</v>
          </cell>
        </row>
        <row r="6145">
          <cell r="B6145" t="str">
            <v>692813</v>
          </cell>
          <cell r="D6145">
            <v>1000</v>
          </cell>
          <cell r="J6145" t="str">
            <v>R0103</v>
          </cell>
        </row>
        <row r="6146">
          <cell r="B6146" t="str">
            <v>692876</v>
          </cell>
          <cell r="D6146">
            <v>2000</v>
          </cell>
          <cell r="J6146" t="str">
            <v>R0102</v>
          </cell>
        </row>
        <row r="6147">
          <cell r="B6147" t="str">
            <v>692902</v>
          </cell>
          <cell r="D6147">
            <v>5000</v>
          </cell>
          <cell r="J6147" t="str">
            <v>R8801</v>
          </cell>
        </row>
        <row r="6148">
          <cell r="B6148" t="str">
            <v>692911A</v>
          </cell>
          <cell r="D6148">
            <v>5000</v>
          </cell>
          <cell r="J6148" t="str">
            <v>R0101</v>
          </cell>
        </row>
        <row r="6149">
          <cell r="B6149" t="str">
            <v>692929</v>
          </cell>
          <cell r="D6149">
            <v>5000</v>
          </cell>
          <cell r="J6149" t="str">
            <v>R0101</v>
          </cell>
        </row>
        <row r="6150">
          <cell r="B6150" t="str">
            <v>692947</v>
          </cell>
          <cell r="D6150">
            <v>1000</v>
          </cell>
          <cell r="J6150" t="str">
            <v>R0101</v>
          </cell>
        </row>
        <row r="6151">
          <cell r="B6151" t="str">
            <v>692947A</v>
          </cell>
          <cell r="D6151">
            <v>5000</v>
          </cell>
          <cell r="J6151" t="str">
            <v>R0101</v>
          </cell>
        </row>
        <row r="6152">
          <cell r="B6152" t="str">
            <v>692956</v>
          </cell>
          <cell r="D6152">
            <v>5000</v>
          </cell>
          <cell r="J6152" t="str">
            <v>R0101</v>
          </cell>
        </row>
        <row r="6153">
          <cell r="B6153" t="str">
            <v>692965</v>
          </cell>
          <cell r="D6153">
            <v>2500</v>
          </cell>
          <cell r="J6153" t="str">
            <v>R0102</v>
          </cell>
        </row>
        <row r="6154">
          <cell r="B6154" t="str">
            <v>693206</v>
          </cell>
          <cell r="D6154">
            <v>300</v>
          </cell>
          <cell r="J6154" t="str">
            <v>R0102</v>
          </cell>
        </row>
        <row r="6155">
          <cell r="B6155" t="str">
            <v>693385</v>
          </cell>
          <cell r="D6155">
            <v>20</v>
          </cell>
          <cell r="J6155" t="str">
            <v>R8104</v>
          </cell>
        </row>
        <row r="6156">
          <cell r="B6156" t="str">
            <v>693385A</v>
          </cell>
          <cell r="D6156">
            <v>23</v>
          </cell>
          <cell r="J6156" t="str">
            <v>R9806</v>
          </cell>
        </row>
        <row r="6157">
          <cell r="B6157" t="str">
            <v>693411</v>
          </cell>
          <cell r="D6157">
            <v>10</v>
          </cell>
          <cell r="J6157" t="str">
            <v>R8806</v>
          </cell>
        </row>
        <row r="6158">
          <cell r="B6158" t="str">
            <v>693465</v>
          </cell>
          <cell r="D6158">
            <v>1500</v>
          </cell>
          <cell r="J6158" t="str">
            <v>R8802</v>
          </cell>
        </row>
        <row r="6159">
          <cell r="B6159" t="str">
            <v>693492</v>
          </cell>
          <cell r="D6159">
            <v>699</v>
          </cell>
          <cell r="J6159" t="str">
            <v>R9802</v>
          </cell>
        </row>
        <row r="6160">
          <cell r="B6160" t="str">
            <v>693536</v>
          </cell>
          <cell r="D6160">
            <v>456</v>
          </cell>
          <cell r="J6160" t="str">
            <v>R9506</v>
          </cell>
        </row>
        <row r="6161">
          <cell r="B6161" t="str">
            <v>693848</v>
          </cell>
          <cell r="D6161">
            <v>5000</v>
          </cell>
          <cell r="J6161" t="str">
            <v>R8104</v>
          </cell>
        </row>
        <row r="6162">
          <cell r="B6162" t="str">
            <v>693848A</v>
          </cell>
          <cell r="D6162">
            <v>5000</v>
          </cell>
          <cell r="J6162" t="str">
            <v>R0101</v>
          </cell>
        </row>
        <row r="6163">
          <cell r="B6163" t="str">
            <v>693857</v>
          </cell>
          <cell r="D6163">
            <v>1500</v>
          </cell>
          <cell r="J6163" t="str">
            <v>R8104</v>
          </cell>
        </row>
        <row r="6164">
          <cell r="B6164" t="str">
            <v>693857A</v>
          </cell>
          <cell r="D6164">
            <v>5000</v>
          </cell>
          <cell r="J6164" t="str">
            <v>R0101</v>
          </cell>
        </row>
        <row r="6165">
          <cell r="B6165" t="str">
            <v>694856</v>
          </cell>
          <cell r="D6165">
            <v>19</v>
          </cell>
          <cell r="J6165" t="str">
            <v>R9801</v>
          </cell>
        </row>
        <row r="6166">
          <cell r="B6166" t="str">
            <v>694865</v>
          </cell>
          <cell r="D6166">
            <v>58</v>
          </cell>
          <cell r="J6166" t="str">
            <v>R9801</v>
          </cell>
        </row>
        <row r="6167">
          <cell r="B6167" t="str">
            <v>694918</v>
          </cell>
          <cell r="D6167">
            <v>450</v>
          </cell>
          <cell r="J6167" t="str">
            <v>R0101</v>
          </cell>
        </row>
        <row r="6168">
          <cell r="B6168" t="str">
            <v>695008</v>
          </cell>
          <cell r="D6168">
            <v>500</v>
          </cell>
          <cell r="J6168" t="str">
            <v>R9806</v>
          </cell>
        </row>
        <row r="6169">
          <cell r="B6169" t="str">
            <v>695017</v>
          </cell>
          <cell r="D6169">
            <v>300</v>
          </cell>
          <cell r="J6169" t="str">
            <v>R9806</v>
          </cell>
        </row>
        <row r="6170">
          <cell r="B6170" t="str">
            <v>695035</v>
          </cell>
          <cell r="D6170">
            <v>4000</v>
          </cell>
          <cell r="J6170" t="str">
            <v>R9101</v>
          </cell>
        </row>
        <row r="6171">
          <cell r="B6171" t="str">
            <v>695222</v>
          </cell>
          <cell r="D6171">
            <v>3000</v>
          </cell>
          <cell r="J6171" t="str">
            <v>R8801</v>
          </cell>
        </row>
        <row r="6172">
          <cell r="B6172" t="str">
            <v>695231</v>
          </cell>
          <cell r="D6172">
            <v>3000</v>
          </cell>
          <cell r="J6172" t="str">
            <v>R8801</v>
          </cell>
        </row>
        <row r="6173">
          <cell r="B6173" t="str">
            <v>695249</v>
          </cell>
          <cell r="D6173">
            <v>3000</v>
          </cell>
          <cell r="J6173" t="str">
            <v>R8801</v>
          </cell>
        </row>
        <row r="6174">
          <cell r="B6174" t="str">
            <v>695614</v>
          </cell>
          <cell r="D6174">
            <v>3000</v>
          </cell>
          <cell r="J6174" t="str">
            <v>R8801</v>
          </cell>
        </row>
        <row r="6175">
          <cell r="B6175" t="str">
            <v>695623</v>
          </cell>
          <cell r="D6175">
            <v>3000</v>
          </cell>
          <cell r="J6175" t="str">
            <v>R8801</v>
          </cell>
        </row>
        <row r="6176">
          <cell r="B6176" t="str">
            <v>695632</v>
          </cell>
          <cell r="D6176">
            <v>3000</v>
          </cell>
          <cell r="J6176" t="str">
            <v>R8801</v>
          </cell>
        </row>
        <row r="6177">
          <cell r="B6177" t="str">
            <v>695677</v>
          </cell>
          <cell r="D6177">
            <v>113</v>
          </cell>
          <cell r="J6177" t="str">
            <v>R8104</v>
          </cell>
        </row>
        <row r="6178">
          <cell r="B6178" t="str">
            <v>695686</v>
          </cell>
          <cell r="D6178">
            <v>3000</v>
          </cell>
          <cell r="J6178" t="str">
            <v>R8801</v>
          </cell>
        </row>
        <row r="6179">
          <cell r="B6179" t="str">
            <v>695695</v>
          </cell>
          <cell r="D6179">
            <v>3000</v>
          </cell>
          <cell r="J6179" t="str">
            <v>R8801</v>
          </cell>
        </row>
        <row r="6180">
          <cell r="B6180" t="str">
            <v>695703</v>
          </cell>
          <cell r="D6180">
            <v>3000</v>
          </cell>
          <cell r="J6180" t="str">
            <v>R8801</v>
          </cell>
        </row>
        <row r="6181">
          <cell r="B6181" t="str">
            <v>695712</v>
          </cell>
          <cell r="D6181">
            <v>3000</v>
          </cell>
          <cell r="J6181" t="str">
            <v>R8801</v>
          </cell>
        </row>
        <row r="6182">
          <cell r="B6182" t="str">
            <v>695739</v>
          </cell>
          <cell r="D6182">
            <v>9</v>
          </cell>
          <cell r="J6182" t="str">
            <v>R0101</v>
          </cell>
        </row>
        <row r="6183">
          <cell r="B6183" t="str">
            <v>695748</v>
          </cell>
          <cell r="D6183">
            <v>3000</v>
          </cell>
          <cell r="J6183" t="str">
            <v>R8801</v>
          </cell>
        </row>
        <row r="6184">
          <cell r="B6184" t="str">
            <v>695757</v>
          </cell>
          <cell r="D6184">
            <v>3000</v>
          </cell>
          <cell r="J6184" t="str">
            <v>R8801</v>
          </cell>
        </row>
        <row r="6185">
          <cell r="B6185" t="str">
            <v>695766</v>
          </cell>
          <cell r="D6185">
            <v>3000</v>
          </cell>
          <cell r="J6185" t="str">
            <v>R8801</v>
          </cell>
        </row>
        <row r="6186">
          <cell r="B6186" t="str">
            <v>695962</v>
          </cell>
          <cell r="D6186">
            <v>100</v>
          </cell>
          <cell r="J6186" t="str">
            <v>R0101</v>
          </cell>
        </row>
        <row r="6187">
          <cell r="B6187" t="str">
            <v>696025</v>
          </cell>
          <cell r="D6187">
            <v>3000</v>
          </cell>
          <cell r="J6187" t="str">
            <v>R8701</v>
          </cell>
        </row>
        <row r="6188">
          <cell r="B6188" t="str">
            <v>696052</v>
          </cell>
          <cell r="D6188">
            <v>4000</v>
          </cell>
          <cell r="J6188" t="str">
            <v>R0101</v>
          </cell>
        </row>
        <row r="6189">
          <cell r="B6189" t="str">
            <v>696097</v>
          </cell>
          <cell r="D6189">
            <v>1000</v>
          </cell>
          <cell r="J6189" t="str">
            <v>R0105</v>
          </cell>
        </row>
        <row r="6190">
          <cell r="B6190" t="str">
            <v>696097A</v>
          </cell>
          <cell r="D6190">
            <v>1000</v>
          </cell>
          <cell r="J6190" t="str">
            <v>R0105</v>
          </cell>
        </row>
        <row r="6191">
          <cell r="B6191" t="str">
            <v>696105</v>
          </cell>
          <cell r="D6191">
            <v>1000</v>
          </cell>
          <cell r="J6191" t="str">
            <v>R0105</v>
          </cell>
        </row>
        <row r="6192">
          <cell r="B6192" t="str">
            <v>696105A</v>
          </cell>
          <cell r="D6192">
            <v>1000</v>
          </cell>
          <cell r="J6192" t="str">
            <v>R0105</v>
          </cell>
        </row>
        <row r="6193">
          <cell r="B6193" t="str">
            <v>696114</v>
          </cell>
          <cell r="D6193">
            <v>300</v>
          </cell>
          <cell r="J6193" t="str">
            <v>R0101</v>
          </cell>
        </row>
        <row r="6194">
          <cell r="B6194" t="str">
            <v>696123</v>
          </cell>
          <cell r="D6194">
            <v>200</v>
          </cell>
          <cell r="J6194" t="str">
            <v>R0101</v>
          </cell>
        </row>
        <row r="6195">
          <cell r="B6195" t="str">
            <v>696132</v>
          </cell>
          <cell r="D6195">
            <v>200</v>
          </cell>
          <cell r="J6195" t="str">
            <v>R0101</v>
          </cell>
        </row>
        <row r="6196">
          <cell r="B6196" t="str">
            <v>696141</v>
          </cell>
          <cell r="D6196">
            <v>2000</v>
          </cell>
          <cell r="J6196" t="str">
            <v>R8104</v>
          </cell>
        </row>
        <row r="6197">
          <cell r="B6197" t="str">
            <v>696141A</v>
          </cell>
          <cell r="D6197">
            <v>2500</v>
          </cell>
          <cell r="J6197" t="str">
            <v>R0102</v>
          </cell>
        </row>
        <row r="6198">
          <cell r="B6198" t="str">
            <v>696141B</v>
          </cell>
          <cell r="D6198">
            <v>1816</v>
          </cell>
          <cell r="J6198" t="str">
            <v>R9802</v>
          </cell>
        </row>
        <row r="6199">
          <cell r="B6199" t="str">
            <v>696266</v>
          </cell>
          <cell r="D6199">
            <v>500</v>
          </cell>
          <cell r="J6199" t="str">
            <v>R8104</v>
          </cell>
        </row>
        <row r="6200">
          <cell r="B6200" t="str">
            <v>696266A</v>
          </cell>
          <cell r="D6200">
            <v>3000</v>
          </cell>
          <cell r="J6200" t="str">
            <v>R0103</v>
          </cell>
        </row>
        <row r="6201">
          <cell r="B6201" t="str">
            <v>696604</v>
          </cell>
          <cell r="D6201">
            <v>125</v>
          </cell>
          <cell r="J6201" t="str">
            <v>R8104</v>
          </cell>
        </row>
        <row r="6202">
          <cell r="B6202" t="str">
            <v>696604A</v>
          </cell>
          <cell r="D6202">
            <v>2000</v>
          </cell>
          <cell r="J6202" t="str">
            <v>R0101</v>
          </cell>
        </row>
        <row r="6203">
          <cell r="B6203" t="str">
            <v>696676</v>
          </cell>
          <cell r="D6203">
            <v>3000</v>
          </cell>
          <cell r="J6203" t="str">
            <v>R0101</v>
          </cell>
        </row>
        <row r="6204">
          <cell r="B6204" t="str">
            <v>696836</v>
          </cell>
          <cell r="D6204">
            <v>999999</v>
          </cell>
          <cell r="J6204" t="str">
            <v>R0103</v>
          </cell>
        </row>
        <row r="6205">
          <cell r="B6205" t="str">
            <v>696836A</v>
          </cell>
          <cell r="D6205">
            <v>2130</v>
          </cell>
          <cell r="J6205" t="str">
            <v>R0103</v>
          </cell>
        </row>
        <row r="6206">
          <cell r="B6206" t="str">
            <v>696854</v>
          </cell>
          <cell r="D6206">
            <v>2500</v>
          </cell>
          <cell r="J6206" t="str">
            <v>R0103</v>
          </cell>
        </row>
        <row r="6207">
          <cell r="B6207" t="str">
            <v>696854A</v>
          </cell>
          <cell r="D6207">
            <v>2500</v>
          </cell>
          <cell r="J6207" t="str">
            <v>R0103</v>
          </cell>
        </row>
        <row r="6208">
          <cell r="B6208" t="str">
            <v>696872</v>
          </cell>
          <cell r="D6208">
            <v>3000</v>
          </cell>
          <cell r="J6208" t="str">
            <v>R0103</v>
          </cell>
        </row>
        <row r="6209">
          <cell r="B6209" t="str">
            <v>696881</v>
          </cell>
          <cell r="D6209">
            <v>2500</v>
          </cell>
          <cell r="J6209" t="str">
            <v>R0102</v>
          </cell>
        </row>
        <row r="6210">
          <cell r="B6210" t="str">
            <v>696899</v>
          </cell>
          <cell r="D6210">
            <v>3000</v>
          </cell>
          <cell r="J6210" t="str">
            <v>R0103</v>
          </cell>
        </row>
        <row r="6211">
          <cell r="B6211" t="str">
            <v>696907</v>
          </cell>
          <cell r="D6211">
            <v>2000</v>
          </cell>
          <cell r="J6211" t="str">
            <v>R0102</v>
          </cell>
        </row>
        <row r="6212">
          <cell r="B6212" t="str">
            <v>696925</v>
          </cell>
          <cell r="D6212">
            <v>3000</v>
          </cell>
          <cell r="J6212" t="str">
            <v>R0103</v>
          </cell>
        </row>
        <row r="6213">
          <cell r="B6213" t="str">
            <v>696934</v>
          </cell>
          <cell r="D6213">
            <v>500</v>
          </cell>
          <cell r="J6213" t="str">
            <v>R0105</v>
          </cell>
        </row>
        <row r="6214">
          <cell r="B6214" t="str">
            <v>696943</v>
          </cell>
          <cell r="D6214">
            <v>1000</v>
          </cell>
          <cell r="J6214" t="str">
            <v>R0103</v>
          </cell>
        </row>
        <row r="6215">
          <cell r="B6215" t="str">
            <v>696952</v>
          </cell>
          <cell r="D6215">
            <v>1000</v>
          </cell>
          <cell r="J6215" t="str">
            <v>R0103</v>
          </cell>
        </row>
        <row r="6216">
          <cell r="B6216" t="str">
            <v>697096</v>
          </cell>
          <cell r="D6216">
            <v>166</v>
          </cell>
          <cell r="J6216" t="str">
            <v>R9806</v>
          </cell>
        </row>
        <row r="6217">
          <cell r="B6217" t="str">
            <v>697541</v>
          </cell>
          <cell r="D6217">
            <v>2000</v>
          </cell>
          <cell r="J6217" t="str">
            <v>R2102</v>
          </cell>
        </row>
        <row r="6218">
          <cell r="B6218" t="str">
            <v>698059</v>
          </cell>
          <cell r="D6218">
            <v>2000</v>
          </cell>
          <cell r="J6218" t="str">
            <v>R0102</v>
          </cell>
        </row>
        <row r="6219">
          <cell r="B6219" t="str">
            <v>698683A</v>
          </cell>
          <cell r="D6219">
            <v>1000</v>
          </cell>
          <cell r="J6219" t="str">
            <v>R0103</v>
          </cell>
        </row>
        <row r="6220">
          <cell r="B6220" t="str">
            <v>698692A</v>
          </cell>
          <cell r="D6220">
            <v>70</v>
          </cell>
          <cell r="J6220" t="str">
            <v>R0103</v>
          </cell>
        </row>
        <row r="6221">
          <cell r="B6221" t="str">
            <v>698709A</v>
          </cell>
          <cell r="D6221">
            <v>3000</v>
          </cell>
          <cell r="J6221" t="str">
            <v>R0103</v>
          </cell>
        </row>
        <row r="6222">
          <cell r="B6222" t="str">
            <v>698932B</v>
          </cell>
          <cell r="D6222">
            <v>2737</v>
          </cell>
          <cell r="J6222" t="str">
            <v>R0102</v>
          </cell>
        </row>
        <row r="6223">
          <cell r="B6223" t="str">
            <v>699477</v>
          </cell>
          <cell r="D6223">
            <v>700</v>
          </cell>
          <cell r="J6223" t="str">
            <v>R9805</v>
          </cell>
        </row>
        <row r="6224">
          <cell r="B6224" t="str">
            <v>699486</v>
          </cell>
          <cell r="D6224">
            <v>130</v>
          </cell>
          <cell r="J6224" t="str">
            <v>R9802</v>
          </cell>
        </row>
        <row r="6225">
          <cell r="B6225" t="str">
            <v>700547A</v>
          </cell>
          <cell r="D6225">
            <v>96</v>
          </cell>
          <cell r="J6225" t="str">
            <v>R9802</v>
          </cell>
        </row>
        <row r="6226">
          <cell r="B6226" t="str">
            <v>700645A</v>
          </cell>
          <cell r="D6226">
            <v>4000</v>
          </cell>
          <cell r="J6226" t="str">
            <v>R0101</v>
          </cell>
        </row>
        <row r="6227">
          <cell r="B6227" t="str">
            <v>700832A</v>
          </cell>
          <cell r="D6227">
            <v>5000</v>
          </cell>
          <cell r="J6227" t="str">
            <v>R8801</v>
          </cell>
        </row>
        <row r="6228">
          <cell r="B6228" t="str">
            <v>702233</v>
          </cell>
          <cell r="D6228">
            <v>126</v>
          </cell>
          <cell r="J6228" t="str">
            <v>R9806</v>
          </cell>
        </row>
        <row r="6229">
          <cell r="B6229" t="str">
            <v>702438</v>
          </cell>
          <cell r="D6229">
            <v>1100</v>
          </cell>
          <cell r="J6229" t="str">
            <v>R9806</v>
          </cell>
        </row>
        <row r="6230">
          <cell r="B6230" t="str">
            <v>702581</v>
          </cell>
          <cell r="D6230">
            <v>500</v>
          </cell>
          <cell r="J6230" t="str">
            <v>R0105</v>
          </cell>
        </row>
        <row r="6231">
          <cell r="B6231" t="str">
            <v>703009</v>
          </cell>
          <cell r="D6231">
            <v>5000</v>
          </cell>
          <cell r="J6231" t="str">
            <v>R0101</v>
          </cell>
        </row>
        <row r="6232">
          <cell r="B6232" t="str">
            <v>703152A</v>
          </cell>
          <cell r="D6232">
            <v>473</v>
          </cell>
          <cell r="J6232" t="str">
            <v>R0102</v>
          </cell>
        </row>
        <row r="6233">
          <cell r="B6233" t="str">
            <v>703188</v>
          </cell>
          <cell r="D6233">
            <v>5000</v>
          </cell>
          <cell r="J6233" t="str">
            <v>R0101</v>
          </cell>
        </row>
        <row r="6234">
          <cell r="B6234" t="str">
            <v>703197</v>
          </cell>
          <cell r="D6234">
            <v>5000</v>
          </cell>
          <cell r="J6234" t="str">
            <v>R8851</v>
          </cell>
        </row>
        <row r="6235">
          <cell r="B6235" t="str">
            <v>703214</v>
          </cell>
          <cell r="D6235">
            <v>5000</v>
          </cell>
          <cell r="J6235" t="str">
            <v>R8801</v>
          </cell>
        </row>
        <row r="6236">
          <cell r="B6236" t="str">
            <v>703223</v>
          </cell>
          <cell r="D6236">
            <v>5000</v>
          </cell>
          <cell r="J6236" t="str">
            <v>R0101</v>
          </cell>
        </row>
        <row r="6237">
          <cell r="B6237" t="str">
            <v>703232</v>
          </cell>
          <cell r="D6237">
            <v>5000</v>
          </cell>
          <cell r="J6237" t="str">
            <v>R8801</v>
          </cell>
        </row>
        <row r="6238">
          <cell r="B6238" t="str">
            <v>703241</v>
          </cell>
          <cell r="D6238">
            <v>5000</v>
          </cell>
          <cell r="J6238" t="str">
            <v>R8801</v>
          </cell>
        </row>
        <row r="6239">
          <cell r="B6239" t="str">
            <v>703259</v>
          </cell>
          <cell r="D6239">
            <v>5000</v>
          </cell>
          <cell r="J6239" t="str">
            <v>R0101</v>
          </cell>
        </row>
        <row r="6240">
          <cell r="B6240" t="str">
            <v>703277</v>
          </cell>
          <cell r="D6240">
            <v>5000</v>
          </cell>
          <cell r="J6240" t="str">
            <v>R0101</v>
          </cell>
        </row>
        <row r="6241">
          <cell r="B6241" t="str">
            <v>703286</v>
          </cell>
          <cell r="D6241">
            <v>5000</v>
          </cell>
          <cell r="J6241" t="str">
            <v>R0101</v>
          </cell>
        </row>
        <row r="6242">
          <cell r="B6242" t="str">
            <v>703295</v>
          </cell>
          <cell r="D6242">
            <v>5</v>
          </cell>
          <cell r="J6242" t="str">
            <v>R9805</v>
          </cell>
        </row>
        <row r="6243">
          <cell r="B6243" t="str">
            <v>703303</v>
          </cell>
          <cell r="D6243">
            <v>5000</v>
          </cell>
          <cell r="J6243" t="str">
            <v>R0101</v>
          </cell>
        </row>
        <row r="6244">
          <cell r="B6244" t="str">
            <v>703312</v>
          </cell>
          <cell r="D6244">
            <v>60</v>
          </cell>
          <cell r="J6244" t="str">
            <v>R0101</v>
          </cell>
        </row>
        <row r="6245">
          <cell r="B6245" t="str">
            <v>703339</v>
          </cell>
          <cell r="D6245">
            <v>5000</v>
          </cell>
          <cell r="J6245" t="str">
            <v>R0101</v>
          </cell>
        </row>
        <row r="6246">
          <cell r="B6246" t="str">
            <v>703357</v>
          </cell>
          <cell r="D6246">
            <v>5000</v>
          </cell>
          <cell r="J6246" t="str">
            <v>R8501</v>
          </cell>
        </row>
        <row r="6247">
          <cell r="B6247" t="str">
            <v>703366</v>
          </cell>
          <cell r="D6247">
            <v>5000</v>
          </cell>
          <cell r="J6247" t="str">
            <v>R0101</v>
          </cell>
        </row>
        <row r="6248">
          <cell r="B6248" t="str">
            <v>703384</v>
          </cell>
          <cell r="D6248">
            <v>5000</v>
          </cell>
          <cell r="J6248" t="str">
            <v>R0101</v>
          </cell>
        </row>
        <row r="6249">
          <cell r="B6249" t="str">
            <v>703393</v>
          </cell>
          <cell r="D6249">
            <v>5000</v>
          </cell>
          <cell r="J6249" t="str">
            <v>R0101</v>
          </cell>
        </row>
        <row r="6250">
          <cell r="B6250" t="str">
            <v>703401</v>
          </cell>
          <cell r="D6250">
            <v>5000</v>
          </cell>
          <cell r="J6250" t="str">
            <v>R0101</v>
          </cell>
        </row>
        <row r="6251">
          <cell r="B6251" t="str">
            <v>703419</v>
          </cell>
          <cell r="D6251">
            <v>5000</v>
          </cell>
          <cell r="J6251" t="str">
            <v>R0101</v>
          </cell>
        </row>
        <row r="6252">
          <cell r="B6252" t="str">
            <v>703437</v>
          </cell>
          <cell r="D6252">
            <v>1000</v>
          </cell>
          <cell r="J6252" t="str">
            <v>R8801</v>
          </cell>
        </row>
        <row r="6253">
          <cell r="B6253" t="str">
            <v>703455</v>
          </cell>
          <cell r="D6253">
            <v>5000</v>
          </cell>
          <cell r="J6253" t="str">
            <v>R0101</v>
          </cell>
        </row>
        <row r="6254">
          <cell r="B6254" t="str">
            <v>703482</v>
          </cell>
          <cell r="D6254">
            <v>5000</v>
          </cell>
          <cell r="J6254" t="str">
            <v>R0101</v>
          </cell>
        </row>
        <row r="6255">
          <cell r="B6255" t="str">
            <v>703491</v>
          </cell>
          <cell r="D6255">
            <v>5000</v>
          </cell>
          <cell r="J6255" t="str">
            <v>R0101</v>
          </cell>
        </row>
        <row r="6256">
          <cell r="B6256" t="str">
            <v>703508</v>
          </cell>
          <cell r="D6256">
            <v>5000</v>
          </cell>
          <cell r="J6256" t="str">
            <v>R8801</v>
          </cell>
        </row>
        <row r="6257">
          <cell r="B6257" t="str">
            <v>703517</v>
          </cell>
          <cell r="D6257">
            <v>5000</v>
          </cell>
          <cell r="J6257" t="str">
            <v>R0101</v>
          </cell>
        </row>
        <row r="6258">
          <cell r="B6258" t="str">
            <v>703544</v>
          </cell>
          <cell r="D6258">
            <v>5000</v>
          </cell>
          <cell r="J6258" t="str">
            <v>R0101</v>
          </cell>
        </row>
        <row r="6259">
          <cell r="B6259" t="str">
            <v>703553</v>
          </cell>
          <cell r="D6259">
            <v>5000</v>
          </cell>
          <cell r="J6259" t="str">
            <v>R0101</v>
          </cell>
        </row>
        <row r="6260">
          <cell r="B6260" t="str">
            <v>703562</v>
          </cell>
          <cell r="D6260">
            <v>5000</v>
          </cell>
          <cell r="J6260" t="str">
            <v>R0101</v>
          </cell>
        </row>
        <row r="6261">
          <cell r="B6261" t="str">
            <v>703571</v>
          </cell>
          <cell r="D6261">
            <v>50</v>
          </cell>
          <cell r="J6261" t="str">
            <v>R0101</v>
          </cell>
        </row>
        <row r="6262">
          <cell r="B6262" t="str">
            <v>703589</v>
          </cell>
          <cell r="D6262">
            <v>5000</v>
          </cell>
          <cell r="J6262" t="str">
            <v>R0101</v>
          </cell>
        </row>
        <row r="6263">
          <cell r="B6263" t="str">
            <v>703598</v>
          </cell>
          <cell r="D6263">
            <v>5000</v>
          </cell>
          <cell r="J6263" t="str">
            <v>R0101</v>
          </cell>
        </row>
        <row r="6264">
          <cell r="B6264" t="str">
            <v>703615</v>
          </cell>
          <cell r="D6264">
            <v>5000</v>
          </cell>
          <cell r="J6264" t="str">
            <v>R0101</v>
          </cell>
        </row>
        <row r="6265">
          <cell r="B6265" t="str">
            <v>703624</v>
          </cell>
          <cell r="D6265">
            <v>5000</v>
          </cell>
          <cell r="J6265" t="str">
            <v>R0101</v>
          </cell>
        </row>
        <row r="6266">
          <cell r="B6266" t="str">
            <v>703669</v>
          </cell>
          <cell r="D6266">
            <v>5000</v>
          </cell>
          <cell r="J6266" t="str">
            <v>R0101</v>
          </cell>
        </row>
        <row r="6267">
          <cell r="B6267" t="str">
            <v>703678</v>
          </cell>
          <cell r="D6267">
            <v>5000</v>
          </cell>
          <cell r="J6267" t="str">
            <v>R0101</v>
          </cell>
        </row>
        <row r="6268">
          <cell r="B6268" t="str">
            <v>703704</v>
          </cell>
          <cell r="D6268">
            <v>5000</v>
          </cell>
          <cell r="J6268" t="str">
            <v>R0101</v>
          </cell>
        </row>
        <row r="6269">
          <cell r="B6269" t="str">
            <v>703713</v>
          </cell>
          <cell r="D6269">
            <v>5000</v>
          </cell>
          <cell r="J6269" t="str">
            <v>R0101</v>
          </cell>
        </row>
        <row r="6270">
          <cell r="B6270" t="str">
            <v>703829</v>
          </cell>
          <cell r="D6270">
            <v>5000</v>
          </cell>
          <cell r="J6270" t="str">
            <v>R0101</v>
          </cell>
        </row>
        <row r="6271">
          <cell r="B6271" t="str">
            <v>703856</v>
          </cell>
          <cell r="D6271">
            <v>5000</v>
          </cell>
          <cell r="J6271" t="str">
            <v>R0101</v>
          </cell>
        </row>
        <row r="6272">
          <cell r="B6272" t="str">
            <v>703874</v>
          </cell>
          <cell r="D6272">
            <v>5000</v>
          </cell>
          <cell r="J6272" t="str">
            <v>R0101</v>
          </cell>
        </row>
        <row r="6273">
          <cell r="B6273" t="str">
            <v>704017</v>
          </cell>
          <cell r="D6273">
            <v>5000</v>
          </cell>
          <cell r="J6273" t="str">
            <v>R0101</v>
          </cell>
        </row>
        <row r="6274">
          <cell r="B6274" t="str">
            <v>704062</v>
          </cell>
          <cell r="D6274">
            <v>5000</v>
          </cell>
          <cell r="J6274" t="str">
            <v>R0101</v>
          </cell>
        </row>
        <row r="6275">
          <cell r="B6275" t="str">
            <v>704142</v>
          </cell>
          <cell r="D6275">
            <v>5000</v>
          </cell>
          <cell r="J6275" t="str">
            <v>R0101</v>
          </cell>
        </row>
        <row r="6276">
          <cell r="B6276" t="str">
            <v>704302</v>
          </cell>
          <cell r="D6276">
            <v>5000</v>
          </cell>
          <cell r="J6276" t="str">
            <v>R0101</v>
          </cell>
        </row>
        <row r="6277">
          <cell r="B6277" t="str">
            <v>704311</v>
          </cell>
          <cell r="D6277">
            <v>5000</v>
          </cell>
          <cell r="J6277" t="str">
            <v>R0101</v>
          </cell>
        </row>
        <row r="6278">
          <cell r="B6278" t="str">
            <v>704338</v>
          </cell>
          <cell r="D6278">
            <v>5000</v>
          </cell>
          <cell r="J6278" t="str">
            <v>R0101</v>
          </cell>
        </row>
        <row r="6279">
          <cell r="B6279" t="str">
            <v>704356</v>
          </cell>
          <cell r="D6279">
            <v>5000</v>
          </cell>
          <cell r="J6279" t="str">
            <v>R0101</v>
          </cell>
        </row>
        <row r="6280">
          <cell r="B6280" t="str">
            <v>704374</v>
          </cell>
          <cell r="D6280">
            <v>5000</v>
          </cell>
          <cell r="J6280" t="str">
            <v>R0101</v>
          </cell>
        </row>
        <row r="6281">
          <cell r="B6281" t="str">
            <v>704409</v>
          </cell>
          <cell r="D6281">
            <v>5000</v>
          </cell>
          <cell r="J6281" t="str">
            <v>R0101</v>
          </cell>
        </row>
        <row r="6282">
          <cell r="B6282" t="str">
            <v>704418</v>
          </cell>
          <cell r="D6282">
            <v>5000</v>
          </cell>
          <cell r="J6282" t="str">
            <v>R0101</v>
          </cell>
        </row>
        <row r="6283">
          <cell r="B6283" t="str">
            <v>704427</v>
          </cell>
          <cell r="D6283">
            <v>5000</v>
          </cell>
          <cell r="J6283" t="str">
            <v>R0101</v>
          </cell>
        </row>
        <row r="6284">
          <cell r="B6284" t="str">
            <v>704454</v>
          </cell>
          <cell r="D6284">
            <v>5000</v>
          </cell>
          <cell r="J6284" t="str">
            <v>R8801</v>
          </cell>
        </row>
        <row r="6285">
          <cell r="B6285" t="str">
            <v>704481</v>
          </cell>
          <cell r="D6285">
            <v>5000</v>
          </cell>
          <cell r="J6285" t="str">
            <v>R0101</v>
          </cell>
        </row>
        <row r="6286">
          <cell r="B6286" t="str">
            <v>705907</v>
          </cell>
          <cell r="D6286">
            <v>678</v>
          </cell>
          <cell r="J6286" t="str">
            <v>R9870</v>
          </cell>
        </row>
        <row r="6287">
          <cell r="B6287" t="str">
            <v>706292</v>
          </cell>
          <cell r="D6287">
            <v>5000</v>
          </cell>
          <cell r="J6287" t="str">
            <v>R8801</v>
          </cell>
        </row>
        <row r="6288">
          <cell r="B6288" t="str">
            <v>706978</v>
          </cell>
          <cell r="D6288">
            <v>998</v>
          </cell>
          <cell r="J6288" t="str">
            <v>R9802</v>
          </cell>
        </row>
        <row r="6289">
          <cell r="B6289" t="str">
            <v>707558</v>
          </cell>
          <cell r="D6289">
            <v>218</v>
          </cell>
          <cell r="J6289" t="str">
            <v>R9805</v>
          </cell>
        </row>
        <row r="6290">
          <cell r="B6290" t="str">
            <v>707923</v>
          </cell>
          <cell r="D6290">
            <v>98</v>
          </cell>
          <cell r="J6290" t="str">
            <v>R9806</v>
          </cell>
        </row>
        <row r="6291">
          <cell r="B6291" t="str">
            <v>707959</v>
          </cell>
          <cell r="D6291">
            <v>434</v>
          </cell>
          <cell r="J6291" t="str">
            <v>R9807</v>
          </cell>
        </row>
        <row r="6292">
          <cell r="B6292" t="str">
            <v>707995</v>
          </cell>
          <cell r="D6292">
            <v>3000</v>
          </cell>
          <cell r="J6292" t="str">
            <v>R0101</v>
          </cell>
        </row>
        <row r="6293">
          <cell r="B6293" t="str">
            <v>708004</v>
          </cell>
          <cell r="D6293">
            <v>3000</v>
          </cell>
          <cell r="J6293" t="str">
            <v>R0101</v>
          </cell>
        </row>
        <row r="6294">
          <cell r="B6294" t="str">
            <v>708174</v>
          </cell>
          <cell r="D6294">
            <v>53</v>
          </cell>
          <cell r="J6294" t="str">
            <v>R8104</v>
          </cell>
        </row>
        <row r="6295">
          <cell r="B6295" t="str">
            <v>708183</v>
          </cell>
          <cell r="D6295">
            <v>576</v>
          </cell>
          <cell r="J6295" t="str">
            <v>R9806</v>
          </cell>
        </row>
        <row r="6296">
          <cell r="B6296" t="str">
            <v>710901B</v>
          </cell>
          <cell r="D6296">
            <v>4000</v>
          </cell>
          <cell r="J6296" t="str">
            <v>R0101</v>
          </cell>
        </row>
        <row r="6297">
          <cell r="B6297" t="str">
            <v>711223</v>
          </cell>
          <cell r="D6297">
            <v>1497</v>
          </cell>
          <cell r="J6297" t="str">
            <v>R9802</v>
          </cell>
        </row>
        <row r="6298">
          <cell r="B6298" t="str">
            <v>711286</v>
          </cell>
          <cell r="D6298">
            <v>2000</v>
          </cell>
          <cell r="J6298" t="str">
            <v>R8005</v>
          </cell>
        </row>
        <row r="6299">
          <cell r="B6299" t="str">
            <v>711295</v>
          </cell>
          <cell r="D6299">
            <v>1950</v>
          </cell>
          <cell r="J6299" t="str">
            <v>R8801</v>
          </cell>
        </row>
        <row r="6300">
          <cell r="B6300" t="str">
            <v>711312</v>
          </cell>
          <cell r="D6300">
            <v>1000</v>
          </cell>
          <cell r="J6300" t="str">
            <v>R8805</v>
          </cell>
        </row>
        <row r="6301">
          <cell r="B6301" t="str">
            <v>712739</v>
          </cell>
          <cell r="D6301">
            <v>3000</v>
          </cell>
          <cell r="J6301" t="str">
            <v>R0102</v>
          </cell>
        </row>
        <row r="6302">
          <cell r="B6302" t="str">
            <v>712748</v>
          </cell>
          <cell r="D6302">
            <v>5000</v>
          </cell>
          <cell r="J6302" t="str">
            <v>R0101</v>
          </cell>
        </row>
        <row r="6303">
          <cell r="B6303" t="str">
            <v>712766A</v>
          </cell>
          <cell r="D6303">
            <v>2500</v>
          </cell>
          <cell r="J6303" t="str">
            <v>R0102</v>
          </cell>
        </row>
        <row r="6304">
          <cell r="B6304" t="str">
            <v>712775A</v>
          </cell>
          <cell r="D6304">
            <v>2500</v>
          </cell>
          <cell r="J6304" t="str">
            <v>R0103</v>
          </cell>
        </row>
        <row r="6305">
          <cell r="B6305" t="str">
            <v>712793</v>
          </cell>
          <cell r="D6305">
            <v>500</v>
          </cell>
          <cell r="J6305" t="str">
            <v>R0105</v>
          </cell>
        </row>
        <row r="6306">
          <cell r="B6306" t="str">
            <v>712793A</v>
          </cell>
          <cell r="D6306">
            <v>1000</v>
          </cell>
          <cell r="J6306" t="str">
            <v>R0105</v>
          </cell>
        </row>
        <row r="6307">
          <cell r="B6307" t="str">
            <v>713533</v>
          </cell>
          <cell r="D6307">
            <v>315</v>
          </cell>
          <cell r="J6307" t="str">
            <v>R9806</v>
          </cell>
        </row>
        <row r="6308">
          <cell r="B6308" t="str">
            <v>713542</v>
          </cell>
          <cell r="D6308">
            <v>301</v>
          </cell>
          <cell r="J6308" t="str">
            <v>R9806</v>
          </cell>
        </row>
        <row r="6309">
          <cell r="B6309" t="str">
            <v>713551</v>
          </cell>
          <cell r="D6309">
            <v>250</v>
          </cell>
          <cell r="J6309" t="str">
            <v>R8807</v>
          </cell>
        </row>
        <row r="6310">
          <cell r="B6310" t="str">
            <v>713596</v>
          </cell>
          <cell r="D6310">
            <v>2000</v>
          </cell>
          <cell r="J6310" t="str">
            <v>R0101</v>
          </cell>
        </row>
        <row r="6311">
          <cell r="B6311" t="str">
            <v>713765</v>
          </cell>
          <cell r="D6311">
            <v>2741</v>
          </cell>
          <cell r="J6311" t="str">
            <v>R9801</v>
          </cell>
        </row>
        <row r="6312">
          <cell r="B6312" t="str">
            <v>714327</v>
          </cell>
          <cell r="D6312">
            <v>120</v>
          </cell>
          <cell r="J6312" t="str">
            <v>R9806</v>
          </cell>
        </row>
        <row r="6313">
          <cell r="B6313" t="str">
            <v>714345</v>
          </cell>
          <cell r="D6313">
            <v>1988</v>
          </cell>
          <cell r="J6313" t="str">
            <v>R9403</v>
          </cell>
        </row>
        <row r="6314">
          <cell r="B6314" t="str">
            <v>714416</v>
          </cell>
          <cell r="D6314">
            <v>13</v>
          </cell>
          <cell r="J6314" t="str">
            <v>R0106</v>
          </cell>
        </row>
        <row r="6315">
          <cell r="B6315" t="str">
            <v>714416A</v>
          </cell>
          <cell r="D6315">
            <v>40</v>
          </cell>
          <cell r="J6315" t="str">
            <v>R8104</v>
          </cell>
        </row>
        <row r="6316">
          <cell r="B6316" t="str">
            <v>714416B</v>
          </cell>
          <cell r="D6316">
            <v>50</v>
          </cell>
          <cell r="J6316" t="str">
            <v>R9106</v>
          </cell>
        </row>
        <row r="6317">
          <cell r="B6317" t="str">
            <v>714416C</v>
          </cell>
          <cell r="D6317">
            <v>50</v>
          </cell>
          <cell r="J6317" t="str">
            <v>R8806</v>
          </cell>
        </row>
        <row r="6318">
          <cell r="B6318" t="str">
            <v>714425</v>
          </cell>
          <cell r="D6318">
            <v>13</v>
          </cell>
          <cell r="J6318" t="str">
            <v>R0106</v>
          </cell>
        </row>
        <row r="6319">
          <cell r="B6319" t="str">
            <v>714425A</v>
          </cell>
          <cell r="D6319">
            <v>40</v>
          </cell>
          <cell r="J6319" t="str">
            <v>R8104</v>
          </cell>
        </row>
        <row r="6320">
          <cell r="B6320" t="str">
            <v>714425B</v>
          </cell>
          <cell r="D6320">
            <v>50</v>
          </cell>
          <cell r="J6320" t="str">
            <v>R9106</v>
          </cell>
        </row>
        <row r="6321">
          <cell r="B6321" t="str">
            <v>714425C</v>
          </cell>
          <cell r="D6321">
            <v>30</v>
          </cell>
          <cell r="J6321" t="str">
            <v>R8806</v>
          </cell>
        </row>
        <row r="6322">
          <cell r="B6322" t="str">
            <v>714595</v>
          </cell>
          <cell r="D6322">
            <v>10</v>
          </cell>
          <cell r="J6322" t="str">
            <v>R8701</v>
          </cell>
        </row>
        <row r="6323">
          <cell r="B6323" t="str">
            <v>714621</v>
          </cell>
          <cell r="D6323">
            <v>3000</v>
          </cell>
          <cell r="J6323" t="str">
            <v>R8701</v>
          </cell>
        </row>
        <row r="6324">
          <cell r="B6324" t="str">
            <v>715834</v>
          </cell>
          <cell r="D6324">
            <v>800</v>
          </cell>
          <cell r="J6324" t="str">
            <v>R9802</v>
          </cell>
        </row>
        <row r="6325">
          <cell r="B6325" t="str">
            <v>715879</v>
          </cell>
          <cell r="D6325">
            <v>5000</v>
          </cell>
          <cell r="J6325" t="str">
            <v>R0101</v>
          </cell>
        </row>
        <row r="6326">
          <cell r="B6326" t="str">
            <v>715897</v>
          </cell>
          <cell r="D6326">
            <v>5000</v>
          </cell>
          <cell r="J6326" t="str">
            <v>R0101</v>
          </cell>
        </row>
        <row r="6327">
          <cell r="B6327" t="str">
            <v>715923</v>
          </cell>
          <cell r="D6327">
            <v>2000</v>
          </cell>
          <cell r="J6327" t="str">
            <v>R0105</v>
          </cell>
        </row>
        <row r="6328">
          <cell r="B6328" t="str">
            <v>716174</v>
          </cell>
          <cell r="D6328">
            <v>40</v>
          </cell>
          <cell r="J6328" t="str">
            <v>R0106</v>
          </cell>
        </row>
        <row r="6329">
          <cell r="B6329" t="str">
            <v>716192</v>
          </cell>
          <cell r="D6329">
            <v>80</v>
          </cell>
          <cell r="J6329" t="str">
            <v>R0106</v>
          </cell>
        </row>
        <row r="6330">
          <cell r="B6330" t="str">
            <v>716192A</v>
          </cell>
          <cell r="D6330">
            <v>80</v>
          </cell>
          <cell r="J6330" t="str">
            <v>R0106</v>
          </cell>
        </row>
        <row r="6331">
          <cell r="B6331" t="str">
            <v>716192B</v>
          </cell>
          <cell r="D6331">
            <v>1170</v>
          </cell>
          <cell r="J6331" t="str">
            <v>R9106</v>
          </cell>
        </row>
        <row r="6332">
          <cell r="B6332" t="str">
            <v>716254</v>
          </cell>
          <cell r="D6332">
            <v>2000</v>
          </cell>
          <cell r="J6332" t="str">
            <v>R0102</v>
          </cell>
        </row>
        <row r="6333">
          <cell r="B6333" t="str">
            <v>716307</v>
          </cell>
          <cell r="D6333">
            <v>100</v>
          </cell>
          <cell r="J6333" t="str">
            <v>R0106</v>
          </cell>
        </row>
        <row r="6334">
          <cell r="B6334" t="str">
            <v>716307A</v>
          </cell>
          <cell r="D6334">
            <v>260</v>
          </cell>
          <cell r="J6334" t="str">
            <v>R0106</v>
          </cell>
        </row>
        <row r="6335">
          <cell r="B6335" t="str">
            <v>716397</v>
          </cell>
          <cell r="D6335">
            <v>3000</v>
          </cell>
          <cell r="J6335" t="str">
            <v>R8805</v>
          </cell>
        </row>
        <row r="6336">
          <cell r="B6336" t="str">
            <v>716405</v>
          </cell>
          <cell r="D6336">
            <v>5000</v>
          </cell>
          <cell r="J6336" t="str">
            <v>R0101</v>
          </cell>
        </row>
        <row r="6337">
          <cell r="B6337" t="str">
            <v>716414</v>
          </cell>
          <cell r="D6337">
            <v>5000</v>
          </cell>
          <cell r="J6337" t="str">
            <v>R0101</v>
          </cell>
        </row>
        <row r="6338">
          <cell r="B6338" t="str">
            <v>716423</v>
          </cell>
          <cell r="D6338">
            <v>5000</v>
          </cell>
          <cell r="J6338" t="str">
            <v>R0101</v>
          </cell>
        </row>
        <row r="6339">
          <cell r="B6339" t="str">
            <v>716468</v>
          </cell>
          <cell r="D6339">
            <v>500</v>
          </cell>
          <cell r="J6339" t="str">
            <v>R0105</v>
          </cell>
        </row>
        <row r="6340">
          <cell r="B6340" t="str">
            <v>716477</v>
          </cell>
          <cell r="D6340">
            <v>1000</v>
          </cell>
          <cell r="J6340" t="str">
            <v>R0105</v>
          </cell>
        </row>
        <row r="6341">
          <cell r="B6341" t="str">
            <v>716486</v>
          </cell>
          <cell r="D6341">
            <v>400</v>
          </cell>
          <cell r="J6341" t="str">
            <v>R0405</v>
          </cell>
        </row>
        <row r="6342">
          <cell r="B6342" t="str">
            <v>716495</v>
          </cell>
          <cell r="D6342">
            <v>1000</v>
          </cell>
          <cell r="J6342" t="str">
            <v>R0105</v>
          </cell>
        </row>
        <row r="6343">
          <cell r="B6343" t="str">
            <v>716673</v>
          </cell>
          <cell r="D6343">
            <v>450</v>
          </cell>
          <cell r="J6343" t="str">
            <v>R0101</v>
          </cell>
        </row>
        <row r="6344">
          <cell r="B6344" t="str">
            <v>716682</v>
          </cell>
          <cell r="D6344">
            <v>350</v>
          </cell>
          <cell r="J6344" t="str">
            <v>R0101</v>
          </cell>
        </row>
        <row r="6345">
          <cell r="B6345" t="str">
            <v>716691</v>
          </cell>
          <cell r="D6345">
            <v>80</v>
          </cell>
          <cell r="J6345" t="str">
            <v>R9806</v>
          </cell>
        </row>
        <row r="6346">
          <cell r="B6346" t="str">
            <v>716708</v>
          </cell>
          <cell r="D6346">
            <v>108</v>
          </cell>
          <cell r="J6346" t="str">
            <v>R8852</v>
          </cell>
        </row>
        <row r="6347">
          <cell r="B6347" t="str">
            <v>716726</v>
          </cell>
          <cell r="D6347">
            <v>108</v>
          </cell>
          <cell r="J6347" t="str">
            <v>R0113</v>
          </cell>
        </row>
        <row r="6348">
          <cell r="B6348" t="str">
            <v>716726A</v>
          </cell>
          <cell r="D6348">
            <v>108</v>
          </cell>
          <cell r="J6348" t="str">
            <v>R0107</v>
          </cell>
        </row>
        <row r="6349">
          <cell r="B6349" t="str">
            <v>716726B</v>
          </cell>
          <cell r="D6349">
            <v>216</v>
          </cell>
          <cell r="J6349" t="str">
            <v>R0107</v>
          </cell>
        </row>
        <row r="6350">
          <cell r="B6350" t="str">
            <v>716824</v>
          </cell>
          <cell r="D6350">
            <v>750</v>
          </cell>
          <cell r="J6350" t="str">
            <v>R0102</v>
          </cell>
        </row>
        <row r="6351">
          <cell r="B6351" t="str">
            <v>716833</v>
          </cell>
          <cell r="D6351">
            <v>200</v>
          </cell>
          <cell r="J6351" t="str">
            <v>R0102</v>
          </cell>
        </row>
        <row r="6352">
          <cell r="B6352" t="str">
            <v>716922</v>
          </cell>
          <cell r="D6352">
            <v>250</v>
          </cell>
          <cell r="J6352" t="str">
            <v>R8802</v>
          </cell>
        </row>
        <row r="6353">
          <cell r="B6353" t="str">
            <v>716976</v>
          </cell>
          <cell r="D6353">
            <v>10000</v>
          </cell>
          <cell r="J6353" t="str">
            <v>R0101</v>
          </cell>
        </row>
        <row r="6354">
          <cell r="B6354" t="str">
            <v>716985</v>
          </cell>
          <cell r="D6354">
            <v>3000</v>
          </cell>
          <cell r="J6354" t="str">
            <v>R0103</v>
          </cell>
        </row>
        <row r="6355">
          <cell r="B6355" t="str">
            <v>716994</v>
          </cell>
          <cell r="D6355">
            <v>3000</v>
          </cell>
          <cell r="J6355" t="str">
            <v>R0103</v>
          </cell>
        </row>
        <row r="6356">
          <cell r="B6356" t="str">
            <v>717084</v>
          </cell>
          <cell r="D6356">
            <v>250</v>
          </cell>
          <cell r="J6356" t="str">
            <v>R0403</v>
          </cell>
        </row>
        <row r="6357">
          <cell r="B6357" t="str">
            <v>717101</v>
          </cell>
          <cell r="D6357">
            <v>2000</v>
          </cell>
          <cell r="J6357" t="str">
            <v>R0101</v>
          </cell>
        </row>
        <row r="6358">
          <cell r="B6358" t="str">
            <v>717128</v>
          </cell>
          <cell r="D6358">
            <v>1</v>
          </cell>
          <cell r="J6358" t="str">
            <v>R0106</v>
          </cell>
        </row>
        <row r="6359">
          <cell r="B6359" t="str">
            <v>717128A</v>
          </cell>
          <cell r="D6359">
            <v>38</v>
          </cell>
          <cell r="J6359" t="str">
            <v>R9106</v>
          </cell>
        </row>
        <row r="6360">
          <cell r="B6360" t="str">
            <v>717137A</v>
          </cell>
          <cell r="D6360">
            <v>57</v>
          </cell>
          <cell r="J6360" t="str">
            <v>R9106</v>
          </cell>
        </row>
        <row r="6361">
          <cell r="B6361" t="str">
            <v>717146</v>
          </cell>
          <cell r="D6361">
            <v>1</v>
          </cell>
          <cell r="J6361" t="str">
            <v>R0106</v>
          </cell>
        </row>
        <row r="6362">
          <cell r="B6362" t="str">
            <v>717146A</v>
          </cell>
          <cell r="D6362">
            <v>101</v>
          </cell>
          <cell r="J6362" t="str">
            <v>R0106</v>
          </cell>
        </row>
        <row r="6363">
          <cell r="B6363" t="str">
            <v>717146B</v>
          </cell>
          <cell r="D6363">
            <v>11</v>
          </cell>
          <cell r="J6363" t="str">
            <v>R9106</v>
          </cell>
        </row>
        <row r="6364">
          <cell r="B6364" t="str">
            <v>717173</v>
          </cell>
          <cell r="D6364">
            <v>2500</v>
          </cell>
          <cell r="J6364" t="str">
            <v>R0102</v>
          </cell>
        </row>
        <row r="6365">
          <cell r="B6365" t="str">
            <v>717182</v>
          </cell>
          <cell r="D6365">
            <v>3000</v>
          </cell>
          <cell r="J6365" t="str">
            <v>R0103</v>
          </cell>
        </row>
        <row r="6366">
          <cell r="B6366" t="str">
            <v>717191</v>
          </cell>
          <cell r="D6366">
            <v>3000</v>
          </cell>
          <cell r="J6366" t="str">
            <v>R0103</v>
          </cell>
        </row>
        <row r="6367">
          <cell r="B6367" t="str">
            <v>717271</v>
          </cell>
          <cell r="D6367">
            <v>3000</v>
          </cell>
          <cell r="J6367" t="str">
            <v>R0103</v>
          </cell>
        </row>
        <row r="6368">
          <cell r="B6368" t="str">
            <v>717333</v>
          </cell>
          <cell r="D6368">
            <v>160</v>
          </cell>
          <cell r="J6368" t="str">
            <v>R0106</v>
          </cell>
        </row>
        <row r="6369">
          <cell r="B6369" t="str">
            <v>717342</v>
          </cell>
          <cell r="D6369">
            <v>1000</v>
          </cell>
          <cell r="J6369" t="str">
            <v>R0103</v>
          </cell>
        </row>
        <row r="6370">
          <cell r="B6370" t="str">
            <v>717351</v>
          </cell>
          <cell r="D6370">
            <v>1000</v>
          </cell>
          <cell r="J6370" t="str">
            <v>R0103</v>
          </cell>
        </row>
        <row r="6371">
          <cell r="B6371" t="str">
            <v>717378</v>
          </cell>
          <cell r="D6371">
            <v>250</v>
          </cell>
          <cell r="J6371" t="str">
            <v>R0403</v>
          </cell>
        </row>
        <row r="6372">
          <cell r="B6372" t="str">
            <v>717387</v>
          </cell>
          <cell r="D6372">
            <v>952</v>
          </cell>
          <cell r="J6372" t="str">
            <v>R8802</v>
          </cell>
        </row>
        <row r="6373">
          <cell r="B6373" t="str">
            <v>717422</v>
          </cell>
          <cell r="D6373">
            <v>3000</v>
          </cell>
          <cell r="J6373" t="str">
            <v>R0103</v>
          </cell>
        </row>
        <row r="6374">
          <cell r="B6374" t="str">
            <v>717431</v>
          </cell>
          <cell r="D6374">
            <v>327</v>
          </cell>
          <cell r="J6374" t="str">
            <v>R9806</v>
          </cell>
        </row>
        <row r="6375">
          <cell r="B6375" t="str">
            <v>717458</v>
          </cell>
          <cell r="D6375">
            <v>1500</v>
          </cell>
          <cell r="J6375" t="str">
            <v>R4103</v>
          </cell>
        </row>
        <row r="6376">
          <cell r="B6376" t="str">
            <v>717458A</v>
          </cell>
          <cell r="D6376">
            <v>1500</v>
          </cell>
          <cell r="J6376" t="str">
            <v>R9403</v>
          </cell>
        </row>
        <row r="6377">
          <cell r="B6377" t="str">
            <v>717458B</v>
          </cell>
          <cell r="D6377">
            <v>2000</v>
          </cell>
          <cell r="J6377" t="str">
            <v>R0403</v>
          </cell>
        </row>
        <row r="6378">
          <cell r="B6378" t="str">
            <v>717458C</v>
          </cell>
          <cell r="D6378">
            <v>2000</v>
          </cell>
          <cell r="J6378" t="str">
            <v>R9403</v>
          </cell>
        </row>
        <row r="6379">
          <cell r="B6379" t="str">
            <v>717467</v>
          </cell>
          <cell r="D6379">
            <v>1500</v>
          </cell>
          <cell r="J6379" t="str">
            <v>R4103</v>
          </cell>
        </row>
        <row r="6380">
          <cell r="B6380" t="str">
            <v>717467A</v>
          </cell>
          <cell r="D6380">
            <v>1500</v>
          </cell>
          <cell r="J6380" t="str">
            <v>R9403</v>
          </cell>
        </row>
        <row r="6381">
          <cell r="B6381" t="str">
            <v>717476</v>
          </cell>
          <cell r="D6381">
            <v>1500</v>
          </cell>
          <cell r="J6381" t="str">
            <v>R4103</v>
          </cell>
        </row>
        <row r="6382">
          <cell r="B6382" t="str">
            <v>717476A</v>
          </cell>
          <cell r="D6382">
            <v>1500</v>
          </cell>
          <cell r="J6382" t="str">
            <v>R9403</v>
          </cell>
        </row>
        <row r="6383">
          <cell r="B6383" t="str">
            <v>717485</v>
          </cell>
          <cell r="D6383">
            <v>1500</v>
          </cell>
          <cell r="J6383" t="str">
            <v>R4103</v>
          </cell>
        </row>
        <row r="6384">
          <cell r="B6384" t="str">
            <v>717485A</v>
          </cell>
          <cell r="D6384">
            <v>1500</v>
          </cell>
          <cell r="J6384" t="str">
            <v>R9803</v>
          </cell>
        </row>
        <row r="6385">
          <cell r="B6385" t="str">
            <v>717494</v>
          </cell>
          <cell r="D6385">
            <v>500</v>
          </cell>
          <cell r="J6385" t="str">
            <v>R0105</v>
          </cell>
        </row>
        <row r="6386">
          <cell r="B6386" t="str">
            <v>717556</v>
          </cell>
          <cell r="D6386">
            <v>2000</v>
          </cell>
          <cell r="J6386" t="str">
            <v>R9803</v>
          </cell>
        </row>
        <row r="6387">
          <cell r="B6387" t="str">
            <v>717574</v>
          </cell>
          <cell r="D6387">
            <v>1000</v>
          </cell>
          <cell r="J6387" t="str">
            <v>R0105</v>
          </cell>
        </row>
        <row r="6388">
          <cell r="B6388" t="str">
            <v>717681</v>
          </cell>
          <cell r="D6388">
            <v>120</v>
          </cell>
          <cell r="J6388" t="str">
            <v>R9106</v>
          </cell>
        </row>
        <row r="6389">
          <cell r="B6389" t="str">
            <v>717707</v>
          </cell>
          <cell r="D6389">
            <v>2500</v>
          </cell>
          <cell r="J6389" t="str">
            <v>R8104</v>
          </cell>
        </row>
        <row r="6390">
          <cell r="B6390" t="str">
            <v>717707A</v>
          </cell>
          <cell r="D6390">
            <v>2500</v>
          </cell>
          <cell r="J6390" t="str">
            <v>R0102</v>
          </cell>
        </row>
        <row r="6391">
          <cell r="B6391" t="str">
            <v>717734</v>
          </cell>
          <cell r="D6391">
            <v>2500</v>
          </cell>
          <cell r="J6391" t="str">
            <v>R0102</v>
          </cell>
        </row>
        <row r="6392">
          <cell r="B6392" t="str">
            <v>717743</v>
          </cell>
          <cell r="D6392">
            <v>4000</v>
          </cell>
          <cell r="J6392" t="str">
            <v>R8104</v>
          </cell>
        </row>
        <row r="6393">
          <cell r="B6393" t="str">
            <v>717743A</v>
          </cell>
          <cell r="D6393">
            <v>4000</v>
          </cell>
          <cell r="J6393" t="str">
            <v>R0102</v>
          </cell>
        </row>
        <row r="6394">
          <cell r="B6394" t="str">
            <v>717823</v>
          </cell>
          <cell r="D6394">
            <v>2500</v>
          </cell>
          <cell r="J6394" t="str">
            <v>R0102</v>
          </cell>
        </row>
        <row r="6395">
          <cell r="B6395" t="str">
            <v>717877</v>
          </cell>
          <cell r="D6395">
            <v>20</v>
          </cell>
          <cell r="J6395" t="str">
            <v>R0101</v>
          </cell>
        </row>
        <row r="6396">
          <cell r="B6396" t="str">
            <v>717886</v>
          </cell>
          <cell r="D6396">
            <v>500</v>
          </cell>
          <cell r="J6396" t="str">
            <v>R8104</v>
          </cell>
        </row>
        <row r="6397">
          <cell r="B6397" t="str">
            <v>717886A</v>
          </cell>
          <cell r="D6397">
            <v>749</v>
          </cell>
          <cell r="J6397" t="str">
            <v>R9802</v>
          </cell>
        </row>
        <row r="6398">
          <cell r="B6398" t="str">
            <v>717912</v>
          </cell>
          <cell r="D6398">
            <v>520</v>
          </cell>
          <cell r="J6398" t="str">
            <v>R8806</v>
          </cell>
        </row>
        <row r="6399">
          <cell r="B6399" t="str">
            <v>717921</v>
          </cell>
          <cell r="D6399">
            <v>1000</v>
          </cell>
          <cell r="J6399" t="str">
            <v>R0105</v>
          </cell>
        </row>
        <row r="6400">
          <cell r="B6400" t="str">
            <v>717939</v>
          </cell>
          <cell r="D6400">
            <v>2500</v>
          </cell>
          <cell r="J6400" t="str">
            <v>R0102</v>
          </cell>
        </row>
        <row r="6401">
          <cell r="B6401" t="str">
            <v>717984</v>
          </cell>
          <cell r="D6401">
            <v>587</v>
          </cell>
          <cell r="J6401" t="str">
            <v>R9806</v>
          </cell>
        </row>
        <row r="6402">
          <cell r="B6402" t="str">
            <v>718047</v>
          </cell>
          <cell r="D6402">
            <v>1876</v>
          </cell>
          <cell r="J6402" t="str">
            <v>R9403</v>
          </cell>
        </row>
        <row r="6403">
          <cell r="B6403" t="str">
            <v>718056</v>
          </cell>
          <cell r="D6403">
            <v>108</v>
          </cell>
          <cell r="J6403" t="str">
            <v>R0402</v>
          </cell>
        </row>
        <row r="6404">
          <cell r="B6404" t="str">
            <v>718083</v>
          </cell>
          <cell r="D6404">
            <v>2000</v>
          </cell>
          <cell r="J6404" t="str">
            <v>R0101</v>
          </cell>
        </row>
        <row r="6405">
          <cell r="B6405" t="str">
            <v>718092</v>
          </cell>
          <cell r="D6405">
            <v>1000</v>
          </cell>
          <cell r="J6405" t="str">
            <v>R0101</v>
          </cell>
        </row>
        <row r="6406">
          <cell r="B6406" t="str">
            <v>718501</v>
          </cell>
          <cell r="D6406">
            <v>2000</v>
          </cell>
          <cell r="J6406" t="str">
            <v>R0102</v>
          </cell>
        </row>
        <row r="6407">
          <cell r="B6407" t="str">
            <v>718992</v>
          </cell>
          <cell r="D6407">
            <v>2000</v>
          </cell>
          <cell r="J6407" t="str">
            <v>R0102</v>
          </cell>
        </row>
        <row r="6408">
          <cell r="B6408" t="str">
            <v>719001</v>
          </cell>
          <cell r="D6408">
            <v>3000</v>
          </cell>
          <cell r="J6408" t="str">
            <v>R0102</v>
          </cell>
        </row>
        <row r="6409">
          <cell r="B6409" t="str">
            <v>719019</v>
          </cell>
          <cell r="D6409">
            <v>4000</v>
          </cell>
          <cell r="J6409" t="str">
            <v>R0101</v>
          </cell>
        </row>
        <row r="6410">
          <cell r="B6410" t="str">
            <v>719073</v>
          </cell>
          <cell r="D6410">
            <v>1000</v>
          </cell>
          <cell r="J6410" t="str">
            <v>R0105</v>
          </cell>
        </row>
        <row r="6411">
          <cell r="B6411" t="str">
            <v>719082</v>
          </cell>
          <cell r="D6411">
            <v>1000</v>
          </cell>
          <cell r="J6411" t="str">
            <v>R0105</v>
          </cell>
        </row>
        <row r="6412">
          <cell r="B6412" t="str">
            <v>719117</v>
          </cell>
          <cell r="D6412">
            <v>500</v>
          </cell>
          <cell r="J6412" t="str">
            <v>R0101</v>
          </cell>
        </row>
        <row r="6413">
          <cell r="B6413" t="str">
            <v>719269</v>
          </cell>
          <cell r="D6413">
            <v>1000</v>
          </cell>
          <cell r="J6413" t="str">
            <v>R0102</v>
          </cell>
        </row>
        <row r="6414">
          <cell r="B6414" t="str">
            <v>719313</v>
          </cell>
          <cell r="D6414">
            <v>76</v>
          </cell>
          <cell r="J6414" t="str">
            <v>R9803</v>
          </cell>
        </row>
        <row r="6415">
          <cell r="B6415" t="str">
            <v>719376</v>
          </cell>
          <cell r="D6415">
            <v>196</v>
          </cell>
          <cell r="J6415" t="str">
            <v>R0102</v>
          </cell>
        </row>
        <row r="6416">
          <cell r="B6416" t="str">
            <v>719376A</v>
          </cell>
          <cell r="D6416">
            <v>196</v>
          </cell>
          <cell r="J6416" t="str">
            <v>R0102</v>
          </cell>
        </row>
        <row r="6417">
          <cell r="B6417" t="str">
            <v>719545</v>
          </cell>
          <cell r="D6417">
            <v>1000</v>
          </cell>
          <cell r="J6417" t="str">
            <v>R0103</v>
          </cell>
        </row>
        <row r="6418">
          <cell r="B6418" t="str">
            <v>719634</v>
          </cell>
          <cell r="D6418">
            <v>100</v>
          </cell>
          <cell r="J6418" t="str">
            <v>R0109</v>
          </cell>
        </row>
        <row r="6419">
          <cell r="B6419" t="str">
            <v>719688A</v>
          </cell>
          <cell r="D6419">
            <v>2000</v>
          </cell>
          <cell r="J6419" t="str">
            <v>R9102</v>
          </cell>
        </row>
        <row r="6420">
          <cell r="B6420" t="str">
            <v>719839</v>
          </cell>
          <cell r="D6420">
            <v>960</v>
          </cell>
          <cell r="J6420" t="str">
            <v>R0106</v>
          </cell>
        </row>
        <row r="6421">
          <cell r="B6421" t="str">
            <v>719839A</v>
          </cell>
          <cell r="D6421">
            <v>960</v>
          </cell>
          <cell r="J6421" t="str">
            <v>R0106</v>
          </cell>
        </row>
        <row r="6422">
          <cell r="B6422" t="str">
            <v>719839B</v>
          </cell>
          <cell r="D6422">
            <v>960</v>
          </cell>
          <cell r="J6422" t="str">
            <v>R9806</v>
          </cell>
        </row>
        <row r="6423">
          <cell r="B6423" t="str">
            <v>719946A</v>
          </cell>
          <cell r="D6423">
            <v>157</v>
          </cell>
          <cell r="J6423" t="str">
            <v>R8104</v>
          </cell>
        </row>
        <row r="6424">
          <cell r="B6424" t="str">
            <v>719946B</v>
          </cell>
          <cell r="D6424">
            <v>544</v>
          </cell>
          <cell r="J6424" t="str">
            <v>R0106</v>
          </cell>
        </row>
        <row r="6425">
          <cell r="B6425" t="str">
            <v>719964</v>
          </cell>
          <cell r="D6425">
            <v>250</v>
          </cell>
          <cell r="J6425" t="str">
            <v>R0107</v>
          </cell>
        </row>
        <row r="6426">
          <cell r="B6426" t="str">
            <v>719973</v>
          </cell>
          <cell r="D6426">
            <v>200</v>
          </cell>
          <cell r="J6426" t="str">
            <v>R0107</v>
          </cell>
        </row>
        <row r="6427">
          <cell r="B6427" t="str">
            <v>719982</v>
          </cell>
          <cell r="D6427">
            <v>200</v>
          </cell>
          <cell r="J6427" t="str">
            <v>R8807</v>
          </cell>
        </row>
        <row r="6428">
          <cell r="B6428" t="str">
            <v>719991</v>
          </cell>
          <cell r="D6428">
            <v>1000</v>
          </cell>
          <cell r="J6428" t="str">
            <v>R0105</v>
          </cell>
        </row>
        <row r="6429">
          <cell r="B6429" t="str">
            <v>720008</v>
          </cell>
          <cell r="D6429">
            <v>1000</v>
          </cell>
          <cell r="J6429" t="str">
            <v>R0105</v>
          </cell>
        </row>
        <row r="6430">
          <cell r="B6430" t="str">
            <v>720258</v>
          </cell>
          <cell r="D6430">
            <v>480</v>
          </cell>
          <cell r="J6430" t="str">
            <v>R0107</v>
          </cell>
        </row>
        <row r="6431">
          <cell r="B6431" t="str">
            <v>720267</v>
          </cell>
          <cell r="D6431">
            <v>160</v>
          </cell>
          <cell r="J6431" t="str">
            <v>R0107</v>
          </cell>
        </row>
        <row r="6432">
          <cell r="B6432" t="str">
            <v>720971</v>
          </cell>
          <cell r="D6432">
            <v>3000</v>
          </cell>
          <cell r="J6432" t="str">
            <v>R0103</v>
          </cell>
        </row>
        <row r="6433">
          <cell r="B6433" t="str">
            <v>720971A</v>
          </cell>
          <cell r="D6433">
            <v>3000</v>
          </cell>
          <cell r="J6433" t="str">
            <v>R8803</v>
          </cell>
        </row>
        <row r="6434">
          <cell r="B6434" t="str">
            <v>720989</v>
          </cell>
          <cell r="D6434">
            <v>28</v>
          </cell>
          <cell r="J6434" t="str">
            <v>R8104</v>
          </cell>
        </row>
        <row r="6435">
          <cell r="B6435" t="str">
            <v>720989A</v>
          </cell>
          <cell r="D6435">
            <v>5000</v>
          </cell>
          <cell r="J6435" t="str">
            <v>R0102</v>
          </cell>
        </row>
        <row r="6436">
          <cell r="B6436" t="str">
            <v>720998</v>
          </cell>
          <cell r="D6436">
            <v>3000</v>
          </cell>
          <cell r="J6436" t="str">
            <v>R0103</v>
          </cell>
        </row>
        <row r="6437">
          <cell r="B6437" t="str">
            <v>721007</v>
          </cell>
          <cell r="D6437">
            <v>4000</v>
          </cell>
          <cell r="J6437" t="str">
            <v>R8803</v>
          </cell>
        </row>
        <row r="6438">
          <cell r="B6438" t="str">
            <v>721016</v>
          </cell>
          <cell r="D6438">
            <v>2500</v>
          </cell>
          <cell r="J6438" t="str">
            <v>R0103</v>
          </cell>
        </row>
        <row r="6439">
          <cell r="B6439" t="str">
            <v>721025</v>
          </cell>
          <cell r="D6439">
            <v>100</v>
          </cell>
          <cell r="J6439" t="str">
            <v>R0106</v>
          </cell>
        </row>
        <row r="6440">
          <cell r="B6440" t="str">
            <v>721025A</v>
          </cell>
          <cell r="D6440">
            <v>181</v>
          </cell>
          <cell r="J6440" t="str">
            <v>R0106</v>
          </cell>
        </row>
        <row r="6441">
          <cell r="B6441" t="str">
            <v>721105</v>
          </cell>
          <cell r="D6441">
            <v>3000</v>
          </cell>
          <cell r="J6441" t="str">
            <v>R0103</v>
          </cell>
        </row>
        <row r="6442">
          <cell r="B6442" t="str">
            <v>721105A</v>
          </cell>
          <cell r="D6442">
            <v>3000</v>
          </cell>
          <cell r="J6442" t="str">
            <v>R0103</v>
          </cell>
        </row>
        <row r="6443">
          <cell r="B6443" t="str">
            <v>721114</v>
          </cell>
          <cell r="D6443">
            <v>3000</v>
          </cell>
          <cell r="J6443" t="str">
            <v>R0105</v>
          </cell>
        </row>
        <row r="6444">
          <cell r="B6444" t="str">
            <v>721186</v>
          </cell>
          <cell r="D6444">
            <v>15000</v>
          </cell>
          <cell r="J6444" t="str">
            <v>R8801</v>
          </cell>
        </row>
        <row r="6445">
          <cell r="B6445" t="str">
            <v>721195</v>
          </cell>
          <cell r="D6445">
            <v>15000</v>
          </cell>
          <cell r="J6445" t="str">
            <v>R8801</v>
          </cell>
        </row>
        <row r="6446">
          <cell r="B6446" t="str">
            <v>721203</v>
          </cell>
          <cell r="D6446">
            <v>15000</v>
          </cell>
          <cell r="J6446" t="str">
            <v>R0101</v>
          </cell>
        </row>
        <row r="6447">
          <cell r="B6447" t="str">
            <v>721221</v>
          </cell>
          <cell r="D6447">
            <v>15000</v>
          </cell>
          <cell r="J6447" t="str">
            <v>R8801</v>
          </cell>
        </row>
        <row r="6448">
          <cell r="B6448" t="str">
            <v>721248</v>
          </cell>
          <cell r="D6448">
            <v>15000</v>
          </cell>
          <cell r="J6448" t="str">
            <v>R0101</v>
          </cell>
        </row>
        <row r="6449">
          <cell r="B6449" t="str">
            <v>721257</v>
          </cell>
          <cell r="D6449">
            <v>15000</v>
          </cell>
          <cell r="J6449" t="str">
            <v>R0101</v>
          </cell>
        </row>
        <row r="6450">
          <cell r="B6450" t="str">
            <v>721266</v>
          </cell>
          <cell r="D6450">
            <v>5000</v>
          </cell>
          <cell r="J6450" t="str">
            <v>R0101</v>
          </cell>
        </row>
        <row r="6451">
          <cell r="B6451" t="str">
            <v>721266A</v>
          </cell>
          <cell r="D6451">
            <v>10000</v>
          </cell>
          <cell r="J6451" t="str">
            <v>R8801</v>
          </cell>
        </row>
        <row r="6452">
          <cell r="B6452" t="str">
            <v>721275</v>
          </cell>
          <cell r="D6452">
            <v>5000</v>
          </cell>
          <cell r="J6452" t="str">
            <v>R0101</v>
          </cell>
        </row>
        <row r="6453">
          <cell r="B6453" t="str">
            <v>721275A</v>
          </cell>
          <cell r="D6453">
            <v>10000</v>
          </cell>
          <cell r="J6453" t="str">
            <v>R8801</v>
          </cell>
        </row>
        <row r="6454">
          <cell r="B6454" t="str">
            <v>721444</v>
          </cell>
          <cell r="D6454">
            <v>1000</v>
          </cell>
          <cell r="J6454" t="str">
            <v>R0101</v>
          </cell>
        </row>
        <row r="6455">
          <cell r="B6455" t="str">
            <v>721578</v>
          </cell>
          <cell r="D6455">
            <v>152</v>
          </cell>
          <cell r="J6455" t="str">
            <v>R8104</v>
          </cell>
        </row>
        <row r="6456">
          <cell r="B6456" t="str">
            <v>721578A</v>
          </cell>
          <cell r="D6456">
            <v>1300</v>
          </cell>
          <cell r="J6456" t="str">
            <v>R0106</v>
          </cell>
        </row>
        <row r="6457">
          <cell r="B6457" t="str">
            <v>721587</v>
          </cell>
          <cell r="D6457">
            <v>166</v>
          </cell>
          <cell r="J6457" t="str">
            <v>R8104</v>
          </cell>
        </row>
        <row r="6458">
          <cell r="B6458" t="str">
            <v>721587A</v>
          </cell>
          <cell r="D6458">
            <v>800</v>
          </cell>
          <cell r="J6458" t="str">
            <v>R0106</v>
          </cell>
        </row>
        <row r="6459">
          <cell r="B6459" t="str">
            <v>721596</v>
          </cell>
          <cell r="D6459">
            <v>599</v>
          </cell>
          <cell r="J6459" t="str">
            <v>R9106</v>
          </cell>
        </row>
        <row r="6460">
          <cell r="B6460" t="str">
            <v>721596A</v>
          </cell>
          <cell r="D6460">
            <v>910</v>
          </cell>
          <cell r="J6460" t="str">
            <v>R8104</v>
          </cell>
        </row>
        <row r="6461">
          <cell r="B6461" t="str">
            <v>721596B</v>
          </cell>
          <cell r="D6461">
            <v>910</v>
          </cell>
          <cell r="J6461" t="str">
            <v>R0106</v>
          </cell>
        </row>
        <row r="6462">
          <cell r="B6462" t="str">
            <v>721649</v>
          </cell>
          <cell r="D6462">
            <v>2</v>
          </cell>
          <cell r="J6462" t="str">
            <v>R0106</v>
          </cell>
        </row>
        <row r="6463">
          <cell r="B6463" t="str">
            <v>721676</v>
          </cell>
          <cell r="D6463">
            <v>10000</v>
          </cell>
          <cell r="J6463" t="str">
            <v>R0101</v>
          </cell>
        </row>
        <row r="6464">
          <cell r="B6464" t="str">
            <v>721685</v>
          </cell>
          <cell r="D6464">
            <v>10000</v>
          </cell>
          <cell r="J6464" t="str">
            <v>R3101</v>
          </cell>
        </row>
        <row r="6465">
          <cell r="B6465" t="str">
            <v>721694</v>
          </cell>
          <cell r="D6465">
            <v>2500</v>
          </cell>
          <cell r="J6465" t="str">
            <v>R0102</v>
          </cell>
        </row>
        <row r="6466">
          <cell r="B6466" t="str">
            <v>721702</v>
          </cell>
          <cell r="D6466">
            <v>3000</v>
          </cell>
          <cell r="J6466" t="str">
            <v>R0103</v>
          </cell>
        </row>
        <row r="6467">
          <cell r="B6467" t="str">
            <v>721711</v>
          </cell>
          <cell r="D6467">
            <v>15000</v>
          </cell>
          <cell r="J6467" t="str">
            <v>R8801</v>
          </cell>
        </row>
        <row r="6468">
          <cell r="B6468" t="str">
            <v>721729</v>
          </cell>
          <cell r="D6468">
            <v>15000</v>
          </cell>
          <cell r="J6468" t="str">
            <v>R0101</v>
          </cell>
        </row>
        <row r="6469">
          <cell r="B6469" t="str">
            <v>721738</v>
          </cell>
          <cell r="D6469">
            <v>10000</v>
          </cell>
          <cell r="J6469" t="str">
            <v>R0101</v>
          </cell>
        </row>
        <row r="6470">
          <cell r="B6470" t="str">
            <v>721747</v>
          </cell>
          <cell r="D6470">
            <v>15000</v>
          </cell>
          <cell r="J6470" t="str">
            <v>R8801</v>
          </cell>
        </row>
        <row r="6471">
          <cell r="B6471" t="str">
            <v>721756</v>
          </cell>
          <cell r="D6471">
            <v>15000</v>
          </cell>
          <cell r="J6471" t="str">
            <v>R8801</v>
          </cell>
        </row>
        <row r="6472">
          <cell r="B6472" t="str">
            <v>721765</v>
          </cell>
          <cell r="D6472">
            <v>15000</v>
          </cell>
          <cell r="J6472" t="str">
            <v>R8801</v>
          </cell>
        </row>
        <row r="6473">
          <cell r="B6473" t="str">
            <v>721783</v>
          </cell>
          <cell r="D6473">
            <v>3000</v>
          </cell>
          <cell r="J6473" t="str">
            <v>R0103</v>
          </cell>
        </row>
        <row r="6474">
          <cell r="B6474" t="str">
            <v>721783A</v>
          </cell>
          <cell r="D6474">
            <v>3000</v>
          </cell>
          <cell r="J6474" t="str">
            <v>R8803</v>
          </cell>
        </row>
        <row r="6475">
          <cell r="B6475" t="str">
            <v>721881</v>
          </cell>
          <cell r="D6475">
            <v>1647</v>
          </cell>
          <cell r="J6475" t="str">
            <v>R0102</v>
          </cell>
        </row>
        <row r="6476">
          <cell r="B6476" t="str">
            <v>721881A</v>
          </cell>
          <cell r="D6476">
            <v>1298</v>
          </cell>
          <cell r="J6476" t="str">
            <v>R0102</v>
          </cell>
        </row>
        <row r="6477">
          <cell r="B6477" t="str">
            <v>721881B</v>
          </cell>
          <cell r="D6477">
            <v>2000</v>
          </cell>
          <cell r="J6477" t="str">
            <v>R0102</v>
          </cell>
        </row>
        <row r="6478">
          <cell r="B6478" t="str">
            <v>721934</v>
          </cell>
          <cell r="D6478">
            <v>1000</v>
          </cell>
          <cell r="J6478" t="str">
            <v>R0101</v>
          </cell>
        </row>
        <row r="6479">
          <cell r="B6479" t="str">
            <v>721961</v>
          </cell>
          <cell r="D6479">
            <v>8</v>
          </cell>
          <cell r="J6479" t="str">
            <v>R9805</v>
          </cell>
        </row>
        <row r="6480">
          <cell r="B6480" t="str">
            <v>721979</v>
          </cell>
          <cell r="D6480">
            <v>15000</v>
          </cell>
          <cell r="J6480" t="str">
            <v>R8801</v>
          </cell>
        </row>
        <row r="6481">
          <cell r="B6481" t="str">
            <v>721988</v>
          </cell>
          <cell r="D6481">
            <v>15000</v>
          </cell>
          <cell r="J6481" t="str">
            <v>R8801</v>
          </cell>
        </row>
        <row r="6482">
          <cell r="B6482" t="str">
            <v>721997</v>
          </cell>
          <cell r="D6482">
            <v>15000</v>
          </cell>
          <cell r="J6482" t="str">
            <v>R8801</v>
          </cell>
        </row>
        <row r="6483">
          <cell r="B6483" t="str">
            <v>722006</v>
          </cell>
          <cell r="D6483">
            <v>3000</v>
          </cell>
          <cell r="J6483" t="str">
            <v>R0101</v>
          </cell>
        </row>
        <row r="6484">
          <cell r="B6484" t="str">
            <v>722131</v>
          </cell>
          <cell r="D6484">
            <v>2000</v>
          </cell>
          <cell r="J6484" t="str">
            <v>R0101</v>
          </cell>
        </row>
        <row r="6485">
          <cell r="B6485" t="str">
            <v>722211</v>
          </cell>
          <cell r="D6485">
            <v>50</v>
          </cell>
          <cell r="J6485" t="str">
            <v>R9806</v>
          </cell>
        </row>
        <row r="6486">
          <cell r="B6486" t="str">
            <v>722229</v>
          </cell>
          <cell r="D6486">
            <v>300</v>
          </cell>
          <cell r="J6486" t="str">
            <v>R9856</v>
          </cell>
        </row>
        <row r="6487">
          <cell r="B6487" t="str">
            <v>722238</v>
          </cell>
          <cell r="D6487">
            <v>84</v>
          </cell>
          <cell r="J6487" t="str">
            <v>R9806</v>
          </cell>
        </row>
        <row r="6488">
          <cell r="B6488" t="str">
            <v>722247</v>
          </cell>
          <cell r="D6488">
            <v>85</v>
          </cell>
          <cell r="J6488" t="str">
            <v>R9806</v>
          </cell>
        </row>
        <row r="6489">
          <cell r="B6489" t="str">
            <v>722256</v>
          </cell>
          <cell r="D6489">
            <v>1</v>
          </cell>
          <cell r="J6489" t="str">
            <v>R9106</v>
          </cell>
        </row>
        <row r="6490">
          <cell r="B6490" t="str">
            <v>722265</v>
          </cell>
          <cell r="D6490">
            <v>70</v>
          </cell>
          <cell r="J6490" t="str">
            <v>R9806</v>
          </cell>
        </row>
        <row r="6491">
          <cell r="B6491" t="str">
            <v>722274</v>
          </cell>
          <cell r="D6491">
            <v>5</v>
          </cell>
          <cell r="J6491" t="str">
            <v>R9106</v>
          </cell>
        </row>
        <row r="6492">
          <cell r="B6492" t="str">
            <v>722283</v>
          </cell>
          <cell r="D6492">
            <v>50</v>
          </cell>
          <cell r="J6492" t="str">
            <v>R9870</v>
          </cell>
        </row>
        <row r="6493">
          <cell r="B6493" t="str">
            <v>722292</v>
          </cell>
          <cell r="D6493">
            <v>300</v>
          </cell>
          <cell r="J6493" t="str">
            <v>R9806</v>
          </cell>
        </row>
        <row r="6494">
          <cell r="B6494" t="str">
            <v>722309</v>
          </cell>
          <cell r="D6494">
            <v>216</v>
          </cell>
          <cell r="J6494" t="str">
            <v>R9806</v>
          </cell>
        </row>
        <row r="6495">
          <cell r="B6495" t="str">
            <v>722318</v>
          </cell>
          <cell r="D6495">
            <v>300</v>
          </cell>
          <cell r="J6495" t="str">
            <v>R9806</v>
          </cell>
        </row>
        <row r="6496">
          <cell r="B6496" t="str">
            <v>722327</v>
          </cell>
          <cell r="D6496">
            <v>80</v>
          </cell>
          <cell r="J6496" t="str">
            <v>R9806</v>
          </cell>
        </row>
        <row r="6497">
          <cell r="B6497" t="str">
            <v>722336</v>
          </cell>
          <cell r="D6497">
            <v>300</v>
          </cell>
          <cell r="J6497" t="str">
            <v>R9806</v>
          </cell>
        </row>
        <row r="6498">
          <cell r="B6498" t="str">
            <v>722345</v>
          </cell>
          <cell r="D6498">
            <v>300</v>
          </cell>
          <cell r="J6498" t="str">
            <v>R9806</v>
          </cell>
        </row>
        <row r="6499">
          <cell r="B6499" t="str">
            <v>722381</v>
          </cell>
          <cell r="D6499">
            <v>5000</v>
          </cell>
          <cell r="J6499" t="str">
            <v>R0101</v>
          </cell>
        </row>
        <row r="6500">
          <cell r="B6500" t="str">
            <v>724094C</v>
          </cell>
          <cell r="D6500">
            <v>1008</v>
          </cell>
          <cell r="J6500" t="str">
            <v>R0106</v>
          </cell>
        </row>
        <row r="6501">
          <cell r="B6501" t="str">
            <v>724094D</v>
          </cell>
          <cell r="D6501">
            <v>1680</v>
          </cell>
          <cell r="J6501" t="str">
            <v>R9806</v>
          </cell>
        </row>
        <row r="6502">
          <cell r="B6502" t="str">
            <v>724102</v>
          </cell>
          <cell r="D6502">
            <v>576</v>
          </cell>
          <cell r="J6502" t="str">
            <v>R0106</v>
          </cell>
        </row>
        <row r="6503">
          <cell r="B6503" t="str">
            <v>724102A</v>
          </cell>
          <cell r="D6503">
            <v>576</v>
          </cell>
          <cell r="J6503" t="str">
            <v>R0106</v>
          </cell>
        </row>
        <row r="6504">
          <cell r="B6504" t="str">
            <v>724102B</v>
          </cell>
          <cell r="D6504">
            <v>576</v>
          </cell>
          <cell r="J6504" t="str">
            <v>R0106</v>
          </cell>
        </row>
        <row r="6505">
          <cell r="B6505" t="str">
            <v>724138</v>
          </cell>
          <cell r="D6505">
            <v>3000</v>
          </cell>
          <cell r="J6505" t="str">
            <v>R0103</v>
          </cell>
        </row>
        <row r="6506">
          <cell r="B6506" t="str">
            <v>724156</v>
          </cell>
          <cell r="D6506">
            <v>3000</v>
          </cell>
          <cell r="J6506" t="str">
            <v>R0103</v>
          </cell>
        </row>
        <row r="6507">
          <cell r="B6507" t="str">
            <v>724165</v>
          </cell>
          <cell r="D6507">
            <v>3000</v>
          </cell>
          <cell r="J6507" t="str">
            <v>R0103</v>
          </cell>
        </row>
        <row r="6508">
          <cell r="B6508" t="str">
            <v>724183</v>
          </cell>
          <cell r="D6508">
            <v>3000</v>
          </cell>
          <cell r="J6508" t="str">
            <v>R0103</v>
          </cell>
        </row>
        <row r="6509">
          <cell r="B6509" t="str">
            <v>724192</v>
          </cell>
          <cell r="D6509">
            <v>3000</v>
          </cell>
          <cell r="J6509" t="str">
            <v>R0103</v>
          </cell>
        </row>
        <row r="6510">
          <cell r="B6510" t="str">
            <v>724218</v>
          </cell>
          <cell r="D6510">
            <v>3000</v>
          </cell>
          <cell r="J6510" t="str">
            <v>R0103</v>
          </cell>
        </row>
        <row r="6511">
          <cell r="B6511" t="str">
            <v>724227</v>
          </cell>
          <cell r="D6511">
            <v>3000</v>
          </cell>
          <cell r="J6511" t="str">
            <v>R0103</v>
          </cell>
        </row>
        <row r="6512">
          <cell r="B6512" t="str">
            <v>724236</v>
          </cell>
          <cell r="D6512">
            <v>189</v>
          </cell>
          <cell r="J6512" t="str">
            <v>R0103</v>
          </cell>
        </row>
        <row r="6513">
          <cell r="B6513" t="str">
            <v>724245</v>
          </cell>
          <cell r="D6513">
            <v>150</v>
          </cell>
          <cell r="J6513" t="str">
            <v>R8802</v>
          </cell>
        </row>
        <row r="6514">
          <cell r="B6514" t="str">
            <v>724254</v>
          </cell>
          <cell r="D6514">
            <v>2000</v>
          </cell>
          <cell r="J6514" t="str">
            <v>R0102</v>
          </cell>
        </row>
        <row r="6515">
          <cell r="B6515" t="str">
            <v>724263</v>
          </cell>
          <cell r="D6515">
            <v>2000</v>
          </cell>
          <cell r="J6515" t="str">
            <v>R0102</v>
          </cell>
        </row>
        <row r="6516">
          <cell r="B6516" t="str">
            <v>724272</v>
          </cell>
          <cell r="D6516">
            <v>2000</v>
          </cell>
          <cell r="J6516" t="str">
            <v>R0102</v>
          </cell>
        </row>
        <row r="6517">
          <cell r="B6517" t="str">
            <v>724281</v>
          </cell>
          <cell r="D6517">
            <v>2000</v>
          </cell>
          <cell r="J6517" t="str">
            <v>R0102</v>
          </cell>
        </row>
        <row r="6518">
          <cell r="B6518" t="str">
            <v>724299</v>
          </cell>
          <cell r="D6518">
            <v>2000</v>
          </cell>
          <cell r="J6518" t="str">
            <v>R0102</v>
          </cell>
        </row>
        <row r="6519">
          <cell r="B6519" t="str">
            <v>724316</v>
          </cell>
          <cell r="D6519">
            <v>2000</v>
          </cell>
          <cell r="J6519" t="str">
            <v>R8802</v>
          </cell>
        </row>
        <row r="6520">
          <cell r="B6520" t="str">
            <v>724325</v>
          </cell>
          <cell r="D6520">
            <v>2000</v>
          </cell>
          <cell r="J6520" t="str">
            <v>R0102</v>
          </cell>
        </row>
        <row r="6521">
          <cell r="B6521" t="str">
            <v>724334</v>
          </cell>
          <cell r="D6521">
            <v>2000</v>
          </cell>
          <cell r="J6521" t="str">
            <v>R8802</v>
          </cell>
        </row>
        <row r="6522">
          <cell r="B6522" t="str">
            <v>724361</v>
          </cell>
          <cell r="D6522">
            <v>1932</v>
          </cell>
          <cell r="J6522" t="str">
            <v>R8802</v>
          </cell>
        </row>
        <row r="6523">
          <cell r="B6523" t="str">
            <v>724379</v>
          </cell>
          <cell r="D6523">
            <v>2000</v>
          </cell>
          <cell r="J6523" t="str">
            <v>R0102</v>
          </cell>
        </row>
        <row r="6524">
          <cell r="B6524" t="str">
            <v>724405</v>
          </cell>
          <cell r="D6524">
            <v>2000</v>
          </cell>
          <cell r="J6524" t="str">
            <v>R0102</v>
          </cell>
        </row>
        <row r="6525">
          <cell r="B6525" t="str">
            <v>724414</v>
          </cell>
          <cell r="D6525">
            <v>100</v>
          </cell>
          <cell r="J6525" t="str">
            <v>R0102</v>
          </cell>
        </row>
        <row r="6526">
          <cell r="B6526" t="str">
            <v>724423</v>
          </cell>
          <cell r="D6526">
            <v>2000</v>
          </cell>
          <cell r="J6526" t="str">
            <v>R0102</v>
          </cell>
        </row>
        <row r="6527">
          <cell r="B6527" t="str">
            <v>724673</v>
          </cell>
          <cell r="D6527">
            <v>3000</v>
          </cell>
          <cell r="J6527" t="str">
            <v>R8803</v>
          </cell>
        </row>
        <row r="6528">
          <cell r="B6528" t="str">
            <v>724726</v>
          </cell>
          <cell r="D6528">
            <v>3000</v>
          </cell>
          <cell r="J6528" t="str">
            <v>R9103</v>
          </cell>
        </row>
        <row r="6529">
          <cell r="B6529" t="str">
            <v>724735</v>
          </cell>
          <cell r="D6529">
            <v>3000</v>
          </cell>
          <cell r="J6529" t="str">
            <v>R9103</v>
          </cell>
        </row>
        <row r="6530">
          <cell r="B6530" t="str">
            <v>724798</v>
          </cell>
          <cell r="D6530">
            <v>1849</v>
          </cell>
          <cell r="J6530" t="str">
            <v>R9505</v>
          </cell>
        </row>
        <row r="6531">
          <cell r="B6531" t="str">
            <v>724806</v>
          </cell>
          <cell r="D6531">
            <v>2500</v>
          </cell>
          <cell r="J6531" t="str">
            <v>R9805</v>
          </cell>
        </row>
        <row r="6532">
          <cell r="B6532" t="str">
            <v>724815</v>
          </cell>
          <cell r="D6532">
            <v>983</v>
          </cell>
          <cell r="J6532" t="str">
            <v>R9805</v>
          </cell>
        </row>
        <row r="6533">
          <cell r="B6533" t="str">
            <v>724851</v>
          </cell>
          <cell r="D6533">
            <v>73</v>
          </cell>
          <cell r="J6533" t="str">
            <v>R0102</v>
          </cell>
        </row>
        <row r="6534">
          <cell r="B6534" t="str">
            <v>724851A</v>
          </cell>
          <cell r="D6534">
            <v>73</v>
          </cell>
          <cell r="J6534" t="str">
            <v>R0102</v>
          </cell>
        </row>
        <row r="6535">
          <cell r="B6535" t="str">
            <v>724958</v>
          </cell>
          <cell r="D6535">
            <v>4000</v>
          </cell>
          <cell r="J6535" t="str">
            <v>R0102</v>
          </cell>
        </row>
        <row r="6536">
          <cell r="B6536" t="str">
            <v>725021</v>
          </cell>
          <cell r="D6536">
            <v>1000</v>
          </cell>
          <cell r="J6536" t="str">
            <v>R0403</v>
          </cell>
        </row>
        <row r="6537">
          <cell r="B6537" t="str">
            <v>725298</v>
          </cell>
          <cell r="D6537">
            <v>994</v>
          </cell>
          <cell r="J6537" t="str">
            <v>R9802</v>
          </cell>
        </row>
        <row r="6538">
          <cell r="B6538" t="str">
            <v>725306</v>
          </cell>
          <cell r="D6538">
            <v>1100</v>
          </cell>
          <cell r="J6538" t="str">
            <v>R9801</v>
          </cell>
        </row>
        <row r="6539">
          <cell r="B6539" t="str">
            <v>725324</v>
          </cell>
          <cell r="D6539">
            <v>256</v>
          </cell>
          <cell r="J6539" t="str">
            <v>R9802</v>
          </cell>
        </row>
        <row r="6540">
          <cell r="B6540" t="str">
            <v>725351</v>
          </cell>
          <cell r="D6540">
            <v>3000</v>
          </cell>
          <cell r="J6540" t="str">
            <v>R9802</v>
          </cell>
        </row>
        <row r="6541">
          <cell r="B6541" t="str">
            <v>725387</v>
          </cell>
          <cell r="D6541">
            <v>231</v>
          </cell>
          <cell r="J6541" t="str">
            <v>R9102</v>
          </cell>
        </row>
        <row r="6542">
          <cell r="B6542" t="str">
            <v>725413</v>
          </cell>
          <cell r="D6542">
            <v>1800</v>
          </cell>
          <cell r="J6542" t="str">
            <v>R9103</v>
          </cell>
        </row>
        <row r="6543">
          <cell r="B6543" t="str">
            <v>725422</v>
          </cell>
          <cell r="D6543">
            <v>1000</v>
          </cell>
          <cell r="J6543" t="str">
            <v>R9803</v>
          </cell>
        </row>
        <row r="6544">
          <cell r="B6544" t="str">
            <v>725431</v>
          </cell>
          <cell r="D6544">
            <v>416</v>
          </cell>
          <cell r="J6544" t="str">
            <v>R9803</v>
          </cell>
        </row>
        <row r="6545">
          <cell r="B6545" t="str">
            <v>725449</v>
          </cell>
          <cell r="D6545">
            <v>3000</v>
          </cell>
          <cell r="J6545" t="str">
            <v>R9803</v>
          </cell>
        </row>
        <row r="6546">
          <cell r="B6546" t="str">
            <v>725458</v>
          </cell>
          <cell r="D6546">
            <v>3000</v>
          </cell>
          <cell r="J6546" t="str">
            <v>R9803</v>
          </cell>
        </row>
        <row r="6547">
          <cell r="B6547" t="str">
            <v>725467</v>
          </cell>
          <cell r="D6547">
            <v>150</v>
          </cell>
          <cell r="J6547" t="str">
            <v>R9803</v>
          </cell>
        </row>
        <row r="6548">
          <cell r="B6548" t="str">
            <v>725476</v>
          </cell>
          <cell r="D6548">
            <v>2300</v>
          </cell>
          <cell r="J6548" t="str">
            <v>R9803</v>
          </cell>
        </row>
        <row r="6549">
          <cell r="B6549" t="str">
            <v>725485</v>
          </cell>
          <cell r="D6549">
            <v>12000</v>
          </cell>
          <cell r="J6549" t="str">
            <v>R9103</v>
          </cell>
        </row>
        <row r="6550">
          <cell r="B6550" t="str">
            <v>725494</v>
          </cell>
          <cell r="D6550">
            <v>3000</v>
          </cell>
          <cell r="J6550" t="str">
            <v>R9803</v>
          </cell>
        </row>
        <row r="6551">
          <cell r="B6551" t="str">
            <v>725502</v>
          </cell>
          <cell r="D6551">
            <v>3000</v>
          </cell>
          <cell r="J6551" t="str">
            <v>R9103</v>
          </cell>
        </row>
        <row r="6552">
          <cell r="B6552" t="str">
            <v>725511</v>
          </cell>
          <cell r="D6552">
            <v>3000</v>
          </cell>
          <cell r="J6552" t="str">
            <v>R9803</v>
          </cell>
        </row>
        <row r="6553">
          <cell r="B6553" t="str">
            <v>725538</v>
          </cell>
          <cell r="D6553">
            <v>440</v>
          </cell>
          <cell r="J6553" t="str">
            <v>R9803</v>
          </cell>
        </row>
        <row r="6554">
          <cell r="B6554" t="str">
            <v>725672</v>
          </cell>
          <cell r="D6554">
            <v>11064</v>
          </cell>
          <cell r="J6554" t="str">
            <v>R9802</v>
          </cell>
        </row>
        <row r="6555">
          <cell r="B6555" t="str">
            <v>725752</v>
          </cell>
          <cell r="D6555">
            <v>163</v>
          </cell>
          <cell r="J6555" t="str">
            <v>R9806</v>
          </cell>
        </row>
        <row r="6556">
          <cell r="B6556" t="str">
            <v>726047</v>
          </cell>
          <cell r="D6556">
            <v>1000</v>
          </cell>
          <cell r="J6556" t="str">
            <v>R9802</v>
          </cell>
        </row>
        <row r="6557">
          <cell r="B6557" t="str">
            <v>726056</v>
          </cell>
          <cell r="D6557">
            <v>1000</v>
          </cell>
          <cell r="J6557" t="str">
            <v>R9802</v>
          </cell>
        </row>
        <row r="6558">
          <cell r="B6558" t="str">
            <v>726065</v>
          </cell>
          <cell r="D6558">
            <v>1000</v>
          </cell>
          <cell r="J6558" t="str">
            <v>R9503</v>
          </cell>
        </row>
        <row r="6559">
          <cell r="B6559" t="str">
            <v>726074</v>
          </cell>
          <cell r="D6559">
            <v>60</v>
          </cell>
          <cell r="J6559" t="str">
            <v>R9803</v>
          </cell>
        </row>
        <row r="6560">
          <cell r="B6560" t="str">
            <v>726092</v>
          </cell>
          <cell r="D6560">
            <v>174</v>
          </cell>
          <cell r="J6560" t="str">
            <v>R9103</v>
          </cell>
        </row>
        <row r="6561">
          <cell r="B6561" t="str">
            <v>726582</v>
          </cell>
          <cell r="D6561">
            <v>2000</v>
          </cell>
          <cell r="J6561" t="str">
            <v>R9803</v>
          </cell>
        </row>
        <row r="6562">
          <cell r="B6562" t="str">
            <v>726591</v>
          </cell>
          <cell r="D6562">
            <v>2394</v>
          </cell>
          <cell r="J6562" t="str">
            <v>R8104</v>
          </cell>
        </row>
        <row r="6563">
          <cell r="B6563" t="str">
            <v>726591A</v>
          </cell>
          <cell r="D6563">
            <v>2393</v>
          </cell>
          <cell r="J6563" t="str">
            <v>R9803</v>
          </cell>
        </row>
        <row r="6564">
          <cell r="B6564" t="str">
            <v>726635</v>
          </cell>
          <cell r="D6564">
            <v>400</v>
          </cell>
          <cell r="J6564" t="str">
            <v>R9503</v>
          </cell>
        </row>
        <row r="6565">
          <cell r="B6565" t="str">
            <v>726635A</v>
          </cell>
          <cell r="D6565">
            <v>547</v>
          </cell>
          <cell r="J6565" t="str">
            <v>R9803</v>
          </cell>
        </row>
        <row r="6566">
          <cell r="B6566" t="str">
            <v>726644</v>
          </cell>
          <cell r="D6566">
            <v>2185</v>
          </cell>
          <cell r="J6566" t="str">
            <v>R9503</v>
          </cell>
        </row>
        <row r="6567">
          <cell r="B6567" t="str">
            <v>726644A</v>
          </cell>
          <cell r="D6567">
            <v>1668</v>
          </cell>
          <cell r="J6567" t="str">
            <v>R9803</v>
          </cell>
        </row>
        <row r="6568">
          <cell r="B6568" t="str">
            <v>726653</v>
          </cell>
          <cell r="D6568">
            <v>1000</v>
          </cell>
          <cell r="J6568" t="str">
            <v>R9803</v>
          </cell>
        </row>
        <row r="6569">
          <cell r="B6569" t="str">
            <v>726742A</v>
          </cell>
          <cell r="D6569">
            <v>150</v>
          </cell>
          <cell r="J6569" t="str">
            <v>R0102</v>
          </cell>
        </row>
        <row r="6570">
          <cell r="B6570" t="str">
            <v>726796</v>
          </cell>
          <cell r="D6570">
            <v>960</v>
          </cell>
          <cell r="J6570" t="str">
            <v>R9806</v>
          </cell>
        </row>
        <row r="6571">
          <cell r="B6571" t="str">
            <v>726894</v>
          </cell>
          <cell r="D6571">
            <v>960</v>
          </cell>
          <cell r="J6571" t="str">
            <v>R9106</v>
          </cell>
        </row>
        <row r="6572">
          <cell r="B6572" t="str">
            <v>726911</v>
          </cell>
          <cell r="D6572">
            <v>960</v>
          </cell>
          <cell r="J6572" t="str">
            <v>R9806</v>
          </cell>
        </row>
        <row r="6573">
          <cell r="B6573" t="str">
            <v>727001</v>
          </cell>
          <cell r="D6573">
            <v>1000</v>
          </cell>
          <cell r="J6573" t="str">
            <v>R9806</v>
          </cell>
        </row>
        <row r="6574">
          <cell r="B6574" t="str">
            <v>727028</v>
          </cell>
          <cell r="D6574">
            <v>936</v>
          </cell>
          <cell r="J6574" t="str">
            <v>R9806</v>
          </cell>
        </row>
        <row r="6575">
          <cell r="B6575" t="str">
            <v>727037</v>
          </cell>
          <cell r="D6575">
            <v>6</v>
          </cell>
          <cell r="J6575" t="str">
            <v>R9106</v>
          </cell>
        </row>
        <row r="6576">
          <cell r="B6576" t="str">
            <v>727046</v>
          </cell>
          <cell r="D6576">
            <v>960</v>
          </cell>
          <cell r="J6576" t="str">
            <v>R9806</v>
          </cell>
        </row>
        <row r="6577">
          <cell r="B6577" t="str">
            <v>727055</v>
          </cell>
          <cell r="D6577">
            <v>960</v>
          </cell>
          <cell r="J6577" t="str">
            <v>R9806</v>
          </cell>
        </row>
        <row r="6578">
          <cell r="B6578" t="str">
            <v>727064</v>
          </cell>
          <cell r="D6578">
            <v>52</v>
          </cell>
          <cell r="J6578" t="str">
            <v>R9806</v>
          </cell>
        </row>
        <row r="6579">
          <cell r="B6579" t="str">
            <v>727073</v>
          </cell>
          <cell r="D6579">
            <v>32</v>
          </cell>
          <cell r="J6579" t="str">
            <v>R9106</v>
          </cell>
        </row>
        <row r="6580">
          <cell r="B6580" t="str">
            <v>727082</v>
          </cell>
          <cell r="D6580">
            <v>86</v>
          </cell>
          <cell r="J6580" t="str">
            <v>R9806</v>
          </cell>
        </row>
        <row r="6581">
          <cell r="B6581" t="str">
            <v>727091</v>
          </cell>
          <cell r="D6581">
            <v>166</v>
          </cell>
          <cell r="J6581" t="str">
            <v>R9806</v>
          </cell>
        </row>
        <row r="6582">
          <cell r="B6582" t="str">
            <v>727233</v>
          </cell>
          <cell r="D6582">
            <v>1000</v>
          </cell>
          <cell r="J6582" t="str">
            <v>R9102</v>
          </cell>
        </row>
        <row r="6583">
          <cell r="B6583" t="str">
            <v>727269</v>
          </cell>
          <cell r="D6583">
            <v>515</v>
          </cell>
          <cell r="J6583" t="str">
            <v>R9802</v>
          </cell>
        </row>
        <row r="6584">
          <cell r="B6584" t="str">
            <v>727287</v>
          </cell>
          <cell r="D6584">
            <v>1000</v>
          </cell>
          <cell r="J6584" t="str">
            <v>R9802</v>
          </cell>
        </row>
        <row r="6585">
          <cell r="B6585" t="str">
            <v>727296</v>
          </cell>
          <cell r="D6585">
            <v>388</v>
          </cell>
          <cell r="J6585" t="str">
            <v>R9802</v>
          </cell>
        </row>
        <row r="6586">
          <cell r="B6586" t="str">
            <v>727322</v>
          </cell>
          <cell r="D6586">
            <v>8</v>
          </cell>
          <cell r="J6586" t="str">
            <v>R9102</v>
          </cell>
        </row>
        <row r="6587">
          <cell r="B6587" t="str">
            <v>727625</v>
          </cell>
          <cell r="D6587">
            <v>150</v>
          </cell>
          <cell r="J6587" t="str">
            <v>R9803</v>
          </cell>
        </row>
        <row r="6588">
          <cell r="B6588" t="str">
            <v>727643</v>
          </cell>
          <cell r="D6588">
            <v>200</v>
          </cell>
          <cell r="J6588" t="str">
            <v>R9806</v>
          </cell>
        </row>
        <row r="6589">
          <cell r="B6589" t="str">
            <v>728428</v>
          </cell>
          <cell r="D6589">
            <v>1004</v>
          </cell>
          <cell r="J6589" t="str">
            <v>R9802</v>
          </cell>
        </row>
        <row r="6590">
          <cell r="B6590" t="str">
            <v>728482</v>
          </cell>
          <cell r="D6590">
            <v>1090</v>
          </cell>
          <cell r="J6590" t="str">
            <v>R9106</v>
          </cell>
        </row>
        <row r="6591">
          <cell r="B6591" t="str">
            <v>728678</v>
          </cell>
          <cell r="D6591">
            <v>39</v>
          </cell>
          <cell r="J6591" t="str">
            <v>R9807</v>
          </cell>
        </row>
        <row r="6592">
          <cell r="B6592" t="str">
            <v>728696</v>
          </cell>
          <cell r="D6592">
            <v>605</v>
          </cell>
          <cell r="J6592" t="str">
            <v>R9801</v>
          </cell>
        </row>
        <row r="6593">
          <cell r="B6593" t="str">
            <v>728731</v>
          </cell>
          <cell r="D6593">
            <v>640</v>
          </cell>
          <cell r="J6593" t="str">
            <v>R9106</v>
          </cell>
        </row>
        <row r="6594">
          <cell r="B6594" t="str">
            <v>728963</v>
          </cell>
          <cell r="D6594">
            <v>2000</v>
          </cell>
          <cell r="J6594" t="str">
            <v>R9402</v>
          </cell>
        </row>
        <row r="6595">
          <cell r="B6595" t="str">
            <v>728981</v>
          </cell>
          <cell r="D6595">
            <v>2000</v>
          </cell>
          <cell r="J6595" t="str">
            <v>R9402</v>
          </cell>
        </row>
        <row r="6596">
          <cell r="B6596" t="str">
            <v>729008</v>
          </cell>
          <cell r="D6596">
            <v>139</v>
          </cell>
          <cell r="J6596" t="str">
            <v>R9402</v>
          </cell>
        </row>
        <row r="6597">
          <cell r="B6597" t="str">
            <v>729017</v>
          </cell>
          <cell r="D6597">
            <v>2000</v>
          </cell>
          <cell r="J6597" t="str">
            <v>R9402</v>
          </cell>
        </row>
        <row r="6598">
          <cell r="B6598" t="str">
            <v>729035</v>
          </cell>
          <cell r="D6598">
            <v>2000</v>
          </cell>
          <cell r="J6598" t="str">
            <v>R9402</v>
          </cell>
        </row>
        <row r="6599">
          <cell r="B6599" t="str">
            <v>729053</v>
          </cell>
          <cell r="D6599">
            <v>683</v>
          </cell>
          <cell r="J6599" t="str">
            <v>R9805</v>
          </cell>
        </row>
        <row r="6600">
          <cell r="B6600" t="str">
            <v>729062</v>
          </cell>
          <cell r="D6600">
            <v>2960</v>
          </cell>
          <cell r="J6600" t="str">
            <v>R9805</v>
          </cell>
        </row>
        <row r="6601">
          <cell r="B6601" t="str">
            <v>729169</v>
          </cell>
          <cell r="D6601">
            <v>217</v>
          </cell>
          <cell r="J6601" t="str">
            <v>R9802</v>
          </cell>
        </row>
        <row r="6602">
          <cell r="B6602" t="str">
            <v>729196</v>
          </cell>
          <cell r="D6602">
            <v>1122</v>
          </cell>
          <cell r="J6602" t="str">
            <v>R0106</v>
          </cell>
        </row>
        <row r="6603">
          <cell r="B6603" t="str">
            <v>729213</v>
          </cell>
          <cell r="D6603">
            <v>100</v>
          </cell>
          <cell r="J6603" t="str">
            <v>R0102</v>
          </cell>
        </row>
        <row r="6604">
          <cell r="B6604" t="str">
            <v>729213A</v>
          </cell>
          <cell r="D6604">
            <v>90</v>
          </cell>
          <cell r="J6604" t="str">
            <v>R8802</v>
          </cell>
        </row>
        <row r="6605">
          <cell r="B6605" t="str">
            <v>729249</v>
          </cell>
          <cell r="D6605">
            <v>93</v>
          </cell>
          <cell r="J6605" t="str">
            <v>R9805</v>
          </cell>
        </row>
        <row r="6606">
          <cell r="B6606" t="str">
            <v>729258</v>
          </cell>
          <cell r="D6606">
            <v>1000</v>
          </cell>
          <cell r="J6606" t="str">
            <v>R9805</v>
          </cell>
        </row>
        <row r="6607">
          <cell r="B6607" t="str">
            <v>729285</v>
          </cell>
          <cell r="D6607">
            <v>1791</v>
          </cell>
          <cell r="J6607" t="str">
            <v>R9402</v>
          </cell>
        </row>
        <row r="6608">
          <cell r="B6608" t="str">
            <v>729356</v>
          </cell>
          <cell r="D6608">
            <v>90</v>
          </cell>
          <cell r="J6608" t="str">
            <v>R0106</v>
          </cell>
        </row>
        <row r="6609">
          <cell r="B6609" t="str">
            <v>729365</v>
          </cell>
          <cell r="D6609">
            <v>960</v>
          </cell>
          <cell r="J6609" t="str">
            <v>R9106</v>
          </cell>
        </row>
        <row r="6610">
          <cell r="B6610" t="str">
            <v>729427</v>
          </cell>
          <cell r="D6610">
            <v>6</v>
          </cell>
          <cell r="J6610" t="str">
            <v>R9806</v>
          </cell>
        </row>
        <row r="6611">
          <cell r="B6611" t="str">
            <v>729436</v>
          </cell>
          <cell r="D6611">
            <v>250</v>
          </cell>
          <cell r="J6611" t="str">
            <v>R9806</v>
          </cell>
        </row>
        <row r="6612">
          <cell r="B6612" t="str">
            <v>729445</v>
          </cell>
          <cell r="D6612">
            <v>143</v>
          </cell>
          <cell r="J6612" t="str">
            <v>R9105</v>
          </cell>
        </row>
        <row r="6613">
          <cell r="B6613" t="str">
            <v>729463</v>
          </cell>
          <cell r="D6613">
            <v>687</v>
          </cell>
          <cell r="J6613" t="str">
            <v>R9802</v>
          </cell>
        </row>
        <row r="6614">
          <cell r="B6614" t="str">
            <v>729472</v>
          </cell>
          <cell r="D6614">
            <v>2000</v>
          </cell>
          <cell r="J6614" t="str">
            <v>R8000</v>
          </cell>
        </row>
        <row r="6615">
          <cell r="B6615" t="str">
            <v>729507</v>
          </cell>
          <cell r="D6615">
            <v>3000</v>
          </cell>
          <cell r="J6615" t="str">
            <v>R9803</v>
          </cell>
        </row>
        <row r="6616">
          <cell r="B6616" t="str">
            <v>729516</v>
          </cell>
          <cell r="D6616">
            <v>3000</v>
          </cell>
          <cell r="J6616" t="str">
            <v>R9803</v>
          </cell>
        </row>
        <row r="6617">
          <cell r="B6617" t="str">
            <v>729525</v>
          </cell>
          <cell r="D6617">
            <v>1000</v>
          </cell>
          <cell r="J6617" t="str">
            <v>R9803</v>
          </cell>
        </row>
        <row r="6618">
          <cell r="B6618" t="str">
            <v>729668</v>
          </cell>
          <cell r="D6618">
            <v>1000</v>
          </cell>
          <cell r="J6618" t="str">
            <v>R9802</v>
          </cell>
        </row>
        <row r="6619">
          <cell r="B6619" t="str">
            <v>729677</v>
          </cell>
          <cell r="D6619">
            <v>5</v>
          </cell>
          <cell r="J6619" t="str">
            <v>R9802</v>
          </cell>
        </row>
        <row r="6620">
          <cell r="B6620" t="str">
            <v>729703</v>
          </cell>
          <cell r="D6620">
            <v>825</v>
          </cell>
          <cell r="J6620" t="str">
            <v>R9802</v>
          </cell>
        </row>
        <row r="6621">
          <cell r="B6621" t="str">
            <v>729775</v>
          </cell>
          <cell r="D6621">
            <v>7</v>
          </cell>
          <cell r="J6621" t="str">
            <v>R9102</v>
          </cell>
        </row>
        <row r="6622">
          <cell r="B6622" t="str">
            <v>729784</v>
          </cell>
          <cell r="D6622">
            <v>2000</v>
          </cell>
          <cell r="J6622" t="str">
            <v>R9102</v>
          </cell>
        </row>
        <row r="6623">
          <cell r="B6623" t="str">
            <v>729846</v>
          </cell>
          <cell r="D6623">
            <v>1500</v>
          </cell>
          <cell r="J6623" t="str">
            <v>R9102</v>
          </cell>
        </row>
        <row r="6624">
          <cell r="B6624" t="str">
            <v>729855</v>
          </cell>
          <cell r="D6624">
            <v>760</v>
          </cell>
          <cell r="J6624" t="str">
            <v>R9802</v>
          </cell>
        </row>
        <row r="6625">
          <cell r="B6625" t="str">
            <v>729882</v>
          </cell>
          <cell r="D6625">
            <v>300</v>
          </cell>
          <cell r="J6625" t="str">
            <v>R9802</v>
          </cell>
        </row>
        <row r="6626">
          <cell r="B6626" t="str">
            <v>729935</v>
          </cell>
          <cell r="D6626">
            <v>2000</v>
          </cell>
          <cell r="J6626" t="str">
            <v>R9102</v>
          </cell>
        </row>
        <row r="6627">
          <cell r="B6627" t="str">
            <v>729989</v>
          </cell>
          <cell r="D6627">
            <v>960</v>
          </cell>
          <cell r="J6627" t="str">
            <v>R8104</v>
          </cell>
        </row>
        <row r="6628">
          <cell r="B6628" t="str">
            <v>729989A</v>
          </cell>
          <cell r="D6628">
            <v>480</v>
          </cell>
          <cell r="J6628" t="str">
            <v>R0106</v>
          </cell>
        </row>
        <row r="6629">
          <cell r="B6629" t="str">
            <v>730024</v>
          </cell>
          <cell r="D6629">
            <v>339</v>
          </cell>
          <cell r="J6629" t="str">
            <v>R8104</v>
          </cell>
        </row>
        <row r="6630">
          <cell r="B6630" t="str">
            <v>730024A</v>
          </cell>
          <cell r="D6630">
            <v>480</v>
          </cell>
          <cell r="J6630" t="str">
            <v>R0106</v>
          </cell>
        </row>
        <row r="6631">
          <cell r="B6631" t="str">
            <v>730051</v>
          </cell>
          <cell r="D6631">
            <v>960</v>
          </cell>
          <cell r="J6631" t="str">
            <v>R8104</v>
          </cell>
        </row>
        <row r="6632">
          <cell r="B6632" t="str">
            <v>730051A</v>
          </cell>
          <cell r="D6632">
            <v>480</v>
          </cell>
          <cell r="J6632" t="str">
            <v>R0106</v>
          </cell>
        </row>
        <row r="6633">
          <cell r="B6633" t="str">
            <v>730104</v>
          </cell>
          <cell r="D6633">
            <v>960</v>
          </cell>
          <cell r="J6633" t="str">
            <v>R8104</v>
          </cell>
        </row>
        <row r="6634">
          <cell r="B6634" t="str">
            <v>730104A</v>
          </cell>
          <cell r="D6634">
            <v>480</v>
          </cell>
          <cell r="J6634" t="str">
            <v>R0106</v>
          </cell>
        </row>
        <row r="6635">
          <cell r="B6635" t="str">
            <v>730113</v>
          </cell>
          <cell r="D6635">
            <v>960</v>
          </cell>
          <cell r="J6635" t="str">
            <v>R8104</v>
          </cell>
        </row>
        <row r="6636">
          <cell r="B6636" t="str">
            <v>730113A</v>
          </cell>
          <cell r="D6636">
            <v>480</v>
          </cell>
          <cell r="J6636" t="str">
            <v>R0106</v>
          </cell>
        </row>
        <row r="6637">
          <cell r="B6637" t="str">
            <v>730122</v>
          </cell>
          <cell r="D6637">
            <v>960</v>
          </cell>
          <cell r="J6637" t="str">
            <v>R8104</v>
          </cell>
        </row>
        <row r="6638">
          <cell r="B6638" t="str">
            <v>730122A</v>
          </cell>
          <cell r="D6638">
            <v>280</v>
          </cell>
          <cell r="J6638" t="str">
            <v>R0106</v>
          </cell>
        </row>
        <row r="6639">
          <cell r="B6639" t="str">
            <v>730176</v>
          </cell>
          <cell r="D6639">
            <v>2000</v>
          </cell>
          <cell r="J6639" t="str">
            <v>R9102</v>
          </cell>
        </row>
        <row r="6640">
          <cell r="B6640" t="str">
            <v>730194</v>
          </cell>
          <cell r="D6640">
            <v>70</v>
          </cell>
          <cell r="J6640" t="str">
            <v>R9802</v>
          </cell>
        </row>
        <row r="6641">
          <cell r="B6641" t="str">
            <v>730211</v>
          </cell>
          <cell r="D6641">
            <v>231</v>
          </cell>
          <cell r="J6641" t="str">
            <v>R9802</v>
          </cell>
        </row>
        <row r="6642">
          <cell r="B6642" t="str">
            <v>730229</v>
          </cell>
          <cell r="D6642">
            <v>3000</v>
          </cell>
          <cell r="J6642" t="str">
            <v>R9103</v>
          </cell>
        </row>
        <row r="6643">
          <cell r="B6643" t="str">
            <v>730238</v>
          </cell>
          <cell r="D6643">
            <v>3000</v>
          </cell>
          <cell r="J6643" t="str">
            <v>R9803</v>
          </cell>
        </row>
        <row r="6644">
          <cell r="B6644" t="str">
            <v>730265</v>
          </cell>
          <cell r="D6644">
            <v>3000</v>
          </cell>
          <cell r="J6644" t="str">
            <v>R9803</v>
          </cell>
        </row>
        <row r="6645">
          <cell r="B6645" t="str">
            <v>730274</v>
          </cell>
          <cell r="D6645">
            <v>353</v>
          </cell>
          <cell r="J6645" t="str">
            <v>R9803</v>
          </cell>
        </row>
        <row r="6646">
          <cell r="B6646" t="str">
            <v>730283</v>
          </cell>
          <cell r="D6646">
            <v>700</v>
          </cell>
          <cell r="J6646" t="str">
            <v>R9803</v>
          </cell>
        </row>
        <row r="6647">
          <cell r="B6647" t="str">
            <v>730292</v>
          </cell>
          <cell r="D6647">
            <v>3000</v>
          </cell>
          <cell r="J6647" t="str">
            <v>R9803</v>
          </cell>
        </row>
        <row r="6648">
          <cell r="B6648" t="str">
            <v>730309</v>
          </cell>
          <cell r="D6648">
            <v>3000</v>
          </cell>
          <cell r="J6648" t="str">
            <v>R9803</v>
          </cell>
        </row>
        <row r="6649">
          <cell r="B6649" t="str">
            <v>730318</v>
          </cell>
          <cell r="D6649">
            <v>1635</v>
          </cell>
          <cell r="J6649" t="str">
            <v>R9103</v>
          </cell>
        </row>
        <row r="6650">
          <cell r="B6650" t="str">
            <v>730327</v>
          </cell>
          <cell r="D6650">
            <v>1000</v>
          </cell>
          <cell r="J6650" t="str">
            <v>R9803</v>
          </cell>
        </row>
        <row r="6651">
          <cell r="B6651" t="str">
            <v>730336</v>
          </cell>
          <cell r="D6651">
            <v>3000</v>
          </cell>
          <cell r="J6651" t="str">
            <v>R9103</v>
          </cell>
        </row>
        <row r="6652">
          <cell r="B6652" t="str">
            <v>730889</v>
          </cell>
          <cell r="D6652">
            <v>3000</v>
          </cell>
          <cell r="J6652" t="str">
            <v>R9403</v>
          </cell>
        </row>
        <row r="6653">
          <cell r="B6653" t="str">
            <v>730898</v>
          </cell>
          <cell r="D6653">
            <v>54</v>
          </cell>
          <cell r="J6653" t="str">
            <v>R8806</v>
          </cell>
        </row>
        <row r="6654">
          <cell r="B6654" t="str">
            <v>730933</v>
          </cell>
          <cell r="D6654">
            <v>484</v>
          </cell>
          <cell r="J6654" t="str">
            <v>R9802</v>
          </cell>
        </row>
        <row r="6655">
          <cell r="B6655" t="str">
            <v>731273</v>
          </cell>
          <cell r="D6655">
            <v>100</v>
          </cell>
          <cell r="J6655" t="str">
            <v>R8805</v>
          </cell>
        </row>
        <row r="6656">
          <cell r="B6656" t="str">
            <v>731398</v>
          </cell>
          <cell r="D6656">
            <v>92</v>
          </cell>
          <cell r="J6656" t="str">
            <v>R9806</v>
          </cell>
        </row>
        <row r="6657">
          <cell r="B6657" t="str">
            <v>731478</v>
          </cell>
          <cell r="D6657">
            <v>300</v>
          </cell>
          <cell r="J6657" t="str">
            <v>R9105</v>
          </cell>
        </row>
        <row r="6658">
          <cell r="B6658" t="str">
            <v>731487</v>
          </cell>
          <cell r="D6658">
            <v>10</v>
          </cell>
          <cell r="J6658" t="str">
            <v>R9805</v>
          </cell>
        </row>
        <row r="6659">
          <cell r="B6659" t="str">
            <v>731496</v>
          </cell>
          <cell r="D6659">
            <v>1000</v>
          </cell>
          <cell r="J6659" t="str">
            <v>R9805</v>
          </cell>
        </row>
        <row r="6660">
          <cell r="B6660" t="str">
            <v>731718</v>
          </cell>
          <cell r="D6660">
            <v>1670</v>
          </cell>
          <cell r="J6660" t="str">
            <v>R9101</v>
          </cell>
        </row>
        <row r="6661">
          <cell r="B6661" t="str">
            <v>731727</v>
          </cell>
          <cell r="D6661">
            <v>232</v>
          </cell>
          <cell r="J6661" t="str">
            <v>R9801</v>
          </cell>
        </row>
        <row r="6662">
          <cell r="B6662" t="str">
            <v>731736</v>
          </cell>
          <cell r="D6662">
            <v>30</v>
          </cell>
          <cell r="J6662" t="str">
            <v>R9801</v>
          </cell>
        </row>
        <row r="6663">
          <cell r="B6663" t="str">
            <v>731843</v>
          </cell>
          <cell r="D6663">
            <v>98</v>
          </cell>
          <cell r="J6663" t="str">
            <v>R8802</v>
          </cell>
        </row>
        <row r="6664">
          <cell r="B6664" t="str">
            <v>731852</v>
          </cell>
          <cell r="D6664">
            <v>96</v>
          </cell>
          <cell r="J6664" t="str">
            <v>R8802</v>
          </cell>
        </row>
        <row r="6665">
          <cell r="B6665" t="str">
            <v>731897</v>
          </cell>
          <cell r="D6665">
            <v>3000</v>
          </cell>
          <cell r="J6665" t="str">
            <v>R9805</v>
          </cell>
        </row>
        <row r="6666">
          <cell r="B6666" t="str">
            <v>732468</v>
          </cell>
          <cell r="D6666">
            <v>3994</v>
          </cell>
          <cell r="J6666" t="str">
            <v>R8801</v>
          </cell>
        </row>
        <row r="6667">
          <cell r="B6667" t="str">
            <v>733387</v>
          </cell>
          <cell r="D6667">
            <v>2000</v>
          </cell>
          <cell r="J6667" t="str">
            <v>R1201</v>
          </cell>
        </row>
        <row r="6668">
          <cell r="B6668" t="str">
            <v>733511</v>
          </cell>
          <cell r="D6668">
            <v>2000</v>
          </cell>
          <cell r="J6668" t="str">
            <v>R0105</v>
          </cell>
        </row>
        <row r="6669">
          <cell r="B6669" t="str">
            <v>733529</v>
          </cell>
          <cell r="D6669">
            <v>1000</v>
          </cell>
          <cell r="J6669" t="str">
            <v>R0105</v>
          </cell>
        </row>
        <row r="6670">
          <cell r="B6670" t="str">
            <v>733538</v>
          </cell>
          <cell r="D6670">
            <v>1000</v>
          </cell>
          <cell r="J6670" t="str">
            <v>R8805</v>
          </cell>
        </row>
        <row r="6671">
          <cell r="B6671" t="str">
            <v>733547</v>
          </cell>
          <cell r="D6671">
            <v>1000</v>
          </cell>
          <cell r="J6671" t="str">
            <v>R0105</v>
          </cell>
        </row>
        <row r="6672">
          <cell r="B6672" t="str">
            <v>735296</v>
          </cell>
          <cell r="D6672">
            <v>12</v>
          </cell>
          <cell r="J6672" t="str">
            <v>R9503</v>
          </cell>
        </row>
        <row r="6673">
          <cell r="B6673" t="str">
            <v>735304</v>
          </cell>
          <cell r="D6673">
            <v>2000</v>
          </cell>
          <cell r="J6673" t="str">
            <v>R9803</v>
          </cell>
        </row>
        <row r="6674">
          <cell r="B6674" t="str">
            <v>735402</v>
          </cell>
          <cell r="D6674">
            <v>718</v>
          </cell>
          <cell r="J6674" t="str">
            <v>R9803</v>
          </cell>
        </row>
        <row r="6675">
          <cell r="B6675" t="str">
            <v>735607</v>
          </cell>
          <cell r="D6675">
            <v>682</v>
          </cell>
          <cell r="J6675" t="str">
            <v>R9802</v>
          </cell>
        </row>
        <row r="6676">
          <cell r="B6676" t="str">
            <v>735732</v>
          </cell>
          <cell r="D6676">
            <v>200</v>
          </cell>
          <cell r="J6676" t="str">
            <v>R9806</v>
          </cell>
        </row>
        <row r="6677">
          <cell r="B6677" t="str">
            <v>735786</v>
          </cell>
          <cell r="D6677">
            <v>50</v>
          </cell>
          <cell r="J6677" t="str">
            <v>R9505</v>
          </cell>
        </row>
        <row r="6678">
          <cell r="B6678" t="str">
            <v>735803</v>
          </cell>
          <cell r="D6678">
            <v>60</v>
          </cell>
          <cell r="J6678" t="str">
            <v>R9806</v>
          </cell>
        </row>
        <row r="6679">
          <cell r="B6679" t="str">
            <v>735812</v>
          </cell>
          <cell r="D6679">
            <v>3000</v>
          </cell>
          <cell r="J6679" t="str">
            <v>R0103</v>
          </cell>
        </row>
        <row r="6680">
          <cell r="B6680" t="str">
            <v>735839</v>
          </cell>
          <cell r="D6680">
            <v>2000</v>
          </cell>
          <cell r="J6680" t="str">
            <v>R9505</v>
          </cell>
        </row>
        <row r="6681">
          <cell r="B6681" t="str">
            <v>735848</v>
          </cell>
          <cell r="D6681">
            <v>100</v>
          </cell>
          <cell r="J6681" t="str">
            <v>R9505</v>
          </cell>
        </row>
        <row r="6682">
          <cell r="B6682" t="str">
            <v>735848A</v>
          </cell>
          <cell r="D6682">
            <v>2000</v>
          </cell>
          <cell r="J6682" t="str">
            <v>R8805</v>
          </cell>
        </row>
        <row r="6683">
          <cell r="B6683" t="str">
            <v>735857</v>
          </cell>
          <cell r="D6683">
            <v>55</v>
          </cell>
          <cell r="J6683" t="str">
            <v>R9105</v>
          </cell>
        </row>
        <row r="6684">
          <cell r="B6684" t="str">
            <v>735875</v>
          </cell>
          <cell r="D6684">
            <v>2000</v>
          </cell>
          <cell r="J6684" t="str">
            <v>R8805</v>
          </cell>
        </row>
        <row r="6685">
          <cell r="B6685" t="str">
            <v>735884</v>
          </cell>
          <cell r="D6685">
            <v>2000</v>
          </cell>
          <cell r="J6685" t="str">
            <v>R8805</v>
          </cell>
        </row>
        <row r="6686">
          <cell r="B6686" t="str">
            <v>735901</v>
          </cell>
          <cell r="D6686">
            <v>78</v>
          </cell>
          <cell r="J6686" t="str">
            <v>R9103</v>
          </cell>
        </row>
        <row r="6687">
          <cell r="B6687" t="str">
            <v>736009</v>
          </cell>
          <cell r="D6687">
            <v>2000</v>
          </cell>
          <cell r="J6687" t="str">
            <v>R9103</v>
          </cell>
        </row>
        <row r="6688">
          <cell r="B6688" t="str">
            <v>736099</v>
          </cell>
          <cell r="D6688">
            <v>1000</v>
          </cell>
          <cell r="J6688" t="str">
            <v>R9802</v>
          </cell>
        </row>
        <row r="6689">
          <cell r="B6689" t="str">
            <v>736179</v>
          </cell>
          <cell r="D6689">
            <v>82</v>
          </cell>
          <cell r="J6689" t="str">
            <v>R9803</v>
          </cell>
        </row>
        <row r="6690">
          <cell r="B6690" t="str">
            <v>736188</v>
          </cell>
          <cell r="D6690">
            <v>800</v>
          </cell>
          <cell r="J6690" t="str">
            <v>R9803</v>
          </cell>
        </row>
        <row r="6691">
          <cell r="B6691" t="str">
            <v>736277</v>
          </cell>
          <cell r="D6691">
            <v>3000</v>
          </cell>
          <cell r="J6691" t="str">
            <v>R9403</v>
          </cell>
        </row>
        <row r="6692">
          <cell r="B6692" t="str">
            <v>736348</v>
          </cell>
          <cell r="D6692">
            <v>2000</v>
          </cell>
          <cell r="J6692" t="str">
            <v>R0105</v>
          </cell>
        </row>
        <row r="6693">
          <cell r="B6693" t="str">
            <v>737106</v>
          </cell>
          <cell r="D6693">
            <v>1830</v>
          </cell>
          <cell r="J6693" t="str">
            <v>R9803</v>
          </cell>
        </row>
        <row r="6694">
          <cell r="B6694" t="str">
            <v>737294</v>
          </cell>
          <cell r="D6694">
            <v>2000</v>
          </cell>
          <cell r="J6694" t="str">
            <v>R0402</v>
          </cell>
        </row>
        <row r="6695">
          <cell r="B6695" t="str">
            <v>737748</v>
          </cell>
          <cell r="D6695">
            <v>96</v>
          </cell>
          <cell r="J6695" t="str">
            <v>R0106</v>
          </cell>
        </row>
        <row r="6696">
          <cell r="B6696" t="str">
            <v>737784</v>
          </cell>
          <cell r="D6696">
            <v>1096</v>
          </cell>
          <cell r="J6696" t="str">
            <v>R8005</v>
          </cell>
        </row>
        <row r="6697">
          <cell r="B6697" t="str">
            <v>737837</v>
          </cell>
          <cell r="D6697">
            <v>1120</v>
          </cell>
          <cell r="J6697" t="str">
            <v>R8005</v>
          </cell>
        </row>
        <row r="6698">
          <cell r="B6698" t="str">
            <v>737846</v>
          </cell>
          <cell r="D6698">
            <v>1000</v>
          </cell>
          <cell r="J6698" t="str">
            <v>R8005</v>
          </cell>
        </row>
        <row r="6699">
          <cell r="B6699" t="str">
            <v>737855</v>
          </cell>
          <cell r="D6699">
            <v>746</v>
          </cell>
          <cell r="J6699" t="str">
            <v>R8005</v>
          </cell>
        </row>
        <row r="6700">
          <cell r="B6700" t="str">
            <v>737864</v>
          </cell>
          <cell r="D6700">
            <v>1113</v>
          </cell>
          <cell r="J6700" t="str">
            <v>R8005</v>
          </cell>
        </row>
        <row r="6701">
          <cell r="B6701" t="str">
            <v>737873</v>
          </cell>
          <cell r="D6701">
            <v>970</v>
          </cell>
          <cell r="J6701" t="str">
            <v>R8005</v>
          </cell>
        </row>
        <row r="6702">
          <cell r="B6702" t="str">
            <v>737989</v>
          </cell>
          <cell r="D6702">
            <v>162</v>
          </cell>
          <cell r="J6702" t="str">
            <v>R0102</v>
          </cell>
        </row>
        <row r="6703">
          <cell r="B6703" t="str">
            <v>737989A</v>
          </cell>
          <cell r="D6703">
            <v>190</v>
          </cell>
          <cell r="J6703" t="str">
            <v>R8802</v>
          </cell>
        </row>
        <row r="6704">
          <cell r="B6704" t="str">
            <v>737998A</v>
          </cell>
          <cell r="D6704">
            <v>2000</v>
          </cell>
          <cell r="J6704" t="str">
            <v>R8802</v>
          </cell>
        </row>
        <row r="6705">
          <cell r="B6705" t="str">
            <v>738016</v>
          </cell>
          <cell r="D6705">
            <v>50</v>
          </cell>
          <cell r="J6705" t="str">
            <v>R8805</v>
          </cell>
        </row>
        <row r="6706">
          <cell r="B6706" t="str">
            <v>738052</v>
          </cell>
          <cell r="D6706">
            <v>100</v>
          </cell>
          <cell r="J6706" t="str">
            <v>R8005</v>
          </cell>
        </row>
        <row r="6707">
          <cell r="B6707" t="str">
            <v>738061</v>
          </cell>
          <cell r="D6707">
            <v>390</v>
          </cell>
          <cell r="J6707" t="str">
            <v>R8802</v>
          </cell>
        </row>
        <row r="6708">
          <cell r="B6708" t="str">
            <v>738079</v>
          </cell>
          <cell r="D6708">
            <v>2743</v>
          </cell>
          <cell r="J6708" t="str">
            <v>R8005</v>
          </cell>
        </row>
        <row r="6709">
          <cell r="B6709" t="str">
            <v>738088A</v>
          </cell>
          <cell r="D6709">
            <v>500</v>
          </cell>
          <cell r="J6709" t="str">
            <v>R8802</v>
          </cell>
        </row>
        <row r="6710">
          <cell r="B6710" t="str">
            <v>738097</v>
          </cell>
          <cell r="D6710">
            <v>100</v>
          </cell>
          <cell r="J6710" t="str">
            <v>R8005</v>
          </cell>
        </row>
        <row r="6711">
          <cell r="B6711" t="str">
            <v>738105</v>
          </cell>
          <cell r="D6711">
            <v>15</v>
          </cell>
          <cell r="J6711" t="str">
            <v>R0102</v>
          </cell>
        </row>
        <row r="6712">
          <cell r="B6712" t="str">
            <v>738114</v>
          </cell>
          <cell r="D6712">
            <v>1425</v>
          </cell>
          <cell r="J6712" t="str">
            <v>R8005</v>
          </cell>
        </row>
        <row r="6713">
          <cell r="B6713" t="str">
            <v>738123</v>
          </cell>
          <cell r="D6713">
            <v>96</v>
          </cell>
          <cell r="J6713" t="str">
            <v>R8802</v>
          </cell>
        </row>
        <row r="6714">
          <cell r="B6714" t="str">
            <v>738132</v>
          </cell>
          <cell r="D6714">
            <v>2500</v>
          </cell>
          <cell r="J6714" t="str">
            <v>R0102</v>
          </cell>
        </row>
        <row r="6715">
          <cell r="B6715" t="str">
            <v>738141</v>
          </cell>
          <cell r="D6715">
            <v>50</v>
          </cell>
          <cell r="J6715" t="str">
            <v>R8803</v>
          </cell>
        </row>
        <row r="6716">
          <cell r="B6716" t="str">
            <v>738159</v>
          </cell>
          <cell r="D6716">
            <v>50</v>
          </cell>
          <cell r="J6716" t="str">
            <v>R8005</v>
          </cell>
        </row>
        <row r="6717">
          <cell r="B6717" t="str">
            <v>738168</v>
          </cell>
          <cell r="D6717">
            <v>65</v>
          </cell>
          <cell r="J6717" t="str">
            <v>R0102</v>
          </cell>
        </row>
        <row r="6718">
          <cell r="B6718" t="str">
            <v>738195</v>
          </cell>
          <cell r="D6718">
            <v>4000</v>
          </cell>
          <cell r="J6718" t="str">
            <v>R0101</v>
          </cell>
        </row>
        <row r="6719">
          <cell r="B6719" t="str">
            <v>738203</v>
          </cell>
          <cell r="D6719">
            <v>50</v>
          </cell>
          <cell r="J6719" t="str">
            <v>R8805</v>
          </cell>
        </row>
        <row r="6720">
          <cell r="B6720" t="str">
            <v>738266</v>
          </cell>
          <cell r="D6720">
            <v>4766</v>
          </cell>
          <cell r="J6720" t="str">
            <v>R8005</v>
          </cell>
        </row>
        <row r="6721">
          <cell r="B6721" t="str">
            <v>738275</v>
          </cell>
          <cell r="D6721">
            <v>1000</v>
          </cell>
          <cell r="J6721" t="str">
            <v>R9403</v>
          </cell>
        </row>
        <row r="6722">
          <cell r="B6722" t="str">
            <v>738284</v>
          </cell>
          <cell r="D6722">
            <v>3000</v>
          </cell>
          <cell r="J6722" t="str">
            <v>R9103</v>
          </cell>
        </row>
        <row r="6723">
          <cell r="B6723" t="str">
            <v>738293</v>
          </cell>
          <cell r="D6723">
            <v>4000</v>
          </cell>
          <cell r="J6723" t="str">
            <v>R1201</v>
          </cell>
        </row>
        <row r="6724">
          <cell r="B6724" t="str">
            <v>738301A</v>
          </cell>
          <cell r="D6724">
            <v>500</v>
          </cell>
          <cell r="J6724" t="str">
            <v>R8801</v>
          </cell>
        </row>
        <row r="6725">
          <cell r="B6725" t="str">
            <v>738319</v>
          </cell>
          <cell r="D6725">
            <v>40</v>
          </cell>
          <cell r="J6725" t="str">
            <v>R0106</v>
          </cell>
        </row>
        <row r="6726">
          <cell r="B6726" t="str">
            <v>738328</v>
          </cell>
          <cell r="D6726">
            <v>3000</v>
          </cell>
          <cell r="J6726" t="str">
            <v>R9103</v>
          </cell>
        </row>
        <row r="6727">
          <cell r="B6727" t="str">
            <v>738337</v>
          </cell>
          <cell r="D6727">
            <v>2748</v>
          </cell>
          <cell r="J6727" t="str">
            <v>R8005</v>
          </cell>
        </row>
        <row r="6728">
          <cell r="B6728" t="str">
            <v>738355A</v>
          </cell>
          <cell r="D6728">
            <v>50</v>
          </cell>
          <cell r="J6728" t="str">
            <v>R8802</v>
          </cell>
        </row>
        <row r="6729">
          <cell r="B6729" t="str">
            <v>738435</v>
          </cell>
          <cell r="D6729">
            <v>5000</v>
          </cell>
          <cell r="J6729" t="str">
            <v>R8801</v>
          </cell>
        </row>
        <row r="6730">
          <cell r="B6730" t="str">
            <v>738649</v>
          </cell>
          <cell r="D6730">
            <v>900</v>
          </cell>
          <cell r="J6730" t="str">
            <v>R0402</v>
          </cell>
        </row>
        <row r="6731">
          <cell r="B6731" t="str">
            <v>739104</v>
          </cell>
          <cell r="D6731">
            <v>2000</v>
          </cell>
          <cell r="J6731" t="str">
            <v>R0102</v>
          </cell>
        </row>
        <row r="6732">
          <cell r="B6732" t="str">
            <v>739194</v>
          </cell>
          <cell r="D6732">
            <v>1200</v>
          </cell>
          <cell r="J6732" t="str">
            <v>R9403</v>
          </cell>
        </row>
        <row r="6733">
          <cell r="B6733" t="str">
            <v>739381</v>
          </cell>
          <cell r="D6733">
            <v>864</v>
          </cell>
          <cell r="J6733" t="str">
            <v>R9806</v>
          </cell>
        </row>
        <row r="6734">
          <cell r="B6734" t="str">
            <v>739416</v>
          </cell>
          <cell r="D6734">
            <v>891</v>
          </cell>
          <cell r="J6734" t="str">
            <v>R9106</v>
          </cell>
        </row>
        <row r="6735">
          <cell r="B6735" t="str">
            <v>739425</v>
          </cell>
          <cell r="D6735">
            <v>2000</v>
          </cell>
          <cell r="J6735" t="str">
            <v>R9802</v>
          </cell>
        </row>
        <row r="6736">
          <cell r="B6736" t="str">
            <v>739434</v>
          </cell>
          <cell r="D6736">
            <v>88</v>
          </cell>
          <cell r="J6736" t="str">
            <v>R0101</v>
          </cell>
        </row>
        <row r="6737">
          <cell r="B6737" t="str">
            <v>739443</v>
          </cell>
          <cell r="D6737">
            <v>3876</v>
          </cell>
          <cell r="J6737" t="str">
            <v>R8801</v>
          </cell>
        </row>
        <row r="6738">
          <cell r="B6738" t="str">
            <v>739612</v>
          </cell>
          <cell r="D6738">
            <v>5000</v>
          </cell>
          <cell r="J6738" t="str">
            <v>R0101</v>
          </cell>
        </row>
        <row r="6739">
          <cell r="B6739" t="str">
            <v>739621</v>
          </cell>
          <cell r="D6739">
            <v>5000</v>
          </cell>
          <cell r="J6739" t="str">
            <v>R8801</v>
          </cell>
        </row>
        <row r="6740">
          <cell r="B6740" t="str">
            <v>739639</v>
          </cell>
          <cell r="D6740">
            <v>5000</v>
          </cell>
          <cell r="J6740" t="str">
            <v>R0101</v>
          </cell>
        </row>
        <row r="6741">
          <cell r="B6741" t="str">
            <v>739648</v>
          </cell>
          <cell r="D6741">
            <v>5000</v>
          </cell>
          <cell r="J6741" t="str">
            <v>R8801</v>
          </cell>
        </row>
        <row r="6742">
          <cell r="B6742" t="str">
            <v>739657</v>
          </cell>
          <cell r="D6742">
            <v>5000</v>
          </cell>
          <cell r="J6742" t="str">
            <v>R0101</v>
          </cell>
        </row>
        <row r="6743">
          <cell r="B6743" t="str">
            <v>739666</v>
          </cell>
          <cell r="D6743">
            <v>3632</v>
          </cell>
          <cell r="J6743" t="str">
            <v>R8005</v>
          </cell>
        </row>
        <row r="6744">
          <cell r="B6744" t="str">
            <v>739675</v>
          </cell>
          <cell r="D6744">
            <v>1728</v>
          </cell>
          <cell r="J6744" t="str">
            <v>R8005</v>
          </cell>
        </row>
        <row r="6745">
          <cell r="B6745" t="str">
            <v>739684</v>
          </cell>
          <cell r="D6745">
            <v>5000</v>
          </cell>
          <cell r="J6745" t="str">
            <v>R0101</v>
          </cell>
        </row>
        <row r="6746">
          <cell r="B6746" t="str">
            <v>739693</v>
          </cell>
          <cell r="D6746">
            <v>4753</v>
          </cell>
          <cell r="J6746" t="str">
            <v>R8005</v>
          </cell>
        </row>
        <row r="6747">
          <cell r="B6747" t="str">
            <v>739701</v>
          </cell>
          <cell r="D6747">
            <v>2100</v>
          </cell>
          <cell r="J6747" t="str">
            <v>R8005</v>
          </cell>
        </row>
        <row r="6748">
          <cell r="B6748" t="str">
            <v>739719</v>
          </cell>
          <cell r="D6748">
            <v>4403</v>
          </cell>
          <cell r="J6748" t="str">
            <v>R8005</v>
          </cell>
        </row>
        <row r="6749">
          <cell r="B6749" t="str">
            <v>739728</v>
          </cell>
          <cell r="D6749">
            <v>4990</v>
          </cell>
          <cell r="J6749" t="str">
            <v>R8005</v>
          </cell>
        </row>
        <row r="6750">
          <cell r="B6750" t="str">
            <v>739817</v>
          </cell>
          <cell r="D6750">
            <v>2000</v>
          </cell>
          <cell r="J6750" t="str">
            <v>R9102</v>
          </cell>
        </row>
        <row r="6751">
          <cell r="B6751" t="str">
            <v>739835</v>
          </cell>
          <cell r="D6751">
            <v>50</v>
          </cell>
          <cell r="J6751" t="str">
            <v>R0102</v>
          </cell>
        </row>
        <row r="6752">
          <cell r="B6752" t="str">
            <v>739844</v>
          </cell>
          <cell r="D6752">
            <v>100</v>
          </cell>
          <cell r="J6752" t="str">
            <v>R0101</v>
          </cell>
        </row>
        <row r="6753">
          <cell r="B6753" t="str">
            <v>739844A</v>
          </cell>
          <cell r="D6753">
            <v>100</v>
          </cell>
          <cell r="J6753" t="str">
            <v>R8801</v>
          </cell>
        </row>
        <row r="6754">
          <cell r="B6754" t="str">
            <v>739871</v>
          </cell>
          <cell r="D6754">
            <v>2000</v>
          </cell>
          <cell r="J6754" t="str">
            <v>R0105</v>
          </cell>
        </row>
        <row r="6755">
          <cell r="B6755" t="str">
            <v>739898</v>
          </cell>
          <cell r="D6755">
            <v>1000</v>
          </cell>
          <cell r="J6755" t="str">
            <v>R0102</v>
          </cell>
        </row>
        <row r="6756">
          <cell r="B6756" t="str">
            <v>739898A</v>
          </cell>
          <cell r="D6756">
            <v>1000</v>
          </cell>
          <cell r="J6756" t="str">
            <v>R0102</v>
          </cell>
        </row>
        <row r="6757">
          <cell r="B6757" t="str">
            <v>740013</v>
          </cell>
          <cell r="D6757">
            <v>100</v>
          </cell>
          <cell r="J6757" t="str">
            <v>R0106</v>
          </cell>
        </row>
        <row r="6758">
          <cell r="B6758" t="str">
            <v>740013A</v>
          </cell>
          <cell r="D6758">
            <v>910</v>
          </cell>
          <cell r="J6758" t="str">
            <v>R0106</v>
          </cell>
        </row>
        <row r="6759">
          <cell r="B6759" t="str">
            <v>9000000019</v>
          </cell>
          <cell r="D6759">
            <v>1000</v>
          </cell>
          <cell r="J6759" t="str">
            <v>R8805</v>
          </cell>
        </row>
        <row r="6760">
          <cell r="B6760" t="str">
            <v>9000000037</v>
          </cell>
          <cell r="D6760">
            <v>15</v>
          </cell>
          <cell r="J6760" t="str">
            <v>R9102</v>
          </cell>
        </row>
        <row r="6761">
          <cell r="B6761" t="str">
            <v>9000000046</v>
          </cell>
          <cell r="D6761">
            <v>20</v>
          </cell>
          <cell r="J6761" t="str">
            <v>R0106</v>
          </cell>
        </row>
        <row r="6762">
          <cell r="B6762" t="str">
            <v>9000000126</v>
          </cell>
          <cell r="D6762">
            <v>3000</v>
          </cell>
          <cell r="J6762" t="str">
            <v>R0103</v>
          </cell>
        </row>
        <row r="6763">
          <cell r="B6763" t="str">
            <v>9000000206</v>
          </cell>
          <cell r="D6763">
            <v>2638</v>
          </cell>
          <cell r="J6763" t="str">
            <v>R8005</v>
          </cell>
        </row>
        <row r="6764">
          <cell r="B6764" t="str">
            <v>9000000358</v>
          </cell>
          <cell r="D6764">
            <v>3000</v>
          </cell>
          <cell r="J6764" t="str">
            <v>R0103</v>
          </cell>
        </row>
        <row r="6765">
          <cell r="B6765" t="str">
            <v>9000000367</v>
          </cell>
          <cell r="D6765">
            <v>3000</v>
          </cell>
          <cell r="J6765" t="str">
            <v>R0103</v>
          </cell>
        </row>
        <row r="6766">
          <cell r="B6766" t="str">
            <v>9000000465</v>
          </cell>
          <cell r="D6766">
            <v>3000</v>
          </cell>
          <cell r="J6766" t="str">
            <v>R0402</v>
          </cell>
        </row>
        <row r="6767">
          <cell r="B6767" t="str">
            <v>9000000554</v>
          </cell>
          <cell r="D6767">
            <v>47</v>
          </cell>
          <cell r="J6767" t="str">
            <v>R8802</v>
          </cell>
        </row>
        <row r="6768">
          <cell r="B6768" t="str">
            <v>9000000581</v>
          </cell>
          <cell r="D6768">
            <v>300</v>
          </cell>
          <cell r="J6768" t="str">
            <v>R8805</v>
          </cell>
        </row>
        <row r="6769">
          <cell r="B6769" t="str">
            <v>9000000599</v>
          </cell>
          <cell r="D6769">
            <v>250</v>
          </cell>
          <cell r="J6769" t="str">
            <v>R8801</v>
          </cell>
        </row>
        <row r="6770">
          <cell r="B6770" t="str">
            <v>9000000616</v>
          </cell>
          <cell r="D6770">
            <v>3000</v>
          </cell>
          <cell r="J6770" t="str">
            <v>R0103</v>
          </cell>
        </row>
        <row r="6771">
          <cell r="B6771" t="str">
            <v>9000000661</v>
          </cell>
          <cell r="D6771">
            <v>192</v>
          </cell>
          <cell r="J6771" t="str">
            <v>R9107</v>
          </cell>
        </row>
        <row r="6772">
          <cell r="B6772" t="str">
            <v>9000000714</v>
          </cell>
          <cell r="D6772">
            <v>1000</v>
          </cell>
          <cell r="J6772" t="str">
            <v>R0101</v>
          </cell>
        </row>
        <row r="6773">
          <cell r="B6773" t="str">
            <v>9000000732</v>
          </cell>
          <cell r="D6773">
            <v>3000</v>
          </cell>
          <cell r="J6773" t="str">
            <v>R8803</v>
          </cell>
        </row>
        <row r="6774">
          <cell r="B6774" t="str">
            <v>9000000759</v>
          </cell>
          <cell r="D6774">
            <v>2500</v>
          </cell>
          <cell r="J6774" t="str">
            <v>R0103</v>
          </cell>
        </row>
        <row r="6775">
          <cell r="B6775" t="str">
            <v>9000000768</v>
          </cell>
          <cell r="D6775">
            <v>2978</v>
          </cell>
          <cell r="J6775" t="str">
            <v>R8803</v>
          </cell>
        </row>
        <row r="6776">
          <cell r="B6776" t="str">
            <v>9000000803</v>
          </cell>
          <cell r="D6776">
            <v>200</v>
          </cell>
          <cell r="J6776" t="str">
            <v>R0402</v>
          </cell>
        </row>
        <row r="6777">
          <cell r="B6777" t="str">
            <v>9000000812</v>
          </cell>
          <cell r="D6777">
            <v>500</v>
          </cell>
          <cell r="J6777" t="str">
            <v>R0402</v>
          </cell>
        </row>
        <row r="6778">
          <cell r="B6778" t="str">
            <v>9000000821</v>
          </cell>
          <cell r="D6778">
            <v>3000</v>
          </cell>
          <cell r="J6778" t="str">
            <v>R0103</v>
          </cell>
        </row>
        <row r="6779">
          <cell r="B6779" t="str">
            <v>9000000866</v>
          </cell>
          <cell r="D6779">
            <v>3000</v>
          </cell>
          <cell r="J6779" t="str">
            <v>R9803</v>
          </cell>
        </row>
        <row r="6780">
          <cell r="B6780" t="str">
            <v>9000000928</v>
          </cell>
          <cell r="D6780">
            <v>125</v>
          </cell>
          <cell r="J6780" t="str">
            <v>R0105</v>
          </cell>
        </row>
        <row r="6781">
          <cell r="B6781" t="str">
            <v>9000000973</v>
          </cell>
          <cell r="D6781">
            <v>3000</v>
          </cell>
          <cell r="J6781" t="str">
            <v>R9103</v>
          </cell>
        </row>
        <row r="6782">
          <cell r="B6782" t="str">
            <v>9000000982</v>
          </cell>
          <cell r="D6782">
            <v>1101</v>
          </cell>
          <cell r="J6782" t="str">
            <v>R9103</v>
          </cell>
        </row>
        <row r="6783">
          <cell r="B6783" t="str">
            <v>9000001009</v>
          </cell>
          <cell r="D6783">
            <v>3000</v>
          </cell>
          <cell r="J6783" t="str">
            <v>R0101</v>
          </cell>
        </row>
        <row r="6784">
          <cell r="B6784" t="str">
            <v>9000001027</v>
          </cell>
          <cell r="D6784">
            <v>1000</v>
          </cell>
          <cell r="J6784" t="str">
            <v>R0105</v>
          </cell>
        </row>
        <row r="6785">
          <cell r="B6785" t="str">
            <v>9000001036</v>
          </cell>
          <cell r="D6785">
            <v>3000</v>
          </cell>
          <cell r="J6785" t="str">
            <v>R1103</v>
          </cell>
        </row>
        <row r="6786">
          <cell r="B6786" t="str">
            <v>9000001063</v>
          </cell>
          <cell r="D6786">
            <v>3000</v>
          </cell>
          <cell r="J6786" t="str">
            <v>R1103</v>
          </cell>
        </row>
        <row r="6787">
          <cell r="B6787" t="str">
            <v>9000001081</v>
          </cell>
          <cell r="D6787">
            <v>2936</v>
          </cell>
          <cell r="J6787" t="str">
            <v>R8803</v>
          </cell>
        </row>
        <row r="6788">
          <cell r="B6788" t="str">
            <v>9000001099</v>
          </cell>
          <cell r="D6788">
            <v>4000</v>
          </cell>
          <cell r="J6788" t="str">
            <v>R0103</v>
          </cell>
        </row>
        <row r="6789">
          <cell r="B6789" t="str">
            <v>9000001134</v>
          </cell>
          <cell r="D6789">
            <v>5000</v>
          </cell>
          <cell r="J6789" t="str">
            <v>R0101</v>
          </cell>
        </row>
        <row r="6790">
          <cell r="B6790" t="str">
            <v>9000001152</v>
          </cell>
          <cell r="D6790">
            <v>2000</v>
          </cell>
          <cell r="J6790" t="str">
            <v>R0105</v>
          </cell>
        </row>
        <row r="6791">
          <cell r="B6791" t="str">
            <v>9000001223</v>
          </cell>
          <cell r="D6791">
            <v>1000</v>
          </cell>
          <cell r="J6791" t="str">
            <v>R8803</v>
          </cell>
        </row>
        <row r="6792">
          <cell r="B6792" t="str">
            <v>9000001277</v>
          </cell>
          <cell r="D6792">
            <v>3000</v>
          </cell>
          <cell r="J6792" t="str">
            <v>R0103</v>
          </cell>
        </row>
        <row r="6793">
          <cell r="B6793" t="str">
            <v>9000001295</v>
          </cell>
          <cell r="D6793">
            <v>3000</v>
          </cell>
          <cell r="J6793" t="str">
            <v>R0102</v>
          </cell>
        </row>
        <row r="6794">
          <cell r="B6794" t="str">
            <v>9000001321</v>
          </cell>
          <cell r="D6794">
            <v>1000</v>
          </cell>
          <cell r="J6794" t="str">
            <v>R0103</v>
          </cell>
        </row>
        <row r="6795">
          <cell r="B6795" t="str">
            <v>9000001384</v>
          </cell>
          <cell r="D6795">
            <v>3000</v>
          </cell>
          <cell r="J6795" t="str">
            <v>R8803</v>
          </cell>
        </row>
        <row r="6796">
          <cell r="B6796" t="str">
            <v>9000001393</v>
          </cell>
          <cell r="D6796">
            <v>3000</v>
          </cell>
          <cell r="J6796" t="str">
            <v>R0103</v>
          </cell>
        </row>
        <row r="6797">
          <cell r="B6797" t="str">
            <v>9000001401</v>
          </cell>
          <cell r="D6797">
            <v>4000</v>
          </cell>
          <cell r="J6797" t="str">
            <v>R8801</v>
          </cell>
        </row>
        <row r="6798">
          <cell r="B6798" t="str">
            <v>9000001419</v>
          </cell>
          <cell r="D6798">
            <v>2968</v>
          </cell>
          <cell r="J6798" t="str">
            <v>R8803</v>
          </cell>
        </row>
        <row r="6799">
          <cell r="B6799" t="str">
            <v>9000001517</v>
          </cell>
          <cell r="D6799">
            <v>3000</v>
          </cell>
          <cell r="J6799" t="str">
            <v>R8803</v>
          </cell>
        </row>
        <row r="6800">
          <cell r="B6800" t="str">
            <v>9000001526</v>
          </cell>
          <cell r="D6800">
            <v>3000</v>
          </cell>
          <cell r="J6800" t="str">
            <v>R8803</v>
          </cell>
        </row>
        <row r="6801">
          <cell r="B6801" t="str">
            <v>9000001562</v>
          </cell>
          <cell r="D6801">
            <v>3000</v>
          </cell>
          <cell r="J6801" t="str">
            <v>R0103</v>
          </cell>
        </row>
        <row r="6802">
          <cell r="B6802" t="str">
            <v>9000001589</v>
          </cell>
          <cell r="D6802">
            <v>2000</v>
          </cell>
          <cell r="J6802" t="str">
            <v>R0101</v>
          </cell>
        </row>
        <row r="6803">
          <cell r="B6803" t="str">
            <v>9000001598</v>
          </cell>
          <cell r="D6803">
            <v>4000</v>
          </cell>
          <cell r="J6803" t="str">
            <v>R0101</v>
          </cell>
        </row>
        <row r="6804">
          <cell r="B6804" t="str">
            <v>9000001606</v>
          </cell>
          <cell r="D6804">
            <v>3000</v>
          </cell>
          <cell r="J6804" t="str">
            <v>R0101</v>
          </cell>
        </row>
        <row r="6805">
          <cell r="B6805" t="str">
            <v>9000001624</v>
          </cell>
          <cell r="D6805">
            <v>3979</v>
          </cell>
          <cell r="J6805" t="str">
            <v>R8801</v>
          </cell>
        </row>
        <row r="6806">
          <cell r="B6806" t="str">
            <v>9000001651</v>
          </cell>
          <cell r="D6806">
            <v>4000</v>
          </cell>
          <cell r="J6806" t="str">
            <v>R0101</v>
          </cell>
        </row>
        <row r="6807">
          <cell r="B6807" t="str">
            <v>9000001669</v>
          </cell>
          <cell r="D6807">
            <v>10000</v>
          </cell>
          <cell r="J6807" t="str">
            <v>R0101</v>
          </cell>
        </row>
        <row r="6808">
          <cell r="B6808" t="str">
            <v>9000001678</v>
          </cell>
          <cell r="D6808">
            <v>9873</v>
          </cell>
          <cell r="J6808" t="str">
            <v>R8801</v>
          </cell>
        </row>
        <row r="6809">
          <cell r="B6809" t="str">
            <v>9000001687</v>
          </cell>
          <cell r="D6809">
            <v>9870</v>
          </cell>
          <cell r="J6809" t="str">
            <v>R8801</v>
          </cell>
        </row>
        <row r="6810">
          <cell r="B6810" t="str">
            <v>9000001696</v>
          </cell>
          <cell r="D6810">
            <v>10000</v>
          </cell>
          <cell r="J6810" t="str">
            <v>R0101</v>
          </cell>
        </row>
        <row r="6811">
          <cell r="B6811" t="str">
            <v>9000001704</v>
          </cell>
          <cell r="D6811">
            <v>3000</v>
          </cell>
          <cell r="J6811" t="str">
            <v>R0101</v>
          </cell>
        </row>
        <row r="6812">
          <cell r="B6812" t="str">
            <v>9000001713</v>
          </cell>
          <cell r="D6812">
            <v>10000</v>
          </cell>
          <cell r="J6812" t="str">
            <v>R0101</v>
          </cell>
        </row>
        <row r="6813">
          <cell r="B6813" t="str">
            <v>9000001722</v>
          </cell>
          <cell r="D6813">
            <v>3000</v>
          </cell>
          <cell r="J6813" t="str">
            <v>R0102</v>
          </cell>
        </row>
        <row r="6814">
          <cell r="B6814" t="str">
            <v>9000001749</v>
          </cell>
          <cell r="D6814">
            <v>3000</v>
          </cell>
          <cell r="J6814" t="str">
            <v>R0103</v>
          </cell>
        </row>
        <row r="6815">
          <cell r="B6815" t="str">
            <v>9000001758</v>
          </cell>
          <cell r="D6815">
            <v>3000</v>
          </cell>
          <cell r="J6815" t="str">
            <v>R0103</v>
          </cell>
        </row>
        <row r="6816">
          <cell r="B6816" t="str">
            <v>9000001776</v>
          </cell>
          <cell r="D6816">
            <v>3000</v>
          </cell>
          <cell r="J6816" t="str">
            <v>R0103</v>
          </cell>
        </row>
        <row r="6817">
          <cell r="B6817" t="str">
            <v>9000001785</v>
          </cell>
          <cell r="D6817">
            <v>3000</v>
          </cell>
          <cell r="J6817" t="str">
            <v>R0103</v>
          </cell>
        </row>
        <row r="6818">
          <cell r="B6818" t="str">
            <v>9000001794</v>
          </cell>
          <cell r="D6818">
            <v>3000</v>
          </cell>
          <cell r="J6818" t="str">
            <v>R0103</v>
          </cell>
        </row>
        <row r="6819">
          <cell r="B6819" t="str">
            <v>9000001802</v>
          </cell>
          <cell r="D6819">
            <v>1500</v>
          </cell>
          <cell r="J6819" t="str">
            <v>R0101</v>
          </cell>
        </row>
        <row r="6820">
          <cell r="B6820" t="str">
            <v>9000001838</v>
          </cell>
          <cell r="D6820">
            <v>3000</v>
          </cell>
          <cell r="J6820" t="str">
            <v>R0103</v>
          </cell>
        </row>
        <row r="6821">
          <cell r="B6821" t="str">
            <v>9000001847</v>
          </cell>
          <cell r="D6821">
            <v>3000</v>
          </cell>
          <cell r="J6821" t="str">
            <v>R9103</v>
          </cell>
        </row>
        <row r="6822">
          <cell r="B6822" t="str">
            <v>9000001856</v>
          </cell>
          <cell r="D6822">
            <v>1000</v>
          </cell>
          <cell r="J6822" t="str">
            <v>R0105</v>
          </cell>
        </row>
        <row r="6823">
          <cell r="B6823" t="str">
            <v>9000001909</v>
          </cell>
          <cell r="D6823">
            <v>3000</v>
          </cell>
          <cell r="J6823" t="str">
            <v>R0103</v>
          </cell>
        </row>
        <row r="6824">
          <cell r="B6824" t="str">
            <v>9000001918</v>
          </cell>
          <cell r="D6824">
            <v>3000</v>
          </cell>
          <cell r="J6824" t="str">
            <v>R0103</v>
          </cell>
        </row>
        <row r="6825">
          <cell r="B6825" t="str">
            <v>9000001927</v>
          </cell>
          <cell r="D6825">
            <v>3000</v>
          </cell>
          <cell r="J6825" t="str">
            <v>R9103</v>
          </cell>
        </row>
        <row r="6826">
          <cell r="B6826" t="str">
            <v>9000001936</v>
          </cell>
          <cell r="D6826">
            <v>3000</v>
          </cell>
          <cell r="J6826" t="str">
            <v>R9103</v>
          </cell>
        </row>
        <row r="6827">
          <cell r="B6827" t="str">
            <v>9000001972</v>
          </cell>
          <cell r="D6827">
            <v>3000</v>
          </cell>
          <cell r="J6827" t="str">
            <v>R0402</v>
          </cell>
        </row>
        <row r="6828">
          <cell r="B6828" t="str">
            <v>9000002106</v>
          </cell>
          <cell r="D6828">
            <v>3000</v>
          </cell>
          <cell r="J6828" t="str">
            <v>R0402</v>
          </cell>
        </row>
        <row r="6829">
          <cell r="B6829" t="str">
            <v>9000002204</v>
          </cell>
          <cell r="D6829">
            <v>4000</v>
          </cell>
          <cell r="J6829" t="str">
            <v>R0101</v>
          </cell>
        </row>
        <row r="6830">
          <cell r="B6830" t="str">
            <v>9000002213</v>
          </cell>
          <cell r="D6830">
            <v>4000</v>
          </cell>
          <cell r="J6830" t="str">
            <v>R0101</v>
          </cell>
        </row>
        <row r="6831">
          <cell r="B6831" t="str">
            <v>9000002231</v>
          </cell>
          <cell r="D6831">
            <v>180</v>
          </cell>
          <cell r="J6831" t="str">
            <v>R8104</v>
          </cell>
        </row>
        <row r="6832">
          <cell r="B6832" t="str">
            <v>9000002231A</v>
          </cell>
          <cell r="D6832">
            <v>180</v>
          </cell>
          <cell r="J6832" t="str">
            <v>R0106</v>
          </cell>
        </row>
        <row r="6833">
          <cell r="B6833" t="str">
            <v>9000002249</v>
          </cell>
          <cell r="D6833">
            <v>501</v>
          </cell>
          <cell r="J6833" t="str">
            <v>R0106</v>
          </cell>
        </row>
        <row r="6834">
          <cell r="B6834" t="str">
            <v>9000002258</v>
          </cell>
          <cell r="D6834">
            <v>800</v>
          </cell>
          <cell r="J6834" t="str">
            <v>R9802</v>
          </cell>
        </row>
        <row r="6835">
          <cell r="B6835" t="str">
            <v>9000002267</v>
          </cell>
          <cell r="D6835">
            <v>1800</v>
          </cell>
          <cell r="J6835" t="str">
            <v>R0103</v>
          </cell>
        </row>
        <row r="6836">
          <cell r="B6836" t="str">
            <v>9000002374</v>
          </cell>
          <cell r="D6836">
            <v>4000</v>
          </cell>
          <cell r="J6836" t="str">
            <v>R0101</v>
          </cell>
        </row>
        <row r="6837">
          <cell r="B6837" t="str">
            <v>9000002383</v>
          </cell>
          <cell r="D6837">
            <v>1000</v>
          </cell>
          <cell r="J6837" t="str">
            <v>R0103</v>
          </cell>
        </row>
        <row r="6838">
          <cell r="B6838" t="str">
            <v>9000002418</v>
          </cell>
          <cell r="D6838">
            <v>2500</v>
          </cell>
          <cell r="J6838" t="str">
            <v>R0102</v>
          </cell>
        </row>
        <row r="6839">
          <cell r="B6839" t="str">
            <v>9000002507</v>
          </cell>
          <cell r="D6839">
            <v>2000</v>
          </cell>
          <cell r="J6839" t="str">
            <v>R0102</v>
          </cell>
        </row>
        <row r="6840">
          <cell r="B6840" t="str">
            <v>9000002525</v>
          </cell>
          <cell r="D6840">
            <v>500</v>
          </cell>
          <cell r="J6840" t="str">
            <v>R0105</v>
          </cell>
        </row>
        <row r="6841">
          <cell r="B6841" t="str">
            <v>9000002543</v>
          </cell>
          <cell r="D6841">
            <v>2000</v>
          </cell>
          <cell r="J6841" t="str">
            <v>R9102</v>
          </cell>
        </row>
        <row r="6842">
          <cell r="B6842" t="str">
            <v>9000002588</v>
          </cell>
          <cell r="D6842">
            <v>1000</v>
          </cell>
          <cell r="J6842" t="str">
            <v>R0105</v>
          </cell>
        </row>
        <row r="6843">
          <cell r="B6843" t="str">
            <v>9000002605</v>
          </cell>
          <cell r="D6843">
            <v>2500</v>
          </cell>
          <cell r="J6843" t="str">
            <v>R0103</v>
          </cell>
        </row>
        <row r="6844">
          <cell r="B6844" t="str">
            <v>9000002623</v>
          </cell>
          <cell r="D6844">
            <v>1000</v>
          </cell>
          <cell r="J6844" t="str">
            <v>R0101</v>
          </cell>
        </row>
        <row r="6845">
          <cell r="B6845" t="str">
            <v>9000002632</v>
          </cell>
          <cell r="D6845">
            <v>2000</v>
          </cell>
          <cell r="J6845" t="str">
            <v>R0101</v>
          </cell>
        </row>
        <row r="6846">
          <cell r="B6846" t="str">
            <v>9000002659</v>
          </cell>
          <cell r="D6846">
            <v>25</v>
          </cell>
          <cell r="J6846" t="str">
            <v>R0101</v>
          </cell>
        </row>
        <row r="6847">
          <cell r="B6847" t="str">
            <v>9000002668</v>
          </cell>
          <cell r="D6847">
            <v>4000</v>
          </cell>
          <cell r="J6847" t="str">
            <v>R8801</v>
          </cell>
        </row>
        <row r="6848">
          <cell r="B6848" t="str">
            <v>9000002677</v>
          </cell>
          <cell r="D6848">
            <v>4000</v>
          </cell>
          <cell r="J6848" t="str">
            <v>R8801</v>
          </cell>
        </row>
        <row r="6849">
          <cell r="B6849" t="str">
            <v>9000002686</v>
          </cell>
          <cell r="D6849">
            <v>4000</v>
          </cell>
          <cell r="J6849" t="str">
            <v>R8801</v>
          </cell>
        </row>
        <row r="6850">
          <cell r="B6850" t="str">
            <v>9000002695</v>
          </cell>
          <cell r="D6850">
            <v>3031</v>
          </cell>
          <cell r="J6850" t="str">
            <v>R8801</v>
          </cell>
        </row>
        <row r="6851">
          <cell r="B6851" t="str">
            <v>9000002712</v>
          </cell>
          <cell r="D6851">
            <v>4000</v>
          </cell>
          <cell r="J6851" t="str">
            <v>R8801</v>
          </cell>
        </row>
        <row r="6852">
          <cell r="B6852" t="str">
            <v>9000002739</v>
          </cell>
          <cell r="D6852">
            <v>800</v>
          </cell>
          <cell r="J6852" t="str">
            <v>R8802</v>
          </cell>
        </row>
        <row r="6853">
          <cell r="B6853" t="str">
            <v>9000002944</v>
          </cell>
          <cell r="D6853">
            <v>500</v>
          </cell>
          <cell r="J6853" t="str">
            <v>R0105</v>
          </cell>
        </row>
        <row r="6854">
          <cell r="B6854" t="str">
            <v>9000002953</v>
          </cell>
          <cell r="D6854">
            <v>1000</v>
          </cell>
          <cell r="J6854" t="str">
            <v>R0105</v>
          </cell>
        </row>
        <row r="6855">
          <cell r="B6855" t="str">
            <v>9000002962</v>
          </cell>
          <cell r="D6855">
            <v>1000</v>
          </cell>
          <cell r="J6855" t="str">
            <v>R0105</v>
          </cell>
        </row>
        <row r="6856">
          <cell r="B6856" t="str">
            <v>9000002971</v>
          </cell>
          <cell r="D6856">
            <v>1000</v>
          </cell>
          <cell r="J6856" t="str">
            <v>R0105</v>
          </cell>
        </row>
        <row r="6857">
          <cell r="B6857" t="str">
            <v>9000002989</v>
          </cell>
          <cell r="D6857">
            <v>1000</v>
          </cell>
          <cell r="J6857" t="str">
            <v>R0105</v>
          </cell>
        </row>
        <row r="6858">
          <cell r="B6858" t="str">
            <v>9000003097</v>
          </cell>
          <cell r="D6858">
            <v>800</v>
          </cell>
          <cell r="J6858" t="str">
            <v>R0105</v>
          </cell>
        </row>
        <row r="6859">
          <cell r="B6859" t="str">
            <v>9000003114</v>
          </cell>
          <cell r="D6859">
            <v>1100</v>
          </cell>
          <cell r="J6859" t="str">
            <v>R0105</v>
          </cell>
        </row>
        <row r="6860">
          <cell r="B6860" t="str">
            <v>9000003123</v>
          </cell>
          <cell r="D6860">
            <v>1100</v>
          </cell>
          <cell r="J6860" t="str">
            <v>R0105</v>
          </cell>
        </row>
        <row r="6861">
          <cell r="B6861" t="str">
            <v>9000003132</v>
          </cell>
          <cell r="D6861">
            <v>800</v>
          </cell>
          <cell r="J6861" t="str">
            <v>R0105</v>
          </cell>
        </row>
        <row r="6862">
          <cell r="B6862" t="str">
            <v>9000003141</v>
          </cell>
          <cell r="D6862">
            <v>1300</v>
          </cell>
          <cell r="J6862" t="str">
            <v>R0105</v>
          </cell>
        </row>
        <row r="6863">
          <cell r="B6863" t="str">
            <v>9000003159</v>
          </cell>
          <cell r="D6863">
            <v>1100</v>
          </cell>
          <cell r="J6863" t="str">
            <v>R0105</v>
          </cell>
        </row>
        <row r="6864">
          <cell r="B6864" t="str">
            <v>9000003168</v>
          </cell>
          <cell r="D6864">
            <v>1300</v>
          </cell>
          <cell r="J6864" t="str">
            <v>R0105</v>
          </cell>
        </row>
        <row r="6865">
          <cell r="B6865" t="str">
            <v>9000003177</v>
          </cell>
          <cell r="D6865">
            <v>1300</v>
          </cell>
          <cell r="J6865" t="str">
            <v>R0105</v>
          </cell>
        </row>
        <row r="6866">
          <cell r="B6866" t="str">
            <v>9000003186</v>
          </cell>
          <cell r="D6866">
            <v>1300</v>
          </cell>
          <cell r="J6866" t="str">
            <v>R0105</v>
          </cell>
        </row>
        <row r="6867">
          <cell r="B6867" t="str">
            <v>9000003195</v>
          </cell>
          <cell r="D6867">
            <v>1000</v>
          </cell>
          <cell r="J6867" t="str">
            <v>R0105</v>
          </cell>
        </row>
        <row r="6868">
          <cell r="B6868" t="str">
            <v>9000003212</v>
          </cell>
          <cell r="D6868">
            <v>100</v>
          </cell>
          <cell r="J6868" t="str">
            <v>R0402</v>
          </cell>
        </row>
        <row r="6869">
          <cell r="B6869" t="str">
            <v>9000003257</v>
          </cell>
          <cell r="D6869">
            <v>1000</v>
          </cell>
          <cell r="J6869" t="str">
            <v>R0105</v>
          </cell>
        </row>
        <row r="6870">
          <cell r="B6870" t="str">
            <v>9000003346</v>
          </cell>
          <cell r="D6870">
            <v>5000</v>
          </cell>
          <cell r="J6870" t="str">
            <v>R8801</v>
          </cell>
        </row>
        <row r="6871">
          <cell r="B6871" t="str">
            <v>9000003373</v>
          </cell>
          <cell r="D6871">
            <v>2500</v>
          </cell>
          <cell r="J6871" t="str">
            <v>R0102</v>
          </cell>
        </row>
        <row r="6872">
          <cell r="B6872" t="str">
            <v>9000003622</v>
          </cell>
          <cell r="D6872">
            <v>20</v>
          </cell>
          <cell r="J6872" t="str">
            <v>R0101</v>
          </cell>
        </row>
        <row r="6873">
          <cell r="B6873" t="str">
            <v>9000003649</v>
          </cell>
          <cell r="D6873">
            <v>3000</v>
          </cell>
          <cell r="J6873" t="str">
            <v>R8803</v>
          </cell>
        </row>
        <row r="6874">
          <cell r="B6874" t="str">
            <v>9000003658</v>
          </cell>
          <cell r="D6874">
            <v>3000</v>
          </cell>
          <cell r="J6874" t="str">
            <v>R8803</v>
          </cell>
        </row>
        <row r="6875">
          <cell r="B6875" t="str">
            <v>9000003667</v>
          </cell>
          <cell r="D6875">
            <v>3000</v>
          </cell>
          <cell r="J6875" t="str">
            <v>R0101</v>
          </cell>
        </row>
        <row r="6876">
          <cell r="B6876" t="str">
            <v>9000003676</v>
          </cell>
          <cell r="D6876">
            <v>3000</v>
          </cell>
          <cell r="J6876" t="str">
            <v>R0101</v>
          </cell>
        </row>
        <row r="6877">
          <cell r="B6877" t="str">
            <v>9000003685</v>
          </cell>
          <cell r="D6877">
            <v>3000</v>
          </cell>
          <cell r="J6877" t="str">
            <v>R0101</v>
          </cell>
        </row>
        <row r="6878">
          <cell r="B6878" t="str">
            <v>9000003694</v>
          </cell>
          <cell r="D6878">
            <v>3000</v>
          </cell>
          <cell r="J6878" t="str">
            <v>R0101</v>
          </cell>
        </row>
        <row r="6879">
          <cell r="B6879" t="str">
            <v>9000003702</v>
          </cell>
          <cell r="D6879">
            <v>3000</v>
          </cell>
          <cell r="J6879" t="str">
            <v>R8801</v>
          </cell>
        </row>
        <row r="6880">
          <cell r="B6880" t="str">
            <v>9000003711</v>
          </cell>
          <cell r="D6880">
            <v>3000</v>
          </cell>
          <cell r="J6880" t="str">
            <v>R0101</v>
          </cell>
        </row>
        <row r="6881">
          <cell r="B6881" t="str">
            <v>9000003729</v>
          </cell>
          <cell r="D6881">
            <v>3000</v>
          </cell>
          <cell r="J6881" t="str">
            <v>R0101</v>
          </cell>
        </row>
        <row r="6882">
          <cell r="B6882" t="str">
            <v>9000003738</v>
          </cell>
          <cell r="D6882">
            <v>3000</v>
          </cell>
          <cell r="J6882" t="str">
            <v>R0101</v>
          </cell>
        </row>
        <row r="6883">
          <cell r="B6883" t="str">
            <v>9000003747</v>
          </cell>
          <cell r="D6883">
            <v>2879</v>
          </cell>
          <cell r="J6883" t="str">
            <v>R8005</v>
          </cell>
        </row>
        <row r="6884">
          <cell r="B6884" t="str">
            <v>9000003756</v>
          </cell>
          <cell r="D6884">
            <v>3000</v>
          </cell>
          <cell r="J6884" t="str">
            <v>R0101</v>
          </cell>
        </row>
        <row r="6885">
          <cell r="B6885" t="str">
            <v>9000003765</v>
          </cell>
          <cell r="D6885">
            <v>3000</v>
          </cell>
          <cell r="J6885" t="str">
            <v>R0101</v>
          </cell>
        </row>
        <row r="6886">
          <cell r="B6886" t="str">
            <v>9000003774</v>
          </cell>
          <cell r="D6886">
            <v>3000</v>
          </cell>
          <cell r="J6886" t="str">
            <v>R8801</v>
          </cell>
        </row>
        <row r="6887">
          <cell r="B6887" t="str">
            <v>9000003818</v>
          </cell>
          <cell r="D6887">
            <v>4000</v>
          </cell>
          <cell r="J6887" t="str">
            <v>R0101</v>
          </cell>
        </row>
        <row r="6888">
          <cell r="B6888" t="str">
            <v>9000003934</v>
          </cell>
          <cell r="D6888">
            <v>3000</v>
          </cell>
          <cell r="J6888" t="str">
            <v>R8803</v>
          </cell>
        </row>
        <row r="6889">
          <cell r="B6889" t="str">
            <v>9000003943</v>
          </cell>
          <cell r="D6889">
            <v>2976</v>
          </cell>
          <cell r="J6889" t="str">
            <v>R8803</v>
          </cell>
        </row>
        <row r="6890">
          <cell r="B6890" t="str">
            <v>9000004033</v>
          </cell>
          <cell r="D6890">
            <v>2500</v>
          </cell>
          <cell r="J6890" t="str">
            <v>R0103</v>
          </cell>
        </row>
        <row r="6891">
          <cell r="B6891" t="str">
            <v>9000004042</v>
          </cell>
          <cell r="D6891">
            <v>3000</v>
          </cell>
          <cell r="J6891" t="str">
            <v>R0103</v>
          </cell>
        </row>
        <row r="6892">
          <cell r="B6892" t="str">
            <v>9000004069</v>
          </cell>
          <cell r="D6892">
            <v>2500</v>
          </cell>
          <cell r="J6892" t="str">
            <v>R0103</v>
          </cell>
        </row>
        <row r="6893">
          <cell r="B6893" t="str">
            <v>9000004087</v>
          </cell>
          <cell r="D6893">
            <v>3000</v>
          </cell>
          <cell r="J6893" t="str">
            <v>R8803</v>
          </cell>
        </row>
        <row r="6894">
          <cell r="B6894" t="str">
            <v>9000004096</v>
          </cell>
          <cell r="D6894">
            <v>2000</v>
          </cell>
          <cell r="J6894" t="str">
            <v>R0101</v>
          </cell>
        </row>
        <row r="6895">
          <cell r="B6895" t="str">
            <v>9000004104</v>
          </cell>
          <cell r="D6895">
            <v>3000</v>
          </cell>
          <cell r="J6895" t="str">
            <v>R0103</v>
          </cell>
        </row>
        <row r="6896">
          <cell r="B6896" t="str">
            <v>9000004265</v>
          </cell>
          <cell r="D6896">
            <v>4000</v>
          </cell>
          <cell r="J6896" t="str">
            <v>R0101</v>
          </cell>
        </row>
        <row r="6897">
          <cell r="B6897" t="str">
            <v>9000004292</v>
          </cell>
          <cell r="D6897">
            <v>5000</v>
          </cell>
          <cell r="J6897" t="str">
            <v>R8802</v>
          </cell>
        </row>
        <row r="6898">
          <cell r="B6898" t="str">
            <v>9000004354</v>
          </cell>
          <cell r="D6898">
            <v>3000</v>
          </cell>
          <cell r="J6898" t="str">
            <v>R0103</v>
          </cell>
        </row>
        <row r="6899">
          <cell r="B6899" t="str">
            <v>9000004416</v>
          </cell>
          <cell r="D6899">
            <v>400</v>
          </cell>
          <cell r="J6899" t="str">
            <v>R0105</v>
          </cell>
        </row>
        <row r="6900">
          <cell r="B6900" t="str">
            <v>9000004497</v>
          </cell>
          <cell r="D6900">
            <v>3000</v>
          </cell>
          <cell r="J6900" t="str">
            <v>R0103</v>
          </cell>
        </row>
        <row r="6901">
          <cell r="B6901" t="str">
            <v>9000004505</v>
          </cell>
          <cell r="D6901">
            <v>2500</v>
          </cell>
          <cell r="J6901" t="str">
            <v>R0102</v>
          </cell>
        </row>
        <row r="6902">
          <cell r="B6902" t="str">
            <v>9000004514</v>
          </cell>
          <cell r="D6902">
            <v>2990</v>
          </cell>
          <cell r="J6902" t="str">
            <v>R8803</v>
          </cell>
        </row>
        <row r="6903">
          <cell r="B6903" t="str">
            <v>9000004568</v>
          </cell>
          <cell r="D6903">
            <v>90</v>
          </cell>
          <cell r="J6903" t="str">
            <v>R0106</v>
          </cell>
        </row>
        <row r="6904">
          <cell r="B6904" t="str">
            <v>9000004577</v>
          </cell>
          <cell r="D6904">
            <v>126</v>
          </cell>
          <cell r="J6904" t="str">
            <v>R0106</v>
          </cell>
        </row>
        <row r="6905">
          <cell r="B6905" t="str">
            <v>9000004603</v>
          </cell>
          <cell r="D6905">
            <v>2500</v>
          </cell>
          <cell r="J6905" t="str">
            <v>R0102</v>
          </cell>
        </row>
        <row r="6906">
          <cell r="B6906" t="str">
            <v>9000004612</v>
          </cell>
          <cell r="D6906">
            <v>1000</v>
          </cell>
          <cell r="J6906" t="str">
            <v>R0102</v>
          </cell>
        </row>
        <row r="6907">
          <cell r="B6907" t="str">
            <v>9000004621</v>
          </cell>
          <cell r="D6907">
            <v>2000</v>
          </cell>
          <cell r="J6907" t="str">
            <v>R0102</v>
          </cell>
        </row>
        <row r="6908">
          <cell r="B6908" t="str">
            <v>9000004639</v>
          </cell>
          <cell r="D6908">
            <v>187</v>
          </cell>
          <cell r="J6908" t="str">
            <v>R8803</v>
          </cell>
        </row>
        <row r="6909">
          <cell r="B6909" t="str">
            <v>9000004657</v>
          </cell>
          <cell r="D6909">
            <v>50</v>
          </cell>
          <cell r="J6909" t="str">
            <v>R9106</v>
          </cell>
        </row>
        <row r="6910">
          <cell r="B6910" t="str">
            <v>9000004666</v>
          </cell>
          <cell r="D6910">
            <v>300</v>
          </cell>
          <cell r="J6910" t="str">
            <v>R0402</v>
          </cell>
        </row>
        <row r="6911">
          <cell r="B6911" t="str">
            <v>9000004675</v>
          </cell>
          <cell r="D6911">
            <v>3000</v>
          </cell>
          <cell r="J6911" t="str">
            <v>R0402</v>
          </cell>
        </row>
        <row r="6912">
          <cell r="B6912" t="str">
            <v>9000004684</v>
          </cell>
          <cell r="D6912">
            <v>3000</v>
          </cell>
          <cell r="J6912" t="str">
            <v>R0103</v>
          </cell>
        </row>
        <row r="6913">
          <cell r="B6913" t="str">
            <v>9000004693</v>
          </cell>
          <cell r="D6913">
            <v>3000</v>
          </cell>
          <cell r="J6913" t="str">
            <v>R0103</v>
          </cell>
        </row>
        <row r="6914">
          <cell r="B6914" t="str">
            <v>9000004719</v>
          </cell>
          <cell r="D6914">
            <v>72</v>
          </cell>
          <cell r="J6914" t="str">
            <v>R0107</v>
          </cell>
        </row>
        <row r="6915">
          <cell r="B6915" t="str">
            <v>9000004755</v>
          </cell>
          <cell r="D6915">
            <v>2500</v>
          </cell>
          <cell r="J6915" t="str">
            <v>R0102</v>
          </cell>
        </row>
        <row r="6916">
          <cell r="B6916" t="str">
            <v>9000004844</v>
          </cell>
          <cell r="D6916">
            <v>500</v>
          </cell>
          <cell r="J6916" t="str">
            <v>R0105</v>
          </cell>
        </row>
        <row r="6917">
          <cell r="B6917" t="str">
            <v>9000004853</v>
          </cell>
          <cell r="D6917">
            <v>500</v>
          </cell>
          <cell r="J6917" t="str">
            <v>R0105</v>
          </cell>
        </row>
        <row r="6918">
          <cell r="B6918" t="str">
            <v>9000004862</v>
          </cell>
          <cell r="D6918">
            <v>4000</v>
          </cell>
          <cell r="J6918" t="str">
            <v>R0101</v>
          </cell>
        </row>
        <row r="6919">
          <cell r="B6919" t="str">
            <v>9000004906</v>
          </cell>
          <cell r="D6919">
            <v>3000</v>
          </cell>
          <cell r="J6919" t="str">
            <v>R0103</v>
          </cell>
        </row>
        <row r="6920">
          <cell r="B6920" t="str">
            <v>9000005193</v>
          </cell>
          <cell r="D6920">
            <v>2000</v>
          </cell>
          <cell r="J6920" t="str">
            <v>R0102</v>
          </cell>
        </row>
        <row r="6921">
          <cell r="B6921" t="str">
            <v>9000005201</v>
          </cell>
          <cell r="D6921">
            <v>2000</v>
          </cell>
          <cell r="J6921" t="str">
            <v>R0102</v>
          </cell>
        </row>
        <row r="6922">
          <cell r="B6922" t="str">
            <v>9000005228</v>
          </cell>
          <cell r="D6922">
            <v>1000</v>
          </cell>
          <cell r="J6922" t="str">
            <v>R9101</v>
          </cell>
        </row>
        <row r="6923">
          <cell r="B6923" t="str">
            <v>9000005246A</v>
          </cell>
          <cell r="D6923">
            <v>74</v>
          </cell>
          <cell r="J6923" t="str">
            <v>R9806</v>
          </cell>
        </row>
        <row r="6924">
          <cell r="B6924" t="str">
            <v>9000005273</v>
          </cell>
          <cell r="D6924">
            <v>1000</v>
          </cell>
          <cell r="J6924" t="str">
            <v>R9802</v>
          </cell>
        </row>
        <row r="6925">
          <cell r="B6925" t="str">
            <v>9000005308</v>
          </cell>
          <cell r="D6925">
            <v>2000</v>
          </cell>
          <cell r="J6925" t="str">
            <v>R8803</v>
          </cell>
        </row>
        <row r="6926">
          <cell r="B6926" t="str">
            <v>9000005317</v>
          </cell>
          <cell r="D6926">
            <v>1672</v>
          </cell>
          <cell r="J6926" t="str">
            <v>R9106</v>
          </cell>
        </row>
        <row r="6927">
          <cell r="B6927" t="str">
            <v>9000005335</v>
          </cell>
          <cell r="D6927">
            <v>96</v>
          </cell>
          <cell r="J6927" t="str">
            <v>R9106</v>
          </cell>
        </row>
        <row r="6928">
          <cell r="B6928" t="str">
            <v>9000005362</v>
          </cell>
          <cell r="D6928">
            <v>5000</v>
          </cell>
          <cell r="J6928" t="str">
            <v>R0101</v>
          </cell>
        </row>
        <row r="6929">
          <cell r="B6929" t="str">
            <v>9000005496</v>
          </cell>
          <cell r="D6929">
            <v>240</v>
          </cell>
          <cell r="J6929" t="str">
            <v>R9106</v>
          </cell>
        </row>
        <row r="6930">
          <cell r="B6930" t="str">
            <v>9000005504</v>
          </cell>
          <cell r="D6930">
            <v>2500</v>
          </cell>
          <cell r="J6930" t="str">
            <v>R0102</v>
          </cell>
        </row>
        <row r="6931">
          <cell r="B6931" t="str">
            <v>9000005549A</v>
          </cell>
          <cell r="D6931">
            <v>420</v>
          </cell>
          <cell r="J6931" t="str">
            <v>R0106</v>
          </cell>
        </row>
        <row r="6932">
          <cell r="B6932" t="str">
            <v>9000005576</v>
          </cell>
          <cell r="D6932">
            <v>5000</v>
          </cell>
          <cell r="J6932" t="str">
            <v>R0102</v>
          </cell>
        </row>
        <row r="6933">
          <cell r="B6933" t="str">
            <v>9000005585</v>
          </cell>
          <cell r="D6933">
            <v>500</v>
          </cell>
          <cell r="J6933" t="str">
            <v>R0105</v>
          </cell>
        </row>
        <row r="6934">
          <cell r="B6934" t="str">
            <v>9000005718</v>
          </cell>
          <cell r="D6934">
            <v>5000</v>
          </cell>
          <cell r="J6934" t="str">
            <v>R0101</v>
          </cell>
        </row>
        <row r="6935">
          <cell r="B6935" t="str">
            <v>9000005745</v>
          </cell>
          <cell r="D6935">
            <v>3000</v>
          </cell>
          <cell r="J6935" t="str">
            <v>R9102</v>
          </cell>
        </row>
        <row r="6936">
          <cell r="B6936" t="str">
            <v>9000005754</v>
          </cell>
          <cell r="D6936">
            <v>1882</v>
          </cell>
          <cell r="J6936" t="str">
            <v>R9802</v>
          </cell>
        </row>
        <row r="6937">
          <cell r="B6937" t="str">
            <v>9000005763</v>
          </cell>
          <cell r="D6937">
            <v>2500</v>
          </cell>
          <cell r="J6937" t="str">
            <v>R0102</v>
          </cell>
        </row>
        <row r="6938">
          <cell r="B6938" t="str">
            <v>9000005825</v>
          </cell>
          <cell r="D6938">
            <v>3000</v>
          </cell>
          <cell r="J6938" t="str">
            <v>R8104</v>
          </cell>
        </row>
        <row r="6939">
          <cell r="B6939" t="str">
            <v>9000005825A</v>
          </cell>
          <cell r="D6939">
            <v>3000</v>
          </cell>
          <cell r="J6939" t="str">
            <v>R0103</v>
          </cell>
        </row>
        <row r="6940">
          <cell r="B6940" t="str">
            <v>9000006004</v>
          </cell>
          <cell r="D6940">
            <v>3000</v>
          </cell>
          <cell r="J6940" t="str">
            <v>R0103</v>
          </cell>
        </row>
        <row r="6941">
          <cell r="B6941" t="str">
            <v>9000006004A</v>
          </cell>
          <cell r="D6941">
            <v>1549</v>
          </cell>
          <cell r="J6941" t="str">
            <v>R0103</v>
          </cell>
        </row>
        <row r="6942">
          <cell r="B6942" t="str">
            <v>9000006031</v>
          </cell>
          <cell r="D6942">
            <v>1100</v>
          </cell>
          <cell r="J6942" t="str">
            <v>R0105</v>
          </cell>
        </row>
        <row r="6943">
          <cell r="B6943" t="str">
            <v>9000006067</v>
          </cell>
          <cell r="D6943">
            <v>3000</v>
          </cell>
          <cell r="J6943" t="str">
            <v>R0103</v>
          </cell>
        </row>
        <row r="6944">
          <cell r="B6944" t="str">
            <v>9000006281</v>
          </cell>
          <cell r="D6944">
            <v>2500</v>
          </cell>
          <cell r="J6944" t="str">
            <v>R0102</v>
          </cell>
        </row>
        <row r="6945">
          <cell r="B6945" t="str">
            <v>9000006299</v>
          </cell>
          <cell r="D6945">
            <v>2500</v>
          </cell>
          <cell r="J6945" t="str">
            <v>R0102</v>
          </cell>
        </row>
        <row r="6946">
          <cell r="B6946" t="str">
            <v>9000006307</v>
          </cell>
          <cell r="D6946">
            <v>3000</v>
          </cell>
          <cell r="J6946" t="str">
            <v>R3402</v>
          </cell>
        </row>
        <row r="6947">
          <cell r="B6947" t="str">
            <v>9000006316</v>
          </cell>
          <cell r="D6947">
            <v>2500</v>
          </cell>
          <cell r="J6947" t="str">
            <v>R0102</v>
          </cell>
        </row>
        <row r="6948">
          <cell r="B6948" t="str">
            <v>9000006325</v>
          </cell>
          <cell r="D6948">
            <v>144</v>
          </cell>
          <cell r="J6948" t="str">
            <v>R8806</v>
          </cell>
        </row>
        <row r="6949">
          <cell r="B6949" t="str">
            <v>9000006334</v>
          </cell>
          <cell r="D6949">
            <v>500</v>
          </cell>
          <cell r="J6949" t="str">
            <v>R0105</v>
          </cell>
        </row>
        <row r="6950">
          <cell r="B6950" t="str">
            <v>9000006352</v>
          </cell>
          <cell r="D6950">
            <v>80</v>
          </cell>
          <cell r="J6950" t="str">
            <v>R0106</v>
          </cell>
        </row>
        <row r="6951">
          <cell r="B6951" t="str">
            <v>9000006361</v>
          </cell>
          <cell r="D6951">
            <v>3000</v>
          </cell>
          <cell r="J6951" t="str">
            <v>R0103</v>
          </cell>
        </row>
        <row r="6952">
          <cell r="B6952" t="str">
            <v>9000006379</v>
          </cell>
          <cell r="D6952">
            <v>3000</v>
          </cell>
          <cell r="J6952" t="str">
            <v>R0103</v>
          </cell>
        </row>
        <row r="6953">
          <cell r="B6953" t="str">
            <v>9000006388</v>
          </cell>
          <cell r="D6953">
            <v>2500</v>
          </cell>
          <cell r="J6953" t="str">
            <v>R0102</v>
          </cell>
        </row>
        <row r="6954">
          <cell r="B6954" t="str">
            <v>9000006397</v>
          </cell>
          <cell r="D6954">
            <v>640</v>
          </cell>
          <cell r="J6954" t="str">
            <v>R0106</v>
          </cell>
        </row>
        <row r="6955">
          <cell r="B6955" t="str">
            <v>9000006423</v>
          </cell>
          <cell r="D6955">
            <v>4000</v>
          </cell>
          <cell r="J6955" t="str">
            <v>R0101</v>
          </cell>
        </row>
        <row r="6956">
          <cell r="B6956" t="str">
            <v>9000006441</v>
          </cell>
          <cell r="D6956">
            <v>2000</v>
          </cell>
          <cell r="J6956" t="str">
            <v>R1201</v>
          </cell>
        </row>
        <row r="6957">
          <cell r="B6957" t="str">
            <v>9000006459</v>
          </cell>
          <cell r="D6957">
            <v>4000</v>
          </cell>
          <cell r="J6957" t="str">
            <v>R0101</v>
          </cell>
        </row>
        <row r="6958">
          <cell r="B6958" t="str">
            <v>9000006521</v>
          </cell>
          <cell r="D6958">
            <v>70</v>
          </cell>
          <cell r="J6958" t="str">
            <v>R0107</v>
          </cell>
        </row>
        <row r="6959">
          <cell r="B6959" t="str">
            <v>9000006548</v>
          </cell>
          <cell r="D6959">
            <v>4000</v>
          </cell>
          <cell r="J6959" t="str">
            <v>R0101</v>
          </cell>
        </row>
        <row r="6960">
          <cell r="B6960" t="str">
            <v>9000006584</v>
          </cell>
          <cell r="D6960">
            <v>320</v>
          </cell>
          <cell r="J6960" t="str">
            <v>R0106</v>
          </cell>
        </row>
        <row r="6961">
          <cell r="B6961" t="str">
            <v>9000006619</v>
          </cell>
          <cell r="D6961">
            <v>1500</v>
          </cell>
          <cell r="J6961" t="str">
            <v>R8805</v>
          </cell>
        </row>
        <row r="6962">
          <cell r="B6962" t="str">
            <v>9000006637</v>
          </cell>
          <cell r="D6962">
            <v>3000</v>
          </cell>
          <cell r="J6962" t="str">
            <v>R0101</v>
          </cell>
        </row>
        <row r="6963">
          <cell r="B6963" t="str">
            <v>9000006646</v>
          </cell>
          <cell r="D6963">
            <v>5000</v>
          </cell>
          <cell r="J6963" t="str">
            <v>R0101</v>
          </cell>
        </row>
        <row r="6964">
          <cell r="B6964" t="str">
            <v>9000006691</v>
          </cell>
          <cell r="D6964">
            <v>2000</v>
          </cell>
          <cell r="J6964" t="str">
            <v>R0102</v>
          </cell>
        </row>
        <row r="6965">
          <cell r="B6965" t="str">
            <v>9000006708</v>
          </cell>
          <cell r="D6965">
            <v>1500</v>
          </cell>
          <cell r="J6965" t="str">
            <v>R9105</v>
          </cell>
        </row>
        <row r="6966">
          <cell r="B6966" t="str">
            <v>9000006726</v>
          </cell>
          <cell r="D6966">
            <v>2000</v>
          </cell>
          <cell r="J6966" t="str">
            <v>R0402</v>
          </cell>
        </row>
        <row r="6967">
          <cell r="B6967" t="str">
            <v>9000006753</v>
          </cell>
          <cell r="D6967">
            <v>1000</v>
          </cell>
          <cell r="J6967" t="str">
            <v>R0402</v>
          </cell>
        </row>
        <row r="6968">
          <cell r="B6968" t="str">
            <v>9000006762</v>
          </cell>
          <cell r="D6968">
            <v>3000</v>
          </cell>
          <cell r="J6968" t="str">
            <v>R0103</v>
          </cell>
        </row>
        <row r="6969">
          <cell r="B6969" t="str">
            <v>9000006771</v>
          </cell>
          <cell r="D6969">
            <v>3000</v>
          </cell>
          <cell r="J6969" t="str">
            <v>R0103</v>
          </cell>
        </row>
        <row r="6970">
          <cell r="B6970" t="str">
            <v>9000006789</v>
          </cell>
          <cell r="D6970">
            <v>5000</v>
          </cell>
          <cell r="J6970" t="str">
            <v>R0101</v>
          </cell>
        </row>
        <row r="6971">
          <cell r="B6971" t="str">
            <v>9000006824</v>
          </cell>
          <cell r="D6971">
            <v>2000</v>
          </cell>
          <cell r="J6971" t="str">
            <v>R0101</v>
          </cell>
        </row>
        <row r="6972">
          <cell r="B6972" t="str">
            <v>9000006833</v>
          </cell>
          <cell r="D6972">
            <v>988</v>
          </cell>
          <cell r="J6972" t="str">
            <v>R0101</v>
          </cell>
        </row>
        <row r="6973">
          <cell r="B6973" t="str">
            <v>9000006842</v>
          </cell>
          <cell r="D6973">
            <v>988</v>
          </cell>
          <cell r="J6973" t="str">
            <v>R0101</v>
          </cell>
        </row>
        <row r="6974">
          <cell r="B6974" t="str">
            <v>9000006887</v>
          </cell>
          <cell r="D6974">
            <v>2500</v>
          </cell>
          <cell r="J6974" t="str">
            <v>R0402</v>
          </cell>
        </row>
        <row r="6975">
          <cell r="B6975" t="str">
            <v>9000006904</v>
          </cell>
          <cell r="D6975">
            <v>3000</v>
          </cell>
          <cell r="J6975" t="str">
            <v>R8104</v>
          </cell>
        </row>
        <row r="6976">
          <cell r="B6976" t="str">
            <v>9000006904A</v>
          </cell>
          <cell r="D6976">
            <v>3000</v>
          </cell>
          <cell r="J6976" t="str">
            <v>R0102</v>
          </cell>
        </row>
        <row r="6977">
          <cell r="B6977" t="str">
            <v>9000006994</v>
          </cell>
          <cell r="D6977">
            <v>54</v>
          </cell>
          <cell r="J6977" t="str">
            <v>R0107</v>
          </cell>
        </row>
        <row r="6978">
          <cell r="B6978" t="str">
            <v>9000007101</v>
          </cell>
          <cell r="D6978">
            <v>1000</v>
          </cell>
          <cell r="J6978" t="str">
            <v>R0102</v>
          </cell>
        </row>
        <row r="6979">
          <cell r="B6979" t="str">
            <v>9000007119</v>
          </cell>
          <cell r="D6979">
            <v>450</v>
          </cell>
          <cell r="J6979" t="str">
            <v>R0106</v>
          </cell>
        </row>
        <row r="6980">
          <cell r="B6980" t="str">
            <v>9000007128</v>
          </cell>
          <cell r="D6980">
            <v>1000</v>
          </cell>
          <cell r="J6980" t="str">
            <v>R9403</v>
          </cell>
        </row>
        <row r="6981">
          <cell r="B6981" t="str">
            <v>9000007164</v>
          </cell>
          <cell r="D6981">
            <v>3000</v>
          </cell>
          <cell r="J6981" t="str">
            <v>R0403</v>
          </cell>
        </row>
        <row r="6982">
          <cell r="B6982" t="str">
            <v>9000007173</v>
          </cell>
          <cell r="D6982">
            <v>2500</v>
          </cell>
          <cell r="J6982" t="str">
            <v>R0402</v>
          </cell>
        </row>
        <row r="6983">
          <cell r="B6983" t="str">
            <v>9000007182</v>
          </cell>
          <cell r="D6983">
            <v>1000</v>
          </cell>
          <cell r="J6983" t="str">
            <v>R0105</v>
          </cell>
        </row>
        <row r="6984">
          <cell r="B6984" t="str">
            <v>9000007208</v>
          </cell>
          <cell r="D6984">
            <v>500</v>
          </cell>
          <cell r="J6984" t="str">
            <v>R0105</v>
          </cell>
        </row>
        <row r="6985">
          <cell r="B6985" t="str">
            <v>9000007298</v>
          </cell>
          <cell r="D6985">
            <v>2000</v>
          </cell>
          <cell r="J6985" t="str">
            <v>R9102</v>
          </cell>
        </row>
        <row r="6986">
          <cell r="B6986" t="str">
            <v>9000007342</v>
          </cell>
          <cell r="D6986">
            <v>1000</v>
          </cell>
          <cell r="J6986" t="str">
            <v>R0102</v>
          </cell>
        </row>
        <row r="6987">
          <cell r="B6987" t="str">
            <v>9000007369</v>
          </cell>
          <cell r="D6987">
            <v>5000</v>
          </cell>
          <cell r="J6987" t="str">
            <v>R0101</v>
          </cell>
        </row>
        <row r="6988">
          <cell r="B6988" t="str">
            <v>9000007378</v>
          </cell>
          <cell r="D6988">
            <v>20</v>
          </cell>
          <cell r="J6988" t="str">
            <v>R8005</v>
          </cell>
        </row>
        <row r="6989">
          <cell r="B6989" t="str">
            <v>9000007387</v>
          </cell>
          <cell r="D6989">
            <v>500</v>
          </cell>
          <cell r="J6989" t="str">
            <v>R0105</v>
          </cell>
        </row>
        <row r="6990">
          <cell r="B6990" t="str">
            <v>9000007404</v>
          </cell>
          <cell r="D6990">
            <v>202</v>
          </cell>
          <cell r="J6990" t="str">
            <v>R9106</v>
          </cell>
        </row>
        <row r="6991">
          <cell r="B6991" t="str">
            <v>9000007422</v>
          </cell>
          <cell r="D6991">
            <v>2000</v>
          </cell>
          <cell r="J6991" t="str">
            <v>R9101</v>
          </cell>
        </row>
        <row r="6992">
          <cell r="B6992" t="str">
            <v>9000007449</v>
          </cell>
          <cell r="D6992">
            <v>5238</v>
          </cell>
          <cell r="J6992" t="str">
            <v>R9101</v>
          </cell>
        </row>
        <row r="6993">
          <cell r="B6993" t="str">
            <v>9000007458</v>
          </cell>
          <cell r="D6993">
            <v>3627</v>
          </cell>
          <cell r="J6993" t="str">
            <v>R9101</v>
          </cell>
        </row>
        <row r="6994">
          <cell r="B6994" t="str">
            <v>9000007467</v>
          </cell>
          <cell r="D6994">
            <v>10000</v>
          </cell>
          <cell r="J6994" t="str">
            <v>R9101</v>
          </cell>
        </row>
        <row r="6995">
          <cell r="B6995" t="str">
            <v>9000007494</v>
          </cell>
          <cell r="D6995">
            <v>196</v>
          </cell>
          <cell r="J6995" t="str">
            <v>R0102</v>
          </cell>
        </row>
        <row r="6996">
          <cell r="B6996" t="str">
            <v>9000007494A</v>
          </cell>
          <cell r="D6996">
            <v>98</v>
          </cell>
          <cell r="J6996" t="str">
            <v>R0102</v>
          </cell>
        </row>
        <row r="6997">
          <cell r="B6997" t="str">
            <v>9000007502</v>
          </cell>
          <cell r="D6997">
            <v>960</v>
          </cell>
          <cell r="J6997" t="str">
            <v>R0106</v>
          </cell>
        </row>
        <row r="6998">
          <cell r="B6998" t="str">
            <v>9000007547</v>
          </cell>
          <cell r="D6998">
            <v>193</v>
          </cell>
          <cell r="J6998" t="str">
            <v>R8806</v>
          </cell>
        </row>
        <row r="6999">
          <cell r="B6999" t="str">
            <v>9000007574A</v>
          </cell>
          <cell r="D6999">
            <v>270</v>
          </cell>
          <cell r="J6999" t="str">
            <v>R0106</v>
          </cell>
        </row>
        <row r="7000">
          <cell r="B7000" t="str">
            <v>9000007636</v>
          </cell>
          <cell r="D7000">
            <v>3000</v>
          </cell>
          <cell r="J7000" t="str">
            <v>R0103</v>
          </cell>
        </row>
        <row r="7001">
          <cell r="B7001" t="str">
            <v>9000007948</v>
          </cell>
          <cell r="D7001">
            <v>5000</v>
          </cell>
          <cell r="J7001" t="str">
            <v>R0101</v>
          </cell>
        </row>
        <row r="7002">
          <cell r="B7002" t="str">
            <v>9000007984</v>
          </cell>
          <cell r="D7002">
            <v>1000</v>
          </cell>
          <cell r="J7002" t="str">
            <v>R0102</v>
          </cell>
        </row>
        <row r="7003">
          <cell r="B7003" t="str">
            <v>9000008002</v>
          </cell>
          <cell r="D7003">
            <v>10000</v>
          </cell>
          <cell r="J7003" t="str">
            <v>R0101</v>
          </cell>
        </row>
        <row r="7004">
          <cell r="B7004" t="str">
            <v>9000008011</v>
          </cell>
          <cell r="D7004">
            <v>1000</v>
          </cell>
          <cell r="J7004" t="str">
            <v>R0102</v>
          </cell>
        </row>
        <row r="7005">
          <cell r="B7005" t="str">
            <v>9000008038</v>
          </cell>
          <cell r="D7005">
            <v>3000</v>
          </cell>
          <cell r="J7005" t="str">
            <v>R1103</v>
          </cell>
        </row>
        <row r="7006">
          <cell r="B7006" t="str">
            <v>9000008047</v>
          </cell>
          <cell r="D7006">
            <v>350</v>
          </cell>
          <cell r="J7006" t="str">
            <v>R9403</v>
          </cell>
        </row>
        <row r="7007">
          <cell r="B7007" t="str">
            <v>9000008181</v>
          </cell>
          <cell r="D7007">
            <v>43</v>
          </cell>
          <cell r="J7007" t="str">
            <v>R8806</v>
          </cell>
        </row>
        <row r="7008">
          <cell r="B7008" t="str">
            <v>9000008199</v>
          </cell>
          <cell r="D7008">
            <v>150</v>
          </cell>
          <cell r="J7008" t="str">
            <v>R8802</v>
          </cell>
        </row>
        <row r="7009">
          <cell r="B7009" t="str">
            <v>9000008207</v>
          </cell>
          <cell r="D7009">
            <v>197</v>
          </cell>
          <cell r="J7009" t="str">
            <v>R8803</v>
          </cell>
        </row>
        <row r="7010">
          <cell r="B7010" t="str">
            <v>9000008234</v>
          </cell>
          <cell r="D7010">
            <v>2500</v>
          </cell>
          <cell r="J7010" t="str">
            <v>R0102</v>
          </cell>
        </row>
        <row r="7011">
          <cell r="B7011" t="str">
            <v>9000008243</v>
          </cell>
          <cell r="D7011">
            <v>500</v>
          </cell>
          <cell r="J7011" t="str">
            <v>R0101</v>
          </cell>
        </row>
        <row r="7012">
          <cell r="B7012" t="str">
            <v>9000008252</v>
          </cell>
          <cell r="D7012">
            <v>2000</v>
          </cell>
          <cell r="J7012" t="str">
            <v>R0101</v>
          </cell>
        </row>
        <row r="7013">
          <cell r="B7013" t="str">
            <v>9000008261</v>
          </cell>
          <cell r="D7013">
            <v>500</v>
          </cell>
          <cell r="J7013" t="str">
            <v>R0105</v>
          </cell>
        </row>
        <row r="7014">
          <cell r="B7014" t="str">
            <v>9000008288</v>
          </cell>
          <cell r="D7014">
            <v>2000</v>
          </cell>
          <cell r="J7014" t="str">
            <v>R9402</v>
          </cell>
        </row>
        <row r="7015">
          <cell r="B7015" t="str">
            <v>9000008395</v>
          </cell>
          <cell r="D7015">
            <v>436</v>
          </cell>
          <cell r="J7015" t="str">
            <v>R8806</v>
          </cell>
        </row>
        <row r="7016">
          <cell r="B7016" t="str">
            <v>9000008403</v>
          </cell>
          <cell r="D7016">
            <v>93</v>
          </cell>
          <cell r="J7016" t="str">
            <v>R8806</v>
          </cell>
        </row>
        <row r="7017">
          <cell r="B7017" t="str">
            <v>9000008421</v>
          </cell>
          <cell r="D7017">
            <v>665</v>
          </cell>
          <cell r="J7017" t="str">
            <v>R0103</v>
          </cell>
        </row>
        <row r="7018">
          <cell r="B7018" t="str">
            <v>9000008448</v>
          </cell>
          <cell r="D7018">
            <v>1500</v>
          </cell>
          <cell r="J7018" t="str">
            <v>R0103</v>
          </cell>
        </row>
        <row r="7019">
          <cell r="B7019" t="str">
            <v>9000008475</v>
          </cell>
          <cell r="D7019">
            <v>3000</v>
          </cell>
          <cell r="J7019" t="str">
            <v>R9103</v>
          </cell>
        </row>
        <row r="7020">
          <cell r="B7020" t="str">
            <v>9000008493</v>
          </cell>
          <cell r="D7020">
            <v>3000</v>
          </cell>
          <cell r="J7020" t="str">
            <v>R0103</v>
          </cell>
        </row>
        <row r="7021">
          <cell r="B7021" t="str">
            <v>9000008894</v>
          </cell>
          <cell r="D7021">
            <v>2500</v>
          </cell>
          <cell r="J7021" t="str">
            <v>R0102</v>
          </cell>
        </row>
        <row r="7022">
          <cell r="B7022" t="str">
            <v>9000008956</v>
          </cell>
          <cell r="D7022">
            <v>10000</v>
          </cell>
          <cell r="J7022" t="str">
            <v>R0101</v>
          </cell>
        </row>
        <row r="7023">
          <cell r="B7023" t="str">
            <v>9000008983</v>
          </cell>
          <cell r="D7023">
            <v>9896</v>
          </cell>
          <cell r="J7023" t="str">
            <v>R8801</v>
          </cell>
        </row>
        <row r="7024">
          <cell r="B7024" t="str">
            <v>9000009028</v>
          </cell>
          <cell r="D7024">
            <v>10000</v>
          </cell>
          <cell r="J7024" t="str">
            <v>R0101</v>
          </cell>
        </row>
        <row r="7025">
          <cell r="B7025" t="str">
            <v>9000009037</v>
          </cell>
          <cell r="D7025">
            <v>10000</v>
          </cell>
          <cell r="J7025" t="str">
            <v>R0101</v>
          </cell>
        </row>
        <row r="7026">
          <cell r="B7026" t="str">
            <v>9000009046</v>
          </cell>
          <cell r="D7026">
            <v>10000</v>
          </cell>
          <cell r="J7026" t="str">
            <v>R0101</v>
          </cell>
        </row>
        <row r="7027">
          <cell r="B7027" t="str">
            <v>9000009055</v>
          </cell>
          <cell r="D7027">
            <v>10000</v>
          </cell>
          <cell r="J7027" t="str">
            <v>R0101</v>
          </cell>
        </row>
        <row r="7028">
          <cell r="B7028" t="str">
            <v>9000009064</v>
          </cell>
          <cell r="D7028">
            <v>10000</v>
          </cell>
          <cell r="J7028" t="str">
            <v>R0101</v>
          </cell>
        </row>
        <row r="7029">
          <cell r="B7029" t="str">
            <v>9000009091</v>
          </cell>
          <cell r="D7029">
            <v>10000</v>
          </cell>
          <cell r="J7029" t="str">
            <v>R0101</v>
          </cell>
        </row>
        <row r="7030">
          <cell r="B7030" t="str">
            <v>9000009108</v>
          </cell>
          <cell r="D7030">
            <v>10000</v>
          </cell>
          <cell r="J7030" t="str">
            <v>R0101</v>
          </cell>
        </row>
        <row r="7031">
          <cell r="B7031" t="str">
            <v>9000009117</v>
          </cell>
          <cell r="D7031">
            <v>9907</v>
          </cell>
          <cell r="J7031" t="str">
            <v>R8801</v>
          </cell>
        </row>
        <row r="7032">
          <cell r="B7032" t="str">
            <v>9000009135</v>
          </cell>
          <cell r="D7032">
            <v>10000</v>
          </cell>
          <cell r="J7032" t="str">
            <v>R0101</v>
          </cell>
        </row>
        <row r="7033">
          <cell r="B7033" t="str">
            <v>9000009153</v>
          </cell>
          <cell r="D7033">
            <v>10000</v>
          </cell>
          <cell r="J7033" t="str">
            <v>R0101</v>
          </cell>
        </row>
        <row r="7034">
          <cell r="B7034" t="str">
            <v>9000009171</v>
          </cell>
          <cell r="D7034">
            <v>1000</v>
          </cell>
          <cell r="J7034" t="str">
            <v>R8801</v>
          </cell>
        </row>
        <row r="7035">
          <cell r="B7035" t="str">
            <v>9000009189</v>
          </cell>
          <cell r="D7035">
            <v>3000</v>
          </cell>
          <cell r="J7035" t="str">
            <v>R0101</v>
          </cell>
        </row>
        <row r="7036">
          <cell r="B7036" t="str">
            <v>9000009224</v>
          </cell>
          <cell r="D7036">
            <v>1000</v>
          </cell>
          <cell r="J7036" t="str">
            <v>R9101</v>
          </cell>
        </row>
        <row r="7037">
          <cell r="B7037" t="str">
            <v>9000009251</v>
          </cell>
          <cell r="D7037">
            <v>34</v>
          </cell>
          <cell r="J7037" t="str">
            <v>EZZZZ</v>
          </cell>
        </row>
        <row r="7038">
          <cell r="B7038" t="str">
            <v>9000009313</v>
          </cell>
          <cell r="D7038">
            <v>3000</v>
          </cell>
          <cell r="J7038" t="str">
            <v>R0103</v>
          </cell>
        </row>
        <row r="7039">
          <cell r="B7039" t="str">
            <v>9000009358</v>
          </cell>
          <cell r="D7039">
            <v>3000</v>
          </cell>
          <cell r="J7039" t="str">
            <v>R0103</v>
          </cell>
        </row>
        <row r="7040">
          <cell r="B7040" t="str">
            <v>9000009394</v>
          </cell>
          <cell r="D7040">
            <v>1500</v>
          </cell>
          <cell r="J7040" t="str">
            <v>R0105</v>
          </cell>
        </row>
        <row r="7041">
          <cell r="B7041" t="str">
            <v>9000009402</v>
          </cell>
          <cell r="D7041">
            <v>1500</v>
          </cell>
          <cell r="J7041" t="str">
            <v>R0105</v>
          </cell>
        </row>
        <row r="7042">
          <cell r="B7042" t="str">
            <v>9000009411</v>
          </cell>
          <cell r="D7042">
            <v>1500</v>
          </cell>
          <cell r="J7042" t="str">
            <v>R0105</v>
          </cell>
        </row>
        <row r="7043">
          <cell r="B7043" t="str">
            <v>9000009429</v>
          </cell>
          <cell r="D7043">
            <v>1500</v>
          </cell>
          <cell r="J7043" t="str">
            <v>R0105</v>
          </cell>
        </row>
        <row r="7044">
          <cell r="B7044" t="str">
            <v>9000009438</v>
          </cell>
          <cell r="D7044">
            <v>4000</v>
          </cell>
          <cell r="J7044" t="str">
            <v>R0101</v>
          </cell>
        </row>
        <row r="7045">
          <cell r="B7045" t="str">
            <v>9000009447</v>
          </cell>
          <cell r="D7045">
            <v>9944</v>
          </cell>
          <cell r="J7045" t="str">
            <v>R8801</v>
          </cell>
        </row>
        <row r="7046">
          <cell r="B7046" t="str">
            <v>9000009456</v>
          </cell>
          <cell r="D7046">
            <v>8602</v>
          </cell>
          <cell r="J7046" t="str">
            <v>R0101</v>
          </cell>
        </row>
        <row r="7047">
          <cell r="B7047" t="str">
            <v>9000009465</v>
          </cell>
          <cell r="D7047">
            <v>10000</v>
          </cell>
          <cell r="J7047" t="str">
            <v>R9801</v>
          </cell>
        </row>
        <row r="7048">
          <cell r="B7048" t="str">
            <v>9000009474</v>
          </cell>
          <cell r="D7048">
            <v>4856</v>
          </cell>
          <cell r="J7048" t="str">
            <v>R8803</v>
          </cell>
        </row>
        <row r="7049">
          <cell r="B7049" t="str">
            <v>9000009483</v>
          </cell>
          <cell r="D7049">
            <v>2947</v>
          </cell>
          <cell r="J7049" t="str">
            <v>R8803</v>
          </cell>
        </row>
        <row r="7050">
          <cell r="B7050" t="str">
            <v>9000009492</v>
          </cell>
          <cell r="D7050">
            <v>2000</v>
          </cell>
          <cell r="J7050" t="str">
            <v>R9403</v>
          </cell>
        </row>
        <row r="7051">
          <cell r="B7051" t="str">
            <v>9000009509</v>
          </cell>
          <cell r="D7051">
            <v>2946</v>
          </cell>
          <cell r="J7051" t="str">
            <v>R8803</v>
          </cell>
        </row>
        <row r="7052">
          <cell r="B7052" t="str">
            <v>9000009518</v>
          </cell>
          <cell r="D7052">
            <v>3000</v>
          </cell>
          <cell r="J7052" t="str">
            <v>R8802</v>
          </cell>
        </row>
        <row r="7053">
          <cell r="B7053" t="str">
            <v>9000009527</v>
          </cell>
          <cell r="D7053">
            <v>1300</v>
          </cell>
          <cell r="J7053" t="str">
            <v>R9806</v>
          </cell>
        </row>
        <row r="7054">
          <cell r="B7054" t="str">
            <v>9000009536</v>
          </cell>
          <cell r="D7054">
            <v>230</v>
          </cell>
          <cell r="J7054" t="str">
            <v>R8806</v>
          </cell>
        </row>
        <row r="7055">
          <cell r="B7055" t="str">
            <v>9000009572</v>
          </cell>
          <cell r="D7055">
            <v>2958</v>
          </cell>
          <cell r="J7055" t="str">
            <v>R9803</v>
          </cell>
        </row>
        <row r="7056">
          <cell r="B7056" t="str">
            <v>9000009581</v>
          </cell>
          <cell r="D7056">
            <v>10000</v>
          </cell>
          <cell r="J7056" t="str">
            <v>R0101</v>
          </cell>
        </row>
        <row r="7057">
          <cell r="B7057" t="str">
            <v>9000009599</v>
          </cell>
          <cell r="D7057">
            <v>108</v>
          </cell>
          <cell r="J7057" t="str">
            <v>R8803</v>
          </cell>
        </row>
        <row r="7058">
          <cell r="B7058" t="str">
            <v>9000009607</v>
          </cell>
          <cell r="D7058">
            <v>936</v>
          </cell>
          <cell r="J7058" t="str">
            <v>R8801</v>
          </cell>
        </row>
        <row r="7059">
          <cell r="B7059" t="str">
            <v>9000009616</v>
          </cell>
          <cell r="D7059">
            <v>3000</v>
          </cell>
          <cell r="J7059" t="str">
            <v>R8805</v>
          </cell>
        </row>
        <row r="7060">
          <cell r="B7060" t="str">
            <v>9000009634</v>
          </cell>
          <cell r="D7060">
            <v>10000</v>
          </cell>
          <cell r="J7060" t="str">
            <v>R0101</v>
          </cell>
        </row>
        <row r="7061">
          <cell r="B7061" t="str">
            <v>9000009679</v>
          </cell>
          <cell r="D7061">
            <v>2000</v>
          </cell>
          <cell r="J7061" t="str">
            <v>R0403</v>
          </cell>
        </row>
        <row r="7062">
          <cell r="B7062" t="str">
            <v>9000009679A</v>
          </cell>
          <cell r="D7062">
            <v>2000</v>
          </cell>
          <cell r="J7062" t="str">
            <v>R0403</v>
          </cell>
        </row>
        <row r="7063">
          <cell r="B7063" t="str">
            <v>9000009688</v>
          </cell>
          <cell r="D7063">
            <v>2000</v>
          </cell>
          <cell r="J7063" t="str">
            <v>R8104</v>
          </cell>
        </row>
        <row r="7064">
          <cell r="B7064" t="str">
            <v>9000009688A</v>
          </cell>
          <cell r="D7064">
            <v>2000</v>
          </cell>
          <cell r="J7064" t="str">
            <v>R0403</v>
          </cell>
        </row>
        <row r="7065">
          <cell r="B7065" t="str">
            <v>9000009705</v>
          </cell>
          <cell r="D7065">
            <v>1597</v>
          </cell>
          <cell r="J7065" t="str">
            <v>R8802</v>
          </cell>
        </row>
        <row r="7066">
          <cell r="B7066" t="str">
            <v>9000009714</v>
          </cell>
          <cell r="D7066">
            <v>187</v>
          </cell>
          <cell r="J7066" t="str">
            <v>R8802</v>
          </cell>
        </row>
        <row r="7067">
          <cell r="B7067" t="str">
            <v>9000009857</v>
          </cell>
          <cell r="D7067">
            <v>325</v>
          </cell>
          <cell r="J7067" t="str">
            <v>R9103</v>
          </cell>
        </row>
        <row r="7068">
          <cell r="B7068" t="str">
            <v>9000009875</v>
          </cell>
          <cell r="D7068">
            <v>3000</v>
          </cell>
          <cell r="J7068" t="str">
            <v>R9102</v>
          </cell>
        </row>
        <row r="7069">
          <cell r="B7069" t="str">
            <v>9000009893</v>
          </cell>
          <cell r="D7069">
            <v>3000</v>
          </cell>
          <cell r="J7069" t="str">
            <v>R0103</v>
          </cell>
        </row>
        <row r="7070">
          <cell r="B7070" t="str">
            <v>9000010098</v>
          </cell>
          <cell r="D7070">
            <v>1000</v>
          </cell>
          <cell r="J7070" t="str">
            <v>R0105</v>
          </cell>
        </row>
        <row r="7071">
          <cell r="B7071" t="str">
            <v>9000010142</v>
          </cell>
          <cell r="D7071">
            <v>3000</v>
          </cell>
          <cell r="J7071" t="str">
            <v>R0403</v>
          </cell>
        </row>
        <row r="7072">
          <cell r="B7072" t="str">
            <v>9000010151</v>
          </cell>
          <cell r="D7072">
            <v>10000</v>
          </cell>
          <cell r="J7072" t="str">
            <v>R0101</v>
          </cell>
        </row>
        <row r="7073">
          <cell r="B7073" t="str">
            <v>9000010187</v>
          </cell>
          <cell r="D7073">
            <v>4000</v>
          </cell>
          <cell r="J7073" t="str">
            <v>R0101</v>
          </cell>
        </row>
        <row r="7074">
          <cell r="B7074" t="str">
            <v>9000010196</v>
          </cell>
          <cell r="D7074">
            <v>2000</v>
          </cell>
          <cell r="J7074" t="str">
            <v>R8802</v>
          </cell>
        </row>
        <row r="7075">
          <cell r="B7075" t="str">
            <v>9000010204</v>
          </cell>
          <cell r="D7075">
            <v>3000</v>
          </cell>
          <cell r="J7075" t="str">
            <v>R0103</v>
          </cell>
        </row>
        <row r="7076">
          <cell r="B7076" t="str">
            <v>9000010213</v>
          </cell>
          <cell r="D7076">
            <v>10000</v>
          </cell>
          <cell r="J7076" t="str">
            <v>R0101</v>
          </cell>
        </row>
        <row r="7077">
          <cell r="B7077" t="str">
            <v>9000010276</v>
          </cell>
          <cell r="D7077">
            <v>100</v>
          </cell>
          <cell r="J7077" t="str">
            <v>R0103</v>
          </cell>
        </row>
        <row r="7078">
          <cell r="B7078" t="str">
            <v>9000010285</v>
          </cell>
          <cell r="D7078">
            <v>4000</v>
          </cell>
          <cell r="J7078" t="str">
            <v>R0103</v>
          </cell>
        </row>
        <row r="7079">
          <cell r="B7079" t="str">
            <v>9000010329</v>
          </cell>
          <cell r="D7079">
            <v>1000</v>
          </cell>
          <cell r="J7079" t="str">
            <v>R9103</v>
          </cell>
        </row>
        <row r="7080">
          <cell r="B7080" t="str">
            <v>9000010365</v>
          </cell>
          <cell r="D7080">
            <v>500</v>
          </cell>
          <cell r="J7080" t="str">
            <v>R0105</v>
          </cell>
        </row>
        <row r="7081">
          <cell r="B7081" t="str">
            <v>9000010445</v>
          </cell>
          <cell r="D7081">
            <v>200</v>
          </cell>
          <cell r="J7081" t="str">
            <v>R0107</v>
          </cell>
        </row>
        <row r="7082">
          <cell r="B7082" t="str">
            <v>9000010463</v>
          </cell>
          <cell r="D7082">
            <v>200</v>
          </cell>
          <cell r="J7082" t="str">
            <v>R0107</v>
          </cell>
        </row>
        <row r="7083">
          <cell r="B7083" t="str">
            <v>9000010472</v>
          </cell>
          <cell r="D7083">
            <v>280</v>
          </cell>
          <cell r="J7083" t="str">
            <v>R0107</v>
          </cell>
        </row>
        <row r="7084">
          <cell r="B7084" t="str">
            <v>9000010481</v>
          </cell>
          <cell r="D7084">
            <v>40</v>
          </cell>
          <cell r="J7084" t="str">
            <v>R0107</v>
          </cell>
        </row>
        <row r="7085">
          <cell r="B7085" t="str">
            <v>9000010516</v>
          </cell>
          <cell r="D7085">
            <v>80</v>
          </cell>
          <cell r="J7085" t="str">
            <v>R0107</v>
          </cell>
        </row>
        <row r="7086">
          <cell r="B7086" t="str">
            <v>9000010525</v>
          </cell>
          <cell r="D7086">
            <v>80</v>
          </cell>
          <cell r="J7086" t="str">
            <v>R0107</v>
          </cell>
        </row>
        <row r="7087">
          <cell r="B7087" t="str">
            <v>9000010543</v>
          </cell>
          <cell r="D7087">
            <v>1000</v>
          </cell>
          <cell r="J7087" t="str">
            <v>R0103</v>
          </cell>
        </row>
        <row r="7088">
          <cell r="B7088" t="str">
            <v>9000010552</v>
          </cell>
          <cell r="D7088">
            <v>1000</v>
          </cell>
          <cell r="J7088" t="str">
            <v>R0103</v>
          </cell>
        </row>
        <row r="7089">
          <cell r="B7089" t="str">
            <v>9000010579</v>
          </cell>
          <cell r="D7089">
            <v>2500</v>
          </cell>
          <cell r="J7089" t="str">
            <v>R0402</v>
          </cell>
        </row>
        <row r="7090">
          <cell r="B7090" t="str">
            <v>9000010588A</v>
          </cell>
          <cell r="D7090">
            <v>1000</v>
          </cell>
          <cell r="J7090" t="str">
            <v>R0103</v>
          </cell>
        </row>
        <row r="7091">
          <cell r="B7091" t="str">
            <v>9000010597</v>
          </cell>
          <cell r="D7091">
            <v>100</v>
          </cell>
          <cell r="J7091" t="str">
            <v>R0107</v>
          </cell>
        </row>
        <row r="7092">
          <cell r="B7092" t="str">
            <v>9000010614</v>
          </cell>
          <cell r="D7092">
            <v>1104</v>
          </cell>
          <cell r="J7092" t="str">
            <v>R0106</v>
          </cell>
        </row>
        <row r="7093">
          <cell r="B7093" t="str">
            <v>9000010623</v>
          </cell>
          <cell r="D7093">
            <v>448</v>
          </cell>
          <cell r="J7093" t="str">
            <v>R8806</v>
          </cell>
        </row>
        <row r="7094">
          <cell r="B7094" t="str">
            <v>9000010641</v>
          </cell>
          <cell r="D7094">
            <v>3000</v>
          </cell>
          <cell r="J7094" t="str">
            <v>R8402</v>
          </cell>
        </row>
        <row r="7095">
          <cell r="B7095" t="str">
            <v>9000010659</v>
          </cell>
          <cell r="D7095">
            <v>3000</v>
          </cell>
          <cell r="J7095" t="str">
            <v>R0102</v>
          </cell>
        </row>
        <row r="7096">
          <cell r="B7096" t="str">
            <v>9000010677</v>
          </cell>
          <cell r="D7096">
            <v>3000</v>
          </cell>
          <cell r="J7096" t="str">
            <v>R9103</v>
          </cell>
        </row>
        <row r="7097">
          <cell r="B7097" t="str">
            <v>9000010721</v>
          </cell>
          <cell r="D7097">
            <v>10000</v>
          </cell>
          <cell r="J7097" t="str">
            <v>R0101</v>
          </cell>
        </row>
        <row r="7098">
          <cell r="B7098" t="str">
            <v>9000010739</v>
          </cell>
          <cell r="D7098">
            <v>10000</v>
          </cell>
          <cell r="J7098" t="str">
            <v>R0101</v>
          </cell>
        </row>
        <row r="7099">
          <cell r="B7099" t="str">
            <v>9000010775</v>
          </cell>
          <cell r="D7099">
            <v>10000</v>
          </cell>
          <cell r="J7099" t="str">
            <v>R0101</v>
          </cell>
        </row>
        <row r="7100">
          <cell r="B7100" t="str">
            <v>9000010793</v>
          </cell>
          <cell r="D7100">
            <v>5000</v>
          </cell>
          <cell r="J7100" t="str">
            <v>R0101</v>
          </cell>
        </row>
        <row r="7101">
          <cell r="B7101" t="str">
            <v>9000010801</v>
          </cell>
          <cell r="D7101">
            <v>1000</v>
          </cell>
          <cell r="J7101" t="str">
            <v>R0105</v>
          </cell>
        </row>
        <row r="7102">
          <cell r="B7102" t="str">
            <v>9000010819</v>
          </cell>
          <cell r="D7102">
            <v>500</v>
          </cell>
          <cell r="J7102" t="str">
            <v>R0105</v>
          </cell>
        </row>
        <row r="7103">
          <cell r="B7103" t="str">
            <v>9000010864</v>
          </cell>
          <cell r="D7103">
            <v>2000</v>
          </cell>
          <cell r="J7103" t="str">
            <v>R0402</v>
          </cell>
        </row>
        <row r="7104">
          <cell r="B7104" t="str">
            <v>9000010882</v>
          </cell>
          <cell r="D7104">
            <v>1000</v>
          </cell>
          <cell r="J7104" t="str">
            <v>R9105</v>
          </cell>
        </row>
        <row r="7105">
          <cell r="B7105" t="str">
            <v>9000010908</v>
          </cell>
          <cell r="D7105">
            <v>3000</v>
          </cell>
          <cell r="J7105" t="str">
            <v>R0103</v>
          </cell>
        </row>
        <row r="7106">
          <cell r="B7106" t="str">
            <v>9000010971</v>
          </cell>
          <cell r="D7106">
            <v>3000</v>
          </cell>
          <cell r="J7106" t="str">
            <v>R1103</v>
          </cell>
        </row>
        <row r="7107">
          <cell r="B7107" t="str">
            <v>9000011007</v>
          </cell>
          <cell r="D7107">
            <v>2000</v>
          </cell>
          <cell r="J7107" t="str">
            <v>R0402</v>
          </cell>
        </row>
        <row r="7108">
          <cell r="B7108" t="str">
            <v>9000011061</v>
          </cell>
          <cell r="D7108">
            <v>250</v>
          </cell>
          <cell r="J7108" t="str">
            <v>R0103</v>
          </cell>
        </row>
        <row r="7109">
          <cell r="B7109" t="str">
            <v>9000011079</v>
          </cell>
          <cell r="D7109">
            <v>3000</v>
          </cell>
          <cell r="J7109" t="str">
            <v>R0103</v>
          </cell>
        </row>
        <row r="7110">
          <cell r="B7110" t="str">
            <v>9000011088</v>
          </cell>
          <cell r="D7110">
            <v>4000</v>
          </cell>
          <cell r="J7110" t="str">
            <v>R0101</v>
          </cell>
        </row>
        <row r="7111">
          <cell r="B7111" t="str">
            <v>9000011114</v>
          </cell>
          <cell r="D7111">
            <v>1972</v>
          </cell>
          <cell r="J7111" t="str">
            <v>R0102</v>
          </cell>
        </row>
        <row r="7112">
          <cell r="B7112" t="str">
            <v>9000011212</v>
          </cell>
          <cell r="D7112">
            <v>5000</v>
          </cell>
          <cell r="J7112" t="str">
            <v>R0101</v>
          </cell>
        </row>
        <row r="7113">
          <cell r="B7113" t="str">
            <v>9000011221</v>
          </cell>
          <cell r="D7113">
            <v>41</v>
          </cell>
          <cell r="J7113" t="str">
            <v>R0102</v>
          </cell>
        </row>
        <row r="7114">
          <cell r="B7114" t="str">
            <v>9000011239</v>
          </cell>
          <cell r="D7114">
            <v>450</v>
          </cell>
          <cell r="J7114" t="str">
            <v>R0101</v>
          </cell>
        </row>
        <row r="7115">
          <cell r="B7115" t="str">
            <v>9000011248</v>
          </cell>
          <cell r="D7115">
            <v>2500</v>
          </cell>
          <cell r="J7115" t="str">
            <v>R0402</v>
          </cell>
        </row>
        <row r="7116">
          <cell r="B7116" t="str">
            <v>9000011257</v>
          </cell>
          <cell r="D7116">
            <v>2500</v>
          </cell>
          <cell r="J7116" t="str">
            <v>R0402</v>
          </cell>
        </row>
        <row r="7117">
          <cell r="B7117" t="str">
            <v>9000011293</v>
          </cell>
          <cell r="D7117">
            <v>2500</v>
          </cell>
          <cell r="J7117" t="str">
            <v>R0102</v>
          </cell>
        </row>
        <row r="7118">
          <cell r="B7118" t="str">
            <v>9000011301</v>
          </cell>
          <cell r="D7118">
            <v>2500</v>
          </cell>
          <cell r="J7118" t="str">
            <v>R0102</v>
          </cell>
        </row>
        <row r="7119">
          <cell r="B7119" t="str">
            <v>9000011319</v>
          </cell>
          <cell r="D7119">
            <v>1000</v>
          </cell>
          <cell r="J7119" t="str">
            <v>R9803</v>
          </cell>
        </row>
        <row r="7120">
          <cell r="B7120" t="str">
            <v>9000011328</v>
          </cell>
          <cell r="D7120">
            <v>2000</v>
          </cell>
          <cell r="J7120" t="str">
            <v>R0102</v>
          </cell>
        </row>
        <row r="7121">
          <cell r="B7121" t="str">
            <v>9000011346</v>
          </cell>
          <cell r="D7121">
            <v>1000</v>
          </cell>
          <cell r="J7121" t="str">
            <v>R9101</v>
          </cell>
        </row>
        <row r="7122">
          <cell r="B7122" t="str">
            <v>9000011364</v>
          </cell>
          <cell r="D7122">
            <v>10000</v>
          </cell>
          <cell r="J7122" t="str">
            <v>R0101</v>
          </cell>
        </row>
        <row r="7123">
          <cell r="B7123" t="str">
            <v>9000011373</v>
          </cell>
          <cell r="D7123">
            <v>4000</v>
          </cell>
          <cell r="J7123" t="str">
            <v>R0101</v>
          </cell>
        </row>
        <row r="7124">
          <cell r="B7124" t="str">
            <v>9000011498</v>
          </cell>
          <cell r="D7124">
            <v>1000</v>
          </cell>
          <cell r="J7124" t="str">
            <v>R0101</v>
          </cell>
        </row>
        <row r="7125">
          <cell r="B7125" t="str">
            <v>9000011533</v>
          </cell>
          <cell r="D7125">
            <v>250</v>
          </cell>
          <cell r="J7125" t="str">
            <v>R0403</v>
          </cell>
        </row>
        <row r="7126">
          <cell r="B7126" t="str">
            <v>9000011542</v>
          </cell>
          <cell r="D7126">
            <v>2971</v>
          </cell>
          <cell r="J7126" t="str">
            <v>R9103</v>
          </cell>
        </row>
        <row r="7127">
          <cell r="B7127" t="str">
            <v>9000011551</v>
          </cell>
          <cell r="D7127">
            <v>1000</v>
          </cell>
          <cell r="J7127" t="str">
            <v>R8801</v>
          </cell>
        </row>
        <row r="7128">
          <cell r="B7128" t="str">
            <v>9000011569</v>
          </cell>
          <cell r="D7128">
            <v>8000</v>
          </cell>
          <cell r="J7128" t="str">
            <v>R0103</v>
          </cell>
        </row>
        <row r="7129">
          <cell r="B7129" t="str">
            <v>9000011578</v>
          </cell>
          <cell r="D7129">
            <v>3000</v>
          </cell>
          <cell r="J7129" t="str">
            <v>R0103</v>
          </cell>
        </row>
        <row r="7130">
          <cell r="B7130" t="str">
            <v>9000011649</v>
          </cell>
          <cell r="D7130">
            <v>350</v>
          </cell>
          <cell r="J7130" t="str">
            <v>R0105</v>
          </cell>
        </row>
        <row r="7131">
          <cell r="B7131" t="str">
            <v>9000011694</v>
          </cell>
          <cell r="D7131">
            <v>250</v>
          </cell>
          <cell r="J7131" t="str">
            <v>R0102</v>
          </cell>
        </row>
        <row r="7132">
          <cell r="B7132" t="str">
            <v>9000011702</v>
          </cell>
          <cell r="D7132">
            <v>250</v>
          </cell>
          <cell r="J7132" t="str">
            <v>R0106</v>
          </cell>
        </row>
        <row r="7133">
          <cell r="B7133" t="str">
            <v>9000011711</v>
          </cell>
          <cell r="D7133">
            <v>250</v>
          </cell>
          <cell r="J7133" t="str">
            <v>R0106</v>
          </cell>
        </row>
        <row r="7134">
          <cell r="B7134" t="str">
            <v>9000011729</v>
          </cell>
          <cell r="D7134">
            <v>3000</v>
          </cell>
          <cell r="J7134" t="str">
            <v>R0103</v>
          </cell>
        </row>
        <row r="7135">
          <cell r="B7135" t="str">
            <v>9000011738</v>
          </cell>
          <cell r="D7135">
            <v>4000</v>
          </cell>
          <cell r="J7135" t="str">
            <v>R0103</v>
          </cell>
        </row>
        <row r="7136">
          <cell r="B7136" t="str">
            <v>9000011747</v>
          </cell>
          <cell r="D7136">
            <v>1500</v>
          </cell>
          <cell r="J7136" t="str">
            <v>R0101</v>
          </cell>
        </row>
        <row r="7137">
          <cell r="B7137" t="str">
            <v>9000011756</v>
          </cell>
          <cell r="D7137">
            <v>8000</v>
          </cell>
          <cell r="J7137" t="str">
            <v>R0103</v>
          </cell>
        </row>
        <row r="7138">
          <cell r="B7138" t="str">
            <v>9000011765</v>
          </cell>
          <cell r="D7138">
            <v>3000</v>
          </cell>
          <cell r="J7138" t="str">
            <v>R0101</v>
          </cell>
        </row>
        <row r="7139">
          <cell r="B7139" t="str">
            <v>9000011774</v>
          </cell>
          <cell r="D7139">
            <v>3000</v>
          </cell>
          <cell r="J7139" t="str">
            <v>R0103</v>
          </cell>
        </row>
        <row r="7140">
          <cell r="B7140" t="str">
            <v>9000011952</v>
          </cell>
          <cell r="D7140">
            <v>4000</v>
          </cell>
          <cell r="J7140" t="str">
            <v>R9801</v>
          </cell>
        </row>
        <row r="7141">
          <cell r="B7141" t="str">
            <v>9000012015</v>
          </cell>
          <cell r="D7141">
            <v>1500</v>
          </cell>
          <cell r="J7141" t="str">
            <v>R0102</v>
          </cell>
        </row>
        <row r="7142">
          <cell r="B7142" t="str">
            <v>9000012024</v>
          </cell>
          <cell r="D7142">
            <v>500</v>
          </cell>
          <cell r="J7142" t="str">
            <v>R0103</v>
          </cell>
        </row>
        <row r="7143">
          <cell r="B7143" t="str">
            <v>9000012051</v>
          </cell>
          <cell r="D7143">
            <v>366</v>
          </cell>
          <cell r="J7143" t="str">
            <v>R0105</v>
          </cell>
        </row>
        <row r="7144">
          <cell r="B7144" t="str">
            <v>9000012069</v>
          </cell>
          <cell r="D7144">
            <v>2500</v>
          </cell>
          <cell r="J7144" t="str">
            <v>R0102</v>
          </cell>
        </row>
        <row r="7145">
          <cell r="B7145" t="str">
            <v>9000012122</v>
          </cell>
          <cell r="D7145">
            <v>3000</v>
          </cell>
          <cell r="J7145" t="str">
            <v>R0103</v>
          </cell>
        </row>
        <row r="7146">
          <cell r="B7146" t="str">
            <v>9000012283</v>
          </cell>
          <cell r="D7146">
            <v>1500</v>
          </cell>
          <cell r="J7146" t="str">
            <v>R0105</v>
          </cell>
        </row>
        <row r="7147">
          <cell r="B7147" t="str">
            <v>9000012309</v>
          </cell>
          <cell r="D7147">
            <v>4409</v>
          </cell>
          <cell r="J7147" t="str">
            <v>R8805</v>
          </cell>
        </row>
        <row r="7148">
          <cell r="B7148" t="str">
            <v>9000012327</v>
          </cell>
          <cell r="D7148">
            <v>15000</v>
          </cell>
          <cell r="J7148" t="str">
            <v>R0101</v>
          </cell>
        </row>
        <row r="7149">
          <cell r="B7149" t="str">
            <v>9000014013A</v>
          </cell>
          <cell r="D7149">
            <v>1000</v>
          </cell>
          <cell r="J7149" t="str">
            <v>R0101</v>
          </cell>
        </row>
        <row r="7150">
          <cell r="B7150" t="str">
            <v>9000020808</v>
          </cell>
          <cell r="D7150">
            <v>5000</v>
          </cell>
          <cell r="J7150" t="str">
            <v>R9403</v>
          </cell>
        </row>
        <row r="7151">
          <cell r="B7151" t="str">
            <v>9000020871</v>
          </cell>
          <cell r="D7151">
            <v>160</v>
          </cell>
          <cell r="J7151" t="str">
            <v>R0107</v>
          </cell>
        </row>
        <row r="7152">
          <cell r="B7152" t="str">
            <v>9000020889</v>
          </cell>
          <cell r="D7152">
            <v>280</v>
          </cell>
          <cell r="J7152" t="str">
            <v>R0107</v>
          </cell>
        </row>
        <row r="7153">
          <cell r="B7153" t="str">
            <v>9000020898</v>
          </cell>
          <cell r="D7153">
            <v>192</v>
          </cell>
          <cell r="J7153" t="str">
            <v>R0107</v>
          </cell>
        </row>
        <row r="7154">
          <cell r="B7154" t="str">
            <v>9000020906</v>
          </cell>
          <cell r="D7154">
            <v>192</v>
          </cell>
          <cell r="J7154" t="str">
            <v>R0107</v>
          </cell>
        </row>
        <row r="7155">
          <cell r="B7155" t="str">
            <v>9000020951</v>
          </cell>
          <cell r="D7155">
            <v>2000</v>
          </cell>
          <cell r="J7155" t="str">
            <v>R0102</v>
          </cell>
        </row>
        <row r="7156">
          <cell r="B7156" t="str">
            <v>9000020987</v>
          </cell>
          <cell r="D7156">
            <v>2000</v>
          </cell>
          <cell r="J7156" t="str">
            <v>R0102</v>
          </cell>
        </row>
        <row r="7157">
          <cell r="B7157" t="str">
            <v>9000021032A</v>
          </cell>
          <cell r="D7157">
            <v>1400</v>
          </cell>
          <cell r="J7157" t="str">
            <v>R0105</v>
          </cell>
        </row>
        <row r="7158">
          <cell r="B7158" t="str">
            <v>9000021068</v>
          </cell>
          <cell r="D7158">
            <v>500</v>
          </cell>
          <cell r="J7158" t="str">
            <v>R0101</v>
          </cell>
        </row>
        <row r="7159">
          <cell r="B7159" t="str">
            <v>9000021139</v>
          </cell>
          <cell r="D7159">
            <v>1000</v>
          </cell>
          <cell r="J7159" t="str">
            <v>R8801</v>
          </cell>
        </row>
        <row r="7160">
          <cell r="B7160" t="str">
            <v>9000021246A</v>
          </cell>
          <cell r="D7160">
            <v>39</v>
          </cell>
          <cell r="J7160" t="str">
            <v>R8806</v>
          </cell>
        </row>
        <row r="7161">
          <cell r="B7161" t="str">
            <v>9000021273</v>
          </cell>
          <cell r="D7161">
            <v>500</v>
          </cell>
          <cell r="J7161" t="str">
            <v>R0102</v>
          </cell>
        </row>
        <row r="7162">
          <cell r="B7162" t="str">
            <v>9000021308</v>
          </cell>
          <cell r="D7162">
            <v>2000</v>
          </cell>
          <cell r="J7162" t="str">
            <v>R0102</v>
          </cell>
        </row>
        <row r="7163">
          <cell r="B7163" t="str">
            <v>9000021317</v>
          </cell>
          <cell r="D7163">
            <v>3000</v>
          </cell>
          <cell r="J7163" t="str">
            <v>R0103</v>
          </cell>
        </row>
        <row r="7164">
          <cell r="B7164" t="str">
            <v>9000021344</v>
          </cell>
          <cell r="D7164">
            <v>1000</v>
          </cell>
          <cell r="J7164" t="str">
            <v>R0405</v>
          </cell>
        </row>
        <row r="7165">
          <cell r="B7165" t="str">
            <v>9000021371</v>
          </cell>
          <cell r="D7165">
            <v>3000</v>
          </cell>
          <cell r="J7165" t="str">
            <v>R0102</v>
          </cell>
        </row>
        <row r="7166">
          <cell r="B7166" t="str">
            <v>9000021371A</v>
          </cell>
          <cell r="D7166">
            <v>58</v>
          </cell>
          <cell r="J7166" t="str">
            <v>R0102</v>
          </cell>
        </row>
        <row r="7167">
          <cell r="B7167" t="str">
            <v>9000021389</v>
          </cell>
          <cell r="D7167">
            <v>5000</v>
          </cell>
          <cell r="J7167" t="str">
            <v>R0101</v>
          </cell>
        </row>
        <row r="7168">
          <cell r="B7168" t="str">
            <v>9000021398</v>
          </cell>
          <cell r="D7168">
            <v>4000</v>
          </cell>
          <cell r="J7168" t="str">
            <v>R0101</v>
          </cell>
        </row>
        <row r="7169">
          <cell r="B7169" t="str">
            <v>9000021406</v>
          </cell>
          <cell r="D7169">
            <v>3000</v>
          </cell>
          <cell r="J7169" t="str">
            <v>R0103</v>
          </cell>
        </row>
        <row r="7170">
          <cell r="B7170" t="str">
            <v>9000021594</v>
          </cell>
          <cell r="D7170">
            <v>300</v>
          </cell>
          <cell r="J7170" t="str">
            <v>R0107</v>
          </cell>
        </row>
        <row r="7171">
          <cell r="B7171" t="str">
            <v>9000021602</v>
          </cell>
          <cell r="D7171">
            <v>2500</v>
          </cell>
          <cell r="J7171" t="str">
            <v>R0102</v>
          </cell>
        </row>
        <row r="7172">
          <cell r="B7172" t="str">
            <v>9000021629</v>
          </cell>
          <cell r="D7172">
            <v>3000</v>
          </cell>
          <cell r="J7172" t="str">
            <v>R0103</v>
          </cell>
        </row>
        <row r="7173">
          <cell r="B7173" t="str">
            <v>9000021638</v>
          </cell>
          <cell r="D7173">
            <v>3000</v>
          </cell>
          <cell r="J7173" t="str">
            <v>R0103</v>
          </cell>
        </row>
        <row r="7174">
          <cell r="B7174" t="str">
            <v>9000021665</v>
          </cell>
          <cell r="D7174">
            <v>288</v>
          </cell>
          <cell r="J7174" t="str">
            <v>R0106</v>
          </cell>
        </row>
        <row r="7175">
          <cell r="B7175" t="str">
            <v>9000021709</v>
          </cell>
          <cell r="D7175">
            <v>500</v>
          </cell>
          <cell r="J7175" t="str">
            <v>R0101</v>
          </cell>
        </row>
        <row r="7176">
          <cell r="B7176" t="str">
            <v>9000021754</v>
          </cell>
          <cell r="D7176">
            <v>250</v>
          </cell>
          <cell r="J7176" t="str">
            <v>R8806</v>
          </cell>
        </row>
        <row r="7177">
          <cell r="B7177" t="str">
            <v>9000021763</v>
          </cell>
          <cell r="D7177">
            <v>250</v>
          </cell>
          <cell r="J7177" t="str">
            <v>R8806</v>
          </cell>
        </row>
        <row r="7178">
          <cell r="B7178" t="str">
            <v>9000021772</v>
          </cell>
          <cell r="D7178">
            <v>72</v>
          </cell>
          <cell r="J7178" t="str">
            <v>R9107</v>
          </cell>
        </row>
        <row r="7179">
          <cell r="B7179" t="str">
            <v>9000021781</v>
          </cell>
          <cell r="D7179">
            <v>480</v>
          </cell>
          <cell r="J7179" t="str">
            <v>R0105</v>
          </cell>
        </row>
        <row r="7180">
          <cell r="B7180" t="str">
            <v>9000021799</v>
          </cell>
          <cell r="D7180">
            <v>50</v>
          </cell>
          <cell r="J7180" t="str">
            <v>R0106</v>
          </cell>
        </row>
        <row r="7181">
          <cell r="B7181" t="str">
            <v>9000022388</v>
          </cell>
          <cell r="D7181">
            <v>4000</v>
          </cell>
          <cell r="J7181" t="str">
            <v>R0101</v>
          </cell>
        </row>
        <row r="7182">
          <cell r="B7182" t="str">
            <v>9000022397</v>
          </cell>
          <cell r="D7182">
            <v>3300</v>
          </cell>
          <cell r="J7182" t="str">
            <v>R0102</v>
          </cell>
        </row>
        <row r="7183">
          <cell r="B7183" t="str">
            <v>9000022405</v>
          </cell>
          <cell r="D7183">
            <v>1000</v>
          </cell>
          <cell r="J7183" t="str">
            <v>R0102</v>
          </cell>
        </row>
        <row r="7184">
          <cell r="B7184" t="str">
            <v>9000022432</v>
          </cell>
          <cell r="D7184">
            <v>1800</v>
          </cell>
          <cell r="J7184" t="str">
            <v>R0103</v>
          </cell>
        </row>
        <row r="7185">
          <cell r="B7185" t="str">
            <v>9000022441</v>
          </cell>
          <cell r="D7185">
            <v>380</v>
          </cell>
          <cell r="J7185" t="str">
            <v>R0105</v>
          </cell>
        </row>
        <row r="7186">
          <cell r="B7186" t="str">
            <v>9000022459</v>
          </cell>
          <cell r="D7186">
            <v>2500</v>
          </cell>
          <cell r="J7186" t="str">
            <v>R0402</v>
          </cell>
        </row>
        <row r="7187">
          <cell r="B7187" t="str">
            <v>9000022477</v>
          </cell>
          <cell r="D7187">
            <v>4000</v>
          </cell>
          <cell r="J7187" t="str">
            <v>R0101</v>
          </cell>
        </row>
        <row r="7188">
          <cell r="B7188" t="str">
            <v>9000022486</v>
          </cell>
          <cell r="D7188">
            <v>1000</v>
          </cell>
          <cell r="J7188" t="str">
            <v>R0105</v>
          </cell>
        </row>
        <row r="7189">
          <cell r="B7189" t="str">
            <v>9000022503</v>
          </cell>
          <cell r="D7189">
            <v>2500</v>
          </cell>
          <cell r="J7189" t="str">
            <v>R0102</v>
          </cell>
        </row>
        <row r="7190">
          <cell r="B7190" t="str">
            <v>9000022512</v>
          </cell>
          <cell r="D7190">
            <v>500</v>
          </cell>
          <cell r="J7190" t="str">
            <v>R0105</v>
          </cell>
        </row>
        <row r="7191">
          <cell r="B7191" t="str">
            <v>9000022521</v>
          </cell>
          <cell r="D7191">
            <v>1000</v>
          </cell>
          <cell r="J7191" t="str">
            <v>R0101</v>
          </cell>
        </row>
        <row r="7192">
          <cell r="B7192" t="str">
            <v>9000022539</v>
          </cell>
          <cell r="D7192">
            <v>11</v>
          </cell>
          <cell r="J7192" t="str">
            <v>R8805</v>
          </cell>
        </row>
        <row r="7193">
          <cell r="B7193" t="str">
            <v>9000022584</v>
          </cell>
          <cell r="D7193">
            <v>2000</v>
          </cell>
          <cell r="J7193" t="str">
            <v>R0402</v>
          </cell>
        </row>
        <row r="7194">
          <cell r="B7194" t="str">
            <v>9000022619</v>
          </cell>
          <cell r="D7194">
            <v>228</v>
          </cell>
          <cell r="J7194" t="str">
            <v>R8104</v>
          </cell>
        </row>
        <row r="7195">
          <cell r="B7195" t="str">
            <v>9000022619A</v>
          </cell>
          <cell r="D7195">
            <v>1080</v>
          </cell>
          <cell r="J7195" t="str">
            <v>R0106</v>
          </cell>
        </row>
        <row r="7196">
          <cell r="B7196" t="str">
            <v>9000022655</v>
          </cell>
          <cell r="D7196">
            <v>1500</v>
          </cell>
          <cell r="J7196" t="str">
            <v>R0105</v>
          </cell>
        </row>
        <row r="7197">
          <cell r="B7197" t="str">
            <v>9000022691</v>
          </cell>
          <cell r="D7197">
            <v>500</v>
          </cell>
          <cell r="J7197" t="str">
            <v>R0102</v>
          </cell>
        </row>
        <row r="7198">
          <cell r="B7198" t="str">
            <v>9000022708</v>
          </cell>
          <cell r="D7198">
            <v>500</v>
          </cell>
          <cell r="J7198" t="str">
            <v>R0102</v>
          </cell>
        </row>
        <row r="7199">
          <cell r="B7199" t="str">
            <v>9000022771</v>
          </cell>
          <cell r="D7199">
            <v>200</v>
          </cell>
          <cell r="J7199" t="str">
            <v>R0105</v>
          </cell>
        </row>
        <row r="7200">
          <cell r="B7200" t="str">
            <v>9000022842</v>
          </cell>
          <cell r="D7200">
            <v>3000</v>
          </cell>
          <cell r="J7200" t="str">
            <v>R8803</v>
          </cell>
        </row>
        <row r="7201">
          <cell r="B7201" t="str">
            <v>9000022896</v>
          </cell>
          <cell r="D7201">
            <v>3000</v>
          </cell>
          <cell r="J7201" t="str">
            <v>R0103</v>
          </cell>
        </row>
        <row r="7202">
          <cell r="B7202" t="str">
            <v>9000022913</v>
          </cell>
          <cell r="D7202">
            <v>10000</v>
          </cell>
          <cell r="J7202" t="str">
            <v>R0101</v>
          </cell>
        </row>
        <row r="7203">
          <cell r="B7203" t="str">
            <v>9000022985</v>
          </cell>
          <cell r="D7203">
            <v>12000</v>
          </cell>
          <cell r="J7203" t="str">
            <v>R0105</v>
          </cell>
        </row>
        <row r="7204">
          <cell r="B7204" t="str">
            <v>9000023057</v>
          </cell>
          <cell r="D7204">
            <v>600</v>
          </cell>
          <cell r="J7204" t="str">
            <v>R0105</v>
          </cell>
        </row>
        <row r="7205">
          <cell r="B7205" t="str">
            <v>9000023137</v>
          </cell>
          <cell r="D7205">
            <v>800</v>
          </cell>
          <cell r="J7205" t="str">
            <v>R0101</v>
          </cell>
        </row>
        <row r="7206">
          <cell r="B7206" t="str">
            <v>9000023146</v>
          </cell>
          <cell r="D7206">
            <v>3000</v>
          </cell>
          <cell r="J7206" t="str">
            <v>R0101</v>
          </cell>
        </row>
        <row r="7207">
          <cell r="B7207" t="str">
            <v>9000023155</v>
          </cell>
          <cell r="D7207">
            <v>2765</v>
          </cell>
          <cell r="J7207" t="str">
            <v>R8803</v>
          </cell>
        </row>
        <row r="7208">
          <cell r="B7208" t="str">
            <v>9000023182</v>
          </cell>
          <cell r="D7208">
            <v>500</v>
          </cell>
          <cell r="J7208" t="str">
            <v>R0105</v>
          </cell>
        </row>
        <row r="7209">
          <cell r="B7209" t="str">
            <v>9000023208</v>
          </cell>
          <cell r="D7209">
            <v>1000</v>
          </cell>
          <cell r="J7209" t="str">
            <v>R8805</v>
          </cell>
        </row>
        <row r="7210">
          <cell r="B7210" t="str">
            <v>9000023298</v>
          </cell>
          <cell r="D7210">
            <v>1000</v>
          </cell>
          <cell r="J7210" t="str">
            <v>R8802</v>
          </cell>
        </row>
        <row r="7211">
          <cell r="B7211" t="str">
            <v>9000023324</v>
          </cell>
          <cell r="D7211">
            <v>1000</v>
          </cell>
          <cell r="J7211" t="str">
            <v>R9102</v>
          </cell>
        </row>
        <row r="7212">
          <cell r="B7212" t="str">
            <v>9000023333</v>
          </cell>
          <cell r="D7212">
            <v>3000</v>
          </cell>
          <cell r="J7212" t="str">
            <v>R0402</v>
          </cell>
        </row>
        <row r="7213">
          <cell r="B7213" t="str">
            <v>9000023396</v>
          </cell>
          <cell r="D7213">
            <v>100</v>
          </cell>
          <cell r="J7213" t="str">
            <v>R0105</v>
          </cell>
        </row>
        <row r="7214">
          <cell r="B7214" t="str">
            <v>9000023431</v>
          </cell>
          <cell r="D7214">
            <v>2000</v>
          </cell>
          <cell r="J7214" t="str">
            <v>R8805</v>
          </cell>
        </row>
        <row r="7215">
          <cell r="B7215" t="str">
            <v>9000023449</v>
          </cell>
          <cell r="D7215">
            <v>2500</v>
          </cell>
          <cell r="J7215" t="str">
            <v>R8104</v>
          </cell>
        </row>
        <row r="7216">
          <cell r="B7216" t="str">
            <v>9000023761</v>
          </cell>
          <cell r="D7216">
            <v>10000</v>
          </cell>
          <cell r="J7216" t="str">
            <v>R9103</v>
          </cell>
        </row>
        <row r="7217">
          <cell r="B7217" t="str">
            <v>9000023868</v>
          </cell>
          <cell r="D7217">
            <v>10000</v>
          </cell>
          <cell r="J7217" t="str">
            <v>R9103</v>
          </cell>
        </row>
        <row r="7218">
          <cell r="B7218" t="str">
            <v>9000023948</v>
          </cell>
          <cell r="D7218">
            <v>124</v>
          </cell>
          <cell r="J7218" t="str">
            <v>R0106</v>
          </cell>
        </row>
        <row r="7219">
          <cell r="B7219" t="str">
            <v>9000023984</v>
          </cell>
          <cell r="D7219">
            <v>2500</v>
          </cell>
          <cell r="J7219" t="str">
            <v>R0403</v>
          </cell>
        </row>
        <row r="7220">
          <cell r="B7220" t="str">
            <v>9000024145</v>
          </cell>
          <cell r="D7220">
            <v>3000</v>
          </cell>
          <cell r="J7220" t="str">
            <v>R8803</v>
          </cell>
        </row>
        <row r="7221">
          <cell r="B7221" t="str">
            <v>9000024163</v>
          </cell>
          <cell r="D7221">
            <v>24</v>
          </cell>
          <cell r="J7221" t="str">
            <v>R9806</v>
          </cell>
        </row>
        <row r="7222">
          <cell r="B7222" t="str">
            <v>9000024181</v>
          </cell>
          <cell r="D7222">
            <v>6</v>
          </cell>
          <cell r="J7222" t="str">
            <v>R8807</v>
          </cell>
        </row>
        <row r="7223">
          <cell r="B7223" t="str">
            <v>9000024216</v>
          </cell>
          <cell r="D7223">
            <v>1500</v>
          </cell>
          <cell r="J7223" t="str">
            <v>R0101</v>
          </cell>
        </row>
        <row r="7224">
          <cell r="B7224" t="str">
            <v>9000024261</v>
          </cell>
          <cell r="D7224">
            <v>3000</v>
          </cell>
          <cell r="J7224" t="str">
            <v>R0101</v>
          </cell>
        </row>
        <row r="7225">
          <cell r="B7225" t="str">
            <v>9000024323</v>
          </cell>
          <cell r="D7225">
            <v>1000</v>
          </cell>
          <cell r="J7225" t="str">
            <v>R0103</v>
          </cell>
        </row>
        <row r="7226">
          <cell r="B7226" t="str">
            <v>9000024341</v>
          </cell>
          <cell r="D7226">
            <v>540</v>
          </cell>
          <cell r="J7226" t="str">
            <v>R8806</v>
          </cell>
        </row>
        <row r="7227">
          <cell r="B7227" t="str">
            <v>9000024421</v>
          </cell>
          <cell r="D7227">
            <v>3000</v>
          </cell>
          <cell r="J7227" t="str">
            <v>R0102</v>
          </cell>
        </row>
        <row r="7228">
          <cell r="B7228" t="str">
            <v>9000024457</v>
          </cell>
          <cell r="D7228">
            <v>4000</v>
          </cell>
          <cell r="J7228" t="str">
            <v>R0101</v>
          </cell>
        </row>
        <row r="7229">
          <cell r="B7229" t="str">
            <v>9000024466</v>
          </cell>
          <cell r="D7229">
            <v>4000</v>
          </cell>
          <cell r="J7229" t="str">
            <v>R0101</v>
          </cell>
        </row>
        <row r="7230">
          <cell r="B7230" t="str">
            <v>9000024475</v>
          </cell>
          <cell r="D7230">
            <v>4000</v>
          </cell>
          <cell r="J7230" t="str">
            <v>R0101</v>
          </cell>
        </row>
        <row r="7231">
          <cell r="B7231" t="str">
            <v>9000024484</v>
          </cell>
          <cell r="D7231">
            <v>3000</v>
          </cell>
          <cell r="J7231" t="str">
            <v>R0102</v>
          </cell>
        </row>
        <row r="7232">
          <cell r="B7232" t="str">
            <v>9000024493</v>
          </cell>
          <cell r="D7232">
            <v>3000</v>
          </cell>
          <cell r="J7232" t="str">
            <v>R0103</v>
          </cell>
        </row>
        <row r="7233">
          <cell r="B7233" t="str">
            <v>9000024501</v>
          </cell>
          <cell r="D7233">
            <v>2500</v>
          </cell>
          <cell r="J7233" t="str">
            <v>R0102</v>
          </cell>
        </row>
        <row r="7234">
          <cell r="B7234" t="str">
            <v>9000024519</v>
          </cell>
          <cell r="D7234">
            <v>1250</v>
          </cell>
          <cell r="J7234" t="str">
            <v>R8802</v>
          </cell>
        </row>
        <row r="7235">
          <cell r="B7235" t="str">
            <v>9000024537</v>
          </cell>
          <cell r="D7235">
            <v>1250</v>
          </cell>
          <cell r="J7235" t="str">
            <v>R8802</v>
          </cell>
        </row>
        <row r="7236">
          <cell r="B7236" t="str">
            <v>9000024546</v>
          </cell>
          <cell r="D7236">
            <v>1500</v>
          </cell>
          <cell r="J7236" t="str">
            <v>R0105</v>
          </cell>
        </row>
        <row r="7237">
          <cell r="B7237" t="str">
            <v>9000024555</v>
          </cell>
          <cell r="D7237">
            <v>2500</v>
          </cell>
          <cell r="J7237" t="str">
            <v>R0105</v>
          </cell>
        </row>
        <row r="7238">
          <cell r="B7238" t="str">
            <v>9000024564</v>
          </cell>
          <cell r="D7238">
            <v>10000</v>
          </cell>
          <cell r="J7238" t="str">
            <v>R1201</v>
          </cell>
        </row>
        <row r="7239">
          <cell r="B7239" t="str">
            <v>9000024582</v>
          </cell>
          <cell r="D7239">
            <v>450</v>
          </cell>
          <cell r="J7239" t="str">
            <v>R0101</v>
          </cell>
        </row>
        <row r="7240">
          <cell r="B7240" t="str">
            <v>9000024644</v>
          </cell>
          <cell r="D7240">
            <v>5000</v>
          </cell>
          <cell r="J7240" t="str">
            <v>R8801</v>
          </cell>
        </row>
        <row r="7241">
          <cell r="B7241" t="str">
            <v>9000024671</v>
          </cell>
          <cell r="D7241">
            <v>2500</v>
          </cell>
          <cell r="J7241" t="str">
            <v>R0103</v>
          </cell>
        </row>
        <row r="7242">
          <cell r="B7242" t="str">
            <v>9000024689</v>
          </cell>
          <cell r="D7242">
            <v>2500</v>
          </cell>
          <cell r="J7242" t="str">
            <v>R0103</v>
          </cell>
        </row>
        <row r="7243">
          <cell r="B7243" t="str">
            <v>9000024698</v>
          </cell>
          <cell r="D7243">
            <v>192</v>
          </cell>
          <cell r="J7243" t="str">
            <v>R0107</v>
          </cell>
        </row>
        <row r="7244">
          <cell r="B7244" t="str">
            <v>9000024947</v>
          </cell>
          <cell r="D7244">
            <v>384</v>
          </cell>
          <cell r="J7244" t="str">
            <v>R0106</v>
          </cell>
        </row>
        <row r="7245">
          <cell r="B7245" t="str">
            <v>9000024947A</v>
          </cell>
          <cell r="D7245">
            <v>560</v>
          </cell>
          <cell r="J7245" t="str">
            <v>R8104</v>
          </cell>
        </row>
        <row r="7246">
          <cell r="B7246" t="str">
            <v>9000024947B</v>
          </cell>
          <cell r="D7246">
            <v>840</v>
          </cell>
          <cell r="J7246" t="str">
            <v>R0106</v>
          </cell>
        </row>
        <row r="7247">
          <cell r="B7247" t="str">
            <v>9000024956</v>
          </cell>
          <cell r="D7247">
            <v>10000</v>
          </cell>
          <cell r="J7247" t="str">
            <v>R0101</v>
          </cell>
        </row>
        <row r="7248">
          <cell r="B7248" t="str">
            <v>9000025028</v>
          </cell>
          <cell r="D7248">
            <v>50</v>
          </cell>
          <cell r="J7248" t="str">
            <v>R0107</v>
          </cell>
        </row>
        <row r="7249">
          <cell r="B7249" t="str">
            <v>9000025055</v>
          </cell>
          <cell r="D7249">
            <v>100</v>
          </cell>
          <cell r="J7249" t="str">
            <v>R0101</v>
          </cell>
        </row>
        <row r="7250">
          <cell r="B7250" t="str">
            <v>9000025162</v>
          </cell>
          <cell r="D7250">
            <v>676</v>
          </cell>
          <cell r="J7250" t="str">
            <v>R9402</v>
          </cell>
        </row>
        <row r="7251">
          <cell r="B7251" t="str">
            <v>9000025206</v>
          </cell>
          <cell r="D7251">
            <v>2500</v>
          </cell>
          <cell r="J7251" t="str">
            <v>R0102</v>
          </cell>
        </row>
        <row r="7252">
          <cell r="B7252" t="str">
            <v>9000025224</v>
          </cell>
          <cell r="D7252">
            <v>3000</v>
          </cell>
          <cell r="J7252" t="str">
            <v>R0103</v>
          </cell>
        </row>
        <row r="7253">
          <cell r="B7253" t="str">
            <v>9000025233</v>
          </cell>
          <cell r="D7253">
            <v>2500</v>
          </cell>
          <cell r="J7253" t="str">
            <v>R0402</v>
          </cell>
        </row>
        <row r="7254">
          <cell r="B7254" t="str">
            <v>9000025242</v>
          </cell>
          <cell r="D7254">
            <v>30</v>
          </cell>
          <cell r="J7254" t="str">
            <v>R0102</v>
          </cell>
        </row>
        <row r="7255">
          <cell r="B7255" t="str">
            <v>9000025251</v>
          </cell>
          <cell r="D7255">
            <v>2500</v>
          </cell>
          <cell r="J7255" t="str">
            <v>R0402</v>
          </cell>
        </row>
        <row r="7256">
          <cell r="B7256" t="str">
            <v>9000025287</v>
          </cell>
          <cell r="D7256">
            <v>500</v>
          </cell>
          <cell r="J7256" t="str">
            <v>R0106</v>
          </cell>
        </row>
        <row r="7257">
          <cell r="B7257" t="str">
            <v>9000025296</v>
          </cell>
          <cell r="D7257">
            <v>800</v>
          </cell>
          <cell r="J7257" t="str">
            <v>R0106</v>
          </cell>
        </row>
        <row r="7258">
          <cell r="B7258" t="str">
            <v>9000025322</v>
          </cell>
          <cell r="D7258">
            <v>1000</v>
          </cell>
          <cell r="J7258" t="str">
            <v>R0103</v>
          </cell>
        </row>
        <row r="7259">
          <cell r="B7259" t="str">
            <v>9000025376</v>
          </cell>
          <cell r="D7259">
            <v>1000</v>
          </cell>
          <cell r="J7259" t="str">
            <v>R0103</v>
          </cell>
        </row>
        <row r="7260">
          <cell r="B7260" t="str">
            <v>9000025385</v>
          </cell>
          <cell r="D7260">
            <v>10000</v>
          </cell>
          <cell r="J7260" t="str">
            <v>R0101</v>
          </cell>
        </row>
        <row r="7261">
          <cell r="B7261" t="str">
            <v>9000025394</v>
          </cell>
          <cell r="D7261">
            <v>4000</v>
          </cell>
          <cell r="J7261" t="str">
            <v>R1201</v>
          </cell>
        </row>
        <row r="7262">
          <cell r="B7262" t="str">
            <v>9000025456</v>
          </cell>
          <cell r="D7262">
            <v>1000</v>
          </cell>
          <cell r="J7262" t="str">
            <v>R0101</v>
          </cell>
        </row>
        <row r="7263">
          <cell r="B7263" t="str">
            <v>9000025474</v>
          </cell>
          <cell r="D7263">
            <v>250</v>
          </cell>
          <cell r="J7263" t="str">
            <v>R0103</v>
          </cell>
        </row>
        <row r="7264">
          <cell r="B7264" t="str">
            <v>9000025483</v>
          </cell>
          <cell r="D7264">
            <v>2500</v>
          </cell>
          <cell r="J7264" t="str">
            <v>R0105</v>
          </cell>
        </row>
        <row r="7265">
          <cell r="B7265" t="str">
            <v>9000025607</v>
          </cell>
          <cell r="D7265">
            <v>576</v>
          </cell>
          <cell r="J7265" t="str">
            <v>R0106</v>
          </cell>
        </row>
        <row r="7266">
          <cell r="B7266" t="str">
            <v>9000025625</v>
          </cell>
          <cell r="D7266">
            <v>3000</v>
          </cell>
          <cell r="J7266" t="str">
            <v>R0103</v>
          </cell>
        </row>
        <row r="7267">
          <cell r="B7267" t="str">
            <v>9000025652</v>
          </cell>
          <cell r="D7267">
            <v>4000</v>
          </cell>
          <cell r="J7267" t="str">
            <v>R0403</v>
          </cell>
        </row>
        <row r="7268">
          <cell r="B7268" t="str">
            <v>9000025723</v>
          </cell>
          <cell r="D7268">
            <v>3000</v>
          </cell>
          <cell r="J7268" t="str">
            <v>R0103</v>
          </cell>
        </row>
        <row r="7269">
          <cell r="B7269" t="str">
            <v>9000025732</v>
          </cell>
          <cell r="D7269">
            <v>500</v>
          </cell>
          <cell r="J7269" t="str">
            <v>R0105</v>
          </cell>
        </row>
        <row r="7270">
          <cell r="B7270" t="str">
            <v>9000025741</v>
          </cell>
          <cell r="D7270">
            <v>2500</v>
          </cell>
          <cell r="J7270" t="str">
            <v>R0102</v>
          </cell>
        </row>
        <row r="7271">
          <cell r="B7271" t="str">
            <v>9000025777</v>
          </cell>
          <cell r="D7271">
            <v>1000</v>
          </cell>
          <cell r="J7271" t="str">
            <v>R0102</v>
          </cell>
        </row>
        <row r="7272">
          <cell r="B7272" t="str">
            <v>9000025786</v>
          </cell>
          <cell r="D7272">
            <v>320</v>
          </cell>
          <cell r="J7272" t="str">
            <v>R0106</v>
          </cell>
        </row>
        <row r="7273">
          <cell r="B7273" t="str">
            <v>9000025812</v>
          </cell>
          <cell r="D7273">
            <v>2500</v>
          </cell>
          <cell r="J7273" t="str">
            <v>R8802</v>
          </cell>
        </row>
        <row r="7274">
          <cell r="B7274" t="str">
            <v>9000025821</v>
          </cell>
          <cell r="D7274">
            <v>500</v>
          </cell>
          <cell r="J7274" t="str">
            <v>R8805</v>
          </cell>
        </row>
        <row r="7275">
          <cell r="B7275" t="str">
            <v>9000025839</v>
          </cell>
          <cell r="D7275">
            <v>500</v>
          </cell>
          <cell r="J7275" t="str">
            <v>R8805</v>
          </cell>
        </row>
        <row r="7276">
          <cell r="B7276" t="str">
            <v>9000025884</v>
          </cell>
          <cell r="D7276">
            <v>2500</v>
          </cell>
          <cell r="J7276" t="str">
            <v>R0103</v>
          </cell>
        </row>
        <row r="7277">
          <cell r="B7277" t="str">
            <v>9000025973</v>
          </cell>
          <cell r="D7277">
            <v>20</v>
          </cell>
          <cell r="J7277" t="str">
            <v>R0106</v>
          </cell>
        </row>
        <row r="7278">
          <cell r="B7278" t="str">
            <v>9000025973A</v>
          </cell>
          <cell r="D7278">
            <v>175</v>
          </cell>
          <cell r="J7278" t="str">
            <v>R0106</v>
          </cell>
        </row>
        <row r="7279">
          <cell r="B7279" t="str">
            <v>9000025973B</v>
          </cell>
          <cell r="D7279">
            <v>192</v>
          </cell>
          <cell r="J7279" t="str">
            <v>R0106</v>
          </cell>
        </row>
        <row r="7280">
          <cell r="B7280" t="str">
            <v>9000025982A</v>
          </cell>
          <cell r="D7280">
            <v>175</v>
          </cell>
          <cell r="J7280" t="str">
            <v>R0106</v>
          </cell>
        </row>
        <row r="7281">
          <cell r="B7281" t="str">
            <v>9000025982B</v>
          </cell>
          <cell r="D7281">
            <v>96</v>
          </cell>
          <cell r="J7281" t="str">
            <v>R0106</v>
          </cell>
        </row>
        <row r="7282">
          <cell r="B7282" t="str">
            <v>9000026107</v>
          </cell>
          <cell r="D7282">
            <v>10000</v>
          </cell>
          <cell r="J7282" t="str">
            <v>R8801</v>
          </cell>
        </row>
        <row r="7283">
          <cell r="B7283" t="str">
            <v>9000026116</v>
          </cell>
          <cell r="D7283">
            <v>145</v>
          </cell>
          <cell r="J7283" t="str">
            <v>R0106</v>
          </cell>
        </row>
        <row r="7284">
          <cell r="B7284" t="str">
            <v>9000026179</v>
          </cell>
          <cell r="D7284">
            <v>2000</v>
          </cell>
          <cell r="J7284" t="str">
            <v>R0103</v>
          </cell>
        </row>
        <row r="7285">
          <cell r="B7285" t="str">
            <v>9000026188</v>
          </cell>
          <cell r="D7285">
            <v>3000</v>
          </cell>
          <cell r="J7285" t="str">
            <v>R0103</v>
          </cell>
        </row>
        <row r="7286">
          <cell r="B7286" t="str">
            <v>9000026197</v>
          </cell>
          <cell r="D7286">
            <v>1000</v>
          </cell>
          <cell r="J7286" t="str">
            <v>R9103</v>
          </cell>
        </row>
        <row r="7287">
          <cell r="B7287" t="str">
            <v>9000026205</v>
          </cell>
          <cell r="D7287">
            <v>5000</v>
          </cell>
          <cell r="J7287" t="str">
            <v>R0101</v>
          </cell>
        </row>
        <row r="7288">
          <cell r="B7288" t="str">
            <v>9000026214</v>
          </cell>
          <cell r="D7288">
            <v>4000</v>
          </cell>
          <cell r="J7288" t="str">
            <v>R0101</v>
          </cell>
        </row>
        <row r="7289">
          <cell r="B7289" t="str">
            <v>9000026223</v>
          </cell>
          <cell r="D7289">
            <v>1000</v>
          </cell>
          <cell r="J7289" t="str">
            <v>R8104</v>
          </cell>
        </row>
        <row r="7290">
          <cell r="B7290" t="str">
            <v>9000026223A</v>
          </cell>
          <cell r="D7290">
            <v>1000</v>
          </cell>
          <cell r="J7290" t="str">
            <v>R0105</v>
          </cell>
        </row>
        <row r="7291">
          <cell r="B7291" t="str">
            <v>9000026232</v>
          </cell>
          <cell r="D7291">
            <v>1000</v>
          </cell>
          <cell r="J7291" t="str">
            <v>R8104</v>
          </cell>
        </row>
        <row r="7292">
          <cell r="B7292" t="str">
            <v>9000026232A</v>
          </cell>
          <cell r="D7292">
            <v>1000</v>
          </cell>
          <cell r="J7292" t="str">
            <v>R0105</v>
          </cell>
        </row>
        <row r="7293">
          <cell r="B7293" t="str">
            <v>9000026268</v>
          </cell>
          <cell r="D7293">
            <v>2500</v>
          </cell>
          <cell r="J7293" t="str">
            <v>R0102</v>
          </cell>
        </row>
        <row r="7294">
          <cell r="B7294" t="str">
            <v>9000026277</v>
          </cell>
          <cell r="D7294">
            <v>2500</v>
          </cell>
          <cell r="J7294" t="str">
            <v>R0102</v>
          </cell>
        </row>
        <row r="7295">
          <cell r="B7295" t="str">
            <v>9000026295</v>
          </cell>
          <cell r="D7295">
            <v>260</v>
          </cell>
          <cell r="J7295" t="str">
            <v>R0106</v>
          </cell>
        </row>
        <row r="7296">
          <cell r="B7296" t="str">
            <v>9000026303</v>
          </cell>
          <cell r="D7296">
            <v>5</v>
          </cell>
          <cell r="J7296" t="str">
            <v>R0106</v>
          </cell>
        </row>
        <row r="7297">
          <cell r="B7297" t="str">
            <v>9000026303A</v>
          </cell>
          <cell r="D7297">
            <v>182</v>
          </cell>
          <cell r="J7297" t="str">
            <v>R0106</v>
          </cell>
        </row>
        <row r="7298">
          <cell r="B7298" t="str">
            <v>9000027383</v>
          </cell>
          <cell r="D7298">
            <v>180</v>
          </cell>
          <cell r="J7298" t="str">
            <v>R0106</v>
          </cell>
        </row>
        <row r="7299">
          <cell r="B7299" t="str">
            <v>9000027436</v>
          </cell>
          <cell r="D7299">
            <v>4000</v>
          </cell>
          <cell r="J7299" t="str">
            <v>R0101</v>
          </cell>
        </row>
        <row r="7300">
          <cell r="B7300" t="str">
            <v>9000027481</v>
          </cell>
          <cell r="D7300">
            <v>1800</v>
          </cell>
          <cell r="J7300" t="str">
            <v>R0105</v>
          </cell>
        </row>
        <row r="7301">
          <cell r="B7301" t="str">
            <v>9000027588</v>
          </cell>
          <cell r="D7301">
            <v>10000</v>
          </cell>
          <cell r="J7301" t="str">
            <v>R0101</v>
          </cell>
        </row>
        <row r="7302">
          <cell r="B7302" t="str">
            <v>9000027597</v>
          </cell>
          <cell r="D7302">
            <v>1600</v>
          </cell>
          <cell r="J7302" t="str">
            <v>R8802</v>
          </cell>
        </row>
        <row r="7303">
          <cell r="B7303" t="str">
            <v>9000027614</v>
          </cell>
          <cell r="D7303">
            <v>4974</v>
          </cell>
          <cell r="J7303" t="str">
            <v>R8801</v>
          </cell>
        </row>
        <row r="7304">
          <cell r="B7304" t="str">
            <v>9000027632</v>
          </cell>
          <cell r="D7304">
            <v>5000</v>
          </cell>
          <cell r="J7304" t="str">
            <v>R0101</v>
          </cell>
        </row>
        <row r="7305">
          <cell r="B7305" t="str">
            <v>9000027837</v>
          </cell>
          <cell r="D7305">
            <v>3000</v>
          </cell>
          <cell r="J7305" t="str">
            <v>R0103</v>
          </cell>
        </row>
        <row r="7306">
          <cell r="B7306" t="str">
            <v>9000027846</v>
          </cell>
          <cell r="D7306">
            <v>4000</v>
          </cell>
          <cell r="J7306" t="str">
            <v>R9803</v>
          </cell>
        </row>
        <row r="7307">
          <cell r="B7307" t="str">
            <v>9000027855</v>
          </cell>
          <cell r="D7307">
            <v>1500</v>
          </cell>
          <cell r="J7307" t="str">
            <v>R0105</v>
          </cell>
        </row>
        <row r="7308">
          <cell r="B7308" t="str">
            <v>9000027864</v>
          </cell>
          <cell r="D7308">
            <v>2000</v>
          </cell>
          <cell r="J7308" t="str">
            <v>R0101</v>
          </cell>
        </row>
        <row r="7309">
          <cell r="B7309" t="str">
            <v>9000028052A</v>
          </cell>
          <cell r="D7309">
            <v>100</v>
          </cell>
          <cell r="J7309" t="str">
            <v>R9102</v>
          </cell>
        </row>
        <row r="7310">
          <cell r="B7310" t="str">
            <v>9000028061A</v>
          </cell>
          <cell r="D7310">
            <v>26</v>
          </cell>
          <cell r="J7310" t="str">
            <v>R0106</v>
          </cell>
        </row>
        <row r="7311">
          <cell r="B7311" t="str">
            <v>9000028088</v>
          </cell>
          <cell r="D7311">
            <v>2000</v>
          </cell>
          <cell r="J7311" t="str">
            <v>R0105</v>
          </cell>
        </row>
        <row r="7312">
          <cell r="B7312" t="str">
            <v>9000028105</v>
          </cell>
          <cell r="D7312">
            <v>480</v>
          </cell>
          <cell r="J7312" t="str">
            <v>R0106</v>
          </cell>
        </row>
        <row r="7313">
          <cell r="B7313" t="str">
            <v>9000028132</v>
          </cell>
          <cell r="D7313">
            <v>60</v>
          </cell>
          <cell r="J7313" t="str">
            <v>R9106</v>
          </cell>
        </row>
        <row r="7314">
          <cell r="B7314" t="str">
            <v>9000028141</v>
          </cell>
          <cell r="D7314">
            <v>2000</v>
          </cell>
          <cell r="J7314" t="str">
            <v>R0402</v>
          </cell>
        </row>
        <row r="7315">
          <cell r="B7315" t="str">
            <v>9000028186</v>
          </cell>
          <cell r="D7315">
            <v>3000</v>
          </cell>
          <cell r="J7315" t="str">
            <v>R0101</v>
          </cell>
        </row>
        <row r="7316">
          <cell r="B7316" t="str">
            <v>9000028195</v>
          </cell>
          <cell r="D7316">
            <v>3000</v>
          </cell>
          <cell r="J7316" t="str">
            <v>R0101</v>
          </cell>
        </row>
        <row r="7317">
          <cell r="B7317" t="str">
            <v>9000028203</v>
          </cell>
          <cell r="D7317">
            <v>3000</v>
          </cell>
          <cell r="J7317" t="str">
            <v>R0101</v>
          </cell>
        </row>
        <row r="7318">
          <cell r="B7318" t="str">
            <v>9000028212</v>
          </cell>
          <cell r="D7318">
            <v>1080</v>
          </cell>
          <cell r="J7318" t="str">
            <v>R0106</v>
          </cell>
        </row>
        <row r="7319">
          <cell r="B7319" t="str">
            <v>9000028221</v>
          </cell>
          <cell r="D7319">
            <v>1000</v>
          </cell>
          <cell r="J7319" t="str">
            <v>R8104</v>
          </cell>
        </row>
        <row r="7320">
          <cell r="B7320" t="str">
            <v>9000028221A</v>
          </cell>
          <cell r="D7320">
            <v>1000</v>
          </cell>
          <cell r="J7320" t="str">
            <v>R0105</v>
          </cell>
        </row>
        <row r="7321">
          <cell r="B7321" t="str">
            <v>9000028239</v>
          </cell>
          <cell r="D7321">
            <v>2000</v>
          </cell>
          <cell r="J7321" t="str">
            <v>R0402</v>
          </cell>
        </row>
        <row r="7322">
          <cell r="B7322" t="str">
            <v>9000028248</v>
          </cell>
          <cell r="D7322">
            <v>3000</v>
          </cell>
          <cell r="J7322" t="str">
            <v>R0402</v>
          </cell>
        </row>
        <row r="7323">
          <cell r="B7323" t="str">
            <v>9000028257</v>
          </cell>
          <cell r="D7323">
            <v>1007</v>
          </cell>
          <cell r="J7323" t="str">
            <v>R0402</v>
          </cell>
        </row>
        <row r="7324">
          <cell r="B7324" t="str">
            <v>9000028293</v>
          </cell>
          <cell r="D7324">
            <v>3000</v>
          </cell>
          <cell r="J7324" t="str">
            <v>R0101</v>
          </cell>
        </row>
        <row r="7325">
          <cell r="B7325" t="str">
            <v>9000028301</v>
          </cell>
          <cell r="D7325">
            <v>2000</v>
          </cell>
          <cell r="J7325" t="str">
            <v>R0101</v>
          </cell>
        </row>
        <row r="7326">
          <cell r="B7326" t="str">
            <v>9000028319</v>
          </cell>
          <cell r="D7326">
            <v>3000</v>
          </cell>
          <cell r="J7326" t="str">
            <v>R0105</v>
          </cell>
        </row>
        <row r="7327">
          <cell r="B7327" t="str">
            <v>9000028328</v>
          </cell>
          <cell r="D7327">
            <v>3000</v>
          </cell>
          <cell r="J7327" t="str">
            <v>R0101</v>
          </cell>
        </row>
        <row r="7328">
          <cell r="B7328" t="str">
            <v>9000028346</v>
          </cell>
          <cell r="D7328">
            <v>500</v>
          </cell>
          <cell r="J7328" t="str">
            <v>R8805</v>
          </cell>
        </row>
        <row r="7329">
          <cell r="B7329" t="str">
            <v>9000028355</v>
          </cell>
          <cell r="D7329">
            <v>800</v>
          </cell>
          <cell r="J7329" t="str">
            <v>R8805</v>
          </cell>
        </row>
        <row r="7330">
          <cell r="B7330" t="str">
            <v>9000028364</v>
          </cell>
          <cell r="D7330">
            <v>500</v>
          </cell>
          <cell r="J7330" t="str">
            <v>R1105</v>
          </cell>
        </row>
        <row r="7331">
          <cell r="B7331" t="str">
            <v>9000028373</v>
          </cell>
          <cell r="D7331">
            <v>10000</v>
          </cell>
          <cell r="J7331" t="str">
            <v>R0101</v>
          </cell>
        </row>
        <row r="7332">
          <cell r="B7332" t="str">
            <v>9000028453</v>
          </cell>
          <cell r="D7332">
            <v>250</v>
          </cell>
          <cell r="J7332" t="str">
            <v>R8807</v>
          </cell>
        </row>
        <row r="7333">
          <cell r="B7333" t="str">
            <v>9000028489</v>
          </cell>
          <cell r="D7333">
            <v>50</v>
          </cell>
          <cell r="J7333" t="str">
            <v>R8807</v>
          </cell>
        </row>
        <row r="7334">
          <cell r="B7334" t="str">
            <v>9000028498</v>
          </cell>
          <cell r="D7334">
            <v>1000</v>
          </cell>
          <cell r="J7334" t="str">
            <v>R8802</v>
          </cell>
        </row>
        <row r="7335">
          <cell r="B7335" t="str">
            <v>9000028506</v>
          </cell>
          <cell r="D7335">
            <v>1000</v>
          </cell>
          <cell r="J7335" t="str">
            <v>R8803</v>
          </cell>
        </row>
        <row r="7336">
          <cell r="B7336" t="str">
            <v>9000028515</v>
          </cell>
          <cell r="D7336">
            <v>1000</v>
          </cell>
          <cell r="J7336" t="str">
            <v>R8805</v>
          </cell>
        </row>
        <row r="7337">
          <cell r="B7337" t="str">
            <v>9000028524</v>
          </cell>
          <cell r="D7337">
            <v>320</v>
          </cell>
          <cell r="J7337" t="str">
            <v>R8806</v>
          </cell>
        </row>
        <row r="7338">
          <cell r="B7338" t="str">
            <v>9000028533</v>
          </cell>
          <cell r="D7338">
            <v>3000</v>
          </cell>
          <cell r="J7338" t="str">
            <v>R8803</v>
          </cell>
        </row>
        <row r="7339">
          <cell r="B7339" t="str">
            <v>9000028622</v>
          </cell>
          <cell r="D7339">
            <v>1000</v>
          </cell>
          <cell r="J7339" t="str">
            <v>R8803</v>
          </cell>
        </row>
        <row r="7340">
          <cell r="B7340" t="str">
            <v>9000028667</v>
          </cell>
          <cell r="D7340">
            <v>1000</v>
          </cell>
          <cell r="J7340" t="str">
            <v>R0103</v>
          </cell>
        </row>
        <row r="7341">
          <cell r="B7341" t="str">
            <v>9000028685</v>
          </cell>
          <cell r="D7341">
            <v>72</v>
          </cell>
          <cell r="J7341" t="str">
            <v>R0106</v>
          </cell>
        </row>
        <row r="7342">
          <cell r="B7342" t="str">
            <v>9000028729</v>
          </cell>
          <cell r="D7342">
            <v>10000</v>
          </cell>
          <cell r="J7342" t="str">
            <v>R0101</v>
          </cell>
        </row>
        <row r="7343">
          <cell r="B7343" t="str">
            <v>9000028756</v>
          </cell>
          <cell r="D7343">
            <v>4000</v>
          </cell>
          <cell r="J7343" t="str">
            <v>R0101</v>
          </cell>
        </row>
        <row r="7344">
          <cell r="B7344" t="str">
            <v>9000028845</v>
          </cell>
          <cell r="D7344">
            <v>3000</v>
          </cell>
          <cell r="J7344" t="str">
            <v>R0101</v>
          </cell>
        </row>
        <row r="7345">
          <cell r="B7345" t="str">
            <v>9000028863</v>
          </cell>
          <cell r="D7345">
            <v>3000</v>
          </cell>
          <cell r="J7345" t="str">
            <v>R0101</v>
          </cell>
        </row>
        <row r="7346">
          <cell r="B7346" t="str">
            <v>9000028872</v>
          </cell>
          <cell r="D7346">
            <v>2000</v>
          </cell>
          <cell r="J7346" t="str">
            <v>R0101</v>
          </cell>
        </row>
        <row r="7347">
          <cell r="B7347" t="str">
            <v>9000028881</v>
          </cell>
          <cell r="D7347">
            <v>3000</v>
          </cell>
          <cell r="J7347" t="str">
            <v>R0101</v>
          </cell>
        </row>
        <row r="7348">
          <cell r="B7348" t="str">
            <v>9000028899</v>
          </cell>
          <cell r="D7348">
            <v>2946</v>
          </cell>
          <cell r="J7348" t="str">
            <v>R8801</v>
          </cell>
        </row>
        <row r="7349">
          <cell r="B7349" t="str">
            <v>9000028907</v>
          </cell>
          <cell r="D7349">
            <v>2000</v>
          </cell>
          <cell r="J7349" t="str">
            <v>R0101</v>
          </cell>
        </row>
        <row r="7350">
          <cell r="B7350" t="str">
            <v>9000028925</v>
          </cell>
          <cell r="D7350">
            <v>3000</v>
          </cell>
          <cell r="J7350" t="str">
            <v>R8801</v>
          </cell>
        </row>
        <row r="7351">
          <cell r="B7351" t="str">
            <v>9000028934</v>
          </cell>
          <cell r="D7351">
            <v>2000</v>
          </cell>
          <cell r="J7351" t="str">
            <v>R0101</v>
          </cell>
        </row>
        <row r="7352">
          <cell r="B7352" t="str">
            <v>9000028943</v>
          </cell>
          <cell r="D7352">
            <v>2380</v>
          </cell>
          <cell r="J7352" t="str">
            <v>R8801</v>
          </cell>
        </row>
        <row r="7353">
          <cell r="B7353" t="str">
            <v>9000028952</v>
          </cell>
          <cell r="D7353">
            <v>3000</v>
          </cell>
          <cell r="J7353" t="str">
            <v>R0105</v>
          </cell>
        </row>
        <row r="7354">
          <cell r="B7354" t="str">
            <v>9000028961</v>
          </cell>
          <cell r="D7354">
            <v>3000</v>
          </cell>
          <cell r="J7354" t="str">
            <v>R8801</v>
          </cell>
        </row>
        <row r="7355">
          <cell r="B7355" t="str">
            <v>9000028979</v>
          </cell>
          <cell r="D7355">
            <v>2000</v>
          </cell>
          <cell r="J7355" t="str">
            <v>R0101</v>
          </cell>
        </row>
        <row r="7356">
          <cell r="B7356" t="str">
            <v>9000028988</v>
          </cell>
          <cell r="D7356">
            <v>1299</v>
          </cell>
          <cell r="J7356" t="str">
            <v>R8805</v>
          </cell>
        </row>
        <row r="7357">
          <cell r="B7357" t="str">
            <v>9000028997</v>
          </cell>
          <cell r="D7357">
            <v>2407</v>
          </cell>
          <cell r="J7357" t="str">
            <v>R8801</v>
          </cell>
        </row>
        <row r="7358">
          <cell r="B7358" t="str">
            <v>9000029006</v>
          </cell>
          <cell r="D7358">
            <v>3000</v>
          </cell>
          <cell r="J7358" t="str">
            <v>R0101</v>
          </cell>
        </row>
        <row r="7359">
          <cell r="B7359" t="str">
            <v>9000029015</v>
          </cell>
          <cell r="D7359">
            <v>3000</v>
          </cell>
          <cell r="J7359" t="str">
            <v>R0105</v>
          </cell>
        </row>
        <row r="7360">
          <cell r="B7360" t="str">
            <v>9000029363</v>
          </cell>
          <cell r="D7360">
            <v>500</v>
          </cell>
          <cell r="J7360" t="str">
            <v>R0105</v>
          </cell>
        </row>
        <row r="7361">
          <cell r="B7361" t="str">
            <v>9000029381</v>
          </cell>
          <cell r="D7361">
            <v>2000</v>
          </cell>
          <cell r="J7361" t="str">
            <v>R0102</v>
          </cell>
        </row>
        <row r="7362">
          <cell r="B7362" t="str">
            <v>9000029505</v>
          </cell>
          <cell r="D7362">
            <v>4500</v>
          </cell>
          <cell r="J7362" t="str">
            <v>R0105</v>
          </cell>
        </row>
        <row r="7363">
          <cell r="B7363" t="str">
            <v>9000029514</v>
          </cell>
          <cell r="D7363">
            <v>1960</v>
          </cell>
          <cell r="J7363" t="str">
            <v>R8806</v>
          </cell>
        </row>
        <row r="7364">
          <cell r="B7364" t="str">
            <v>9000029595</v>
          </cell>
          <cell r="D7364">
            <v>2000</v>
          </cell>
          <cell r="J7364" t="str">
            <v>R0102</v>
          </cell>
        </row>
        <row r="7365">
          <cell r="B7365" t="str">
            <v>9000029844</v>
          </cell>
          <cell r="D7365">
            <v>246</v>
          </cell>
          <cell r="J7365" t="str">
            <v>R0106</v>
          </cell>
        </row>
        <row r="7366">
          <cell r="B7366" t="str">
            <v>9000029853</v>
          </cell>
          <cell r="D7366">
            <v>250</v>
          </cell>
          <cell r="J7366" t="str">
            <v>R0106</v>
          </cell>
        </row>
        <row r="7367">
          <cell r="B7367" t="str">
            <v>9000029862</v>
          </cell>
          <cell r="D7367">
            <v>3000</v>
          </cell>
          <cell r="J7367" t="str">
            <v>R0102</v>
          </cell>
        </row>
        <row r="7368">
          <cell r="B7368" t="str">
            <v>9000029924A</v>
          </cell>
          <cell r="D7368">
            <v>349</v>
          </cell>
          <cell r="J7368" t="str">
            <v>R9106</v>
          </cell>
        </row>
        <row r="7369">
          <cell r="B7369" t="str">
            <v>9000029933</v>
          </cell>
          <cell r="D7369">
            <v>2000</v>
          </cell>
          <cell r="J7369" t="str">
            <v>R0102</v>
          </cell>
        </row>
        <row r="7370">
          <cell r="B7370" t="str">
            <v>9000029969</v>
          </cell>
          <cell r="D7370">
            <v>15000</v>
          </cell>
          <cell r="J7370" t="str">
            <v>R0101</v>
          </cell>
        </row>
        <row r="7371">
          <cell r="B7371" t="str">
            <v>9000029996</v>
          </cell>
          <cell r="D7371">
            <v>61</v>
          </cell>
          <cell r="J7371" t="str">
            <v>R9106</v>
          </cell>
        </row>
        <row r="7372">
          <cell r="B7372" t="str">
            <v>9000030004</v>
          </cell>
          <cell r="D7372">
            <v>12000</v>
          </cell>
          <cell r="J7372" t="str">
            <v>R0105</v>
          </cell>
        </row>
        <row r="7373">
          <cell r="B7373" t="str">
            <v>9000030049</v>
          </cell>
          <cell r="D7373">
            <v>5000</v>
          </cell>
          <cell r="J7373" t="str">
            <v>R0105</v>
          </cell>
        </row>
        <row r="7374">
          <cell r="B7374" t="str">
            <v>9000030147</v>
          </cell>
          <cell r="D7374">
            <v>976</v>
          </cell>
          <cell r="J7374" t="str">
            <v>R0103</v>
          </cell>
        </row>
        <row r="7375">
          <cell r="B7375" t="str">
            <v>9000030209</v>
          </cell>
          <cell r="D7375">
            <v>868</v>
          </cell>
          <cell r="J7375" t="str">
            <v>R8802</v>
          </cell>
        </row>
        <row r="7376">
          <cell r="B7376" t="str">
            <v>9000030218</v>
          </cell>
          <cell r="D7376">
            <v>192</v>
          </cell>
          <cell r="J7376" t="str">
            <v>R0107</v>
          </cell>
        </row>
        <row r="7377">
          <cell r="B7377" t="str">
            <v>9000030227</v>
          </cell>
          <cell r="D7377">
            <v>400</v>
          </cell>
          <cell r="J7377" t="str">
            <v>R0105</v>
          </cell>
        </row>
        <row r="7378">
          <cell r="B7378" t="str">
            <v>9000030254</v>
          </cell>
          <cell r="D7378">
            <v>1500</v>
          </cell>
          <cell r="J7378" t="str">
            <v>R9103</v>
          </cell>
        </row>
        <row r="7379">
          <cell r="B7379" t="str">
            <v>9000030263</v>
          </cell>
          <cell r="D7379">
            <v>20</v>
          </cell>
          <cell r="J7379" t="str">
            <v>R8803</v>
          </cell>
        </row>
        <row r="7380">
          <cell r="B7380" t="str">
            <v>9000030423</v>
          </cell>
          <cell r="D7380">
            <v>500</v>
          </cell>
          <cell r="J7380" t="str">
            <v>R0105</v>
          </cell>
        </row>
        <row r="7381">
          <cell r="B7381" t="str">
            <v>9000030432</v>
          </cell>
          <cell r="D7381">
            <v>64</v>
          </cell>
          <cell r="J7381" t="str">
            <v>R8805</v>
          </cell>
        </row>
        <row r="7382">
          <cell r="B7382" t="str">
            <v>9000030459</v>
          </cell>
          <cell r="D7382">
            <v>500</v>
          </cell>
          <cell r="J7382" t="str">
            <v>R0105</v>
          </cell>
        </row>
        <row r="7383">
          <cell r="B7383" t="str">
            <v>9000030486</v>
          </cell>
          <cell r="D7383">
            <v>3000</v>
          </cell>
          <cell r="J7383" t="str">
            <v>R0103</v>
          </cell>
        </row>
        <row r="7384">
          <cell r="B7384" t="str">
            <v>9000030566</v>
          </cell>
          <cell r="D7384">
            <v>2500</v>
          </cell>
          <cell r="J7384" t="str">
            <v>R0402</v>
          </cell>
        </row>
        <row r="7385">
          <cell r="B7385" t="str">
            <v>9000030584</v>
          </cell>
          <cell r="D7385">
            <v>3000</v>
          </cell>
          <cell r="J7385" t="str">
            <v>R0103</v>
          </cell>
        </row>
        <row r="7386">
          <cell r="B7386" t="str">
            <v>9000030601</v>
          </cell>
          <cell r="D7386">
            <v>2500</v>
          </cell>
          <cell r="J7386" t="str">
            <v>R0102</v>
          </cell>
        </row>
        <row r="7387">
          <cell r="B7387" t="str">
            <v>9000030619</v>
          </cell>
          <cell r="D7387">
            <v>2000</v>
          </cell>
          <cell r="J7387" t="str">
            <v>R0402</v>
          </cell>
        </row>
        <row r="7388">
          <cell r="B7388" t="str">
            <v>9000030726</v>
          </cell>
          <cell r="D7388">
            <v>1000</v>
          </cell>
          <cell r="J7388" t="str">
            <v>R0105</v>
          </cell>
        </row>
        <row r="7389">
          <cell r="B7389" t="str">
            <v>9000030735</v>
          </cell>
          <cell r="D7389">
            <v>1000</v>
          </cell>
          <cell r="J7389" t="str">
            <v>R0105</v>
          </cell>
        </row>
        <row r="7390">
          <cell r="B7390" t="str">
            <v>9000030744</v>
          </cell>
          <cell r="D7390">
            <v>1000</v>
          </cell>
          <cell r="J7390" t="str">
            <v>R8805</v>
          </cell>
        </row>
        <row r="7391">
          <cell r="B7391" t="str">
            <v>9000030762</v>
          </cell>
          <cell r="D7391">
            <v>280</v>
          </cell>
          <cell r="J7391" t="str">
            <v>R0107</v>
          </cell>
        </row>
        <row r="7392">
          <cell r="B7392" t="str">
            <v>9000030789</v>
          </cell>
          <cell r="D7392">
            <v>4000</v>
          </cell>
          <cell r="J7392" t="str">
            <v>R0103</v>
          </cell>
        </row>
        <row r="7393">
          <cell r="B7393" t="str">
            <v>9000030824</v>
          </cell>
          <cell r="D7393">
            <v>3000</v>
          </cell>
          <cell r="J7393" t="str">
            <v>R9102</v>
          </cell>
        </row>
        <row r="7394">
          <cell r="B7394" t="str">
            <v>9000030833</v>
          </cell>
          <cell r="D7394">
            <v>3000</v>
          </cell>
          <cell r="J7394" t="str">
            <v>R8803</v>
          </cell>
        </row>
        <row r="7395">
          <cell r="B7395" t="str">
            <v>9000030842</v>
          </cell>
          <cell r="D7395">
            <v>2051</v>
          </cell>
          <cell r="J7395" t="str">
            <v>R8803</v>
          </cell>
        </row>
        <row r="7396">
          <cell r="B7396" t="str">
            <v>9000030851</v>
          </cell>
          <cell r="D7396">
            <v>3000</v>
          </cell>
          <cell r="J7396" t="str">
            <v>R0103</v>
          </cell>
        </row>
        <row r="7397">
          <cell r="B7397" t="str">
            <v>9000030869</v>
          </cell>
          <cell r="D7397">
            <v>3000</v>
          </cell>
          <cell r="J7397" t="str">
            <v>R8803</v>
          </cell>
        </row>
        <row r="7398">
          <cell r="B7398" t="str">
            <v>9000030878</v>
          </cell>
          <cell r="D7398">
            <v>3000</v>
          </cell>
          <cell r="J7398" t="str">
            <v>R0103</v>
          </cell>
        </row>
        <row r="7399">
          <cell r="B7399" t="str">
            <v>9000030887</v>
          </cell>
          <cell r="D7399">
            <v>3000</v>
          </cell>
          <cell r="J7399" t="str">
            <v>R0103</v>
          </cell>
        </row>
        <row r="7400">
          <cell r="B7400" t="str">
            <v>9000030896</v>
          </cell>
          <cell r="D7400">
            <v>3000</v>
          </cell>
          <cell r="J7400" t="str">
            <v>R0103</v>
          </cell>
        </row>
        <row r="7401">
          <cell r="B7401" t="str">
            <v>9000030958</v>
          </cell>
          <cell r="D7401">
            <v>1000</v>
          </cell>
          <cell r="J7401" t="str">
            <v>R0105</v>
          </cell>
        </row>
        <row r="7402">
          <cell r="B7402" t="str">
            <v>9000030967</v>
          </cell>
          <cell r="D7402">
            <v>1600</v>
          </cell>
          <cell r="J7402" t="str">
            <v>R0102</v>
          </cell>
        </row>
        <row r="7403">
          <cell r="B7403" t="str">
            <v>9000030976</v>
          </cell>
          <cell r="D7403">
            <v>3000</v>
          </cell>
          <cell r="J7403" t="str">
            <v>R8803</v>
          </cell>
        </row>
        <row r="7404">
          <cell r="B7404" t="str">
            <v>9000030994</v>
          </cell>
          <cell r="D7404">
            <v>3000</v>
          </cell>
          <cell r="J7404" t="str">
            <v>R8803</v>
          </cell>
        </row>
        <row r="7405">
          <cell r="B7405" t="str">
            <v>9000031003</v>
          </cell>
          <cell r="D7405">
            <v>3000</v>
          </cell>
          <cell r="J7405" t="str">
            <v>R8803</v>
          </cell>
        </row>
        <row r="7406">
          <cell r="B7406" t="str">
            <v>9000031012</v>
          </cell>
          <cell r="D7406">
            <v>3000</v>
          </cell>
          <cell r="J7406" t="str">
            <v>R8803</v>
          </cell>
        </row>
        <row r="7407">
          <cell r="B7407" t="str">
            <v>9000031021</v>
          </cell>
          <cell r="D7407">
            <v>3000</v>
          </cell>
          <cell r="J7407" t="str">
            <v>R1103</v>
          </cell>
        </row>
        <row r="7408">
          <cell r="B7408" t="str">
            <v>9000031039</v>
          </cell>
          <cell r="D7408">
            <v>3000</v>
          </cell>
          <cell r="J7408" t="str">
            <v>R0103</v>
          </cell>
        </row>
        <row r="7409">
          <cell r="B7409" t="str">
            <v>9000031048</v>
          </cell>
          <cell r="D7409">
            <v>3000</v>
          </cell>
          <cell r="J7409" t="str">
            <v>R0103</v>
          </cell>
        </row>
        <row r="7410">
          <cell r="B7410" t="str">
            <v>9000031057</v>
          </cell>
          <cell r="D7410">
            <v>3000</v>
          </cell>
          <cell r="J7410" t="str">
            <v>R0103</v>
          </cell>
        </row>
        <row r="7411">
          <cell r="B7411" t="str">
            <v>9000031075</v>
          </cell>
          <cell r="D7411">
            <v>2500</v>
          </cell>
          <cell r="J7411" t="str">
            <v>R0102</v>
          </cell>
        </row>
        <row r="7412">
          <cell r="B7412" t="str">
            <v>9000031084</v>
          </cell>
          <cell r="D7412">
            <v>3000</v>
          </cell>
          <cell r="J7412" t="str">
            <v>R9403</v>
          </cell>
        </row>
        <row r="7413">
          <cell r="B7413" t="str">
            <v>9000031093</v>
          </cell>
          <cell r="D7413">
            <v>5000</v>
          </cell>
          <cell r="J7413" t="str">
            <v>R0101</v>
          </cell>
        </row>
        <row r="7414">
          <cell r="B7414" t="str">
            <v>9000031101</v>
          </cell>
          <cell r="D7414">
            <v>15000</v>
          </cell>
          <cell r="J7414" t="str">
            <v>R0101</v>
          </cell>
        </row>
        <row r="7415">
          <cell r="B7415" t="str">
            <v>9000031119</v>
          </cell>
          <cell r="D7415">
            <v>15000</v>
          </cell>
          <cell r="J7415" t="str">
            <v>R0101</v>
          </cell>
        </row>
        <row r="7416">
          <cell r="B7416" t="str">
            <v>9000031155</v>
          </cell>
          <cell r="D7416">
            <v>3000</v>
          </cell>
          <cell r="J7416" t="str">
            <v>R0102</v>
          </cell>
        </row>
        <row r="7417">
          <cell r="B7417" t="str">
            <v>9000031262</v>
          </cell>
          <cell r="D7417">
            <v>250</v>
          </cell>
          <cell r="J7417" t="str">
            <v>R0103</v>
          </cell>
        </row>
        <row r="7418">
          <cell r="B7418" t="str">
            <v>9000031271</v>
          </cell>
          <cell r="D7418">
            <v>15000</v>
          </cell>
          <cell r="J7418" t="str">
            <v>R0101</v>
          </cell>
        </row>
        <row r="7419">
          <cell r="B7419" t="str">
            <v>9000031289</v>
          </cell>
          <cell r="D7419">
            <v>2500</v>
          </cell>
          <cell r="J7419" t="str">
            <v>R0103</v>
          </cell>
        </row>
        <row r="7420">
          <cell r="B7420" t="str">
            <v>9000031333</v>
          </cell>
          <cell r="D7420">
            <v>2500</v>
          </cell>
          <cell r="J7420" t="str">
            <v>R0102</v>
          </cell>
        </row>
        <row r="7421">
          <cell r="B7421" t="str">
            <v>9000031342</v>
          </cell>
          <cell r="D7421">
            <v>2500</v>
          </cell>
          <cell r="J7421" t="str">
            <v>R9102</v>
          </cell>
        </row>
        <row r="7422">
          <cell r="B7422" t="str">
            <v>9000031378</v>
          </cell>
          <cell r="D7422">
            <v>2000</v>
          </cell>
          <cell r="J7422" t="str">
            <v>R0103</v>
          </cell>
        </row>
        <row r="7423">
          <cell r="B7423" t="str">
            <v>9000031387</v>
          </cell>
          <cell r="D7423">
            <v>5000</v>
          </cell>
          <cell r="J7423" t="str">
            <v>R0101</v>
          </cell>
        </row>
        <row r="7424">
          <cell r="B7424" t="str">
            <v>9000031431</v>
          </cell>
          <cell r="D7424">
            <v>2500</v>
          </cell>
          <cell r="J7424" t="str">
            <v>R0103</v>
          </cell>
        </row>
        <row r="7425">
          <cell r="B7425" t="str">
            <v>9000031449</v>
          </cell>
          <cell r="D7425">
            <v>20</v>
          </cell>
          <cell r="J7425" t="str">
            <v>R0106</v>
          </cell>
        </row>
        <row r="7426">
          <cell r="B7426" t="str">
            <v>9000031458</v>
          </cell>
          <cell r="D7426">
            <v>1000</v>
          </cell>
          <cell r="J7426" t="str">
            <v>R0105</v>
          </cell>
        </row>
        <row r="7427">
          <cell r="B7427" t="str">
            <v>9000031485</v>
          </cell>
          <cell r="D7427">
            <v>500</v>
          </cell>
          <cell r="J7427" t="str">
            <v>R0105</v>
          </cell>
        </row>
        <row r="7428">
          <cell r="B7428" t="str">
            <v>9000031502</v>
          </cell>
          <cell r="D7428">
            <v>3430</v>
          </cell>
          <cell r="J7428" t="str">
            <v>R0106</v>
          </cell>
        </row>
        <row r="7429">
          <cell r="B7429" t="str">
            <v>9000031529</v>
          </cell>
          <cell r="D7429">
            <v>500</v>
          </cell>
          <cell r="J7429" t="str">
            <v>R0105</v>
          </cell>
        </row>
        <row r="7430">
          <cell r="B7430" t="str">
            <v>9000031538</v>
          </cell>
          <cell r="D7430">
            <v>2500</v>
          </cell>
          <cell r="J7430" t="str">
            <v>R0102</v>
          </cell>
        </row>
        <row r="7431">
          <cell r="B7431" t="str">
            <v>9000031556</v>
          </cell>
          <cell r="D7431">
            <v>151</v>
          </cell>
          <cell r="J7431" t="str">
            <v>EZZZZ</v>
          </cell>
        </row>
        <row r="7432">
          <cell r="B7432" t="str">
            <v>9000031565</v>
          </cell>
          <cell r="D7432">
            <v>1000</v>
          </cell>
          <cell r="J7432" t="str">
            <v>R0105</v>
          </cell>
        </row>
        <row r="7433">
          <cell r="B7433" t="str">
            <v>9000031574</v>
          </cell>
          <cell r="D7433">
            <v>950</v>
          </cell>
          <cell r="J7433" t="str">
            <v>R0105</v>
          </cell>
        </row>
        <row r="7434">
          <cell r="B7434" t="str">
            <v>9000031583</v>
          </cell>
          <cell r="D7434">
            <v>3000</v>
          </cell>
          <cell r="J7434" t="str">
            <v>R0103</v>
          </cell>
        </row>
        <row r="7435">
          <cell r="B7435" t="str">
            <v>9000031592</v>
          </cell>
          <cell r="D7435">
            <v>2000</v>
          </cell>
          <cell r="J7435" t="str">
            <v>R9405</v>
          </cell>
        </row>
        <row r="7436">
          <cell r="B7436" t="str">
            <v>9000031797</v>
          </cell>
          <cell r="D7436">
            <v>2000</v>
          </cell>
          <cell r="J7436" t="str">
            <v>R8802</v>
          </cell>
        </row>
        <row r="7437">
          <cell r="B7437" t="str">
            <v>9000031805</v>
          </cell>
          <cell r="D7437">
            <v>500</v>
          </cell>
          <cell r="J7437" t="str">
            <v>R0105</v>
          </cell>
        </row>
        <row r="7438">
          <cell r="B7438" t="str">
            <v>9000031814</v>
          </cell>
          <cell r="D7438">
            <v>400</v>
          </cell>
          <cell r="J7438" t="str">
            <v>R0105</v>
          </cell>
        </row>
        <row r="7439">
          <cell r="B7439" t="str">
            <v>9000031823</v>
          </cell>
          <cell r="D7439">
            <v>400</v>
          </cell>
          <cell r="J7439" t="str">
            <v>R0105</v>
          </cell>
        </row>
        <row r="7440">
          <cell r="B7440" t="str">
            <v>9000031877</v>
          </cell>
          <cell r="D7440">
            <v>5000</v>
          </cell>
          <cell r="J7440" t="str">
            <v>R9102</v>
          </cell>
        </row>
        <row r="7441">
          <cell r="B7441" t="str">
            <v>9000031886</v>
          </cell>
          <cell r="D7441">
            <v>2000</v>
          </cell>
          <cell r="J7441" t="str">
            <v>R0105</v>
          </cell>
        </row>
        <row r="7442">
          <cell r="B7442" t="str">
            <v>9000031895</v>
          </cell>
          <cell r="D7442">
            <v>2000</v>
          </cell>
          <cell r="J7442" t="str">
            <v>R0102</v>
          </cell>
        </row>
        <row r="7443">
          <cell r="B7443" t="str">
            <v>9000031903</v>
          </cell>
          <cell r="D7443">
            <v>4000</v>
          </cell>
          <cell r="J7443" t="str">
            <v>R0103</v>
          </cell>
        </row>
        <row r="7444">
          <cell r="B7444" t="str">
            <v>9000032002</v>
          </cell>
          <cell r="D7444">
            <v>4000</v>
          </cell>
          <cell r="J7444" t="str">
            <v>R0403</v>
          </cell>
        </row>
        <row r="7445">
          <cell r="B7445" t="str">
            <v>9000032083</v>
          </cell>
          <cell r="D7445">
            <v>2500</v>
          </cell>
          <cell r="J7445" t="str">
            <v>R0402</v>
          </cell>
        </row>
        <row r="7446">
          <cell r="B7446" t="str">
            <v>9000032484</v>
          </cell>
          <cell r="D7446">
            <v>100</v>
          </cell>
          <cell r="J7446" t="str">
            <v>R0105</v>
          </cell>
        </row>
        <row r="7447">
          <cell r="B7447" t="str">
            <v>9000032493A</v>
          </cell>
          <cell r="D7447">
            <v>575</v>
          </cell>
          <cell r="J7447" t="str">
            <v>R1105</v>
          </cell>
        </row>
        <row r="7448">
          <cell r="B7448" t="str">
            <v>9000032626</v>
          </cell>
          <cell r="D7448">
            <v>3000</v>
          </cell>
          <cell r="J7448" t="str">
            <v>R0103</v>
          </cell>
        </row>
        <row r="7449">
          <cell r="B7449" t="str">
            <v>9000032742</v>
          </cell>
          <cell r="D7449">
            <v>3000</v>
          </cell>
          <cell r="J7449" t="str">
            <v>R0103</v>
          </cell>
        </row>
        <row r="7450">
          <cell r="B7450" t="str">
            <v>9000032751</v>
          </cell>
          <cell r="D7450">
            <v>3000</v>
          </cell>
          <cell r="J7450" t="str">
            <v>R8803</v>
          </cell>
        </row>
        <row r="7451">
          <cell r="B7451" t="str">
            <v>9000032769</v>
          </cell>
          <cell r="D7451">
            <v>3000</v>
          </cell>
          <cell r="J7451" t="str">
            <v>R0103</v>
          </cell>
        </row>
        <row r="7452">
          <cell r="B7452" t="str">
            <v>9000032885</v>
          </cell>
          <cell r="D7452">
            <v>3000</v>
          </cell>
          <cell r="J7452" t="str">
            <v>R0105</v>
          </cell>
        </row>
        <row r="7453">
          <cell r="B7453" t="str">
            <v>9000032983</v>
          </cell>
          <cell r="D7453">
            <v>3000</v>
          </cell>
          <cell r="J7453" t="str">
            <v>R0103</v>
          </cell>
        </row>
        <row r="7454">
          <cell r="B7454" t="str">
            <v>9000033465</v>
          </cell>
          <cell r="D7454">
            <v>288</v>
          </cell>
          <cell r="J7454" t="str">
            <v>R9806</v>
          </cell>
        </row>
        <row r="7455">
          <cell r="B7455" t="str">
            <v>9000033474</v>
          </cell>
          <cell r="D7455">
            <v>288</v>
          </cell>
          <cell r="J7455" t="str">
            <v>R9806</v>
          </cell>
        </row>
        <row r="7456">
          <cell r="B7456" t="str">
            <v>9000033492</v>
          </cell>
          <cell r="D7456">
            <v>700</v>
          </cell>
          <cell r="J7456" t="str">
            <v>R0407</v>
          </cell>
        </row>
        <row r="7457">
          <cell r="B7457" t="str">
            <v>9000033509</v>
          </cell>
          <cell r="D7457">
            <v>3000</v>
          </cell>
          <cell r="J7457" t="str">
            <v>R0102</v>
          </cell>
        </row>
        <row r="7458">
          <cell r="B7458" t="str">
            <v>9000033643</v>
          </cell>
          <cell r="D7458">
            <v>8000</v>
          </cell>
          <cell r="J7458" t="str">
            <v>R0103</v>
          </cell>
        </row>
        <row r="7459">
          <cell r="B7459" t="str">
            <v>9000033652A</v>
          </cell>
          <cell r="D7459">
            <v>4000</v>
          </cell>
          <cell r="J7459" t="str">
            <v>R0103</v>
          </cell>
        </row>
        <row r="7460">
          <cell r="B7460" t="str">
            <v>9000033661</v>
          </cell>
          <cell r="D7460">
            <v>3000</v>
          </cell>
          <cell r="J7460" t="str">
            <v>R8803</v>
          </cell>
        </row>
        <row r="7461">
          <cell r="B7461" t="str">
            <v>9000033679</v>
          </cell>
          <cell r="D7461">
            <v>3000</v>
          </cell>
          <cell r="J7461" t="str">
            <v>R8803</v>
          </cell>
        </row>
        <row r="7462">
          <cell r="B7462" t="str">
            <v>9000033688</v>
          </cell>
          <cell r="D7462">
            <v>3000</v>
          </cell>
          <cell r="J7462" t="str">
            <v>R0103</v>
          </cell>
        </row>
        <row r="7463">
          <cell r="B7463" t="str">
            <v>9000033697</v>
          </cell>
          <cell r="D7463">
            <v>5000</v>
          </cell>
          <cell r="J7463" t="str">
            <v>R0101</v>
          </cell>
        </row>
        <row r="7464">
          <cell r="B7464" t="str">
            <v>9000033723</v>
          </cell>
          <cell r="D7464">
            <v>3000</v>
          </cell>
          <cell r="J7464" t="str">
            <v>R0103</v>
          </cell>
        </row>
        <row r="7465">
          <cell r="B7465" t="str">
            <v>9000033768</v>
          </cell>
          <cell r="D7465">
            <v>9686</v>
          </cell>
          <cell r="J7465" t="str">
            <v>R8801</v>
          </cell>
        </row>
        <row r="7466">
          <cell r="B7466" t="str">
            <v>9000033777</v>
          </cell>
          <cell r="D7466">
            <v>3000</v>
          </cell>
          <cell r="J7466" t="str">
            <v>R0103</v>
          </cell>
        </row>
        <row r="7467">
          <cell r="B7467" t="str">
            <v>9000033848</v>
          </cell>
          <cell r="D7467">
            <v>3000</v>
          </cell>
          <cell r="J7467" t="str">
            <v>R0103</v>
          </cell>
        </row>
        <row r="7468">
          <cell r="B7468" t="str">
            <v>9000033857</v>
          </cell>
          <cell r="D7468">
            <v>3000</v>
          </cell>
          <cell r="J7468" t="str">
            <v>R0103</v>
          </cell>
        </row>
        <row r="7469">
          <cell r="B7469" t="str">
            <v>9000033866</v>
          </cell>
          <cell r="D7469">
            <v>3000</v>
          </cell>
          <cell r="J7469" t="str">
            <v>R0103</v>
          </cell>
        </row>
        <row r="7470">
          <cell r="B7470" t="str">
            <v>9000033893</v>
          </cell>
          <cell r="D7470">
            <v>3000</v>
          </cell>
          <cell r="J7470" t="str">
            <v>R0103</v>
          </cell>
        </row>
        <row r="7471">
          <cell r="B7471" t="str">
            <v>9000034063</v>
          </cell>
          <cell r="D7471">
            <v>1000</v>
          </cell>
          <cell r="J7471" t="str">
            <v>R0105</v>
          </cell>
        </row>
        <row r="7472">
          <cell r="B7472" t="str">
            <v>9000034072</v>
          </cell>
          <cell r="D7472">
            <v>1000</v>
          </cell>
          <cell r="J7472" t="str">
            <v>R0105</v>
          </cell>
        </row>
        <row r="7473">
          <cell r="B7473" t="str">
            <v>9000034081</v>
          </cell>
          <cell r="D7473">
            <v>1000</v>
          </cell>
          <cell r="J7473" t="str">
            <v>R0105</v>
          </cell>
        </row>
        <row r="7474">
          <cell r="B7474" t="str">
            <v>9000034099</v>
          </cell>
          <cell r="D7474">
            <v>4898</v>
          </cell>
          <cell r="J7474" t="str">
            <v>R8803</v>
          </cell>
        </row>
        <row r="7475">
          <cell r="B7475" t="str">
            <v>9000034223</v>
          </cell>
          <cell r="D7475">
            <v>8000</v>
          </cell>
          <cell r="J7475" t="str">
            <v>R0103</v>
          </cell>
        </row>
        <row r="7476">
          <cell r="B7476" t="str">
            <v>9000034232</v>
          </cell>
          <cell r="D7476">
            <v>3000</v>
          </cell>
          <cell r="J7476" t="str">
            <v>R0103</v>
          </cell>
        </row>
        <row r="7477">
          <cell r="B7477" t="str">
            <v>9000034259</v>
          </cell>
          <cell r="D7477">
            <v>3000</v>
          </cell>
          <cell r="J7477" t="str">
            <v>R0103</v>
          </cell>
        </row>
        <row r="7478">
          <cell r="B7478" t="str">
            <v>9000034277</v>
          </cell>
          <cell r="D7478">
            <v>40</v>
          </cell>
          <cell r="J7478" t="str">
            <v>R0103</v>
          </cell>
        </row>
        <row r="7479">
          <cell r="B7479" t="str">
            <v>9000034838</v>
          </cell>
          <cell r="D7479">
            <v>8000</v>
          </cell>
          <cell r="J7479" t="str">
            <v>R0103</v>
          </cell>
        </row>
        <row r="7480">
          <cell r="B7480" t="str">
            <v>9000034883</v>
          </cell>
          <cell r="D7480">
            <v>250</v>
          </cell>
          <cell r="J7480" t="str">
            <v>R0403</v>
          </cell>
        </row>
        <row r="7481">
          <cell r="B7481" t="str">
            <v>9000034892</v>
          </cell>
          <cell r="D7481">
            <v>3000</v>
          </cell>
          <cell r="J7481" t="str">
            <v>R0103</v>
          </cell>
        </row>
        <row r="7482">
          <cell r="B7482" t="str">
            <v>9000034909</v>
          </cell>
          <cell r="D7482">
            <v>500</v>
          </cell>
          <cell r="J7482" t="str">
            <v>R0101</v>
          </cell>
        </row>
        <row r="7483">
          <cell r="B7483" t="str">
            <v>9000034936</v>
          </cell>
          <cell r="D7483">
            <v>1000</v>
          </cell>
          <cell r="J7483" t="str">
            <v>R8806</v>
          </cell>
        </row>
        <row r="7484">
          <cell r="B7484" t="str">
            <v>9000034945</v>
          </cell>
          <cell r="D7484">
            <v>1000</v>
          </cell>
          <cell r="J7484" t="str">
            <v>R0106</v>
          </cell>
        </row>
        <row r="7485">
          <cell r="B7485" t="str">
            <v>9000035035</v>
          </cell>
          <cell r="D7485">
            <v>3000</v>
          </cell>
          <cell r="J7485" t="str">
            <v>R0103</v>
          </cell>
        </row>
        <row r="7486">
          <cell r="B7486" t="str">
            <v>9000035062</v>
          </cell>
          <cell r="D7486">
            <v>3000</v>
          </cell>
          <cell r="J7486" t="str">
            <v>R0103</v>
          </cell>
        </row>
        <row r="7487">
          <cell r="B7487" t="str">
            <v>9000035285</v>
          </cell>
          <cell r="D7487">
            <v>780</v>
          </cell>
          <cell r="J7487" t="str">
            <v>R8104</v>
          </cell>
        </row>
        <row r="7488">
          <cell r="B7488" t="str">
            <v>9000035285A</v>
          </cell>
          <cell r="D7488">
            <v>800</v>
          </cell>
          <cell r="J7488" t="str">
            <v>R0106</v>
          </cell>
        </row>
        <row r="7489">
          <cell r="B7489" t="str">
            <v>9000035454</v>
          </cell>
          <cell r="D7489">
            <v>1000</v>
          </cell>
          <cell r="J7489" t="str">
            <v>R9103</v>
          </cell>
        </row>
        <row r="7490">
          <cell r="B7490" t="str">
            <v>9000035463</v>
          </cell>
          <cell r="D7490">
            <v>100</v>
          </cell>
          <cell r="J7490" t="str">
            <v>R8806</v>
          </cell>
        </row>
        <row r="7491">
          <cell r="B7491" t="str">
            <v>9000035472</v>
          </cell>
          <cell r="D7491">
            <v>3000</v>
          </cell>
          <cell r="J7491" t="str">
            <v>R0103</v>
          </cell>
        </row>
        <row r="7492">
          <cell r="B7492" t="str">
            <v>9000035481</v>
          </cell>
          <cell r="D7492">
            <v>10000</v>
          </cell>
          <cell r="J7492" t="str">
            <v>R0101</v>
          </cell>
        </row>
        <row r="7493">
          <cell r="B7493" t="str">
            <v>9000035499</v>
          </cell>
          <cell r="D7493">
            <v>15000</v>
          </cell>
          <cell r="J7493" t="str">
            <v>R0101</v>
          </cell>
        </row>
        <row r="7494">
          <cell r="B7494" t="str">
            <v>9000035507</v>
          </cell>
          <cell r="D7494">
            <v>10000</v>
          </cell>
          <cell r="J7494" t="str">
            <v>R8801</v>
          </cell>
        </row>
        <row r="7495">
          <cell r="B7495" t="str">
            <v>9000035516</v>
          </cell>
          <cell r="D7495">
            <v>9953</v>
          </cell>
          <cell r="J7495" t="str">
            <v>EZZZZ</v>
          </cell>
        </row>
        <row r="7496">
          <cell r="B7496" t="str">
            <v>9000035525</v>
          </cell>
          <cell r="D7496">
            <v>15000</v>
          </cell>
          <cell r="J7496" t="str">
            <v>R0101</v>
          </cell>
        </row>
        <row r="7497">
          <cell r="B7497" t="str">
            <v>9000035552</v>
          </cell>
          <cell r="D7497">
            <v>4000</v>
          </cell>
          <cell r="J7497" t="str">
            <v>R0101</v>
          </cell>
        </row>
        <row r="7498">
          <cell r="B7498" t="str">
            <v>9000035579</v>
          </cell>
          <cell r="D7498">
            <v>10000</v>
          </cell>
          <cell r="J7498" t="str">
            <v>R0101</v>
          </cell>
        </row>
        <row r="7499">
          <cell r="B7499" t="str">
            <v>9000035588</v>
          </cell>
          <cell r="D7499">
            <v>3000</v>
          </cell>
          <cell r="J7499" t="str">
            <v>R9103</v>
          </cell>
        </row>
        <row r="7500">
          <cell r="B7500" t="str">
            <v>9000035623</v>
          </cell>
          <cell r="D7500">
            <v>2500</v>
          </cell>
          <cell r="J7500" t="str">
            <v>R0103</v>
          </cell>
        </row>
        <row r="7501">
          <cell r="B7501" t="str">
            <v>9000035632</v>
          </cell>
          <cell r="D7501">
            <v>1500</v>
          </cell>
          <cell r="J7501" t="str">
            <v>R0103</v>
          </cell>
        </row>
        <row r="7502">
          <cell r="B7502" t="str">
            <v>9000035641</v>
          </cell>
          <cell r="D7502">
            <v>2500</v>
          </cell>
          <cell r="J7502" t="str">
            <v>R8802</v>
          </cell>
        </row>
        <row r="7503">
          <cell r="B7503" t="str">
            <v>9000035677</v>
          </cell>
          <cell r="D7503">
            <v>360</v>
          </cell>
          <cell r="J7503" t="str">
            <v>R9106</v>
          </cell>
        </row>
        <row r="7504">
          <cell r="B7504" t="str">
            <v>9000035712</v>
          </cell>
          <cell r="D7504">
            <v>200</v>
          </cell>
          <cell r="J7504" t="str">
            <v>R8802</v>
          </cell>
        </row>
        <row r="7505">
          <cell r="B7505" t="str">
            <v>9000035739</v>
          </cell>
          <cell r="D7505">
            <v>2500</v>
          </cell>
          <cell r="J7505" t="str">
            <v>R0102</v>
          </cell>
        </row>
        <row r="7506">
          <cell r="B7506" t="str">
            <v>9000035757</v>
          </cell>
          <cell r="D7506">
            <v>8000</v>
          </cell>
          <cell r="J7506" t="str">
            <v>R0103</v>
          </cell>
        </row>
        <row r="7507">
          <cell r="B7507" t="str">
            <v>9000035784</v>
          </cell>
          <cell r="D7507">
            <v>3000</v>
          </cell>
          <cell r="J7507" t="str">
            <v>R0103</v>
          </cell>
        </row>
        <row r="7508">
          <cell r="B7508" t="str">
            <v>9000035855</v>
          </cell>
          <cell r="D7508">
            <v>450</v>
          </cell>
          <cell r="J7508" t="str">
            <v>R0101</v>
          </cell>
        </row>
        <row r="7509">
          <cell r="B7509" t="str">
            <v>9000035864</v>
          </cell>
          <cell r="D7509">
            <v>3000</v>
          </cell>
          <cell r="J7509" t="str">
            <v>R0103</v>
          </cell>
        </row>
        <row r="7510">
          <cell r="B7510" t="str">
            <v>9000035864A</v>
          </cell>
          <cell r="D7510">
            <v>3000</v>
          </cell>
          <cell r="J7510" t="str">
            <v>R0103</v>
          </cell>
        </row>
        <row r="7511">
          <cell r="B7511" t="str">
            <v>9000035873</v>
          </cell>
          <cell r="D7511">
            <v>8000</v>
          </cell>
          <cell r="J7511" t="str">
            <v>R0103</v>
          </cell>
        </row>
        <row r="7512">
          <cell r="B7512" t="str">
            <v>9000035882</v>
          </cell>
          <cell r="D7512">
            <v>3000</v>
          </cell>
          <cell r="J7512" t="str">
            <v>R0103</v>
          </cell>
        </row>
        <row r="7513">
          <cell r="B7513" t="str">
            <v>9000035891</v>
          </cell>
          <cell r="D7513">
            <v>3000</v>
          </cell>
          <cell r="J7513" t="str">
            <v>R0103</v>
          </cell>
        </row>
        <row r="7514">
          <cell r="B7514" t="str">
            <v>9000035908</v>
          </cell>
          <cell r="D7514">
            <v>2500</v>
          </cell>
          <cell r="J7514" t="str">
            <v>R0103</v>
          </cell>
        </row>
        <row r="7515">
          <cell r="B7515" t="str">
            <v>9000036186</v>
          </cell>
          <cell r="D7515">
            <v>38</v>
          </cell>
          <cell r="J7515" t="str">
            <v>R9802</v>
          </cell>
        </row>
        <row r="7516">
          <cell r="B7516" t="str">
            <v>9000036203</v>
          </cell>
          <cell r="D7516">
            <v>3000</v>
          </cell>
          <cell r="J7516" t="str">
            <v>R0103</v>
          </cell>
        </row>
        <row r="7517">
          <cell r="B7517" t="str">
            <v>9000036212</v>
          </cell>
          <cell r="D7517">
            <v>3000</v>
          </cell>
          <cell r="J7517" t="str">
            <v>R0103</v>
          </cell>
        </row>
        <row r="7518">
          <cell r="B7518" t="str">
            <v>9000036221</v>
          </cell>
          <cell r="D7518">
            <v>3000</v>
          </cell>
          <cell r="J7518" t="str">
            <v>R0103</v>
          </cell>
        </row>
        <row r="7519">
          <cell r="B7519" t="str">
            <v>9000036248</v>
          </cell>
          <cell r="D7519">
            <v>2000</v>
          </cell>
          <cell r="J7519" t="str">
            <v>R0102</v>
          </cell>
        </row>
        <row r="7520">
          <cell r="B7520" t="str">
            <v>9000036266</v>
          </cell>
          <cell r="D7520">
            <v>108</v>
          </cell>
          <cell r="J7520" t="str">
            <v>R9102</v>
          </cell>
        </row>
        <row r="7521">
          <cell r="B7521" t="str">
            <v>9000036275</v>
          </cell>
          <cell r="D7521">
            <v>1000</v>
          </cell>
          <cell r="J7521" t="str">
            <v>R0105</v>
          </cell>
        </row>
        <row r="7522">
          <cell r="B7522" t="str">
            <v>9000036284</v>
          </cell>
          <cell r="D7522">
            <v>2000</v>
          </cell>
          <cell r="J7522" t="str">
            <v>R8805</v>
          </cell>
        </row>
        <row r="7523">
          <cell r="B7523" t="str">
            <v>9000036328</v>
          </cell>
          <cell r="D7523">
            <v>2000</v>
          </cell>
          <cell r="J7523" t="str">
            <v>R8805</v>
          </cell>
        </row>
        <row r="7524">
          <cell r="B7524" t="str">
            <v>9000036391</v>
          </cell>
          <cell r="D7524">
            <v>7000</v>
          </cell>
          <cell r="J7524" t="str">
            <v>R0103</v>
          </cell>
        </row>
        <row r="7525">
          <cell r="B7525" t="str">
            <v>9000036417</v>
          </cell>
          <cell r="D7525">
            <v>2988</v>
          </cell>
          <cell r="J7525" t="str">
            <v>R8802</v>
          </cell>
        </row>
        <row r="7526">
          <cell r="B7526" t="str">
            <v>9000036426</v>
          </cell>
          <cell r="D7526">
            <v>250</v>
          </cell>
          <cell r="J7526" t="str">
            <v>R0403</v>
          </cell>
        </row>
        <row r="7527">
          <cell r="B7527" t="str">
            <v>9000036435</v>
          </cell>
          <cell r="D7527">
            <v>300</v>
          </cell>
          <cell r="J7527" t="str">
            <v>R0105</v>
          </cell>
        </row>
        <row r="7528">
          <cell r="B7528" t="str">
            <v>9000036462</v>
          </cell>
          <cell r="D7528">
            <v>2500</v>
          </cell>
          <cell r="J7528" t="str">
            <v>R0101</v>
          </cell>
        </row>
        <row r="7529">
          <cell r="B7529" t="str">
            <v>9000036533</v>
          </cell>
          <cell r="D7529">
            <v>250</v>
          </cell>
          <cell r="J7529" t="str">
            <v>R0403</v>
          </cell>
        </row>
        <row r="7530">
          <cell r="B7530" t="str">
            <v>9000036578</v>
          </cell>
          <cell r="D7530">
            <v>3000</v>
          </cell>
          <cell r="J7530" t="str">
            <v>R8803</v>
          </cell>
        </row>
        <row r="7531">
          <cell r="B7531" t="str">
            <v>9000036587</v>
          </cell>
          <cell r="D7531">
            <v>5482</v>
          </cell>
          <cell r="J7531" t="str">
            <v>R8803</v>
          </cell>
        </row>
        <row r="7532">
          <cell r="B7532" t="str">
            <v>9000036596</v>
          </cell>
          <cell r="D7532">
            <v>907</v>
          </cell>
          <cell r="J7532" t="str">
            <v>R8803</v>
          </cell>
        </row>
        <row r="7533">
          <cell r="B7533" t="str">
            <v>9000036604</v>
          </cell>
          <cell r="D7533">
            <v>3000</v>
          </cell>
          <cell r="J7533" t="str">
            <v>R8803</v>
          </cell>
        </row>
        <row r="7534">
          <cell r="B7534" t="str">
            <v>9000036613</v>
          </cell>
          <cell r="D7534">
            <v>2475</v>
          </cell>
          <cell r="J7534" t="str">
            <v>R8802</v>
          </cell>
        </row>
        <row r="7535">
          <cell r="B7535" t="str">
            <v>9000036622</v>
          </cell>
          <cell r="D7535">
            <v>975</v>
          </cell>
          <cell r="J7535" t="str">
            <v>R8805</v>
          </cell>
        </row>
        <row r="7536">
          <cell r="B7536" t="str">
            <v>9000036667</v>
          </cell>
          <cell r="D7536">
            <v>200</v>
          </cell>
          <cell r="J7536" t="str">
            <v>R0101</v>
          </cell>
        </row>
        <row r="7537">
          <cell r="B7537" t="str">
            <v>9000036685</v>
          </cell>
          <cell r="D7537">
            <v>3000</v>
          </cell>
          <cell r="J7537" t="str">
            <v>R0103</v>
          </cell>
        </row>
        <row r="7538">
          <cell r="B7538" t="str">
            <v>9000036747</v>
          </cell>
          <cell r="D7538">
            <v>8000</v>
          </cell>
          <cell r="J7538" t="str">
            <v>R0103</v>
          </cell>
        </row>
        <row r="7539">
          <cell r="B7539" t="str">
            <v>9000036756B</v>
          </cell>
          <cell r="D7539">
            <v>2088</v>
          </cell>
          <cell r="J7539" t="str">
            <v>R8806</v>
          </cell>
        </row>
        <row r="7540">
          <cell r="B7540" t="str">
            <v>9000036765A</v>
          </cell>
          <cell r="D7540">
            <v>360</v>
          </cell>
          <cell r="J7540" t="str">
            <v>R0106</v>
          </cell>
        </row>
        <row r="7541">
          <cell r="B7541" t="str">
            <v>9000036774A</v>
          </cell>
          <cell r="D7541">
            <v>360</v>
          </cell>
          <cell r="J7541" t="str">
            <v>R0106</v>
          </cell>
        </row>
        <row r="7542">
          <cell r="B7542" t="str">
            <v>9000036863</v>
          </cell>
          <cell r="D7542">
            <v>1</v>
          </cell>
          <cell r="J7542" t="str">
            <v>R0106</v>
          </cell>
        </row>
        <row r="7543">
          <cell r="B7543" t="str">
            <v>9000036907</v>
          </cell>
          <cell r="D7543">
            <v>2000</v>
          </cell>
          <cell r="J7543" t="str">
            <v>R0102</v>
          </cell>
        </row>
        <row r="7544">
          <cell r="B7544" t="str">
            <v>9000036916</v>
          </cell>
          <cell r="D7544">
            <v>2000</v>
          </cell>
          <cell r="J7544" t="str">
            <v>R0102</v>
          </cell>
        </row>
        <row r="7545">
          <cell r="B7545" t="str">
            <v>9000036952</v>
          </cell>
          <cell r="D7545">
            <v>2000</v>
          </cell>
          <cell r="J7545" t="str">
            <v>R0402</v>
          </cell>
        </row>
        <row r="7546">
          <cell r="B7546" t="str">
            <v>9000037024</v>
          </cell>
          <cell r="D7546">
            <v>2500</v>
          </cell>
          <cell r="J7546" t="str">
            <v>R0102</v>
          </cell>
        </row>
        <row r="7547">
          <cell r="B7547" t="str">
            <v>9000037033</v>
          </cell>
          <cell r="D7547">
            <v>2500</v>
          </cell>
          <cell r="J7547" t="str">
            <v>R0102</v>
          </cell>
        </row>
        <row r="7548">
          <cell r="B7548" t="str">
            <v>9000037042</v>
          </cell>
          <cell r="D7548">
            <v>3000</v>
          </cell>
          <cell r="J7548" t="str">
            <v>R0103</v>
          </cell>
        </row>
        <row r="7549">
          <cell r="B7549" t="str">
            <v>9000037051</v>
          </cell>
          <cell r="D7549">
            <v>2500</v>
          </cell>
          <cell r="J7549" t="str">
            <v>R0102</v>
          </cell>
        </row>
        <row r="7550">
          <cell r="B7550" t="str">
            <v>9000037069</v>
          </cell>
          <cell r="D7550">
            <v>20</v>
          </cell>
          <cell r="J7550" t="str">
            <v>R0102</v>
          </cell>
        </row>
        <row r="7551">
          <cell r="B7551" t="str">
            <v>9000037078</v>
          </cell>
          <cell r="D7551">
            <v>2500</v>
          </cell>
          <cell r="J7551" t="str">
            <v>R0102</v>
          </cell>
        </row>
        <row r="7552">
          <cell r="B7552" t="str">
            <v>9000037087</v>
          </cell>
          <cell r="D7552">
            <v>2488</v>
          </cell>
          <cell r="J7552" t="str">
            <v>R0102</v>
          </cell>
        </row>
        <row r="7553">
          <cell r="B7553" t="str">
            <v>9000037096</v>
          </cell>
          <cell r="D7553">
            <v>2500</v>
          </cell>
          <cell r="J7553" t="str">
            <v>R0102</v>
          </cell>
        </row>
        <row r="7554">
          <cell r="B7554" t="str">
            <v>9000037104</v>
          </cell>
          <cell r="D7554">
            <v>3000</v>
          </cell>
          <cell r="J7554" t="str">
            <v>R8803</v>
          </cell>
        </row>
        <row r="7555">
          <cell r="B7555" t="str">
            <v>9000037113</v>
          </cell>
          <cell r="D7555">
            <v>9</v>
          </cell>
          <cell r="J7555" t="str">
            <v>R0102</v>
          </cell>
        </row>
        <row r="7556">
          <cell r="B7556" t="str">
            <v>9000037122</v>
          </cell>
          <cell r="D7556">
            <v>30</v>
          </cell>
          <cell r="J7556" t="str">
            <v>R0103</v>
          </cell>
        </row>
        <row r="7557">
          <cell r="B7557" t="str">
            <v>9000037131</v>
          </cell>
          <cell r="D7557">
            <v>3000</v>
          </cell>
          <cell r="J7557" t="str">
            <v>R0103</v>
          </cell>
        </row>
        <row r="7558">
          <cell r="B7558" t="str">
            <v>9000037149</v>
          </cell>
          <cell r="D7558">
            <v>3000</v>
          </cell>
          <cell r="J7558" t="str">
            <v>R0103</v>
          </cell>
        </row>
        <row r="7559">
          <cell r="B7559" t="str">
            <v>9000037158</v>
          </cell>
          <cell r="D7559">
            <v>1988</v>
          </cell>
          <cell r="J7559" t="str">
            <v>R9802</v>
          </cell>
        </row>
        <row r="7560">
          <cell r="B7560" t="str">
            <v>9000037336</v>
          </cell>
          <cell r="D7560">
            <v>250</v>
          </cell>
          <cell r="J7560" t="str">
            <v>R8104</v>
          </cell>
        </row>
        <row r="7561">
          <cell r="B7561" t="str">
            <v>9000037336A</v>
          </cell>
          <cell r="D7561">
            <v>499</v>
          </cell>
          <cell r="J7561" t="str">
            <v>R0106</v>
          </cell>
        </row>
        <row r="7562">
          <cell r="B7562" t="str">
            <v>9000037479</v>
          </cell>
          <cell r="D7562">
            <v>561</v>
          </cell>
          <cell r="J7562" t="str">
            <v>R0106</v>
          </cell>
        </row>
        <row r="7563">
          <cell r="B7563" t="str">
            <v>9000037488</v>
          </cell>
          <cell r="D7563">
            <v>250</v>
          </cell>
          <cell r="J7563" t="str">
            <v>R0106</v>
          </cell>
        </row>
        <row r="7564">
          <cell r="B7564" t="str">
            <v>9000037488A</v>
          </cell>
          <cell r="D7564">
            <v>250</v>
          </cell>
          <cell r="J7564" t="str">
            <v>R0106</v>
          </cell>
        </row>
        <row r="7565">
          <cell r="B7565" t="str">
            <v>9000037497</v>
          </cell>
          <cell r="D7565">
            <v>3000</v>
          </cell>
          <cell r="J7565" t="str">
            <v>R9103</v>
          </cell>
        </row>
        <row r="7566">
          <cell r="B7566" t="str">
            <v>9000037514</v>
          </cell>
          <cell r="D7566">
            <v>1000</v>
          </cell>
          <cell r="J7566" t="str">
            <v>R0105</v>
          </cell>
        </row>
        <row r="7567">
          <cell r="B7567" t="str">
            <v>9000037523</v>
          </cell>
          <cell r="D7567">
            <v>2000</v>
          </cell>
          <cell r="J7567" t="str">
            <v>R9102</v>
          </cell>
        </row>
        <row r="7568">
          <cell r="B7568" t="str">
            <v>9000037541</v>
          </cell>
          <cell r="D7568">
            <v>2000</v>
          </cell>
          <cell r="J7568" t="str">
            <v>R9101</v>
          </cell>
        </row>
        <row r="7569">
          <cell r="B7569" t="str">
            <v>9000037639</v>
          </cell>
          <cell r="D7569">
            <v>2000</v>
          </cell>
          <cell r="J7569" t="str">
            <v>R0102</v>
          </cell>
        </row>
        <row r="7570">
          <cell r="B7570" t="str">
            <v>9000037648</v>
          </cell>
          <cell r="D7570">
            <v>2000</v>
          </cell>
          <cell r="J7570" t="str">
            <v>R0102</v>
          </cell>
        </row>
        <row r="7571">
          <cell r="B7571" t="str">
            <v>9000037675</v>
          </cell>
          <cell r="D7571">
            <v>15000</v>
          </cell>
          <cell r="J7571" t="str">
            <v>R0101</v>
          </cell>
        </row>
        <row r="7572">
          <cell r="B7572" t="str">
            <v>9000037773</v>
          </cell>
          <cell r="D7572">
            <v>3000</v>
          </cell>
          <cell r="J7572" t="str">
            <v>R8803</v>
          </cell>
        </row>
        <row r="7573">
          <cell r="B7573" t="str">
            <v>9000037791</v>
          </cell>
          <cell r="D7573">
            <v>12</v>
          </cell>
          <cell r="J7573" t="str">
            <v>R0407</v>
          </cell>
        </row>
        <row r="7574">
          <cell r="B7574" t="str">
            <v>9000037808</v>
          </cell>
          <cell r="D7574">
            <v>71</v>
          </cell>
          <cell r="J7574" t="str">
            <v>R0107</v>
          </cell>
        </row>
        <row r="7575">
          <cell r="B7575" t="str">
            <v>9000037808A</v>
          </cell>
          <cell r="D7575">
            <v>100</v>
          </cell>
          <cell r="J7575" t="str">
            <v>R8807</v>
          </cell>
        </row>
        <row r="7576">
          <cell r="B7576" t="str">
            <v>9000037906</v>
          </cell>
          <cell r="D7576">
            <v>1080</v>
          </cell>
          <cell r="J7576" t="str">
            <v>R9106</v>
          </cell>
        </row>
        <row r="7577">
          <cell r="B7577" t="str">
            <v>9000038709</v>
          </cell>
          <cell r="D7577">
            <v>480</v>
          </cell>
          <cell r="J7577" t="str">
            <v>R8806</v>
          </cell>
        </row>
        <row r="7578">
          <cell r="B7578" t="str">
            <v>9000038736</v>
          </cell>
          <cell r="D7578">
            <v>10</v>
          </cell>
          <cell r="J7578" t="str">
            <v>R0106</v>
          </cell>
        </row>
        <row r="7579">
          <cell r="B7579" t="str">
            <v>9000038736A</v>
          </cell>
          <cell r="D7579">
            <v>45</v>
          </cell>
          <cell r="J7579" t="str">
            <v>R9106</v>
          </cell>
        </row>
        <row r="7580">
          <cell r="B7580" t="str">
            <v>9000038763</v>
          </cell>
          <cell r="D7580">
            <v>4000</v>
          </cell>
          <cell r="J7580" t="str">
            <v>R0101</v>
          </cell>
        </row>
        <row r="7581">
          <cell r="B7581" t="str">
            <v>9000038932</v>
          </cell>
          <cell r="D7581">
            <v>3000</v>
          </cell>
          <cell r="J7581" t="str">
            <v>R0103</v>
          </cell>
        </row>
        <row r="7582">
          <cell r="B7582" t="str">
            <v>9000038986</v>
          </cell>
          <cell r="D7582">
            <v>200</v>
          </cell>
          <cell r="J7582" t="str">
            <v>R0105</v>
          </cell>
        </row>
        <row r="7583">
          <cell r="B7583" t="str">
            <v>9000038995</v>
          </cell>
          <cell r="D7583">
            <v>4500</v>
          </cell>
          <cell r="J7583" t="str">
            <v>R0101</v>
          </cell>
        </row>
        <row r="7584">
          <cell r="B7584" t="str">
            <v>9000039004</v>
          </cell>
          <cell r="D7584">
            <v>2000</v>
          </cell>
          <cell r="J7584" t="str">
            <v>R0102</v>
          </cell>
        </row>
        <row r="7585">
          <cell r="B7585" t="str">
            <v>9000039022</v>
          </cell>
          <cell r="D7585">
            <v>350</v>
          </cell>
          <cell r="J7585" t="str">
            <v>R0105</v>
          </cell>
        </row>
        <row r="7586">
          <cell r="B7586" t="str">
            <v>9000039129</v>
          </cell>
          <cell r="D7586">
            <v>1000</v>
          </cell>
          <cell r="J7586" t="str">
            <v>R0105</v>
          </cell>
        </row>
        <row r="7587">
          <cell r="B7587" t="str">
            <v>9000039994</v>
          </cell>
          <cell r="D7587">
            <v>1500</v>
          </cell>
          <cell r="J7587" t="str">
            <v>R0101</v>
          </cell>
        </row>
        <row r="7588">
          <cell r="B7588" t="str">
            <v>9000040002</v>
          </cell>
          <cell r="D7588">
            <v>3000</v>
          </cell>
          <cell r="J7588" t="str">
            <v>R0103</v>
          </cell>
        </row>
        <row r="7589">
          <cell r="B7589" t="str">
            <v>9000040011</v>
          </cell>
          <cell r="D7589">
            <v>900</v>
          </cell>
          <cell r="J7589" t="str">
            <v>R0105</v>
          </cell>
        </row>
        <row r="7590">
          <cell r="B7590" t="str">
            <v>9000040029</v>
          </cell>
          <cell r="D7590">
            <v>500</v>
          </cell>
          <cell r="J7590" t="str">
            <v>R0105</v>
          </cell>
        </row>
        <row r="7591">
          <cell r="B7591" t="str">
            <v>9000040038</v>
          </cell>
          <cell r="D7591">
            <v>500</v>
          </cell>
          <cell r="J7591" t="str">
            <v>R0105</v>
          </cell>
        </row>
        <row r="7592">
          <cell r="B7592" t="str">
            <v>9000040047</v>
          </cell>
          <cell r="D7592">
            <v>500</v>
          </cell>
          <cell r="J7592" t="str">
            <v>R0105</v>
          </cell>
        </row>
        <row r="7593">
          <cell r="B7593" t="str">
            <v>9000040056</v>
          </cell>
          <cell r="D7593">
            <v>1000</v>
          </cell>
          <cell r="J7593" t="str">
            <v>R0105</v>
          </cell>
        </row>
        <row r="7594">
          <cell r="B7594" t="str">
            <v>9000040074</v>
          </cell>
          <cell r="D7594">
            <v>1000</v>
          </cell>
          <cell r="J7594" t="str">
            <v>R0105</v>
          </cell>
        </row>
        <row r="7595">
          <cell r="B7595" t="str">
            <v>9000040083</v>
          </cell>
          <cell r="D7595">
            <v>500</v>
          </cell>
          <cell r="J7595" t="str">
            <v>R0105</v>
          </cell>
        </row>
        <row r="7596">
          <cell r="B7596" t="str">
            <v>9000040145</v>
          </cell>
          <cell r="D7596">
            <v>1500</v>
          </cell>
          <cell r="J7596" t="str">
            <v>R0402</v>
          </cell>
        </row>
        <row r="7597">
          <cell r="B7597" t="str">
            <v>9000040154</v>
          </cell>
          <cell r="D7597">
            <v>1500</v>
          </cell>
          <cell r="J7597" t="str">
            <v>R0402</v>
          </cell>
        </row>
        <row r="7598">
          <cell r="B7598" t="str">
            <v>9000040163</v>
          </cell>
          <cell r="D7598">
            <v>2500</v>
          </cell>
          <cell r="J7598" t="str">
            <v>R0102</v>
          </cell>
        </row>
        <row r="7599">
          <cell r="B7599" t="str">
            <v>9000040172</v>
          </cell>
          <cell r="D7599">
            <v>2500</v>
          </cell>
          <cell r="J7599" t="str">
            <v>R0102</v>
          </cell>
        </row>
        <row r="7600">
          <cell r="B7600" t="str">
            <v>9000040225</v>
          </cell>
          <cell r="D7600">
            <v>2630</v>
          </cell>
          <cell r="J7600" t="str">
            <v>R8803</v>
          </cell>
        </row>
        <row r="7601">
          <cell r="B7601" t="str">
            <v>9000040234</v>
          </cell>
          <cell r="D7601">
            <v>3000</v>
          </cell>
          <cell r="J7601" t="str">
            <v>R0103</v>
          </cell>
        </row>
        <row r="7602">
          <cell r="B7602" t="str">
            <v>9000040243</v>
          </cell>
          <cell r="D7602">
            <v>2662</v>
          </cell>
          <cell r="J7602" t="str">
            <v>R8802</v>
          </cell>
        </row>
        <row r="7603">
          <cell r="B7603" t="str">
            <v>9000040252</v>
          </cell>
          <cell r="D7603">
            <v>91</v>
          </cell>
          <cell r="J7603" t="str">
            <v>R8806</v>
          </cell>
        </row>
        <row r="7604">
          <cell r="B7604" t="str">
            <v>9000040323</v>
          </cell>
          <cell r="D7604">
            <v>1000</v>
          </cell>
          <cell r="J7604" t="str">
            <v>R0105</v>
          </cell>
        </row>
        <row r="7605">
          <cell r="B7605" t="str">
            <v>9000040332</v>
          </cell>
          <cell r="D7605">
            <v>1000</v>
          </cell>
          <cell r="J7605" t="str">
            <v>R0105</v>
          </cell>
        </row>
        <row r="7606">
          <cell r="B7606" t="str">
            <v>9000040341</v>
          </cell>
          <cell r="D7606">
            <v>1500</v>
          </cell>
          <cell r="J7606" t="str">
            <v>R0403</v>
          </cell>
        </row>
        <row r="7607">
          <cell r="B7607" t="str">
            <v>9000040359A</v>
          </cell>
          <cell r="D7607">
            <v>360</v>
          </cell>
          <cell r="J7607" t="str">
            <v>R0106</v>
          </cell>
        </row>
        <row r="7608">
          <cell r="B7608" t="str">
            <v>9000040368A</v>
          </cell>
          <cell r="D7608">
            <v>540</v>
          </cell>
          <cell r="J7608" t="str">
            <v>R0106</v>
          </cell>
        </row>
        <row r="7609">
          <cell r="B7609" t="str">
            <v>9000040377</v>
          </cell>
          <cell r="D7609">
            <v>960</v>
          </cell>
          <cell r="J7609" t="str">
            <v>R0106</v>
          </cell>
        </row>
        <row r="7610">
          <cell r="B7610" t="str">
            <v>9000040403</v>
          </cell>
          <cell r="D7610">
            <v>3000</v>
          </cell>
          <cell r="J7610" t="str">
            <v>R0103</v>
          </cell>
        </row>
        <row r="7611">
          <cell r="B7611" t="str">
            <v>9000040475</v>
          </cell>
          <cell r="D7611">
            <v>695</v>
          </cell>
          <cell r="J7611" t="str">
            <v>R9105</v>
          </cell>
        </row>
        <row r="7612">
          <cell r="B7612" t="str">
            <v>9000040484</v>
          </cell>
          <cell r="D7612">
            <v>250</v>
          </cell>
          <cell r="J7612" t="str">
            <v>R0103</v>
          </cell>
        </row>
        <row r="7613">
          <cell r="B7613" t="str">
            <v>9000040493</v>
          </cell>
          <cell r="D7613">
            <v>1000</v>
          </cell>
          <cell r="J7613" t="str">
            <v>R0103</v>
          </cell>
        </row>
        <row r="7614">
          <cell r="B7614" t="str">
            <v>9000040528</v>
          </cell>
          <cell r="D7614">
            <v>1000</v>
          </cell>
          <cell r="J7614" t="str">
            <v>R9101</v>
          </cell>
        </row>
        <row r="7615">
          <cell r="B7615" t="str">
            <v>9000040537</v>
          </cell>
          <cell r="D7615">
            <v>1000</v>
          </cell>
          <cell r="J7615" t="str">
            <v>R9101</v>
          </cell>
        </row>
        <row r="7616">
          <cell r="B7616" t="str">
            <v>9000040546</v>
          </cell>
          <cell r="D7616">
            <v>1000</v>
          </cell>
          <cell r="J7616" t="str">
            <v>R9101</v>
          </cell>
        </row>
        <row r="7617">
          <cell r="B7617" t="str">
            <v>9000040555</v>
          </cell>
          <cell r="D7617">
            <v>1500</v>
          </cell>
          <cell r="J7617" t="str">
            <v>R9101</v>
          </cell>
        </row>
        <row r="7618">
          <cell r="B7618" t="str">
            <v>9000040582</v>
          </cell>
          <cell r="D7618">
            <v>1000</v>
          </cell>
          <cell r="J7618" t="str">
            <v>R0105</v>
          </cell>
        </row>
        <row r="7619">
          <cell r="B7619" t="str">
            <v>9000040591</v>
          </cell>
          <cell r="D7619">
            <v>3000</v>
          </cell>
          <cell r="J7619" t="str">
            <v>R0103</v>
          </cell>
        </row>
        <row r="7620">
          <cell r="B7620" t="str">
            <v>9000040617</v>
          </cell>
          <cell r="D7620">
            <v>813</v>
          </cell>
          <cell r="J7620" t="str">
            <v>R9107</v>
          </cell>
        </row>
        <row r="7621">
          <cell r="B7621" t="str">
            <v>9000040626</v>
          </cell>
          <cell r="D7621">
            <v>800</v>
          </cell>
          <cell r="J7621" t="str">
            <v>R0105</v>
          </cell>
        </row>
        <row r="7622">
          <cell r="B7622" t="str">
            <v>9000040635</v>
          </cell>
          <cell r="D7622">
            <v>850</v>
          </cell>
          <cell r="J7622" t="str">
            <v>R0102</v>
          </cell>
        </row>
        <row r="7623">
          <cell r="B7623" t="str">
            <v>9000040653</v>
          </cell>
          <cell r="D7623">
            <v>1191</v>
          </cell>
          <cell r="J7623" t="str">
            <v>R0402</v>
          </cell>
        </row>
        <row r="7624">
          <cell r="B7624" t="str">
            <v>9000040804</v>
          </cell>
          <cell r="D7624">
            <v>2500</v>
          </cell>
          <cell r="J7624" t="str">
            <v>R0102</v>
          </cell>
        </row>
        <row r="7625">
          <cell r="B7625" t="str">
            <v>9000040813</v>
          </cell>
          <cell r="D7625">
            <v>500</v>
          </cell>
          <cell r="J7625" t="str">
            <v>R0105</v>
          </cell>
        </row>
        <row r="7626">
          <cell r="B7626" t="str">
            <v>9000040822</v>
          </cell>
          <cell r="D7626">
            <v>400</v>
          </cell>
          <cell r="J7626" t="str">
            <v>R0105</v>
          </cell>
        </row>
        <row r="7627">
          <cell r="B7627" t="str">
            <v>9000040831</v>
          </cell>
          <cell r="D7627">
            <v>4000</v>
          </cell>
          <cell r="J7627" t="str">
            <v>R0402</v>
          </cell>
        </row>
        <row r="7628">
          <cell r="B7628" t="str">
            <v>9000040867</v>
          </cell>
          <cell r="D7628">
            <v>2500</v>
          </cell>
          <cell r="J7628" t="str">
            <v>R0102</v>
          </cell>
        </row>
        <row r="7629">
          <cell r="B7629" t="str">
            <v>9000040965</v>
          </cell>
          <cell r="D7629">
            <v>90</v>
          </cell>
          <cell r="J7629" t="str">
            <v>R0106</v>
          </cell>
        </row>
        <row r="7630">
          <cell r="B7630" t="str">
            <v>9000040983</v>
          </cell>
          <cell r="D7630">
            <v>80</v>
          </cell>
          <cell r="J7630" t="str">
            <v>R0106</v>
          </cell>
        </row>
        <row r="7631">
          <cell r="B7631" t="str">
            <v>9000040992</v>
          </cell>
          <cell r="D7631">
            <v>180</v>
          </cell>
          <cell r="J7631" t="str">
            <v>R0106</v>
          </cell>
        </row>
        <row r="7632">
          <cell r="B7632" t="str">
            <v>9000041001</v>
          </cell>
          <cell r="D7632">
            <v>1000</v>
          </cell>
          <cell r="J7632" t="str">
            <v>R9105</v>
          </cell>
        </row>
        <row r="7633">
          <cell r="B7633" t="str">
            <v>9000041037</v>
          </cell>
          <cell r="D7633">
            <v>1000</v>
          </cell>
          <cell r="J7633" t="str">
            <v>R0402</v>
          </cell>
        </row>
        <row r="7634">
          <cell r="B7634" t="str">
            <v>9000041162</v>
          </cell>
          <cell r="D7634">
            <v>3957</v>
          </cell>
          <cell r="J7634" t="str">
            <v>R8801</v>
          </cell>
        </row>
        <row r="7635">
          <cell r="B7635" t="str">
            <v>9000041171</v>
          </cell>
          <cell r="D7635">
            <v>2000</v>
          </cell>
          <cell r="J7635" t="str">
            <v>R0102</v>
          </cell>
        </row>
        <row r="7636">
          <cell r="B7636" t="str">
            <v>9000041242</v>
          </cell>
          <cell r="D7636">
            <v>10000</v>
          </cell>
          <cell r="J7636" t="str">
            <v>R0101</v>
          </cell>
        </row>
        <row r="7637">
          <cell r="B7637" t="str">
            <v>9000041278</v>
          </cell>
          <cell r="D7637">
            <v>2500</v>
          </cell>
          <cell r="J7637" t="str">
            <v>R0402</v>
          </cell>
        </row>
        <row r="7638">
          <cell r="B7638" t="str">
            <v>9000041287</v>
          </cell>
          <cell r="D7638">
            <v>2500</v>
          </cell>
          <cell r="J7638" t="str">
            <v>R0402</v>
          </cell>
        </row>
        <row r="7639">
          <cell r="B7639" t="str">
            <v>9000041296</v>
          </cell>
          <cell r="D7639">
            <v>90</v>
          </cell>
          <cell r="J7639" t="str">
            <v>R8806</v>
          </cell>
        </row>
        <row r="7640">
          <cell r="B7640" t="str">
            <v>9000041304</v>
          </cell>
          <cell r="D7640">
            <v>2500</v>
          </cell>
          <cell r="J7640" t="str">
            <v>R0102</v>
          </cell>
        </row>
        <row r="7641">
          <cell r="B7641" t="str">
            <v>9000041313</v>
          </cell>
          <cell r="D7641">
            <v>2500</v>
          </cell>
          <cell r="J7641" t="str">
            <v>R0102</v>
          </cell>
        </row>
        <row r="7642">
          <cell r="B7642" t="str">
            <v>9000041322</v>
          </cell>
          <cell r="D7642">
            <v>1500</v>
          </cell>
          <cell r="J7642" t="str">
            <v>R9101</v>
          </cell>
        </row>
        <row r="7643">
          <cell r="B7643" t="str">
            <v>9000041331</v>
          </cell>
          <cell r="D7643">
            <v>1500</v>
          </cell>
          <cell r="J7643" t="str">
            <v>R9101</v>
          </cell>
        </row>
        <row r="7644">
          <cell r="B7644" t="str">
            <v>9000041349</v>
          </cell>
          <cell r="D7644">
            <v>1500</v>
          </cell>
          <cell r="J7644" t="str">
            <v>R9101</v>
          </cell>
        </row>
        <row r="7645">
          <cell r="B7645" t="str">
            <v>9000041358</v>
          </cell>
          <cell r="D7645">
            <v>400</v>
          </cell>
          <cell r="J7645" t="str">
            <v>R0102</v>
          </cell>
        </row>
        <row r="7646">
          <cell r="B7646" t="str">
            <v>9000041402</v>
          </cell>
          <cell r="D7646">
            <v>1000</v>
          </cell>
          <cell r="J7646" t="str">
            <v>R9801</v>
          </cell>
        </row>
        <row r="7647">
          <cell r="B7647" t="str">
            <v>9000041411</v>
          </cell>
          <cell r="D7647">
            <v>4000</v>
          </cell>
          <cell r="J7647" t="str">
            <v>R0105</v>
          </cell>
        </row>
        <row r="7648">
          <cell r="B7648" t="str">
            <v>9000041447</v>
          </cell>
          <cell r="D7648">
            <v>2000</v>
          </cell>
          <cell r="J7648" t="str">
            <v>R9102</v>
          </cell>
        </row>
        <row r="7649">
          <cell r="B7649" t="str">
            <v>9000041456</v>
          </cell>
          <cell r="D7649">
            <v>400</v>
          </cell>
          <cell r="J7649" t="str">
            <v>R0105</v>
          </cell>
        </row>
        <row r="7650">
          <cell r="B7650" t="str">
            <v>9000041483</v>
          </cell>
          <cell r="D7650">
            <v>696</v>
          </cell>
          <cell r="J7650" t="str">
            <v>R0106</v>
          </cell>
        </row>
        <row r="7651">
          <cell r="B7651" t="str">
            <v>9000041492</v>
          </cell>
          <cell r="D7651">
            <v>350</v>
          </cell>
          <cell r="J7651" t="str">
            <v>R0101</v>
          </cell>
        </row>
        <row r="7652">
          <cell r="B7652" t="str">
            <v>9000041661</v>
          </cell>
          <cell r="D7652">
            <v>2370</v>
          </cell>
          <cell r="J7652" t="str">
            <v>R0102</v>
          </cell>
        </row>
        <row r="7653">
          <cell r="B7653" t="str">
            <v>9000041679</v>
          </cell>
          <cell r="D7653">
            <v>10000</v>
          </cell>
          <cell r="J7653" t="str">
            <v>R8801</v>
          </cell>
        </row>
        <row r="7654">
          <cell r="B7654" t="str">
            <v>9000041732</v>
          </cell>
          <cell r="D7654">
            <v>1000</v>
          </cell>
          <cell r="J7654" t="str">
            <v>R0402</v>
          </cell>
        </row>
        <row r="7655">
          <cell r="B7655" t="str">
            <v>9000041866</v>
          </cell>
          <cell r="D7655">
            <v>1000</v>
          </cell>
          <cell r="J7655" t="str">
            <v>R1105</v>
          </cell>
        </row>
        <row r="7656">
          <cell r="B7656" t="str">
            <v>9000041875</v>
          </cell>
          <cell r="D7656">
            <v>2500</v>
          </cell>
          <cell r="J7656" t="str">
            <v>R0102</v>
          </cell>
        </row>
        <row r="7657">
          <cell r="B7657" t="str">
            <v>9000041928</v>
          </cell>
          <cell r="D7657">
            <v>30</v>
          </cell>
          <cell r="J7657" t="str">
            <v>R0106</v>
          </cell>
        </row>
        <row r="7658">
          <cell r="B7658" t="str">
            <v>9000041937</v>
          </cell>
          <cell r="D7658">
            <v>2500</v>
          </cell>
          <cell r="J7658" t="str">
            <v>R0402</v>
          </cell>
        </row>
        <row r="7659">
          <cell r="B7659" t="str">
            <v>9000041946</v>
          </cell>
          <cell r="D7659">
            <v>2341</v>
          </cell>
          <cell r="J7659" t="str">
            <v>R9802</v>
          </cell>
        </row>
        <row r="7660">
          <cell r="B7660" t="str">
            <v>9000041955</v>
          </cell>
          <cell r="D7660">
            <v>2500</v>
          </cell>
          <cell r="J7660" t="str">
            <v>R8802</v>
          </cell>
        </row>
        <row r="7661">
          <cell r="B7661" t="str">
            <v>9000041964</v>
          </cell>
          <cell r="D7661">
            <v>500</v>
          </cell>
          <cell r="J7661" t="str">
            <v>R0105</v>
          </cell>
        </row>
        <row r="7662">
          <cell r="B7662" t="str">
            <v>9000041973</v>
          </cell>
          <cell r="D7662">
            <v>2000</v>
          </cell>
          <cell r="J7662" t="str">
            <v>R0402</v>
          </cell>
        </row>
        <row r="7663">
          <cell r="B7663" t="str">
            <v>9000041982</v>
          </cell>
          <cell r="D7663">
            <v>10000</v>
          </cell>
          <cell r="J7663" t="str">
            <v>R0101</v>
          </cell>
        </row>
        <row r="7664">
          <cell r="B7664" t="str">
            <v>9000042009</v>
          </cell>
          <cell r="D7664">
            <v>500</v>
          </cell>
          <cell r="J7664" t="str">
            <v>R8805</v>
          </cell>
        </row>
        <row r="7665">
          <cell r="B7665" t="str">
            <v>9000042107</v>
          </cell>
          <cell r="D7665">
            <v>2497</v>
          </cell>
          <cell r="J7665" t="str">
            <v>R0402</v>
          </cell>
        </row>
        <row r="7666">
          <cell r="B7666" t="str">
            <v>9000042116</v>
          </cell>
          <cell r="D7666">
            <v>5000</v>
          </cell>
          <cell r="J7666" t="str">
            <v>R8801</v>
          </cell>
        </row>
        <row r="7667">
          <cell r="B7667" t="str">
            <v>9000042357</v>
          </cell>
          <cell r="D7667">
            <v>1000</v>
          </cell>
          <cell r="J7667" t="str">
            <v>R0101</v>
          </cell>
        </row>
        <row r="7668">
          <cell r="B7668" t="str">
            <v>9000042366</v>
          </cell>
          <cell r="D7668">
            <v>2500</v>
          </cell>
          <cell r="J7668" t="str">
            <v>R0102</v>
          </cell>
        </row>
        <row r="7669">
          <cell r="B7669" t="str">
            <v>9000042375</v>
          </cell>
          <cell r="D7669">
            <v>10000</v>
          </cell>
          <cell r="J7669" t="str">
            <v>R0101</v>
          </cell>
        </row>
        <row r="7670">
          <cell r="B7670" t="str">
            <v>9000042393</v>
          </cell>
          <cell r="D7670">
            <v>2500</v>
          </cell>
          <cell r="J7670" t="str">
            <v>R8805</v>
          </cell>
        </row>
        <row r="7671">
          <cell r="B7671" t="str">
            <v>9000042455</v>
          </cell>
          <cell r="D7671">
            <v>900</v>
          </cell>
          <cell r="J7671" t="str">
            <v>R0105</v>
          </cell>
        </row>
        <row r="7672">
          <cell r="B7672" t="str">
            <v>9000042473</v>
          </cell>
          <cell r="D7672">
            <v>1000</v>
          </cell>
          <cell r="J7672" t="str">
            <v>R0105</v>
          </cell>
        </row>
        <row r="7673">
          <cell r="B7673" t="str">
            <v>9000042491</v>
          </cell>
          <cell r="D7673">
            <v>3000</v>
          </cell>
          <cell r="J7673" t="str">
            <v>R0103</v>
          </cell>
        </row>
        <row r="7674">
          <cell r="B7674" t="str">
            <v>9000042508</v>
          </cell>
          <cell r="D7674">
            <v>2500</v>
          </cell>
          <cell r="J7674" t="str">
            <v>R0102</v>
          </cell>
        </row>
        <row r="7675">
          <cell r="B7675" t="str">
            <v>9000042517</v>
          </cell>
          <cell r="D7675">
            <v>10000</v>
          </cell>
          <cell r="J7675" t="str">
            <v>R0101</v>
          </cell>
        </row>
        <row r="7676">
          <cell r="B7676" t="str">
            <v>9000042526</v>
          </cell>
          <cell r="D7676">
            <v>10000</v>
          </cell>
          <cell r="J7676" t="str">
            <v>R0101</v>
          </cell>
        </row>
        <row r="7677">
          <cell r="B7677" t="str">
            <v>9000042535</v>
          </cell>
          <cell r="D7677">
            <v>10000</v>
          </cell>
          <cell r="J7677" t="str">
            <v>R0101</v>
          </cell>
        </row>
        <row r="7678">
          <cell r="B7678" t="str">
            <v>9000042544</v>
          </cell>
          <cell r="D7678">
            <v>10000</v>
          </cell>
          <cell r="J7678" t="str">
            <v>R0101</v>
          </cell>
        </row>
        <row r="7679">
          <cell r="B7679" t="str">
            <v>9000042847</v>
          </cell>
          <cell r="D7679">
            <v>10000</v>
          </cell>
          <cell r="J7679" t="str">
            <v>R0101</v>
          </cell>
        </row>
        <row r="7680">
          <cell r="B7680" t="str">
            <v>9000042856</v>
          </cell>
          <cell r="D7680">
            <v>10000</v>
          </cell>
          <cell r="J7680" t="str">
            <v>R0101</v>
          </cell>
        </row>
        <row r="7681">
          <cell r="B7681" t="str">
            <v>9000042865</v>
          </cell>
          <cell r="D7681">
            <v>10000</v>
          </cell>
          <cell r="J7681" t="str">
            <v>R0101</v>
          </cell>
        </row>
        <row r="7682">
          <cell r="B7682" t="str">
            <v>9000043258</v>
          </cell>
          <cell r="D7682">
            <v>3000</v>
          </cell>
          <cell r="J7682" t="str">
            <v>R0101</v>
          </cell>
        </row>
        <row r="7683">
          <cell r="B7683" t="str">
            <v>9000043302</v>
          </cell>
          <cell r="D7683">
            <v>500</v>
          </cell>
          <cell r="J7683" t="str">
            <v>R0105</v>
          </cell>
        </row>
        <row r="7684">
          <cell r="B7684" t="str">
            <v>9000043311</v>
          </cell>
          <cell r="D7684">
            <v>3000</v>
          </cell>
          <cell r="J7684" t="str">
            <v>R0103</v>
          </cell>
        </row>
        <row r="7685">
          <cell r="B7685" t="str">
            <v>9000043329</v>
          </cell>
          <cell r="D7685">
            <v>3000</v>
          </cell>
          <cell r="J7685" t="str">
            <v>R0101</v>
          </cell>
        </row>
        <row r="7686">
          <cell r="B7686" t="str">
            <v>9000043338</v>
          </cell>
          <cell r="D7686">
            <v>3000</v>
          </cell>
          <cell r="J7686" t="str">
            <v>R0103</v>
          </cell>
        </row>
        <row r="7687">
          <cell r="B7687" t="str">
            <v>9000043338A</v>
          </cell>
          <cell r="D7687">
            <v>3000</v>
          </cell>
          <cell r="J7687" t="str">
            <v>R0103</v>
          </cell>
        </row>
        <row r="7688">
          <cell r="B7688" t="str">
            <v>9000043766</v>
          </cell>
          <cell r="D7688">
            <v>50</v>
          </cell>
          <cell r="J7688" t="str">
            <v>R0101</v>
          </cell>
        </row>
        <row r="7689">
          <cell r="B7689" t="str">
            <v>9000043784C</v>
          </cell>
          <cell r="D7689">
            <v>1440</v>
          </cell>
          <cell r="J7689" t="str">
            <v>R0106</v>
          </cell>
        </row>
        <row r="7690">
          <cell r="B7690" t="str">
            <v>9000043793A</v>
          </cell>
          <cell r="D7690">
            <v>640</v>
          </cell>
          <cell r="J7690" t="str">
            <v>R0106</v>
          </cell>
        </row>
        <row r="7691">
          <cell r="B7691" t="str">
            <v>9000043801</v>
          </cell>
          <cell r="D7691">
            <v>1000</v>
          </cell>
          <cell r="J7691" t="str">
            <v>R0105</v>
          </cell>
        </row>
        <row r="7692">
          <cell r="B7692" t="str">
            <v>9000043819</v>
          </cell>
          <cell r="D7692">
            <v>70</v>
          </cell>
          <cell r="J7692" t="str">
            <v>R0107</v>
          </cell>
        </row>
        <row r="7693">
          <cell r="B7693" t="str">
            <v>9000043828</v>
          </cell>
          <cell r="D7693">
            <v>70</v>
          </cell>
          <cell r="J7693" t="str">
            <v>R0107</v>
          </cell>
        </row>
        <row r="7694">
          <cell r="B7694" t="str">
            <v>9000043864</v>
          </cell>
          <cell r="D7694">
            <v>500</v>
          </cell>
          <cell r="J7694" t="str">
            <v>R0103</v>
          </cell>
        </row>
        <row r="7695">
          <cell r="B7695" t="str">
            <v>9000043873</v>
          </cell>
          <cell r="D7695">
            <v>2500</v>
          </cell>
          <cell r="J7695" t="str">
            <v>R0102</v>
          </cell>
        </row>
        <row r="7696">
          <cell r="B7696" t="str">
            <v>9000043882</v>
          </cell>
          <cell r="D7696">
            <v>84</v>
          </cell>
          <cell r="J7696" t="str">
            <v>R8806</v>
          </cell>
        </row>
        <row r="7697">
          <cell r="B7697" t="str">
            <v>9000043891</v>
          </cell>
          <cell r="D7697">
            <v>2000</v>
          </cell>
          <cell r="J7697" t="str">
            <v>R0403</v>
          </cell>
        </row>
        <row r="7698">
          <cell r="B7698" t="str">
            <v>9000043908</v>
          </cell>
          <cell r="D7698">
            <v>2000</v>
          </cell>
          <cell r="J7698" t="str">
            <v>R0403</v>
          </cell>
        </row>
        <row r="7699">
          <cell r="B7699" t="str">
            <v>9000043917</v>
          </cell>
          <cell r="D7699">
            <v>250</v>
          </cell>
          <cell r="J7699" t="str">
            <v>R0105</v>
          </cell>
        </row>
        <row r="7700">
          <cell r="B7700" t="str">
            <v>9000043926</v>
          </cell>
          <cell r="D7700">
            <v>960</v>
          </cell>
          <cell r="J7700" t="str">
            <v>R0106</v>
          </cell>
        </row>
        <row r="7701">
          <cell r="B7701" t="str">
            <v>9000044016</v>
          </cell>
          <cell r="D7701">
            <v>60</v>
          </cell>
          <cell r="J7701" t="str">
            <v>R0107</v>
          </cell>
        </row>
        <row r="7702">
          <cell r="B7702" t="str">
            <v>9000044025</v>
          </cell>
          <cell r="D7702">
            <v>60</v>
          </cell>
          <cell r="J7702" t="str">
            <v>R0107</v>
          </cell>
        </row>
        <row r="7703">
          <cell r="B7703" t="str">
            <v>9000044034</v>
          </cell>
          <cell r="D7703">
            <v>50</v>
          </cell>
          <cell r="J7703" t="str">
            <v>R0107</v>
          </cell>
        </row>
        <row r="7704">
          <cell r="B7704" t="str">
            <v>9000044043</v>
          </cell>
          <cell r="D7704">
            <v>25</v>
          </cell>
          <cell r="J7704" t="str">
            <v>R8807</v>
          </cell>
        </row>
        <row r="7705">
          <cell r="B7705" t="str">
            <v>9000044052</v>
          </cell>
          <cell r="D7705">
            <v>1250</v>
          </cell>
          <cell r="J7705" t="str">
            <v>R0105</v>
          </cell>
        </row>
        <row r="7706">
          <cell r="B7706" t="str">
            <v>9000044186</v>
          </cell>
          <cell r="D7706">
            <v>2000</v>
          </cell>
          <cell r="J7706" t="str">
            <v>R9102</v>
          </cell>
        </row>
        <row r="7707">
          <cell r="B7707" t="str">
            <v>9000044195</v>
          </cell>
          <cell r="D7707">
            <v>1000</v>
          </cell>
          <cell r="J7707" t="str">
            <v>R0101</v>
          </cell>
        </row>
        <row r="7708">
          <cell r="B7708" t="str">
            <v>9000044444</v>
          </cell>
          <cell r="D7708">
            <v>3000</v>
          </cell>
          <cell r="J7708" t="str">
            <v>R0103</v>
          </cell>
        </row>
        <row r="7709">
          <cell r="B7709" t="str">
            <v>9000044462</v>
          </cell>
          <cell r="D7709">
            <v>10000</v>
          </cell>
          <cell r="J7709" t="str">
            <v>R0101</v>
          </cell>
        </row>
        <row r="7710">
          <cell r="B7710" t="str">
            <v>9000044578</v>
          </cell>
          <cell r="D7710">
            <v>8000</v>
          </cell>
          <cell r="J7710" t="str">
            <v>R1103</v>
          </cell>
        </row>
        <row r="7711">
          <cell r="B7711" t="str">
            <v>9000044587</v>
          </cell>
          <cell r="D7711">
            <v>4500</v>
          </cell>
          <cell r="J7711" t="str">
            <v>R1103</v>
          </cell>
        </row>
        <row r="7712">
          <cell r="B7712" t="str">
            <v>9000044604</v>
          </cell>
          <cell r="D7712">
            <v>3000</v>
          </cell>
          <cell r="J7712" t="str">
            <v>R0103</v>
          </cell>
        </row>
        <row r="7713">
          <cell r="B7713" t="str">
            <v>9000044613</v>
          </cell>
          <cell r="D7713">
            <v>17</v>
          </cell>
          <cell r="J7713" t="str">
            <v>R0106</v>
          </cell>
        </row>
        <row r="7714">
          <cell r="B7714" t="str">
            <v>9000044613A</v>
          </cell>
          <cell r="D7714">
            <v>30</v>
          </cell>
          <cell r="J7714" t="str">
            <v>R0106</v>
          </cell>
        </row>
        <row r="7715">
          <cell r="B7715" t="str">
            <v>9000044613B</v>
          </cell>
          <cell r="D7715">
            <v>182</v>
          </cell>
          <cell r="J7715" t="str">
            <v>R0106</v>
          </cell>
        </row>
        <row r="7716">
          <cell r="B7716" t="str">
            <v>9000044622</v>
          </cell>
          <cell r="D7716">
            <v>320</v>
          </cell>
          <cell r="J7716" t="str">
            <v>R0106</v>
          </cell>
        </row>
        <row r="7717">
          <cell r="B7717" t="str">
            <v>9000044622B</v>
          </cell>
          <cell r="D7717">
            <v>160</v>
          </cell>
          <cell r="J7717" t="str">
            <v>R0106</v>
          </cell>
        </row>
        <row r="7718">
          <cell r="B7718" t="str">
            <v>9000044631</v>
          </cell>
          <cell r="D7718">
            <v>36</v>
          </cell>
          <cell r="J7718" t="str">
            <v>R0106</v>
          </cell>
        </row>
        <row r="7719">
          <cell r="B7719" t="str">
            <v>9000044631A</v>
          </cell>
          <cell r="D7719">
            <v>8</v>
          </cell>
          <cell r="J7719" t="str">
            <v>R0106</v>
          </cell>
        </row>
        <row r="7720">
          <cell r="B7720" t="str">
            <v>9000044658</v>
          </cell>
          <cell r="D7720">
            <v>80</v>
          </cell>
          <cell r="J7720" t="str">
            <v>R0107</v>
          </cell>
        </row>
        <row r="7721">
          <cell r="B7721" t="str">
            <v>9000044694</v>
          </cell>
          <cell r="D7721">
            <v>500</v>
          </cell>
          <cell r="J7721" t="str">
            <v>R0105</v>
          </cell>
        </row>
        <row r="7722">
          <cell r="B7722" t="str">
            <v>9000044756</v>
          </cell>
          <cell r="D7722">
            <v>624</v>
          </cell>
          <cell r="J7722" t="str">
            <v>R9806</v>
          </cell>
        </row>
        <row r="7723">
          <cell r="B7723" t="str">
            <v>9000044765</v>
          </cell>
          <cell r="D7723">
            <v>3000</v>
          </cell>
          <cell r="J7723" t="str">
            <v>R0102</v>
          </cell>
        </row>
        <row r="7724">
          <cell r="B7724" t="str">
            <v>9000044774</v>
          </cell>
          <cell r="D7724">
            <v>1000</v>
          </cell>
          <cell r="J7724" t="str">
            <v>R0105</v>
          </cell>
        </row>
        <row r="7725">
          <cell r="B7725" t="str">
            <v>9000044818</v>
          </cell>
          <cell r="D7725">
            <v>8000</v>
          </cell>
          <cell r="J7725" t="str">
            <v>R0103</v>
          </cell>
        </row>
        <row r="7726">
          <cell r="B7726" t="str">
            <v>9000044836</v>
          </cell>
          <cell r="D7726">
            <v>1000</v>
          </cell>
          <cell r="J7726" t="str">
            <v>R0103</v>
          </cell>
        </row>
        <row r="7727">
          <cell r="B7727" t="str">
            <v>9000044845</v>
          </cell>
          <cell r="D7727">
            <v>3000</v>
          </cell>
          <cell r="J7727" t="str">
            <v>R0103</v>
          </cell>
        </row>
        <row r="7728">
          <cell r="B7728" t="str">
            <v>9000044854</v>
          </cell>
          <cell r="D7728">
            <v>2865</v>
          </cell>
          <cell r="J7728" t="str">
            <v>R0103</v>
          </cell>
        </row>
        <row r="7729">
          <cell r="B7729" t="str">
            <v>9000044863</v>
          </cell>
          <cell r="D7729">
            <v>2500</v>
          </cell>
          <cell r="J7729" t="str">
            <v>R8802</v>
          </cell>
        </row>
        <row r="7730">
          <cell r="B7730" t="str">
            <v>9000044943</v>
          </cell>
          <cell r="D7730">
            <v>3000</v>
          </cell>
          <cell r="J7730" t="str">
            <v>R0103</v>
          </cell>
        </row>
        <row r="7731">
          <cell r="B7731" t="str">
            <v>9000044952</v>
          </cell>
          <cell r="D7731">
            <v>3000</v>
          </cell>
          <cell r="J7731" t="str">
            <v>R0103</v>
          </cell>
        </row>
        <row r="7732">
          <cell r="B7732" t="str">
            <v>9000044979</v>
          </cell>
          <cell r="D7732">
            <v>3000</v>
          </cell>
          <cell r="J7732" t="str">
            <v>R0101</v>
          </cell>
        </row>
        <row r="7733">
          <cell r="B7733" t="str">
            <v>9000045211</v>
          </cell>
          <cell r="D7733">
            <v>500</v>
          </cell>
          <cell r="J7733" t="str">
            <v>R0105</v>
          </cell>
        </row>
        <row r="7734">
          <cell r="B7734" t="str">
            <v>9000045256</v>
          </cell>
          <cell r="D7734">
            <v>2000</v>
          </cell>
          <cell r="J7734" t="str">
            <v>R0105</v>
          </cell>
        </row>
        <row r="7735">
          <cell r="B7735" t="str">
            <v>9000045327</v>
          </cell>
          <cell r="D7735">
            <v>45</v>
          </cell>
          <cell r="J7735" t="str">
            <v>R0106</v>
          </cell>
        </row>
        <row r="7736">
          <cell r="B7736" t="str">
            <v>9000045354B</v>
          </cell>
          <cell r="D7736">
            <v>550</v>
          </cell>
          <cell r="J7736" t="str">
            <v>R0102</v>
          </cell>
        </row>
        <row r="7737">
          <cell r="B7737" t="str">
            <v>9000045354C</v>
          </cell>
          <cell r="D7737">
            <v>2000</v>
          </cell>
          <cell r="J7737" t="str">
            <v>R0402</v>
          </cell>
        </row>
        <row r="7738">
          <cell r="B7738" t="str">
            <v>9000045372</v>
          </cell>
          <cell r="D7738">
            <v>250</v>
          </cell>
          <cell r="J7738" t="str">
            <v>R0106</v>
          </cell>
        </row>
        <row r="7739">
          <cell r="B7739" t="str">
            <v>9000045381</v>
          </cell>
          <cell r="D7739">
            <v>1000</v>
          </cell>
          <cell r="J7739" t="str">
            <v>R0105</v>
          </cell>
        </row>
        <row r="7740">
          <cell r="B7740" t="str">
            <v>9000045399</v>
          </cell>
          <cell r="D7740">
            <v>3000</v>
          </cell>
          <cell r="J7740" t="str">
            <v>R0402</v>
          </cell>
        </row>
        <row r="7741">
          <cell r="B7741" t="str">
            <v>9000045407</v>
          </cell>
          <cell r="D7741">
            <v>3000</v>
          </cell>
          <cell r="J7741" t="str">
            <v>R0103</v>
          </cell>
        </row>
        <row r="7742">
          <cell r="B7742" t="str">
            <v>9000045461</v>
          </cell>
          <cell r="D7742">
            <v>1000</v>
          </cell>
          <cell r="J7742" t="str">
            <v>R9105</v>
          </cell>
        </row>
        <row r="7743">
          <cell r="B7743" t="str">
            <v>9000045488</v>
          </cell>
          <cell r="D7743">
            <v>2000</v>
          </cell>
          <cell r="J7743" t="str">
            <v>R0102</v>
          </cell>
        </row>
        <row r="7744">
          <cell r="B7744" t="str">
            <v>9000045497</v>
          </cell>
          <cell r="D7744">
            <v>3000</v>
          </cell>
          <cell r="J7744" t="str">
            <v>R0102</v>
          </cell>
        </row>
        <row r="7745">
          <cell r="B7745" t="str">
            <v>9000045523</v>
          </cell>
          <cell r="D7745">
            <v>1300</v>
          </cell>
          <cell r="J7745" t="str">
            <v>R0105</v>
          </cell>
        </row>
        <row r="7746">
          <cell r="B7746" t="str">
            <v>9000045532</v>
          </cell>
          <cell r="D7746">
            <v>1300</v>
          </cell>
          <cell r="J7746" t="str">
            <v>R0105</v>
          </cell>
        </row>
        <row r="7747">
          <cell r="B7747" t="str">
            <v>9000045541</v>
          </cell>
          <cell r="D7747">
            <v>1100</v>
          </cell>
          <cell r="J7747" t="str">
            <v>R0105</v>
          </cell>
        </row>
        <row r="7748">
          <cell r="B7748" t="str">
            <v>9000045559</v>
          </cell>
          <cell r="D7748">
            <v>1100</v>
          </cell>
          <cell r="J7748" t="str">
            <v>R0105</v>
          </cell>
        </row>
        <row r="7749">
          <cell r="B7749" t="str">
            <v>9000045568</v>
          </cell>
          <cell r="D7749">
            <v>3000</v>
          </cell>
          <cell r="J7749" t="str">
            <v>R1103</v>
          </cell>
        </row>
        <row r="7750">
          <cell r="B7750" t="str">
            <v>9000045621</v>
          </cell>
          <cell r="D7750">
            <v>90</v>
          </cell>
          <cell r="J7750" t="str">
            <v>R8806</v>
          </cell>
        </row>
        <row r="7751">
          <cell r="B7751" t="str">
            <v>9000045639</v>
          </cell>
          <cell r="D7751">
            <v>2472</v>
          </cell>
          <cell r="J7751" t="str">
            <v>R8802</v>
          </cell>
        </row>
        <row r="7752">
          <cell r="B7752" t="str">
            <v>9000045684</v>
          </cell>
          <cell r="D7752">
            <v>227</v>
          </cell>
          <cell r="J7752" t="str">
            <v>R8802</v>
          </cell>
        </row>
        <row r="7753">
          <cell r="B7753" t="str">
            <v>9000045693</v>
          </cell>
          <cell r="D7753">
            <v>2450</v>
          </cell>
          <cell r="J7753" t="str">
            <v>R0106</v>
          </cell>
        </row>
        <row r="7754">
          <cell r="B7754" t="str">
            <v>9000045701</v>
          </cell>
          <cell r="D7754">
            <v>2435</v>
          </cell>
          <cell r="J7754" t="str">
            <v>R8802</v>
          </cell>
        </row>
        <row r="7755">
          <cell r="B7755" t="str">
            <v>9000045719</v>
          </cell>
          <cell r="D7755">
            <v>500</v>
          </cell>
          <cell r="J7755" t="str">
            <v>R8803</v>
          </cell>
        </row>
        <row r="7756">
          <cell r="B7756" t="str">
            <v>9000045728</v>
          </cell>
          <cell r="D7756">
            <v>2500</v>
          </cell>
          <cell r="J7756" t="str">
            <v>R0102</v>
          </cell>
        </row>
        <row r="7757">
          <cell r="B7757" t="str">
            <v>9000045889</v>
          </cell>
          <cell r="D7757">
            <v>4000</v>
          </cell>
          <cell r="J7757" t="str">
            <v>R0101</v>
          </cell>
        </row>
        <row r="7758">
          <cell r="B7758" t="str">
            <v>9000045898</v>
          </cell>
          <cell r="D7758">
            <v>2000</v>
          </cell>
          <cell r="J7758" t="str">
            <v>R0402</v>
          </cell>
        </row>
        <row r="7759">
          <cell r="B7759" t="str">
            <v>9000045906</v>
          </cell>
          <cell r="D7759">
            <v>2000</v>
          </cell>
          <cell r="J7759" t="str">
            <v>R0102</v>
          </cell>
        </row>
        <row r="7760">
          <cell r="B7760" t="str">
            <v>9000045915</v>
          </cell>
          <cell r="D7760">
            <v>2500</v>
          </cell>
          <cell r="J7760" t="str">
            <v>R0102</v>
          </cell>
        </row>
        <row r="7761">
          <cell r="B7761" t="str">
            <v>9000045924</v>
          </cell>
          <cell r="D7761">
            <v>2000</v>
          </cell>
          <cell r="J7761" t="str">
            <v>R0102</v>
          </cell>
        </row>
        <row r="7762">
          <cell r="B7762" t="str">
            <v>9000045942</v>
          </cell>
          <cell r="D7762">
            <v>3000</v>
          </cell>
          <cell r="J7762" t="str">
            <v>R0103</v>
          </cell>
        </row>
        <row r="7763">
          <cell r="B7763" t="str">
            <v>9000045951</v>
          </cell>
          <cell r="D7763">
            <v>3000</v>
          </cell>
          <cell r="J7763" t="str">
            <v>R0101</v>
          </cell>
        </row>
        <row r="7764">
          <cell r="B7764" t="str">
            <v>9000045969</v>
          </cell>
          <cell r="D7764">
            <v>10000</v>
          </cell>
          <cell r="J7764" t="str">
            <v>R0101</v>
          </cell>
        </row>
        <row r="7765">
          <cell r="B7765" t="str">
            <v>9000045987</v>
          </cell>
          <cell r="D7765">
            <v>1500</v>
          </cell>
          <cell r="J7765" t="str">
            <v>R0105</v>
          </cell>
        </row>
        <row r="7766">
          <cell r="B7766" t="str">
            <v>9000045996</v>
          </cell>
          <cell r="D7766">
            <v>3000</v>
          </cell>
          <cell r="J7766" t="str">
            <v>R0103</v>
          </cell>
        </row>
        <row r="7767">
          <cell r="B7767" t="str">
            <v>9000046023</v>
          </cell>
          <cell r="D7767">
            <v>1100</v>
          </cell>
          <cell r="J7767" t="str">
            <v>R0105</v>
          </cell>
        </row>
        <row r="7768">
          <cell r="B7768" t="str">
            <v>9000046139</v>
          </cell>
          <cell r="D7768">
            <v>1928</v>
          </cell>
          <cell r="J7768" t="str">
            <v>R0403</v>
          </cell>
        </row>
        <row r="7769">
          <cell r="B7769" t="str">
            <v>9000046148</v>
          </cell>
          <cell r="D7769">
            <v>3000</v>
          </cell>
          <cell r="J7769" t="str">
            <v>R0103</v>
          </cell>
        </row>
        <row r="7770">
          <cell r="B7770" t="str">
            <v>9000046166</v>
          </cell>
          <cell r="D7770">
            <v>15000</v>
          </cell>
          <cell r="J7770" t="str">
            <v>R0101</v>
          </cell>
        </row>
        <row r="7771">
          <cell r="B7771" t="str">
            <v>9000046175</v>
          </cell>
          <cell r="D7771">
            <v>1000</v>
          </cell>
          <cell r="J7771" t="str">
            <v>R0105</v>
          </cell>
        </row>
        <row r="7772">
          <cell r="B7772" t="str">
            <v>9000046219</v>
          </cell>
          <cell r="D7772">
            <v>3000</v>
          </cell>
          <cell r="J7772" t="str">
            <v>R0101</v>
          </cell>
        </row>
        <row r="7773">
          <cell r="B7773" t="str">
            <v>9000046362</v>
          </cell>
          <cell r="D7773">
            <v>760</v>
          </cell>
          <cell r="J7773" t="str">
            <v>R0106</v>
          </cell>
        </row>
        <row r="7774">
          <cell r="B7774" t="str">
            <v>9000046371</v>
          </cell>
          <cell r="D7774">
            <v>1000</v>
          </cell>
          <cell r="J7774" t="str">
            <v>R0106</v>
          </cell>
        </row>
        <row r="7775">
          <cell r="B7775" t="str">
            <v>9000046389</v>
          </cell>
          <cell r="D7775">
            <v>807</v>
          </cell>
          <cell r="J7775" t="str">
            <v>R0105</v>
          </cell>
        </row>
        <row r="7776">
          <cell r="B7776" t="str">
            <v>9000046594</v>
          </cell>
          <cell r="D7776">
            <v>2000</v>
          </cell>
          <cell r="J7776" t="str">
            <v>R0101</v>
          </cell>
        </row>
        <row r="7777">
          <cell r="B7777" t="str">
            <v>9000046602</v>
          </cell>
          <cell r="D7777">
            <v>3300</v>
          </cell>
          <cell r="J7777" t="str">
            <v>R0102</v>
          </cell>
        </row>
        <row r="7778">
          <cell r="B7778" t="str">
            <v>9000046611</v>
          </cell>
          <cell r="D7778">
            <v>3300</v>
          </cell>
          <cell r="J7778" t="str">
            <v>R0102</v>
          </cell>
        </row>
        <row r="7779">
          <cell r="B7779" t="str">
            <v>9000046629</v>
          </cell>
          <cell r="D7779">
            <v>2000</v>
          </cell>
          <cell r="J7779" t="str">
            <v>R0105</v>
          </cell>
        </row>
        <row r="7780">
          <cell r="B7780" t="str">
            <v>9000046647</v>
          </cell>
          <cell r="D7780">
            <v>1000</v>
          </cell>
          <cell r="J7780" t="str">
            <v>R0101</v>
          </cell>
        </row>
        <row r="7781">
          <cell r="B7781" t="str">
            <v>9000046656</v>
          </cell>
          <cell r="D7781">
            <v>10000</v>
          </cell>
          <cell r="J7781" t="str">
            <v>R0101</v>
          </cell>
        </row>
        <row r="7782">
          <cell r="B7782" t="str">
            <v>9000046683B</v>
          </cell>
          <cell r="D7782">
            <v>336</v>
          </cell>
          <cell r="J7782" t="str">
            <v>R0106</v>
          </cell>
        </row>
        <row r="7783">
          <cell r="B7783" t="str">
            <v>9000046692A</v>
          </cell>
          <cell r="D7783">
            <v>182</v>
          </cell>
          <cell r="J7783" t="str">
            <v>R0106</v>
          </cell>
        </row>
        <row r="7784">
          <cell r="B7784" t="str">
            <v>9000046709A</v>
          </cell>
          <cell r="D7784">
            <v>182</v>
          </cell>
          <cell r="J7784" t="str">
            <v>R0106</v>
          </cell>
        </row>
        <row r="7785">
          <cell r="B7785" t="str">
            <v>9000046754</v>
          </cell>
          <cell r="D7785">
            <v>8000</v>
          </cell>
          <cell r="J7785" t="str">
            <v>R0103</v>
          </cell>
        </row>
        <row r="7786">
          <cell r="B7786" t="str">
            <v>9000046763</v>
          </cell>
          <cell r="D7786">
            <v>3000</v>
          </cell>
          <cell r="J7786" t="str">
            <v>R0101</v>
          </cell>
        </row>
        <row r="7787">
          <cell r="B7787" t="str">
            <v>9000046799</v>
          </cell>
          <cell r="D7787">
            <v>250</v>
          </cell>
          <cell r="J7787" t="str">
            <v>R0105</v>
          </cell>
        </row>
        <row r="7788">
          <cell r="B7788" t="str">
            <v>9000046816</v>
          </cell>
          <cell r="D7788">
            <v>1000</v>
          </cell>
          <cell r="J7788" t="str">
            <v>R0105</v>
          </cell>
        </row>
        <row r="7789">
          <cell r="B7789" t="str">
            <v>9000046825</v>
          </cell>
          <cell r="D7789">
            <v>1000</v>
          </cell>
          <cell r="J7789" t="str">
            <v>R0105</v>
          </cell>
        </row>
        <row r="7790">
          <cell r="B7790" t="str">
            <v>9000046834</v>
          </cell>
          <cell r="D7790">
            <v>800</v>
          </cell>
          <cell r="J7790" t="str">
            <v>R0105</v>
          </cell>
        </row>
        <row r="7791">
          <cell r="B7791" t="str">
            <v>9000046843</v>
          </cell>
          <cell r="D7791">
            <v>2500</v>
          </cell>
          <cell r="J7791" t="str">
            <v>R8802</v>
          </cell>
        </row>
        <row r="7792">
          <cell r="B7792" t="str">
            <v>9000046932</v>
          </cell>
          <cell r="D7792">
            <v>3000</v>
          </cell>
          <cell r="J7792" t="str">
            <v>R0101</v>
          </cell>
        </row>
        <row r="7793">
          <cell r="B7793" t="str">
            <v>9000046941</v>
          </cell>
          <cell r="D7793">
            <v>10000</v>
          </cell>
          <cell r="J7793" t="str">
            <v>R0101</v>
          </cell>
        </row>
        <row r="7794">
          <cell r="B7794" t="str">
            <v>9000046986</v>
          </cell>
          <cell r="D7794">
            <v>2500</v>
          </cell>
          <cell r="J7794" t="str">
            <v>R0102</v>
          </cell>
        </row>
        <row r="7795">
          <cell r="B7795" t="str">
            <v>9000046995</v>
          </cell>
          <cell r="D7795">
            <v>1000</v>
          </cell>
          <cell r="J7795" t="str">
            <v>R1103</v>
          </cell>
        </row>
        <row r="7796">
          <cell r="B7796" t="str">
            <v>9000047004</v>
          </cell>
          <cell r="D7796">
            <v>2500</v>
          </cell>
          <cell r="J7796" t="str">
            <v>R0102</v>
          </cell>
        </row>
        <row r="7797">
          <cell r="B7797" t="str">
            <v>9000047013</v>
          </cell>
          <cell r="D7797">
            <v>3000</v>
          </cell>
          <cell r="J7797" t="str">
            <v>R0103</v>
          </cell>
        </row>
        <row r="7798">
          <cell r="B7798" t="str">
            <v>9000047031</v>
          </cell>
          <cell r="D7798">
            <v>4400</v>
          </cell>
          <cell r="J7798" t="str">
            <v>R0105</v>
          </cell>
        </row>
        <row r="7799">
          <cell r="B7799" t="str">
            <v>9000047058</v>
          </cell>
          <cell r="D7799">
            <v>91</v>
          </cell>
          <cell r="J7799" t="str">
            <v>R0106</v>
          </cell>
        </row>
        <row r="7800">
          <cell r="B7800" t="str">
            <v>9000047067</v>
          </cell>
          <cell r="D7800">
            <v>5000</v>
          </cell>
          <cell r="J7800" t="str">
            <v>R0105</v>
          </cell>
        </row>
        <row r="7801">
          <cell r="B7801" t="str">
            <v>9000047076</v>
          </cell>
          <cell r="D7801">
            <v>5000</v>
          </cell>
          <cell r="J7801" t="str">
            <v>R0105</v>
          </cell>
        </row>
        <row r="7802">
          <cell r="B7802" t="str">
            <v>9000047102</v>
          </cell>
          <cell r="D7802">
            <v>4000</v>
          </cell>
          <cell r="J7802" t="str">
            <v>R0101</v>
          </cell>
        </row>
        <row r="7803">
          <cell r="B7803" t="str">
            <v>9000047111</v>
          </cell>
          <cell r="D7803">
            <v>4000</v>
          </cell>
          <cell r="J7803" t="str">
            <v>R0101</v>
          </cell>
        </row>
        <row r="7804">
          <cell r="B7804" t="str">
            <v>9000047129</v>
          </cell>
          <cell r="D7804">
            <v>4000</v>
          </cell>
          <cell r="J7804" t="str">
            <v>R0101</v>
          </cell>
        </row>
        <row r="7805">
          <cell r="B7805" t="str">
            <v>9000047138</v>
          </cell>
          <cell r="D7805">
            <v>4000</v>
          </cell>
          <cell r="J7805" t="str">
            <v>R0101</v>
          </cell>
        </row>
        <row r="7806">
          <cell r="B7806" t="str">
            <v>9000047147</v>
          </cell>
          <cell r="D7806">
            <v>1000</v>
          </cell>
          <cell r="J7806" t="str">
            <v>R0105</v>
          </cell>
        </row>
        <row r="7807">
          <cell r="B7807" t="str">
            <v>9000047156</v>
          </cell>
          <cell r="D7807">
            <v>2500</v>
          </cell>
          <cell r="J7807" t="str">
            <v>R9802</v>
          </cell>
        </row>
        <row r="7808">
          <cell r="B7808" t="str">
            <v>9000047174</v>
          </cell>
          <cell r="D7808">
            <v>2000</v>
          </cell>
          <cell r="J7808" t="str">
            <v>R0102</v>
          </cell>
        </row>
        <row r="7809">
          <cell r="B7809" t="str">
            <v>9000047209</v>
          </cell>
          <cell r="D7809">
            <v>2000</v>
          </cell>
          <cell r="J7809" t="str">
            <v>R8801</v>
          </cell>
        </row>
        <row r="7810">
          <cell r="B7810" t="str">
            <v>9000047218</v>
          </cell>
          <cell r="D7810">
            <v>108</v>
          </cell>
          <cell r="J7810" t="str">
            <v>R0106</v>
          </cell>
        </row>
        <row r="7811">
          <cell r="B7811" t="str">
            <v>9000047227</v>
          </cell>
          <cell r="D7811">
            <v>4000</v>
          </cell>
          <cell r="J7811" t="str">
            <v>R0101</v>
          </cell>
        </row>
        <row r="7812">
          <cell r="B7812" t="str">
            <v>9000047397</v>
          </cell>
          <cell r="D7812">
            <v>2000</v>
          </cell>
          <cell r="J7812" t="str">
            <v>R0101</v>
          </cell>
        </row>
        <row r="7813">
          <cell r="B7813" t="str">
            <v>9000047414</v>
          </cell>
          <cell r="D7813">
            <v>3000</v>
          </cell>
          <cell r="J7813" t="str">
            <v>R0103</v>
          </cell>
        </row>
        <row r="7814">
          <cell r="B7814" t="str">
            <v>9000047423</v>
          </cell>
          <cell r="D7814">
            <v>3000</v>
          </cell>
          <cell r="J7814" t="str">
            <v>R0103</v>
          </cell>
        </row>
        <row r="7815">
          <cell r="B7815" t="str">
            <v>9000047441</v>
          </cell>
          <cell r="D7815">
            <v>900</v>
          </cell>
          <cell r="J7815" t="str">
            <v>R0105</v>
          </cell>
        </row>
        <row r="7816">
          <cell r="B7816" t="str">
            <v>9000047548</v>
          </cell>
          <cell r="D7816">
            <v>5000</v>
          </cell>
          <cell r="J7816" t="str">
            <v>R0105</v>
          </cell>
        </row>
        <row r="7817">
          <cell r="B7817" t="str">
            <v>9000047735</v>
          </cell>
          <cell r="D7817">
            <v>3000</v>
          </cell>
          <cell r="J7817" t="str">
            <v>R0103</v>
          </cell>
        </row>
        <row r="7818">
          <cell r="B7818" t="str">
            <v>9000047744</v>
          </cell>
          <cell r="D7818">
            <v>2250</v>
          </cell>
          <cell r="J7818" t="str">
            <v>R0402</v>
          </cell>
        </row>
        <row r="7819">
          <cell r="B7819" t="str">
            <v>9000047771</v>
          </cell>
          <cell r="D7819">
            <v>1000</v>
          </cell>
          <cell r="J7819" t="str">
            <v>R0102</v>
          </cell>
        </row>
        <row r="7820">
          <cell r="B7820" t="str">
            <v>9000047789</v>
          </cell>
          <cell r="D7820">
            <v>1400</v>
          </cell>
          <cell r="J7820" t="str">
            <v>R0105</v>
          </cell>
        </row>
        <row r="7821">
          <cell r="B7821" t="str">
            <v>9000047798</v>
          </cell>
          <cell r="D7821">
            <v>1000</v>
          </cell>
          <cell r="J7821" t="str">
            <v>R0105</v>
          </cell>
        </row>
        <row r="7822">
          <cell r="B7822" t="str">
            <v>9000047815</v>
          </cell>
          <cell r="D7822">
            <v>1000</v>
          </cell>
          <cell r="J7822" t="str">
            <v>R0105</v>
          </cell>
        </row>
        <row r="7823">
          <cell r="B7823" t="str">
            <v>9000047824</v>
          </cell>
          <cell r="D7823">
            <v>50</v>
          </cell>
          <cell r="J7823" t="str">
            <v>R0105</v>
          </cell>
        </row>
        <row r="7824">
          <cell r="B7824" t="str">
            <v>9000047833</v>
          </cell>
          <cell r="D7824">
            <v>1000</v>
          </cell>
          <cell r="J7824" t="str">
            <v>R8805</v>
          </cell>
        </row>
        <row r="7825">
          <cell r="B7825" t="str">
            <v>9000048066</v>
          </cell>
          <cell r="D7825">
            <v>75</v>
          </cell>
          <cell r="J7825" t="str">
            <v>R0106</v>
          </cell>
        </row>
        <row r="7826">
          <cell r="B7826" t="str">
            <v>9000048084</v>
          </cell>
          <cell r="D7826">
            <v>5000</v>
          </cell>
          <cell r="J7826" t="str">
            <v>R8803</v>
          </cell>
        </row>
        <row r="7827">
          <cell r="B7827" t="str">
            <v>9000048119</v>
          </cell>
          <cell r="D7827">
            <v>985</v>
          </cell>
          <cell r="J7827" t="str">
            <v>R9803</v>
          </cell>
        </row>
        <row r="7828">
          <cell r="B7828" t="str">
            <v>9000048128</v>
          </cell>
          <cell r="D7828">
            <v>987</v>
          </cell>
          <cell r="J7828" t="str">
            <v>R9803</v>
          </cell>
        </row>
        <row r="7829">
          <cell r="B7829" t="str">
            <v>9000048146</v>
          </cell>
          <cell r="D7829">
            <v>1000</v>
          </cell>
          <cell r="J7829" t="str">
            <v>R0103</v>
          </cell>
        </row>
        <row r="7830">
          <cell r="B7830" t="str">
            <v>9000048235</v>
          </cell>
          <cell r="D7830">
            <v>500</v>
          </cell>
          <cell r="J7830" t="str">
            <v>R8805</v>
          </cell>
        </row>
        <row r="7831">
          <cell r="B7831" t="str">
            <v>9000048244</v>
          </cell>
          <cell r="D7831">
            <v>688</v>
          </cell>
          <cell r="J7831" t="str">
            <v>R9106</v>
          </cell>
        </row>
        <row r="7832">
          <cell r="B7832" t="str">
            <v>9000048253</v>
          </cell>
          <cell r="D7832">
            <v>1000</v>
          </cell>
          <cell r="J7832" t="str">
            <v>R0105</v>
          </cell>
        </row>
        <row r="7833">
          <cell r="B7833" t="str">
            <v>9000048262</v>
          </cell>
          <cell r="D7833">
            <v>1000</v>
          </cell>
          <cell r="J7833" t="str">
            <v>R0105</v>
          </cell>
        </row>
        <row r="7834">
          <cell r="B7834" t="str">
            <v>9000048271</v>
          </cell>
          <cell r="D7834">
            <v>1000</v>
          </cell>
          <cell r="J7834" t="str">
            <v>R0105</v>
          </cell>
        </row>
        <row r="7835">
          <cell r="B7835" t="str">
            <v>9000048324</v>
          </cell>
          <cell r="D7835">
            <v>2000</v>
          </cell>
          <cell r="J7835" t="str">
            <v>R0401</v>
          </cell>
        </row>
        <row r="7836">
          <cell r="B7836" t="str">
            <v>9000048511</v>
          </cell>
          <cell r="D7836">
            <v>3000</v>
          </cell>
          <cell r="J7836" t="str">
            <v>R0103</v>
          </cell>
        </row>
        <row r="7837">
          <cell r="B7837" t="str">
            <v>9000048529</v>
          </cell>
          <cell r="D7837">
            <v>3000</v>
          </cell>
          <cell r="J7837" t="str">
            <v>R0103</v>
          </cell>
        </row>
        <row r="7838">
          <cell r="B7838" t="str">
            <v>9000048574</v>
          </cell>
          <cell r="D7838">
            <v>603</v>
          </cell>
          <cell r="J7838" t="str">
            <v>R9802</v>
          </cell>
        </row>
        <row r="7839">
          <cell r="B7839" t="str">
            <v>9000048645</v>
          </cell>
          <cell r="D7839">
            <v>3000</v>
          </cell>
          <cell r="J7839" t="str">
            <v>R9103</v>
          </cell>
        </row>
        <row r="7840">
          <cell r="B7840" t="str">
            <v>9000048663</v>
          </cell>
          <cell r="D7840">
            <v>2500</v>
          </cell>
          <cell r="J7840" t="str">
            <v>R8803</v>
          </cell>
        </row>
        <row r="7841">
          <cell r="B7841" t="str">
            <v>9000048779</v>
          </cell>
          <cell r="D7841">
            <v>10000</v>
          </cell>
          <cell r="J7841" t="str">
            <v>R0101</v>
          </cell>
        </row>
        <row r="7842">
          <cell r="B7842" t="str">
            <v>9000048895</v>
          </cell>
          <cell r="D7842">
            <v>3000</v>
          </cell>
          <cell r="J7842" t="str">
            <v>R0102</v>
          </cell>
        </row>
        <row r="7843">
          <cell r="B7843" t="str">
            <v>9000048903</v>
          </cell>
          <cell r="D7843">
            <v>77</v>
          </cell>
          <cell r="J7843" t="str">
            <v>R9102</v>
          </cell>
        </row>
        <row r="7844">
          <cell r="B7844" t="str">
            <v>9000048984</v>
          </cell>
          <cell r="D7844">
            <v>2500</v>
          </cell>
          <cell r="J7844" t="str">
            <v>R0102</v>
          </cell>
        </row>
        <row r="7845">
          <cell r="B7845" t="str">
            <v>9000049118</v>
          </cell>
          <cell r="D7845">
            <v>1250</v>
          </cell>
          <cell r="J7845" t="str">
            <v>R0402</v>
          </cell>
        </row>
        <row r="7846">
          <cell r="B7846" t="str">
            <v>9000049127</v>
          </cell>
          <cell r="D7846">
            <v>1250</v>
          </cell>
          <cell r="J7846" t="str">
            <v>R0402</v>
          </cell>
        </row>
        <row r="7847">
          <cell r="B7847" t="str">
            <v>9000049136</v>
          </cell>
          <cell r="D7847">
            <v>250</v>
          </cell>
          <cell r="J7847" t="str">
            <v>R0101</v>
          </cell>
        </row>
        <row r="7848">
          <cell r="B7848" t="str">
            <v>9000049145</v>
          </cell>
          <cell r="D7848">
            <v>250</v>
          </cell>
          <cell r="J7848" t="str">
            <v>R0105</v>
          </cell>
        </row>
        <row r="7849">
          <cell r="B7849" t="str">
            <v>9000049154</v>
          </cell>
          <cell r="D7849">
            <v>200</v>
          </cell>
          <cell r="J7849" t="str">
            <v>R0101</v>
          </cell>
        </row>
        <row r="7850">
          <cell r="B7850" t="str">
            <v>9000049234</v>
          </cell>
          <cell r="D7850">
            <v>3000</v>
          </cell>
          <cell r="J7850" t="str">
            <v>R0103</v>
          </cell>
        </row>
        <row r="7851">
          <cell r="B7851" t="str">
            <v>9000049261</v>
          </cell>
          <cell r="D7851">
            <v>10</v>
          </cell>
          <cell r="J7851" t="str">
            <v>R8806</v>
          </cell>
        </row>
        <row r="7852">
          <cell r="B7852" t="str">
            <v>9000049341</v>
          </cell>
          <cell r="D7852">
            <v>8000</v>
          </cell>
          <cell r="J7852" t="str">
            <v>R0103</v>
          </cell>
        </row>
        <row r="7853">
          <cell r="B7853" t="str">
            <v>9000049377</v>
          </cell>
          <cell r="D7853">
            <v>400</v>
          </cell>
          <cell r="J7853" t="str">
            <v>R8805</v>
          </cell>
        </row>
        <row r="7854">
          <cell r="B7854" t="str">
            <v>9000049386</v>
          </cell>
          <cell r="D7854">
            <v>3000</v>
          </cell>
          <cell r="J7854" t="str">
            <v>R8803</v>
          </cell>
        </row>
        <row r="7855">
          <cell r="B7855" t="str">
            <v>9000049395</v>
          </cell>
          <cell r="D7855">
            <v>1948</v>
          </cell>
          <cell r="J7855" t="str">
            <v>R8805</v>
          </cell>
        </row>
        <row r="7856">
          <cell r="B7856" t="str">
            <v>9000049412</v>
          </cell>
          <cell r="D7856">
            <v>9769</v>
          </cell>
          <cell r="J7856" t="str">
            <v>R8801</v>
          </cell>
        </row>
        <row r="7857">
          <cell r="B7857" t="str">
            <v>9000049439</v>
          </cell>
          <cell r="D7857">
            <v>10000</v>
          </cell>
          <cell r="J7857" t="str">
            <v>R0101</v>
          </cell>
        </row>
        <row r="7858">
          <cell r="B7858" t="str">
            <v>9000049457</v>
          </cell>
          <cell r="D7858">
            <v>10000</v>
          </cell>
          <cell r="J7858" t="str">
            <v>R0101</v>
          </cell>
        </row>
        <row r="7859">
          <cell r="B7859" t="str">
            <v>9000049466</v>
          </cell>
          <cell r="D7859">
            <v>10000</v>
          </cell>
          <cell r="J7859" t="str">
            <v>R0101</v>
          </cell>
        </row>
        <row r="7860">
          <cell r="B7860" t="str">
            <v>9000049475</v>
          </cell>
          <cell r="D7860">
            <v>10000</v>
          </cell>
          <cell r="J7860" t="str">
            <v>R0101</v>
          </cell>
        </row>
        <row r="7861">
          <cell r="B7861" t="str">
            <v>9000049484</v>
          </cell>
          <cell r="D7861">
            <v>10000</v>
          </cell>
          <cell r="J7861" t="str">
            <v>R0101</v>
          </cell>
        </row>
        <row r="7862">
          <cell r="B7862" t="str">
            <v>9000049493</v>
          </cell>
          <cell r="D7862">
            <v>9282</v>
          </cell>
          <cell r="J7862" t="str">
            <v>R8801</v>
          </cell>
        </row>
        <row r="7863">
          <cell r="B7863" t="str">
            <v>9000049519</v>
          </cell>
          <cell r="D7863">
            <v>10000</v>
          </cell>
          <cell r="J7863" t="str">
            <v>R0101</v>
          </cell>
        </row>
        <row r="7864">
          <cell r="B7864" t="str">
            <v>9000049528</v>
          </cell>
          <cell r="D7864">
            <v>10000</v>
          </cell>
          <cell r="J7864" t="str">
            <v>R0101</v>
          </cell>
        </row>
        <row r="7865">
          <cell r="B7865" t="str">
            <v>9000049537</v>
          </cell>
          <cell r="D7865">
            <v>10000</v>
          </cell>
          <cell r="J7865" t="str">
            <v>R3101</v>
          </cell>
        </row>
        <row r="7866">
          <cell r="B7866" t="str">
            <v>9000049546</v>
          </cell>
          <cell r="D7866">
            <v>10000</v>
          </cell>
          <cell r="J7866" t="str">
            <v>R0101</v>
          </cell>
        </row>
        <row r="7867">
          <cell r="B7867" t="str">
            <v>9000049626</v>
          </cell>
          <cell r="D7867">
            <v>12</v>
          </cell>
          <cell r="J7867" t="str">
            <v>R0106</v>
          </cell>
        </row>
        <row r="7868">
          <cell r="B7868" t="str">
            <v>9000049635A</v>
          </cell>
          <cell r="D7868">
            <v>360</v>
          </cell>
          <cell r="J7868" t="str">
            <v>R0106</v>
          </cell>
        </row>
        <row r="7869">
          <cell r="B7869" t="str">
            <v>9000049644</v>
          </cell>
          <cell r="D7869">
            <v>2500</v>
          </cell>
          <cell r="J7869" t="str">
            <v>R0102</v>
          </cell>
        </row>
        <row r="7870">
          <cell r="B7870" t="str">
            <v>9000049653</v>
          </cell>
          <cell r="D7870">
            <v>5000</v>
          </cell>
          <cell r="J7870" t="str">
            <v>R0101</v>
          </cell>
        </row>
        <row r="7871">
          <cell r="B7871" t="str">
            <v>9000050357</v>
          </cell>
          <cell r="D7871">
            <v>2000</v>
          </cell>
          <cell r="J7871" t="str">
            <v>R0102</v>
          </cell>
        </row>
        <row r="7872">
          <cell r="B7872" t="str">
            <v>9000050366</v>
          </cell>
          <cell r="D7872">
            <v>250</v>
          </cell>
          <cell r="J7872" t="str">
            <v>R0403</v>
          </cell>
        </row>
        <row r="7873">
          <cell r="B7873" t="str">
            <v>9000050375</v>
          </cell>
          <cell r="D7873">
            <v>1500</v>
          </cell>
          <cell r="J7873" t="str">
            <v>R0403</v>
          </cell>
        </row>
        <row r="7874">
          <cell r="B7874" t="str">
            <v>9000050384</v>
          </cell>
          <cell r="D7874">
            <v>10000</v>
          </cell>
          <cell r="J7874" t="str">
            <v>R0101</v>
          </cell>
        </row>
        <row r="7875">
          <cell r="B7875" t="str">
            <v>9000050393</v>
          </cell>
          <cell r="D7875">
            <v>10000</v>
          </cell>
          <cell r="J7875" t="str">
            <v>R0101</v>
          </cell>
        </row>
        <row r="7876">
          <cell r="B7876" t="str">
            <v>9000050401</v>
          </cell>
          <cell r="D7876">
            <v>9907</v>
          </cell>
          <cell r="J7876" t="str">
            <v>R8801</v>
          </cell>
        </row>
        <row r="7877">
          <cell r="B7877" t="str">
            <v>9000050419</v>
          </cell>
          <cell r="D7877">
            <v>19</v>
          </cell>
          <cell r="J7877" t="str">
            <v>R0102</v>
          </cell>
        </row>
        <row r="7878">
          <cell r="B7878" t="str">
            <v>9000050455</v>
          </cell>
          <cell r="D7878">
            <v>500</v>
          </cell>
          <cell r="J7878" t="str">
            <v>R0105</v>
          </cell>
        </row>
        <row r="7879">
          <cell r="B7879" t="str">
            <v>9000050491</v>
          </cell>
          <cell r="D7879">
            <v>3000</v>
          </cell>
          <cell r="J7879" t="str">
            <v>R0402</v>
          </cell>
        </row>
        <row r="7880">
          <cell r="B7880" t="str">
            <v>9000050508</v>
          </cell>
          <cell r="D7880">
            <v>2500</v>
          </cell>
          <cell r="J7880" t="str">
            <v>R0103</v>
          </cell>
        </row>
        <row r="7881">
          <cell r="B7881" t="str">
            <v>9000050633</v>
          </cell>
          <cell r="D7881">
            <v>1000</v>
          </cell>
          <cell r="J7881" t="str">
            <v>R0102</v>
          </cell>
        </row>
        <row r="7882">
          <cell r="B7882" t="str">
            <v>9000050642</v>
          </cell>
          <cell r="D7882">
            <v>3000</v>
          </cell>
          <cell r="J7882" t="str">
            <v>R0103</v>
          </cell>
        </row>
        <row r="7883">
          <cell r="B7883" t="str">
            <v>9000050758</v>
          </cell>
          <cell r="D7883">
            <v>252</v>
          </cell>
          <cell r="J7883" t="str">
            <v>R0106</v>
          </cell>
        </row>
        <row r="7884">
          <cell r="B7884" t="str">
            <v>9000050767</v>
          </cell>
          <cell r="D7884">
            <v>1000</v>
          </cell>
          <cell r="J7884" t="str">
            <v>R0101</v>
          </cell>
        </row>
        <row r="7885">
          <cell r="B7885" t="str">
            <v>9000050776</v>
          </cell>
          <cell r="D7885">
            <v>250</v>
          </cell>
          <cell r="J7885" t="str">
            <v>R0403</v>
          </cell>
        </row>
        <row r="7886">
          <cell r="B7886" t="str">
            <v>9000050794</v>
          </cell>
          <cell r="D7886">
            <v>1400</v>
          </cell>
          <cell r="J7886" t="str">
            <v>R0105</v>
          </cell>
        </row>
        <row r="7887">
          <cell r="B7887" t="str">
            <v>9000050802</v>
          </cell>
          <cell r="D7887">
            <v>270</v>
          </cell>
          <cell r="J7887" t="str">
            <v>R8806</v>
          </cell>
        </row>
        <row r="7888">
          <cell r="B7888" t="str">
            <v>9000050811</v>
          </cell>
          <cell r="D7888">
            <v>4000</v>
          </cell>
          <cell r="J7888" t="str">
            <v>R0101</v>
          </cell>
        </row>
        <row r="7889">
          <cell r="B7889" t="str">
            <v>9000050829</v>
          </cell>
          <cell r="D7889">
            <v>2500</v>
          </cell>
          <cell r="J7889" t="str">
            <v>R0103</v>
          </cell>
        </row>
        <row r="7890">
          <cell r="B7890" t="str">
            <v>9000050838</v>
          </cell>
          <cell r="D7890">
            <v>3000</v>
          </cell>
          <cell r="J7890" t="str">
            <v>R0102</v>
          </cell>
        </row>
        <row r="7891">
          <cell r="B7891" t="str">
            <v>9000050865</v>
          </cell>
          <cell r="D7891">
            <v>384</v>
          </cell>
          <cell r="J7891" t="str">
            <v>R0107</v>
          </cell>
        </row>
        <row r="7892">
          <cell r="B7892" t="str">
            <v>9000050874</v>
          </cell>
          <cell r="D7892">
            <v>3000</v>
          </cell>
          <cell r="J7892" t="str">
            <v>R8803</v>
          </cell>
        </row>
        <row r="7893">
          <cell r="B7893" t="str">
            <v>9000050927</v>
          </cell>
          <cell r="D7893">
            <v>100</v>
          </cell>
          <cell r="J7893" t="str">
            <v>R0107</v>
          </cell>
        </row>
        <row r="7894">
          <cell r="B7894" t="str">
            <v>9000050954</v>
          </cell>
          <cell r="D7894">
            <v>240</v>
          </cell>
          <cell r="J7894" t="str">
            <v>R0107</v>
          </cell>
        </row>
        <row r="7895">
          <cell r="B7895" t="str">
            <v>9000050963</v>
          </cell>
          <cell r="D7895">
            <v>280</v>
          </cell>
          <cell r="J7895" t="str">
            <v>R0107</v>
          </cell>
        </row>
        <row r="7896">
          <cell r="B7896" t="str">
            <v>9000051026</v>
          </cell>
          <cell r="D7896">
            <v>1500</v>
          </cell>
          <cell r="J7896" t="str">
            <v>R0403</v>
          </cell>
        </row>
        <row r="7897">
          <cell r="B7897" t="str">
            <v>9000051053</v>
          </cell>
          <cell r="D7897">
            <v>10000</v>
          </cell>
          <cell r="J7897" t="str">
            <v>R1201</v>
          </cell>
        </row>
        <row r="7898">
          <cell r="B7898" t="str">
            <v>9000051222</v>
          </cell>
          <cell r="D7898">
            <v>3000</v>
          </cell>
          <cell r="J7898" t="str">
            <v>R0103</v>
          </cell>
        </row>
        <row r="7899">
          <cell r="B7899" t="str">
            <v>9000051249</v>
          </cell>
          <cell r="D7899">
            <v>3000</v>
          </cell>
          <cell r="J7899" t="str">
            <v>R0103</v>
          </cell>
        </row>
        <row r="7900">
          <cell r="B7900" t="str">
            <v>9000051267</v>
          </cell>
          <cell r="D7900">
            <v>10000</v>
          </cell>
          <cell r="J7900" t="str">
            <v>R0101</v>
          </cell>
        </row>
        <row r="7901">
          <cell r="B7901" t="str">
            <v>9000051579</v>
          </cell>
          <cell r="D7901">
            <v>1080</v>
          </cell>
          <cell r="J7901" t="str">
            <v>R0106</v>
          </cell>
        </row>
        <row r="7902">
          <cell r="B7902" t="str">
            <v>9000051614</v>
          </cell>
          <cell r="D7902">
            <v>3000</v>
          </cell>
          <cell r="J7902" t="str">
            <v>R0402</v>
          </cell>
        </row>
        <row r="7903">
          <cell r="B7903" t="str">
            <v>9000051632</v>
          </cell>
          <cell r="D7903">
            <v>5000</v>
          </cell>
          <cell r="J7903" t="str">
            <v>R0101</v>
          </cell>
        </row>
        <row r="7904">
          <cell r="B7904" t="str">
            <v>9000051668</v>
          </cell>
          <cell r="D7904">
            <v>250</v>
          </cell>
          <cell r="J7904" t="str">
            <v>R0403</v>
          </cell>
        </row>
        <row r="7905">
          <cell r="B7905" t="str">
            <v>9000051677</v>
          </cell>
          <cell r="D7905">
            <v>1000</v>
          </cell>
          <cell r="J7905" t="str">
            <v>R0101</v>
          </cell>
        </row>
        <row r="7906">
          <cell r="B7906" t="str">
            <v>9000051686</v>
          </cell>
          <cell r="D7906">
            <v>3000</v>
          </cell>
          <cell r="J7906" t="str">
            <v>R0102</v>
          </cell>
        </row>
        <row r="7907">
          <cell r="B7907" t="str">
            <v>9000051695</v>
          </cell>
          <cell r="D7907">
            <v>1800</v>
          </cell>
          <cell r="J7907" t="str">
            <v>R0102</v>
          </cell>
        </row>
        <row r="7908">
          <cell r="B7908" t="str">
            <v>9000051703</v>
          </cell>
          <cell r="D7908">
            <v>1800</v>
          </cell>
          <cell r="J7908" t="str">
            <v>R0102</v>
          </cell>
        </row>
        <row r="7909">
          <cell r="B7909" t="str">
            <v>9000051712</v>
          </cell>
          <cell r="D7909">
            <v>2974</v>
          </cell>
          <cell r="J7909" t="str">
            <v>R9802</v>
          </cell>
        </row>
        <row r="7910">
          <cell r="B7910" t="str">
            <v>9000051721</v>
          </cell>
          <cell r="D7910">
            <v>1000</v>
          </cell>
          <cell r="J7910" t="str">
            <v>R9103</v>
          </cell>
        </row>
        <row r="7911">
          <cell r="B7911" t="str">
            <v>9000051739</v>
          </cell>
          <cell r="D7911">
            <v>2500</v>
          </cell>
          <cell r="J7911" t="str">
            <v>R0103</v>
          </cell>
        </row>
        <row r="7912">
          <cell r="B7912" t="str">
            <v>9000051748</v>
          </cell>
          <cell r="D7912">
            <v>2000</v>
          </cell>
          <cell r="J7912" t="str">
            <v>R0101</v>
          </cell>
        </row>
        <row r="7913">
          <cell r="B7913" t="str">
            <v>9000051846</v>
          </cell>
          <cell r="D7913">
            <v>2500</v>
          </cell>
          <cell r="J7913" t="str">
            <v>R0102</v>
          </cell>
        </row>
        <row r="7914">
          <cell r="B7914" t="str">
            <v>9000051855</v>
          </cell>
          <cell r="D7914">
            <v>2000</v>
          </cell>
          <cell r="J7914" t="str">
            <v>R0102</v>
          </cell>
        </row>
        <row r="7915">
          <cell r="B7915" t="str">
            <v>9000051864</v>
          </cell>
          <cell r="D7915">
            <v>500</v>
          </cell>
          <cell r="J7915" t="str">
            <v>R0105</v>
          </cell>
        </row>
        <row r="7916">
          <cell r="B7916" t="str">
            <v>9000052132</v>
          </cell>
          <cell r="D7916">
            <v>530</v>
          </cell>
          <cell r="J7916" t="str">
            <v>R9803</v>
          </cell>
        </row>
        <row r="7917">
          <cell r="B7917" t="str">
            <v>9000052186</v>
          </cell>
          <cell r="D7917">
            <v>2500</v>
          </cell>
          <cell r="J7917" t="str">
            <v>R0402</v>
          </cell>
        </row>
        <row r="7918">
          <cell r="B7918" t="str">
            <v>9000052435</v>
          </cell>
          <cell r="D7918">
            <v>2500</v>
          </cell>
          <cell r="J7918" t="str">
            <v>R0103</v>
          </cell>
        </row>
        <row r="7919">
          <cell r="B7919" t="str">
            <v>9000052444</v>
          </cell>
          <cell r="D7919">
            <v>3000</v>
          </cell>
          <cell r="J7919" t="str">
            <v>R8803</v>
          </cell>
        </row>
        <row r="7920">
          <cell r="B7920" t="str">
            <v>9000052453</v>
          </cell>
          <cell r="D7920">
            <v>54</v>
          </cell>
          <cell r="J7920" t="str">
            <v>R0106</v>
          </cell>
        </row>
        <row r="7921">
          <cell r="B7921" t="str">
            <v>9000052462</v>
          </cell>
          <cell r="D7921">
            <v>1000</v>
          </cell>
          <cell r="J7921" t="str">
            <v>R0402</v>
          </cell>
        </row>
        <row r="7922">
          <cell r="B7922" t="str">
            <v>9000052783A</v>
          </cell>
          <cell r="D7922">
            <v>5</v>
          </cell>
          <cell r="J7922" t="str">
            <v>R0106</v>
          </cell>
        </row>
        <row r="7923">
          <cell r="B7923" t="str">
            <v>9000052792</v>
          </cell>
          <cell r="D7923">
            <v>3000</v>
          </cell>
          <cell r="J7923" t="str">
            <v>R0103</v>
          </cell>
        </row>
        <row r="7924">
          <cell r="B7924" t="str">
            <v>9000052809</v>
          </cell>
          <cell r="D7924">
            <v>1500</v>
          </cell>
          <cell r="J7924" t="str">
            <v>R0103</v>
          </cell>
        </row>
        <row r="7925">
          <cell r="B7925" t="str">
            <v>9000052818</v>
          </cell>
          <cell r="D7925">
            <v>2500</v>
          </cell>
          <cell r="J7925" t="str">
            <v>R0402</v>
          </cell>
        </row>
        <row r="7926">
          <cell r="B7926" t="str">
            <v>9000052827</v>
          </cell>
          <cell r="D7926">
            <v>1000</v>
          </cell>
          <cell r="J7926" t="str">
            <v>R1201</v>
          </cell>
        </row>
        <row r="7927">
          <cell r="B7927" t="str">
            <v>9000052836</v>
          </cell>
          <cell r="D7927">
            <v>1000</v>
          </cell>
          <cell r="J7927" t="str">
            <v>R9103</v>
          </cell>
        </row>
        <row r="7928">
          <cell r="B7928" t="str">
            <v>9000052854</v>
          </cell>
          <cell r="D7928">
            <v>1500</v>
          </cell>
          <cell r="J7928" t="str">
            <v>R0403</v>
          </cell>
        </row>
        <row r="7929">
          <cell r="B7929" t="str">
            <v>9000052863</v>
          </cell>
          <cell r="D7929">
            <v>10000</v>
          </cell>
          <cell r="J7929" t="str">
            <v>R0101</v>
          </cell>
        </row>
        <row r="7930">
          <cell r="B7930" t="str">
            <v>9000052872</v>
          </cell>
          <cell r="D7930">
            <v>1000</v>
          </cell>
          <cell r="J7930" t="str">
            <v>R8805</v>
          </cell>
        </row>
        <row r="7931">
          <cell r="B7931" t="str">
            <v>9000052881</v>
          </cell>
          <cell r="D7931">
            <v>2500</v>
          </cell>
          <cell r="J7931" t="str">
            <v>R8805</v>
          </cell>
        </row>
        <row r="7932">
          <cell r="B7932" t="str">
            <v>9000052899</v>
          </cell>
          <cell r="D7932">
            <v>250</v>
          </cell>
          <cell r="J7932" t="str">
            <v>R0403</v>
          </cell>
        </row>
        <row r="7933">
          <cell r="B7933" t="str">
            <v>9000052943</v>
          </cell>
          <cell r="D7933">
            <v>800</v>
          </cell>
          <cell r="J7933" t="str">
            <v>R0105</v>
          </cell>
        </row>
        <row r="7934">
          <cell r="B7934" t="str">
            <v>9000052961</v>
          </cell>
          <cell r="D7934">
            <v>650</v>
          </cell>
          <cell r="J7934" t="str">
            <v>R0105</v>
          </cell>
        </row>
        <row r="7935">
          <cell r="B7935" t="str">
            <v>9000052979</v>
          </cell>
          <cell r="D7935">
            <v>3000</v>
          </cell>
          <cell r="J7935" t="str">
            <v>R0103</v>
          </cell>
        </row>
        <row r="7936">
          <cell r="B7936" t="str">
            <v>9000053006</v>
          </cell>
          <cell r="D7936">
            <v>2500</v>
          </cell>
          <cell r="J7936" t="str">
            <v>R0103</v>
          </cell>
        </row>
        <row r="7937">
          <cell r="B7937" t="str">
            <v>9000053399</v>
          </cell>
          <cell r="D7937">
            <v>3000</v>
          </cell>
          <cell r="J7937" t="str">
            <v>R0103</v>
          </cell>
        </row>
        <row r="7938">
          <cell r="B7938" t="str">
            <v>9000053407</v>
          </cell>
          <cell r="D7938">
            <v>50</v>
          </cell>
          <cell r="J7938" t="str">
            <v>R0106</v>
          </cell>
        </row>
        <row r="7939">
          <cell r="B7939" t="str">
            <v>9000053416</v>
          </cell>
          <cell r="D7939">
            <v>100</v>
          </cell>
          <cell r="J7939" t="str">
            <v>R0106</v>
          </cell>
        </row>
        <row r="7940">
          <cell r="B7940" t="str">
            <v>9000053425</v>
          </cell>
          <cell r="D7940">
            <v>1000</v>
          </cell>
          <cell r="J7940" t="str">
            <v>R1201</v>
          </cell>
        </row>
        <row r="7941">
          <cell r="B7941" t="str">
            <v>9000053479</v>
          </cell>
          <cell r="D7941">
            <v>5000</v>
          </cell>
          <cell r="J7941" t="str">
            <v>R0101</v>
          </cell>
        </row>
        <row r="7942">
          <cell r="B7942" t="str">
            <v>9000053488</v>
          </cell>
          <cell r="D7942">
            <v>1000</v>
          </cell>
          <cell r="J7942" t="str">
            <v>R8806</v>
          </cell>
        </row>
        <row r="7943">
          <cell r="B7943" t="str">
            <v>9000053497</v>
          </cell>
          <cell r="D7943">
            <v>1000</v>
          </cell>
          <cell r="J7943" t="str">
            <v>R8806</v>
          </cell>
        </row>
        <row r="7944">
          <cell r="B7944" t="str">
            <v>9000053514</v>
          </cell>
          <cell r="D7944">
            <v>223</v>
          </cell>
          <cell r="J7944" t="str">
            <v>R8803</v>
          </cell>
        </row>
        <row r="7945">
          <cell r="B7945" t="str">
            <v>9000053523</v>
          </cell>
          <cell r="D7945">
            <v>197</v>
          </cell>
          <cell r="J7945" t="str">
            <v>R8803</v>
          </cell>
        </row>
        <row r="7946">
          <cell r="B7946" t="str">
            <v>9000053532</v>
          </cell>
          <cell r="D7946">
            <v>197</v>
          </cell>
          <cell r="J7946" t="str">
            <v>R8803</v>
          </cell>
        </row>
        <row r="7947">
          <cell r="B7947" t="str">
            <v>9000053541</v>
          </cell>
          <cell r="D7947">
            <v>2974</v>
          </cell>
          <cell r="J7947" t="str">
            <v>R8803</v>
          </cell>
        </row>
        <row r="7948">
          <cell r="B7948" t="str">
            <v>9000053595</v>
          </cell>
          <cell r="D7948">
            <v>1000</v>
          </cell>
          <cell r="J7948" t="str">
            <v>R0102</v>
          </cell>
        </row>
        <row r="7949">
          <cell r="B7949" t="str">
            <v>9000053603</v>
          </cell>
          <cell r="D7949">
            <v>976</v>
          </cell>
          <cell r="J7949" t="str">
            <v>R8803</v>
          </cell>
        </row>
        <row r="7950">
          <cell r="B7950" t="str">
            <v>9000053648</v>
          </cell>
          <cell r="D7950">
            <v>10000</v>
          </cell>
          <cell r="J7950" t="str">
            <v>R0101</v>
          </cell>
        </row>
        <row r="7951">
          <cell r="B7951" t="str">
            <v>9000053657</v>
          </cell>
          <cell r="D7951">
            <v>10000</v>
          </cell>
          <cell r="J7951" t="str">
            <v>R0101</v>
          </cell>
        </row>
        <row r="7952">
          <cell r="B7952" t="str">
            <v>9000053693</v>
          </cell>
          <cell r="D7952">
            <v>561</v>
          </cell>
          <cell r="J7952" t="str">
            <v>R0106</v>
          </cell>
        </row>
        <row r="7953">
          <cell r="B7953" t="str">
            <v>9000053701</v>
          </cell>
          <cell r="D7953">
            <v>3000</v>
          </cell>
          <cell r="J7953" t="str">
            <v>R0103</v>
          </cell>
        </row>
        <row r="7954">
          <cell r="B7954" t="str">
            <v>9000053719</v>
          </cell>
          <cell r="D7954">
            <v>3000</v>
          </cell>
          <cell r="J7954" t="str">
            <v>R0103</v>
          </cell>
        </row>
        <row r="7955">
          <cell r="B7955" t="str">
            <v>9000053728</v>
          </cell>
          <cell r="D7955">
            <v>3000</v>
          </cell>
          <cell r="J7955" t="str">
            <v>R0103</v>
          </cell>
        </row>
        <row r="7956">
          <cell r="B7956" t="str">
            <v>9000053987</v>
          </cell>
          <cell r="D7956">
            <v>1500</v>
          </cell>
          <cell r="J7956" t="str">
            <v>R0105</v>
          </cell>
        </row>
        <row r="7957">
          <cell r="B7957" t="str">
            <v>9000053996</v>
          </cell>
          <cell r="D7957">
            <v>1200</v>
          </cell>
          <cell r="J7957" t="str">
            <v>R0105</v>
          </cell>
        </row>
        <row r="7958">
          <cell r="B7958" t="str">
            <v>9000054023</v>
          </cell>
          <cell r="D7958">
            <v>3000</v>
          </cell>
          <cell r="J7958" t="str">
            <v>R0102</v>
          </cell>
        </row>
        <row r="7959">
          <cell r="B7959" t="str">
            <v>9000054095</v>
          </cell>
          <cell r="D7959">
            <v>250</v>
          </cell>
          <cell r="J7959" t="str">
            <v>R0105</v>
          </cell>
        </row>
        <row r="7960">
          <cell r="B7960" t="str">
            <v>9000054121</v>
          </cell>
          <cell r="D7960">
            <v>1000</v>
          </cell>
          <cell r="J7960" t="str">
            <v>R0101</v>
          </cell>
        </row>
        <row r="7961">
          <cell r="B7961" t="str">
            <v>9000054139</v>
          </cell>
          <cell r="D7961">
            <v>3500</v>
          </cell>
          <cell r="J7961" t="str">
            <v>R0102</v>
          </cell>
        </row>
        <row r="7962">
          <cell r="B7962" t="str">
            <v>9000054201</v>
          </cell>
          <cell r="D7962">
            <v>3000</v>
          </cell>
          <cell r="J7962" t="str">
            <v>R0101</v>
          </cell>
        </row>
        <row r="7963">
          <cell r="B7963" t="str">
            <v>9000054219</v>
          </cell>
          <cell r="D7963">
            <v>2500</v>
          </cell>
          <cell r="J7963" t="str">
            <v>R0102</v>
          </cell>
        </row>
        <row r="7964">
          <cell r="B7964" t="str">
            <v>9000054228</v>
          </cell>
          <cell r="D7964">
            <v>2500</v>
          </cell>
          <cell r="J7964" t="str">
            <v>R0402</v>
          </cell>
        </row>
        <row r="7965">
          <cell r="B7965" t="str">
            <v>9000054246</v>
          </cell>
          <cell r="D7965">
            <v>800</v>
          </cell>
          <cell r="J7965" t="str">
            <v>R0106</v>
          </cell>
        </row>
        <row r="7966">
          <cell r="B7966" t="str">
            <v>9000054282</v>
          </cell>
          <cell r="D7966">
            <v>2500</v>
          </cell>
          <cell r="J7966" t="str">
            <v>R8802</v>
          </cell>
        </row>
        <row r="7967">
          <cell r="B7967" t="str">
            <v>9000054291</v>
          </cell>
          <cell r="D7967">
            <v>2500</v>
          </cell>
          <cell r="J7967" t="str">
            <v>R9802</v>
          </cell>
        </row>
        <row r="7968">
          <cell r="B7968" t="str">
            <v>9000054442</v>
          </cell>
          <cell r="D7968">
            <v>350</v>
          </cell>
          <cell r="J7968" t="str">
            <v>R0105</v>
          </cell>
        </row>
        <row r="7969">
          <cell r="B7969" t="str">
            <v>9000054558</v>
          </cell>
          <cell r="D7969">
            <v>90</v>
          </cell>
          <cell r="J7969" t="str">
            <v>R0106</v>
          </cell>
        </row>
        <row r="7970">
          <cell r="B7970" t="str">
            <v>9000054602</v>
          </cell>
          <cell r="D7970">
            <v>2500</v>
          </cell>
          <cell r="J7970" t="str">
            <v>R0102</v>
          </cell>
        </row>
        <row r="7971">
          <cell r="B7971" t="str">
            <v>9000054638</v>
          </cell>
          <cell r="D7971">
            <v>5000</v>
          </cell>
          <cell r="J7971" t="str">
            <v>R0103</v>
          </cell>
        </row>
        <row r="7972">
          <cell r="B7972" t="str">
            <v>9000054674</v>
          </cell>
          <cell r="D7972">
            <v>2139</v>
          </cell>
          <cell r="J7972" t="str">
            <v>R8805</v>
          </cell>
        </row>
        <row r="7973">
          <cell r="B7973" t="str">
            <v>9000054683</v>
          </cell>
          <cell r="D7973">
            <v>3000</v>
          </cell>
          <cell r="J7973" t="str">
            <v>R0103</v>
          </cell>
        </row>
        <row r="7974">
          <cell r="B7974" t="str">
            <v>9000054692</v>
          </cell>
          <cell r="D7974">
            <v>2000</v>
          </cell>
          <cell r="J7974" t="str">
            <v>R9103</v>
          </cell>
        </row>
        <row r="7975">
          <cell r="B7975" t="str">
            <v>9000054736</v>
          </cell>
          <cell r="D7975">
            <v>4000</v>
          </cell>
          <cell r="J7975" t="str">
            <v>R0101</v>
          </cell>
        </row>
        <row r="7976">
          <cell r="B7976" t="str">
            <v>9000054754</v>
          </cell>
          <cell r="D7976">
            <v>8000</v>
          </cell>
          <cell r="J7976" t="str">
            <v>R0103</v>
          </cell>
        </row>
        <row r="7977">
          <cell r="B7977" t="str">
            <v>9000054763</v>
          </cell>
          <cell r="D7977">
            <v>3000</v>
          </cell>
          <cell r="J7977" t="str">
            <v>R0103</v>
          </cell>
        </row>
        <row r="7978">
          <cell r="B7978" t="str">
            <v>9000054772</v>
          </cell>
          <cell r="D7978">
            <v>3000</v>
          </cell>
          <cell r="J7978" t="str">
            <v>R0103</v>
          </cell>
        </row>
        <row r="7979">
          <cell r="B7979" t="str">
            <v>9000054781</v>
          </cell>
          <cell r="D7979">
            <v>3000</v>
          </cell>
          <cell r="J7979" t="str">
            <v>R0103</v>
          </cell>
        </row>
        <row r="7980">
          <cell r="B7980" t="str">
            <v>9000054807</v>
          </cell>
          <cell r="D7980">
            <v>1400</v>
          </cell>
          <cell r="J7980" t="str">
            <v>R0105</v>
          </cell>
        </row>
        <row r="7981">
          <cell r="B7981" t="str">
            <v>9000054816</v>
          </cell>
          <cell r="D7981">
            <v>60</v>
          </cell>
          <cell r="J7981" t="str">
            <v>R0107</v>
          </cell>
        </row>
        <row r="7982">
          <cell r="B7982" t="str">
            <v>9000054825</v>
          </cell>
          <cell r="D7982">
            <v>50</v>
          </cell>
          <cell r="J7982" t="str">
            <v>R0107</v>
          </cell>
        </row>
        <row r="7983">
          <cell r="B7983" t="str">
            <v>9000054834</v>
          </cell>
          <cell r="D7983">
            <v>80</v>
          </cell>
          <cell r="J7983" t="str">
            <v>R0107</v>
          </cell>
        </row>
        <row r="7984">
          <cell r="B7984" t="str">
            <v>9000054843</v>
          </cell>
          <cell r="D7984">
            <v>70</v>
          </cell>
          <cell r="J7984" t="str">
            <v>R0107</v>
          </cell>
        </row>
        <row r="7985">
          <cell r="B7985" t="str">
            <v>9000054852</v>
          </cell>
          <cell r="D7985">
            <v>1000</v>
          </cell>
          <cell r="J7985" t="str">
            <v>R0103</v>
          </cell>
        </row>
        <row r="7986">
          <cell r="B7986" t="str">
            <v>9000054879</v>
          </cell>
          <cell r="D7986">
            <v>1000</v>
          </cell>
          <cell r="J7986" t="str">
            <v>R0402</v>
          </cell>
        </row>
        <row r="7987">
          <cell r="B7987" t="str">
            <v>9000054888</v>
          </cell>
          <cell r="D7987">
            <v>2000</v>
          </cell>
          <cell r="J7987" t="str">
            <v>R0102</v>
          </cell>
        </row>
        <row r="7988">
          <cell r="B7988" t="str">
            <v>9000054897</v>
          </cell>
          <cell r="D7988">
            <v>1000</v>
          </cell>
          <cell r="J7988" t="str">
            <v>R0103</v>
          </cell>
        </row>
        <row r="7989">
          <cell r="B7989" t="str">
            <v>9000054905</v>
          </cell>
          <cell r="D7989">
            <v>1000</v>
          </cell>
          <cell r="J7989" t="str">
            <v>R0103</v>
          </cell>
        </row>
        <row r="7990">
          <cell r="B7990" t="str">
            <v>9000054941</v>
          </cell>
          <cell r="D7990">
            <v>4000</v>
          </cell>
          <cell r="J7990" t="str">
            <v>R0101</v>
          </cell>
        </row>
        <row r="7991">
          <cell r="B7991" t="str">
            <v>9000054959</v>
          </cell>
          <cell r="D7991">
            <v>4000</v>
          </cell>
          <cell r="J7991" t="str">
            <v>R0101</v>
          </cell>
        </row>
        <row r="7992">
          <cell r="B7992" t="str">
            <v>9000054986</v>
          </cell>
          <cell r="D7992">
            <v>1100</v>
          </cell>
          <cell r="J7992" t="str">
            <v>R0105</v>
          </cell>
        </row>
        <row r="7993">
          <cell r="B7993" t="str">
            <v>9000055004</v>
          </cell>
          <cell r="D7993">
            <v>1000</v>
          </cell>
          <cell r="J7993" t="str">
            <v>R0105</v>
          </cell>
        </row>
        <row r="7994">
          <cell r="B7994" t="str">
            <v>9000055013</v>
          </cell>
          <cell r="D7994">
            <v>4000</v>
          </cell>
          <cell r="J7994" t="str">
            <v>R0101</v>
          </cell>
        </row>
        <row r="7995">
          <cell r="B7995" t="str">
            <v>9000055022</v>
          </cell>
          <cell r="D7995">
            <v>3000</v>
          </cell>
          <cell r="J7995" t="str">
            <v>R8803</v>
          </cell>
        </row>
        <row r="7996">
          <cell r="B7996" t="str">
            <v>9000055031</v>
          </cell>
          <cell r="D7996">
            <v>3000</v>
          </cell>
          <cell r="J7996" t="str">
            <v>R8803</v>
          </cell>
        </row>
        <row r="7997">
          <cell r="B7997" t="str">
            <v>9000055058</v>
          </cell>
          <cell r="D7997">
            <v>4000</v>
          </cell>
          <cell r="J7997" t="str">
            <v>R0103</v>
          </cell>
        </row>
        <row r="7998">
          <cell r="B7998" t="str">
            <v>9000055111</v>
          </cell>
          <cell r="D7998">
            <v>120</v>
          </cell>
          <cell r="J7998" t="str">
            <v>R0107</v>
          </cell>
        </row>
        <row r="7999">
          <cell r="B7999" t="str">
            <v>9000055129</v>
          </cell>
          <cell r="D7999">
            <v>500</v>
          </cell>
          <cell r="J7999" t="str">
            <v>R0105</v>
          </cell>
        </row>
        <row r="8000">
          <cell r="B8000" t="str">
            <v>9000055147</v>
          </cell>
          <cell r="D8000">
            <v>2000</v>
          </cell>
          <cell r="J8000" t="str">
            <v>R0105</v>
          </cell>
        </row>
        <row r="8001">
          <cell r="B8001" t="str">
            <v>9000055192</v>
          </cell>
          <cell r="D8001">
            <v>3000</v>
          </cell>
          <cell r="J8001" t="str">
            <v>R8803</v>
          </cell>
        </row>
        <row r="8002">
          <cell r="B8002" t="str">
            <v>9000055209</v>
          </cell>
          <cell r="D8002">
            <v>9988</v>
          </cell>
          <cell r="J8002" t="str">
            <v>R8801</v>
          </cell>
        </row>
        <row r="8003">
          <cell r="B8003" t="str">
            <v>9000055218</v>
          </cell>
          <cell r="D8003">
            <v>2000</v>
          </cell>
          <cell r="J8003" t="str">
            <v>R0105</v>
          </cell>
        </row>
        <row r="8004">
          <cell r="B8004" t="str">
            <v>9000055227</v>
          </cell>
          <cell r="D8004">
            <v>3000</v>
          </cell>
          <cell r="J8004" t="str">
            <v>R0403</v>
          </cell>
        </row>
        <row r="8005">
          <cell r="B8005" t="str">
            <v>9000055254</v>
          </cell>
          <cell r="D8005">
            <v>3000</v>
          </cell>
          <cell r="J8005" t="str">
            <v>R0103</v>
          </cell>
        </row>
        <row r="8006">
          <cell r="B8006" t="str">
            <v>9000055263</v>
          </cell>
          <cell r="D8006">
            <v>4000</v>
          </cell>
          <cell r="J8006" t="str">
            <v>R0102</v>
          </cell>
        </row>
        <row r="8007">
          <cell r="B8007" t="str">
            <v>9000055334</v>
          </cell>
          <cell r="D8007">
            <v>4000</v>
          </cell>
          <cell r="J8007" t="str">
            <v>R0101</v>
          </cell>
        </row>
        <row r="8008">
          <cell r="B8008" t="str">
            <v>9000055343</v>
          </cell>
          <cell r="D8008">
            <v>2000</v>
          </cell>
          <cell r="J8008" t="str">
            <v>R8802</v>
          </cell>
        </row>
        <row r="8009">
          <cell r="B8009" t="str">
            <v>9000055379</v>
          </cell>
          <cell r="D8009">
            <v>2000</v>
          </cell>
          <cell r="J8009" t="str">
            <v>R0403</v>
          </cell>
        </row>
        <row r="8010">
          <cell r="B8010" t="str">
            <v>9000055388</v>
          </cell>
          <cell r="D8010">
            <v>210</v>
          </cell>
          <cell r="J8010" t="str">
            <v>R0107</v>
          </cell>
        </row>
        <row r="8011">
          <cell r="B8011" t="str">
            <v>9000055397</v>
          </cell>
          <cell r="D8011">
            <v>250</v>
          </cell>
          <cell r="J8011" t="str">
            <v>R0403</v>
          </cell>
        </row>
        <row r="8012">
          <cell r="B8012" t="str">
            <v>9000055414</v>
          </cell>
          <cell r="D8012">
            <v>900</v>
          </cell>
          <cell r="J8012" t="str">
            <v>R0105</v>
          </cell>
        </row>
        <row r="8013">
          <cell r="B8013" t="str">
            <v>9000055468</v>
          </cell>
          <cell r="D8013">
            <v>848</v>
          </cell>
          <cell r="J8013" t="str">
            <v>R0103</v>
          </cell>
        </row>
        <row r="8014">
          <cell r="B8014" t="str">
            <v>9000055477</v>
          </cell>
          <cell r="D8014">
            <v>3000</v>
          </cell>
          <cell r="J8014" t="str">
            <v>R0103</v>
          </cell>
        </row>
        <row r="8015">
          <cell r="B8015" t="str">
            <v>9000055486</v>
          </cell>
          <cell r="D8015">
            <v>2000</v>
          </cell>
          <cell r="J8015" t="str">
            <v>R0102</v>
          </cell>
        </row>
        <row r="8016">
          <cell r="B8016" t="str">
            <v>9000055495</v>
          </cell>
          <cell r="D8016">
            <v>2500</v>
          </cell>
          <cell r="J8016" t="str">
            <v>R8803</v>
          </cell>
        </row>
        <row r="8017">
          <cell r="B8017" t="str">
            <v>9000055539</v>
          </cell>
          <cell r="D8017">
            <v>300</v>
          </cell>
          <cell r="J8017" t="str">
            <v>R9102</v>
          </cell>
        </row>
        <row r="8018">
          <cell r="B8018" t="str">
            <v>9000055548</v>
          </cell>
          <cell r="D8018">
            <v>500</v>
          </cell>
          <cell r="J8018" t="str">
            <v>R0105</v>
          </cell>
        </row>
        <row r="8019">
          <cell r="B8019" t="str">
            <v>9000055566</v>
          </cell>
          <cell r="D8019">
            <v>2500</v>
          </cell>
          <cell r="J8019" t="str">
            <v>R0103</v>
          </cell>
        </row>
        <row r="8020">
          <cell r="B8020" t="str">
            <v>9000055584</v>
          </cell>
          <cell r="D8020">
            <v>250</v>
          </cell>
          <cell r="J8020" t="str">
            <v>R0403</v>
          </cell>
        </row>
        <row r="8021">
          <cell r="B8021" t="str">
            <v>9000055593</v>
          </cell>
          <cell r="D8021">
            <v>1709</v>
          </cell>
          <cell r="J8021" t="str">
            <v>R0403</v>
          </cell>
        </row>
        <row r="8022">
          <cell r="B8022" t="str">
            <v>9000055601</v>
          </cell>
          <cell r="D8022">
            <v>3000</v>
          </cell>
          <cell r="J8022" t="str">
            <v>R0103</v>
          </cell>
        </row>
        <row r="8023">
          <cell r="B8023" t="str">
            <v>9000055619</v>
          </cell>
          <cell r="D8023">
            <v>896</v>
          </cell>
          <cell r="J8023" t="str">
            <v>R8802</v>
          </cell>
        </row>
        <row r="8024">
          <cell r="B8024" t="str">
            <v>9000055833</v>
          </cell>
          <cell r="D8024">
            <v>3000</v>
          </cell>
          <cell r="J8024" t="str">
            <v>R8801</v>
          </cell>
        </row>
        <row r="8025">
          <cell r="B8025" t="str">
            <v>9000055842</v>
          </cell>
          <cell r="D8025">
            <v>3000</v>
          </cell>
          <cell r="J8025" t="str">
            <v>R0103</v>
          </cell>
        </row>
        <row r="8026">
          <cell r="B8026" t="str">
            <v>9000055851</v>
          </cell>
          <cell r="D8026">
            <v>14</v>
          </cell>
          <cell r="J8026" t="str">
            <v>EZZZZ</v>
          </cell>
        </row>
        <row r="8027">
          <cell r="B8027" t="str">
            <v>9000055887</v>
          </cell>
          <cell r="D8027">
            <v>5000</v>
          </cell>
          <cell r="J8027" t="str">
            <v>R0101</v>
          </cell>
        </row>
        <row r="8028">
          <cell r="B8028" t="str">
            <v>9000055896</v>
          </cell>
          <cell r="D8028">
            <v>10000</v>
          </cell>
          <cell r="J8028" t="str">
            <v>R0101</v>
          </cell>
        </row>
        <row r="8029">
          <cell r="B8029" t="str">
            <v>9000055913</v>
          </cell>
          <cell r="D8029">
            <v>3000</v>
          </cell>
          <cell r="J8029" t="str">
            <v>R0103</v>
          </cell>
        </row>
        <row r="8030">
          <cell r="B8030" t="str">
            <v>9000056155</v>
          </cell>
          <cell r="D8030">
            <v>500</v>
          </cell>
          <cell r="J8030" t="str">
            <v>R0101</v>
          </cell>
        </row>
        <row r="8031">
          <cell r="B8031" t="str">
            <v>9000056173</v>
          </cell>
          <cell r="D8031">
            <v>4500</v>
          </cell>
          <cell r="J8031" t="str">
            <v>R0105</v>
          </cell>
        </row>
        <row r="8032">
          <cell r="B8032" t="str">
            <v>9000056182</v>
          </cell>
          <cell r="D8032">
            <v>2500</v>
          </cell>
          <cell r="J8032" t="str">
            <v>R0102</v>
          </cell>
        </row>
        <row r="8033">
          <cell r="B8033" t="str">
            <v>9000056191</v>
          </cell>
          <cell r="D8033">
            <v>1000</v>
          </cell>
          <cell r="J8033" t="str">
            <v>R9101</v>
          </cell>
        </row>
        <row r="8034">
          <cell r="B8034" t="str">
            <v>9000056235</v>
          </cell>
          <cell r="D8034">
            <v>3000</v>
          </cell>
          <cell r="J8034" t="str">
            <v>R0103</v>
          </cell>
        </row>
        <row r="8035">
          <cell r="B8035" t="str">
            <v>9000056244</v>
          </cell>
          <cell r="D8035">
            <v>2977</v>
          </cell>
          <cell r="J8035" t="str">
            <v>R8803</v>
          </cell>
        </row>
        <row r="8036">
          <cell r="B8036" t="str">
            <v>9000056324</v>
          </cell>
          <cell r="D8036">
            <v>5000</v>
          </cell>
          <cell r="J8036" t="str">
            <v>R0105</v>
          </cell>
        </row>
        <row r="8037">
          <cell r="B8037" t="str">
            <v>9000056333</v>
          </cell>
          <cell r="D8037">
            <v>3500</v>
          </cell>
          <cell r="J8037" t="str">
            <v>R0105</v>
          </cell>
        </row>
        <row r="8038">
          <cell r="B8038" t="str">
            <v>9000056342</v>
          </cell>
          <cell r="D8038">
            <v>57</v>
          </cell>
          <cell r="J8038" t="str">
            <v>R8802</v>
          </cell>
        </row>
        <row r="8039">
          <cell r="B8039" t="str">
            <v>9000056494</v>
          </cell>
          <cell r="D8039">
            <v>2500</v>
          </cell>
          <cell r="J8039" t="str">
            <v>R0103</v>
          </cell>
        </row>
        <row r="8040">
          <cell r="B8040" t="str">
            <v>9000056529</v>
          </cell>
          <cell r="D8040">
            <v>3000</v>
          </cell>
          <cell r="J8040" t="str">
            <v>R1103</v>
          </cell>
        </row>
        <row r="8041">
          <cell r="B8041" t="str">
            <v>9000056583</v>
          </cell>
          <cell r="D8041">
            <v>10000</v>
          </cell>
          <cell r="J8041" t="str">
            <v>R0101</v>
          </cell>
        </row>
        <row r="8042">
          <cell r="B8042" t="str">
            <v>9000056592</v>
          </cell>
          <cell r="D8042">
            <v>1000</v>
          </cell>
          <cell r="J8042" t="str">
            <v>R0101</v>
          </cell>
        </row>
        <row r="8043">
          <cell r="B8043" t="str">
            <v>9000056609</v>
          </cell>
          <cell r="D8043">
            <v>3000</v>
          </cell>
          <cell r="J8043" t="str">
            <v>R0103</v>
          </cell>
        </row>
        <row r="8044">
          <cell r="B8044" t="str">
            <v>9000056663</v>
          </cell>
          <cell r="D8044">
            <v>2500</v>
          </cell>
          <cell r="J8044" t="str">
            <v>R0102</v>
          </cell>
        </row>
        <row r="8045">
          <cell r="B8045" t="str">
            <v>9000056734</v>
          </cell>
          <cell r="D8045">
            <v>3000</v>
          </cell>
          <cell r="J8045" t="str">
            <v>R0103</v>
          </cell>
        </row>
        <row r="8046">
          <cell r="B8046" t="str">
            <v>9000056779</v>
          </cell>
          <cell r="D8046">
            <v>3000</v>
          </cell>
          <cell r="J8046" t="str">
            <v>EZZZZ</v>
          </cell>
        </row>
        <row r="8047">
          <cell r="B8047" t="str">
            <v>9000056788</v>
          </cell>
          <cell r="D8047">
            <v>111</v>
          </cell>
          <cell r="J8047" t="str">
            <v>EZZZZ</v>
          </cell>
        </row>
        <row r="8048">
          <cell r="B8048" t="str">
            <v>9000056814</v>
          </cell>
          <cell r="D8048">
            <v>10000</v>
          </cell>
          <cell r="J8048" t="str">
            <v>R0101</v>
          </cell>
        </row>
        <row r="8049">
          <cell r="B8049" t="str">
            <v>9000056823</v>
          </cell>
          <cell r="D8049">
            <v>2500</v>
          </cell>
          <cell r="J8049" t="str">
            <v>R0103</v>
          </cell>
        </row>
        <row r="8050">
          <cell r="B8050" t="str">
            <v>9000056832</v>
          </cell>
          <cell r="D8050">
            <v>9886</v>
          </cell>
          <cell r="J8050" t="str">
            <v>EZZZZ</v>
          </cell>
        </row>
        <row r="8051">
          <cell r="B8051" t="str">
            <v>9000056841</v>
          </cell>
          <cell r="D8051">
            <v>5000</v>
          </cell>
          <cell r="J8051" t="str">
            <v>R0105</v>
          </cell>
        </row>
        <row r="8052">
          <cell r="B8052" t="str">
            <v>9000056859</v>
          </cell>
          <cell r="D8052">
            <v>1000</v>
          </cell>
          <cell r="J8052" t="str">
            <v>R0105</v>
          </cell>
        </row>
        <row r="8053">
          <cell r="B8053" t="str">
            <v>9000056868</v>
          </cell>
          <cell r="D8053">
            <v>4000</v>
          </cell>
          <cell r="J8053" t="str">
            <v>R0403</v>
          </cell>
        </row>
        <row r="8054">
          <cell r="B8054" t="str">
            <v>9000056886</v>
          </cell>
          <cell r="D8054">
            <v>3300</v>
          </cell>
          <cell r="J8054" t="str">
            <v>R0102</v>
          </cell>
        </row>
        <row r="8055">
          <cell r="B8055" t="str">
            <v>9000056895</v>
          </cell>
          <cell r="D8055">
            <v>1008</v>
          </cell>
          <cell r="J8055" t="str">
            <v>R0106</v>
          </cell>
        </row>
        <row r="8056">
          <cell r="B8056" t="str">
            <v>9000056948</v>
          </cell>
          <cell r="D8056">
            <v>250</v>
          </cell>
          <cell r="J8056" t="str">
            <v>R0403</v>
          </cell>
        </row>
        <row r="8057">
          <cell r="B8057" t="str">
            <v>9000056975</v>
          </cell>
          <cell r="D8057">
            <v>2000</v>
          </cell>
          <cell r="J8057" t="str">
            <v>R8802</v>
          </cell>
        </row>
        <row r="8058">
          <cell r="B8058" t="str">
            <v>9000056984</v>
          </cell>
          <cell r="D8058">
            <v>1400</v>
          </cell>
          <cell r="J8058" t="str">
            <v>R0105</v>
          </cell>
        </row>
        <row r="8059">
          <cell r="B8059" t="str">
            <v>9000056993</v>
          </cell>
          <cell r="D8059">
            <v>1400</v>
          </cell>
          <cell r="J8059" t="str">
            <v>R0105</v>
          </cell>
        </row>
        <row r="8060">
          <cell r="B8060" t="str">
            <v>9000057011</v>
          </cell>
          <cell r="D8060">
            <v>2500</v>
          </cell>
          <cell r="J8060" t="str">
            <v>R0103</v>
          </cell>
        </row>
        <row r="8061">
          <cell r="B8061" t="str">
            <v>9000057029</v>
          </cell>
          <cell r="D8061">
            <v>2000</v>
          </cell>
          <cell r="J8061" t="str">
            <v>R0105</v>
          </cell>
        </row>
        <row r="8062">
          <cell r="B8062" t="str">
            <v>9000057047</v>
          </cell>
          <cell r="D8062">
            <v>2500</v>
          </cell>
          <cell r="J8062" t="str">
            <v>R0402</v>
          </cell>
        </row>
        <row r="8063">
          <cell r="B8063" t="str">
            <v>9000057092</v>
          </cell>
          <cell r="D8063">
            <v>5000</v>
          </cell>
          <cell r="J8063" t="str">
            <v>R0103</v>
          </cell>
        </row>
        <row r="8064">
          <cell r="B8064" t="str">
            <v>9000057109</v>
          </cell>
          <cell r="D8064">
            <v>8000</v>
          </cell>
          <cell r="J8064" t="str">
            <v>R0103</v>
          </cell>
        </row>
        <row r="8065">
          <cell r="B8065" t="str">
            <v>9000057199</v>
          </cell>
          <cell r="D8065">
            <v>996</v>
          </cell>
          <cell r="J8065" t="str">
            <v>R0403</v>
          </cell>
        </row>
        <row r="8066">
          <cell r="B8066" t="str">
            <v>9000057216</v>
          </cell>
          <cell r="D8066">
            <v>3000</v>
          </cell>
          <cell r="J8066" t="str">
            <v>R0103</v>
          </cell>
        </row>
        <row r="8067">
          <cell r="B8067" t="str">
            <v>9000057234</v>
          </cell>
          <cell r="D8067">
            <v>2000</v>
          </cell>
          <cell r="J8067" t="str">
            <v>R0101</v>
          </cell>
        </row>
        <row r="8068">
          <cell r="B8068" t="str">
            <v>9000057261</v>
          </cell>
          <cell r="D8068">
            <v>2000</v>
          </cell>
          <cell r="J8068" t="str">
            <v>R0101</v>
          </cell>
        </row>
        <row r="8069">
          <cell r="B8069" t="str">
            <v>9000057279</v>
          </cell>
          <cell r="D8069">
            <v>200</v>
          </cell>
          <cell r="J8069" t="str">
            <v>R1105</v>
          </cell>
        </row>
        <row r="8070">
          <cell r="B8070" t="str">
            <v>9000057288</v>
          </cell>
          <cell r="D8070">
            <v>3692</v>
          </cell>
          <cell r="J8070" t="str">
            <v>R0102</v>
          </cell>
        </row>
        <row r="8071">
          <cell r="B8071" t="str">
            <v>9000057297</v>
          </cell>
          <cell r="D8071">
            <v>4000</v>
          </cell>
          <cell r="J8071" t="str">
            <v>R0102</v>
          </cell>
        </row>
        <row r="8072">
          <cell r="B8072" t="str">
            <v>9000057314</v>
          </cell>
          <cell r="D8072">
            <v>2855</v>
          </cell>
          <cell r="J8072" t="str">
            <v>R8801</v>
          </cell>
        </row>
        <row r="8073">
          <cell r="B8073" t="str">
            <v>9000057341</v>
          </cell>
          <cell r="D8073">
            <v>400</v>
          </cell>
          <cell r="J8073" t="str">
            <v>R8806</v>
          </cell>
        </row>
        <row r="8074">
          <cell r="B8074" t="str">
            <v>9000057386</v>
          </cell>
          <cell r="D8074">
            <v>1000</v>
          </cell>
          <cell r="J8074" t="str">
            <v>R0102</v>
          </cell>
        </row>
        <row r="8075">
          <cell r="B8075" t="str">
            <v>9000057395</v>
          </cell>
          <cell r="D8075">
            <v>4000</v>
          </cell>
          <cell r="J8075" t="str">
            <v>R0101</v>
          </cell>
        </row>
        <row r="8076">
          <cell r="B8076" t="str">
            <v>9000057403</v>
          </cell>
          <cell r="D8076">
            <v>4000</v>
          </cell>
          <cell r="J8076" t="str">
            <v>R0101</v>
          </cell>
        </row>
        <row r="8077">
          <cell r="B8077" t="str">
            <v>9000057412</v>
          </cell>
          <cell r="D8077">
            <v>1000</v>
          </cell>
          <cell r="J8077" t="str">
            <v>R0101</v>
          </cell>
        </row>
        <row r="8078">
          <cell r="B8078" t="str">
            <v>9000057448</v>
          </cell>
          <cell r="D8078">
            <v>2000</v>
          </cell>
          <cell r="J8078" t="str">
            <v>R0403</v>
          </cell>
        </row>
        <row r="8079">
          <cell r="B8079" t="str">
            <v>9000057484</v>
          </cell>
          <cell r="D8079">
            <v>3000</v>
          </cell>
          <cell r="J8079" t="str">
            <v>R0103</v>
          </cell>
        </row>
        <row r="8080">
          <cell r="B8080" t="str">
            <v>9000057666</v>
          </cell>
          <cell r="D8080">
            <v>3000</v>
          </cell>
          <cell r="J8080" t="str">
            <v>R8803</v>
          </cell>
        </row>
        <row r="8081">
          <cell r="B8081" t="str">
            <v>9000057675</v>
          </cell>
          <cell r="D8081">
            <v>3000</v>
          </cell>
          <cell r="J8081" t="str">
            <v>R0105</v>
          </cell>
        </row>
        <row r="8082">
          <cell r="B8082" t="str">
            <v>9000057681</v>
          </cell>
          <cell r="D8082">
            <v>2000</v>
          </cell>
          <cell r="J8082" t="str">
            <v>R0403</v>
          </cell>
        </row>
        <row r="8083">
          <cell r="B8083" t="str">
            <v>9000057687</v>
          </cell>
          <cell r="D8083">
            <v>3500</v>
          </cell>
          <cell r="J8083" t="str">
            <v>R0105</v>
          </cell>
        </row>
        <row r="8084">
          <cell r="B8084" t="str">
            <v>9000057688</v>
          </cell>
          <cell r="D8084">
            <v>1500</v>
          </cell>
          <cell r="J8084" t="str">
            <v>R0103</v>
          </cell>
        </row>
        <row r="8085">
          <cell r="B8085" t="str">
            <v>9000057689</v>
          </cell>
          <cell r="D8085">
            <v>250</v>
          </cell>
          <cell r="J8085" t="str">
            <v>R0403</v>
          </cell>
        </row>
        <row r="8086">
          <cell r="B8086" t="str">
            <v>9000057690</v>
          </cell>
          <cell r="D8086">
            <v>250</v>
          </cell>
          <cell r="J8086" t="str">
            <v>R8803</v>
          </cell>
        </row>
        <row r="8087">
          <cell r="B8087" t="str">
            <v>9000057691</v>
          </cell>
          <cell r="D8087">
            <v>2900</v>
          </cell>
          <cell r="J8087" t="str">
            <v>R0103</v>
          </cell>
        </row>
        <row r="8088">
          <cell r="B8088" t="str">
            <v>9000057692</v>
          </cell>
          <cell r="D8088">
            <v>1500</v>
          </cell>
          <cell r="J8088" t="str">
            <v>R8805</v>
          </cell>
        </row>
        <row r="8089">
          <cell r="B8089" t="str">
            <v>9000057693</v>
          </cell>
          <cell r="D8089">
            <v>10</v>
          </cell>
          <cell r="J8089" t="str">
            <v>R8805</v>
          </cell>
        </row>
        <row r="8090">
          <cell r="B8090" t="str">
            <v>9000057726</v>
          </cell>
          <cell r="D8090">
            <v>190</v>
          </cell>
          <cell r="J8090" t="str">
            <v>R0102</v>
          </cell>
        </row>
        <row r="8091">
          <cell r="B8091" t="str">
            <v>9000057730</v>
          </cell>
          <cell r="D8091">
            <v>2000</v>
          </cell>
          <cell r="J8091" t="str">
            <v>R0403</v>
          </cell>
        </row>
        <row r="8092">
          <cell r="B8092" t="str">
            <v>9000057733</v>
          </cell>
          <cell r="D8092">
            <v>576</v>
          </cell>
          <cell r="J8092" t="str">
            <v>R9106</v>
          </cell>
        </row>
        <row r="8093">
          <cell r="B8093" t="str">
            <v>9000057740</v>
          </cell>
          <cell r="D8093">
            <v>119</v>
          </cell>
          <cell r="J8093" t="str">
            <v>R0106</v>
          </cell>
        </row>
        <row r="8094">
          <cell r="B8094" t="str">
            <v>9000057745</v>
          </cell>
          <cell r="D8094">
            <v>4000</v>
          </cell>
          <cell r="J8094" t="str">
            <v>R0402</v>
          </cell>
        </row>
        <row r="8095">
          <cell r="B8095" t="str">
            <v>9000057750</v>
          </cell>
          <cell r="D8095">
            <v>3000</v>
          </cell>
          <cell r="J8095" t="str">
            <v>R0103</v>
          </cell>
        </row>
        <row r="8096">
          <cell r="B8096" t="str">
            <v>9000057753</v>
          </cell>
          <cell r="D8096">
            <v>4000</v>
          </cell>
          <cell r="J8096" t="str">
            <v>R0101</v>
          </cell>
        </row>
        <row r="8097">
          <cell r="B8097" t="str">
            <v>9000057754</v>
          </cell>
          <cell r="D8097">
            <v>4000</v>
          </cell>
          <cell r="J8097" t="str">
            <v>R8803</v>
          </cell>
        </row>
        <row r="8098">
          <cell r="B8098" t="str">
            <v>9000057755</v>
          </cell>
          <cell r="D8098">
            <v>3000</v>
          </cell>
          <cell r="J8098" t="str">
            <v>R8803</v>
          </cell>
        </row>
        <row r="8099">
          <cell r="B8099" t="str">
            <v>9000057757</v>
          </cell>
          <cell r="D8099">
            <v>2000</v>
          </cell>
          <cell r="J8099" t="str">
            <v>R0403</v>
          </cell>
        </row>
        <row r="8100">
          <cell r="B8100" t="str">
            <v>9000057772</v>
          </cell>
          <cell r="D8100">
            <v>3000</v>
          </cell>
          <cell r="J8100" t="str">
            <v>R0403</v>
          </cell>
        </row>
        <row r="8101">
          <cell r="B8101" t="str">
            <v>9000057782</v>
          </cell>
          <cell r="D8101">
            <v>3500</v>
          </cell>
          <cell r="J8101" t="str">
            <v>R8805</v>
          </cell>
        </row>
        <row r="8102">
          <cell r="B8102" t="str">
            <v>9000057784</v>
          </cell>
          <cell r="D8102">
            <v>1000</v>
          </cell>
          <cell r="J8102" t="str">
            <v>R0403</v>
          </cell>
        </row>
        <row r="8103">
          <cell r="B8103" t="str">
            <v>9000057789</v>
          </cell>
          <cell r="D8103">
            <v>3000</v>
          </cell>
          <cell r="J8103" t="str">
            <v>R0103</v>
          </cell>
        </row>
        <row r="8104">
          <cell r="B8104" t="str">
            <v>9000057791</v>
          </cell>
          <cell r="D8104">
            <v>3000</v>
          </cell>
          <cell r="J8104" t="str">
            <v>R0103</v>
          </cell>
        </row>
        <row r="8105">
          <cell r="B8105" t="str">
            <v>9000057792</v>
          </cell>
          <cell r="D8105">
            <v>3000</v>
          </cell>
          <cell r="J8105" t="str">
            <v>R0103</v>
          </cell>
        </row>
        <row r="8106">
          <cell r="B8106" t="str">
            <v>9000057793</v>
          </cell>
          <cell r="D8106">
            <v>184</v>
          </cell>
          <cell r="J8106" t="str">
            <v>R0106</v>
          </cell>
        </row>
        <row r="8107">
          <cell r="B8107" t="str">
            <v>9000057794</v>
          </cell>
          <cell r="D8107">
            <v>2000</v>
          </cell>
          <cell r="J8107" t="str">
            <v>R8805</v>
          </cell>
        </row>
        <row r="8108">
          <cell r="B8108" t="str">
            <v>9000057795</v>
          </cell>
          <cell r="D8108">
            <v>4000</v>
          </cell>
          <cell r="J8108" t="str">
            <v>R0403</v>
          </cell>
        </row>
        <row r="8109">
          <cell r="B8109" t="str">
            <v>9000057796</v>
          </cell>
          <cell r="D8109">
            <v>250</v>
          </cell>
          <cell r="J8109" t="str">
            <v>R0403</v>
          </cell>
        </row>
        <row r="8110">
          <cell r="B8110" t="str">
            <v>9000057797</v>
          </cell>
          <cell r="D8110">
            <v>200</v>
          </cell>
          <cell r="J8110" t="str">
            <v>R0101</v>
          </cell>
        </row>
        <row r="8111">
          <cell r="B8111" t="str">
            <v>9000057801</v>
          </cell>
          <cell r="D8111">
            <v>1000</v>
          </cell>
          <cell r="J8111" t="str">
            <v>R0105</v>
          </cell>
        </row>
        <row r="8112">
          <cell r="B8112" t="str">
            <v>9000057802</v>
          </cell>
          <cell r="D8112">
            <v>3000</v>
          </cell>
          <cell r="J8112" t="str">
            <v>R0103</v>
          </cell>
        </row>
        <row r="8113">
          <cell r="B8113" t="str">
            <v>9000057803</v>
          </cell>
          <cell r="D8113">
            <v>3000</v>
          </cell>
          <cell r="J8113" t="str">
            <v>R0101</v>
          </cell>
        </row>
        <row r="8114">
          <cell r="B8114" t="str">
            <v>9000057807</v>
          </cell>
          <cell r="D8114">
            <v>60</v>
          </cell>
          <cell r="J8114" t="str">
            <v>R0106</v>
          </cell>
        </row>
        <row r="8115">
          <cell r="B8115" t="str">
            <v>9000057813</v>
          </cell>
          <cell r="D8115">
            <v>3000</v>
          </cell>
          <cell r="J8115" t="str">
            <v>R8803</v>
          </cell>
        </row>
        <row r="8116">
          <cell r="B8116" t="str">
            <v>9000057817</v>
          </cell>
          <cell r="D8116">
            <v>1000</v>
          </cell>
          <cell r="J8116" t="str">
            <v>R1201</v>
          </cell>
        </row>
        <row r="8117">
          <cell r="B8117" t="str">
            <v>9000057818</v>
          </cell>
          <cell r="D8117">
            <v>3000</v>
          </cell>
          <cell r="J8117" t="str">
            <v>R0101</v>
          </cell>
        </row>
        <row r="8118">
          <cell r="B8118" t="str">
            <v>9000057819</v>
          </cell>
          <cell r="D8118">
            <v>3000</v>
          </cell>
          <cell r="J8118" t="str">
            <v>R0103</v>
          </cell>
        </row>
        <row r="8119">
          <cell r="B8119" t="str">
            <v>9000057821</v>
          </cell>
          <cell r="D8119">
            <v>3000</v>
          </cell>
          <cell r="J8119" t="str">
            <v>R0103</v>
          </cell>
        </row>
        <row r="8120">
          <cell r="B8120" t="str">
            <v>9000057826</v>
          </cell>
          <cell r="D8120">
            <v>2500</v>
          </cell>
          <cell r="J8120" t="str">
            <v>R0402</v>
          </cell>
        </row>
        <row r="8121">
          <cell r="B8121" t="str">
            <v>9000057842</v>
          </cell>
          <cell r="D8121">
            <v>10000</v>
          </cell>
          <cell r="J8121" t="str">
            <v>R0101</v>
          </cell>
        </row>
        <row r="8122">
          <cell r="B8122" t="str">
            <v>9000057847</v>
          </cell>
          <cell r="D8122">
            <v>5000</v>
          </cell>
          <cell r="J8122" t="str">
            <v>R0101</v>
          </cell>
        </row>
        <row r="8123">
          <cell r="B8123" t="str">
            <v>9000057848</v>
          </cell>
          <cell r="D8123">
            <v>5000</v>
          </cell>
          <cell r="J8123" t="str">
            <v>R0101</v>
          </cell>
        </row>
        <row r="8124">
          <cell r="B8124" t="str">
            <v>9000057849</v>
          </cell>
          <cell r="D8124">
            <v>3000</v>
          </cell>
          <cell r="J8124" t="str">
            <v>R0103</v>
          </cell>
        </row>
        <row r="8125">
          <cell r="B8125" t="str">
            <v>9000057851</v>
          </cell>
          <cell r="D8125">
            <v>8000</v>
          </cell>
          <cell r="J8125" t="str">
            <v>R9103</v>
          </cell>
        </row>
        <row r="8126">
          <cell r="B8126" t="str">
            <v>9000057854</v>
          </cell>
          <cell r="D8126">
            <v>2000</v>
          </cell>
          <cell r="J8126" t="str">
            <v>R0105</v>
          </cell>
        </row>
        <row r="8127">
          <cell r="B8127" t="str">
            <v>9000057855</v>
          </cell>
          <cell r="D8127">
            <v>2000</v>
          </cell>
          <cell r="J8127" t="str">
            <v>R0101</v>
          </cell>
        </row>
        <row r="8128">
          <cell r="B8128" t="str">
            <v>9000057867</v>
          </cell>
          <cell r="D8128">
            <v>1000</v>
          </cell>
          <cell r="J8128" t="str">
            <v>R0102</v>
          </cell>
        </row>
        <row r="8129">
          <cell r="B8129" t="str">
            <v>9000057868</v>
          </cell>
          <cell r="D8129">
            <v>1000</v>
          </cell>
          <cell r="J8129" t="str">
            <v>R0101</v>
          </cell>
        </row>
        <row r="8130">
          <cell r="B8130" t="str">
            <v>9000057869</v>
          </cell>
          <cell r="D8130">
            <v>3000</v>
          </cell>
          <cell r="J8130" t="str">
            <v>R0103</v>
          </cell>
        </row>
        <row r="8131">
          <cell r="B8131" t="str">
            <v>9000057870</v>
          </cell>
          <cell r="D8131">
            <v>3000</v>
          </cell>
          <cell r="J8131" t="str">
            <v>R0103</v>
          </cell>
        </row>
        <row r="8132">
          <cell r="B8132" t="str">
            <v>9000057871</v>
          </cell>
          <cell r="D8132">
            <v>1000</v>
          </cell>
          <cell r="J8132" t="str">
            <v>R1103</v>
          </cell>
        </row>
        <row r="8133">
          <cell r="B8133" t="str">
            <v>9000057872</v>
          </cell>
          <cell r="D8133">
            <v>1000</v>
          </cell>
          <cell r="J8133" t="str">
            <v>R0103</v>
          </cell>
        </row>
        <row r="8134">
          <cell r="B8134" t="str">
            <v>9000057873</v>
          </cell>
          <cell r="D8134">
            <v>2000</v>
          </cell>
          <cell r="J8134" t="str">
            <v>R0102</v>
          </cell>
        </row>
        <row r="8135">
          <cell r="B8135" t="str">
            <v>9000057877</v>
          </cell>
          <cell r="D8135">
            <v>4000</v>
          </cell>
          <cell r="J8135" t="str">
            <v>R0101</v>
          </cell>
        </row>
        <row r="8136">
          <cell r="B8136" t="str">
            <v>9000057884</v>
          </cell>
          <cell r="D8136">
            <v>2500</v>
          </cell>
          <cell r="J8136" t="str">
            <v>R0102</v>
          </cell>
        </row>
        <row r="8137">
          <cell r="B8137" t="str">
            <v>9000057886</v>
          </cell>
          <cell r="D8137">
            <v>500</v>
          </cell>
          <cell r="J8137" t="str">
            <v>R8805</v>
          </cell>
        </row>
        <row r="8138">
          <cell r="B8138" t="str">
            <v>9000057896</v>
          </cell>
          <cell r="D8138">
            <v>50</v>
          </cell>
          <cell r="J8138" t="str">
            <v>R0102</v>
          </cell>
        </row>
        <row r="8139">
          <cell r="B8139" t="str">
            <v>9000057902</v>
          </cell>
          <cell r="D8139">
            <v>3000</v>
          </cell>
          <cell r="J8139" t="str">
            <v>R0103</v>
          </cell>
        </row>
        <row r="8140">
          <cell r="B8140" t="str">
            <v>9000057959</v>
          </cell>
          <cell r="D8140">
            <v>500</v>
          </cell>
          <cell r="J8140" t="str">
            <v>R0101</v>
          </cell>
        </row>
        <row r="8141">
          <cell r="B8141" t="str">
            <v>9000057973</v>
          </cell>
          <cell r="D8141">
            <v>10000</v>
          </cell>
          <cell r="J8141" t="str">
            <v>R0101</v>
          </cell>
        </row>
        <row r="8142">
          <cell r="B8142" t="str">
            <v>9000057974</v>
          </cell>
          <cell r="D8142">
            <v>10000</v>
          </cell>
          <cell r="J8142" t="str">
            <v>R0101</v>
          </cell>
        </row>
        <row r="8143">
          <cell r="B8143" t="str">
            <v>9000057975</v>
          </cell>
          <cell r="D8143">
            <v>10000</v>
          </cell>
          <cell r="J8143" t="str">
            <v>R0101</v>
          </cell>
        </row>
        <row r="8144">
          <cell r="B8144" t="str">
            <v>9000057977</v>
          </cell>
          <cell r="D8144">
            <v>1800</v>
          </cell>
          <cell r="J8144" t="str">
            <v>R0105</v>
          </cell>
        </row>
        <row r="8145">
          <cell r="B8145" t="str">
            <v>9000057978</v>
          </cell>
          <cell r="D8145">
            <v>10000</v>
          </cell>
          <cell r="J8145" t="str">
            <v>R0101</v>
          </cell>
        </row>
        <row r="8146">
          <cell r="B8146" t="str">
            <v>9000057979</v>
          </cell>
          <cell r="D8146">
            <v>10000</v>
          </cell>
          <cell r="J8146" t="str">
            <v>R0101</v>
          </cell>
        </row>
        <row r="8147">
          <cell r="B8147" t="str">
            <v>9000057994</v>
          </cell>
          <cell r="D8147">
            <v>3000</v>
          </cell>
          <cell r="J8147" t="str">
            <v>R0101</v>
          </cell>
        </row>
        <row r="8148">
          <cell r="B8148" t="str">
            <v>9000057996</v>
          </cell>
          <cell r="D8148">
            <v>2500</v>
          </cell>
          <cell r="J8148" t="str">
            <v>R0102</v>
          </cell>
        </row>
        <row r="8149">
          <cell r="B8149" t="str">
            <v>9000058001</v>
          </cell>
          <cell r="D8149">
            <v>500</v>
          </cell>
          <cell r="J8149" t="str">
            <v>R0107</v>
          </cell>
        </row>
        <row r="8150">
          <cell r="B8150" t="str">
            <v>9000058016</v>
          </cell>
          <cell r="D8150">
            <v>360</v>
          </cell>
          <cell r="J8150" t="str">
            <v>R0106</v>
          </cell>
        </row>
        <row r="8151">
          <cell r="B8151" t="str">
            <v>9000058017</v>
          </cell>
          <cell r="D8151">
            <v>540</v>
          </cell>
          <cell r="J8151" t="str">
            <v>R0106</v>
          </cell>
        </row>
        <row r="8152">
          <cell r="B8152" t="str">
            <v>9000058018</v>
          </cell>
          <cell r="D8152">
            <v>1500</v>
          </cell>
          <cell r="J8152" t="str">
            <v>R0106</v>
          </cell>
        </row>
        <row r="8153">
          <cell r="B8153" t="str">
            <v>9000058019</v>
          </cell>
          <cell r="D8153">
            <v>960</v>
          </cell>
          <cell r="J8153" t="str">
            <v>R0106</v>
          </cell>
        </row>
        <row r="8154">
          <cell r="B8154" t="str">
            <v>9000058020</v>
          </cell>
          <cell r="D8154">
            <v>960</v>
          </cell>
          <cell r="J8154" t="str">
            <v>R0106</v>
          </cell>
        </row>
        <row r="8155">
          <cell r="B8155" t="str">
            <v>9000058021</v>
          </cell>
          <cell r="D8155">
            <v>960</v>
          </cell>
          <cell r="J8155" t="str">
            <v>R0106</v>
          </cell>
        </row>
        <row r="8156">
          <cell r="B8156" t="str">
            <v>9000058022</v>
          </cell>
          <cell r="D8156">
            <v>2000</v>
          </cell>
          <cell r="J8156" t="str">
            <v>R0102</v>
          </cell>
        </row>
        <row r="8157">
          <cell r="B8157" t="str">
            <v>9000058023</v>
          </cell>
          <cell r="D8157">
            <v>2000</v>
          </cell>
          <cell r="J8157" t="str">
            <v>R0102</v>
          </cell>
        </row>
        <row r="8158">
          <cell r="B8158" t="str">
            <v>9000058024</v>
          </cell>
          <cell r="D8158">
            <v>2080</v>
          </cell>
          <cell r="J8158" t="str">
            <v>R9102</v>
          </cell>
        </row>
        <row r="8159">
          <cell r="B8159" t="str">
            <v>9000058025</v>
          </cell>
          <cell r="D8159">
            <v>192</v>
          </cell>
          <cell r="J8159" t="str">
            <v>R0106</v>
          </cell>
        </row>
        <row r="8160">
          <cell r="B8160" t="str">
            <v>9000058027</v>
          </cell>
          <cell r="D8160">
            <v>960</v>
          </cell>
          <cell r="J8160" t="str">
            <v>R0106</v>
          </cell>
        </row>
        <row r="8161">
          <cell r="B8161" t="str">
            <v>9000058028</v>
          </cell>
          <cell r="D8161">
            <v>2000</v>
          </cell>
          <cell r="J8161" t="str">
            <v>R9102</v>
          </cell>
        </row>
        <row r="8162">
          <cell r="B8162" t="str">
            <v>9000058031</v>
          </cell>
          <cell r="D8162">
            <v>2500</v>
          </cell>
          <cell r="J8162" t="str">
            <v>R0102</v>
          </cell>
        </row>
        <row r="8163">
          <cell r="B8163" t="str">
            <v>9000058032</v>
          </cell>
          <cell r="D8163">
            <v>2500</v>
          </cell>
          <cell r="J8163" t="str">
            <v>R0102</v>
          </cell>
        </row>
        <row r="8164">
          <cell r="B8164" t="str">
            <v>9000058033</v>
          </cell>
          <cell r="D8164">
            <v>2500</v>
          </cell>
          <cell r="J8164" t="str">
            <v>R0102</v>
          </cell>
        </row>
        <row r="8165">
          <cell r="B8165" t="str">
            <v>9000058044</v>
          </cell>
          <cell r="D8165">
            <v>2000</v>
          </cell>
          <cell r="J8165" t="str">
            <v>R0102</v>
          </cell>
        </row>
        <row r="8166">
          <cell r="B8166" t="str">
            <v>9000058045</v>
          </cell>
          <cell r="D8166">
            <v>3000</v>
          </cell>
          <cell r="J8166" t="str">
            <v>R0103</v>
          </cell>
        </row>
        <row r="8167">
          <cell r="B8167" t="str">
            <v>9000058046</v>
          </cell>
          <cell r="D8167">
            <v>4000</v>
          </cell>
          <cell r="J8167" t="str">
            <v>R1201</v>
          </cell>
        </row>
        <row r="8168">
          <cell r="B8168" t="str">
            <v>9000058047</v>
          </cell>
          <cell r="D8168">
            <v>4000</v>
          </cell>
          <cell r="J8168" t="str">
            <v>R0101</v>
          </cell>
        </row>
        <row r="8169">
          <cell r="B8169" t="str">
            <v>9000058049</v>
          </cell>
          <cell r="D8169">
            <v>2000</v>
          </cell>
          <cell r="J8169" t="str">
            <v>R0402</v>
          </cell>
        </row>
        <row r="8170">
          <cell r="B8170" t="str">
            <v>9000058058</v>
          </cell>
          <cell r="D8170">
            <v>250</v>
          </cell>
          <cell r="J8170" t="str">
            <v>R8803</v>
          </cell>
        </row>
        <row r="8171">
          <cell r="B8171" t="str">
            <v>9000058061</v>
          </cell>
          <cell r="D8171">
            <v>4000</v>
          </cell>
          <cell r="J8171" t="str">
            <v>R0101</v>
          </cell>
        </row>
        <row r="8172">
          <cell r="B8172" t="str">
            <v>9000058066</v>
          </cell>
          <cell r="D8172">
            <v>1250</v>
          </cell>
          <cell r="J8172" t="str">
            <v>R0105</v>
          </cell>
        </row>
        <row r="8173">
          <cell r="B8173" t="str">
            <v>9000058068</v>
          </cell>
          <cell r="D8173">
            <v>5000</v>
          </cell>
          <cell r="J8173" t="str">
            <v>R0101</v>
          </cell>
        </row>
        <row r="8174">
          <cell r="B8174" t="str">
            <v>9000058073</v>
          </cell>
          <cell r="D8174">
            <v>5</v>
          </cell>
          <cell r="J8174" t="str">
            <v>R9806</v>
          </cell>
        </row>
        <row r="8175">
          <cell r="B8175" t="str">
            <v>9000058074</v>
          </cell>
          <cell r="D8175">
            <v>2000</v>
          </cell>
          <cell r="J8175" t="str">
            <v>R8805</v>
          </cell>
        </row>
        <row r="8176">
          <cell r="B8176" t="str">
            <v>9000058075</v>
          </cell>
          <cell r="D8176">
            <v>1973</v>
          </cell>
          <cell r="J8176" t="str">
            <v>R8805</v>
          </cell>
        </row>
        <row r="8177">
          <cell r="B8177" t="str">
            <v>9000058081</v>
          </cell>
          <cell r="D8177">
            <v>2000</v>
          </cell>
          <cell r="J8177" t="str">
            <v>R0402</v>
          </cell>
        </row>
        <row r="8178">
          <cell r="B8178" t="str">
            <v>9000058085</v>
          </cell>
          <cell r="D8178">
            <v>1000</v>
          </cell>
          <cell r="J8178" t="str">
            <v>R9103</v>
          </cell>
        </row>
        <row r="8179">
          <cell r="B8179" t="str">
            <v>9000058087</v>
          </cell>
          <cell r="D8179">
            <v>3000</v>
          </cell>
          <cell r="J8179" t="str">
            <v>R0105</v>
          </cell>
        </row>
        <row r="8180">
          <cell r="B8180" t="str">
            <v>9000058099</v>
          </cell>
          <cell r="D8180">
            <v>3000</v>
          </cell>
          <cell r="J8180" t="str">
            <v>R0103</v>
          </cell>
        </row>
        <row r="8181">
          <cell r="B8181" t="str">
            <v>9000058110</v>
          </cell>
          <cell r="D8181">
            <v>3000</v>
          </cell>
          <cell r="J8181" t="str">
            <v>R0103</v>
          </cell>
        </row>
        <row r="8182">
          <cell r="B8182" t="str">
            <v>9000058130</v>
          </cell>
          <cell r="D8182">
            <v>450</v>
          </cell>
          <cell r="J8182" t="str">
            <v>R0106</v>
          </cell>
        </row>
        <row r="8183">
          <cell r="B8183" t="str">
            <v>9000058131</v>
          </cell>
          <cell r="D8183">
            <v>1080</v>
          </cell>
          <cell r="J8183" t="str">
            <v>R9106</v>
          </cell>
        </row>
        <row r="8184">
          <cell r="B8184" t="str">
            <v>9000058133</v>
          </cell>
          <cell r="D8184">
            <v>5000</v>
          </cell>
          <cell r="J8184" t="str">
            <v>R0105</v>
          </cell>
        </row>
        <row r="8185">
          <cell r="B8185" t="str">
            <v>9000058134</v>
          </cell>
          <cell r="D8185">
            <v>3000</v>
          </cell>
          <cell r="J8185" t="str">
            <v>R0103</v>
          </cell>
        </row>
        <row r="8186">
          <cell r="B8186" t="str">
            <v>9000058183</v>
          </cell>
          <cell r="D8186">
            <v>3000</v>
          </cell>
          <cell r="J8186" t="str">
            <v>R0402</v>
          </cell>
        </row>
        <row r="8187">
          <cell r="B8187" t="str">
            <v>9000058186</v>
          </cell>
          <cell r="D8187">
            <v>4000</v>
          </cell>
          <cell r="J8187" t="str">
            <v>R0101</v>
          </cell>
        </row>
        <row r="8188">
          <cell r="B8188" t="str">
            <v>9000058187</v>
          </cell>
          <cell r="D8188">
            <v>3000</v>
          </cell>
          <cell r="J8188" t="str">
            <v>R0103</v>
          </cell>
        </row>
        <row r="8189">
          <cell r="B8189" t="str">
            <v>9000058188</v>
          </cell>
          <cell r="D8189">
            <v>821</v>
          </cell>
          <cell r="J8189" t="str">
            <v>R0106</v>
          </cell>
        </row>
        <row r="8190">
          <cell r="B8190" t="str">
            <v>9000058193</v>
          </cell>
          <cell r="D8190">
            <v>20</v>
          </cell>
          <cell r="J8190" t="str">
            <v>R0103</v>
          </cell>
        </row>
        <row r="8191">
          <cell r="B8191" t="str">
            <v>9000058195</v>
          </cell>
          <cell r="D8191">
            <v>1000</v>
          </cell>
          <cell r="J8191" t="str">
            <v>R0102</v>
          </cell>
        </row>
        <row r="8192">
          <cell r="B8192" t="str">
            <v>9000058200</v>
          </cell>
          <cell r="D8192">
            <v>300</v>
          </cell>
          <cell r="J8192" t="str">
            <v>R0106</v>
          </cell>
        </row>
        <row r="8193">
          <cell r="B8193" t="str">
            <v>9000058201</v>
          </cell>
          <cell r="D8193">
            <v>3000</v>
          </cell>
          <cell r="J8193" t="str">
            <v>R0103</v>
          </cell>
        </row>
        <row r="8194">
          <cell r="B8194" t="str">
            <v>9000058203</v>
          </cell>
          <cell r="D8194">
            <v>260</v>
          </cell>
          <cell r="J8194" t="str">
            <v>R0102</v>
          </cell>
        </row>
        <row r="8195">
          <cell r="B8195" t="str">
            <v>9000058204</v>
          </cell>
          <cell r="D8195">
            <v>1350</v>
          </cell>
          <cell r="J8195" t="str">
            <v>R0106</v>
          </cell>
        </row>
        <row r="8196">
          <cell r="B8196" t="str">
            <v>9000058205</v>
          </cell>
          <cell r="D8196">
            <v>3000</v>
          </cell>
          <cell r="J8196" t="str">
            <v>R0103</v>
          </cell>
        </row>
        <row r="8197">
          <cell r="B8197" t="str">
            <v>9000058206</v>
          </cell>
          <cell r="D8197">
            <v>3000</v>
          </cell>
          <cell r="J8197" t="str">
            <v>R0103</v>
          </cell>
        </row>
        <row r="8198">
          <cell r="B8198" t="str">
            <v>9000058207</v>
          </cell>
          <cell r="D8198">
            <v>3000</v>
          </cell>
          <cell r="J8198" t="str">
            <v>R0103</v>
          </cell>
        </row>
        <row r="8199">
          <cell r="B8199" t="str">
            <v>9000058208</v>
          </cell>
          <cell r="D8199">
            <v>2500</v>
          </cell>
          <cell r="J8199" t="str">
            <v>R0102</v>
          </cell>
        </row>
        <row r="8200">
          <cell r="B8200" t="str">
            <v>9000058232</v>
          </cell>
          <cell r="D8200">
            <v>4000</v>
          </cell>
          <cell r="J8200" t="str">
            <v>R0105</v>
          </cell>
        </row>
        <row r="8201">
          <cell r="B8201" t="str">
            <v>9000058236</v>
          </cell>
          <cell r="D8201">
            <v>5000</v>
          </cell>
          <cell r="J8201" t="str">
            <v>R0102</v>
          </cell>
        </row>
        <row r="8202">
          <cell r="B8202" t="str">
            <v>9000058237</v>
          </cell>
          <cell r="D8202">
            <v>120</v>
          </cell>
          <cell r="J8202" t="str">
            <v>R0102</v>
          </cell>
        </row>
        <row r="8203">
          <cell r="B8203" t="str">
            <v>9000058279</v>
          </cell>
          <cell r="D8203">
            <v>3000</v>
          </cell>
          <cell r="J8203" t="str">
            <v>R0101</v>
          </cell>
        </row>
        <row r="8204">
          <cell r="B8204" t="str">
            <v>9000058280</v>
          </cell>
          <cell r="D8204">
            <v>15000</v>
          </cell>
          <cell r="J8204" t="str">
            <v>R0101</v>
          </cell>
        </row>
        <row r="8205">
          <cell r="B8205" t="str">
            <v>9000058281</v>
          </cell>
          <cell r="D8205">
            <v>2000</v>
          </cell>
          <cell r="J8205" t="str">
            <v>R0403</v>
          </cell>
        </row>
        <row r="8206">
          <cell r="B8206" t="str">
            <v>9000058291</v>
          </cell>
          <cell r="D8206">
            <v>3500</v>
          </cell>
          <cell r="J8206" t="str">
            <v>R9403</v>
          </cell>
        </row>
        <row r="8207">
          <cell r="B8207" t="str">
            <v>9000058292</v>
          </cell>
          <cell r="D8207">
            <v>3000</v>
          </cell>
          <cell r="J8207" t="str">
            <v>R0102</v>
          </cell>
        </row>
        <row r="8208">
          <cell r="B8208" t="str">
            <v>9000058331</v>
          </cell>
          <cell r="D8208">
            <v>3000</v>
          </cell>
          <cell r="J8208" t="str">
            <v>R0103</v>
          </cell>
        </row>
        <row r="8209">
          <cell r="B8209" t="str">
            <v>9000058344</v>
          </cell>
          <cell r="D8209">
            <v>1100</v>
          </cell>
          <cell r="J8209" t="str">
            <v>R0105</v>
          </cell>
        </row>
        <row r="8210">
          <cell r="B8210" t="str">
            <v>9000058346</v>
          </cell>
          <cell r="D8210">
            <v>175</v>
          </cell>
          <cell r="J8210" t="str">
            <v>R0105</v>
          </cell>
        </row>
        <row r="8211">
          <cell r="B8211" t="str">
            <v>9000058362</v>
          </cell>
          <cell r="D8211">
            <v>900</v>
          </cell>
          <cell r="J8211" t="str">
            <v>R0105</v>
          </cell>
        </row>
        <row r="8212">
          <cell r="B8212" t="str">
            <v>9000058365</v>
          </cell>
          <cell r="D8212">
            <v>4000</v>
          </cell>
          <cell r="J8212" t="str">
            <v>R0101</v>
          </cell>
        </row>
        <row r="8213">
          <cell r="B8213" t="str">
            <v>9000058366</v>
          </cell>
          <cell r="D8213">
            <v>1500</v>
          </cell>
          <cell r="J8213" t="str">
            <v>R0105</v>
          </cell>
        </row>
        <row r="8214">
          <cell r="B8214" t="str">
            <v>9000058367</v>
          </cell>
          <cell r="D8214">
            <v>10000</v>
          </cell>
          <cell r="J8214" t="str">
            <v>R0101</v>
          </cell>
        </row>
        <row r="8215">
          <cell r="B8215" t="str">
            <v>9000058371</v>
          </cell>
          <cell r="D8215">
            <v>1000</v>
          </cell>
          <cell r="J8215" t="str">
            <v>R8805</v>
          </cell>
        </row>
        <row r="8216">
          <cell r="B8216" t="str">
            <v>9000058373</v>
          </cell>
          <cell r="D8216">
            <v>320</v>
          </cell>
          <cell r="J8216" t="str">
            <v>R8805</v>
          </cell>
        </row>
        <row r="8217">
          <cell r="B8217" t="str">
            <v>9000058374</v>
          </cell>
          <cell r="D8217">
            <v>5000</v>
          </cell>
          <cell r="J8217" t="str">
            <v>R0402</v>
          </cell>
        </row>
        <row r="8218">
          <cell r="B8218" t="str">
            <v>9000058375</v>
          </cell>
          <cell r="D8218">
            <v>13</v>
          </cell>
          <cell r="J8218" t="str">
            <v>R8806</v>
          </cell>
        </row>
        <row r="8219">
          <cell r="B8219" t="str">
            <v>9000058380</v>
          </cell>
          <cell r="D8219">
            <v>1000</v>
          </cell>
          <cell r="J8219" t="str">
            <v>R0103</v>
          </cell>
        </row>
        <row r="8220">
          <cell r="B8220" t="str">
            <v>9000058390</v>
          </cell>
          <cell r="D8220">
            <v>2000</v>
          </cell>
          <cell r="J8220" t="str">
            <v>R0105</v>
          </cell>
        </row>
        <row r="8221">
          <cell r="B8221" t="str">
            <v>9000058397</v>
          </cell>
          <cell r="D8221">
            <v>15000</v>
          </cell>
          <cell r="J8221" t="str">
            <v>R1201</v>
          </cell>
        </row>
        <row r="8222">
          <cell r="B8222" t="str">
            <v>9000058423</v>
          </cell>
          <cell r="D8222">
            <v>1500</v>
          </cell>
          <cell r="J8222" t="str">
            <v>R0403</v>
          </cell>
        </row>
        <row r="8223">
          <cell r="B8223" t="str">
            <v>9000058431</v>
          </cell>
          <cell r="D8223">
            <v>566</v>
          </cell>
          <cell r="J8223" t="str">
            <v>R9802</v>
          </cell>
        </row>
        <row r="8224">
          <cell r="B8224" t="str">
            <v>9000058441</v>
          </cell>
          <cell r="D8224">
            <v>375</v>
          </cell>
          <cell r="J8224" t="str">
            <v>R1105</v>
          </cell>
        </row>
        <row r="8225">
          <cell r="B8225" t="str">
            <v>9000058442</v>
          </cell>
          <cell r="D8225">
            <v>2000</v>
          </cell>
          <cell r="J8225" t="str">
            <v>R0402</v>
          </cell>
        </row>
        <row r="8226">
          <cell r="B8226" t="str">
            <v>9000058447</v>
          </cell>
          <cell r="D8226">
            <v>90</v>
          </cell>
          <cell r="J8226" t="str">
            <v>R0106</v>
          </cell>
        </row>
        <row r="8227">
          <cell r="B8227" t="str">
            <v>9000058448</v>
          </cell>
          <cell r="D8227">
            <v>100</v>
          </cell>
          <cell r="J8227" t="str">
            <v>R9802</v>
          </cell>
        </row>
        <row r="8228">
          <cell r="B8228" t="str">
            <v>9000058487</v>
          </cell>
          <cell r="D8228">
            <v>2000</v>
          </cell>
          <cell r="J8228" t="str">
            <v>R0403</v>
          </cell>
        </row>
        <row r="8229">
          <cell r="B8229" t="str">
            <v>9000058488</v>
          </cell>
          <cell r="D8229">
            <v>2000</v>
          </cell>
          <cell r="J8229" t="str">
            <v>R9403</v>
          </cell>
        </row>
        <row r="8230">
          <cell r="B8230" t="str">
            <v>9000058518</v>
          </cell>
          <cell r="D8230">
            <v>4000</v>
          </cell>
          <cell r="J8230" t="str">
            <v>R0102</v>
          </cell>
        </row>
        <row r="8231">
          <cell r="B8231" t="str">
            <v>9000058527</v>
          </cell>
          <cell r="D8231">
            <v>1000</v>
          </cell>
          <cell r="J8231" t="str">
            <v>R8805</v>
          </cell>
        </row>
        <row r="8232">
          <cell r="B8232" t="str">
            <v>9000058532</v>
          </cell>
          <cell r="D8232">
            <v>3000</v>
          </cell>
          <cell r="J8232" t="str">
            <v>R8803</v>
          </cell>
        </row>
        <row r="8233">
          <cell r="B8233" t="str">
            <v>9000058543</v>
          </cell>
          <cell r="D8233">
            <v>3300</v>
          </cell>
          <cell r="J8233" t="str">
            <v>R0102</v>
          </cell>
        </row>
        <row r="8234">
          <cell r="B8234" t="str">
            <v>9000058544</v>
          </cell>
          <cell r="D8234">
            <v>250</v>
          </cell>
          <cell r="J8234" t="str">
            <v>R8806</v>
          </cell>
        </row>
        <row r="8235">
          <cell r="B8235" t="str">
            <v>9000058545</v>
          </cell>
          <cell r="D8235">
            <v>2500</v>
          </cell>
          <cell r="J8235" t="str">
            <v>R8802</v>
          </cell>
        </row>
        <row r="8236">
          <cell r="B8236" t="str">
            <v>9000058550</v>
          </cell>
          <cell r="D8236">
            <v>10000</v>
          </cell>
          <cell r="J8236" t="str">
            <v>R0101</v>
          </cell>
        </row>
        <row r="8237">
          <cell r="B8237" t="str">
            <v>9000058557</v>
          </cell>
          <cell r="D8237">
            <v>214</v>
          </cell>
          <cell r="J8237" t="str">
            <v>R9101</v>
          </cell>
        </row>
        <row r="8238">
          <cell r="B8238" t="str">
            <v>9000058558</v>
          </cell>
          <cell r="D8238">
            <v>3500</v>
          </cell>
          <cell r="J8238" t="str">
            <v>R0105</v>
          </cell>
        </row>
        <row r="8239">
          <cell r="B8239" t="str">
            <v>9000058559</v>
          </cell>
          <cell r="D8239">
            <v>3500</v>
          </cell>
          <cell r="J8239" t="str">
            <v>R0105</v>
          </cell>
        </row>
        <row r="8240">
          <cell r="B8240" t="str">
            <v>9000058561</v>
          </cell>
          <cell r="D8240">
            <v>3500</v>
          </cell>
          <cell r="J8240" t="str">
            <v>R0105</v>
          </cell>
        </row>
        <row r="8241">
          <cell r="B8241" t="str">
            <v>9000058566</v>
          </cell>
          <cell r="D8241">
            <v>500</v>
          </cell>
          <cell r="J8241" t="str">
            <v>R0105</v>
          </cell>
        </row>
        <row r="8242">
          <cell r="B8242" t="str">
            <v>9000058591</v>
          </cell>
          <cell r="D8242">
            <v>10000</v>
          </cell>
          <cell r="J8242" t="str">
            <v>R8801</v>
          </cell>
        </row>
        <row r="8243">
          <cell r="B8243" t="str">
            <v>9000058600</v>
          </cell>
          <cell r="D8243">
            <v>1000</v>
          </cell>
          <cell r="J8243" t="str">
            <v>R0102</v>
          </cell>
        </row>
        <row r="8244">
          <cell r="B8244" t="str">
            <v>9000058603</v>
          </cell>
          <cell r="D8244">
            <v>165</v>
          </cell>
          <cell r="J8244" t="str">
            <v>R0106</v>
          </cell>
        </row>
        <row r="8245">
          <cell r="B8245" t="str">
            <v>9000058607</v>
          </cell>
          <cell r="D8245">
            <v>4000</v>
          </cell>
          <cell r="J8245" t="str">
            <v>R0101</v>
          </cell>
        </row>
        <row r="8246">
          <cell r="B8246" t="str">
            <v>9000058616</v>
          </cell>
          <cell r="D8246">
            <v>750</v>
          </cell>
          <cell r="J8246" t="str">
            <v>R0102</v>
          </cell>
        </row>
        <row r="8247">
          <cell r="B8247" t="str">
            <v>9000058617</v>
          </cell>
          <cell r="D8247">
            <v>800</v>
          </cell>
          <cell r="J8247" t="str">
            <v>R0103</v>
          </cell>
        </row>
        <row r="8248">
          <cell r="B8248" t="str">
            <v>9000058629</v>
          </cell>
          <cell r="D8248">
            <v>2317</v>
          </cell>
          <cell r="J8248" t="str">
            <v>R9802</v>
          </cell>
        </row>
        <row r="8249">
          <cell r="B8249" t="str">
            <v>9000058630</v>
          </cell>
          <cell r="D8249">
            <v>2500</v>
          </cell>
          <cell r="J8249" t="str">
            <v>R0402</v>
          </cell>
        </row>
        <row r="8250">
          <cell r="B8250" t="str">
            <v>9000058652</v>
          </cell>
          <cell r="D8250">
            <v>900</v>
          </cell>
          <cell r="J8250" t="str">
            <v>R0107</v>
          </cell>
        </row>
        <row r="8251">
          <cell r="B8251" t="str">
            <v>9000058653</v>
          </cell>
          <cell r="D8251">
            <v>2500</v>
          </cell>
          <cell r="J8251" t="str">
            <v>R0102</v>
          </cell>
        </row>
        <row r="8252">
          <cell r="B8252" t="str">
            <v>9000058654</v>
          </cell>
          <cell r="D8252">
            <v>2843</v>
          </cell>
          <cell r="J8252" t="str">
            <v>R8803</v>
          </cell>
        </row>
        <row r="8253">
          <cell r="B8253" t="str">
            <v>9000058665</v>
          </cell>
          <cell r="D8253">
            <v>10000</v>
          </cell>
          <cell r="J8253" t="str">
            <v>R0101</v>
          </cell>
        </row>
        <row r="8254">
          <cell r="B8254" t="str">
            <v>9000058669</v>
          </cell>
          <cell r="D8254">
            <v>3500</v>
          </cell>
          <cell r="J8254" t="str">
            <v>R0105</v>
          </cell>
        </row>
        <row r="8255">
          <cell r="B8255" t="str">
            <v>9000058670</v>
          </cell>
          <cell r="D8255">
            <v>2500</v>
          </cell>
          <cell r="J8255" t="str">
            <v>R0103</v>
          </cell>
        </row>
        <row r="8256">
          <cell r="B8256" t="str">
            <v>9000058672</v>
          </cell>
          <cell r="D8256">
            <v>240</v>
          </cell>
          <cell r="J8256" t="str">
            <v>R9106</v>
          </cell>
        </row>
        <row r="8257">
          <cell r="B8257" t="str">
            <v>9000058673</v>
          </cell>
          <cell r="D8257">
            <v>5000</v>
          </cell>
          <cell r="J8257" t="str">
            <v>R0103</v>
          </cell>
        </row>
        <row r="8258">
          <cell r="B8258" t="str">
            <v>9000058674</v>
          </cell>
          <cell r="D8258">
            <v>15000</v>
          </cell>
          <cell r="J8258" t="str">
            <v>R0101</v>
          </cell>
        </row>
        <row r="8259">
          <cell r="B8259" t="str">
            <v>9000058675</v>
          </cell>
          <cell r="D8259">
            <v>15000</v>
          </cell>
          <cell r="J8259" t="str">
            <v>R0101</v>
          </cell>
        </row>
        <row r="8260">
          <cell r="B8260" t="str">
            <v>9000058678</v>
          </cell>
          <cell r="D8260">
            <v>3000</v>
          </cell>
          <cell r="J8260" t="str">
            <v>R0103</v>
          </cell>
        </row>
        <row r="8261">
          <cell r="B8261" t="str">
            <v>9000058681</v>
          </cell>
          <cell r="D8261">
            <v>2409</v>
          </cell>
          <cell r="J8261" t="str">
            <v>R8803</v>
          </cell>
        </row>
        <row r="8262">
          <cell r="B8262" t="str">
            <v>9000058682</v>
          </cell>
          <cell r="D8262">
            <v>8000</v>
          </cell>
          <cell r="J8262" t="str">
            <v>R8803</v>
          </cell>
        </row>
        <row r="8263">
          <cell r="B8263" t="str">
            <v>9000058683</v>
          </cell>
          <cell r="D8263">
            <v>1000</v>
          </cell>
          <cell r="J8263" t="str">
            <v>R0403</v>
          </cell>
        </row>
        <row r="8264">
          <cell r="B8264" t="str">
            <v>9000058699</v>
          </cell>
          <cell r="D8264">
            <v>10000</v>
          </cell>
          <cell r="J8264" t="str">
            <v>R0101</v>
          </cell>
        </row>
        <row r="8265">
          <cell r="B8265" t="str">
            <v>9000058700</v>
          </cell>
          <cell r="D8265">
            <v>3000</v>
          </cell>
          <cell r="J8265" t="str">
            <v>R0103</v>
          </cell>
        </row>
        <row r="8266">
          <cell r="B8266" t="str">
            <v>9000058701</v>
          </cell>
          <cell r="D8266">
            <v>10000</v>
          </cell>
          <cell r="J8266" t="str">
            <v>R0101</v>
          </cell>
        </row>
        <row r="8267">
          <cell r="B8267" t="str">
            <v>9000058705</v>
          </cell>
          <cell r="D8267">
            <v>4000</v>
          </cell>
          <cell r="J8267" t="str">
            <v>R9103</v>
          </cell>
        </row>
        <row r="8268">
          <cell r="B8268" t="str">
            <v>9000058706</v>
          </cell>
          <cell r="D8268">
            <v>3000</v>
          </cell>
          <cell r="J8268" t="str">
            <v>R0103</v>
          </cell>
        </row>
        <row r="8269">
          <cell r="B8269" t="str">
            <v>9000058707</v>
          </cell>
          <cell r="D8269">
            <v>3000</v>
          </cell>
          <cell r="J8269" t="str">
            <v>R8803</v>
          </cell>
        </row>
        <row r="8270">
          <cell r="B8270" t="str">
            <v>9000058708</v>
          </cell>
          <cell r="D8270">
            <v>10000</v>
          </cell>
          <cell r="J8270" t="str">
            <v>R0101</v>
          </cell>
        </row>
        <row r="8271">
          <cell r="B8271" t="str">
            <v>9000058721</v>
          </cell>
          <cell r="D8271">
            <v>2000</v>
          </cell>
          <cell r="J8271" t="str">
            <v>R0403</v>
          </cell>
        </row>
        <row r="8272">
          <cell r="B8272" t="str">
            <v>9000058722</v>
          </cell>
          <cell r="D8272">
            <v>2000</v>
          </cell>
          <cell r="J8272" t="str">
            <v>R0403</v>
          </cell>
        </row>
        <row r="8273">
          <cell r="B8273" t="str">
            <v>9000058727</v>
          </cell>
          <cell r="D8273">
            <v>120</v>
          </cell>
          <cell r="J8273" t="str">
            <v>R9106</v>
          </cell>
        </row>
        <row r="8274">
          <cell r="B8274" t="str">
            <v>9000058729</v>
          </cell>
          <cell r="D8274">
            <v>500</v>
          </cell>
          <cell r="J8274" t="str">
            <v>R0103</v>
          </cell>
        </row>
        <row r="8275">
          <cell r="B8275" t="str">
            <v>9000058731</v>
          </cell>
          <cell r="D8275">
            <v>3000</v>
          </cell>
          <cell r="J8275" t="str">
            <v>R0103</v>
          </cell>
        </row>
        <row r="8276">
          <cell r="B8276" t="str">
            <v>9000058733</v>
          </cell>
          <cell r="D8276">
            <v>360</v>
          </cell>
          <cell r="J8276" t="str">
            <v>R9106</v>
          </cell>
        </row>
        <row r="8277">
          <cell r="B8277" t="str">
            <v>9000058740</v>
          </cell>
          <cell r="D8277">
            <v>889</v>
          </cell>
          <cell r="J8277" t="str">
            <v>R8805</v>
          </cell>
        </row>
        <row r="8278">
          <cell r="B8278" t="str">
            <v>9000058741</v>
          </cell>
          <cell r="D8278">
            <v>1250</v>
          </cell>
          <cell r="J8278" t="str">
            <v>R0105</v>
          </cell>
        </row>
        <row r="8279">
          <cell r="B8279" t="str">
            <v>9000058754</v>
          </cell>
          <cell r="D8279">
            <v>1000</v>
          </cell>
          <cell r="J8279" t="str">
            <v>R0103</v>
          </cell>
        </row>
        <row r="8280">
          <cell r="B8280" t="str">
            <v>9000058772</v>
          </cell>
          <cell r="D8280">
            <v>3000</v>
          </cell>
          <cell r="J8280" t="str">
            <v>R9103</v>
          </cell>
        </row>
        <row r="8281">
          <cell r="B8281" t="str">
            <v>9000058793</v>
          </cell>
          <cell r="D8281">
            <v>250</v>
          </cell>
          <cell r="J8281" t="str">
            <v>R0403</v>
          </cell>
        </row>
        <row r="8282">
          <cell r="B8282" t="str">
            <v>9000058794</v>
          </cell>
          <cell r="D8282">
            <v>4000</v>
          </cell>
          <cell r="J8282" t="str">
            <v>R0101</v>
          </cell>
        </row>
        <row r="8283">
          <cell r="B8283" t="str">
            <v>9000058841</v>
          </cell>
          <cell r="D8283">
            <v>240</v>
          </cell>
          <cell r="J8283" t="str">
            <v>R0106</v>
          </cell>
        </row>
        <row r="8284">
          <cell r="B8284" t="str">
            <v>9000058843</v>
          </cell>
          <cell r="D8284">
            <v>500</v>
          </cell>
          <cell r="J8284" t="str">
            <v>R0403</v>
          </cell>
        </row>
        <row r="8285">
          <cell r="B8285" t="str">
            <v>9000058849</v>
          </cell>
          <cell r="D8285">
            <v>100</v>
          </cell>
          <cell r="J8285" t="str">
            <v>R9106</v>
          </cell>
        </row>
        <row r="8286">
          <cell r="B8286" t="str">
            <v>9000058853</v>
          </cell>
          <cell r="D8286">
            <v>1000</v>
          </cell>
          <cell r="J8286" t="str">
            <v>R0105</v>
          </cell>
        </row>
        <row r="8287">
          <cell r="B8287" t="str">
            <v>9000058861</v>
          </cell>
          <cell r="D8287">
            <v>120</v>
          </cell>
          <cell r="J8287" t="str">
            <v>R9106</v>
          </cell>
        </row>
        <row r="8288">
          <cell r="B8288" t="str">
            <v>9000058862</v>
          </cell>
          <cell r="D8288">
            <v>4000</v>
          </cell>
          <cell r="J8288" t="str">
            <v>R0103</v>
          </cell>
        </row>
        <row r="8289">
          <cell r="B8289" t="str">
            <v>9000058864</v>
          </cell>
          <cell r="D8289">
            <v>250</v>
          </cell>
          <cell r="J8289" t="str">
            <v>R0103</v>
          </cell>
        </row>
        <row r="8290">
          <cell r="B8290" t="str">
            <v>9000058865</v>
          </cell>
          <cell r="D8290">
            <v>896</v>
          </cell>
          <cell r="J8290" t="str">
            <v>R8805</v>
          </cell>
        </row>
        <row r="8291">
          <cell r="B8291" t="str">
            <v>9000058874</v>
          </cell>
          <cell r="D8291">
            <v>4000</v>
          </cell>
          <cell r="J8291" t="str">
            <v>R0101</v>
          </cell>
        </row>
        <row r="8292">
          <cell r="B8292" t="str">
            <v>9000058875</v>
          </cell>
          <cell r="D8292">
            <v>2500</v>
          </cell>
          <cell r="J8292" t="str">
            <v>R9402</v>
          </cell>
        </row>
        <row r="8293">
          <cell r="B8293" t="str">
            <v>9000058879</v>
          </cell>
          <cell r="D8293">
            <v>360</v>
          </cell>
          <cell r="J8293" t="str">
            <v>R0106</v>
          </cell>
        </row>
        <row r="8294">
          <cell r="B8294" t="str">
            <v>9000058880</v>
          </cell>
          <cell r="D8294">
            <v>1920</v>
          </cell>
          <cell r="J8294" t="str">
            <v>R9106</v>
          </cell>
        </row>
        <row r="8295">
          <cell r="B8295" t="str">
            <v>9000058881</v>
          </cell>
          <cell r="D8295">
            <v>960</v>
          </cell>
          <cell r="J8295" t="str">
            <v>R0106</v>
          </cell>
        </row>
        <row r="8296">
          <cell r="B8296" t="str">
            <v>9000058882</v>
          </cell>
          <cell r="D8296">
            <v>2000</v>
          </cell>
          <cell r="J8296" t="str">
            <v>R0402</v>
          </cell>
        </row>
        <row r="8297">
          <cell r="B8297" t="str">
            <v>9000058884</v>
          </cell>
          <cell r="D8297">
            <v>2000</v>
          </cell>
          <cell r="J8297" t="str">
            <v>R0101</v>
          </cell>
        </row>
        <row r="8298">
          <cell r="B8298" t="str">
            <v>9000058885</v>
          </cell>
          <cell r="D8298">
            <v>2000</v>
          </cell>
          <cell r="J8298" t="str">
            <v>R0101</v>
          </cell>
        </row>
        <row r="8299">
          <cell r="B8299" t="str">
            <v>9000058891</v>
          </cell>
          <cell r="D8299">
            <v>15000</v>
          </cell>
          <cell r="J8299" t="str">
            <v>R0101</v>
          </cell>
        </row>
        <row r="8300">
          <cell r="B8300" t="str">
            <v>9000058894</v>
          </cell>
          <cell r="D8300">
            <v>3000</v>
          </cell>
          <cell r="J8300" t="str">
            <v>R9403</v>
          </cell>
        </row>
        <row r="8301">
          <cell r="B8301" t="str">
            <v>9000058898</v>
          </cell>
          <cell r="D8301">
            <v>2000</v>
          </cell>
          <cell r="J8301" t="str">
            <v>R0102</v>
          </cell>
        </row>
        <row r="8302">
          <cell r="B8302" t="str">
            <v>9000058899</v>
          </cell>
          <cell r="D8302">
            <v>3000</v>
          </cell>
          <cell r="J8302" t="str">
            <v>R0103</v>
          </cell>
        </row>
        <row r="8303">
          <cell r="B8303" t="str">
            <v>9000058902</v>
          </cell>
          <cell r="D8303">
            <v>3000</v>
          </cell>
          <cell r="J8303" t="str">
            <v>R0103</v>
          </cell>
        </row>
        <row r="8304">
          <cell r="B8304" t="str">
            <v>9000058904</v>
          </cell>
          <cell r="D8304">
            <v>3000</v>
          </cell>
          <cell r="J8304" t="str">
            <v>R0103</v>
          </cell>
        </row>
        <row r="8305">
          <cell r="B8305" t="str">
            <v>9000058908</v>
          </cell>
          <cell r="D8305">
            <v>2500</v>
          </cell>
          <cell r="J8305" t="str">
            <v>R0102</v>
          </cell>
        </row>
        <row r="8306">
          <cell r="B8306" t="str">
            <v>9000058912</v>
          </cell>
          <cell r="D8306">
            <v>2000</v>
          </cell>
          <cell r="J8306" t="str">
            <v>R0105</v>
          </cell>
        </row>
        <row r="8307">
          <cell r="B8307" t="str">
            <v>9000058913</v>
          </cell>
          <cell r="D8307">
            <v>2000</v>
          </cell>
          <cell r="J8307" t="str">
            <v>R0105</v>
          </cell>
        </row>
        <row r="8308">
          <cell r="B8308" t="str">
            <v>9000058934</v>
          </cell>
          <cell r="D8308">
            <v>48</v>
          </cell>
          <cell r="J8308" t="str">
            <v>R8806</v>
          </cell>
        </row>
        <row r="8309">
          <cell r="B8309" t="str">
            <v>9000058935</v>
          </cell>
          <cell r="D8309">
            <v>91</v>
          </cell>
          <cell r="J8309" t="str">
            <v>R8806</v>
          </cell>
        </row>
        <row r="8310">
          <cell r="B8310" t="str">
            <v>9000058936</v>
          </cell>
          <cell r="D8310">
            <v>91</v>
          </cell>
          <cell r="J8310" t="str">
            <v>R8806</v>
          </cell>
        </row>
        <row r="8311">
          <cell r="B8311" t="str">
            <v>9000058937</v>
          </cell>
          <cell r="D8311">
            <v>3</v>
          </cell>
          <cell r="J8311" t="str">
            <v>R8802</v>
          </cell>
        </row>
        <row r="8312">
          <cell r="B8312" t="str">
            <v>9000058939</v>
          </cell>
          <cell r="D8312">
            <v>30</v>
          </cell>
          <cell r="J8312" t="str">
            <v>R8806</v>
          </cell>
        </row>
        <row r="8313">
          <cell r="B8313" t="str">
            <v>9000058953</v>
          </cell>
          <cell r="D8313">
            <v>10000</v>
          </cell>
          <cell r="J8313" t="str">
            <v>R0101</v>
          </cell>
        </row>
        <row r="8314">
          <cell r="B8314" t="str">
            <v>9000058958</v>
          </cell>
          <cell r="D8314">
            <v>10000</v>
          </cell>
          <cell r="J8314" t="str">
            <v>R0101</v>
          </cell>
        </row>
        <row r="8315">
          <cell r="B8315" t="str">
            <v>9000058966</v>
          </cell>
          <cell r="D8315">
            <v>297</v>
          </cell>
          <cell r="J8315" t="str">
            <v>R0101</v>
          </cell>
        </row>
        <row r="8316">
          <cell r="B8316" t="str">
            <v>9000058968</v>
          </cell>
          <cell r="D8316">
            <v>2000</v>
          </cell>
          <cell r="J8316" t="str">
            <v>R0101</v>
          </cell>
        </row>
        <row r="8317">
          <cell r="B8317" t="str">
            <v>9000058976</v>
          </cell>
          <cell r="D8317">
            <v>5000</v>
          </cell>
          <cell r="J8317" t="str">
            <v>R0103</v>
          </cell>
        </row>
        <row r="8318">
          <cell r="B8318" t="str">
            <v>9000058984</v>
          </cell>
          <cell r="D8318">
            <v>2000</v>
          </cell>
          <cell r="J8318" t="str">
            <v>R0101</v>
          </cell>
        </row>
        <row r="8319">
          <cell r="B8319" t="str">
            <v>9000058986</v>
          </cell>
          <cell r="D8319">
            <v>8000</v>
          </cell>
          <cell r="J8319" t="str">
            <v>R9103</v>
          </cell>
        </row>
        <row r="8320">
          <cell r="B8320" t="str">
            <v>9000058987</v>
          </cell>
          <cell r="D8320">
            <v>3000</v>
          </cell>
          <cell r="J8320" t="str">
            <v>R0103</v>
          </cell>
        </row>
        <row r="8321">
          <cell r="B8321" t="str">
            <v>9000058994</v>
          </cell>
          <cell r="D8321">
            <v>3000</v>
          </cell>
          <cell r="J8321" t="str">
            <v>R0101</v>
          </cell>
        </row>
        <row r="8322">
          <cell r="B8322" t="str">
            <v>9000058995</v>
          </cell>
          <cell r="D8322">
            <v>2500</v>
          </cell>
          <cell r="J8322" t="str">
            <v>R0102</v>
          </cell>
        </row>
        <row r="8323">
          <cell r="B8323" t="str">
            <v>9000058996</v>
          </cell>
          <cell r="D8323">
            <v>3000</v>
          </cell>
          <cell r="J8323" t="str">
            <v>R0103</v>
          </cell>
        </row>
        <row r="8324">
          <cell r="B8324" t="str">
            <v>9000058998</v>
          </cell>
          <cell r="D8324">
            <v>164</v>
          </cell>
          <cell r="J8324" t="str">
            <v>R0101</v>
          </cell>
        </row>
        <row r="8325">
          <cell r="B8325" t="str">
            <v>9000059015</v>
          </cell>
          <cell r="D8325">
            <v>4000</v>
          </cell>
          <cell r="J8325" t="str">
            <v>R0101</v>
          </cell>
        </row>
        <row r="8326">
          <cell r="B8326" t="str">
            <v>9000059023</v>
          </cell>
          <cell r="D8326">
            <v>5000</v>
          </cell>
          <cell r="J8326" t="str">
            <v>R0101</v>
          </cell>
        </row>
        <row r="8327">
          <cell r="B8327" t="str">
            <v>9000059025</v>
          </cell>
          <cell r="D8327">
            <v>1000</v>
          </cell>
          <cell r="J8327" t="str">
            <v>R9805</v>
          </cell>
        </row>
        <row r="8328">
          <cell r="B8328" t="str">
            <v>9000059026</v>
          </cell>
          <cell r="D8328">
            <v>4500</v>
          </cell>
          <cell r="J8328" t="str">
            <v>R0105</v>
          </cell>
        </row>
        <row r="8329">
          <cell r="B8329" t="str">
            <v>9000059028</v>
          </cell>
          <cell r="D8329">
            <v>2000</v>
          </cell>
          <cell r="J8329" t="str">
            <v>R9801</v>
          </cell>
        </row>
        <row r="8330">
          <cell r="B8330" t="str">
            <v>9000059033</v>
          </cell>
          <cell r="D8330">
            <v>4000</v>
          </cell>
          <cell r="J8330" t="str">
            <v>R9103</v>
          </cell>
        </row>
        <row r="8331">
          <cell r="B8331" t="str">
            <v>9000059081</v>
          </cell>
          <cell r="D8331">
            <v>3000</v>
          </cell>
          <cell r="J8331" t="str">
            <v>R8802</v>
          </cell>
        </row>
        <row r="8332">
          <cell r="B8332" t="str">
            <v>9000059090</v>
          </cell>
          <cell r="D8332">
            <v>241</v>
          </cell>
          <cell r="J8332" t="str">
            <v>R8803</v>
          </cell>
        </row>
        <row r="8333">
          <cell r="B8333" t="str">
            <v>9000059100</v>
          </cell>
          <cell r="D8333">
            <v>4000</v>
          </cell>
          <cell r="J8333" t="str">
            <v>R0103</v>
          </cell>
        </row>
        <row r="8334">
          <cell r="B8334" t="str">
            <v>9000059103</v>
          </cell>
          <cell r="D8334">
            <v>2998</v>
          </cell>
          <cell r="J8334" t="str">
            <v>R8803</v>
          </cell>
        </row>
        <row r="8335">
          <cell r="B8335" t="str">
            <v>9000059104</v>
          </cell>
          <cell r="D8335">
            <v>2500</v>
          </cell>
          <cell r="J8335" t="str">
            <v>R8802</v>
          </cell>
        </row>
        <row r="8336">
          <cell r="B8336" t="str">
            <v>9000059105</v>
          </cell>
          <cell r="D8336">
            <v>4</v>
          </cell>
          <cell r="J8336" t="str">
            <v>R8802</v>
          </cell>
        </row>
        <row r="8337">
          <cell r="B8337" t="str">
            <v>9000059106</v>
          </cell>
          <cell r="D8337">
            <v>1500</v>
          </cell>
          <cell r="J8337" t="str">
            <v>R8805</v>
          </cell>
        </row>
        <row r="8338">
          <cell r="B8338" t="str">
            <v>9000059108</v>
          </cell>
          <cell r="D8338">
            <v>1000</v>
          </cell>
          <cell r="J8338" t="str">
            <v>R8803</v>
          </cell>
        </row>
        <row r="8339">
          <cell r="B8339" t="str">
            <v>9000059109</v>
          </cell>
          <cell r="D8339">
            <v>2500</v>
          </cell>
          <cell r="J8339" t="str">
            <v>R8802</v>
          </cell>
        </row>
        <row r="8340">
          <cell r="B8340" t="str">
            <v>9000059110</v>
          </cell>
          <cell r="D8340">
            <v>1000</v>
          </cell>
          <cell r="J8340" t="str">
            <v>R0103</v>
          </cell>
        </row>
        <row r="8341">
          <cell r="B8341" t="str">
            <v>9000059111</v>
          </cell>
          <cell r="D8341">
            <v>2500</v>
          </cell>
          <cell r="J8341" t="str">
            <v>R8802</v>
          </cell>
        </row>
        <row r="8342">
          <cell r="B8342" t="str">
            <v>9000059113</v>
          </cell>
          <cell r="D8342">
            <v>3380</v>
          </cell>
          <cell r="J8342" t="str">
            <v>R0106</v>
          </cell>
        </row>
        <row r="8343">
          <cell r="B8343" t="str">
            <v>9000059114</v>
          </cell>
          <cell r="D8343">
            <v>960</v>
          </cell>
          <cell r="J8343" t="str">
            <v>R0106</v>
          </cell>
        </row>
        <row r="8344">
          <cell r="B8344" t="str">
            <v>9000059123</v>
          </cell>
          <cell r="D8344">
            <v>3000</v>
          </cell>
          <cell r="J8344" t="str">
            <v>R0102</v>
          </cell>
        </row>
        <row r="8345">
          <cell r="B8345" t="str">
            <v>9000059124</v>
          </cell>
          <cell r="D8345">
            <v>1000</v>
          </cell>
          <cell r="J8345" t="str">
            <v>R0103</v>
          </cell>
        </row>
        <row r="8346">
          <cell r="B8346" t="str">
            <v>9000059126</v>
          </cell>
          <cell r="D8346">
            <v>3000</v>
          </cell>
          <cell r="J8346" t="str">
            <v>R8803</v>
          </cell>
        </row>
        <row r="8347">
          <cell r="B8347" t="str">
            <v>9000059128</v>
          </cell>
          <cell r="D8347">
            <v>3000</v>
          </cell>
          <cell r="J8347" t="str">
            <v>EZZZZ</v>
          </cell>
        </row>
        <row r="8348">
          <cell r="B8348" t="str">
            <v>9000059130</v>
          </cell>
          <cell r="D8348">
            <v>3000</v>
          </cell>
          <cell r="J8348" t="str">
            <v>R8803</v>
          </cell>
        </row>
        <row r="8349">
          <cell r="B8349" t="str">
            <v>9000059132</v>
          </cell>
          <cell r="D8349">
            <v>3000</v>
          </cell>
          <cell r="J8349" t="str">
            <v>R0103</v>
          </cell>
        </row>
        <row r="8350">
          <cell r="B8350" t="str">
            <v>9000059141</v>
          </cell>
          <cell r="D8350">
            <v>1000</v>
          </cell>
          <cell r="J8350" t="str">
            <v>R1103</v>
          </cell>
        </row>
        <row r="8351">
          <cell r="B8351" t="str">
            <v>9000059143</v>
          </cell>
          <cell r="D8351">
            <v>3000</v>
          </cell>
          <cell r="J8351" t="str">
            <v>R0103</v>
          </cell>
        </row>
        <row r="8352">
          <cell r="B8352" t="str">
            <v>9000059144</v>
          </cell>
          <cell r="D8352">
            <v>2000</v>
          </cell>
          <cell r="J8352" t="str">
            <v>R0402</v>
          </cell>
        </row>
        <row r="8353">
          <cell r="B8353" t="str">
            <v>9000059145</v>
          </cell>
          <cell r="D8353">
            <v>2500</v>
          </cell>
          <cell r="J8353" t="str">
            <v>R0102</v>
          </cell>
        </row>
        <row r="8354">
          <cell r="B8354" t="str">
            <v>9000059148</v>
          </cell>
          <cell r="D8354">
            <v>2500</v>
          </cell>
          <cell r="J8354" t="str">
            <v>R0102</v>
          </cell>
        </row>
        <row r="8355">
          <cell r="B8355" t="str">
            <v>9000059149</v>
          </cell>
          <cell r="D8355">
            <v>30</v>
          </cell>
          <cell r="J8355" t="str">
            <v>R8806</v>
          </cell>
        </row>
        <row r="8356">
          <cell r="B8356" t="str">
            <v>9000059153</v>
          </cell>
          <cell r="D8356">
            <v>964</v>
          </cell>
          <cell r="J8356" t="str">
            <v>EZZZZ</v>
          </cell>
        </row>
        <row r="8357">
          <cell r="B8357" t="str">
            <v>9000059154</v>
          </cell>
          <cell r="D8357">
            <v>160</v>
          </cell>
          <cell r="J8357" t="str">
            <v>R8806</v>
          </cell>
        </row>
        <row r="8358">
          <cell r="B8358" t="str">
            <v>9000059155</v>
          </cell>
          <cell r="D8358">
            <v>1268</v>
          </cell>
          <cell r="J8358" t="str">
            <v>R0103</v>
          </cell>
        </row>
        <row r="8359">
          <cell r="B8359" t="str">
            <v>9000059156</v>
          </cell>
          <cell r="D8359">
            <v>155</v>
          </cell>
          <cell r="J8359" t="str">
            <v>EZZZZ</v>
          </cell>
        </row>
        <row r="8360">
          <cell r="B8360" t="str">
            <v>9000059157</v>
          </cell>
          <cell r="D8360">
            <v>250</v>
          </cell>
          <cell r="J8360" t="str">
            <v>EZZZZ</v>
          </cell>
        </row>
        <row r="8361">
          <cell r="B8361" t="str">
            <v>9000059159</v>
          </cell>
          <cell r="D8361">
            <v>960</v>
          </cell>
          <cell r="J8361" t="str">
            <v>R9106</v>
          </cell>
        </row>
        <row r="8362">
          <cell r="B8362" t="str">
            <v>9000059164</v>
          </cell>
          <cell r="D8362">
            <v>1000</v>
          </cell>
          <cell r="J8362" t="str">
            <v>R0402</v>
          </cell>
        </row>
        <row r="8363">
          <cell r="B8363" t="str">
            <v>9000059170</v>
          </cell>
          <cell r="D8363">
            <v>1800</v>
          </cell>
          <cell r="J8363" t="str">
            <v>R0103</v>
          </cell>
        </row>
        <row r="8364">
          <cell r="B8364" t="str">
            <v>9000059173</v>
          </cell>
          <cell r="D8364">
            <v>1000</v>
          </cell>
          <cell r="J8364" t="str">
            <v>R0101</v>
          </cell>
        </row>
        <row r="8365">
          <cell r="B8365" t="str">
            <v>9000059174</v>
          </cell>
          <cell r="D8365">
            <v>10000</v>
          </cell>
          <cell r="J8365" t="str">
            <v>R0101</v>
          </cell>
        </row>
        <row r="8366">
          <cell r="B8366" t="str">
            <v>9000059176</v>
          </cell>
          <cell r="D8366">
            <v>4000</v>
          </cell>
          <cell r="J8366" t="str">
            <v>R0101</v>
          </cell>
        </row>
        <row r="8367">
          <cell r="B8367" t="str">
            <v>9000059177</v>
          </cell>
          <cell r="D8367">
            <v>4000</v>
          </cell>
          <cell r="J8367" t="str">
            <v>R0101</v>
          </cell>
        </row>
        <row r="8368">
          <cell r="B8368" t="str">
            <v>9000059178</v>
          </cell>
          <cell r="D8368">
            <v>1000</v>
          </cell>
          <cell r="J8368" t="str">
            <v>R8805</v>
          </cell>
        </row>
        <row r="8369">
          <cell r="B8369" t="str">
            <v>9000059179</v>
          </cell>
          <cell r="D8369">
            <v>1000</v>
          </cell>
          <cell r="J8369" t="str">
            <v>R8805</v>
          </cell>
        </row>
        <row r="8370">
          <cell r="B8370" t="str">
            <v>9000059180</v>
          </cell>
          <cell r="D8370">
            <v>1000</v>
          </cell>
          <cell r="J8370" t="str">
            <v>R8805</v>
          </cell>
        </row>
        <row r="8371">
          <cell r="B8371" t="str">
            <v>9000059181</v>
          </cell>
          <cell r="D8371">
            <v>1000</v>
          </cell>
          <cell r="J8371" t="str">
            <v>R8805</v>
          </cell>
        </row>
        <row r="8372">
          <cell r="B8372" t="str">
            <v>9000059182</v>
          </cell>
          <cell r="D8372">
            <v>10000</v>
          </cell>
          <cell r="J8372" t="str">
            <v>R0101</v>
          </cell>
        </row>
        <row r="8373">
          <cell r="B8373" t="str">
            <v>9000059183</v>
          </cell>
          <cell r="D8373">
            <v>5000</v>
          </cell>
          <cell r="J8373" t="str">
            <v>R0101</v>
          </cell>
        </row>
        <row r="8374">
          <cell r="B8374" t="str">
            <v>9000059184</v>
          </cell>
          <cell r="D8374">
            <v>5000</v>
          </cell>
          <cell r="J8374" t="str">
            <v>R1201</v>
          </cell>
        </row>
        <row r="8375">
          <cell r="B8375" t="str">
            <v>9000059186</v>
          </cell>
          <cell r="D8375">
            <v>5000</v>
          </cell>
          <cell r="J8375" t="str">
            <v>R0101</v>
          </cell>
        </row>
        <row r="8376">
          <cell r="B8376" t="str">
            <v>9000059188</v>
          </cell>
          <cell r="D8376">
            <v>5000</v>
          </cell>
          <cell r="J8376" t="str">
            <v>R0101</v>
          </cell>
        </row>
        <row r="8377">
          <cell r="B8377" t="str">
            <v>9000059189</v>
          </cell>
          <cell r="D8377">
            <v>5000</v>
          </cell>
          <cell r="J8377" t="str">
            <v>R0101</v>
          </cell>
        </row>
        <row r="8378">
          <cell r="B8378" t="str">
            <v>9000059190</v>
          </cell>
          <cell r="D8378">
            <v>5000</v>
          </cell>
          <cell r="J8378" t="str">
            <v>R0101</v>
          </cell>
        </row>
        <row r="8379">
          <cell r="B8379" t="str">
            <v>9000059192</v>
          </cell>
          <cell r="D8379">
            <v>4000</v>
          </cell>
          <cell r="J8379" t="str">
            <v>R8801</v>
          </cell>
        </row>
        <row r="8380">
          <cell r="B8380" t="str">
            <v>9000059194</v>
          </cell>
          <cell r="D8380">
            <v>4000</v>
          </cell>
          <cell r="J8380" t="str">
            <v>R0101</v>
          </cell>
        </row>
        <row r="8381">
          <cell r="B8381" t="str">
            <v>9000059195</v>
          </cell>
          <cell r="D8381">
            <v>4000</v>
          </cell>
          <cell r="J8381" t="str">
            <v>R0101</v>
          </cell>
        </row>
        <row r="8382">
          <cell r="B8382" t="str">
            <v>9000059196</v>
          </cell>
          <cell r="D8382">
            <v>2000</v>
          </cell>
          <cell r="J8382" t="str">
            <v>R9101</v>
          </cell>
        </row>
        <row r="8383">
          <cell r="B8383" t="str">
            <v>9000059197</v>
          </cell>
          <cell r="D8383">
            <v>2000</v>
          </cell>
          <cell r="J8383" t="str">
            <v>R0101</v>
          </cell>
        </row>
        <row r="8384">
          <cell r="B8384" t="str">
            <v>9000059198</v>
          </cell>
          <cell r="D8384">
            <v>2250</v>
          </cell>
          <cell r="J8384" t="str">
            <v>R0101</v>
          </cell>
        </row>
        <row r="8385">
          <cell r="B8385" t="str">
            <v>9000059199</v>
          </cell>
          <cell r="D8385">
            <v>3000</v>
          </cell>
          <cell r="J8385" t="str">
            <v>R8801</v>
          </cell>
        </row>
        <row r="8386">
          <cell r="B8386" t="str">
            <v>9000059200</v>
          </cell>
          <cell r="D8386">
            <v>3000</v>
          </cell>
          <cell r="J8386" t="str">
            <v>R0103</v>
          </cell>
        </row>
        <row r="8387">
          <cell r="B8387" t="str">
            <v>9000059201</v>
          </cell>
          <cell r="D8387">
            <v>5000</v>
          </cell>
          <cell r="J8387" t="str">
            <v>R0101</v>
          </cell>
        </row>
        <row r="8388">
          <cell r="B8388" t="str">
            <v>9000059205</v>
          </cell>
          <cell r="D8388">
            <v>5000</v>
          </cell>
          <cell r="J8388" t="str">
            <v>R0101</v>
          </cell>
        </row>
        <row r="8389">
          <cell r="B8389" t="str">
            <v>9000059206</v>
          </cell>
          <cell r="D8389">
            <v>5000</v>
          </cell>
          <cell r="J8389" t="str">
            <v>R0101</v>
          </cell>
        </row>
        <row r="8390">
          <cell r="B8390" t="str">
            <v>9000059207</v>
          </cell>
          <cell r="D8390">
            <v>1400</v>
          </cell>
          <cell r="J8390" t="str">
            <v>R0105</v>
          </cell>
        </row>
        <row r="8391">
          <cell r="B8391" t="str">
            <v>9000059208</v>
          </cell>
          <cell r="D8391">
            <v>5000</v>
          </cell>
          <cell r="J8391" t="str">
            <v>R0101</v>
          </cell>
        </row>
        <row r="8392">
          <cell r="B8392" t="str">
            <v>9000059209</v>
          </cell>
          <cell r="D8392">
            <v>4900</v>
          </cell>
          <cell r="J8392" t="str">
            <v>R0101</v>
          </cell>
        </row>
        <row r="8393">
          <cell r="B8393" t="str">
            <v>9000059210</v>
          </cell>
          <cell r="D8393">
            <v>5000</v>
          </cell>
          <cell r="J8393" t="str">
            <v>R0101</v>
          </cell>
        </row>
        <row r="8394">
          <cell r="B8394" t="str">
            <v>9000059211</v>
          </cell>
          <cell r="D8394">
            <v>5000</v>
          </cell>
          <cell r="J8394" t="str">
            <v>R8801</v>
          </cell>
        </row>
        <row r="8395">
          <cell r="B8395" t="str">
            <v>9000059212</v>
          </cell>
          <cell r="D8395">
            <v>5000</v>
          </cell>
          <cell r="J8395" t="str">
            <v>R0101</v>
          </cell>
        </row>
        <row r="8396">
          <cell r="B8396" t="str">
            <v>9000059213</v>
          </cell>
          <cell r="D8396">
            <v>100</v>
          </cell>
          <cell r="J8396" t="str">
            <v>R0101</v>
          </cell>
        </row>
        <row r="8397">
          <cell r="B8397" t="str">
            <v>9000059217</v>
          </cell>
          <cell r="D8397">
            <v>10000</v>
          </cell>
          <cell r="J8397" t="str">
            <v>R0101</v>
          </cell>
        </row>
        <row r="8398">
          <cell r="B8398" t="str">
            <v>9000059218</v>
          </cell>
          <cell r="D8398">
            <v>5000</v>
          </cell>
          <cell r="J8398" t="str">
            <v>R8801</v>
          </cell>
        </row>
        <row r="8399">
          <cell r="B8399" t="str">
            <v>9000059219</v>
          </cell>
          <cell r="D8399">
            <v>3000</v>
          </cell>
          <cell r="J8399" t="str">
            <v>R8803</v>
          </cell>
        </row>
        <row r="8400">
          <cell r="B8400" t="str">
            <v>9000059220</v>
          </cell>
          <cell r="D8400">
            <v>3978</v>
          </cell>
          <cell r="J8400" t="str">
            <v>R8803</v>
          </cell>
        </row>
        <row r="8401">
          <cell r="B8401" t="str">
            <v>9000059221</v>
          </cell>
          <cell r="D8401">
            <v>3000</v>
          </cell>
          <cell r="J8401" t="str">
            <v>R0103</v>
          </cell>
        </row>
        <row r="8402">
          <cell r="B8402" t="str">
            <v>9000059222</v>
          </cell>
          <cell r="D8402">
            <v>3000</v>
          </cell>
          <cell r="J8402" t="str">
            <v>R0103</v>
          </cell>
        </row>
        <row r="8403">
          <cell r="B8403" t="str">
            <v>9000059229</v>
          </cell>
          <cell r="D8403">
            <v>360</v>
          </cell>
          <cell r="J8403" t="str">
            <v>R0106</v>
          </cell>
        </row>
        <row r="8404">
          <cell r="B8404" t="str">
            <v>9000059230</v>
          </cell>
          <cell r="D8404">
            <v>100</v>
          </cell>
          <cell r="J8404" t="str">
            <v>R0106</v>
          </cell>
        </row>
        <row r="8405">
          <cell r="B8405" t="str">
            <v>9000059245</v>
          </cell>
          <cell r="D8405">
            <v>3000</v>
          </cell>
          <cell r="J8405" t="str">
            <v>R0103</v>
          </cell>
        </row>
        <row r="8406">
          <cell r="B8406" t="str">
            <v>9000059257</v>
          </cell>
          <cell r="D8406">
            <v>2000</v>
          </cell>
          <cell r="J8406" t="str">
            <v>R0105</v>
          </cell>
        </row>
        <row r="8407">
          <cell r="B8407" t="str">
            <v>9000059258</v>
          </cell>
          <cell r="D8407">
            <v>2000</v>
          </cell>
          <cell r="J8407" t="str">
            <v>R0102</v>
          </cell>
        </row>
        <row r="8408">
          <cell r="B8408" t="str">
            <v>9000059260</v>
          </cell>
          <cell r="D8408">
            <v>2500</v>
          </cell>
          <cell r="J8408" t="str">
            <v>R0102</v>
          </cell>
        </row>
        <row r="8409">
          <cell r="B8409" t="str">
            <v>9000059265</v>
          </cell>
          <cell r="D8409">
            <v>2500</v>
          </cell>
          <cell r="J8409" t="str">
            <v>R0105</v>
          </cell>
        </row>
        <row r="8410">
          <cell r="B8410" t="str">
            <v>9000059266</v>
          </cell>
          <cell r="D8410">
            <v>500</v>
          </cell>
          <cell r="J8410" t="str">
            <v>R0105</v>
          </cell>
        </row>
        <row r="8411">
          <cell r="B8411" t="str">
            <v>9000059267</v>
          </cell>
          <cell r="D8411">
            <v>10000</v>
          </cell>
          <cell r="J8411" t="str">
            <v>R0101</v>
          </cell>
        </row>
        <row r="8412">
          <cell r="B8412" t="str">
            <v>9000059268</v>
          </cell>
          <cell r="D8412">
            <v>10000</v>
          </cell>
          <cell r="J8412" t="str">
            <v>R0101</v>
          </cell>
        </row>
        <row r="8413">
          <cell r="B8413" t="str">
            <v>9000059269</v>
          </cell>
          <cell r="D8413">
            <v>10000</v>
          </cell>
          <cell r="J8413" t="str">
            <v>R0101</v>
          </cell>
        </row>
        <row r="8414">
          <cell r="B8414" t="str">
            <v>9000059270</v>
          </cell>
          <cell r="D8414">
            <v>400</v>
          </cell>
          <cell r="J8414" t="str">
            <v>R0105</v>
          </cell>
        </row>
        <row r="8415">
          <cell r="B8415" t="str">
            <v>9000059281</v>
          </cell>
          <cell r="D8415">
            <v>16</v>
          </cell>
          <cell r="J8415" t="str">
            <v>R8801</v>
          </cell>
        </row>
        <row r="8416">
          <cell r="B8416" t="str">
            <v>9000059291</v>
          </cell>
          <cell r="D8416">
            <v>1000</v>
          </cell>
          <cell r="J8416" t="str">
            <v>R0103</v>
          </cell>
        </row>
        <row r="8417">
          <cell r="B8417" t="str">
            <v>9000059292</v>
          </cell>
          <cell r="D8417">
            <v>3000</v>
          </cell>
          <cell r="J8417" t="str">
            <v>R0103</v>
          </cell>
        </row>
        <row r="8418">
          <cell r="B8418" t="str">
            <v>9000059293</v>
          </cell>
          <cell r="D8418">
            <v>1500</v>
          </cell>
          <cell r="J8418" t="str">
            <v>R8801</v>
          </cell>
        </row>
        <row r="8419">
          <cell r="B8419" t="str">
            <v>9000059295</v>
          </cell>
          <cell r="D8419">
            <v>1000</v>
          </cell>
          <cell r="J8419" t="str">
            <v>R0101</v>
          </cell>
        </row>
        <row r="8420">
          <cell r="B8420" t="str">
            <v>9000059298</v>
          </cell>
          <cell r="D8420">
            <v>10000</v>
          </cell>
          <cell r="J8420" t="str">
            <v>R0101</v>
          </cell>
        </row>
        <row r="8421">
          <cell r="B8421" t="str">
            <v>9000059300</v>
          </cell>
          <cell r="D8421">
            <v>30</v>
          </cell>
          <cell r="J8421" t="str">
            <v>R0102</v>
          </cell>
        </row>
        <row r="8422">
          <cell r="B8422" t="str">
            <v>9000059301</v>
          </cell>
          <cell r="D8422">
            <v>1736</v>
          </cell>
          <cell r="J8422" t="str">
            <v>R8802</v>
          </cell>
        </row>
        <row r="8423">
          <cell r="B8423" t="str">
            <v>9000059302</v>
          </cell>
          <cell r="D8423">
            <v>2500</v>
          </cell>
          <cell r="J8423" t="str">
            <v>R0102</v>
          </cell>
        </row>
        <row r="8424">
          <cell r="B8424" t="str">
            <v>9000059303</v>
          </cell>
          <cell r="D8424">
            <v>2500</v>
          </cell>
          <cell r="J8424" t="str">
            <v>R0102</v>
          </cell>
        </row>
        <row r="8425">
          <cell r="B8425" t="str">
            <v>9000059304</v>
          </cell>
          <cell r="D8425">
            <v>100</v>
          </cell>
          <cell r="J8425" t="str">
            <v>R0106</v>
          </cell>
        </row>
        <row r="8426">
          <cell r="B8426" t="str">
            <v>9000059305</v>
          </cell>
          <cell r="D8426">
            <v>100</v>
          </cell>
          <cell r="J8426" t="str">
            <v>R0106</v>
          </cell>
        </row>
        <row r="8427">
          <cell r="B8427" t="str">
            <v>9000059306</v>
          </cell>
          <cell r="D8427">
            <v>63</v>
          </cell>
          <cell r="J8427" t="str">
            <v>R0106</v>
          </cell>
        </row>
        <row r="8428">
          <cell r="B8428" t="str">
            <v>9000059307</v>
          </cell>
          <cell r="D8428">
            <v>91</v>
          </cell>
          <cell r="J8428" t="str">
            <v>R0106</v>
          </cell>
        </row>
        <row r="8429">
          <cell r="B8429" t="str">
            <v>9000059308</v>
          </cell>
          <cell r="D8429">
            <v>91</v>
          </cell>
          <cell r="J8429" t="str">
            <v>R0106</v>
          </cell>
        </row>
        <row r="8430">
          <cell r="B8430" t="str">
            <v>9000059309</v>
          </cell>
          <cell r="D8430">
            <v>168</v>
          </cell>
          <cell r="J8430" t="str">
            <v>R0106</v>
          </cell>
        </row>
        <row r="8431">
          <cell r="B8431" t="str">
            <v>9000059310</v>
          </cell>
          <cell r="D8431">
            <v>67</v>
          </cell>
          <cell r="J8431" t="str">
            <v>R0102</v>
          </cell>
        </row>
        <row r="8432">
          <cell r="B8432" t="str">
            <v>9000059311</v>
          </cell>
          <cell r="D8432">
            <v>10</v>
          </cell>
          <cell r="J8432" t="str">
            <v>R0106</v>
          </cell>
        </row>
        <row r="8433">
          <cell r="B8433" t="str">
            <v>9000059320</v>
          </cell>
          <cell r="D8433">
            <v>4000</v>
          </cell>
          <cell r="J8433" t="str">
            <v>R0101</v>
          </cell>
        </row>
        <row r="8434">
          <cell r="B8434" t="str">
            <v>9000059324</v>
          </cell>
          <cell r="D8434">
            <v>3000</v>
          </cell>
          <cell r="J8434" t="str">
            <v>R9403</v>
          </cell>
        </row>
        <row r="8435">
          <cell r="B8435" t="str">
            <v>9000059395</v>
          </cell>
          <cell r="D8435">
            <v>10000</v>
          </cell>
          <cell r="J8435" t="str">
            <v>R0101</v>
          </cell>
        </row>
        <row r="8436">
          <cell r="B8436" t="str">
            <v>9000059398</v>
          </cell>
          <cell r="D8436">
            <v>1000</v>
          </cell>
          <cell r="J8436" t="str">
            <v>R0101</v>
          </cell>
        </row>
        <row r="8437">
          <cell r="B8437" t="str">
            <v>9000059400</v>
          </cell>
          <cell r="D8437">
            <v>2000</v>
          </cell>
          <cell r="J8437" t="str">
            <v>R0102</v>
          </cell>
        </row>
        <row r="8438">
          <cell r="B8438" t="str">
            <v>9000059402</v>
          </cell>
          <cell r="D8438">
            <v>250</v>
          </cell>
          <cell r="J8438" t="str">
            <v>R0403</v>
          </cell>
        </row>
        <row r="8439">
          <cell r="B8439" t="str">
            <v>9000059403</v>
          </cell>
          <cell r="D8439">
            <v>250</v>
          </cell>
          <cell r="J8439" t="str">
            <v>R0103</v>
          </cell>
        </row>
        <row r="8440">
          <cell r="B8440" t="str">
            <v>9000059404</v>
          </cell>
          <cell r="D8440">
            <v>2000</v>
          </cell>
          <cell r="J8440" t="str">
            <v>R0102</v>
          </cell>
        </row>
        <row r="8441">
          <cell r="B8441" t="str">
            <v>9000059409</v>
          </cell>
          <cell r="D8441">
            <v>900</v>
          </cell>
          <cell r="J8441" t="str">
            <v>R8805</v>
          </cell>
        </row>
        <row r="8442">
          <cell r="B8442" t="str">
            <v>9000059410</v>
          </cell>
          <cell r="D8442">
            <v>900</v>
          </cell>
          <cell r="J8442" t="str">
            <v>R0105</v>
          </cell>
        </row>
        <row r="8443">
          <cell r="B8443" t="str">
            <v>9000059411</v>
          </cell>
          <cell r="D8443">
            <v>1000</v>
          </cell>
          <cell r="J8443" t="str">
            <v>R8805</v>
          </cell>
        </row>
        <row r="8444">
          <cell r="B8444" t="str">
            <v>9000059412</v>
          </cell>
          <cell r="D8444">
            <v>1500</v>
          </cell>
          <cell r="J8444" t="str">
            <v>R8805</v>
          </cell>
        </row>
        <row r="8445">
          <cell r="B8445" t="str">
            <v>9000059413</v>
          </cell>
          <cell r="D8445">
            <v>2000</v>
          </cell>
          <cell r="J8445" t="str">
            <v>R0101</v>
          </cell>
        </row>
        <row r="8446">
          <cell r="B8446" t="str">
            <v>9000059415</v>
          </cell>
          <cell r="D8446">
            <v>96</v>
          </cell>
          <cell r="J8446" t="str">
            <v>R9106</v>
          </cell>
        </row>
        <row r="8447">
          <cell r="B8447" t="str">
            <v>9000059427</v>
          </cell>
          <cell r="D8447">
            <v>2000</v>
          </cell>
          <cell r="J8447" t="str">
            <v>R0403</v>
          </cell>
        </row>
        <row r="8448">
          <cell r="B8448" t="str">
            <v>9000059428</v>
          </cell>
          <cell r="D8448">
            <v>1170</v>
          </cell>
          <cell r="J8448" t="str">
            <v>R9806</v>
          </cell>
        </row>
        <row r="8449">
          <cell r="B8449" t="str">
            <v>9000059429</v>
          </cell>
          <cell r="D8449">
            <v>2500</v>
          </cell>
          <cell r="J8449" t="str">
            <v>R0102</v>
          </cell>
        </row>
        <row r="8450">
          <cell r="B8450" t="str">
            <v>9000059430</v>
          </cell>
          <cell r="D8450">
            <v>500</v>
          </cell>
          <cell r="J8450" t="str">
            <v>R0105</v>
          </cell>
        </row>
        <row r="8451">
          <cell r="B8451" t="str">
            <v>9000059431</v>
          </cell>
          <cell r="D8451">
            <v>1000</v>
          </cell>
          <cell r="J8451" t="str">
            <v>EZZZZ</v>
          </cell>
        </row>
        <row r="8452">
          <cell r="B8452" t="str">
            <v>9000059432</v>
          </cell>
          <cell r="D8452">
            <v>50</v>
          </cell>
          <cell r="J8452" t="str">
            <v>R0106</v>
          </cell>
        </row>
        <row r="8453">
          <cell r="B8453" t="str">
            <v>9000059446</v>
          </cell>
          <cell r="D8453">
            <v>352</v>
          </cell>
          <cell r="J8453" t="str">
            <v>R8805</v>
          </cell>
        </row>
        <row r="8454">
          <cell r="B8454" t="str">
            <v>9000059448</v>
          </cell>
          <cell r="D8454">
            <v>2000</v>
          </cell>
          <cell r="J8454" t="str">
            <v>R0102</v>
          </cell>
        </row>
        <row r="8455">
          <cell r="B8455" t="str">
            <v>9000059459</v>
          </cell>
          <cell r="D8455">
            <v>2500</v>
          </cell>
          <cell r="J8455" t="str">
            <v>R9802</v>
          </cell>
        </row>
        <row r="8456">
          <cell r="B8456" t="str">
            <v>9000059468</v>
          </cell>
          <cell r="D8456">
            <v>250</v>
          </cell>
          <cell r="J8456" t="str">
            <v>R8803</v>
          </cell>
        </row>
        <row r="8457">
          <cell r="B8457" t="str">
            <v>9000059469</v>
          </cell>
          <cell r="D8457">
            <v>250</v>
          </cell>
          <cell r="J8457" t="str">
            <v>R8803</v>
          </cell>
        </row>
        <row r="8458">
          <cell r="B8458" t="str">
            <v>9000059477</v>
          </cell>
          <cell r="D8458">
            <v>348</v>
          </cell>
          <cell r="J8458" t="str">
            <v>R0106</v>
          </cell>
        </row>
        <row r="8459">
          <cell r="B8459" t="str">
            <v>9000059478</v>
          </cell>
          <cell r="D8459">
            <v>3000</v>
          </cell>
          <cell r="J8459" t="str">
            <v>R0103</v>
          </cell>
        </row>
        <row r="8460">
          <cell r="B8460" t="str">
            <v>9000059483</v>
          </cell>
          <cell r="D8460">
            <v>250</v>
          </cell>
          <cell r="J8460" t="str">
            <v>R8807</v>
          </cell>
        </row>
        <row r="8461">
          <cell r="B8461" t="str">
            <v>9000059484</v>
          </cell>
          <cell r="D8461">
            <v>2500</v>
          </cell>
          <cell r="J8461" t="str">
            <v>R0102</v>
          </cell>
        </row>
        <row r="8462">
          <cell r="B8462" t="str">
            <v>9000059487</v>
          </cell>
          <cell r="D8462">
            <v>1000</v>
          </cell>
          <cell r="J8462" t="str">
            <v>R0105</v>
          </cell>
        </row>
        <row r="8463">
          <cell r="B8463" t="str">
            <v>9000059488</v>
          </cell>
          <cell r="D8463">
            <v>2500</v>
          </cell>
          <cell r="J8463" t="str">
            <v>R0102</v>
          </cell>
        </row>
        <row r="8464">
          <cell r="B8464" t="str">
            <v>9000059490</v>
          </cell>
          <cell r="D8464">
            <v>900</v>
          </cell>
          <cell r="J8464" t="str">
            <v>R8805</v>
          </cell>
        </row>
        <row r="8465">
          <cell r="B8465" t="str">
            <v>9000059491</v>
          </cell>
          <cell r="D8465">
            <v>2000</v>
          </cell>
          <cell r="J8465" t="str">
            <v>R8805</v>
          </cell>
        </row>
        <row r="8466">
          <cell r="B8466" t="str">
            <v>9000059502</v>
          </cell>
          <cell r="D8466">
            <v>3000</v>
          </cell>
          <cell r="J8466" t="str">
            <v>R0101</v>
          </cell>
        </row>
        <row r="8467">
          <cell r="B8467" t="str">
            <v>9000059503</v>
          </cell>
          <cell r="D8467">
            <v>4000</v>
          </cell>
          <cell r="J8467" t="str">
            <v>R0101</v>
          </cell>
        </row>
        <row r="8468">
          <cell r="B8468" t="str">
            <v>9000059504</v>
          </cell>
          <cell r="D8468">
            <v>1000</v>
          </cell>
          <cell r="J8468" t="str">
            <v>R0101</v>
          </cell>
        </row>
        <row r="8469">
          <cell r="B8469" t="str">
            <v>9000059510</v>
          </cell>
          <cell r="D8469">
            <v>10000</v>
          </cell>
          <cell r="J8469" t="str">
            <v>R0101</v>
          </cell>
        </row>
        <row r="8470">
          <cell r="B8470" t="str">
            <v>9000059511</v>
          </cell>
          <cell r="D8470">
            <v>10000</v>
          </cell>
          <cell r="J8470" t="str">
            <v>R0101</v>
          </cell>
        </row>
        <row r="8471">
          <cell r="B8471" t="str">
            <v>9000059512</v>
          </cell>
          <cell r="D8471">
            <v>10000</v>
          </cell>
          <cell r="J8471" t="str">
            <v>R0101</v>
          </cell>
        </row>
        <row r="8472">
          <cell r="B8472" t="str">
            <v>9000059513</v>
          </cell>
          <cell r="D8472">
            <v>10000</v>
          </cell>
          <cell r="J8472" t="str">
            <v>R0101</v>
          </cell>
        </row>
        <row r="8473">
          <cell r="B8473" t="str">
            <v>9000059514</v>
          </cell>
          <cell r="D8473">
            <v>10000</v>
          </cell>
          <cell r="J8473" t="str">
            <v>R0101</v>
          </cell>
        </row>
        <row r="8474">
          <cell r="B8474" t="str">
            <v>9000059516</v>
          </cell>
          <cell r="D8474">
            <v>2500</v>
          </cell>
          <cell r="J8474" t="str">
            <v>R8802</v>
          </cell>
        </row>
        <row r="8475">
          <cell r="B8475" t="str">
            <v>9000059521</v>
          </cell>
          <cell r="D8475">
            <v>1000</v>
          </cell>
          <cell r="J8475" t="str">
            <v>R0103</v>
          </cell>
        </row>
        <row r="8476">
          <cell r="B8476" t="str">
            <v>9000059525</v>
          </cell>
          <cell r="D8476">
            <v>1000</v>
          </cell>
          <cell r="J8476" t="str">
            <v>R0101</v>
          </cell>
        </row>
        <row r="8477">
          <cell r="B8477" t="str">
            <v>9000059528</v>
          </cell>
          <cell r="D8477">
            <v>500</v>
          </cell>
          <cell r="J8477" t="str">
            <v>R9106</v>
          </cell>
        </row>
        <row r="8478">
          <cell r="B8478" t="str">
            <v>9000059531</v>
          </cell>
          <cell r="D8478">
            <v>3000</v>
          </cell>
          <cell r="J8478" t="str">
            <v>R8801</v>
          </cell>
        </row>
        <row r="8479">
          <cell r="B8479" t="str">
            <v>9000059533</v>
          </cell>
          <cell r="D8479">
            <v>1000</v>
          </cell>
          <cell r="J8479" t="str">
            <v>R9105</v>
          </cell>
        </row>
        <row r="8480">
          <cell r="B8480" t="str">
            <v>9000059534</v>
          </cell>
          <cell r="D8480">
            <v>10000</v>
          </cell>
          <cell r="J8480" t="str">
            <v>R0101</v>
          </cell>
        </row>
        <row r="8481">
          <cell r="B8481" t="str">
            <v>9000059542</v>
          </cell>
          <cell r="D8481">
            <v>3000</v>
          </cell>
          <cell r="J8481" t="str">
            <v>R0103</v>
          </cell>
        </row>
        <row r="8482">
          <cell r="B8482" t="str">
            <v>9000059543</v>
          </cell>
          <cell r="D8482">
            <v>2000</v>
          </cell>
          <cell r="J8482" t="str">
            <v>R0402</v>
          </cell>
        </row>
        <row r="8483">
          <cell r="B8483" t="str">
            <v>9000059549</v>
          </cell>
          <cell r="D8483">
            <v>500</v>
          </cell>
          <cell r="J8483" t="str">
            <v>R0105</v>
          </cell>
        </row>
        <row r="8484">
          <cell r="B8484" t="str">
            <v>9000059551</v>
          </cell>
          <cell r="D8484">
            <v>300</v>
          </cell>
          <cell r="J8484" t="str">
            <v>R0105</v>
          </cell>
        </row>
        <row r="8485">
          <cell r="B8485" t="str">
            <v>9000059552</v>
          </cell>
          <cell r="D8485">
            <v>450</v>
          </cell>
          <cell r="J8485" t="str">
            <v>R0101</v>
          </cell>
        </row>
        <row r="8486">
          <cell r="B8486" t="str">
            <v>9000059553</v>
          </cell>
          <cell r="D8486">
            <v>2500</v>
          </cell>
          <cell r="J8486" t="str">
            <v>R0402</v>
          </cell>
        </row>
        <row r="8487">
          <cell r="B8487" t="str">
            <v>9000059554</v>
          </cell>
          <cell r="D8487">
            <v>100</v>
          </cell>
          <cell r="J8487" t="str">
            <v>R8802</v>
          </cell>
        </row>
        <row r="8488">
          <cell r="B8488" t="str">
            <v>9000059555</v>
          </cell>
          <cell r="D8488">
            <v>45</v>
          </cell>
          <cell r="J8488" t="str">
            <v>R8802</v>
          </cell>
        </row>
        <row r="8489">
          <cell r="B8489" t="str">
            <v>9000059579</v>
          </cell>
          <cell r="D8489">
            <v>1000</v>
          </cell>
          <cell r="J8489" t="str">
            <v>R8805</v>
          </cell>
        </row>
        <row r="8490">
          <cell r="B8490" t="str">
            <v>9000059593</v>
          </cell>
          <cell r="D8490">
            <v>30</v>
          </cell>
          <cell r="J8490" t="str">
            <v>R0106</v>
          </cell>
        </row>
        <row r="8491">
          <cell r="B8491" t="str">
            <v>9000059602</v>
          </cell>
          <cell r="D8491">
            <v>3000</v>
          </cell>
          <cell r="J8491" t="str">
            <v>R0103</v>
          </cell>
        </row>
        <row r="8492">
          <cell r="B8492" t="str">
            <v>9000059603</v>
          </cell>
          <cell r="D8492">
            <v>500</v>
          </cell>
          <cell r="J8492" t="str">
            <v>R0403</v>
          </cell>
        </row>
        <row r="8493">
          <cell r="B8493" t="str">
            <v>9000059606</v>
          </cell>
          <cell r="D8493">
            <v>3000</v>
          </cell>
          <cell r="J8493" t="str">
            <v>R0103</v>
          </cell>
        </row>
        <row r="8494">
          <cell r="B8494" t="str">
            <v>9000059608</v>
          </cell>
          <cell r="D8494">
            <v>3911</v>
          </cell>
          <cell r="J8494" t="str">
            <v>R0101</v>
          </cell>
        </row>
        <row r="8495">
          <cell r="B8495" t="str">
            <v>9000059609</v>
          </cell>
          <cell r="D8495">
            <v>3000</v>
          </cell>
          <cell r="J8495" t="str">
            <v>R0103</v>
          </cell>
        </row>
        <row r="8496">
          <cell r="B8496" t="str">
            <v>9000059611</v>
          </cell>
          <cell r="D8496">
            <v>1500</v>
          </cell>
          <cell r="J8496" t="str">
            <v>R0105</v>
          </cell>
        </row>
        <row r="8497">
          <cell r="B8497" t="str">
            <v>9000059612</v>
          </cell>
          <cell r="D8497">
            <v>960</v>
          </cell>
          <cell r="J8497" t="str">
            <v>R8806</v>
          </cell>
        </row>
        <row r="8498">
          <cell r="B8498" t="str">
            <v>9000059618</v>
          </cell>
          <cell r="D8498">
            <v>1100</v>
          </cell>
          <cell r="J8498" t="str">
            <v>R0105</v>
          </cell>
        </row>
        <row r="8499">
          <cell r="B8499" t="str">
            <v>9000059619</v>
          </cell>
          <cell r="D8499">
            <v>3000</v>
          </cell>
          <cell r="J8499" t="str">
            <v>R0103</v>
          </cell>
        </row>
        <row r="8500">
          <cell r="B8500" t="str">
            <v>9000059622</v>
          </cell>
          <cell r="D8500">
            <v>5000</v>
          </cell>
          <cell r="J8500" t="str">
            <v>R0105</v>
          </cell>
        </row>
        <row r="8501">
          <cell r="B8501" t="str">
            <v>9000059623</v>
          </cell>
          <cell r="D8501">
            <v>7000</v>
          </cell>
          <cell r="J8501" t="str">
            <v>R0105</v>
          </cell>
        </row>
        <row r="8502">
          <cell r="B8502" t="str">
            <v>9000059633</v>
          </cell>
          <cell r="D8502">
            <v>2500</v>
          </cell>
          <cell r="J8502" t="str">
            <v>R9102</v>
          </cell>
        </row>
        <row r="8503">
          <cell r="B8503" t="str">
            <v>9000059647</v>
          </cell>
          <cell r="D8503">
            <v>10000</v>
          </cell>
          <cell r="J8503" t="str">
            <v>R8801</v>
          </cell>
        </row>
        <row r="8504">
          <cell r="B8504" t="str">
            <v>9000059650</v>
          </cell>
          <cell r="D8504">
            <v>2500</v>
          </cell>
          <cell r="J8504" t="str">
            <v>R0102</v>
          </cell>
        </row>
        <row r="8505">
          <cell r="B8505" t="str">
            <v>9000059651</v>
          </cell>
          <cell r="D8505">
            <v>800</v>
          </cell>
          <cell r="J8505" t="str">
            <v>R0102</v>
          </cell>
        </row>
        <row r="8506">
          <cell r="B8506" t="str">
            <v>9000059654</v>
          </cell>
          <cell r="D8506">
            <v>2500</v>
          </cell>
          <cell r="J8506" t="str">
            <v>R0102</v>
          </cell>
        </row>
        <row r="8507">
          <cell r="B8507" t="str">
            <v>9000059657</v>
          </cell>
          <cell r="D8507">
            <v>1400</v>
          </cell>
          <cell r="J8507" t="str">
            <v>R0105</v>
          </cell>
        </row>
        <row r="8508">
          <cell r="B8508" t="str">
            <v>9000059659</v>
          </cell>
          <cell r="D8508">
            <v>2000</v>
          </cell>
          <cell r="J8508" t="str">
            <v>R0102</v>
          </cell>
        </row>
        <row r="8509">
          <cell r="B8509" t="str">
            <v>9000059664</v>
          </cell>
          <cell r="D8509">
            <v>300</v>
          </cell>
          <cell r="J8509" t="str">
            <v>R0106</v>
          </cell>
        </row>
        <row r="8510">
          <cell r="B8510" t="str">
            <v>9000059668</v>
          </cell>
          <cell r="D8510">
            <v>2000</v>
          </cell>
          <cell r="J8510" t="str">
            <v>R9102</v>
          </cell>
        </row>
        <row r="8511">
          <cell r="B8511" t="str">
            <v>9000059696</v>
          </cell>
          <cell r="D8511">
            <v>20</v>
          </cell>
          <cell r="J8511" t="str">
            <v>R0106</v>
          </cell>
        </row>
        <row r="8512">
          <cell r="B8512" t="str">
            <v>9000059709</v>
          </cell>
          <cell r="D8512">
            <v>91</v>
          </cell>
          <cell r="J8512" t="str">
            <v>R8806</v>
          </cell>
        </row>
        <row r="8513">
          <cell r="B8513" t="str">
            <v>9000059710</v>
          </cell>
          <cell r="D8513">
            <v>91</v>
          </cell>
          <cell r="J8513" t="str">
            <v>R8806</v>
          </cell>
        </row>
        <row r="8514">
          <cell r="B8514" t="str">
            <v>9000059712</v>
          </cell>
          <cell r="D8514">
            <v>292</v>
          </cell>
          <cell r="J8514" t="str">
            <v>R0102</v>
          </cell>
        </row>
        <row r="8515">
          <cell r="B8515" t="str">
            <v>9000059713</v>
          </cell>
          <cell r="D8515">
            <v>323</v>
          </cell>
          <cell r="J8515" t="str">
            <v>R0102</v>
          </cell>
        </row>
        <row r="8516">
          <cell r="B8516" t="str">
            <v>9000059714</v>
          </cell>
          <cell r="D8516">
            <v>76</v>
          </cell>
          <cell r="J8516" t="str">
            <v>R0106</v>
          </cell>
        </row>
        <row r="8517">
          <cell r="B8517" t="str">
            <v>9000059756</v>
          </cell>
          <cell r="D8517">
            <v>238</v>
          </cell>
          <cell r="J8517" t="str">
            <v>R8806</v>
          </cell>
        </row>
        <row r="8518">
          <cell r="B8518" t="str">
            <v>9000059759</v>
          </cell>
          <cell r="D8518">
            <v>10000</v>
          </cell>
          <cell r="J8518" t="str">
            <v>R0101</v>
          </cell>
        </row>
        <row r="8519">
          <cell r="B8519" t="str">
            <v>9000059760</v>
          </cell>
          <cell r="D8519">
            <v>2500</v>
          </cell>
          <cell r="J8519" t="str">
            <v>R0102</v>
          </cell>
        </row>
        <row r="8520">
          <cell r="B8520" t="str">
            <v>9000059761</v>
          </cell>
          <cell r="D8520">
            <v>3000</v>
          </cell>
          <cell r="J8520" t="str">
            <v>R0103</v>
          </cell>
        </row>
        <row r="8521">
          <cell r="B8521" t="str">
            <v>9000059818</v>
          </cell>
          <cell r="D8521">
            <v>5000</v>
          </cell>
          <cell r="J8521" t="str">
            <v>R8801</v>
          </cell>
        </row>
        <row r="8522">
          <cell r="B8522" t="str">
            <v>9000059823</v>
          </cell>
          <cell r="D8522">
            <v>2000</v>
          </cell>
          <cell r="J8522" t="str">
            <v>R0403</v>
          </cell>
        </row>
        <row r="8523">
          <cell r="B8523" t="str">
            <v>9000059833</v>
          </cell>
          <cell r="D8523">
            <v>2442</v>
          </cell>
          <cell r="J8523" t="str">
            <v>R0105</v>
          </cell>
        </row>
        <row r="8524">
          <cell r="B8524" t="str">
            <v>9000059834</v>
          </cell>
          <cell r="D8524">
            <v>1000</v>
          </cell>
          <cell r="J8524" t="str">
            <v>R0105</v>
          </cell>
        </row>
        <row r="8525">
          <cell r="B8525" t="str">
            <v>9000059877</v>
          </cell>
          <cell r="D8525">
            <v>3000</v>
          </cell>
          <cell r="J8525" t="str">
            <v>R0105</v>
          </cell>
        </row>
        <row r="8526">
          <cell r="B8526" t="str">
            <v>9000059893</v>
          </cell>
          <cell r="D8526">
            <v>1000</v>
          </cell>
          <cell r="J8526" t="str">
            <v>R0105</v>
          </cell>
        </row>
        <row r="8527">
          <cell r="B8527" t="str">
            <v>9000059920</v>
          </cell>
          <cell r="D8527">
            <v>1000</v>
          </cell>
          <cell r="J8527" t="str">
            <v>R0103</v>
          </cell>
        </row>
        <row r="8528">
          <cell r="B8528" t="str">
            <v>9000059922</v>
          </cell>
          <cell r="D8528">
            <v>3000</v>
          </cell>
          <cell r="J8528" t="str">
            <v>R0101</v>
          </cell>
        </row>
        <row r="8529">
          <cell r="B8529" t="str">
            <v>9000059923</v>
          </cell>
          <cell r="D8529">
            <v>300</v>
          </cell>
          <cell r="J8529" t="str">
            <v>R0106</v>
          </cell>
        </row>
        <row r="8530">
          <cell r="B8530" t="str">
            <v>9000059924</v>
          </cell>
          <cell r="D8530">
            <v>2000</v>
          </cell>
          <cell r="J8530" t="str">
            <v>R0102</v>
          </cell>
        </row>
        <row r="8531">
          <cell r="B8531" t="str">
            <v>9000059939</v>
          </cell>
          <cell r="D8531">
            <v>3000</v>
          </cell>
          <cell r="J8531" t="str">
            <v>R0103</v>
          </cell>
        </row>
        <row r="8532">
          <cell r="B8532" t="str">
            <v>9000059940</v>
          </cell>
          <cell r="D8532">
            <v>2500</v>
          </cell>
          <cell r="J8532" t="str">
            <v>R0102</v>
          </cell>
        </row>
        <row r="8533">
          <cell r="B8533" t="str">
            <v>9000059946</v>
          </cell>
          <cell r="D8533">
            <v>1500</v>
          </cell>
          <cell r="J8533" t="str">
            <v>R0103</v>
          </cell>
        </row>
        <row r="8534">
          <cell r="B8534" t="str">
            <v>9000059947</v>
          </cell>
          <cell r="D8534">
            <v>86</v>
          </cell>
          <cell r="J8534" t="str">
            <v>R0403</v>
          </cell>
        </row>
        <row r="8535">
          <cell r="B8535" t="str">
            <v>9000059948</v>
          </cell>
          <cell r="D8535">
            <v>800</v>
          </cell>
          <cell r="J8535" t="str">
            <v>R0106</v>
          </cell>
        </row>
        <row r="8536">
          <cell r="B8536" t="str">
            <v>9000059949</v>
          </cell>
          <cell r="D8536">
            <v>2450</v>
          </cell>
          <cell r="J8536" t="str">
            <v>R0106</v>
          </cell>
        </row>
        <row r="8537">
          <cell r="B8537" t="str">
            <v>9000059950</v>
          </cell>
          <cell r="D8537">
            <v>182</v>
          </cell>
          <cell r="J8537" t="str">
            <v>R0106</v>
          </cell>
        </row>
        <row r="8538">
          <cell r="B8538" t="str">
            <v>9000059951</v>
          </cell>
          <cell r="D8538">
            <v>182</v>
          </cell>
          <cell r="J8538" t="str">
            <v>R0106</v>
          </cell>
        </row>
        <row r="8539">
          <cell r="B8539" t="str">
            <v>9000059952</v>
          </cell>
          <cell r="D8539">
            <v>1000</v>
          </cell>
          <cell r="J8539" t="str">
            <v>R8805</v>
          </cell>
        </row>
        <row r="8540">
          <cell r="B8540" t="str">
            <v>9000059953</v>
          </cell>
          <cell r="D8540">
            <v>250</v>
          </cell>
          <cell r="J8540" t="str">
            <v>R8803</v>
          </cell>
        </row>
        <row r="8541">
          <cell r="B8541" t="str">
            <v>9000059954</v>
          </cell>
          <cell r="D8541">
            <v>250</v>
          </cell>
          <cell r="J8541" t="str">
            <v>R0102</v>
          </cell>
        </row>
        <row r="8542">
          <cell r="B8542" t="str">
            <v>9000059959</v>
          </cell>
          <cell r="D8542">
            <v>90</v>
          </cell>
          <cell r="J8542" t="str">
            <v>R8806</v>
          </cell>
        </row>
        <row r="8543">
          <cell r="B8543" t="str">
            <v>9000059991</v>
          </cell>
          <cell r="D8543">
            <v>52</v>
          </cell>
          <cell r="J8543" t="str">
            <v>R9102</v>
          </cell>
        </row>
        <row r="8544">
          <cell r="B8544" t="str">
            <v>9000060016</v>
          </cell>
          <cell r="D8544">
            <v>4000</v>
          </cell>
          <cell r="J8544" t="str">
            <v>R0101</v>
          </cell>
        </row>
        <row r="8545">
          <cell r="B8545" t="str">
            <v>9000060038</v>
          </cell>
          <cell r="D8545">
            <v>3000</v>
          </cell>
          <cell r="J8545" t="str">
            <v>R0103</v>
          </cell>
        </row>
        <row r="8546">
          <cell r="B8546" t="str">
            <v>9000060039</v>
          </cell>
          <cell r="D8546">
            <v>1000</v>
          </cell>
          <cell r="J8546" t="str">
            <v>R0103</v>
          </cell>
        </row>
        <row r="8547">
          <cell r="B8547" t="str">
            <v>9000060040</v>
          </cell>
          <cell r="D8547">
            <v>2500</v>
          </cell>
          <cell r="J8547" t="str">
            <v>R0402</v>
          </cell>
        </row>
        <row r="8548">
          <cell r="B8548" t="str">
            <v>9000060041</v>
          </cell>
          <cell r="D8548">
            <v>3000</v>
          </cell>
          <cell r="J8548" t="str">
            <v>R0103</v>
          </cell>
        </row>
        <row r="8549">
          <cell r="B8549" t="str">
            <v>9000060042</v>
          </cell>
          <cell r="D8549">
            <v>3000</v>
          </cell>
          <cell r="J8549" t="str">
            <v>R9103</v>
          </cell>
        </row>
        <row r="8550">
          <cell r="B8550" t="str">
            <v>9000060045</v>
          </cell>
          <cell r="D8550">
            <v>2000</v>
          </cell>
          <cell r="J8550" t="str">
            <v>R0403</v>
          </cell>
        </row>
        <row r="8551">
          <cell r="B8551" t="str">
            <v>9000060053</v>
          </cell>
          <cell r="D8551">
            <v>900</v>
          </cell>
          <cell r="J8551" t="str">
            <v>R9106</v>
          </cell>
        </row>
        <row r="8552">
          <cell r="B8552" t="str">
            <v>9000060055</v>
          </cell>
          <cell r="D8552">
            <v>5000</v>
          </cell>
          <cell r="J8552" t="str">
            <v>R0101</v>
          </cell>
        </row>
        <row r="8553">
          <cell r="B8553" t="str">
            <v>9000060056</v>
          </cell>
          <cell r="D8553">
            <v>3000</v>
          </cell>
          <cell r="J8553" t="str">
            <v>R0103</v>
          </cell>
        </row>
        <row r="8554">
          <cell r="B8554" t="str">
            <v>9000060057</v>
          </cell>
          <cell r="D8554">
            <v>3000</v>
          </cell>
          <cell r="J8554" t="str">
            <v>R0103</v>
          </cell>
        </row>
        <row r="8555">
          <cell r="B8555" t="str">
            <v>9000060100</v>
          </cell>
          <cell r="D8555">
            <v>3000</v>
          </cell>
          <cell r="J8555" t="str">
            <v>R8805</v>
          </cell>
        </row>
        <row r="8556">
          <cell r="B8556" t="str">
            <v>9000060102</v>
          </cell>
          <cell r="D8556">
            <v>3000</v>
          </cell>
          <cell r="J8556" t="str">
            <v>R1103</v>
          </cell>
        </row>
        <row r="8557">
          <cell r="B8557" t="str">
            <v>9000060113</v>
          </cell>
          <cell r="D8557">
            <v>40</v>
          </cell>
          <cell r="J8557" t="str">
            <v>R0106</v>
          </cell>
        </row>
        <row r="8558">
          <cell r="B8558" t="str">
            <v>9000060148</v>
          </cell>
          <cell r="D8558">
            <v>400</v>
          </cell>
          <cell r="J8558" t="str">
            <v>R0101</v>
          </cell>
        </row>
        <row r="8559">
          <cell r="B8559" t="str">
            <v>9000060150</v>
          </cell>
          <cell r="D8559">
            <v>10000</v>
          </cell>
          <cell r="J8559" t="str">
            <v>R0101</v>
          </cell>
        </row>
        <row r="8560">
          <cell r="B8560" t="str">
            <v>9000060161</v>
          </cell>
          <cell r="D8560">
            <v>78</v>
          </cell>
          <cell r="J8560" t="str">
            <v>R8806</v>
          </cell>
        </row>
        <row r="8561">
          <cell r="B8561" t="str">
            <v>9000060177</v>
          </cell>
          <cell r="D8561">
            <v>1000</v>
          </cell>
          <cell r="J8561" t="str">
            <v>R0103</v>
          </cell>
        </row>
        <row r="8562">
          <cell r="B8562" t="str">
            <v>9000060186</v>
          </cell>
          <cell r="D8562">
            <v>288</v>
          </cell>
          <cell r="J8562" t="str">
            <v>R8806</v>
          </cell>
        </row>
        <row r="8563">
          <cell r="B8563" t="str">
            <v>9000060187</v>
          </cell>
          <cell r="D8563">
            <v>288</v>
          </cell>
          <cell r="J8563" t="str">
            <v>R8806</v>
          </cell>
        </row>
        <row r="8564">
          <cell r="B8564" t="str">
            <v>9000060290</v>
          </cell>
          <cell r="D8564">
            <v>3000</v>
          </cell>
          <cell r="J8564" t="str">
            <v>R8803</v>
          </cell>
        </row>
        <row r="8565">
          <cell r="B8565" t="str">
            <v>9000060295</v>
          </cell>
          <cell r="D8565">
            <v>368</v>
          </cell>
          <cell r="J8565" t="str">
            <v>R0106</v>
          </cell>
        </row>
        <row r="8566">
          <cell r="B8566" t="str">
            <v>9000060309</v>
          </cell>
          <cell r="D8566">
            <v>336</v>
          </cell>
          <cell r="J8566" t="str">
            <v>R0101</v>
          </cell>
        </row>
        <row r="8567">
          <cell r="B8567" t="str">
            <v>9000060310</v>
          </cell>
          <cell r="D8567">
            <v>350</v>
          </cell>
          <cell r="J8567" t="str">
            <v>R0105</v>
          </cell>
        </row>
        <row r="8568">
          <cell r="B8568" t="str">
            <v>9000060320</v>
          </cell>
          <cell r="D8568">
            <v>148</v>
          </cell>
          <cell r="J8568" t="str">
            <v>R0105</v>
          </cell>
        </row>
        <row r="8569">
          <cell r="B8569" t="str">
            <v>9000060321</v>
          </cell>
          <cell r="D8569">
            <v>89</v>
          </cell>
          <cell r="J8569" t="str">
            <v>R0102</v>
          </cell>
        </row>
        <row r="8570">
          <cell r="B8570" t="str">
            <v>9000060333</v>
          </cell>
          <cell r="D8570">
            <v>2488</v>
          </cell>
          <cell r="J8570" t="str">
            <v>R9402</v>
          </cell>
        </row>
        <row r="8571">
          <cell r="B8571" t="str">
            <v>9000060338</v>
          </cell>
          <cell r="D8571">
            <v>2000</v>
          </cell>
          <cell r="J8571" t="str">
            <v>R0103</v>
          </cell>
        </row>
        <row r="8572">
          <cell r="B8572" t="str">
            <v>9000060348</v>
          </cell>
          <cell r="D8572">
            <v>3000</v>
          </cell>
          <cell r="J8572" t="str">
            <v>R0103</v>
          </cell>
        </row>
        <row r="8573">
          <cell r="B8573" t="str">
            <v>9000060354</v>
          </cell>
          <cell r="D8573">
            <v>5000</v>
          </cell>
          <cell r="J8573" t="str">
            <v>R0105</v>
          </cell>
        </row>
        <row r="8574">
          <cell r="B8574" t="str">
            <v>9000060355</v>
          </cell>
          <cell r="D8574">
            <v>96</v>
          </cell>
          <cell r="J8574" t="str">
            <v>R0106</v>
          </cell>
        </row>
        <row r="8575">
          <cell r="B8575" t="str">
            <v>9000060357</v>
          </cell>
          <cell r="D8575">
            <v>4000</v>
          </cell>
          <cell r="J8575" t="str">
            <v>R0101</v>
          </cell>
        </row>
        <row r="8576">
          <cell r="B8576" t="str">
            <v>9000060359</v>
          </cell>
          <cell r="D8576">
            <v>3000</v>
          </cell>
          <cell r="J8576" t="str">
            <v>R0105</v>
          </cell>
        </row>
        <row r="8577">
          <cell r="B8577" t="str">
            <v>9000060360</v>
          </cell>
          <cell r="D8577">
            <v>500</v>
          </cell>
          <cell r="J8577" t="str">
            <v>R0105</v>
          </cell>
        </row>
        <row r="8578">
          <cell r="B8578" t="str">
            <v>9000060361</v>
          </cell>
          <cell r="D8578">
            <v>50</v>
          </cell>
          <cell r="J8578" t="str">
            <v>R8805</v>
          </cell>
        </row>
        <row r="8579">
          <cell r="B8579" t="str">
            <v>9000060368</v>
          </cell>
          <cell r="D8579">
            <v>3000</v>
          </cell>
          <cell r="J8579" t="str">
            <v>R0102</v>
          </cell>
        </row>
        <row r="8580">
          <cell r="B8580" t="str">
            <v>9000060373</v>
          </cell>
          <cell r="D8580">
            <v>2500</v>
          </cell>
          <cell r="J8580" t="str">
            <v>R0402</v>
          </cell>
        </row>
        <row r="8581">
          <cell r="B8581" t="str">
            <v>9000060374</v>
          </cell>
          <cell r="D8581">
            <v>2500</v>
          </cell>
          <cell r="J8581" t="str">
            <v>R0102</v>
          </cell>
        </row>
        <row r="8582">
          <cell r="B8582" t="str">
            <v>9000060389</v>
          </cell>
          <cell r="D8582">
            <v>39</v>
          </cell>
          <cell r="J8582" t="str">
            <v>R9102</v>
          </cell>
        </row>
        <row r="8583">
          <cell r="B8583" t="str">
            <v>9000060397</v>
          </cell>
          <cell r="D8583">
            <v>3000</v>
          </cell>
          <cell r="J8583" t="str">
            <v>R8805</v>
          </cell>
        </row>
        <row r="8584">
          <cell r="B8584" t="str">
            <v>9000060415</v>
          </cell>
          <cell r="D8584">
            <v>2000</v>
          </cell>
          <cell r="J8584" t="str">
            <v>R0102</v>
          </cell>
        </row>
        <row r="8585">
          <cell r="B8585" t="str">
            <v>9000060416</v>
          </cell>
          <cell r="D8585">
            <v>3000</v>
          </cell>
          <cell r="J8585" t="str">
            <v>R0101</v>
          </cell>
        </row>
        <row r="8586">
          <cell r="B8586" t="str">
            <v>9000060417</v>
          </cell>
          <cell r="D8586">
            <v>195</v>
          </cell>
          <cell r="J8586" t="str">
            <v>R8805</v>
          </cell>
        </row>
        <row r="8587">
          <cell r="B8587" t="str">
            <v>9000060418</v>
          </cell>
          <cell r="D8587">
            <v>354</v>
          </cell>
          <cell r="J8587" t="str">
            <v>R0101</v>
          </cell>
        </row>
        <row r="8588">
          <cell r="B8588" t="str">
            <v>9000060419</v>
          </cell>
          <cell r="D8588">
            <v>304</v>
          </cell>
          <cell r="J8588" t="str">
            <v>R0101</v>
          </cell>
        </row>
        <row r="8589">
          <cell r="B8589" t="str">
            <v>9000060420</v>
          </cell>
          <cell r="D8589">
            <v>10</v>
          </cell>
          <cell r="J8589" t="str">
            <v>R0105</v>
          </cell>
        </row>
        <row r="8590">
          <cell r="B8590" t="str">
            <v>9000060430</v>
          </cell>
          <cell r="D8590">
            <v>3000</v>
          </cell>
          <cell r="J8590" t="str">
            <v>R0402</v>
          </cell>
        </row>
        <row r="8591">
          <cell r="B8591" t="str">
            <v>9000060431</v>
          </cell>
          <cell r="D8591">
            <v>3000</v>
          </cell>
          <cell r="J8591" t="str">
            <v>R0101</v>
          </cell>
        </row>
        <row r="8592">
          <cell r="B8592" t="str">
            <v>9000060436</v>
          </cell>
          <cell r="D8592">
            <v>567</v>
          </cell>
          <cell r="J8592" t="str">
            <v>R0106</v>
          </cell>
        </row>
        <row r="8593">
          <cell r="B8593" t="str">
            <v>9000060462</v>
          </cell>
          <cell r="D8593">
            <v>20</v>
          </cell>
          <cell r="J8593" t="str">
            <v>R8805</v>
          </cell>
        </row>
        <row r="8594">
          <cell r="B8594" t="str">
            <v>9000060469</v>
          </cell>
          <cell r="D8594">
            <v>2000</v>
          </cell>
          <cell r="J8594" t="str">
            <v>R0402</v>
          </cell>
        </row>
        <row r="8595">
          <cell r="B8595" t="str">
            <v>9000060476</v>
          </cell>
          <cell r="D8595">
            <v>5000</v>
          </cell>
          <cell r="J8595" t="str">
            <v>R8802</v>
          </cell>
        </row>
        <row r="8596">
          <cell r="B8596" t="str">
            <v>9000060495</v>
          </cell>
          <cell r="D8596">
            <v>1500</v>
          </cell>
          <cell r="J8596" t="str">
            <v>R0101</v>
          </cell>
        </row>
        <row r="8597">
          <cell r="B8597" t="str">
            <v>9000060496</v>
          </cell>
          <cell r="D8597">
            <v>4000</v>
          </cell>
          <cell r="J8597" t="str">
            <v>R9403</v>
          </cell>
        </row>
        <row r="8598">
          <cell r="B8598" t="str">
            <v>9000060510</v>
          </cell>
          <cell r="D8598">
            <v>200</v>
          </cell>
          <cell r="J8598" t="str">
            <v>R0402</v>
          </cell>
        </row>
        <row r="8599">
          <cell r="B8599" t="str">
            <v>9000060511</v>
          </cell>
          <cell r="D8599">
            <v>500</v>
          </cell>
          <cell r="J8599" t="str">
            <v>R0101</v>
          </cell>
        </row>
        <row r="8600">
          <cell r="B8600" t="str">
            <v>9000060512</v>
          </cell>
          <cell r="D8600">
            <v>490</v>
          </cell>
          <cell r="J8600" t="str">
            <v>R0106</v>
          </cell>
        </row>
        <row r="8601">
          <cell r="B8601" t="str">
            <v>9000060513</v>
          </cell>
          <cell r="D8601">
            <v>300</v>
          </cell>
          <cell r="J8601" t="str">
            <v>R0106</v>
          </cell>
        </row>
        <row r="8602">
          <cell r="B8602" t="str">
            <v>9000060514</v>
          </cell>
          <cell r="D8602">
            <v>1040</v>
          </cell>
          <cell r="J8602" t="str">
            <v>R0106</v>
          </cell>
        </row>
        <row r="8603">
          <cell r="B8603" t="str">
            <v>9000060515</v>
          </cell>
          <cell r="D8603">
            <v>1000</v>
          </cell>
          <cell r="J8603" t="str">
            <v>R8806</v>
          </cell>
        </row>
        <row r="8604">
          <cell r="B8604" t="str">
            <v>9000060516</v>
          </cell>
          <cell r="D8604">
            <v>250</v>
          </cell>
          <cell r="J8604" t="str">
            <v>R0103</v>
          </cell>
        </row>
        <row r="8605">
          <cell r="B8605" t="str">
            <v>9000060517</v>
          </cell>
          <cell r="D8605">
            <v>1000</v>
          </cell>
          <cell r="J8605" t="str">
            <v>R0103</v>
          </cell>
        </row>
        <row r="8606">
          <cell r="B8606" t="str">
            <v>9000060518</v>
          </cell>
          <cell r="D8606">
            <v>3000</v>
          </cell>
          <cell r="J8606" t="str">
            <v>R0402</v>
          </cell>
        </row>
        <row r="8607">
          <cell r="B8607" t="str">
            <v>9000060519</v>
          </cell>
          <cell r="D8607">
            <v>2000</v>
          </cell>
          <cell r="J8607" t="str">
            <v>R0102</v>
          </cell>
        </row>
        <row r="8608">
          <cell r="B8608" t="str">
            <v>9000060520</v>
          </cell>
          <cell r="D8608">
            <v>250</v>
          </cell>
          <cell r="J8608" t="str">
            <v>R0403</v>
          </cell>
        </row>
        <row r="8609">
          <cell r="B8609" t="str">
            <v>9000060521</v>
          </cell>
          <cell r="D8609">
            <v>2500</v>
          </cell>
          <cell r="J8609" t="str">
            <v>R0102</v>
          </cell>
        </row>
        <row r="8610">
          <cell r="B8610" t="str">
            <v>9000060522</v>
          </cell>
          <cell r="D8610">
            <v>500</v>
          </cell>
          <cell r="J8610" t="str">
            <v>R0101</v>
          </cell>
        </row>
        <row r="8611">
          <cell r="B8611" t="str">
            <v>9000060523</v>
          </cell>
          <cell r="D8611">
            <v>200</v>
          </cell>
          <cell r="J8611" t="str">
            <v>R0102</v>
          </cell>
        </row>
        <row r="8612">
          <cell r="B8612" t="str">
            <v>9000060524</v>
          </cell>
          <cell r="D8612">
            <v>3000</v>
          </cell>
          <cell r="J8612" t="str">
            <v>R0103</v>
          </cell>
        </row>
        <row r="8613">
          <cell r="B8613" t="str">
            <v>9000060525</v>
          </cell>
          <cell r="D8613">
            <v>500</v>
          </cell>
          <cell r="J8613" t="str">
            <v>R0105</v>
          </cell>
        </row>
        <row r="8614">
          <cell r="B8614" t="str">
            <v>9000060527</v>
          </cell>
          <cell r="D8614">
            <v>1000</v>
          </cell>
          <cell r="J8614" t="str">
            <v>R8801</v>
          </cell>
        </row>
        <row r="8615">
          <cell r="B8615" t="str">
            <v>9000060528</v>
          </cell>
          <cell r="D8615">
            <v>1000</v>
          </cell>
          <cell r="J8615" t="str">
            <v>R0101</v>
          </cell>
        </row>
        <row r="8616">
          <cell r="B8616" t="str">
            <v>9000060529</v>
          </cell>
          <cell r="D8616">
            <v>10000</v>
          </cell>
          <cell r="J8616" t="str">
            <v>R0101</v>
          </cell>
        </row>
        <row r="8617">
          <cell r="B8617" t="str">
            <v>9000060530</v>
          </cell>
          <cell r="D8617">
            <v>150</v>
          </cell>
          <cell r="J8617" t="str">
            <v>R8805</v>
          </cell>
        </row>
        <row r="8618">
          <cell r="B8618" t="str">
            <v>9000060532</v>
          </cell>
          <cell r="D8618">
            <v>2500</v>
          </cell>
          <cell r="J8618" t="str">
            <v>R0102</v>
          </cell>
        </row>
        <row r="8619">
          <cell r="B8619" t="str">
            <v>9000060533</v>
          </cell>
          <cell r="D8619">
            <v>200</v>
          </cell>
          <cell r="J8619" t="str">
            <v>R8805</v>
          </cell>
        </row>
        <row r="8620">
          <cell r="B8620" t="str">
            <v>9000060539</v>
          </cell>
          <cell r="D8620">
            <v>2000</v>
          </cell>
          <cell r="J8620" t="str">
            <v>R0102</v>
          </cell>
        </row>
        <row r="8621">
          <cell r="B8621" t="str">
            <v>9000060543</v>
          </cell>
          <cell r="D8621">
            <v>5000</v>
          </cell>
          <cell r="J8621" t="str">
            <v>R0101</v>
          </cell>
        </row>
        <row r="8622">
          <cell r="B8622" t="str">
            <v>9000060544</v>
          </cell>
          <cell r="D8622">
            <v>5000</v>
          </cell>
          <cell r="J8622" t="str">
            <v>R0101</v>
          </cell>
        </row>
        <row r="8623">
          <cell r="B8623" t="str">
            <v>9000060545</v>
          </cell>
          <cell r="D8623">
            <v>20</v>
          </cell>
          <cell r="J8623" t="str">
            <v>R0101</v>
          </cell>
        </row>
        <row r="8624">
          <cell r="B8624" t="str">
            <v>9000060546</v>
          </cell>
          <cell r="D8624">
            <v>100</v>
          </cell>
          <cell r="J8624" t="str">
            <v>R0101</v>
          </cell>
        </row>
        <row r="8625">
          <cell r="B8625" t="str">
            <v>9000060576</v>
          </cell>
          <cell r="D8625">
            <v>1104</v>
          </cell>
          <cell r="J8625" t="str">
            <v>R0106</v>
          </cell>
        </row>
        <row r="8626">
          <cell r="B8626" t="str">
            <v>9000060577</v>
          </cell>
          <cell r="D8626">
            <v>368</v>
          </cell>
          <cell r="J8626" t="str">
            <v>R0106</v>
          </cell>
        </row>
        <row r="8627">
          <cell r="B8627" t="str">
            <v>9000060593</v>
          </cell>
          <cell r="D8627">
            <v>500</v>
          </cell>
          <cell r="J8627" t="str">
            <v>R0102</v>
          </cell>
        </row>
        <row r="8628">
          <cell r="B8628" t="str">
            <v>9000060617</v>
          </cell>
          <cell r="D8628">
            <v>4000</v>
          </cell>
          <cell r="J8628" t="str">
            <v>R0101</v>
          </cell>
        </row>
        <row r="8629">
          <cell r="B8629" t="str">
            <v>9000060621</v>
          </cell>
          <cell r="D8629">
            <v>15000</v>
          </cell>
          <cell r="J8629" t="str">
            <v>R1201</v>
          </cell>
        </row>
        <row r="8630">
          <cell r="B8630" t="str">
            <v>9000060650</v>
          </cell>
          <cell r="D8630">
            <v>2500</v>
          </cell>
          <cell r="J8630" t="str">
            <v>R0102</v>
          </cell>
        </row>
        <row r="8631">
          <cell r="B8631" t="str">
            <v>9000060663</v>
          </cell>
          <cell r="D8631">
            <v>91</v>
          </cell>
          <cell r="J8631" t="str">
            <v>R0106</v>
          </cell>
        </row>
        <row r="8632">
          <cell r="B8632" t="str">
            <v>9000060664</v>
          </cell>
          <cell r="D8632">
            <v>200</v>
          </cell>
          <cell r="J8632" t="str">
            <v>R9402</v>
          </cell>
        </row>
        <row r="8633">
          <cell r="B8633" t="str">
            <v>9000060669</v>
          </cell>
          <cell r="D8633">
            <v>1000</v>
          </cell>
          <cell r="J8633" t="str">
            <v>R0102</v>
          </cell>
        </row>
        <row r="8634">
          <cell r="B8634" t="str">
            <v>9000060670</v>
          </cell>
          <cell r="D8634">
            <v>20</v>
          </cell>
          <cell r="J8634" t="str">
            <v>R0106</v>
          </cell>
        </row>
        <row r="8635">
          <cell r="B8635" t="str">
            <v>9000060688</v>
          </cell>
          <cell r="D8635">
            <v>990</v>
          </cell>
          <cell r="J8635" t="str">
            <v>R0106</v>
          </cell>
        </row>
        <row r="8636">
          <cell r="B8636" t="str">
            <v>9000060690</v>
          </cell>
          <cell r="D8636">
            <v>760</v>
          </cell>
          <cell r="J8636" t="str">
            <v>R0106</v>
          </cell>
        </row>
        <row r="8637">
          <cell r="B8637" t="str">
            <v>9000060695</v>
          </cell>
          <cell r="D8637">
            <v>5000</v>
          </cell>
          <cell r="J8637" t="str">
            <v>R0101</v>
          </cell>
        </row>
        <row r="8638">
          <cell r="B8638" t="str">
            <v>9000060696</v>
          </cell>
          <cell r="D8638">
            <v>2500</v>
          </cell>
          <cell r="J8638" t="str">
            <v>R0102</v>
          </cell>
        </row>
        <row r="8639">
          <cell r="B8639" t="str">
            <v>9000060697</v>
          </cell>
          <cell r="D8639">
            <v>1000</v>
          </cell>
          <cell r="J8639" t="str">
            <v>R8803</v>
          </cell>
        </row>
        <row r="8640">
          <cell r="B8640" t="str">
            <v>9000060698</v>
          </cell>
          <cell r="D8640">
            <v>750</v>
          </cell>
          <cell r="J8640" t="str">
            <v>R8803</v>
          </cell>
        </row>
        <row r="8641">
          <cell r="B8641" t="str">
            <v>9000060700</v>
          </cell>
          <cell r="D8641">
            <v>2500</v>
          </cell>
          <cell r="J8641" t="str">
            <v>R0102</v>
          </cell>
        </row>
        <row r="8642">
          <cell r="B8642" t="str">
            <v>9000060701</v>
          </cell>
          <cell r="D8642">
            <v>2500</v>
          </cell>
          <cell r="J8642" t="str">
            <v>R0102</v>
          </cell>
        </row>
        <row r="8643">
          <cell r="B8643" t="str">
            <v>9000060706</v>
          </cell>
          <cell r="D8643">
            <v>20</v>
          </cell>
          <cell r="J8643" t="str">
            <v>R0105</v>
          </cell>
        </row>
        <row r="8644">
          <cell r="B8644" t="str">
            <v>9000060707</v>
          </cell>
          <cell r="D8644">
            <v>15000</v>
          </cell>
          <cell r="J8644" t="str">
            <v>R0101</v>
          </cell>
        </row>
        <row r="8645">
          <cell r="B8645" t="str">
            <v>9000060708</v>
          </cell>
          <cell r="D8645">
            <v>200</v>
          </cell>
          <cell r="J8645" t="str">
            <v>R0105</v>
          </cell>
        </row>
        <row r="8646">
          <cell r="B8646" t="str">
            <v>9000060709</v>
          </cell>
          <cell r="D8646">
            <v>1200</v>
          </cell>
          <cell r="J8646" t="str">
            <v>R8805</v>
          </cell>
        </row>
        <row r="8647">
          <cell r="B8647" t="str">
            <v>9000060713</v>
          </cell>
          <cell r="D8647">
            <v>200</v>
          </cell>
          <cell r="J8647" t="str">
            <v>R8805</v>
          </cell>
        </row>
        <row r="8648">
          <cell r="B8648" t="str">
            <v>9000060723</v>
          </cell>
          <cell r="D8648">
            <v>2000</v>
          </cell>
          <cell r="J8648" t="str">
            <v>R0102</v>
          </cell>
        </row>
        <row r="8649">
          <cell r="B8649" t="str">
            <v>9000060734</v>
          </cell>
          <cell r="D8649">
            <v>3000</v>
          </cell>
          <cell r="J8649" t="str">
            <v>R0102</v>
          </cell>
        </row>
        <row r="8650">
          <cell r="B8650" t="str">
            <v>9000060739</v>
          </cell>
          <cell r="D8650">
            <v>3000</v>
          </cell>
          <cell r="J8650" t="str">
            <v>R0103</v>
          </cell>
        </row>
        <row r="8651">
          <cell r="B8651" t="str">
            <v>9000060740</v>
          </cell>
          <cell r="D8651">
            <v>3000</v>
          </cell>
          <cell r="J8651" t="str">
            <v>R0402</v>
          </cell>
        </row>
        <row r="8652">
          <cell r="B8652" t="str">
            <v>9000060758</v>
          </cell>
          <cell r="D8652">
            <v>4000</v>
          </cell>
          <cell r="J8652" t="str">
            <v>R0101</v>
          </cell>
        </row>
        <row r="8653">
          <cell r="B8653" t="str">
            <v>9000060759</v>
          </cell>
          <cell r="D8653">
            <v>200</v>
          </cell>
          <cell r="J8653" t="str">
            <v>R0105</v>
          </cell>
        </row>
        <row r="8654">
          <cell r="B8654" t="str">
            <v>9000060761</v>
          </cell>
          <cell r="D8654">
            <v>960</v>
          </cell>
          <cell r="J8654" t="str">
            <v>R0106</v>
          </cell>
        </row>
        <row r="8655">
          <cell r="B8655" t="str">
            <v>9000060770</v>
          </cell>
          <cell r="D8655">
            <v>250</v>
          </cell>
          <cell r="J8655" t="str">
            <v>R0403</v>
          </cell>
        </row>
        <row r="8656">
          <cell r="B8656" t="str">
            <v>9000060830</v>
          </cell>
          <cell r="D8656">
            <v>170</v>
          </cell>
          <cell r="J8656" t="str">
            <v>R0101</v>
          </cell>
        </row>
        <row r="8657">
          <cell r="B8657" t="str">
            <v>9000060831</v>
          </cell>
          <cell r="D8657">
            <v>350</v>
          </cell>
          <cell r="J8657" t="str">
            <v>R0101</v>
          </cell>
        </row>
        <row r="8658">
          <cell r="B8658" t="str">
            <v>9000060832</v>
          </cell>
          <cell r="D8658">
            <v>350</v>
          </cell>
          <cell r="J8658" t="str">
            <v>R0101</v>
          </cell>
        </row>
        <row r="8659">
          <cell r="B8659" t="str">
            <v>9000060837</v>
          </cell>
          <cell r="D8659">
            <v>2000</v>
          </cell>
          <cell r="J8659" t="str">
            <v>R0000</v>
          </cell>
        </row>
        <row r="8660">
          <cell r="B8660" t="str">
            <v>9000060854</v>
          </cell>
          <cell r="D8660">
            <v>200</v>
          </cell>
          <cell r="J8660" t="str">
            <v>R0105</v>
          </cell>
        </row>
        <row r="8661">
          <cell r="B8661" t="str">
            <v>9000060859</v>
          </cell>
          <cell r="D8661">
            <v>1672</v>
          </cell>
          <cell r="J8661" t="str">
            <v>R9106</v>
          </cell>
        </row>
        <row r="8662">
          <cell r="B8662" t="str">
            <v>9000060867</v>
          </cell>
          <cell r="D8662">
            <v>2000</v>
          </cell>
          <cell r="J8662" t="str">
            <v>R0402</v>
          </cell>
        </row>
        <row r="8663">
          <cell r="B8663" t="str">
            <v>9000060889</v>
          </cell>
          <cell r="D8663">
            <v>1500</v>
          </cell>
          <cell r="J8663" t="str">
            <v>R0105</v>
          </cell>
        </row>
        <row r="8664">
          <cell r="B8664" t="str">
            <v>9000060924</v>
          </cell>
          <cell r="D8664">
            <v>36</v>
          </cell>
          <cell r="J8664" t="str">
            <v>R0106</v>
          </cell>
        </row>
        <row r="8665">
          <cell r="B8665" t="str">
            <v>9000060929</v>
          </cell>
          <cell r="D8665">
            <v>2488</v>
          </cell>
          <cell r="J8665" t="str">
            <v>R0106</v>
          </cell>
        </row>
        <row r="8666">
          <cell r="B8666" t="str">
            <v>9000060938</v>
          </cell>
          <cell r="D8666">
            <v>1000</v>
          </cell>
          <cell r="J8666" t="str">
            <v>R0102</v>
          </cell>
        </row>
        <row r="8667">
          <cell r="B8667" t="str">
            <v>9000060950</v>
          </cell>
          <cell r="D8667">
            <v>5000</v>
          </cell>
          <cell r="J8667" t="str">
            <v>R0101</v>
          </cell>
        </row>
        <row r="8668">
          <cell r="B8668" t="str">
            <v>9000060984</v>
          </cell>
          <cell r="D8668">
            <v>90</v>
          </cell>
          <cell r="J8668" t="str">
            <v>R8806</v>
          </cell>
        </row>
        <row r="8669">
          <cell r="B8669" t="str">
            <v>9000061010</v>
          </cell>
          <cell r="D8669">
            <v>3531</v>
          </cell>
          <cell r="J8669" t="str">
            <v>R8803</v>
          </cell>
        </row>
        <row r="8670">
          <cell r="B8670" t="str">
            <v>9000061057</v>
          </cell>
          <cell r="D8670">
            <v>500</v>
          </cell>
          <cell r="J8670" t="str">
            <v>R0105</v>
          </cell>
        </row>
        <row r="8671">
          <cell r="B8671" t="str">
            <v>9000061059</v>
          </cell>
          <cell r="D8671">
            <v>1000</v>
          </cell>
          <cell r="J8671" t="str">
            <v>R0101</v>
          </cell>
        </row>
        <row r="8672">
          <cell r="B8672" t="str">
            <v>9000061064</v>
          </cell>
          <cell r="D8672">
            <v>3000</v>
          </cell>
          <cell r="J8672" t="str">
            <v>R0103</v>
          </cell>
        </row>
        <row r="8673">
          <cell r="B8673" t="str">
            <v>9000061065</v>
          </cell>
          <cell r="D8673">
            <v>100</v>
          </cell>
          <cell r="J8673" t="str">
            <v>R0106</v>
          </cell>
        </row>
        <row r="8674">
          <cell r="B8674" t="str">
            <v>9000061078</v>
          </cell>
          <cell r="D8674">
            <v>36</v>
          </cell>
          <cell r="J8674" t="str">
            <v>R0106</v>
          </cell>
        </row>
        <row r="8675">
          <cell r="B8675" t="str">
            <v>9000061079</v>
          </cell>
          <cell r="D8675">
            <v>2000</v>
          </cell>
          <cell r="J8675" t="str">
            <v>R0102</v>
          </cell>
        </row>
        <row r="8676">
          <cell r="B8676" t="str">
            <v>9000061080</v>
          </cell>
          <cell r="D8676">
            <v>2000</v>
          </cell>
          <cell r="J8676" t="str">
            <v>R0102</v>
          </cell>
        </row>
        <row r="8677">
          <cell r="B8677" t="str">
            <v>9000061081</v>
          </cell>
          <cell r="D8677">
            <v>2500</v>
          </cell>
          <cell r="J8677" t="str">
            <v>R0102</v>
          </cell>
        </row>
        <row r="8678">
          <cell r="B8678" t="str">
            <v>9000061082</v>
          </cell>
          <cell r="D8678">
            <v>2500</v>
          </cell>
          <cell r="J8678" t="str">
            <v>R0102</v>
          </cell>
        </row>
        <row r="8679">
          <cell r="B8679" t="str">
            <v>9000061083</v>
          </cell>
          <cell r="D8679">
            <v>3000</v>
          </cell>
          <cell r="J8679" t="str">
            <v>R0102</v>
          </cell>
        </row>
        <row r="8680">
          <cell r="B8680" t="str">
            <v>9000061084</v>
          </cell>
          <cell r="D8680">
            <v>1000</v>
          </cell>
          <cell r="J8680" t="str">
            <v>R0103</v>
          </cell>
        </row>
        <row r="8681">
          <cell r="B8681" t="str">
            <v>9000061085</v>
          </cell>
          <cell r="D8681">
            <v>2000</v>
          </cell>
          <cell r="J8681" t="str">
            <v>R0402</v>
          </cell>
        </row>
        <row r="8682">
          <cell r="B8682" t="str">
            <v>9000061117</v>
          </cell>
          <cell r="D8682">
            <v>3000</v>
          </cell>
          <cell r="J8682" t="str">
            <v>R0102</v>
          </cell>
        </row>
        <row r="8683">
          <cell r="B8683" t="str">
            <v>9000061122</v>
          </cell>
          <cell r="D8683">
            <v>400</v>
          </cell>
          <cell r="J8683" t="str">
            <v>R0106</v>
          </cell>
        </row>
        <row r="8684">
          <cell r="B8684" t="str">
            <v>9000061124</v>
          </cell>
          <cell r="D8684">
            <v>2500</v>
          </cell>
          <cell r="J8684" t="str">
            <v>R0102</v>
          </cell>
        </row>
        <row r="8685">
          <cell r="B8685" t="str">
            <v>9000061125</v>
          </cell>
          <cell r="D8685">
            <v>2500</v>
          </cell>
          <cell r="J8685" t="str">
            <v>R0102</v>
          </cell>
        </row>
        <row r="8686">
          <cell r="B8686" t="str">
            <v>9000061126</v>
          </cell>
          <cell r="D8686">
            <v>2500</v>
          </cell>
          <cell r="J8686" t="str">
            <v>R0102</v>
          </cell>
        </row>
        <row r="8687">
          <cell r="B8687" t="str">
            <v>9000061127</v>
          </cell>
          <cell r="D8687">
            <v>2500</v>
          </cell>
          <cell r="J8687" t="str">
            <v>R0102</v>
          </cell>
        </row>
        <row r="8688">
          <cell r="B8688" t="str">
            <v>9000061128</v>
          </cell>
          <cell r="D8688">
            <v>2500</v>
          </cell>
          <cell r="J8688" t="str">
            <v>R0102</v>
          </cell>
        </row>
        <row r="8689">
          <cell r="B8689" t="str">
            <v>9000061129</v>
          </cell>
          <cell r="D8689">
            <v>2500</v>
          </cell>
          <cell r="J8689" t="str">
            <v>R0102</v>
          </cell>
        </row>
        <row r="8690">
          <cell r="B8690" t="str">
            <v>9000061130</v>
          </cell>
          <cell r="D8690">
            <v>2500</v>
          </cell>
          <cell r="J8690" t="str">
            <v>R0102</v>
          </cell>
        </row>
        <row r="8691">
          <cell r="B8691" t="str">
            <v>9000061131</v>
          </cell>
          <cell r="D8691">
            <v>2500</v>
          </cell>
          <cell r="J8691" t="str">
            <v>R0102</v>
          </cell>
        </row>
        <row r="8692">
          <cell r="B8692" t="str">
            <v>9000061132</v>
          </cell>
          <cell r="D8692">
            <v>2000</v>
          </cell>
          <cell r="J8692" t="str">
            <v>R0102</v>
          </cell>
        </row>
        <row r="8693">
          <cell r="B8693" t="str">
            <v>9000061133</v>
          </cell>
          <cell r="D8693">
            <v>2000</v>
          </cell>
          <cell r="J8693" t="str">
            <v>R0102</v>
          </cell>
        </row>
        <row r="8694">
          <cell r="B8694" t="str">
            <v>9000061134</v>
          </cell>
          <cell r="D8694">
            <v>2000</v>
          </cell>
          <cell r="J8694" t="str">
            <v>R0102</v>
          </cell>
        </row>
        <row r="8695">
          <cell r="B8695" t="str">
            <v>9000061135</v>
          </cell>
          <cell r="D8695">
            <v>2500</v>
          </cell>
          <cell r="J8695" t="str">
            <v>R0102</v>
          </cell>
        </row>
        <row r="8696">
          <cell r="B8696" t="str">
            <v>9000061136</v>
          </cell>
          <cell r="D8696">
            <v>1000</v>
          </cell>
          <cell r="J8696" t="str">
            <v>R0103</v>
          </cell>
        </row>
        <row r="8697">
          <cell r="B8697" t="str">
            <v>9000061137</v>
          </cell>
          <cell r="D8697">
            <v>1000</v>
          </cell>
          <cell r="J8697" t="str">
            <v>R0103</v>
          </cell>
        </row>
        <row r="8698">
          <cell r="B8698" t="str">
            <v>9000061174</v>
          </cell>
          <cell r="D8698">
            <v>3000</v>
          </cell>
          <cell r="J8698" t="str">
            <v>R0103</v>
          </cell>
        </row>
        <row r="8699">
          <cell r="B8699" t="str">
            <v>9000061192</v>
          </cell>
          <cell r="D8699">
            <v>3000</v>
          </cell>
          <cell r="J8699" t="str">
            <v>R0103</v>
          </cell>
        </row>
        <row r="8700">
          <cell r="B8700" t="str">
            <v>9000061221</v>
          </cell>
          <cell r="D8700">
            <v>3000</v>
          </cell>
          <cell r="J8700" t="str">
            <v>R0103</v>
          </cell>
        </row>
        <row r="8701">
          <cell r="B8701" t="str">
            <v>9000061234</v>
          </cell>
          <cell r="D8701">
            <v>3000</v>
          </cell>
          <cell r="J8701" t="str">
            <v>R0103</v>
          </cell>
        </row>
        <row r="8702">
          <cell r="B8702" t="str">
            <v>9000061238</v>
          </cell>
          <cell r="D8702">
            <v>325</v>
          </cell>
          <cell r="J8702" t="str">
            <v>R8805</v>
          </cell>
        </row>
        <row r="8703">
          <cell r="B8703" t="str">
            <v>9000061239</v>
          </cell>
          <cell r="D8703">
            <v>154</v>
          </cell>
          <cell r="J8703" t="str">
            <v>R8801</v>
          </cell>
        </row>
        <row r="8704">
          <cell r="B8704" t="str">
            <v>9000061242</v>
          </cell>
          <cell r="D8704">
            <v>1000</v>
          </cell>
          <cell r="J8704" t="str">
            <v>R0102</v>
          </cell>
        </row>
        <row r="8705">
          <cell r="B8705" t="str">
            <v>9000061244</v>
          </cell>
          <cell r="D8705">
            <v>1488</v>
          </cell>
          <cell r="J8705" t="str">
            <v>R8805</v>
          </cell>
        </row>
        <row r="8706">
          <cell r="B8706" t="str">
            <v>9000061264</v>
          </cell>
          <cell r="D8706">
            <v>3124</v>
          </cell>
          <cell r="J8706" t="str">
            <v>R8802</v>
          </cell>
        </row>
        <row r="8707">
          <cell r="B8707" t="str">
            <v>9000061265</v>
          </cell>
          <cell r="D8707">
            <v>2824</v>
          </cell>
          <cell r="J8707" t="str">
            <v>R8802</v>
          </cell>
        </row>
        <row r="8708">
          <cell r="B8708" t="str">
            <v>9000061266</v>
          </cell>
          <cell r="D8708">
            <v>2500</v>
          </cell>
          <cell r="J8708" t="str">
            <v>R0102</v>
          </cell>
        </row>
        <row r="8709">
          <cell r="B8709" t="str">
            <v>9000061275</v>
          </cell>
          <cell r="D8709">
            <v>616</v>
          </cell>
          <cell r="J8709" t="str">
            <v>R0403</v>
          </cell>
        </row>
        <row r="8710">
          <cell r="B8710" t="str">
            <v>9000061278</v>
          </cell>
          <cell r="D8710">
            <v>2825</v>
          </cell>
          <cell r="J8710" t="str">
            <v>R8802</v>
          </cell>
        </row>
        <row r="8711">
          <cell r="B8711" t="str">
            <v>9000061303</v>
          </cell>
          <cell r="D8711">
            <v>250</v>
          </cell>
          <cell r="J8711" t="str">
            <v>R0105</v>
          </cell>
        </row>
        <row r="8712">
          <cell r="B8712" t="str">
            <v>9000061305</v>
          </cell>
          <cell r="D8712">
            <v>58</v>
          </cell>
          <cell r="J8712" t="str">
            <v>R9103</v>
          </cell>
        </row>
        <row r="8713">
          <cell r="B8713" t="str">
            <v>9000061307</v>
          </cell>
          <cell r="D8713">
            <v>2500</v>
          </cell>
          <cell r="J8713" t="str">
            <v>R0102</v>
          </cell>
        </row>
        <row r="8714">
          <cell r="B8714" t="str">
            <v>9000061308</v>
          </cell>
          <cell r="D8714">
            <v>2000</v>
          </cell>
          <cell r="J8714" t="str">
            <v>R0101</v>
          </cell>
        </row>
        <row r="8715">
          <cell r="B8715" t="str">
            <v>9000061309</v>
          </cell>
          <cell r="D8715">
            <v>696</v>
          </cell>
          <cell r="J8715" t="str">
            <v>R8806</v>
          </cell>
        </row>
        <row r="8716">
          <cell r="B8716" t="str">
            <v>9000061311</v>
          </cell>
          <cell r="D8716">
            <v>3000</v>
          </cell>
          <cell r="J8716" t="str">
            <v>R9103</v>
          </cell>
        </row>
        <row r="8717">
          <cell r="B8717" t="str">
            <v>9000061312</v>
          </cell>
          <cell r="D8717">
            <v>2500</v>
          </cell>
          <cell r="J8717" t="str">
            <v>R0102</v>
          </cell>
        </row>
        <row r="8718">
          <cell r="B8718" t="str">
            <v>9000061313</v>
          </cell>
          <cell r="D8718">
            <v>2500</v>
          </cell>
          <cell r="J8718" t="str">
            <v>R0102</v>
          </cell>
        </row>
        <row r="8719">
          <cell r="B8719" t="str">
            <v>9000061314</v>
          </cell>
          <cell r="D8719">
            <v>2500</v>
          </cell>
          <cell r="J8719" t="str">
            <v>R0102</v>
          </cell>
        </row>
        <row r="8720">
          <cell r="B8720" t="str">
            <v>9000061315</v>
          </cell>
          <cell r="D8720">
            <v>2500</v>
          </cell>
          <cell r="J8720" t="str">
            <v>R0102</v>
          </cell>
        </row>
        <row r="8721">
          <cell r="B8721" t="str">
            <v>9000061316</v>
          </cell>
          <cell r="D8721">
            <v>2500</v>
          </cell>
          <cell r="J8721" t="str">
            <v>R0102</v>
          </cell>
        </row>
        <row r="8722">
          <cell r="B8722" t="str">
            <v>9000061317</v>
          </cell>
          <cell r="D8722">
            <v>2500</v>
          </cell>
          <cell r="J8722" t="str">
            <v>R0102</v>
          </cell>
        </row>
        <row r="8723">
          <cell r="B8723" t="str">
            <v>9000061318</v>
          </cell>
          <cell r="D8723">
            <v>2500</v>
          </cell>
          <cell r="J8723" t="str">
            <v>R0102</v>
          </cell>
        </row>
        <row r="8724">
          <cell r="B8724" t="str">
            <v>9000061319</v>
          </cell>
          <cell r="D8724">
            <v>2500</v>
          </cell>
          <cell r="J8724" t="str">
            <v>R0102</v>
          </cell>
        </row>
        <row r="8725">
          <cell r="B8725" t="str">
            <v>9000061320</v>
          </cell>
          <cell r="D8725">
            <v>1000</v>
          </cell>
          <cell r="J8725" t="str">
            <v>R0402</v>
          </cell>
        </row>
        <row r="8726">
          <cell r="B8726" t="str">
            <v>9000061321</v>
          </cell>
          <cell r="D8726">
            <v>2000</v>
          </cell>
          <cell r="J8726" t="str">
            <v>R0102</v>
          </cell>
        </row>
        <row r="8727">
          <cell r="B8727" t="str">
            <v>9000061324</v>
          </cell>
          <cell r="D8727">
            <v>1000</v>
          </cell>
          <cell r="J8727" t="str">
            <v>R0103</v>
          </cell>
        </row>
        <row r="8728">
          <cell r="B8728" t="str">
            <v>9000061325</v>
          </cell>
          <cell r="D8728">
            <v>2000</v>
          </cell>
          <cell r="J8728" t="str">
            <v>R0102</v>
          </cell>
        </row>
        <row r="8729">
          <cell r="B8729" t="str">
            <v>9000061326</v>
          </cell>
          <cell r="D8729">
            <v>2000</v>
          </cell>
          <cell r="J8729" t="str">
            <v>R0102</v>
          </cell>
        </row>
        <row r="8730">
          <cell r="B8730" t="str">
            <v>9000061333</v>
          </cell>
          <cell r="D8730">
            <v>1000</v>
          </cell>
          <cell r="J8730" t="str">
            <v>R0103</v>
          </cell>
        </row>
        <row r="8731">
          <cell r="B8731" t="str">
            <v>9000061336</v>
          </cell>
          <cell r="D8731">
            <v>90</v>
          </cell>
          <cell r="J8731" t="str">
            <v>R0106</v>
          </cell>
        </row>
        <row r="8732">
          <cell r="B8732" t="str">
            <v>9000061338</v>
          </cell>
          <cell r="D8732">
            <v>360</v>
          </cell>
          <cell r="J8732" t="str">
            <v>R0106</v>
          </cell>
        </row>
        <row r="8733">
          <cell r="B8733" t="str">
            <v>9000061339</v>
          </cell>
          <cell r="D8733">
            <v>163</v>
          </cell>
          <cell r="J8733" t="str">
            <v>R0106</v>
          </cell>
        </row>
        <row r="8734">
          <cell r="B8734" t="str">
            <v>9000061340</v>
          </cell>
          <cell r="D8734">
            <v>360</v>
          </cell>
          <cell r="J8734" t="str">
            <v>R0106</v>
          </cell>
        </row>
        <row r="8735">
          <cell r="B8735" t="str">
            <v>9000061347</v>
          </cell>
          <cell r="D8735">
            <v>2500</v>
          </cell>
          <cell r="J8735" t="str">
            <v>R0102</v>
          </cell>
        </row>
        <row r="8736">
          <cell r="B8736" t="str">
            <v>9000061355</v>
          </cell>
          <cell r="D8736">
            <v>2000</v>
          </cell>
          <cell r="J8736" t="str">
            <v>R8802</v>
          </cell>
        </row>
        <row r="8737">
          <cell r="B8737" t="str">
            <v>9000061358</v>
          </cell>
          <cell r="D8737">
            <v>440</v>
          </cell>
          <cell r="J8737" t="str">
            <v>R0102</v>
          </cell>
        </row>
        <row r="8738">
          <cell r="B8738" t="str">
            <v>9000061360</v>
          </cell>
          <cell r="D8738">
            <v>2500</v>
          </cell>
          <cell r="J8738" t="str">
            <v>R0402</v>
          </cell>
        </row>
        <row r="8739">
          <cell r="B8739" t="str">
            <v>9000061362</v>
          </cell>
          <cell r="D8739">
            <v>4000</v>
          </cell>
          <cell r="J8739" t="str">
            <v>R0402</v>
          </cell>
        </row>
        <row r="8740">
          <cell r="B8740" t="str">
            <v>9000061363</v>
          </cell>
          <cell r="D8740">
            <v>1000</v>
          </cell>
          <cell r="J8740" t="str">
            <v>R0402</v>
          </cell>
        </row>
        <row r="8741">
          <cell r="B8741" t="str">
            <v>9000061364</v>
          </cell>
          <cell r="D8741">
            <v>300</v>
          </cell>
          <cell r="J8741" t="str">
            <v>R0105</v>
          </cell>
        </row>
        <row r="8742">
          <cell r="B8742" t="str">
            <v>9000061365</v>
          </cell>
          <cell r="D8742">
            <v>700</v>
          </cell>
          <cell r="J8742" t="str">
            <v>R0105</v>
          </cell>
        </row>
        <row r="8743">
          <cell r="B8743" t="str">
            <v>9000061366</v>
          </cell>
          <cell r="D8743">
            <v>240</v>
          </cell>
          <cell r="J8743" t="str">
            <v>R0106</v>
          </cell>
        </row>
        <row r="8744">
          <cell r="B8744" t="str">
            <v>9000061370</v>
          </cell>
          <cell r="D8744">
            <v>2500</v>
          </cell>
          <cell r="J8744" t="str">
            <v>R0105</v>
          </cell>
        </row>
        <row r="8745">
          <cell r="B8745" t="str">
            <v>9000061371</v>
          </cell>
          <cell r="D8745">
            <v>90</v>
          </cell>
          <cell r="J8745" t="str">
            <v>R0106</v>
          </cell>
        </row>
        <row r="8746">
          <cell r="B8746" t="str">
            <v>9000061372</v>
          </cell>
          <cell r="D8746">
            <v>144</v>
          </cell>
          <cell r="J8746" t="str">
            <v>R0106</v>
          </cell>
        </row>
        <row r="8747">
          <cell r="B8747" t="str">
            <v>9000061373</v>
          </cell>
          <cell r="D8747">
            <v>420</v>
          </cell>
          <cell r="J8747" t="str">
            <v>R0106</v>
          </cell>
        </row>
        <row r="8748">
          <cell r="B8748" t="str">
            <v>9000061379</v>
          </cell>
          <cell r="D8748">
            <v>55</v>
          </cell>
          <cell r="J8748" t="str">
            <v>R0101</v>
          </cell>
        </row>
        <row r="8749">
          <cell r="B8749" t="str">
            <v>9000061381</v>
          </cell>
          <cell r="D8749">
            <v>1500</v>
          </cell>
          <cell r="J8749" t="str">
            <v>R0102</v>
          </cell>
        </row>
        <row r="8750">
          <cell r="B8750" t="str">
            <v>9000061383</v>
          </cell>
          <cell r="D8750">
            <v>566</v>
          </cell>
          <cell r="J8750" t="str">
            <v>R8806</v>
          </cell>
        </row>
        <row r="8751">
          <cell r="B8751" t="str">
            <v>9000061400</v>
          </cell>
          <cell r="D8751">
            <v>400</v>
          </cell>
          <cell r="J8751" t="str">
            <v>R0106</v>
          </cell>
        </row>
        <row r="8752">
          <cell r="B8752" t="str">
            <v>9000061456</v>
          </cell>
          <cell r="D8752">
            <v>184</v>
          </cell>
          <cell r="J8752" t="str">
            <v>R0106</v>
          </cell>
        </row>
        <row r="8753">
          <cell r="B8753" t="str">
            <v>9000061457</v>
          </cell>
          <cell r="D8753">
            <v>368</v>
          </cell>
          <cell r="J8753" t="str">
            <v>R0106</v>
          </cell>
        </row>
        <row r="8754">
          <cell r="B8754" t="str">
            <v>9000061458</v>
          </cell>
          <cell r="D8754">
            <v>184</v>
          </cell>
          <cell r="J8754" t="str">
            <v>R0106</v>
          </cell>
        </row>
        <row r="8755">
          <cell r="B8755" t="str">
            <v>9000061472</v>
          </cell>
          <cell r="D8755">
            <v>100</v>
          </cell>
          <cell r="J8755" t="str">
            <v>EZZZZ</v>
          </cell>
        </row>
        <row r="8756">
          <cell r="B8756" t="str">
            <v>9000061474</v>
          </cell>
          <cell r="D8756">
            <v>15000</v>
          </cell>
          <cell r="J8756" t="str">
            <v>R0101</v>
          </cell>
        </row>
        <row r="8757">
          <cell r="B8757" t="str">
            <v>9000061475</v>
          </cell>
          <cell r="D8757">
            <v>392</v>
          </cell>
          <cell r="J8757" t="str">
            <v>EZZZZ</v>
          </cell>
        </row>
        <row r="8758">
          <cell r="B8758" t="str">
            <v>9000061476</v>
          </cell>
          <cell r="D8758">
            <v>15000</v>
          </cell>
          <cell r="J8758" t="str">
            <v>R0103</v>
          </cell>
        </row>
        <row r="8759">
          <cell r="B8759" t="str">
            <v>9000061477</v>
          </cell>
          <cell r="D8759">
            <v>3000</v>
          </cell>
          <cell r="J8759" t="str">
            <v>R0103</v>
          </cell>
        </row>
        <row r="8760">
          <cell r="B8760" t="str">
            <v>9000061481</v>
          </cell>
          <cell r="D8760">
            <v>66</v>
          </cell>
          <cell r="J8760" t="str">
            <v>R0106</v>
          </cell>
        </row>
        <row r="8761">
          <cell r="B8761" t="str">
            <v>9000061482</v>
          </cell>
          <cell r="D8761">
            <v>10000</v>
          </cell>
          <cell r="J8761" t="str">
            <v>R0103</v>
          </cell>
        </row>
        <row r="8762">
          <cell r="B8762" t="str">
            <v>9000061483</v>
          </cell>
          <cell r="D8762">
            <v>9948</v>
          </cell>
          <cell r="J8762" t="str">
            <v>R8803</v>
          </cell>
        </row>
        <row r="8763">
          <cell r="B8763" t="str">
            <v>9000061485</v>
          </cell>
          <cell r="D8763">
            <v>1000</v>
          </cell>
          <cell r="J8763" t="str">
            <v>R0103</v>
          </cell>
        </row>
        <row r="8764">
          <cell r="B8764" t="str">
            <v>9000061487</v>
          </cell>
          <cell r="D8764">
            <v>500</v>
          </cell>
          <cell r="J8764" t="str">
            <v>R0105</v>
          </cell>
        </row>
        <row r="8765">
          <cell r="B8765" t="str">
            <v>9000061491</v>
          </cell>
          <cell r="D8765">
            <v>2500</v>
          </cell>
          <cell r="J8765" t="str">
            <v>R9102</v>
          </cell>
        </row>
        <row r="8766">
          <cell r="B8766" t="str">
            <v>9000061493</v>
          </cell>
          <cell r="D8766">
            <v>5000</v>
          </cell>
          <cell r="J8766" t="str">
            <v>R0105</v>
          </cell>
        </row>
        <row r="8767">
          <cell r="B8767" t="str">
            <v>9000061494</v>
          </cell>
          <cell r="D8767">
            <v>1300</v>
          </cell>
          <cell r="J8767" t="str">
            <v>R0105</v>
          </cell>
        </row>
        <row r="8768">
          <cell r="B8768" t="str">
            <v>9000061495</v>
          </cell>
          <cell r="D8768">
            <v>4000</v>
          </cell>
          <cell r="J8768" t="str">
            <v>R0101</v>
          </cell>
        </row>
        <row r="8769">
          <cell r="B8769" t="str">
            <v>9000061532</v>
          </cell>
          <cell r="D8769">
            <v>2500</v>
          </cell>
          <cell r="J8769" t="str">
            <v>R8802</v>
          </cell>
        </row>
        <row r="8770">
          <cell r="B8770" t="str">
            <v>9000061539</v>
          </cell>
          <cell r="D8770">
            <v>3000</v>
          </cell>
          <cell r="J8770" t="str">
            <v>R0103</v>
          </cell>
        </row>
        <row r="8771">
          <cell r="B8771" t="str">
            <v>9000061541</v>
          </cell>
          <cell r="D8771">
            <v>2500</v>
          </cell>
          <cell r="J8771" t="str">
            <v>R0102</v>
          </cell>
        </row>
        <row r="8772">
          <cell r="B8772" t="str">
            <v>9000061542</v>
          </cell>
          <cell r="D8772">
            <v>20</v>
          </cell>
          <cell r="J8772" t="str">
            <v>R0102</v>
          </cell>
        </row>
        <row r="8773">
          <cell r="B8773" t="str">
            <v>9000061543</v>
          </cell>
          <cell r="D8773">
            <v>2500</v>
          </cell>
          <cell r="J8773" t="str">
            <v>R8802</v>
          </cell>
        </row>
        <row r="8774">
          <cell r="B8774" t="str">
            <v>9000061544</v>
          </cell>
          <cell r="D8774">
            <v>2500</v>
          </cell>
          <cell r="J8774" t="str">
            <v>R0102</v>
          </cell>
        </row>
        <row r="8775">
          <cell r="B8775" t="str">
            <v>9000061545</v>
          </cell>
          <cell r="D8775">
            <v>2500</v>
          </cell>
          <cell r="J8775" t="str">
            <v>R0102</v>
          </cell>
        </row>
        <row r="8776">
          <cell r="B8776" t="str">
            <v>9000061546</v>
          </cell>
          <cell r="D8776">
            <v>1000</v>
          </cell>
          <cell r="J8776" t="str">
            <v>R0402</v>
          </cell>
        </row>
        <row r="8777">
          <cell r="B8777" t="str">
            <v>9000061547</v>
          </cell>
          <cell r="D8777">
            <v>2500</v>
          </cell>
          <cell r="J8777" t="str">
            <v>R0102</v>
          </cell>
        </row>
        <row r="8778">
          <cell r="B8778" t="str">
            <v>9000061554</v>
          </cell>
          <cell r="D8778">
            <v>500</v>
          </cell>
          <cell r="J8778" t="str">
            <v>R0105</v>
          </cell>
        </row>
        <row r="8779">
          <cell r="B8779" t="str">
            <v>9000061566</v>
          </cell>
          <cell r="D8779">
            <v>2000</v>
          </cell>
          <cell r="J8779" t="str">
            <v>R8802</v>
          </cell>
        </row>
        <row r="8780">
          <cell r="B8780" t="str">
            <v>9000061568</v>
          </cell>
          <cell r="D8780">
            <v>1500</v>
          </cell>
          <cell r="J8780" t="str">
            <v>R0403</v>
          </cell>
        </row>
        <row r="8781">
          <cell r="B8781" t="str">
            <v>9000061575</v>
          </cell>
          <cell r="D8781">
            <v>250</v>
          </cell>
          <cell r="J8781" t="str">
            <v>R0403</v>
          </cell>
        </row>
        <row r="8782">
          <cell r="B8782" t="str">
            <v>9000061579</v>
          </cell>
          <cell r="D8782">
            <v>450</v>
          </cell>
          <cell r="J8782" t="str">
            <v>R0101</v>
          </cell>
        </row>
        <row r="8783">
          <cell r="B8783" t="str">
            <v>9000061582</v>
          </cell>
          <cell r="D8783">
            <v>100</v>
          </cell>
          <cell r="J8783" t="str">
            <v>EZZZZ</v>
          </cell>
        </row>
        <row r="8784">
          <cell r="B8784" t="str">
            <v>9000061594</v>
          </cell>
          <cell r="D8784">
            <v>15000</v>
          </cell>
          <cell r="J8784" t="str">
            <v>R0101</v>
          </cell>
        </row>
        <row r="8785">
          <cell r="B8785" t="str">
            <v>9000061596</v>
          </cell>
          <cell r="D8785">
            <v>15000</v>
          </cell>
          <cell r="J8785" t="str">
            <v>R0101</v>
          </cell>
        </row>
        <row r="8786">
          <cell r="B8786" t="str">
            <v>9000061597</v>
          </cell>
          <cell r="D8786">
            <v>10000</v>
          </cell>
          <cell r="J8786" t="str">
            <v>R0101</v>
          </cell>
        </row>
        <row r="8787">
          <cell r="B8787" t="str">
            <v>9000061644</v>
          </cell>
          <cell r="D8787">
            <v>180</v>
          </cell>
          <cell r="J8787" t="str">
            <v>R0106</v>
          </cell>
        </row>
        <row r="8788">
          <cell r="B8788" t="str">
            <v>9000061645</v>
          </cell>
          <cell r="D8788">
            <v>400</v>
          </cell>
          <cell r="J8788" t="str">
            <v>R0106</v>
          </cell>
        </row>
        <row r="8789">
          <cell r="B8789" t="str">
            <v>9000061650</v>
          </cell>
          <cell r="D8789">
            <v>2000</v>
          </cell>
          <cell r="J8789" t="str">
            <v>R0403</v>
          </cell>
        </row>
        <row r="8790">
          <cell r="B8790" t="str">
            <v>9000061651</v>
          </cell>
          <cell r="D8790">
            <v>3000</v>
          </cell>
          <cell r="J8790" t="str">
            <v>R0403</v>
          </cell>
        </row>
        <row r="8791">
          <cell r="B8791" t="str">
            <v>9000061656</v>
          </cell>
          <cell r="D8791">
            <v>5000</v>
          </cell>
          <cell r="J8791" t="str">
            <v>R0101</v>
          </cell>
        </row>
        <row r="8792">
          <cell r="B8792" t="str">
            <v>9000061660</v>
          </cell>
          <cell r="D8792">
            <v>100</v>
          </cell>
          <cell r="J8792" t="str">
            <v>R0101</v>
          </cell>
        </row>
        <row r="8793">
          <cell r="B8793" t="str">
            <v>9000061661</v>
          </cell>
          <cell r="D8793">
            <v>4000</v>
          </cell>
          <cell r="J8793" t="str">
            <v>R0101</v>
          </cell>
        </row>
        <row r="8794">
          <cell r="B8794" t="str">
            <v>9000061664</v>
          </cell>
          <cell r="D8794">
            <v>1000</v>
          </cell>
          <cell r="J8794" t="str">
            <v>R1201</v>
          </cell>
        </row>
        <row r="8795">
          <cell r="B8795" t="str">
            <v>9000061665</v>
          </cell>
          <cell r="D8795">
            <v>3000</v>
          </cell>
          <cell r="J8795" t="str">
            <v>R0101</v>
          </cell>
        </row>
        <row r="8796">
          <cell r="B8796" t="str">
            <v>9000061677</v>
          </cell>
          <cell r="D8796">
            <v>2000</v>
          </cell>
          <cell r="J8796" t="str">
            <v>R0101</v>
          </cell>
        </row>
        <row r="8797">
          <cell r="B8797" t="str">
            <v>9000061689</v>
          </cell>
          <cell r="D8797">
            <v>2000</v>
          </cell>
          <cell r="J8797" t="str">
            <v>R0102</v>
          </cell>
        </row>
        <row r="8798">
          <cell r="B8798" t="str">
            <v>9000061690</v>
          </cell>
          <cell r="D8798">
            <v>3000</v>
          </cell>
          <cell r="J8798" t="str">
            <v>R0101</v>
          </cell>
        </row>
        <row r="8799">
          <cell r="B8799" t="str">
            <v>9000061699</v>
          </cell>
          <cell r="D8799">
            <v>2000</v>
          </cell>
          <cell r="J8799" t="str">
            <v>R0102</v>
          </cell>
        </row>
        <row r="8800">
          <cell r="B8800" t="str">
            <v>9000061717</v>
          </cell>
          <cell r="D8800">
            <v>3000</v>
          </cell>
          <cell r="J8800" t="str">
            <v>R8403</v>
          </cell>
        </row>
        <row r="8801">
          <cell r="B8801" t="str">
            <v>9000061721</v>
          </cell>
          <cell r="D8801">
            <v>168</v>
          </cell>
          <cell r="J8801" t="str">
            <v>R0106</v>
          </cell>
        </row>
        <row r="8802">
          <cell r="B8802" t="str">
            <v>9000061722</v>
          </cell>
          <cell r="D8802">
            <v>3299</v>
          </cell>
          <cell r="J8802" t="str">
            <v>R0102</v>
          </cell>
        </row>
        <row r="8803">
          <cell r="B8803" t="str">
            <v>9000061723</v>
          </cell>
          <cell r="D8803">
            <v>2000</v>
          </cell>
          <cell r="J8803" t="str">
            <v>R9802</v>
          </cell>
        </row>
        <row r="8804">
          <cell r="B8804" t="str">
            <v>9000061724</v>
          </cell>
          <cell r="D8804">
            <v>1600</v>
          </cell>
          <cell r="J8804" t="str">
            <v>R0102</v>
          </cell>
        </row>
        <row r="8805">
          <cell r="B8805" t="str">
            <v>9000061769</v>
          </cell>
          <cell r="D8805">
            <v>450</v>
          </cell>
          <cell r="J8805" t="str">
            <v>R0106</v>
          </cell>
        </row>
        <row r="8806">
          <cell r="B8806" t="str">
            <v>9000061800</v>
          </cell>
          <cell r="D8806">
            <v>1000</v>
          </cell>
          <cell r="J8806" t="str">
            <v>R0103</v>
          </cell>
        </row>
        <row r="8807">
          <cell r="B8807" t="str">
            <v>9000061801</v>
          </cell>
          <cell r="D8807">
            <v>3000</v>
          </cell>
          <cell r="J8807" t="str">
            <v>R0103</v>
          </cell>
        </row>
        <row r="8808">
          <cell r="B8808" t="str">
            <v>9000061809</v>
          </cell>
          <cell r="D8808">
            <v>100</v>
          </cell>
          <cell r="J8808" t="str">
            <v>R0106</v>
          </cell>
        </row>
        <row r="8809">
          <cell r="B8809" t="str">
            <v>9000061811</v>
          </cell>
          <cell r="D8809">
            <v>1000</v>
          </cell>
          <cell r="J8809" t="str">
            <v>R0101</v>
          </cell>
        </row>
        <row r="8810">
          <cell r="B8810" t="str">
            <v>9000061812</v>
          </cell>
          <cell r="D8810">
            <v>4000</v>
          </cell>
          <cell r="J8810" t="str">
            <v>R0101</v>
          </cell>
        </row>
        <row r="8811">
          <cell r="B8811" t="str">
            <v>9000061814</v>
          </cell>
          <cell r="D8811">
            <v>3000</v>
          </cell>
          <cell r="J8811" t="str">
            <v>R0103</v>
          </cell>
        </row>
        <row r="8812">
          <cell r="B8812" t="str">
            <v>9000061818</v>
          </cell>
          <cell r="D8812">
            <v>58</v>
          </cell>
          <cell r="J8812" t="str">
            <v>R9102</v>
          </cell>
        </row>
        <row r="8813">
          <cell r="B8813" t="str">
            <v>9000061821</v>
          </cell>
          <cell r="D8813">
            <v>1080</v>
          </cell>
          <cell r="J8813" t="str">
            <v>R9106</v>
          </cell>
        </row>
        <row r="8814">
          <cell r="B8814" t="str">
            <v>9000061834</v>
          </cell>
          <cell r="D8814">
            <v>200</v>
          </cell>
          <cell r="J8814" t="str">
            <v>R0106</v>
          </cell>
        </row>
        <row r="8815">
          <cell r="B8815" t="str">
            <v>9000061835</v>
          </cell>
          <cell r="D8815">
            <v>200</v>
          </cell>
          <cell r="J8815" t="str">
            <v>R0106</v>
          </cell>
        </row>
        <row r="8816">
          <cell r="B8816" t="str">
            <v>9000061856</v>
          </cell>
          <cell r="D8816">
            <v>2500</v>
          </cell>
          <cell r="J8816" t="str">
            <v>R8802</v>
          </cell>
        </row>
        <row r="8817">
          <cell r="B8817" t="str">
            <v>9000061860</v>
          </cell>
          <cell r="D8817">
            <v>85</v>
          </cell>
          <cell r="J8817" t="str">
            <v>EZZZZ</v>
          </cell>
        </row>
        <row r="8818">
          <cell r="B8818" t="str">
            <v>9000061863</v>
          </cell>
          <cell r="D8818">
            <v>10000</v>
          </cell>
          <cell r="J8818" t="str">
            <v>R0101</v>
          </cell>
        </row>
        <row r="8819">
          <cell r="B8819" t="str">
            <v>9000061864</v>
          </cell>
          <cell r="D8819">
            <v>191</v>
          </cell>
          <cell r="J8819" t="str">
            <v>R0106</v>
          </cell>
        </row>
        <row r="8820">
          <cell r="B8820" t="str">
            <v>9000061865</v>
          </cell>
          <cell r="D8820">
            <v>160</v>
          </cell>
          <cell r="J8820" t="str">
            <v>R0106</v>
          </cell>
        </row>
        <row r="8821">
          <cell r="B8821" t="str">
            <v>9000061868</v>
          </cell>
          <cell r="D8821">
            <v>500</v>
          </cell>
          <cell r="J8821" t="str">
            <v>R0105</v>
          </cell>
        </row>
        <row r="8822">
          <cell r="B8822" t="str">
            <v>9000061870</v>
          </cell>
          <cell r="D8822">
            <v>3000</v>
          </cell>
          <cell r="J8822" t="str">
            <v>R0103</v>
          </cell>
        </row>
        <row r="8823">
          <cell r="B8823" t="str">
            <v>9000061871</v>
          </cell>
          <cell r="D8823">
            <v>250</v>
          </cell>
          <cell r="J8823" t="str">
            <v>R0103</v>
          </cell>
        </row>
        <row r="8824">
          <cell r="B8824" t="str">
            <v>9000061872</v>
          </cell>
          <cell r="D8824">
            <v>3000</v>
          </cell>
          <cell r="J8824" t="str">
            <v>R0103</v>
          </cell>
        </row>
        <row r="8825">
          <cell r="B8825" t="str">
            <v>9000061873</v>
          </cell>
          <cell r="D8825">
            <v>20</v>
          </cell>
          <cell r="J8825" t="str">
            <v>EZZZZ</v>
          </cell>
        </row>
        <row r="8826">
          <cell r="B8826" t="str">
            <v>9000061874</v>
          </cell>
          <cell r="D8826">
            <v>3000</v>
          </cell>
          <cell r="J8826" t="str">
            <v>R9101</v>
          </cell>
        </row>
        <row r="8827">
          <cell r="B8827" t="str">
            <v>9000061876</v>
          </cell>
          <cell r="D8827">
            <v>3000</v>
          </cell>
          <cell r="J8827" t="str">
            <v>R0103</v>
          </cell>
        </row>
        <row r="8828">
          <cell r="B8828" t="str">
            <v>9000061880</v>
          </cell>
          <cell r="D8828">
            <v>3000</v>
          </cell>
          <cell r="J8828" t="str">
            <v>R1103</v>
          </cell>
        </row>
        <row r="8829">
          <cell r="B8829" t="str">
            <v>9000061881</v>
          </cell>
          <cell r="D8829">
            <v>3000</v>
          </cell>
          <cell r="J8829" t="str">
            <v>R0103</v>
          </cell>
        </row>
        <row r="8830">
          <cell r="B8830" t="str">
            <v>9000061882</v>
          </cell>
          <cell r="D8830">
            <v>420</v>
          </cell>
          <cell r="J8830" t="str">
            <v>R0107</v>
          </cell>
        </row>
        <row r="8831">
          <cell r="B8831" t="str">
            <v>9000061883</v>
          </cell>
          <cell r="D8831">
            <v>84</v>
          </cell>
          <cell r="J8831" t="str">
            <v>R0107</v>
          </cell>
        </row>
        <row r="8832">
          <cell r="B8832" t="str">
            <v>9000061884</v>
          </cell>
          <cell r="D8832">
            <v>45</v>
          </cell>
          <cell r="J8832" t="str">
            <v>EZZZZ</v>
          </cell>
        </row>
        <row r="8833">
          <cell r="B8833" t="str">
            <v>9000061886</v>
          </cell>
          <cell r="D8833">
            <v>3000</v>
          </cell>
          <cell r="J8833" t="str">
            <v>R0102</v>
          </cell>
        </row>
        <row r="8834">
          <cell r="B8834" t="str">
            <v>9000061887</v>
          </cell>
          <cell r="D8834">
            <v>2000</v>
          </cell>
          <cell r="J8834" t="str">
            <v>R0102</v>
          </cell>
        </row>
        <row r="8835">
          <cell r="B8835" t="str">
            <v>9000061888</v>
          </cell>
          <cell r="D8835">
            <v>3000</v>
          </cell>
          <cell r="J8835" t="str">
            <v>R0103</v>
          </cell>
        </row>
        <row r="8836">
          <cell r="B8836" t="str">
            <v>9000061889</v>
          </cell>
          <cell r="D8836">
            <v>4000</v>
          </cell>
          <cell r="J8836" t="str">
            <v>R0102</v>
          </cell>
        </row>
        <row r="8837">
          <cell r="B8837" t="str">
            <v>9000061890</v>
          </cell>
          <cell r="D8837">
            <v>10000</v>
          </cell>
          <cell r="J8837" t="str">
            <v>R8801</v>
          </cell>
        </row>
        <row r="8838">
          <cell r="B8838" t="str">
            <v>9000061893</v>
          </cell>
          <cell r="D8838">
            <v>2000</v>
          </cell>
          <cell r="J8838" t="str">
            <v>R0101</v>
          </cell>
        </row>
        <row r="8839">
          <cell r="B8839" t="str">
            <v>9000061894</v>
          </cell>
          <cell r="D8839">
            <v>3000</v>
          </cell>
          <cell r="J8839" t="str">
            <v>R0103</v>
          </cell>
        </row>
        <row r="8840">
          <cell r="B8840" t="str">
            <v>9000061895</v>
          </cell>
          <cell r="D8840">
            <v>682</v>
          </cell>
          <cell r="J8840" t="str">
            <v>R0106</v>
          </cell>
        </row>
        <row r="8841">
          <cell r="B8841" t="str">
            <v>9000061898</v>
          </cell>
          <cell r="D8841">
            <v>1000</v>
          </cell>
          <cell r="J8841" t="str">
            <v>R0402</v>
          </cell>
        </row>
        <row r="8842">
          <cell r="B8842" t="str">
            <v>9000061908</v>
          </cell>
          <cell r="D8842">
            <v>2000</v>
          </cell>
          <cell r="J8842" t="str">
            <v>R0102</v>
          </cell>
        </row>
        <row r="8843">
          <cell r="B8843" t="str">
            <v>9000061926</v>
          </cell>
          <cell r="D8843">
            <v>4000</v>
          </cell>
          <cell r="J8843" t="str">
            <v>R0102</v>
          </cell>
        </row>
        <row r="8844">
          <cell r="B8844" t="str">
            <v>9000061940</v>
          </cell>
          <cell r="D8844">
            <v>2500</v>
          </cell>
          <cell r="J8844" t="str">
            <v>R0101</v>
          </cell>
        </row>
        <row r="8845">
          <cell r="B8845" t="str">
            <v>9000061944</v>
          </cell>
          <cell r="D8845">
            <v>400</v>
          </cell>
          <cell r="J8845" t="str">
            <v>R0106</v>
          </cell>
        </row>
        <row r="8846">
          <cell r="B8846" t="str">
            <v>9000061945</v>
          </cell>
          <cell r="D8846">
            <v>144</v>
          </cell>
          <cell r="J8846" t="str">
            <v>R0106</v>
          </cell>
        </row>
        <row r="8847">
          <cell r="B8847" t="str">
            <v>9000061948</v>
          </cell>
          <cell r="D8847">
            <v>1000</v>
          </cell>
          <cell r="J8847" t="str">
            <v>R0105</v>
          </cell>
        </row>
        <row r="8848">
          <cell r="B8848" t="str">
            <v>9000061949</v>
          </cell>
          <cell r="D8848">
            <v>2000</v>
          </cell>
          <cell r="J8848" t="str">
            <v>R0102</v>
          </cell>
        </row>
        <row r="8849">
          <cell r="B8849" t="str">
            <v>9000061957</v>
          </cell>
          <cell r="D8849">
            <v>10</v>
          </cell>
          <cell r="J8849" t="str">
            <v>R0102</v>
          </cell>
        </row>
        <row r="8850">
          <cell r="B8850" t="str">
            <v>9000061961</v>
          </cell>
          <cell r="D8850">
            <v>3000</v>
          </cell>
          <cell r="J8850" t="str">
            <v>R8803</v>
          </cell>
        </row>
        <row r="8851">
          <cell r="B8851" t="str">
            <v>9000061964</v>
          </cell>
          <cell r="D8851">
            <v>10000</v>
          </cell>
          <cell r="J8851" t="str">
            <v>R0101</v>
          </cell>
        </row>
        <row r="8852">
          <cell r="B8852" t="str">
            <v>9000061965</v>
          </cell>
          <cell r="D8852">
            <v>2000</v>
          </cell>
          <cell r="J8852" t="str">
            <v>R8805</v>
          </cell>
        </row>
        <row r="8853">
          <cell r="B8853" t="str">
            <v>9000061966</v>
          </cell>
          <cell r="D8853">
            <v>10000</v>
          </cell>
          <cell r="J8853" t="str">
            <v>R0101</v>
          </cell>
        </row>
        <row r="8854">
          <cell r="B8854" t="str">
            <v>9000061967</v>
          </cell>
          <cell r="D8854">
            <v>10000</v>
          </cell>
          <cell r="J8854" t="str">
            <v>R0101</v>
          </cell>
        </row>
        <row r="8855">
          <cell r="B8855" t="str">
            <v>9000061983</v>
          </cell>
          <cell r="D8855">
            <v>9972</v>
          </cell>
          <cell r="J8855" t="str">
            <v>R0101</v>
          </cell>
        </row>
        <row r="8856">
          <cell r="B8856" t="str">
            <v>9000061984</v>
          </cell>
          <cell r="D8856">
            <v>10000</v>
          </cell>
          <cell r="J8856" t="str">
            <v>R0101</v>
          </cell>
        </row>
        <row r="8857">
          <cell r="B8857" t="str">
            <v>9000061985</v>
          </cell>
          <cell r="D8857">
            <v>3000</v>
          </cell>
          <cell r="J8857" t="str">
            <v>R0103</v>
          </cell>
        </row>
        <row r="8858">
          <cell r="B8858" t="str">
            <v>9000061986</v>
          </cell>
          <cell r="D8858">
            <v>3000</v>
          </cell>
          <cell r="J8858" t="str">
            <v>R8803</v>
          </cell>
        </row>
        <row r="8859">
          <cell r="B8859" t="str">
            <v>9000061987</v>
          </cell>
          <cell r="D8859">
            <v>250</v>
          </cell>
          <cell r="J8859" t="str">
            <v>R0103</v>
          </cell>
        </row>
        <row r="8860">
          <cell r="B8860" t="str">
            <v>9000061988</v>
          </cell>
          <cell r="D8860">
            <v>10000</v>
          </cell>
          <cell r="J8860" t="str">
            <v>R0101</v>
          </cell>
        </row>
        <row r="8861">
          <cell r="B8861" t="str">
            <v>9000061989</v>
          </cell>
          <cell r="D8861">
            <v>10000</v>
          </cell>
          <cell r="J8861" t="str">
            <v>R0101</v>
          </cell>
        </row>
        <row r="8862">
          <cell r="B8862" t="str">
            <v>9000061992</v>
          </cell>
          <cell r="D8862">
            <v>10000</v>
          </cell>
          <cell r="J8862" t="str">
            <v>R0101</v>
          </cell>
        </row>
        <row r="8863">
          <cell r="B8863" t="str">
            <v>9000061993</v>
          </cell>
          <cell r="D8863">
            <v>10000</v>
          </cell>
          <cell r="J8863" t="str">
            <v>R0101</v>
          </cell>
        </row>
        <row r="8864">
          <cell r="B8864" t="str">
            <v>9000062009</v>
          </cell>
          <cell r="D8864">
            <v>9652</v>
          </cell>
          <cell r="J8864" t="str">
            <v>R0101</v>
          </cell>
        </row>
        <row r="8865">
          <cell r="B8865" t="str">
            <v>9000062010</v>
          </cell>
          <cell r="D8865">
            <v>5000</v>
          </cell>
          <cell r="J8865" t="str">
            <v>R0105</v>
          </cell>
        </row>
        <row r="8866">
          <cell r="B8866" t="str">
            <v>9000062016</v>
          </cell>
          <cell r="D8866">
            <v>466</v>
          </cell>
          <cell r="J8866" t="str">
            <v>R0403</v>
          </cell>
        </row>
        <row r="8867">
          <cell r="B8867" t="str">
            <v>9000062035</v>
          </cell>
          <cell r="D8867">
            <v>1500</v>
          </cell>
          <cell r="J8867" t="str">
            <v>R0105</v>
          </cell>
        </row>
        <row r="8868">
          <cell r="B8868" t="str">
            <v>9000062036</v>
          </cell>
          <cell r="D8868">
            <v>96</v>
          </cell>
          <cell r="J8868" t="str">
            <v>R0106</v>
          </cell>
        </row>
        <row r="8869">
          <cell r="B8869" t="str">
            <v>9000062037</v>
          </cell>
          <cell r="D8869">
            <v>96</v>
          </cell>
          <cell r="J8869" t="str">
            <v>R0106</v>
          </cell>
        </row>
        <row r="8870">
          <cell r="B8870" t="str">
            <v>9000062038</v>
          </cell>
          <cell r="D8870">
            <v>1000</v>
          </cell>
          <cell r="J8870" t="str">
            <v>R0105</v>
          </cell>
        </row>
        <row r="8871">
          <cell r="B8871" t="str">
            <v>9000062039</v>
          </cell>
          <cell r="D8871">
            <v>5000</v>
          </cell>
          <cell r="J8871" t="str">
            <v>R0105</v>
          </cell>
        </row>
        <row r="8872">
          <cell r="B8872" t="str">
            <v>9000062049</v>
          </cell>
          <cell r="D8872">
            <v>2000</v>
          </cell>
          <cell r="J8872" t="str">
            <v>R0402</v>
          </cell>
        </row>
        <row r="8873">
          <cell r="B8873" t="str">
            <v>9000062057</v>
          </cell>
          <cell r="D8873">
            <v>10000</v>
          </cell>
          <cell r="J8873" t="str">
            <v>R0101</v>
          </cell>
        </row>
        <row r="8874">
          <cell r="B8874" t="str">
            <v>9000062063</v>
          </cell>
          <cell r="D8874">
            <v>10000</v>
          </cell>
          <cell r="J8874" t="str">
            <v>R0101</v>
          </cell>
        </row>
        <row r="8875">
          <cell r="B8875" t="str">
            <v>9000062065</v>
          </cell>
          <cell r="D8875">
            <v>10000</v>
          </cell>
          <cell r="J8875" t="str">
            <v>R0101</v>
          </cell>
        </row>
        <row r="8876">
          <cell r="B8876" t="str">
            <v>9000062070</v>
          </cell>
          <cell r="D8876">
            <v>100</v>
          </cell>
          <cell r="J8876" t="str">
            <v>R0101</v>
          </cell>
        </row>
        <row r="8877">
          <cell r="B8877" t="str">
            <v>9000062071</v>
          </cell>
          <cell r="D8877">
            <v>3000</v>
          </cell>
          <cell r="J8877" t="str">
            <v>R0101</v>
          </cell>
        </row>
        <row r="8878">
          <cell r="B8878" t="str">
            <v>9000062096</v>
          </cell>
          <cell r="D8878">
            <v>2500</v>
          </cell>
          <cell r="J8878" t="str">
            <v>R0102</v>
          </cell>
        </row>
        <row r="8879">
          <cell r="B8879" t="str">
            <v>9000062169</v>
          </cell>
          <cell r="D8879">
            <v>1000</v>
          </cell>
          <cell r="J8879" t="str">
            <v>R0103</v>
          </cell>
        </row>
        <row r="8880">
          <cell r="B8880" t="str">
            <v>9000062486</v>
          </cell>
          <cell r="D8880">
            <v>579</v>
          </cell>
          <cell r="J8880" t="str">
            <v>R0106</v>
          </cell>
        </row>
        <row r="8881">
          <cell r="B8881" t="str">
            <v>9000062494</v>
          </cell>
          <cell r="D8881">
            <v>80</v>
          </cell>
          <cell r="J8881" t="str">
            <v>R0106</v>
          </cell>
        </row>
        <row r="8882">
          <cell r="B8882" t="str">
            <v>9000062502</v>
          </cell>
          <cell r="D8882">
            <v>2500</v>
          </cell>
          <cell r="J8882" t="str">
            <v>R0102</v>
          </cell>
        </row>
        <row r="8883">
          <cell r="B8883" t="str">
            <v>9000062521</v>
          </cell>
          <cell r="D8883">
            <v>1000</v>
          </cell>
          <cell r="J8883" t="str">
            <v>R1105</v>
          </cell>
        </row>
        <row r="8884">
          <cell r="B8884" t="str">
            <v>9000062523</v>
          </cell>
          <cell r="D8884">
            <v>1000</v>
          </cell>
          <cell r="J8884" t="str">
            <v>R0105</v>
          </cell>
        </row>
        <row r="8885">
          <cell r="B8885" t="str">
            <v>9000062524</v>
          </cell>
          <cell r="D8885">
            <v>1000</v>
          </cell>
          <cell r="J8885" t="str">
            <v>R0105</v>
          </cell>
        </row>
        <row r="8886">
          <cell r="B8886" t="str">
            <v>9000062525</v>
          </cell>
          <cell r="D8886">
            <v>2004</v>
          </cell>
          <cell r="J8886" t="str">
            <v>R8803</v>
          </cell>
        </row>
        <row r="8887">
          <cell r="B8887" t="str">
            <v>9000062528</v>
          </cell>
          <cell r="D8887">
            <v>234</v>
          </cell>
          <cell r="J8887" t="str">
            <v>R0107</v>
          </cell>
        </row>
        <row r="8888">
          <cell r="B8888" t="str">
            <v>9000062544</v>
          </cell>
          <cell r="D8888">
            <v>450</v>
          </cell>
          <cell r="J8888" t="str">
            <v>R0106</v>
          </cell>
        </row>
        <row r="8889">
          <cell r="B8889" t="str">
            <v>9000062545</v>
          </cell>
          <cell r="D8889">
            <v>500</v>
          </cell>
          <cell r="J8889" t="str">
            <v>R0105</v>
          </cell>
        </row>
        <row r="8890">
          <cell r="B8890" t="str">
            <v>9000062548</v>
          </cell>
          <cell r="D8890">
            <v>100</v>
          </cell>
          <cell r="J8890" t="str">
            <v>R8806</v>
          </cell>
        </row>
        <row r="8891">
          <cell r="B8891" t="str">
            <v>9000062550</v>
          </cell>
          <cell r="D8891">
            <v>20</v>
          </cell>
          <cell r="J8891" t="str">
            <v>EZZZZ</v>
          </cell>
        </row>
        <row r="8892">
          <cell r="B8892" t="str">
            <v>9000062551</v>
          </cell>
          <cell r="D8892">
            <v>400</v>
          </cell>
          <cell r="J8892" t="str">
            <v>R0105</v>
          </cell>
        </row>
        <row r="8893">
          <cell r="B8893" t="str">
            <v>9000062552</v>
          </cell>
          <cell r="D8893">
            <v>400</v>
          </cell>
          <cell r="J8893" t="str">
            <v>R0105</v>
          </cell>
        </row>
        <row r="8894">
          <cell r="B8894" t="str">
            <v>9000062553</v>
          </cell>
          <cell r="D8894">
            <v>400</v>
          </cell>
          <cell r="J8894" t="str">
            <v>R0105</v>
          </cell>
        </row>
        <row r="8895">
          <cell r="B8895" t="str">
            <v>9000062554</v>
          </cell>
          <cell r="D8895">
            <v>400</v>
          </cell>
          <cell r="J8895" t="str">
            <v>R0105</v>
          </cell>
        </row>
        <row r="8896">
          <cell r="B8896" t="str">
            <v>9000062557</v>
          </cell>
          <cell r="D8896">
            <v>700</v>
          </cell>
          <cell r="J8896" t="str">
            <v>R0105</v>
          </cell>
        </row>
        <row r="8897">
          <cell r="B8897" t="str">
            <v>9000062558</v>
          </cell>
          <cell r="D8897">
            <v>700</v>
          </cell>
          <cell r="J8897" t="str">
            <v>R0105</v>
          </cell>
        </row>
        <row r="8898">
          <cell r="B8898" t="str">
            <v>9000062559</v>
          </cell>
          <cell r="D8898">
            <v>434</v>
          </cell>
          <cell r="J8898" t="str">
            <v>R0105</v>
          </cell>
        </row>
        <row r="8899">
          <cell r="B8899" t="str">
            <v>9000062560</v>
          </cell>
          <cell r="D8899">
            <v>500</v>
          </cell>
          <cell r="J8899" t="str">
            <v>R0105</v>
          </cell>
        </row>
        <row r="8900">
          <cell r="B8900" t="str">
            <v>9000062561</v>
          </cell>
          <cell r="D8900">
            <v>1000</v>
          </cell>
          <cell r="J8900" t="str">
            <v>R0105</v>
          </cell>
        </row>
        <row r="8901">
          <cell r="B8901" t="str">
            <v>9000062562</v>
          </cell>
          <cell r="D8901">
            <v>700</v>
          </cell>
          <cell r="J8901" t="str">
            <v>R0105</v>
          </cell>
        </row>
        <row r="8902">
          <cell r="B8902" t="str">
            <v>9000062563</v>
          </cell>
          <cell r="D8902">
            <v>1000</v>
          </cell>
          <cell r="J8902" t="str">
            <v>R0105</v>
          </cell>
        </row>
        <row r="8903">
          <cell r="B8903" t="str">
            <v>9000062564</v>
          </cell>
          <cell r="D8903">
            <v>400</v>
          </cell>
          <cell r="J8903" t="str">
            <v>R0105</v>
          </cell>
        </row>
        <row r="8904">
          <cell r="B8904" t="str">
            <v>9000062565</v>
          </cell>
          <cell r="D8904">
            <v>1000</v>
          </cell>
          <cell r="J8904" t="str">
            <v>R0105</v>
          </cell>
        </row>
        <row r="8905">
          <cell r="B8905" t="str">
            <v>9000062566</v>
          </cell>
          <cell r="D8905">
            <v>400</v>
          </cell>
          <cell r="J8905" t="str">
            <v>R0105</v>
          </cell>
        </row>
        <row r="8906">
          <cell r="B8906" t="str">
            <v>9000062572</v>
          </cell>
          <cell r="D8906">
            <v>520</v>
          </cell>
          <cell r="J8906" t="str">
            <v>R0107</v>
          </cell>
        </row>
        <row r="8907">
          <cell r="B8907" t="str">
            <v>9000062574</v>
          </cell>
          <cell r="D8907">
            <v>1000</v>
          </cell>
          <cell r="J8907" t="str">
            <v>R0102</v>
          </cell>
        </row>
        <row r="8908">
          <cell r="B8908" t="str">
            <v>9000062575</v>
          </cell>
          <cell r="D8908">
            <v>720</v>
          </cell>
          <cell r="J8908" t="str">
            <v>R0106</v>
          </cell>
        </row>
        <row r="8909">
          <cell r="B8909" t="str">
            <v>9000062576</v>
          </cell>
          <cell r="D8909">
            <v>3000</v>
          </cell>
          <cell r="J8909" t="str">
            <v>R9103</v>
          </cell>
        </row>
        <row r="8910">
          <cell r="B8910" t="str">
            <v>9000062578</v>
          </cell>
          <cell r="D8910">
            <v>2500</v>
          </cell>
          <cell r="J8910" t="str">
            <v>R0102</v>
          </cell>
        </row>
        <row r="8911">
          <cell r="B8911" t="str">
            <v>9000062579</v>
          </cell>
          <cell r="D8911">
            <v>2500</v>
          </cell>
          <cell r="J8911" t="str">
            <v>R0102</v>
          </cell>
        </row>
        <row r="8912">
          <cell r="B8912" t="str">
            <v>9000062580</v>
          </cell>
          <cell r="D8912">
            <v>3000</v>
          </cell>
          <cell r="J8912" t="str">
            <v>R0101</v>
          </cell>
        </row>
        <row r="8913">
          <cell r="B8913" t="str">
            <v>9000062581</v>
          </cell>
          <cell r="D8913">
            <v>3000</v>
          </cell>
          <cell r="J8913" t="str">
            <v>R0101</v>
          </cell>
        </row>
        <row r="8914">
          <cell r="B8914" t="str">
            <v>9000062583</v>
          </cell>
          <cell r="D8914">
            <v>4000</v>
          </cell>
          <cell r="J8914" t="str">
            <v>R0101</v>
          </cell>
        </row>
        <row r="8915">
          <cell r="B8915" t="str">
            <v>9000062584</v>
          </cell>
          <cell r="D8915">
            <v>4000</v>
          </cell>
          <cell r="J8915" t="str">
            <v>R0101</v>
          </cell>
        </row>
        <row r="8916">
          <cell r="B8916" t="str">
            <v>9000062588</v>
          </cell>
          <cell r="D8916">
            <v>138</v>
          </cell>
          <cell r="J8916" t="str">
            <v>R0402</v>
          </cell>
        </row>
        <row r="8917">
          <cell r="B8917" t="str">
            <v>9000062595</v>
          </cell>
          <cell r="D8917">
            <v>10000</v>
          </cell>
          <cell r="J8917" t="str">
            <v>R0101</v>
          </cell>
        </row>
        <row r="8918">
          <cell r="B8918" t="str">
            <v>9000062603</v>
          </cell>
          <cell r="D8918">
            <v>2000</v>
          </cell>
          <cell r="J8918" t="str">
            <v>R0101</v>
          </cell>
        </row>
        <row r="8919">
          <cell r="B8919" t="str">
            <v>9000062604</v>
          </cell>
          <cell r="D8919">
            <v>10000</v>
          </cell>
          <cell r="J8919" t="str">
            <v>R0101</v>
          </cell>
        </row>
        <row r="8920">
          <cell r="B8920" t="str">
            <v>9000062611</v>
          </cell>
          <cell r="D8920">
            <v>1000</v>
          </cell>
          <cell r="J8920" t="str">
            <v>R0105</v>
          </cell>
        </row>
        <row r="8921">
          <cell r="B8921" t="str">
            <v>9000062623</v>
          </cell>
          <cell r="D8921">
            <v>700</v>
          </cell>
          <cell r="J8921" t="str">
            <v>R0101</v>
          </cell>
        </row>
        <row r="8922">
          <cell r="B8922" t="str">
            <v>9000062632</v>
          </cell>
          <cell r="D8922">
            <v>10000</v>
          </cell>
          <cell r="J8922" t="str">
            <v>R8801</v>
          </cell>
        </row>
        <row r="8923">
          <cell r="B8923" t="str">
            <v>9000062638</v>
          </cell>
          <cell r="D8923">
            <v>250</v>
          </cell>
          <cell r="J8923" t="str">
            <v>R0403</v>
          </cell>
        </row>
        <row r="8924">
          <cell r="B8924" t="str">
            <v>9000062639</v>
          </cell>
          <cell r="D8924">
            <v>10000</v>
          </cell>
          <cell r="J8924" t="str">
            <v>R0101</v>
          </cell>
        </row>
        <row r="8925">
          <cell r="B8925" t="str">
            <v>9000062641</v>
          </cell>
          <cell r="D8925">
            <v>3000</v>
          </cell>
          <cell r="J8925" t="str">
            <v>R0103</v>
          </cell>
        </row>
        <row r="8926">
          <cell r="B8926" t="str">
            <v>9000062643</v>
          </cell>
          <cell r="D8926">
            <v>2500</v>
          </cell>
          <cell r="J8926" t="str">
            <v>R0105</v>
          </cell>
        </row>
        <row r="8927">
          <cell r="B8927" t="str">
            <v>9000062645</v>
          </cell>
          <cell r="D8927">
            <v>3000</v>
          </cell>
          <cell r="J8927" t="str">
            <v>R0101</v>
          </cell>
        </row>
        <row r="8928">
          <cell r="B8928" t="str">
            <v>9000062647</v>
          </cell>
          <cell r="D8928">
            <v>2500</v>
          </cell>
          <cell r="J8928" t="str">
            <v>R0402</v>
          </cell>
        </row>
        <row r="8929">
          <cell r="B8929" t="str">
            <v>9000062648</v>
          </cell>
          <cell r="D8929">
            <v>5000</v>
          </cell>
          <cell r="J8929" t="str">
            <v>R0102</v>
          </cell>
        </row>
        <row r="8930">
          <cell r="B8930" t="str">
            <v>9000062649</v>
          </cell>
          <cell r="D8930">
            <v>1224</v>
          </cell>
          <cell r="J8930" t="str">
            <v>R0106</v>
          </cell>
        </row>
        <row r="8931">
          <cell r="B8931" t="str">
            <v>9000062650</v>
          </cell>
          <cell r="D8931">
            <v>320</v>
          </cell>
          <cell r="J8931" t="str">
            <v>R0106</v>
          </cell>
        </row>
        <row r="8932">
          <cell r="B8932" t="str">
            <v>9000062651</v>
          </cell>
          <cell r="D8932">
            <v>3000</v>
          </cell>
          <cell r="J8932" t="str">
            <v>R0101</v>
          </cell>
        </row>
        <row r="8933">
          <cell r="B8933" t="str">
            <v>9000062653</v>
          </cell>
          <cell r="D8933">
            <v>9620</v>
          </cell>
          <cell r="J8933" t="str">
            <v>R0101</v>
          </cell>
        </row>
        <row r="8934">
          <cell r="B8934" t="str">
            <v>9000062654</v>
          </cell>
          <cell r="D8934">
            <v>3000</v>
          </cell>
          <cell r="J8934" t="str">
            <v>R0101</v>
          </cell>
        </row>
        <row r="8935">
          <cell r="B8935" t="str">
            <v>9000062655</v>
          </cell>
          <cell r="D8935">
            <v>3000</v>
          </cell>
          <cell r="J8935" t="str">
            <v>R0102</v>
          </cell>
        </row>
        <row r="8936">
          <cell r="B8936" t="str">
            <v>9000062656</v>
          </cell>
          <cell r="D8936">
            <v>3000</v>
          </cell>
          <cell r="J8936" t="str">
            <v>R0102</v>
          </cell>
        </row>
        <row r="8937">
          <cell r="B8937" t="str">
            <v>9000062657</v>
          </cell>
          <cell r="D8937">
            <v>3000</v>
          </cell>
          <cell r="J8937" t="str">
            <v>R0102</v>
          </cell>
        </row>
        <row r="8938">
          <cell r="B8938" t="str">
            <v>9000062659</v>
          </cell>
          <cell r="D8938">
            <v>3000</v>
          </cell>
          <cell r="J8938" t="str">
            <v>R0103</v>
          </cell>
        </row>
        <row r="8939">
          <cell r="B8939" t="str">
            <v>9000062660</v>
          </cell>
          <cell r="D8939">
            <v>8000</v>
          </cell>
          <cell r="J8939" t="str">
            <v>R0103</v>
          </cell>
        </row>
        <row r="8940">
          <cell r="B8940" t="str">
            <v>9000062661</v>
          </cell>
          <cell r="D8940">
            <v>3000</v>
          </cell>
          <cell r="J8940" t="str">
            <v>R0103</v>
          </cell>
        </row>
        <row r="8941">
          <cell r="B8941" t="str">
            <v>9000062664</v>
          </cell>
          <cell r="D8941">
            <v>250</v>
          </cell>
          <cell r="J8941" t="str">
            <v>R0403</v>
          </cell>
        </row>
        <row r="8942">
          <cell r="B8942" t="str">
            <v>9000062665</v>
          </cell>
          <cell r="D8942">
            <v>3000</v>
          </cell>
          <cell r="J8942" t="str">
            <v>R0101</v>
          </cell>
        </row>
        <row r="8943">
          <cell r="B8943" t="str">
            <v>9000062666</v>
          </cell>
          <cell r="D8943">
            <v>2000</v>
          </cell>
          <cell r="J8943" t="str">
            <v>R0102</v>
          </cell>
        </row>
        <row r="8944">
          <cell r="B8944" t="str">
            <v>9000062669</v>
          </cell>
          <cell r="D8944">
            <v>3000</v>
          </cell>
          <cell r="J8944" t="str">
            <v>R0103</v>
          </cell>
        </row>
        <row r="8945">
          <cell r="B8945" t="str">
            <v>9000062670</v>
          </cell>
          <cell r="D8945">
            <v>3000</v>
          </cell>
          <cell r="J8945" t="str">
            <v>R0403</v>
          </cell>
        </row>
        <row r="8946">
          <cell r="B8946" t="str">
            <v>9000062672</v>
          </cell>
          <cell r="D8946">
            <v>357</v>
          </cell>
          <cell r="J8946" t="str">
            <v>R0106</v>
          </cell>
        </row>
        <row r="8947">
          <cell r="B8947" t="str">
            <v>9000062673</v>
          </cell>
          <cell r="D8947">
            <v>2000</v>
          </cell>
          <cell r="J8947" t="str">
            <v>R0402</v>
          </cell>
        </row>
        <row r="8948">
          <cell r="B8948" t="str">
            <v>9000062674</v>
          </cell>
          <cell r="D8948">
            <v>1000</v>
          </cell>
          <cell r="J8948" t="str">
            <v>R0403</v>
          </cell>
        </row>
        <row r="8949">
          <cell r="B8949" t="str">
            <v>9000062675</v>
          </cell>
          <cell r="D8949">
            <v>2500</v>
          </cell>
          <cell r="J8949" t="str">
            <v>R0102</v>
          </cell>
        </row>
        <row r="8950">
          <cell r="B8950" t="str">
            <v>9000062680</v>
          </cell>
          <cell r="D8950">
            <v>3000</v>
          </cell>
          <cell r="J8950" t="str">
            <v>R0402</v>
          </cell>
        </row>
        <row r="8951">
          <cell r="B8951" t="str">
            <v>9000062681</v>
          </cell>
          <cell r="D8951">
            <v>1000</v>
          </cell>
          <cell r="J8951" t="str">
            <v>R0105</v>
          </cell>
        </row>
        <row r="8952">
          <cell r="B8952" t="str">
            <v>9000062684</v>
          </cell>
          <cell r="D8952">
            <v>1000</v>
          </cell>
          <cell r="J8952" t="str">
            <v>R0101</v>
          </cell>
        </row>
        <row r="8953">
          <cell r="B8953" t="str">
            <v>9000062685</v>
          </cell>
          <cell r="D8953">
            <v>500</v>
          </cell>
          <cell r="J8953" t="str">
            <v>R0102</v>
          </cell>
        </row>
        <row r="8954">
          <cell r="B8954" t="str">
            <v>9000062690</v>
          </cell>
          <cell r="D8954">
            <v>2000</v>
          </cell>
          <cell r="J8954" t="str">
            <v>R0101</v>
          </cell>
        </row>
        <row r="8955">
          <cell r="B8955" t="str">
            <v>9000062692</v>
          </cell>
          <cell r="D8955">
            <v>3000</v>
          </cell>
          <cell r="J8955" t="str">
            <v>R0103</v>
          </cell>
        </row>
        <row r="8956">
          <cell r="B8956" t="str">
            <v>9000062693</v>
          </cell>
          <cell r="D8956">
            <v>1500</v>
          </cell>
          <cell r="J8956" t="str">
            <v>R0103</v>
          </cell>
        </row>
        <row r="8957">
          <cell r="B8957" t="str">
            <v>9000062694</v>
          </cell>
          <cell r="D8957">
            <v>3000</v>
          </cell>
          <cell r="J8957" t="str">
            <v>R0103</v>
          </cell>
        </row>
        <row r="8958">
          <cell r="B8958" t="str">
            <v>9000062695</v>
          </cell>
          <cell r="D8958">
            <v>3000</v>
          </cell>
          <cell r="J8958" t="str">
            <v>R8803</v>
          </cell>
        </row>
        <row r="8959">
          <cell r="B8959" t="str">
            <v>9000062696</v>
          </cell>
          <cell r="D8959">
            <v>4000</v>
          </cell>
          <cell r="J8959" t="str">
            <v>R8802</v>
          </cell>
        </row>
        <row r="8960">
          <cell r="B8960" t="str">
            <v>9000062697</v>
          </cell>
          <cell r="D8960">
            <v>3000</v>
          </cell>
          <cell r="J8960" t="str">
            <v>R0101</v>
          </cell>
        </row>
        <row r="8961">
          <cell r="B8961" t="str">
            <v>9000062702</v>
          </cell>
          <cell r="D8961">
            <v>1000</v>
          </cell>
          <cell r="J8961" t="str">
            <v>R0105</v>
          </cell>
        </row>
        <row r="8962">
          <cell r="B8962" t="str">
            <v>9000062703</v>
          </cell>
          <cell r="D8962">
            <v>1000</v>
          </cell>
          <cell r="J8962" t="str">
            <v>R0105</v>
          </cell>
        </row>
        <row r="8963">
          <cell r="B8963" t="str">
            <v>9000062704</v>
          </cell>
          <cell r="D8963">
            <v>1000</v>
          </cell>
          <cell r="J8963" t="str">
            <v>R0105</v>
          </cell>
        </row>
        <row r="8964">
          <cell r="B8964" t="str">
            <v>9000062705</v>
          </cell>
          <cell r="D8964">
            <v>1000</v>
          </cell>
          <cell r="J8964" t="str">
            <v>R0105</v>
          </cell>
        </row>
        <row r="8965">
          <cell r="B8965" t="str">
            <v>9000062710</v>
          </cell>
          <cell r="D8965">
            <v>5000</v>
          </cell>
          <cell r="J8965" t="str">
            <v>R0101</v>
          </cell>
        </row>
        <row r="8966">
          <cell r="B8966" t="str">
            <v>9000062711</v>
          </cell>
          <cell r="D8966">
            <v>3000</v>
          </cell>
          <cell r="J8966" t="str">
            <v>R0403</v>
          </cell>
        </row>
        <row r="8967">
          <cell r="B8967" t="str">
            <v>9000062712</v>
          </cell>
          <cell r="D8967">
            <v>3000</v>
          </cell>
          <cell r="J8967" t="str">
            <v>R1103</v>
          </cell>
        </row>
        <row r="8968">
          <cell r="B8968" t="str">
            <v>9000062713</v>
          </cell>
          <cell r="D8968">
            <v>2500</v>
          </cell>
          <cell r="J8968" t="str">
            <v>R0402</v>
          </cell>
        </row>
        <row r="8969">
          <cell r="B8969" t="str">
            <v>9000062715</v>
          </cell>
          <cell r="D8969">
            <v>2449</v>
          </cell>
          <cell r="J8969" t="str">
            <v>R0402</v>
          </cell>
        </row>
        <row r="8970">
          <cell r="B8970" t="str">
            <v>9000062717</v>
          </cell>
          <cell r="D8970">
            <v>2500</v>
          </cell>
          <cell r="J8970" t="str">
            <v>R0402</v>
          </cell>
        </row>
        <row r="8971">
          <cell r="B8971" t="str">
            <v>9000062730</v>
          </cell>
          <cell r="D8971">
            <v>3000</v>
          </cell>
          <cell r="J8971" t="str">
            <v>R0402</v>
          </cell>
        </row>
        <row r="8972">
          <cell r="B8972" t="str">
            <v>9000062733</v>
          </cell>
          <cell r="D8972">
            <v>180</v>
          </cell>
          <cell r="J8972" t="str">
            <v>R8806</v>
          </cell>
        </row>
        <row r="8973">
          <cell r="B8973" t="str">
            <v>9000062735</v>
          </cell>
          <cell r="D8973">
            <v>360</v>
          </cell>
          <cell r="J8973" t="str">
            <v>R0107</v>
          </cell>
        </row>
        <row r="8974">
          <cell r="B8974" t="str">
            <v>9000062737</v>
          </cell>
          <cell r="D8974">
            <v>3500</v>
          </cell>
          <cell r="J8974" t="str">
            <v>R0103</v>
          </cell>
        </row>
        <row r="8975">
          <cell r="B8975" t="str">
            <v>9000062738</v>
          </cell>
          <cell r="D8975">
            <v>2500</v>
          </cell>
          <cell r="J8975" t="str">
            <v>R0102</v>
          </cell>
        </row>
        <row r="8976">
          <cell r="B8976" t="str">
            <v>9000062740</v>
          </cell>
          <cell r="D8976">
            <v>1000</v>
          </cell>
          <cell r="J8976" t="str">
            <v>R0101</v>
          </cell>
        </row>
        <row r="8977">
          <cell r="B8977" t="str">
            <v>9000062741</v>
          </cell>
          <cell r="D8977">
            <v>1000</v>
          </cell>
          <cell r="J8977" t="str">
            <v>R0101</v>
          </cell>
        </row>
        <row r="8978">
          <cell r="B8978" t="str">
            <v>9000062743</v>
          </cell>
          <cell r="D8978">
            <v>1000</v>
          </cell>
          <cell r="J8978" t="str">
            <v>R0101</v>
          </cell>
        </row>
        <row r="8979">
          <cell r="B8979" t="str">
            <v>9000062744</v>
          </cell>
          <cell r="D8979">
            <v>1000</v>
          </cell>
          <cell r="J8979" t="str">
            <v>R0101</v>
          </cell>
        </row>
        <row r="8980">
          <cell r="B8980" t="str">
            <v>9000062745</v>
          </cell>
          <cell r="D8980">
            <v>400</v>
          </cell>
          <cell r="J8980" t="str">
            <v>R0102</v>
          </cell>
        </row>
        <row r="8981">
          <cell r="B8981" t="str">
            <v>9000062747</v>
          </cell>
          <cell r="D8981">
            <v>10000</v>
          </cell>
          <cell r="J8981" t="str">
            <v>R0101</v>
          </cell>
        </row>
        <row r="8982">
          <cell r="B8982" t="str">
            <v>9000062757</v>
          </cell>
          <cell r="D8982">
            <v>3000</v>
          </cell>
          <cell r="J8982" t="str">
            <v>R0103</v>
          </cell>
        </row>
        <row r="8983">
          <cell r="B8983" t="str">
            <v>9000062759</v>
          </cell>
          <cell r="D8983">
            <v>10000</v>
          </cell>
          <cell r="J8983" t="str">
            <v>R0101</v>
          </cell>
        </row>
        <row r="8984">
          <cell r="B8984" t="str">
            <v>9000062772</v>
          </cell>
          <cell r="D8984">
            <v>1000</v>
          </cell>
          <cell r="J8984" t="str">
            <v>R9802</v>
          </cell>
        </row>
        <row r="8985">
          <cell r="B8985" t="str">
            <v>9000062788</v>
          </cell>
          <cell r="D8985">
            <v>3000</v>
          </cell>
          <cell r="J8985" t="str">
            <v>R8803</v>
          </cell>
        </row>
        <row r="8986">
          <cell r="B8986" t="str">
            <v>9000062794</v>
          </cell>
          <cell r="D8986">
            <v>3000</v>
          </cell>
          <cell r="J8986" t="str">
            <v>R0402</v>
          </cell>
        </row>
        <row r="8987">
          <cell r="B8987" t="str">
            <v>9000062795</v>
          </cell>
          <cell r="D8987">
            <v>3000</v>
          </cell>
          <cell r="J8987" t="str">
            <v>R0103</v>
          </cell>
        </row>
        <row r="8988">
          <cell r="B8988" t="str">
            <v>9000062796</v>
          </cell>
          <cell r="D8988">
            <v>2500</v>
          </cell>
          <cell r="J8988" t="str">
            <v>R0402</v>
          </cell>
        </row>
        <row r="8989">
          <cell r="B8989" t="str">
            <v>9000062797</v>
          </cell>
          <cell r="D8989">
            <v>1000</v>
          </cell>
          <cell r="J8989" t="str">
            <v>EZZZZ</v>
          </cell>
        </row>
        <row r="8990">
          <cell r="B8990" t="str">
            <v>9000062798</v>
          </cell>
          <cell r="D8990">
            <v>480</v>
          </cell>
          <cell r="J8990" t="str">
            <v>EZZZZ</v>
          </cell>
        </row>
        <row r="8991">
          <cell r="B8991" t="str">
            <v>9000062824</v>
          </cell>
          <cell r="D8991">
            <v>500</v>
          </cell>
          <cell r="J8991" t="str">
            <v>R0105</v>
          </cell>
        </row>
        <row r="8992">
          <cell r="B8992" t="str">
            <v>9000062827</v>
          </cell>
          <cell r="D8992">
            <v>2500</v>
          </cell>
          <cell r="J8992" t="str">
            <v>R0402</v>
          </cell>
        </row>
        <row r="8993">
          <cell r="B8993" t="str">
            <v>9000062830</v>
          </cell>
          <cell r="D8993">
            <v>2500</v>
          </cell>
          <cell r="J8993" t="str">
            <v>R9102</v>
          </cell>
        </row>
        <row r="8994">
          <cell r="B8994" t="str">
            <v>9000062831</v>
          </cell>
          <cell r="D8994">
            <v>1000</v>
          </cell>
          <cell r="J8994" t="str">
            <v>R8801</v>
          </cell>
        </row>
        <row r="8995">
          <cell r="B8995" t="str">
            <v>9000062833</v>
          </cell>
          <cell r="D8995">
            <v>3000</v>
          </cell>
          <cell r="J8995" t="str">
            <v>R0402</v>
          </cell>
        </row>
        <row r="8996">
          <cell r="B8996" t="str">
            <v>9000062834</v>
          </cell>
          <cell r="D8996">
            <v>7000</v>
          </cell>
          <cell r="J8996" t="str">
            <v>R0105</v>
          </cell>
        </row>
        <row r="8997">
          <cell r="B8997" t="str">
            <v>9000062835</v>
          </cell>
          <cell r="D8997">
            <v>350</v>
          </cell>
          <cell r="J8997" t="str">
            <v>R0101</v>
          </cell>
        </row>
        <row r="8998">
          <cell r="B8998" t="str">
            <v>9000062841</v>
          </cell>
          <cell r="D8998">
            <v>280</v>
          </cell>
          <cell r="J8998" t="str">
            <v>R0107</v>
          </cell>
        </row>
        <row r="8999">
          <cell r="B8999" t="str">
            <v>9000062842</v>
          </cell>
          <cell r="D8999">
            <v>500</v>
          </cell>
          <cell r="J8999" t="str">
            <v>R0107</v>
          </cell>
        </row>
        <row r="9000">
          <cell r="B9000" t="str">
            <v>9000062855</v>
          </cell>
          <cell r="D9000">
            <v>10000</v>
          </cell>
          <cell r="J9000" t="str">
            <v>R0101</v>
          </cell>
        </row>
        <row r="9001">
          <cell r="B9001" t="str">
            <v>9000062856</v>
          </cell>
          <cell r="D9001">
            <v>35</v>
          </cell>
          <cell r="J9001" t="str">
            <v>R0102</v>
          </cell>
        </row>
        <row r="9002">
          <cell r="B9002" t="str">
            <v>9000062857</v>
          </cell>
          <cell r="D9002">
            <v>1000</v>
          </cell>
          <cell r="J9002" t="str">
            <v>R0105</v>
          </cell>
        </row>
        <row r="9003">
          <cell r="B9003" t="str">
            <v>9000062864</v>
          </cell>
          <cell r="D9003">
            <v>2500</v>
          </cell>
          <cell r="J9003" t="str">
            <v>R0103</v>
          </cell>
        </row>
        <row r="9004">
          <cell r="B9004" t="str">
            <v>9000062872</v>
          </cell>
          <cell r="D9004">
            <v>1000</v>
          </cell>
          <cell r="J9004" t="str">
            <v>R0105</v>
          </cell>
        </row>
        <row r="9005">
          <cell r="B9005" t="str">
            <v>9000062877</v>
          </cell>
          <cell r="D9005">
            <v>1000</v>
          </cell>
          <cell r="J9005" t="str">
            <v>R0105</v>
          </cell>
        </row>
        <row r="9006">
          <cell r="B9006" t="str">
            <v>9000062878</v>
          </cell>
          <cell r="D9006">
            <v>2000</v>
          </cell>
          <cell r="J9006" t="str">
            <v>R0402</v>
          </cell>
        </row>
        <row r="9007">
          <cell r="B9007" t="str">
            <v>9000062914</v>
          </cell>
          <cell r="D9007">
            <v>4000</v>
          </cell>
          <cell r="J9007" t="str">
            <v>R0101</v>
          </cell>
        </row>
        <row r="9008">
          <cell r="B9008" t="str">
            <v>9000062915</v>
          </cell>
          <cell r="D9008">
            <v>10000</v>
          </cell>
          <cell r="J9008" t="str">
            <v>R0101</v>
          </cell>
        </row>
        <row r="9009">
          <cell r="B9009" t="str">
            <v>9000062916</v>
          </cell>
          <cell r="D9009">
            <v>1000</v>
          </cell>
          <cell r="J9009" t="str">
            <v>R0101</v>
          </cell>
        </row>
        <row r="9010">
          <cell r="B9010" t="str">
            <v>9000062917</v>
          </cell>
          <cell r="D9010">
            <v>10000</v>
          </cell>
          <cell r="J9010" t="str">
            <v>R0101</v>
          </cell>
        </row>
        <row r="9011">
          <cell r="B9011" t="str">
            <v>9000062918</v>
          </cell>
          <cell r="D9011">
            <v>10000</v>
          </cell>
          <cell r="J9011" t="str">
            <v>R0101</v>
          </cell>
        </row>
        <row r="9012">
          <cell r="B9012" t="str">
            <v>9000062919</v>
          </cell>
          <cell r="D9012">
            <v>10000</v>
          </cell>
          <cell r="J9012" t="str">
            <v>R0101</v>
          </cell>
        </row>
        <row r="9013">
          <cell r="B9013" t="str">
            <v>9000062920</v>
          </cell>
          <cell r="D9013">
            <v>10000</v>
          </cell>
          <cell r="J9013" t="str">
            <v>R0101</v>
          </cell>
        </row>
        <row r="9014">
          <cell r="B9014" t="str">
            <v>9000062921</v>
          </cell>
          <cell r="D9014">
            <v>10000</v>
          </cell>
          <cell r="J9014" t="str">
            <v>R8801</v>
          </cell>
        </row>
        <row r="9015">
          <cell r="B9015" t="str">
            <v>9000062926</v>
          </cell>
          <cell r="D9015">
            <v>10000</v>
          </cell>
          <cell r="J9015" t="str">
            <v>R8801</v>
          </cell>
        </row>
        <row r="9016">
          <cell r="B9016" t="str">
            <v>9000062934</v>
          </cell>
          <cell r="D9016">
            <v>50</v>
          </cell>
          <cell r="J9016" t="str">
            <v>R8807</v>
          </cell>
        </row>
        <row r="9017">
          <cell r="B9017" t="str">
            <v>9000062944</v>
          </cell>
          <cell r="D9017">
            <v>50</v>
          </cell>
          <cell r="J9017" t="str">
            <v>EZZZZ</v>
          </cell>
        </row>
        <row r="9018">
          <cell r="B9018" t="str">
            <v>9000062949</v>
          </cell>
          <cell r="D9018">
            <v>1000</v>
          </cell>
          <cell r="J9018" t="str">
            <v>R8802</v>
          </cell>
        </row>
        <row r="9019">
          <cell r="B9019" t="str">
            <v>9000062957</v>
          </cell>
          <cell r="D9019">
            <v>3000</v>
          </cell>
          <cell r="J9019" t="str">
            <v>R1103</v>
          </cell>
        </row>
        <row r="9020">
          <cell r="B9020" t="str">
            <v>9000063010</v>
          </cell>
          <cell r="D9020">
            <v>5000</v>
          </cell>
          <cell r="J9020" t="str">
            <v>R8801</v>
          </cell>
        </row>
        <row r="9021">
          <cell r="B9021" t="str">
            <v>9000063017</v>
          </cell>
          <cell r="D9021">
            <v>3000</v>
          </cell>
          <cell r="J9021" t="str">
            <v>R0103</v>
          </cell>
        </row>
        <row r="9022">
          <cell r="B9022" t="str">
            <v>9000063018</v>
          </cell>
          <cell r="D9022">
            <v>3000</v>
          </cell>
          <cell r="J9022" t="str">
            <v>R0103</v>
          </cell>
        </row>
        <row r="9023">
          <cell r="B9023" t="str">
            <v>9000063019</v>
          </cell>
          <cell r="D9023">
            <v>3000</v>
          </cell>
          <cell r="J9023" t="str">
            <v>R0103</v>
          </cell>
        </row>
        <row r="9024">
          <cell r="B9024" t="str">
            <v>9000063022</v>
          </cell>
          <cell r="D9024">
            <v>3000</v>
          </cell>
          <cell r="J9024" t="str">
            <v>R0103</v>
          </cell>
        </row>
        <row r="9025">
          <cell r="B9025" t="str">
            <v>9000063024</v>
          </cell>
          <cell r="D9025">
            <v>3000</v>
          </cell>
          <cell r="J9025" t="str">
            <v>R0103</v>
          </cell>
        </row>
        <row r="9026">
          <cell r="B9026" t="str">
            <v>9000063026</v>
          </cell>
          <cell r="D9026">
            <v>1000</v>
          </cell>
          <cell r="J9026" t="str">
            <v>R0105</v>
          </cell>
        </row>
        <row r="9027">
          <cell r="B9027" t="str">
            <v>9000063035</v>
          </cell>
          <cell r="D9027">
            <v>96</v>
          </cell>
          <cell r="J9027" t="str">
            <v>R0106</v>
          </cell>
        </row>
        <row r="9028">
          <cell r="B9028" t="str">
            <v>9000063037</v>
          </cell>
          <cell r="D9028">
            <v>2460</v>
          </cell>
          <cell r="J9028" t="str">
            <v>R8802</v>
          </cell>
        </row>
        <row r="9029">
          <cell r="B9029" t="str">
            <v>9000063041</v>
          </cell>
          <cell r="D9029">
            <v>2500</v>
          </cell>
          <cell r="J9029" t="str">
            <v>R0402</v>
          </cell>
        </row>
        <row r="9030">
          <cell r="B9030" t="str">
            <v>9000063042</v>
          </cell>
          <cell r="D9030">
            <v>3000</v>
          </cell>
          <cell r="J9030" t="str">
            <v>R0402</v>
          </cell>
        </row>
        <row r="9031">
          <cell r="B9031" t="str">
            <v>9000063043</v>
          </cell>
          <cell r="D9031">
            <v>3000</v>
          </cell>
          <cell r="J9031" t="str">
            <v>R0402</v>
          </cell>
        </row>
        <row r="9032">
          <cell r="B9032" t="str">
            <v>9000063044</v>
          </cell>
          <cell r="D9032">
            <v>2500</v>
          </cell>
          <cell r="J9032" t="str">
            <v>R0402</v>
          </cell>
        </row>
        <row r="9033">
          <cell r="B9033" t="str">
            <v>9000063045</v>
          </cell>
          <cell r="D9033">
            <v>3000</v>
          </cell>
          <cell r="J9033" t="str">
            <v>R0403</v>
          </cell>
        </row>
        <row r="9034">
          <cell r="B9034" t="str">
            <v>9000063046</v>
          </cell>
          <cell r="D9034">
            <v>1500</v>
          </cell>
          <cell r="J9034" t="str">
            <v>R0402</v>
          </cell>
        </row>
        <row r="9035">
          <cell r="B9035" t="str">
            <v>9000063055</v>
          </cell>
          <cell r="D9035">
            <v>250</v>
          </cell>
          <cell r="J9035" t="str">
            <v>R0105</v>
          </cell>
        </row>
        <row r="9036">
          <cell r="B9036" t="str">
            <v>9000063056</v>
          </cell>
          <cell r="D9036">
            <v>4000</v>
          </cell>
          <cell r="J9036" t="str">
            <v>R0103</v>
          </cell>
        </row>
        <row r="9037">
          <cell r="B9037" t="str">
            <v>9000063067</v>
          </cell>
          <cell r="D9037">
            <v>2790</v>
          </cell>
          <cell r="J9037" t="str">
            <v>R8805</v>
          </cell>
        </row>
        <row r="9038">
          <cell r="B9038" t="str">
            <v>9000063070</v>
          </cell>
          <cell r="D9038">
            <v>40</v>
          </cell>
          <cell r="J9038" t="str">
            <v>R0106</v>
          </cell>
        </row>
        <row r="9039">
          <cell r="B9039" t="str">
            <v>9000063071</v>
          </cell>
          <cell r="D9039">
            <v>500</v>
          </cell>
          <cell r="J9039" t="str">
            <v>R0105</v>
          </cell>
        </row>
        <row r="9040">
          <cell r="B9040" t="str">
            <v>9000063083</v>
          </cell>
          <cell r="D9040">
            <v>800</v>
          </cell>
          <cell r="J9040" t="str">
            <v>R8801</v>
          </cell>
        </row>
        <row r="9041">
          <cell r="B9041" t="str">
            <v>9000063084</v>
          </cell>
          <cell r="D9041">
            <v>300</v>
          </cell>
          <cell r="J9041" t="str">
            <v>R0101</v>
          </cell>
        </row>
        <row r="9042">
          <cell r="B9042" t="str">
            <v>9000063107</v>
          </cell>
          <cell r="D9042">
            <v>2500</v>
          </cell>
          <cell r="J9042" t="str">
            <v>R0102</v>
          </cell>
        </row>
        <row r="9043">
          <cell r="B9043" t="str">
            <v>9000063108</v>
          </cell>
          <cell r="D9043">
            <v>44</v>
          </cell>
          <cell r="J9043" t="str">
            <v>EZZZZ</v>
          </cell>
        </row>
        <row r="9044">
          <cell r="B9044" t="str">
            <v>9000063110</v>
          </cell>
          <cell r="D9044">
            <v>28</v>
          </cell>
          <cell r="J9044" t="str">
            <v>R0106</v>
          </cell>
        </row>
        <row r="9045">
          <cell r="B9045" t="str">
            <v>9000063113</v>
          </cell>
          <cell r="D9045">
            <v>30</v>
          </cell>
          <cell r="J9045" t="str">
            <v>R0102</v>
          </cell>
        </row>
        <row r="9046">
          <cell r="B9046" t="str">
            <v>9000063126</v>
          </cell>
          <cell r="D9046">
            <v>4000</v>
          </cell>
          <cell r="J9046" t="str">
            <v>R0102</v>
          </cell>
        </row>
        <row r="9047">
          <cell r="B9047" t="str">
            <v>9000063130</v>
          </cell>
          <cell r="D9047">
            <v>10000</v>
          </cell>
          <cell r="J9047" t="str">
            <v>R0101</v>
          </cell>
        </row>
        <row r="9048">
          <cell r="B9048" t="str">
            <v>9000063131</v>
          </cell>
          <cell r="D9048">
            <v>10000</v>
          </cell>
          <cell r="J9048" t="str">
            <v>R0101</v>
          </cell>
        </row>
        <row r="9049">
          <cell r="B9049" t="str">
            <v>9000063132</v>
          </cell>
          <cell r="D9049">
            <v>3000</v>
          </cell>
          <cell r="J9049" t="str">
            <v>R0402</v>
          </cell>
        </row>
        <row r="9050">
          <cell r="B9050" t="str">
            <v>9000063133</v>
          </cell>
          <cell r="D9050">
            <v>2500</v>
          </cell>
          <cell r="J9050" t="str">
            <v>R0105</v>
          </cell>
        </row>
        <row r="9051">
          <cell r="B9051" t="str">
            <v>9000063134</v>
          </cell>
          <cell r="D9051">
            <v>2500</v>
          </cell>
          <cell r="J9051" t="str">
            <v>R0105</v>
          </cell>
        </row>
        <row r="9052">
          <cell r="B9052" t="str">
            <v>9000063135</v>
          </cell>
          <cell r="D9052">
            <v>400</v>
          </cell>
          <cell r="J9052" t="str">
            <v>R1105</v>
          </cell>
        </row>
        <row r="9053">
          <cell r="B9053" t="str">
            <v>9000063136</v>
          </cell>
          <cell r="D9053">
            <v>15000</v>
          </cell>
          <cell r="J9053" t="str">
            <v>R0101</v>
          </cell>
        </row>
        <row r="9054">
          <cell r="B9054" t="str">
            <v>9000063137</v>
          </cell>
          <cell r="D9054">
            <v>4000</v>
          </cell>
          <cell r="J9054" t="str">
            <v>R0101</v>
          </cell>
        </row>
        <row r="9055">
          <cell r="B9055" t="str">
            <v>9000063138</v>
          </cell>
          <cell r="D9055">
            <v>3000</v>
          </cell>
          <cell r="J9055" t="str">
            <v>R0101</v>
          </cell>
        </row>
        <row r="9056">
          <cell r="B9056" t="str">
            <v>9000063139</v>
          </cell>
          <cell r="D9056">
            <v>2000</v>
          </cell>
          <cell r="J9056" t="str">
            <v>R0101</v>
          </cell>
        </row>
        <row r="9057">
          <cell r="B9057" t="str">
            <v>9000063140</v>
          </cell>
          <cell r="D9057">
            <v>2000</v>
          </cell>
          <cell r="J9057" t="str">
            <v>R0101</v>
          </cell>
        </row>
        <row r="9058">
          <cell r="B9058" t="str">
            <v>9000063141</v>
          </cell>
          <cell r="D9058">
            <v>2000</v>
          </cell>
          <cell r="J9058" t="str">
            <v>R0101</v>
          </cell>
        </row>
        <row r="9059">
          <cell r="B9059" t="str">
            <v>9000063142</v>
          </cell>
          <cell r="D9059">
            <v>500</v>
          </cell>
          <cell r="J9059" t="str">
            <v>R0101</v>
          </cell>
        </row>
        <row r="9060">
          <cell r="B9060" t="str">
            <v>9000063143</v>
          </cell>
          <cell r="D9060">
            <v>4000</v>
          </cell>
          <cell r="J9060" t="str">
            <v>R1201</v>
          </cell>
        </row>
        <row r="9061">
          <cell r="B9061" t="str">
            <v>9000063144</v>
          </cell>
          <cell r="D9061">
            <v>4000</v>
          </cell>
          <cell r="J9061" t="str">
            <v>R0101</v>
          </cell>
        </row>
        <row r="9062">
          <cell r="B9062" t="str">
            <v>9000063145</v>
          </cell>
          <cell r="D9062">
            <v>3000</v>
          </cell>
          <cell r="J9062" t="str">
            <v>R0402</v>
          </cell>
        </row>
        <row r="9063">
          <cell r="B9063" t="str">
            <v>9000063146</v>
          </cell>
          <cell r="D9063">
            <v>3000</v>
          </cell>
          <cell r="J9063" t="str">
            <v>R0103</v>
          </cell>
        </row>
        <row r="9064">
          <cell r="B9064" t="str">
            <v>9000063147</v>
          </cell>
          <cell r="D9064">
            <v>3000</v>
          </cell>
          <cell r="J9064" t="str">
            <v>R1103</v>
          </cell>
        </row>
        <row r="9065">
          <cell r="B9065" t="str">
            <v>9000063148</v>
          </cell>
          <cell r="D9065">
            <v>3000</v>
          </cell>
          <cell r="J9065" t="str">
            <v>R0103</v>
          </cell>
        </row>
        <row r="9066">
          <cell r="B9066" t="str">
            <v>9000063149</v>
          </cell>
          <cell r="D9066">
            <v>3000</v>
          </cell>
          <cell r="J9066" t="str">
            <v>R0103</v>
          </cell>
        </row>
        <row r="9067">
          <cell r="B9067" t="str">
            <v>9000063150</v>
          </cell>
          <cell r="D9067">
            <v>3000</v>
          </cell>
          <cell r="J9067" t="str">
            <v>R0402</v>
          </cell>
        </row>
        <row r="9068">
          <cell r="B9068" t="str">
            <v>9000063151</v>
          </cell>
          <cell r="D9068">
            <v>3000</v>
          </cell>
          <cell r="J9068" t="str">
            <v>R0103</v>
          </cell>
        </row>
        <row r="9069">
          <cell r="B9069" t="str">
            <v>9000063152</v>
          </cell>
          <cell r="D9069">
            <v>3000</v>
          </cell>
          <cell r="J9069" t="str">
            <v>R0103</v>
          </cell>
        </row>
        <row r="9070">
          <cell r="B9070" t="str">
            <v>9000063153</v>
          </cell>
          <cell r="D9070">
            <v>3000</v>
          </cell>
          <cell r="J9070" t="str">
            <v>R0103</v>
          </cell>
        </row>
        <row r="9071">
          <cell r="B9071" t="str">
            <v>9000063154</v>
          </cell>
          <cell r="D9071">
            <v>1000</v>
          </cell>
          <cell r="J9071" t="str">
            <v>R0403</v>
          </cell>
        </row>
        <row r="9072">
          <cell r="B9072" t="str">
            <v>9000063155</v>
          </cell>
          <cell r="D9072">
            <v>3000</v>
          </cell>
          <cell r="J9072" t="str">
            <v>R0403</v>
          </cell>
        </row>
        <row r="9073">
          <cell r="B9073" t="str">
            <v>9000063156</v>
          </cell>
          <cell r="D9073">
            <v>3000</v>
          </cell>
          <cell r="J9073" t="str">
            <v>R0103</v>
          </cell>
        </row>
        <row r="9074">
          <cell r="B9074" t="str">
            <v>9000063157</v>
          </cell>
          <cell r="D9074">
            <v>2500</v>
          </cell>
          <cell r="J9074" t="str">
            <v>R0102</v>
          </cell>
        </row>
        <row r="9075">
          <cell r="B9075" t="str">
            <v>9000063159</v>
          </cell>
          <cell r="D9075">
            <v>55</v>
          </cell>
          <cell r="J9075" t="str">
            <v>R9102</v>
          </cell>
        </row>
        <row r="9076">
          <cell r="B9076" t="str">
            <v>9000063175</v>
          </cell>
          <cell r="D9076">
            <v>2000</v>
          </cell>
          <cell r="J9076" t="str">
            <v>R0403</v>
          </cell>
        </row>
        <row r="9077">
          <cell r="B9077" t="str">
            <v>9000063176</v>
          </cell>
          <cell r="D9077">
            <v>5000</v>
          </cell>
          <cell r="J9077" t="str">
            <v>R0105</v>
          </cell>
        </row>
        <row r="9078">
          <cell r="B9078" t="str">
            <v>9000063177</v>
          </cell>
          <cell r="D9078">
            <v>10000</v>
          </cell>
          <cell r="J9078" t="str">
            <v>R0105</v>
          </cell>
        </row>
        <row r="9079">
          <cell r="B9079" t="str">
            <v>9000063178</v>
          </cell>
          <cell r="D9079">
            <v>3000</v>
          </cell>
          <cell r="J9079" t="str">
            <v>R0105</v>
          </cell>
        </row>
        <row r="9080">
          <cell r="B9080" t="str">
            <v>9000063219</v>
          </cell>
          <cell r="D9080">
            <v>450</v>
          </cell>
          <cell r="J9080" t="str">
            <v>R0106</v>
          </cell>
        </row>
        <row r="9081">
          <cell r="B9081" t="str">
            <v>9000063221</v>
          </cell>
          <cell r="D9081">
            <v>1</v>
          </cell>
          <cell r="J9081" t="str">
            <v>EZZZZ</v>
          </cell>
        </row>
        <row r="9082">
          <cell r="B9082" t="str">
            <v>9000063222</v>
          </cell>
          <cell r="D9082">
            <v>120</v>
          </cell>
          <cell r="J9082" t="str">
            <v>EZZZZ</v>
          </cell>
        </row>
        <row r="9083">
          <cell r="B9083" t="str">
            <v>9000063223</v>
          </cell>
          <cell r="D9083">
            <v>2500</v>
          </cell>
          <cell r="J9083" t="str">
            <v>R0402</v>
          </cell>
        </row>
        <row r="9084">
          <cell r="B9084" t="str">
            <v>9000063224</v>
          </cell>
          <cell r="D9084">
            <v>2000</v>
          </cell>
          <cell r="J9084" t="str">
            <v>R0102</v>
          </cell>
        </row>
        <row r="9085">
          <cell r="B9085" t="str">
            <v>9000063231</v>
          </cell>
          <cell r="D9085">
            <v>725</v>
          </cell>
          <cell r="J9085" t="str">
            <v>R8805</v>
          </cell>
        </row>
        <row r="9086">
          <cell r="B9086" t="str">
            <v>9000063235</v>
          </cell>
          <cell r="D9086">
            <v>2500</v>
          </cell>
          <cell r="J9086" t="str">
            <v>R0102</v>
          </cell>
        </row>
        <row r="9087">
          <cell r="B9087" t="str">
            <v>9000063239</v>
          </cell>
          <cell r="D9087">
            <v>840</v>
          </cell>
          <cell r="J9087" t="str">
            <v>R0106</v>
          </cell>
        </row>
        <row r="9088">
          <cell r="B9088" t="str">
            <v>9000063244</v>
          </cell>
          <cell r="D9088">
            <v>1500</v>
          </cell>
          <cell r="J9088" t="str">
            <v>R0105</v>
          </cell>
        </row>
        <row r="9089">
          <cell r="B9089" t="str">
            <v>9000063245</v>
          </cell>
          <cell r="D9089">
            <v>1000</v>
          </cell>
          <cell r="J9089" t="str">
            <v>R0405</v>
          </cell>
        </row>
        <row r="9090">
          <cell r="B9090" t="str">
            <v>9000063246</v>
          </cell>
          <cell r="D9090">
            <v>1000</v>
          </cell>
          <cell r="J9090" t="str">
            <v>R0402</v>
          </cell>
        </row>
        <row r="9091">
          <cell r="B9091" t="str">
            <v>9000063247</v>
          </cell>
          <cell r="D9091">
            <v>3000</v>
          </cell>
          <cell r="J9091" t="str">
            <v>R0101</v>
          </cell>
        </row>
        <row r="9092">
          <cell r="B9092" t="str">
            <v>9000063248</v>
          </cell>
          <cell r="D9092">
            <v>3000</v>
          </cell>
          <cell r="J9092" t="str">
            <v>R0103</v>
          </cell>
        </row>
        <row r="9093">
          <cell r="B9093" t="str">
            <v>9000063249</v>
          </cell>
          <cell r="D9093">
            <v>3000</v>
          </cell>
          <cell r="J9093" t="str">
            <v>R0103</v>
          </cell>
        </row>
        <row r="9094">
          <cell r="B9094" t="str">
            <v>9000063250</v>
          </cell>
          <cell r="D9094">
            <v>3000</v>
          </cell>
          <cell r="J9094" t="str">
            <v>R0103</v>
          </cell>
        </row>
        <row r="9095">
          <cell r="B9095" t="str">
            <v>9000063251</v>
          </cell>
          <cell r="D9095">
            <v>2500</v>
          </cell>
          <cell r="J9095" t="str">
            <v>R9102</v>
          </cell>
        </row>
        <row r="9096">
          <cell r="B9096" t="str">
            <v>9000063252</v>
          </cell>
          <cell r="D9096">
            <v>3000</v>
          </cell>
          <cell r="J9096" t="str">
            <v>R0403</v>
          </cell>
        </row>
        <row r="9097">
          <cell r="B9097" t="str">
            <v>9000063264</v>
          </cell>
          <cell r="D9097">
            <v>400</v>
          </cell>
          <cell r="J9097" t="str">
            <v>R0106</v>
          </cell>
        </row>
        <row r="9098">
          <cell r="B9098" t="str">
            <v>9000063269</v>
          </cell>
          <cell r="D9098">
            <v>4000</v>
          </cell>
          <cell r="J9098" t="str">
            <v>R0101</v>
          </cell>
        </row>
        <row r="9099">
          <cell r="B9099" t="str">
            <v>9000063270</v>
          </cell>
          <cell r="D9099">
            <v>10000</v>
          </cell>
          <cell r="J9099" t="str">
            <v>R0101</v>
          </cell>
        </row>
        <row r="9100">
          <cell r="B9100" t="str">
            <v>9000063273</v>
          </cell>
          <cell r="D9100">
            <v>700</v>
          </cell>
          <cell r="J9100" t="str">
            <v>R0105</v>
          </cell>
        </row>
        <row r="9101">
          <cell r="B9101" t="str">
            <v>9000063275</v>
          </cell>
          <cell r="D9101">
            <v>5000</v>
          </cell>
          <cell r="J9101" t="str">
            <v>R0101</v>
          </cell>
        </row>
        <row r="9102">
          <cell r="B9102" t="str">
            <v>9000063276</v>
          </cell>
          <cell r="D9102">
            <v>3000</v>
          </cell>
          <cell r="J9102" t="str">
            <v>R0103</v>
          </cell>
        </row>
        <row r="9103">
          <cell r="B9103" t="str">
            <v>9000063278</v>
          </cell>
          <cell r="D9103">
            <v>2000</v>
          </cell>
          <cell r="J9103" t="str">
            <v>R0403</v>
          </cell>
        </row>
        <row r="9104">
          <cell r="B9104" t="str">
            <v>9000063281</v>
          </cell>
          <cell r="D9104">
            <v>10000</v>
          </cell>
          <cell r="J9104" t="str">
            <v>R0101</v>
          </cell>
        </row>
        <row r="9105">
          <cell r="B9105" t="str">
            <v>9000063283</v>
          </cell>
          <cell r="D9105">
            <v>1000</v>
          </cell>
          <cell r="J9105" t="str">
            <v>R0103</v>
          </cell>
        </row>
        <row r="9106">
          <cell r="B9106" t="str">
            <v>9000063284</v>
          </cell>
          <cell r="D9106">
            <v>2500</v>
          </cell>
          <cell r="J9106" t="str">
            <v>R0102</v>
          </cell>
        </row>
        <row r="9107">
          <cell r="B9107" t="str">
            <v>9000063286</v>
          </cell>
          <cell r="D9107">
            <v>827</v>
          </cell>
          <cell r="J9107" t="str">
            <v>R8806</v>
          </cell>
        </row>
        <row r="9108">
          <cell r="B9108" t="str">
            <v>9000063291</v>
          </cell>
          <cell r="D9108">
            <v>1000</v>
          </cell>
          <cell r="J9108" t="str">
            <v>R0105</v>
          </cell>
        </row>
        <row r="9109">
          <cell r="B9109" t="str">
            <v>9000063292</v>
          </cell>
          <cell r="D9109">
            <v>5000</v>
          </cell>
          <cell r="J9109" t="str">
            <v>R0101</v>
          </cell>
        </row>
        <row r="9110">
          <cell r="B9110" t="str">
            <v>9000063300</v>
          </cell>
          <cell r="D9110">
            <v>2496</v>
          </cell>
          <cell r="J9110" t="str">
            <v>R0106</v>
          </cell>
        </row>
        <row r="9111">
          <cell r="B9111" t="str">
            <v>9000063301</v>
          </cell>
          <cell r="D9111">
            <v>264</v>
          </cell>
          <cell r="J9111" t="str">
            <v>R0102</v>
          </cell>
        </row>
        <row r="9112">
          <cell r="B9112" t="str">
            <v>9000063305</v>
          </cell>
          <cell r="D9112">
            <v>1500</v>
          </cell>
          <cell r="J9112" t="str">
            <v>R0105</v>
          </cell>
        </row>
        <row r="9113">
          <cell r="B9113" t="str">
            <v>9000063306</v>
          </cell>
          <cell r="D9113">
            <v>2000</v>
          </cell>
          <cell r="J9113" t="str">
            <v>R0102</v>
          </cell>
        </row>
        <row r="9114">
          <cell r="B9114" t="str">
            <v>9000063308</v>
          </cell>
          <cell r="D9114">
            <v>10000</v>
          </cell>
          <cell r="J9114" t="str">
            <v>R0101</v>
          </cell>
        </row>
        <row r="9115">
          <cell r="B9115" t="str">
            <v>9000063309</v>
          </cell>
          <cell r="D9115">
            <v>10000</v>
          </cell>
          <cell r="J9115" t="str">
            <v>R0101</v>
          </cell>
        </row>
        <row r="9116">
          <cell r="B9116" t="str">
            <v>9000063310</v>
          </cell>
          <cell r="D9116">
            <v>10000</v>
          </cell>
          <cell r="J9116" t="str">
            <v>R0101</v>
          </cell>
        </row>
        <row r="9117">
          <cell r="B9117" t="str">
            <v>9000063311</v>
          </cell>
          <cell r="D9117">
            <v>10000</v>
          </cell>
          <cell r="J9117" t="str">
            <v>R0101</v>
          </cell>
        </row>
        <row r="9118">
          <cell r="B9118" t="str">
            <v>9000063312</v>
          </cell>
          <cell r="D9118">
            <v>10000</v>
          </cell>
          <cell r="J9118" t="str">
            <v>R0101</v>
          </cell>
        </row>
        <row r="9119">
          <cell r="B9119" t="str">
            <v>9000063313</v>
          </cell>
          <cell r="D9119">
            <v>5000</v>
          </cell>
          <cell r="J9119" t="str">
            <v>R0101</v>
          </cell>
        </row>
        <row r="9120">
          <cell r="B9120" t="str">
            <v>9000063314</v>
          </cell>
          <cell r="D9120">
            <v>5000</v>
          </cell>
          <cell r="J9120" t="str">
            <v>R0101</v>
          </cell>
        </row>
        <row r="9121">
          <cell r="B9121" t="str">
            <v>9000063315</v>
          </cell>
          <cell r="D9121">
            <v>5000</v>
          </cell>
          <cell r="J9121" t="str">
            <v>R0101</v>
          </cell>
        </row>
        <row r="9122">
          <cell r="B9122" t="str">
            <v>9000063316</v>
          </cell>
          <cell r="D9122">
            <v>5000</v>
          </cell>
          <cell r="J9122" t="str">
            <v>R0101</v>
          </cell>
        </row>
        <row r="9123">
          <cell r="B9123" t="str">
            <v>9000063317</v>
          </cell>
          <cell r="D9123">
            <v>5000</v>
          </cell>
          <cell r="J9123" t="str">
            <v>R0101</v>
          </cell>
        </row>
        <row r="9124">
          <cell r="B9124" t="str">
            <v>9000063318</v>
          </cell>
          <cell r="D9124">
            <v>5000</v>
          </cell>
          <cell r="J9124" t="str">
            <v>R0101</v>
          </cell>
        </row>
        <row r="9125">
          <cell r="B9125" t="str">
            <v>9000063319</v>
          </cell>
          <cell r="D9125">
            <v>10000</v>
          </cell>
          <cell r="J9125" t="str">
            <v>R0101</v>
          </cell>
        </row>
        <row r="9126">
          <cell r="B9126" t="str">
            <v>9000063320</v>
          </cell>
          <cell r="D9126">
            <v>10000</v>
          </cell>
          <cell r="J9126" t="str">
            <v>R0101</v>
          </cell>
        </row>
        <row r="9127">
          <cell r="B9127" t="str">
            <v>9000063321</v>
          </cell>
          <cell r="D9127">
            <v>10000</v>
          </cell>
          <cell r="J9127" t="str">
            <v>R0101</v>
          </cell>
        </row>
        <row r="9128">
          <cell r="B9128" t="str">
            <v>9000063322</v>
          </cell>
          <cell r="D9128">
            <v>8306</v>
          </cell>
          <cell r="J9128" t="str">
            <v>R8801</v>
          </cell>
        </row>
        <row r="9129">
          <cell r="B9129" t="str">
            <v>9000063323</v>
          </cell>
          <cell r="D9129">
            <v>10000</v>
          </cell>
          <cell r="J9129" t="str">
            <v>R0101</v>
          </cell>
        </row>
        <row r="9130">
          <cell r="B9130" t="str">
            <v>9000063324</v>
          </cell>
          <cell r="D9130">
            <v>10000</v>
          </cell>
          <cell r="J9130" t="str">
            <v>R0101</v>
          </cell>
        </row>
        <row r="9131">
          <cell r="B9131" t="str">
            <v>9000063325</v>
          </cell>
          <cell r="D9131">
            <v>10000</v>
          </cell>
          <cell r="J9131" t="str">
            <v>R0101</v>
          </cell>
        </row>
        <row r="9132">
          <cell r="B9132" t="str">
            <v>9000063326</v>
          </cell>
          <cell r="D9132">
            <v>10000</v>
          </cell>
          <cell r="J9132" t="str">
            <v>R0101</v>
          </cell>
        </row>
        <row r="9133">
          <cell r="B9133" t="str">
            <v>9000063327</v>
          </cell>
          <cell r="D9133">
            <v>5000</v>
          </cell>
          <cell r="J9133" t="str">
            <v>R0101</v>
          </cell>
        </row>
        <row r="9134">
          <cell r="B9134" t="str">
            <v>9000063328</v>
          </cell>
          <cell r="D9134">
            <v>10000</v>
          </cell>
          <cell r="J9134" t="str">
            <v>R8801</v>
          </cell>
        </row>
        <row r="9135">
          <cell r="B9135" t="str">
            <v>9000063329</v>
          </cell>
          <cell r="D9135">
            <v>500</v>
          </cell>
          <cell r="J9135" t="str">
            <v>R0105</v>
          </cell>
        </row>
        <row r="9136">
          <cell r="B9136" t="str">
            <v>9000063330</v>
          </cell>
          <cell r="D9136">
            <v>1000</v>
          </cell>
          <cell r="J9136" t="str">
            <v>R0105</v>
          </cell>
        </row>
        <row r="9137">
          <cell r="B9137" t="str">
            <v>9000063340</v>
          </cell>
          <cell r="D9137">
            <v>500</v>
          </cell>
          <cell r="J9137" t="str">
            <v>R0105</v>
          </cell>
        </row>
        <row r="9138">
          <cell r="B9138" t="str">
            <v>9000063350</v>
          </cell>
          <cell r="D9138">
            <v>4000</v>
          </cell>
          <cell r="J9138" t="str">
            <v>R0101</v>
          </cell>
        </row>
        <row r="9139">
          <cell r="B9139" t="str">
            <v>9000063363</v>
          </cell>
          <cell r="D9139">
            <v>76</v>
          </cell>
          <cell r="J9139" t="str">
            <v>EZZZZ</v>
          </cell>
        </row>
        <row r="9140">
          <cell r="B9140" t="str">
            <v>9000063364</v>
          </cell>
          <cell r="D9140">
            <v>26</v>
          </cell>
          <cell r="J9140" t="str">
            <v>EZZZZ</v>
          </cell>
        </row>
        <row r="9141">
          <cell r="B9141" t="str">
            <v>9000063365</v>
          </cell>
          <cell r="D9141">
            <v>43</v>
          </cell>
          <cell r="J9141" t="str">
            <v>EZZZZ</v>
          </cell>
        </row>
        <row r="9142">
          <cell r="B9142" t="str">
            <v>9000063366</v>
          </cell>
          <cell r="D9142">
            <v>1440</v>
          </cell>
          <cell r="J9142" t="str">
            <v>R0106</v>
          </cell>
        </row>
        <row r="9143">
          <cell r="B9143" t="str">
            <v>9000063367</v>
          </cell>
          <cell r="D9143">
            <v>1440</v>
          </cell>
          <cell r="J9143" t="str">
            <v>R8806</v>
          </cell>
        </row>
        <row r="9144">
          <cell r="B9144" t="str">
            <v>9000063368</v>
          </cell>
          <cell r="D9144">
            <v>3000</v>
          </cell>
          <cell r="J9144" t="str">
            <v>R0402</v>
          </cell>
        </row>
        <row r="9145">
          <cell r="B9145" t="str">
            <v>9000063369</v>
          </cell>
          <cell r="D9145">
            <v>2500</v>
          </cell>
          <cell r="J9145" t="str">
            <v>R0402</v>
          </cell>
        </row>
        <row r="9146">
          <cell r="B9146" t="str">
            <v>9000063370</v>
          </cell>
          <cell r="D9146">
            <v>2000</v>
          </cell>
          <cell r="J9146" t="str">
            <v>R0402</v>
          </cell>
        </row>
        <row r="9147">
          <cell r="B9147" t="str">
            <v>9000063371</v>
          </cell>
          <cell r="D9147">
            <v>3000</v>
          </cell>
          <cell r="J9147" t="str">
            <v>R0103</v>
          </cell>
        </row>
        <row r="9148">
          <cell r="B9148" t="str">
            <v>9000063375</v>
          </cell>
          <cell r="D9148">
            <v>500</v>
          </cell>
          <cell r="J9148" t="str">
            <v>R0105</v>
          </cell>
        </row>
        <row r="9149">
          <cell r="B9149" t="str">
            <v>9000063376</v>
          </cell>
          <cell r="D9149">
            <v>500</v>
          </cell>
          <cell r="J9149" t="str">
            <v>R0105</v>
          </cell>
        </row>
        <row r="9150">
          <cell r="B9150" t="str">
            <v>9000063377</v>
          </cell>
          <cell r="D9150">
            <v>10000</v>
          </cell>
          <cell r="J9150" t="str">
            <v>R0101</v>
          </cell>
        </row>
        <row r="9151">
          <cell r="B9151" t="str">
            <v>9000063378</v>
          </cell>
          <cell r="D9151">
            <v>10000</v>
          </cell>
          <cell r="J9151" t="str">
            <v>R0101</v>
          </cell>
        </row>
        <row r="9152">
          <cell r="B9152" t="str">
            <v>9000063382</v>
          </cell>
          <cell r="D9152">
            <v>3000</v>
          </cell>
          <cell r="J9152" t="str">
            <v>R9103</v>
          </cell>
        </row>
        <row r="9153">
          <cell r="B9153" t="str">
            <v>9000063387</v>
          </cell>
          <cell r="D9153">
            <v>1500</v>
          </cell>
          <cell r="J9153" t="str">
            <v>R0105</v>
          </cell>
        </row>
        <row r="9154">
          <cell r="B9154" t="str">
            <v>9000063388</v>
          </cell>
          <cell r="D9154">
            <v>1000</v>
          </cell>
          <cell r="J9154" t="str">
            <v>R8801</v>
          </cell>
        </row>
        <row r="9155">
          <cell r="B9155" t="str">
            <v>9000063392</v>
          </cell>
          <cell r="D9155">
            <v>500</v>
          </cell>
          <cell r="J9155" t="str">
            <v>R0105</v>
          </cell>
        </row>
        <row r="9156">
          <cell r="B9156" t="str">
            <v>9000063393</v>
          </cell>
          <cell r="D9156">
            <v>2000</v>
          </cell>
          <cell r="J9156" t="str">
            <v>R0101</v>
          </cell>
        </row>
        <row r="9157">
          <cell r="B9157" t="str">
            <v>9000063395</v>
          </cell>
          <cell r="D9157">
            <v>3000</v>
          </cell>
          <cell r="J9157" t="str">
            <v>R0101</v>
          </cell>
        </row>
        <row r="9158">
          <cell r="B9158" t="str">
            <v>9000063401</v>
          </cell>
          <cell r="D9158">
            <v>1000</v>
          </cell>
          <cell r="J9158" t="str">
            <v>R0103</v>
          </cell>
        </row>
        <row r="9159">
          <cell r="B9159" t="str">
            <v>9000063405</v>
          </cell>
          <cell r="D9159">
            <v>90</v>
          </cell>
          <cell r="J9159" t="str">
            <v>R0106</v>
          </cell>
        </row>
        <row r="9160">
          <cell r="B9160" t="str">
            <v>9000063407</v>
          </cell>
          <cell r="D9160">
            <v>3000</v>
          </cell>
          <cell r="J9160" t="str">
            <v>R0103</v>
          </cell>
        </row>
        <row r="9161">
          <cell r="B9161" t="str">
            <v>9000063408</v>
          </cell>
          <cell r="D9161">
            <v>3000</v>
          </cell>
          <cell r="J9161" t="str">
            <v>R0103</v>
          </cell>
        </row>
        <row r="9162">
          <cell r="B9162" t="str">
            <v>9000063414</v>
          </cell>
          <cell r="D9162">
            <v>5000</v>
          </cell>
          <cell r="J9162" t="str">
            <v>R8801</v>
          </cell>
        </row>
        <row r="9163">
          <cell r="B9163" t="str">
            <v>9000063418</v>
          </cell>
          <cell r="D9163">
            <v>2000</v>
          </cell>
          <cell r="J9163" t="str">
            <v>R0402</v>
          </cell>
        </row>
        <row r="9164">
          <cell r="B9164" t="str">
            <v>9000063419</v>
          </cell>
          <cell r="D9164">
            <v>1500</v>
          </cell>
          <cell r="J9164" t="str">
            <v>R0106</v>
          </cell>
        </row>
        <row r="9165">
          <cell r="B9165" t="str">
            <v>9000063420</v>
          </cell>
          <cell r="D9165">
            <v>2000</v>
          </cell>
          <cell r="J9165" t="str">
            <v>R0402</v>
          </cell>
        </row>
        <row r="9166">
          <cell r="B9166" t="str">
            <v>9000063421</v>
          </cell>
          <cell r="D9166">
            <v>960</v>
          </cell>
          <cell r="J9166" t="str">
            <v>R0106</v>
          </cell>
        </row>
        <row r="9167">
          <cell r="B9167" t="str">
            <v>9000063422</v>
          </cell>
          <cell r="D9167">
            <v>3000</v>
          </cell>
          <cell r="J9167" t="str">
            <v>R9402</v>
          </cell>
        </row>
        <row r="9168">
          <cell r="B9168" t="str">
            <v>9000063423</v>
          </cell>
          <cell r="D9168">
            <v>3000</v>
          </cell>
          <cell r="J9168" t="str">
            <v>R0103</v>
          </cell>
        </row>
        <row r="9169">
          <cell r="B9169" t="str">
            <v>9000063424</v>
          </cell>
          <cell r="D9169">
            <v>2500</v>
          </cell>
          <cell r="J9169" t="str">
            <v>R0402</v>
          </cell>
        </row>
        <row r="9170">
          <cell r="B9170" t="str">
            <v>9000063428</v>
          </cell>
          <cell r="D9170">
            <v>3000</v>
          </cell>
          <cell r="J9170" t="str">
            <v>R0101</v>
          </cell>
        </row>
        <row r="9171">
          <cell r="B9171" t="str">
            <v>9000063446</v>
          </cell>
          <cell r="D9171">
            <v>475</v>
          </cell>
          <cell r="J9171" t="str">
            <v>R0105</v>
          </cell>
        </row>
        <row r="9172">
          <cell r="B9172" t="str">
            <v>9000063448</v>
          </cell>
          <cell r="D9172">
            <v>10000</v>
          </cell>
          <cell r="J9172" t="str">
            <v>R0101</v>
          </cell>
        </row>
        <row r="9173">
          <cell r="B9173" t="str">
            <v>9000063449</v>
          </cell>
          <cell r="D9173">
            <v>10000</v>
          </cell>
          <cell r="J9173" t="str">
            <v>R0101</v>
          </cell>
        </row>
        <row r="9174">
          <cell r="B9174" t="str">
            <v>9000063453</v>
          </cell>
          <cell r="D9174">
            <v>2500</v>
          </cell>
          <cell r="J9174" t="str">
            <v>R0102</v>
          </cell>
        </row>
        <row r="9175">
          <cell r="B9175" t="str">
            <v>9000063454</v>
          </cell>
          <cell r="D9175">
            <v>2500</v>
          </cell>
          <cell r="J9175" t="str">
            <v>R0102</v>
          </cell>
        </row>
        <row r="9176">
          <cell r="B9176" t="str">
            <v>9000063480</v>
          </cell>
          <cell r="D9176">
            <v>2000</v>
          </cell>
          <cell r="J9176" t="str">
            <v>R8802</v>
          </cell>
        </row>
        <row r="9177">
          <cell r="B9177" t="str">
            <v>9000063481</v>
          </cell>
          <cell r="D9177">
            <v>2000</v>
          </cell>
          <cell r="J9177" t="str">
            <v>R0102</v>
          </cell>
        </row>
        <row r="9178">
          <cell r="B9178" t="str">
            <v>9000063485</v>
          </cell>
          <cell r="D9178">
            <v>12</v>
          </cell>
          <cell r="J9178" t="str">
            <v>R0102</v>
          </cell>
        </row>
        <row r="9179">
          <cell r="B9179" t="str">
            <v>9000063488</v>
          </cell>
          <cell r="D9179">
            <v>10000</v>
          </cell>
          <cell r="J9179" t="str">
            <v>R0101</v>
          </cell>
        </row>
        <row r="9180">
          <cell r="B9180" t="str">
            <v>9000063490</v>
          </cell>
          <cell r="D9180">
            <v>10000</v>
          </cell>
          <cell r="J9180" t="str">
            <v>R8801</v>
          </cell>
        </row>
        <row r="9181">
          <cell r="B9181" t="str">
            <v>9000063493</v>
          </cell>
          <cell r="D9181">
            <v>651</v>
          </cell>
          <cell r="J9181" t="str">
            <v>R0101</v>
          </cell>
        </row>
        <row r="9182">
          <cell r="B9182" t="str">
            <v>9000063495</v>
          </cell>
          <cell r="D9182">
            <v>538</v>
          </cell>
          <cell r="J9182" t="str">
            <v>R0101</v>
          </cell>
        </row>
        <row r="9183">
          <cell r="B9183" t="str">
            <v>9000063497</v>
          </cell>
          <cell r="D9183">
            <v>200</v>
          </cell>
          <cell r="J9183" t="str">
            <v>R0101</v>
          </cell>
        </row>
        <row r="9184">
          <cell r="B9184" t="str">
            <v>9000063505</v>
          </cell>
          <cell r="D9184">
            <v>10000</v>
          </cell>
          <cell r="J9184" t="str">
            <v>R8801</v>
          </cell>
        </row>
        <row r="9185">
          <cell r="B9185" t="str">
            <v>9000063506</v>
          </cell>
          <cell r="D9185">
            <v>10000</v>
          </cell>
          <cell r="J9185" t="str">
            <v>R0101</v>
          </cell>
        </row>
        <row r="9186">
          <cell r="B9186" t="str">
            <v>9000063509</v>
          </cell>
          <cell r="D9186">
            <v>10000</v>
          </cell>
          <cell r="J9186" t="str">
            <v>R0101</v>
          </cell>
        </row>
        <row r="9187">
          <cell r="B9187" t="str">
            <v>9000063510</v>
          </cell>
          <cell r="D9187">
            <v>10000</v>
          </cell>
          <cell r="J9187" t="str">
            <v>R0101</v>
          </cell>
        </row>
        <row r="9188">
          <cell r="B9188" t="str">
            <v>9000063526</v>
          </cell>
          <cell r="D9188">
            <v>1000</v>
          </cell>
          <cell r="J9188" t="str">
            <v>R0105</v>
          </cell>
        </row>
        <row r="9189">
          <cell r="B9189" t="str">
            <v>9000063527</v>
          </cell>
          <cell r="D9189">
            <v>900</v>
          </cell>
          <cell r="J9189" t="str">
            <v>R0105</v>
          </cell>
        </row>
        <row r="9190">
          <cell r="B9190" t="str">
            <v>9000063531</v>
          </cell>
          <cell r="D9190">
            <v>2000</v>
          </cell>
          <cell r="J9190" t="str">
            <v>R0105</v>
          </cell>
        </row>
        <row r="9191">
          <cell r="B9191" t="str">
            <v>9000063548</v>
          </cell>
          <cell r="D9191">
            <v>3000</v>
          </cell>
          <cell r="J9191" t="str">
            <v>R0103</v>
          </cell>
        </row>
        <row r="9192">
          <cell r="B9192" t="str">
            <v>9000063571</v>
          </cell>
          <cell r="D9192">
            <v>91</v>
          </cell>
          <cell r="J9192" t="str">
            <v>R0106</v>
          </cell>
        </row>
        <row r="9193">
          <cell r="B9193" t="str">
            <v>9000063572</v>
          </cell>
          <cell r="D9193">
            <v>91</v>
          </cell>
          <cell r="J9193" t="str">
            <v>R0106</v>
          </cell>
        </row>
        <row r="9194">
          <cell r="B9194" t="str">
            <v>9000063576</v>
          </cell>
          <cell r="D9194">
            <v>4000</v>
          </cell>
          <cell r="J9194" t="str">
            <v>R0101</v>
          </cell>
        </row>
        <row r="9195">
          <cell r="B9195" t="str">
            <v>9000063581</v>
          </cell>
          <cell r="D9195">
            <v>2000</v>
          </cell>
          <cell r="J9195" t="str">
            <v>R0101</v>
          </cell>
        </row>
        <row r="9196">
          <cell r="B9196" t="str">
            <v>9000063582</v>
          </cell>
          <cell r="D9196">
            <v>2500</v>
          </cell>
          <cell r="J9196" t="str">
            <v>R0102</v>
          </cell>
        </row>
        <row r="9197">
          <cell r="B9197" t="str">
            <v>9000063584</v>
          </cell>
          <cell r="D9197">
            <v>2000</v>
          </cell>
          <cell r="J9197" t="str">
            <v>R0105</v>
          </cell>
        </row>
        <row r="9198">
          <cell r="B9198" t="str">
            <v>9000063588</v>
          </cell>
          <cell r="D9198">
            <v>3000</v>
          </cell>
          <cell r="J9198" t="str">
            <v>R0403</v>
          </cell>
        </row>
        <row r="9199">
          <cell r="B9199" t="str">
            <v>9000063595</v>
          </cell>
          <cell r="D9199">
            <v>2000</v>
          </cell>
          <cell r="J9199" t="str">
            <v>R0105</v>
          </cell>
        </row>
        <row r="9200">
          <cell r="B9200" t="str">
            <v>9000063596</v>
          </cell>
          <cell r="D9200">
            <v>1080</v>
          </cell>
          <cell r="J9200" t="str">
            <v>R0106</v>
          </cell>
        </row>
        <row r="9201">
          <cell r="B9201" t="str">
            <v>9000063609</v>
          </cell>
          <cell r="D9201">
            <v>184</v>
          </cell>
          <cell r="J9201" t="str">
            <v>R0106</v>
          </cell>
        </row>
        <row r="9202">
          <cell r="B9202" t="str">
            <v>9000063610</v>
          </cell>
          <cell r="D9202">
            <v>368</v>
          </cell>
          <cell r="J9202" t="str">
            <v>R0106</v>
          </cell>
        </row>
        <row r="9203">
          <cell r="B9203" t="str">
            <v>9000063611</v>
          </cell>
          <cell r="D9203">
            <v>4000</v>
          </cell>
          <cell r="J9203" t="str">
            <v>R0101</v>
          </cell>
        </row>
        <row r="9204">
          <cell r="B9204" t="str">
            <v>9000063628</v>
          </cell>
          <cell r="D9204">
            <v>2000</v>
          </cell>
          <cell r="J9204" t="str">
            <v>R0102</v>
          </cell>
        </row>
        <row r="9205">
          <cell r="B9205" t="str">
            <v>9000063631</v>
          </cell>
          <cell r="D9205">
            <v>3000</v>
          </cell>
          <cell r="J9205" t="str">
            <v>R0103</v>
          </cell>
        </row>
        <row r="9206">
          <cell r="B9206" t="str">
            <v>9000063646</v>
          </cell>
          <cell r="D9206">
            <v>250</v>
          </cell>
          <cell r="J9206" t="str">
            <v>R0105</v>
          </cell>
        </row>
        <row r="9207">
          <cell r="B9207" t="str">
            <v>9000063647</v>
          </cell>
          <cell r="D9207">
            <v>200</v>
          </cell>
          <cell r="J9207" t="str">
            <v>R0105</v>
          </cell>
        </row>
        <row r="9208">
          <cell r="B9208" t="str">
            <v>9000063648</v>
          </cell>
          <cell r="D9208">
            <v>1000</v>
          </cell>
          <cell r="J9208" t="str">
            <v>R0102</v>
          </cell>
        </row>
        <row r="9209">
          <cell r="B9209" t="str">
            <v>9000063649</v>
          </cell>
          <cell r="D9209">
            <v>10000</v>
          </cell>
          <cell r="J9209" t="str">
            <v>R0101</v>
          </cell>
        </row>
        <row r="9210">
          <cell r="B9210" t="str">
            <v>9000063664</v>
          </cell>
          <cell r="D9210">
            <v>240</v>
          </cell>
          <cell r="J9210" t="str">
            <v>R0106</v>
          </cell>
        </row>
        <row r="9211">
          <cell r="B9211" t="str">
            <v>9000063665</v>
          </cell>
          <cell r="D9211">
            <v>400</v>
          </cell>
          <cell r="J9211" t="str">
            <v>R0105</v>
          </cell>
        </row>
        <row r="9212">
          <cell r="B9212" t="str">
            <v>9000063666</v>
          </cell>
          <cell r="D9212">
            <v>900</v>
          </cell>
          <cell r="J9212" t="str">
            <v>R0105</v>
          </cell>
        </row>
        <row r="9213">
          <cell r="B9213" t="str">
            <v>9000063696</v>
          </cell>
          <cell r="D9213">
            <v>250</v>
          </cell>
          <cell r="J9213" t="str">
            <v>R0105</v>
          </cell>
        </row>
        <row r="9214">
          <cell r="B9214" t="str">
            <v>9000063700</v>
          </cell>
          <cell r="D9214">
            <v>15000</v>
          </cell>
          <cell r="J9214" t="str">
            <v>R0101</v>
          </cell>
        </row>
        <row r="9215">
          <cell r="B9215" t="str">
            <v>9000063701</v>
          </cell>
          <cell r="D9215">
            <v>4000</v>
          </cell>
          <cell r="J9215" t="str">
            <v>R0101</v>
          </cell>
        </row>
        <row r="9216">
          <cell r="B9216" t="str">
            <v>9000063714</v>
          </cell>
          <cell r="D9216">
            <v>1000</v>
          </cell>
          <cell r="J9216" t="str">
            <v>R0101</v>
          </cell>
        </row>
        <row r="9217">
          <cell r="B9217" t="str">
            <v>9000063729</v>
          </cell>
          <cell r="D9217">
            <v>2000</v>
          </cell>
          <cell r="J9217" t="str">
            <v>R0101</v>
          </cell>
        </row>
        <row r="9218">
          <cell r="B9218" t="str">
            <v>9000063745</v>
          </cell>
          <cell r="D9218">
            <v>10000</v>
          </cell>
          <cell r="J9218" t="str">
            <v>R0101</v>
          </cell>
        </row>
        <row r="9219">
          <cell r="B9219" t="str">
            <v>9000063747</v>
          </cell>
          <cell r="D9219">
            <v>9969</v>
          </cell>
          <cell r="J9219" t="str">
            <v>R8801</v>
          </cell>
        </row>
        <row r="9220">
          <cell r="B9220" t="str">
            <v>9000063757</v>
          </cell>
          <cell r="D9220">
            <v>500</v>
          </cell>
          <cell r="J9220" t="str">
            <v>R0101</v>
          </cell>
        </row>
        <row r="9221">
          <cell r="B9221" t="str">
            <v>9000063759</v>
          </cell>
          <cell r="D9221">
            <v>1000</v>
          </cell>
          <cell r="J9221" t="str">
            <v>R0101</v>
          </cell>
        </row>
        <row r="9222">
          <cell r="B9222" t="str">
            <v>9000063765</v>
          </cell>
          <cell r="D9222">
            <v>500</v>
          </cell>
          <cell r="J9222" t="str">
            <v>R0105</v>
          </cell>
        </row>
        <row r="9223">
          <cell r="B9223" t="str">
            <v>9000063768</v>
          </cell>
          <cell r="D9223">
            <v>10000</v>
          </cell>
          <cell r="J9223" t="str">
            <v>R0101</v>
          </cell>
        </row>
        <row r="9224">
          <cell r="B9224" t="str">
            <v>9000063769</v>
          </cell>
          <cell r="D9224">
            <v>10000</v>
          </cell>
          <cell r="J9224" t="str">
            <v>R0101</v>
          </cell>
        </row>
        <row r="9225">
          <cell r="B9225" t="str">
            <v>9000063770</v>
          </cell>
          <cell r="D9225">
            <v>40</v>
          </cell>
          <cell r="J9225" t="str">
            <v>R0106</v>
          </cell>
        </row>
        <row r="9226">
          <cell r="B9226" t="str">
            <v>9000063771</v>
          </cell>
          <cell r="D9226">
            <v>2000</v>
          </cell>
          <cell r="J9226" t="str">
            <v>R0102</v>
          </cell>
        </row>
        <row r="9227">
          <cell r="B9227" t="str">
            <v>9000063772</v>
          </cell>
          <cell r="D9227">
            <v>2000</v>
          </cell>
          <cell r="J9227" t="str">
            <v>R0102</v>
          </cell>
        </row>
        <row r="9228">
          <cell r="B9228" t="str">
            <v>9000063807</v>
          </cell>
          <cell r="D9228">
            <v>2000</v>
          </cell>
          <cell r="J9228" t="str">
            <v>R0402</v>
          </cell>
        </row>
        <row r="9229">
          <cell r="B9229" t="str">
            <v>9000063808</v>
          </cell>
          <cell r="D9229">
            <v>3000</v>
          </cell>
          <cell r="J9229" t="str">
            <v>R0103</v>
          </cell>
        </row>
        <row r="9230">
          <cell r="B9230" t="str">
            <v>9000063817</v>
          </cell>
          <cell r="D9230">
            <v>374</v>
          </cell>
          <cell r="J9230" t="str">
            <v>R0106</v>
          </cell>
        </row>
        <row r="9231">
          <cell r="B9231" t="str">
            <v>9000063818</v>
          </cell>
          <cell r="D9231">
            <v>2000</v>
          </cell>
          <cell r="J9231" t="str">
            <v>R9102</v>
          </cell>
        </row>
        <row r="9232">
          <cell r="B9232" t="str">
            <v>9000063820</v>
          </cell>
          <cell r="D9232">
            <v>3000</v>
          </cell>
          <cell r="J9232" t="str">
            <v>R0103</v>
          </cell>
        </row>
        <row r="9233">
          <cell r="B9233" t="str">
            <v>9000063821</v>
          </cell>
          <cell r="D9233">
            <v>8997</v>
          </cell>
          <cell r="J9233" t="str">
            <v>R0101</v>
          </cell>
        </row>
        <row r="9234">
          <cell r="B9234" t="str">
            <v>9000063822</v>
          </cell>
          <cell r="D9234">
            <v>2500</v>
          </cell>
          <cell r="J9234" t="str">
            <v>R0102</v>
          </cell>
        </row>
        <row r="9235">
          <cell r="B9235" t="str">
            <v>9000063823</v>
          </cell>
          <cell r="D9235">
            <v>1</v>
          </cell>
          <cell r="J9235" t="str">
            <v>EZZZZ</v>
          </cell>
        </row>
        <row r="9236">
          <cell r="B9236" t="str">
            <v>9000063824</v>
          </cell>
          <cell r="D9236">
            <v>2500</v>
          </cell>
          <cell r="J9236" t="str">
            <v>EZZZZ</v>
          </cell>
        </row>
        <row r="9237">
          <cell r="B9237" t="str">
            <v>9000063825</v>
          </cell>
          <cell r="D9237">
            <v>210</v>
          </cell>
          <cell r="J9237" t="str">
            <v>EZZZZ</v>
          </cell>
        </row>
        <row r="9238">
          <cell r="B9238" t="str">
            <v>9000063826</v>
          </cell>
          <cell r="D9238">
            <v>3000</v>
          </cell>
          <cell r="J9238" t="str">
            <v>R0402</v>
          </cell>
        </row>
        <row r="9239">
          <cell r="B9239" t="str">
            <v>9000063827</v>
          </cell>
          <cell r="D9239">
            <v>3000</v>
          </cell>
          <cell r="J9239" t="str">
            <v>R0103</v>
          </cell>
        </row>
        <row r="9240">
          <cell r="B9240" t="str">
            <v>9000063828</v>
          </cell>
          <cell r="D9240">
            <v>3000</v>
          </cell>
          <cell r="J9240" t="str">
            <v>R0102</v>
          </cell>
        </row>
        <row r="9241">
          <cell r="B9241" t="str">
            <v>9000063829</v>
          </cell>
          <cell r="D9241">
            <v>3000</v>
          </cell>
          <cell r="J9241" t="str">
            <v>R0103</v>
          </cell>
        </row>
        <row r="9242">
          <cell r="B9242" t="str">
            <v>9000063830</v>
          </cell>
          <cell r="D9242">
            <v>1500</v>
          </cell>
          <cell r="J9242" t="str">
            <v>R0105</v>
          </cell>
        </row>
        <row r="9243">
          <cell r="B9243" t="str">
            <v>9000063844</v>
          </cell>
          <cell r="D9243">
            <v>3000</v>
          </cell>
          <cell r="J9243" t="str">
            <v>R0403</v>
          </cell>
        </row>
        <row r="9244">
          <cell r="B9244" t="str">
            <v>9000063847</v>
          </cell>
          <cell r="D9244">
            <v>2500</v>
          </cell>
          <cell r="J9244" t="str">
            <v>R0402</v>
          </cell>
        </row>
        <row r="9245">
          <cell r="B9245" t="str">
            <v>9000063848</v>
          </cell>
          <cell r="D9245">
            <v>2000</v>
          </cell>
          <cell r="J9245" t="str">
            <v>R0102</v>
          </cell>
        </row>
        <row r="9246">
          <cell r="B9246" t="str">
            <v>9000063849</v>
          </cell>
          <cell r="D9246">
            <v>200</v>
          </cell>
          <cell r="J9246" t="str">
            <v>EZZZZ</v>
          </cell>
        </row>
        <row r="9247">
          <cell r="B9247" t="str">
            <v>9000063851</v>
          </cell>
          <cell r="D9247">
            <v>5</v>
          </cell>
          <cell r="J9247" t="str">
            <v>EZZZZ</v>
          </cell>
        </row>
        <row r="9248">
          <cell r="B9248" t="str">
            <v>9000063853</v>
          </cell>
          <cell r="D9248">
            <v>1</v>
          </cell>
          <cell r="J9248" t="str">
            <v>EZZZZ</v>
          </cell>
        </row>
        <row r="9249">
          <cell r="B9249" t="str">
            <v>9000063854</v>
          </cell>
          <cell r="D9249">
            <v>490</v>
          </cell>
          <cell r="J9249" t="str">
            <v>EZZZZ</v>
          </cell>
        </row>
        <row r="9250">
          <cell r="B9250" t="str">
            <v>9000063859</v>
          </cell>
          <cell r="D9250">
            <v>5000</v>
          </cell>
          <cell r="J9250" t="str">
            <v>R0103</v>
          </cell>
        </row>
        <row r="9251">
          <cell r="B9251" t="str">
            <v>9000063874</v>
          </cell>
          <cell r="D9251">
            <v>120</v>
          </cell>
          <cell r="J9251" t="str">
            <v>R0106</v>
          </cell>
        </row>
        <row r="9252">
          <cell r="B9252" t="str">
            <v>9000063900</v>
          </cell>
          <cell r="D9252">
            <v>1</v>
          </cell>
          <cell r="J9252" t="str">
            <v>EZZZZ</v>
          </cell>
        </row>
        <row r="9253">
          <cell r="B9253" t="str">
            <v>9000063901</v>
          </cell>
          <cell r="D9253">
            <v>1</v>
          </cell>
          <cell r="J9253" t="str">
            <v>EZZZZ</v>
          </cell>
        </row>
        <row r="9254">
          <cell r="B9254" t="str">
            <v>9000063902</v>
          </cell>
          <cell r="D9254">
            <v>1224</v>
          </cell>
          <cell r="J9254" t="str">
            <v>R0106</v>
          </cell>
        </row>
        <row r="9255">
          <cell r="B9255" t="str">
            <v>9000063904</v>
          </cell>
          <cell r="D9255">
            <v>200</v>
          </cell>
          <cell r="J9255" t="str">
            <v>R0106</v>
          </cell>
        </row>
        <row r="9256">
          <cell r="B9256" t="str">
            <v>9000063905</v>
          </cell>
          <cell r="D9256">
            <v>3000</v>
          </cell>
          <cell r="J9256" t="str">
            <v>EZZZZ</v>
          </cell>
        </row>
        <row r="9257">
          <cell r="B9257" t="str">
            <v>9000063906</v>
          </cell>
          <cell r="D9257">
            <v>3000</v>
          </cell>
          <cell r="J9257" t="str">
            <v>R0402</v>
          </cell>
        </row>
        <row r="9258">
          <cell r="B9258" t="str">
            <v>9000063907</v>
          </cell>
          <cell r="D9258">
            <v>5000</v>
          </cell>
          <cell r="J9258" t="str">
            <v>R0402</v>
          </cell>
        </row>
        <row r="9259">
          <cell r="B9259" t="str">
            <v>9000063908</v>
          </cell>
          <cell r="D9259">
            <v>3000</v>
          </cell>
          <cell r="J9259" t="str">
            <v>R0103</v>
          </cell>
        </row>
        <row r="9260">
          <cell r="B9260" t="str">
            <v>9000063909</v>
          </cell>
          <cell r="D9260">
            <v>3000</v>
          </cell>
          <cell r="J9260" t="str">
            <v>R0103</v>
          </cell>
        </row>
        <row r="9261">
          <cell r="B9261" t="str">
            <v>9000063910</v>
          </cell>
          <cell r="D9261">
            <v>1</v>
          </cell>
          <cell r="J9261" t="str">
            <v>EZZZZ</v>
          </cell>
        </row>
        <row r="9262">
          <cell r="B9262" t="str">
            <v>9000063912</v>
          </cell>
          <cell r="D9262">
            <v>1500</v>
          </cell>
          <cell r="J9262" t="str">
            <v>R0402</v>
          </cell>
        </row>
        <row r="9263">
          <cell r="B9263" t="str">
            <v>9000063914</v>
          </cell>
          <cell r="D9263">
            <v>1</v>
          </cell>
          <cell r="J9263" t="str">
            <v>EZZZZ</v>
          </cell>
        </row>
        <row r="9264">
          <cell r="B9264" t="str">
            <v>9000063915</v>
          </cell>
          <cell r="D9264">
            <v>3000</v>
          </cell>
          <cell r="J9264" t="str">
            <v>R0101</v>
          </cell>
        </row>
        <row r="9265">
          <cell r="B9265" t="str">
            <v>9000063937</v>
          </cell>
          <cell r="D9265">
            <v>90</v>
          </cell>
          <cell r="J9265" t="str">
            <v>R8806</v>
          </cell>
        </row>
        <row r="9266">
          <cell r="B9266" t="str">
            <v>9000063988</v>
          </cell>
          <cell r="D9266">
            <v>240</v>
          </cell>
          <cell r="J9266" t="str">
            <v>R0107</v>
          </cell>
        </row>
        <row r="9267">
          <cell r="B9267" t="str">
            <v>9000063989</v>
          </cell>
          <cell r="D9267">
            <v>200</v>
          </cell>
          <cell r="J9267" t="str">
            <v>EZZZZ</v>
          </cell>
        </row>
        <row r="9268">
          <cell r="B9268" t="str">
            <v>9000063993</v>
          </cell>
          <cell r="D9268">
            <v>500</v>
          </cell>
          <cell r="J9268" t="str">
            <v>R0105</v>
          </cell>
        </row>
        <row r="9269">
          <cell r="B9269" t="str">
            <v>9000063995</v>
          </cell>
          <cell r="D9269">
            <v>1200</v>
          </cell>
          <cell r="J9269" t="str">
            <v>R0105</v>
          </cell>
        </row>
        <row r="9270">
          <cell r="B9270" t="str">
            <v>9000064003</v>
          </cell>
          <cell r="D9270">
            <v>2850</v>
          </cell>
          <cell r="J9270" t="str">
            <v>R0103</v>
          </cell>
        </row>
        <row r="9271">
          <cell r="B9271" t="str">
            <v>9000064004</v>
          </cell>
          <cell r="D9271">
            <v>1</v>
          </cell>
          <cell r="J9271" t="str">
            <v>EZZZZ</v>
          </cell>
        </row>
        <row r="9272">
          <cell r="B9272" t="str">
            <v>9000064005</v>
          </cell>
          <cell r="D9272">
            <v>10000</v>
          </cell>
          <cell r="J9272" t="str">
            <v>R0101</v>
          </cell>
        </row>
        <row r="9273">
          <cell r="B9273" t="str">
            <v>9000064008</v>
          </cell>
          <cell r="D9273">
            <v>10000</v>
          </cell>
          <cell r="J9273" t="str">
            <v>R0101</v>
          </cell>
        </row>
        <row r="9274">
          <cell r="B9274" t="str">
            <v>9000064024</v>
          </cell>
          <cell r="D9274">
            <v>990</v>
          </cell>
          <cell r="J9274" t="str">
            <v>EZZZZ</v>
          </cell>
        </row>
        <row r="9275">
          <cell r="B9275" t="str">
            <v>9000064027</v>
          </cell>
          <cell r="D9275">
            <v>500</v>
          </cell>
          <cell r="J9275" t="str">
            <v>R0101</v>
          </cell>
        </row>
        <row r="9276">
          <cell r="B9276" t="str">
            <v>9000064029</v>
          </cell>
          <cell r="D9276">
            <v>3000</v>
          </cell>
          <cell r="J9276" t="str">
            <v>R0103</v>
          </cell>
        </row>
        <row r="9277">
          <cell r="B9277" t="str">
            <v>9000064045</v>
          </cell>
          <cell r="D9277">
            <v>50</v>
          </cell>
          <cell r="J9277" t="str">
            <v>EZZZZ</v>
          </cell>
        </row>
        <row r="9278">
          <cell r="B9278" t="str">
            <v>9000064101</v>
          </cell>
          <cell r="D9278">
            <v>1000</v>
          </cell>
          <cell r="J9278" t="str">
            <v>R0103</v>
          </cell>
        </row>
        <row r="9279">
          <cell r="B9279" t="str">
            <v>9000064128</v>
          </cell>
          <cell r="D9279">
            <v>2000</v>
          </cell>
          <cell r="J9279" t="str">
            <v>R0101</v>
          </cell>
        </row>
        <row r="9280">
          <cell r="B9280" t="str">
            <v>9000064129</v>
          </cell>
          <cell r="D9280">
            <v>4000</v>
          </cell>
          <cell r="J9280" t="str">
            <v>R0101</v>
          </cell>
        </row>
        <row r="9281">
          <cell r="B9281" t="str">
            <v>9000064130</v>
          </cell>
          <cell r="D9281">
            <v>3000</v>
          </cell>
          <cell r="J9281" t="str">
            <v>R0103</v>
          </cell>
        </row>
        <row r="9282">
          <cell r="B9282" t="str">
            <v>9000064131</v>
          </cell>
          <cell r="D9282">
            <v>2500</v>
          </cell>
          <cell r="J9282" t="str">
            <v>R0102</v>
          </cell>
        </row>
        <row r="9283">
          <cell r="B9283" t="str">
            <v>9000064132</v>
          </cell>
          <cell r="D9283">
            <v>2500</v>
          </cell>
          <cell r="J9283" t="str">
            <v>R0102</v>
          </cell>
        </row>
        <row r="9284">
          <cell r="B9284" t="str">
            <v>9000064134</v>
          </cell>
          <cell r="D9284">
            <v>1</v>
          </cell>
          <cell r="J9284" t="str">
            <v>EZZZZ</v>
          </cell>
        </row>
        <row r="9285">
          <cell r="B9285" t="str">
            <v>9000064135</v>
          </cell>
          <cell r="D9285">
            <v>1500</v>
          </cell>
          <cell r="J9285" t="str">
            <v>R0105</v>
          </cell>
        </row>
        <row r="9286">
          <cell r="B9286" t="str">
            <v>9000064137</v>
          </cell>
          <cell r="D9286">
            <v>3000</v>
          </cell>
          <cell r="J9286" t="str">
            <v>R0103</v>
          </cell>
        </row>
        <row r="9287">
          <cell r="B9287" t="str">
            <v>9000064142</v>
          </cell>
          <cell r="D9287">
            <v>100</v>
          </cell>
          <cell r="J9287" t="str">
            <v>R8803</v>
          </cell>
        </row>
        <row r="9288">
          <cell r="B9288" t="str">
            <v>9000064151</v>
          </cell>
          <cell r="D9288">
            <v>10000</v>
          </cell>
          <cell r="J9288" t="str">
            <v>R0101</v>
          </cell>
        </row>
        <row r="9289">
          <cell r="B9289" t="str">
            <v>9000064160</v>
          </cell>
          <cell r="D9289">
            <v>300</v>
          </cell>
          <cell r="J9289" t="str">
            <v>R0105</v>
          </cell>
        </row>
        <row r="9290">
          <cell r="B9290" t="str">
            <v>9000064161</v>
          </cell>
          <cell r="D9290">
            <v>250</v>
          </cell>
          <cell r="J9290" t="str">
            <v>R0105</v>
          </cell>
        </row>
        <row r="9291">
          <cell r="B9291" t="str">
            <v>9000064173</v>
          </cell>
          <cell r="D9291">
            <v>3000</v>
          </cell>
          <cell r="J9291" t="str">
            <v>R0105</v>
          </cell>
        </row>
        <row r="9292">
          <cell r="B9292" t="str">
            <v>9000064209</v>
          </cell>
          <cell r="D9292">
            <v>3000</v>
          </cell>
          <cell r="J9292" t="str">
            <v>R8805</v>
          </cell>
        </row>
        <row r="9293">
          <cell r="B9293" t="str">
            <v>9000064210</v>
          </cell>
          <cell r="D9293">
            <v>3000</v>
          </cell>
          <cell r="J9293" t="str">
            <v>R0103</v>
          </cell>
        </row>
        <row r="9294">
          <cell r="B9294" t="str">
            <v>9000064211</v>
          </cell>
          <cell r="D9294">
            <v>50</v>
          </cell>
          <cell r="J9294" t="str">
            <v>EZZZZ</v>
          </cell>
        </row>
        <row r="9295">
          <cell r="B9295" t="str">
            <v>9000064212</v>
          </cell>
          <cell r="D9295">
            <v>990</v>
          </cell>
          <cell r="J9295" t="str">
            <v>EZZZZ</v>
          </cell>
        </row>
        <row r="9296">
          <cell r="B9296" t="str">
            <v>9000064214</v>
          </cell>
          <cell r="D9296">
            <v>20</v>
          </cell>
          <cell r="J9296" t="str">
            <v>EZZZZ</v>
          </cell>
        </row>
        <row r="9297">
          <cell r="B9297" t="str">
            <v>9000064236</v>
          </cell>
          <cell r="D9297">
            <v>500</v>
          </cell>
          <cell r="J9297" t="str">
            <v>R0105</v>
          </cell>
        </row>
        <row r="9298">
          <cell r="B9298" t="str">
            <v>9000064237</v>
          </cell>
          <cell r="D9298">
            <v>2943</v>
          </cell>
          <cell r="J9298" t="str">
            <v>R8803</v>
          </cell>
        </row>
        <row r="9299">
          <cell r="B9299" t="str">
            <v>9000064238</v>
          </cell>
          <cell r="D9299">
            <v>8000</v>
          </cell>
          <cell r="J9299" t="str">
            <v>R8803</v>
          </cell>
        </row>
        <row r="9300">
          <cell r="B9300" t="str">
            <v>9000064243</v>
          </cell>
          <cell r="D9300">
            <v>5000</v>
          </cell>
          <cell r="J9300" t="str">
            <v>R0102</v>
          </cell>
        </row>
        <row r="9301">
          <cell r="B9301" t="str">
            <v>9000064244</v>
          </cell>
          <cell r="D9301">
            <v>2500</v>
          </cell>
          <cell r="J9301" t="str">
            <v>R0102</v>
          </cell>
        </row>
        <row r="9302">
          <cell r="B9302" t="str">
            <v>9000064257</v>
          </cell>
          <cell r="D9302">
            <v>10</v>
          </cell>
          <cell r="J9302" t="str">
            <v>R0106</v>
          </cell>
        </row>
        <row r="9303">
          <cell r="B9303" t="str">
            <v>9000064258</v>
          </cell>
          <cell r="D9303">
            <v>522</v>
          </cell>
          <cell r="J9303" t="str">
            <v>R0106</v>
          </cell>
        </row>
        <row r="9304">
          <cell r="B9304" t="str">
            <v>9000064259</v>
          </cell>
          <cell r="D9304">
            <v>444</v>
          </cell>
          <cell r="J9304" t="str">
            <v>R0102</v>
          </cell>
        </row>
        <row r="9305">
          <cell r="B9305" t="str">
            <v>9000064262</v>
          </cell>
          <cell r="D9305">
            <v>2500</v>
          </cell>
          <cell r="J9305" t="str">
            <v>R0102</v>
          </cell>
        </row>
        <row r="9306">
          <cell r="B9306" t="str">
            <v>9000064280</v>
          </cell>
          <cell r="D9306">
            <v>2000</v>
          </cell>
          <cell r="J9306" t="str">
            <v>R0102</v>
          </cell>
        </row>
        <row r="9307">
          <cell r="B9307" t="str">
            <v>9000064281</v>
          </cell>
          <cell r="D9307">
            <v>20</v>
          </cell>
          <cell r="J9307" t="str">
            <v>R0105</v>
          </cell>
        </row>
        <row r="9308">
          <cell r="B9308" t="str">
            <v>9000064282</v>
          </cell>
          <cell r="D9308">
            <v>1000</v>
          </cell>
          <cell r="J9308" t="str">
            <v>R0105</v>
          </cell>
        </row>
        <row r="9309">
          <cell r="B9309" t="str">
            <v>9000064290</v>
          </cell>
          <cell r="D9309">
            <v>1000</v>
          </cell>
          <cell r="J9309" t="str">
            <v>R0403</v>
          </cell>
        </row>
        <row r="9310">
          <cell r="B9310" t="str">
            <v>9000064293</v>
          </cell>
          <cell r="D9310">
            <v>60</v>
          </cell>
          <cell r="J9310" t="str">
            <v>R8806</v>
          </cell>
        </row>
        <row r="9311">
          <cell r="B9311" t="str">
            <v>9000064326</v>
          </cell>
          <cell r="D9311">
            <v>2000</v>
          </cell>
          <cell r="J9311" t="str">
            <v>R0102</v>
          </cell>
        </row>
        <row r="9312">
          <cell r="B9312" t="str">
            <v>9000064328</v>
          </cell>
          <cell r="D9312">
            <v>1000</v>
          </cell>
          <cell r="J9312" t="str">
            <v>R8801</v>
          </cell>
        </row>
        <row r="9313">
          <cell r="B9313" t="str">
            <v>9000064329</v>
          </cell>
          <cell r="D9313">
            <v>2500</v>
          </cell>
          <cell r="J9313" t="str">
            <v>R0402</v>
          </cell>
        </row>
        <row r="9314">
          <cell r="B9314" t="str">
            <v>9000064332</v>
          </cell>
          <cell r="D9314">
            <v>104</v>
          </cell>
          <cell r="J9314" t="str">
            <v>R0102</v>
          </cell>
        </row>
        <row r="9315">
          <cell r="B9315" t="str">
            <v>9000064333</v>
          </cell>
          <cell r="D9315">
            <v>2615</v>
          </cell>
          <cell r="J9315" t="str">
            <v>R0102</v>
          </cell>
        </row>
        <row r="9316">
          <cell r="B9316" t="str">
            <v>9000064336</v>
          </cell>
          <cell r="D9316">
            <v>50</v>
          </cell>
          <cell r="J9316" t="str">
            <v>EZZZZ</v>
          </cell>
        </row>
        <row r="9317">
          <cell r="B9317" t="str">
            <v>9000064337</v>
          </cell>
          <cell r="D9317">
            <v>300</v>
          </cell>
          <cell r="J9317" t="str">
            <v>R0105</v>
          </cell>
        </row>
        <row r="9318">
          <cell r="B9318" t="str">
            <v>9000064357</v>
          </cell>
          <cell r="D9318">
            <v>480</v>
          </cell>
          <cell r="J9318" t="str">
            <v>R0106</v>
          </cell>
        </row>
        <row r="9319">
          <cell r="B9319" t="str">
            <v>9000064371</v>
          </cell>
          <cell r="D9319">
            <v>108</v>
          </cell>
          <cell r="J9319" t="str">
            <v>R0102</v>
          </cell>
        </row>
        <row r="9320">
          <cell r="B9320" t="str">
            <v>9000064372</v>
          </cell>
          <cell r="D9320">
            <v>2000</v>
          </cell>
          <cell r="J9320" t="str">
            <v>R0101</v>
          </cell>
        </row>
        <row r="9321">
          <cell r="B9321" t="str">
            <v>9000064379</v>
          </cell>
          <cell r="D9321">
            <v>2500</v>
          </cell>
          <cell r="J9321" t="str">
            <v>R0102</v>
          </cell>
        </row>
        <row r="9322">
          <cell r="B9322" t="str">
            <v>9000064380</v>
          </cell>
          <cell r="D9322">
            <v>700</v>
          </cell>
          <cell r="J9322" t="str">
            <v>R0105</v>
          </cell>
        </row>
        <row r="9323">
          <cell r="B9323" t="str">
            <v>9000064386</v>
          </cell>
          <cell r="D9323">
            <v>144</v>
          </cell>
          <cell r="J9323" t="str">
            <v>R0106</v>
          </cell>
        </row>
        <row r="9324">
          <cell r="B9324" t="str">
            <v>9000064401</v>
          </cell>
          <cell r="D9324">
            <v>2000</v>
          </cell>
          <cell r="J9324" t="str">
            <v>R0403</v>
          </cell>
        </row>
        <row r="9325">
          <cell r="B9325" t="str">
            <v>9000064402</v>
          </cell>
          <cell r="D9325">
            <v>2000</v>
          </cell>
          <cell r="J9325" t="str">
            <v>R0402</v>
          </cell>
        </row>
        <row r="9326">
          <cell r="B9326" t="str">
            <v>9000064406</v>
          </cell>
          <cell r="D9326">
            <v>58</v>
          </cell>
          <cell r="J9326" t="str">
            <v>R9102</v>
          </cell>
        </row>
        <row r="9327">
          <cell r="B9327" t="str">
            <v>9000064423</v>
          </cell>
          <cell r="D9327">
            <v>50</v>
          </cell>
          <cell r="J9327" t="str">
            <v>EZZZZ</v>
          </cell>
        </row>
        <row r="9328">
          <cell r="B9328" t="str">
            <v>9000064425</v>
          </cell>
          <cell r="D9328">
            <v>2000</v>
          </cell>
          <cell r="J9328" t="str">
            <v>R0105</v>
          </cell>
        </row>
        <row r="9329">
          <cell r="B9329" t="str">
            <v>9000064426</v>
          </cell>
          <cell r="D9329">
            <v>1500</v>
          </cell>
          <cell r="J9329" t="str">
            <v>R0102</v>
          </cell>
        </row>
        <row r="9330">
          <cell r="B9330" t="str">
            <v>9000064429</v>
          </cell>
          <cell r="D9330">
            <v>600</v>
          </cell>
          <cell r="J9330" t="str">
            <v>EZZZZ</v>
          </cell>
        </row>
        <row r="9331">
          <cell r="B9331" t="str">
            <v>9000064430</v>
          </cell>
          <cell r="D9331">
            <v>3000</v>
          </cell>
          <cell r="J9331" t="str">
            <v>R0103</v>
          </cell>
        </row>
        <row r="9332">
          <cell r="B9332" t="str">
            <v>9000064438</v>
          </cell>
          <cell r="D9332">
            <v>34</v>
          </cell>
          <cell r="J9332" t="str">
            <v>EZZZZ</v>
          </cell>
        </row>
        <row r="9333">
          <cell r="B9333" t="str">
            <v>9000064439</v>
          </cell>
          <cell r="D9333">
            <v>1500</v>
          </cell>
          <cell r="J9333" t="str">
            <v>R0403</v>
          </cell>
        </row>
        <row r="9334">
          <cell r="B9334" t="str">
            <v>9000064440</v>
          </cell>
          <cell r="D9334">
            <v>20</v>
          </cell>
          <cell r="J9334" t="str">
            <v>EZZZZ</v>
          </cell>
        </row>
        <row r="9335">
          <cell r="B9335" t="str">
            <v>9000064441</v>
          </cell>
          <cell r="D9335">
            <v>80</v>
          </cell>
          <cell r="J9335" t="str">
            <v>EZZZZ</v>
          </cell>
        </row>
        <row r="9336">
          <cell r="B9336" t="str">
            <v>9000064442</v>
          </cell>
          <cell r="D9336">
            <v>1</v>
          </cell>
          <cell r="J9336" t="str">
            <v>EZZZZ</v>
          </cell>
        </row>
        <row r="9337">
          <cell r="B9337" t="str">
            <v>9000064468</v>
          </cell>
          <cell r="D9337">
            <v>1000</v>
          </cell>
          <cell r="J9337" t="str">
            <v>R0105</v>
          </cell>
        </row>
        <row r="9338">
          <cell r="B9338" t="str">
            <v>9000064485</v>
          </cell>
          <cell r="D9338">
            <v>15000</v>
          </cell>
          <cell r="J9338" t="str">
            <v>R0101</v>
          </cell>
        </row>
        <row r="9339">
          <cell r="B9339" t="str">
            <v>9000064495</v>
          </cell>
          <cell r="D9339">
            <v>2496</v>
          </cell>
          <cell r="J9339" t="str">
            <v>R0106</v>
          </cell>
        </row>
        <row r="9340">
          <cell r="B9340" t="str">
            <v>9000064496</v>
          </cell>
          <cell r="D9340">
            <v>639</v>
          </cell>
          <cell r="J9340" t="str">
            <v>R0106</v>
          </cell>
        </row>
        <row r="9341">
          <cell r="B9341" t="str">
            <v>9000064508</v>
          </cell>
          <cell r="D9341">
            <v>960</v>
          </cell>
          <cell r="J9341" t="str">
            <v>R0106</v>
          </cell>
        </row>
        <row r="9342">
          <cell r="B9342" t="str">
            <v>9000064515</v>
          </cell>
          <cell r="D9342">
            <v>10000</v>
          </cell>
          <cell r="J9342" t="str">
            <v>R0101</v>
          </cell>
        </row>
        <row r="9343">
          <cell r="B9343" t="str">
            <v>9000064517</v>
          </cell>
          <cell r="D9343">
            <v>2000</v>
          </cell>
          <cell r="J9343" t="str">
            <v>R0102</v>
          </cell>
        </row>
        <row r="9344">
          <cell r="B9344" t="str">
            <v>9000064518</v>
          </cell>
          <cell r="D9344">
            <v>3000</v>
          </cell>
          <cell r="J9344" t="str">
            <v>R9103</v>
          </cell>
        </row>
        <row r="9345">
          <cell r="B9345" t="str">
            <v>9000064519</v>
          </cell>
          <cell r="D9345">
            <v>3000</v>
          </cell>
          <cell r="J9345" t="str">
            <v>R9103</v>
          </cell>
        </row>
        <row r="9346">
          <cell r="B9346" t="str">
            <v>9000064522</v>
          </cell>
          <cell r="D9346">
            <v>500</v>
          </cell>
          <cell r="J9346" t="str">
            <v>R0105</v>
          </cell>
        </row>
        <row r="9347">
          <cell r="B9347" t="str">
            <v>9000064523</v>
          </cell>
          <cell r="D9347">
            <v>10000</v>
          </cell>
          <cell r="J9347" t="str">
            <v>R0101</v>
          </cell>
        </row>
        <row r="9348">
          <cell r="B9348" t="str">
            <v>9000064524</v>
          </cell>
          <cell r="D9348">
            <v>10000</v>
          </cell>
          <cell r="J9348" t="str">
            <v>R0101</v>
          </cell>
        </row>
        <row r="9349">
          <cell r="B9349" t="str">
            <v>9000064526</v>
          </cell>
          <cell r="D9349">
            <v>1000</v>
          </cell>
          <cell r="J9349" t="str">
            <v>R0101</v>
          </cell>
        </row>
        <row r="9350">
          <cell r="B9350" t="str">
            <v>9000064527</v>
          </cell>
          <cell r="D9350">
            <v>5000</v>
          </cell>
          <cell r="J9350" t="str">
            <v>R0101</v>
          </cell>
        </row>
        <row r="9351">
          <cell r="B9351" t="str">
            <v>9000064528</v>
          </cell>
          <cell r="D9351">
            <v>5000</v>
          </cell>
          <cell r="J9351" t="str">
            <v>R0101</v>
          </cell>
        </row>
        <row r="9352">
          <cell r="B9352" t="str">
            <v>9000064535</v>
          </cell>
          <cell r="D9352">
            <v>5000</v>
          </cell>
          <cell r="J9352" t="str">
            <v>R0101</v>
          </cell>
        </row>
        <row r="9353">
          <cell r="B9353" t="str">
            <v>9000064536</v>
          </cell>
          <cell r="D9353">
            <v>5000</v>
          </cell>
          <cell r="J9353" t="str">
            <v>R0101</v>
          </cell>
        </row>
        <row r="9354">
          <cell r="B9354" t="str">
            <v>9000064537</v>
          </cell>
          <cell r="D9354">
            <v>10000</v>
          </cell>
          <cell r="J9354" t="str">
            <v>R0101</v>
          </cell>
        </row>
        <row r="9355">
          <cell r="B9355" t="str">
            <v>9000064539</v>
          </cell>
          <cell r="D9355">
            <v>3000</v>
          </cell>
          <cell r="J9355" t="str">
            <v>R0402</v>
          </cell>
        </row>
        <row r="9356">
          <cell r="B9356" t="str">
            <v>9000064541</v>
          </cell>
          <cell r="D9356">
            <v>3000</v>
          </cell>
          <cell r="J9356" t="str">
            <v>R0103</v>
          </cell>
        </row>
        <row r="9357">
          <cell r="B9357" t="str">
            <v>9000064542</v>
          </cell>
          <cell r="D9357">
            <v>2000</v>
          </cell>
          <cell r="J9357" t="str">
            <v>R0101</v>
          </cell>
        </row>
        <row r="9358">
          <cell r="B9358" t="str">
            <v>9000064543</v>
          </cell>
          <cell r="D9358">
            <v>8000</v>
          </cell>
          <cell r="J9358" t="str">
            <v>R0103</v>
          </cell>
        </row>
        <row r="9359">
          <cell r="B9359" t="str">
            <v>9000064544</v>
          </cell>
          <cell r="D9359">
            <v>1000</v>
          </cell>
          <cell r="J9359" t="str">
            <v>R0101</v>
          </cell>
        </row>
        <row r="9360">
          <cell r="B9360" t="str">
            <v>9000064545</v>
          </cell>
          <cell r="D9360">
            <v>2500</v>
          </cell>
          <cell r="J9360" t="str">
            <v>R0101</v>
          </cell>
        </row>
        <row r="9361">
          <cell r="B9361" t="str">
            <v>9000064546</v>
          </cell>
          <cell r="D9361">
            <v>500</v>
          </cell>
          <cell r="J9361" t="str">
            <v>R1201</v>
          </cell>
        </row>
        <row r="9362">
          <cell r="B9362" t="str">
            <v>9000064547</v>
          </cell>
          <cell r="D9362">
            <v>5000</v>
          </cell>
          <cell r="J9362" t="str">
            <v>R0101</v>
          </cell>
        </row>
        <row r="9363">
          <cell r="B9363" t="str">
            <v>9000064548</v>
          </cell>
          <cell r="D9363">
            <v>2500</v>
          </cell>
          <cell r="J9363" t="str">
            <v>R0105</v>
          </cell>
        </row>
        <row r="9364">
          <cell r="B9364" t="str">
            <v>9000064550</v>
          </cell>
          <cell r="D9364">
            <v>118</v>
          </cell>
          <cell r="J9364" t="str">
            <v>EZZZZ</v>
          </cell>
        </row>
        <row r="9365">
          <cell r="B9365" t="str">
            <v>9000064560</v>
          </cell>
          <cell r="D9365">
            <v>2000</v>
          </cell>
          <cell r="J9365" t="str">
            <v>R0105</v>
          </cell>
        </row>
        <row r="9366">
          <cell r="B9366" t="str">
            <v>9000064561</v>
          </cell>
          <cell r="D9366">
            <v>2000</v>
          </cell>
          <cell r="J9366" t="str">
            <v>R0105</v>
          </cell>
        </row>
        <row r="9367">
          <cell r="B9367" t="str">
            <v>9000064562</v>
          </cell>
          <cell r="D9367">
            <v>2500</v>
          </cell>
          <cell r="J9367" t="str">
            <v>R0102</v>
          </cell>
        </row>
        <row r="9368">
          <cell r="B9368" t="str">
            <v>9000064569</v>
          </cell>
          <cell r="D9368">
            <v>4500</v>
          </cell>
          <cell r="J9368" t="str">
            <v>R0102</v>
          </cell>
        </row>
        <row r="9369">
          <cell r="B9369" t="str">
            <v>9000064570</v>
          </cell>
          <cell r="D9369">
            <v>50</v>
          </cell>
          <cell r="J9369" t="str">
            <v>EZZZZ</v>
          </cell>
        </row>
        <row r="9370">
          <cell r="B9370" t="str">
            <v>9000064581</v>
          </cell>
          <cell r="D9370">
            <v>260</v>
          </cell>
          <cell r="J9370" t="str">
            <v>R0106</v>
          </cell>
        </row>
        <row r="9371">
          <cell r="B9371" t="str">
            <v>9000064584</v>
          </cell>
          <cell r="D9371">
            <v>1000</v>
          </cell>
          <cell r="J9371" t="str">
            <v>R0402</v>
          </cell>
        </row>
        <row r="9372">
          <cell r="B9372" t="str">
            <v>9000064604</v>
          </cell>
          <cell r="D9372">
            <v>2500</v>
          </cell>
          <cell r="J9372" t="str">
            <v>R0102</v>
          </cell>
        </row>
        <row r="9373">
          <cell r="B9373" t="str">
            <v>9000064607</v>
          </cell>
          <cell r="D9373">
            <v>1000</v>
          </cell>
          <cell r="J9373" t="str">
            <v>R0105</v>
          </cell>
        </row>
        <row r="9374">
          <cell r="B9374" t="str">
            <v>9000064608</v>
          </cell>
          <cell r="D9374">
            <v>2500</v>
          </cell>
          <cell r="J9374" t="str">
            <v>R0102</v>
          </cell>
        </row>
        <row r="9375">
          <cell r="B9375" t="str">
            <v>9000064609</v>
          </cell>
          <cell r="D9375">
            <v>2500</v>
          </cell>
          <cell r="J9375" t="str">
            <v>R0103</v>
          </cell>
        </row>
        <row r="9376">
          <cell r="B9376" t="str">
            <v>9000064610</v>
          </cell>
          <cell r="D9376">
            <v>2500</v>
          </cell>
          <cell r="J9376" t="str">
            <v>R0102</v>
          </cell>
        </row>
        <row r="9377">
          <cell r="B9377" t="str">
            <v>9000064611</v>
          </cell>
          <cell r="D9377">
            <v>560</v>
          </cell>
          <cell r="J9377" t="str">
            <v>R0107</v>
          </cell>
        </row>
        <row r="9378">
          <cell r="B9378" t="str">
            <v>9000064615</v>
          </cell>
          <cell r="D9378">
            <v>360</v>
          </cell>
          <cell r="J9378" t="str">
            <v>R0106</v>
          </cell>
        </row>
        <row r="9379">
          <cell r="B9379" t="str">
            <v>9000064628</v>
          </cell>
          <cell r="D9379">
            <v>15000</v>
          </cell>
          <cell r="J9379" t="str">
            <v>R0101</v>
          </cell>
        </row>
        <row r="9380">
          <cell r="B9380" t="str">
            <v>9000064629</v>
          </cell>
          <cell r="D9380">
            <v>15000</v>
          </cell>
          <cell r="J9380" t="str">
            <v>R0101</v>
          </cell>
        </row>
        <row r="9381">
          <cell r="B9381" t="str">
            <v>9000064630</v>
          </cell>
          <cell r="D9381">
            <v>15000</v>
          </cell>
          <cell r="J9381" t="str">
            <v>R0101</v>
          </cell>
        </row>
        <row r="9382">
          <cell r="B9382" t="str">
            <v>9000064631</v>
          </cell>
          <cell r="D9382">
            <v>15000</v>
          </cell>
          <cell r="J9382" t="str">
            <v>R0101</v>
          </cell>
        </row>
        <row r="9383">
          <cell r="B9383" t="str">
            <v>9000064632</v>
          </cell>
          <cell r="D9383">
            <v>40000</v>
          </cell>
          <cell r="J9383" t="str">
            <v>R0101</v>
          </cell>
        </row>
        <row r="9384">
          <cell r="B9384" t="str">
            <v>9000064633</v>
          </cell>
          <cell r="D9384">
            <v>40000</v>
          </cell>
          <cell r="J9384" t="str">
            <v>R0101</v>
          </cell>
        </row>
        <row r="9385">
          <cell r="B9385" t="str">
            <v>9000064634</v>
          </cell>
          <cell r="D9385">
            <v>20000</v>
          </cell>
          <cell r="J9385" t="str">
            <v>R0101</v>
          </cell>
        </row>
        <row r="9386">
          <cell r="B9386" t="str">
            <v>9000064636</v>
          </cell>
          <cell r="D9386">
            <v>1000</v>
          </cell>
          <cell r="J9386" t="str">
            <v>R0105</v>
          </cell>
        </row>
        <row r="9387">
          <cell r="B9387" t="str">
            <v>9000064637</v>
          </cell>
          <cell r="D9387">
            <v>500</v>
          </cell>
          <cell r="J9387" t="str">
            <v>R0105</v>
          </cell>
        </row>
        <row r="9388">
          <cell r="B9388" t="str">
            <v>9000064686</v>
          </cell>
          <cell r="D9388">
            <v>10000</v>
          </cell>
          <cell r="J9388" t="str">
            <v>R0101</v>
          </cell>
        </row>
        <row r="9389">
          <cell r="B9389" t="str">
            <v>9000064696</v>
          </cell>
          <cell r="D9389">
            <v>2000</v>
          </cell>
          <cell r="J9389" t="str">
            <v>R9201</v>
          </cell>
        </row>
        <row r="9390">
          <cell r="B9390" t="str">
            <v>9000064697</v>
          </cell>
          <cell r="D9390">
            <v>3000</v>
          </cell>
          <cell r="J9390" t="str">
            <v>R0103</v>
          </cell>
        </row>
        <row r="9391">
          <cell r="B9391" t="str">
            <v>9000064698</v>
          </cell>
          <cell r="D9391">
            <v>3000</v>
          </cell>
          <cell r="J9391" t="str">
            <v>R0103</v>
          </cell>
        </row>
        <row r="9392">
          <cell r="B9392" t="str">
            <v>9000064699</v>
          </cell>
          <cell r="D9392">
            <v>500</v>
          </cell>
          <cell r="J9392" t="str">
            <v>R0103</v>
          </cell>
        </row>
        <row r="9393">
          <cell r="B9393" t="str">
            <v>9000064706</v>
          </cell>
          <cell r="D9393">
            <v>500</v>
          </cell>
          <cell r="J9393" t="str">
            <v>R0101</v>
          </cell>
        </row>
        <row r="9394">
          <cell r="B9394" t="str">
            <v>9000064707</v>
          </cell>
          <cell r="D9394">
            <v>1000</v>
          </cell>
          <cell r="J9394" t="str">
            <v>R0105</v>
          </cell>
        </row>
        <row r="9395">
          <cell r="B9395" t="str">
            <v>9000064708</v>
          </cell>
          <cell r="D9395">
            <v>10000</v>
          </cell>
          <cell r="J9395" t="str">
            <v>R0103</v>
          </cell>
        </row>
        <row r="9396">
          <cell r="B9396" t="str">
            <v>9000064709</v>
          </cell>
          <cell r="D9396">
            <v>50</v>
          </cell>
          <cell r="J9396" t="str">
            <v>EZZZZ</v>
          </cell>
        </row>
        <row r="9397">
          <cell r="B9397" t="str">
            <v>9000064710</v>
          </cell>
          <cell r="D9397">
            <v>360</v>
          </cell>
          <cell r="J9397" t="str">
            <v>R0106</v>
          </cell>
        </row>
        <row r="9398">
          <cell r="B9398" t="str">
            <v>9000064711</v>
          </cell>
          <cell r="D9398">
            <v>3000</v>
          </cell>
          <cell r="J9398" t="str">
            <v>R0403</v>
          </cell>
        </row>
        <row r="9399">
          <cell r="B9399" t="str">
            <v>9000064716</v>
          </cell>
          <cell r="D9399">
            <v>2400</v>
          </cell>
          <cell r="J9399" t="str">
            <v>R0106</v>
          </cell>
        </row>
        <row r="9400">
          <cell r="B9400" t="str">
            <v>9000064739</v>
          </cell>
          <cell r="D9400">
            <v>10000</v>
          </cell>
          <cell r="J9400" t="str">
            <v>R0101</v>
          </cell>
        </row>
        <row r="9401">
          <cell r="B9401" t="str">
            <v>9000064745</v>
          </cell>
          <cell r="D9401">
            <v>2000</v>
          </cell>
          <cell r="J9401" t="str">
            <v>R0105</v>
          </cell>
        </row>
        <row r="9402">
          <cell r="B9402" t="str">
            <v>9000064746</v>
          </cell>
          <cell r="D9402">
            <v>60</v>
          </cell>
          <cell r="J9402" t="str">
            <v>R0106</v>
          </cell>
        </row>
        <row r="9403">
          <cell r="B9403" t="str">
            <v>9000064749</v>
          </cell>
          <cell r="D9403">
            <v>150</v>
          </cell>
          <cell r="J9403" t="str">
            <v>EZZZZ</v>
          </cell>
        </row>
        <row r="9404">
          <cell r="B9404" t="str">
            <v>9000064750</v>
          </cell>
          <cell r="D9404">
            <v>400</v>
          </cell>
          <cell r="J9404" t="str">
            <v>R0105</v>
          </cell>
        </row>
        <row r="9405">
          <cell r="B9405" t="str">
            <v>9000064755</v>
          </cell>
          <cell r="D9405">
            <v>70</v>
          </cell>
          <cell r="J9405" t="str">
            <v>R0107</v>
          </cell>
        </row>
        <row r="9406">
          <cell r="B9406" t="str">
            <v>9000064756</v>
          </cell>
          <cell r="D9406">
            <v>3000</v>
          </cell>
          <cell r="J9406" t="str">
            <v>R0103</v>
          </cell>
        </row>
        <row r="9407">
          <cell r="B9407" t="str">
            <v>9000064759</v>
          </cell>
          <cell r="D9407">
            <v>800</v>
          </cell>
          <cell r="J9407" t="str">
            <v>R0102</v>
          </cell>
        </row>
        <row r="9408">
          <cell r="B9408" t="str">
            <v>9000064760</v>
          </cell>
          <cell r="D9408">
            <v>1000</v>
          </cell>
          <cell r="J9408" t="str">
            <v>R0403</v>
          </cell>
        </row>
        <row r="9409">
          <cell r="B9409" t="str">
            <v>9000064762</v>
          </cell>
          <cell r="D9409">
            <v>947</v>
          </cell>
          <cell r="J9409" t="str">
            <v>R0103</v>
          </cell>
        </row>
        <row r="9410">
          <cell r="B9410" t="str">
            <v>9000064763</v>
          </cell>
          <cell r="D9410">
            <v>10</v>
          </cell>
          <cell r="J9410" t="str">
            <v>EZZZZ</v>
          </cell>
        </row>
        <row r="9411">
          <cell r="B9411" t="str">
            <v>9000064770</v>
          </cell>
          <cell r="D9411">
            <v>40</v>
          </cell>
          <cell r="J9411" t="str">
            <v>EZZZZ</v>
          </cell>
        </row>
        <row r="9412">
          <cell r="B9412" t="str">
            <v>9000064776</v>
          </cell>
          <cell r="D9412">
            <v>144</v>
          </cell>
          <cell r="J9412" t="str">
            <v>R0107</v>
          </cell>
        </row>
        <row r="9413">
          <cell r="B9413" t="str">
            <v>9000064794</v>
          </cell>
          <cell r="D9413">
            <v>2500</v>
          </cell>
          <cell r="J9413" t="str">
            <v>R0105</v>
          </cell>
        </row>
        <row r="9414">
          <cell r="B9414" t="str">
            <v>9000064795</v>
          </cell>
          <cell r="D9414">
            <v>640</v>
          </cell>
          <cell r="J9414" t="str">
            <v>R0106</v>
          </cell>
        </row>
        <row r="9415">
          <cell r="B9415" t="str">
            <v>9000064796</v>
          </cell>
          <cell r="D9415">
            <v>2496</v>
          </cell>
          <cell r="J9415" t="str">
            <v>R0106</v>
          </cell>
        </row>
        <row r="9416">
          <cell r="B9416" t="str">
            <v>9000064797</v>
          </cell>
          <cell r="D9416">
            <v>1000</v>
          </cell>
          <cell r="J9416" t="str">
            <v>R8805</v>
          </cell>
        </row>
        <row r="9417">
          <cell r="B9417" t="str">
            <v>9000064798</v>
          </cell>
          <cell r="D9417">
            <v>7169</v>
          </cell>
          <cell r="J9417" t="str">
            <v>R0103</v>
          </cell>
        </row>
        <row r="9418">
          <cell r="B9418" t="str">
            <v>9000064818</v>
          </cell>
          <cell r="D9418">
            <v>500</v>
          </cell>
          <cell r="J9418" t="str">
            <v>R0105</v>
          </cell>
        </row>
        <row r="9419">
          <cell r="B9419" t="str">
            <v>9000064819</v>
          </cell>
          <cell r="D9419">
            <v>5000</v>
          </cell>
          <cell r="J9419" t="str">
            <v>R0101</v>
          </cell>
        </row>
        <row r="9420">
          <cell r="B9420" t="str">
            <v>9000064822</v>
          </cell>
          <cell r="D9420">
            <v>2000</v>
          </cell>
          <cell r="J9420" t="str">
            <v>R0102</v>
          </cell>
        </row>
        <row r="9421">
          <cell r="B9421" t="str">
            <v>9000064824</v>
          </cell>
          <cell r="D9421">
            <v>161</v>
          </cell>
          <cell r="J9421" t="str">
            <v>R0102</v>
          </cell>
        </row>
        <row r="9422">
          <cell r="B9422" t="str">
            <v>9000064828</v>
          </cell>
          <cell r="D9422">
            <v>1000</v>
          </cell>
          <cell r="J9422" t="str">
            <v>R1201</v>
          </cell>
        </row>
        <row r="9423">
          <cell r="B9423" t="str">
            <v>9000064829</v>
          </cell>
          <cell r="D9423">
            <v>1000</v>
          </cell>
          <cell r="J9423" t="str">
            <v>R1201</v>
          </cell>
        </row>
        <row r="9424">
          <cell r="B9424" t="str">
            <v>9000064830</v>
          </cell>
          <cell r="D9424">
            <v>100</v>
          </cell>
          <cell r="J9424" t="str">
            <v>R0101</v>
          </cell>
        </row>
        <row r="9425">
          <cell r="B9425" t="str">
            <v>9000064831</v>
          </cell>
          <cell r="D9425">
            <v>350</v>
          </cell>
          <cell r="J9425" t="str">
            <v>R0101</v>
          </cell>
        </row>
        <row r="9426">
          <cell r="B9426" t="str">
            <v>9000064833</v>
          </cell>
          <cell r="D9426">
            <v>15000</v>
          </cell>
          <cell r="J9426" t="str">
            <v>R8801</v>
          </cell>
        </row>
        <row r="9427">
          <cell r="B9427" t="str">
            <v>9000064834</v>
          </cell>
          <cell r="D9427">
            <v>15000</v>
          </cell>
          <cell r="J9427" t="str">
            <v>R0101</v>
          </cell>
        </row>
        <row r="9428">
          <cell r="B9428" t="str">
            <v>9000064835</v>
          </cell>
          <cell r="D9428">
            <v>15000</v>
          </cell>
          <cell r="J9428" t="str">
            <v>R8801</v>
          </cell>
        </row>
        <row r="9429">
          <cell r="B9429" t="str">
            <v>9000064836</v>
          </cell>
          <cell r="D9429">
            <v>15000</v>
          </cell>
          <cell r="J9429" t="str">
            <v>R8801</v>
          </cell>
        </row>
        <row r="9430">
          <cell r="B9430" t="str">
            <v>9000064837</v>
          </cell>
          <cell r="D9430">
            <v>15000</v>
          </cell>
          <cell r="J9430" t="str">
            <v>R0101</v>
          </cell>
        </row>
        <row r="9431">
          <cell r="B9431" t="str">
            <v>9000064838</v>
          </cell>
          <cell r="D9431">
            <v>15000</v>
          </cell>
          <cell r="J9431" t="str">
            <v>R0101</v>
          </cell>
        </row>
        <row r="9432">
          <cell r="B9432" t="str">
            <v>9000064839</v>
          </cell>
          <cell r="D9432">
            <v>15000</v>
          </cell>
          <cell r="J9432" t="str">
            <v>R0101</v>
          </cell>
        </row>
        <row r="9433">
          <cell r="B9433" t="str">
            <v>9000064840</v>
          </cell>
          <cell r="D9433">
            <v>15000</v>
          </cell>
          <cell r="J9433" t="str">
            <v>R0101</v>
          </cell>
        </row>
        <row r="9434">
          <cell r="B9434" t="str">
            <v>9000064841</v>
          </cell>
          <cell r="D9434">
            <v>15000</v>
          </cell>
          <cell r="J9434" t="str">
            <v>R0101</v>
          </cell>
        </row>
        <row r="9435">
          <cell r="B9435" t="str">
            <v>9000064842</v>
          </cell>
          <cell r="D9435">
            <v>15000</v>
          </cell>
          <cell r="J9435" t="str">
            <v>R0101</v>
          </cell>
        </row>
        <row r="9436">
          <cell r="B9436" t="str">
            <v>9000064843</v>
          </cell>
          <cell r="D9436">
            <v>15000</v>
          </cell>
          <cell r="J9436" t="str">
            <v>R0101</v>
          </cell>
        </row>
        <row r="9437">
          <cell r="B9437" t="str">
            <v>9000064844</v>
          </cell>
          <cell r="D9437">
            <v>15000</v>
          </cell>
          <cell r="J9437" t="str">
            <v>R0101</v>
          </cell>
        </row>
        <row r="9438">
          <cell r="B9438" t="str">
            <v>9000064845</v>
          </cell>
          <cell r="D9438">
            <v>15000</v>
          </cell>
          <cell r="J9438" t="str">
            <v>R0101</v>
          </cell>
        </row>
        <row r="9439">
          <cell r="B9439" t="str">
            <v>9000064846</v>
          </cell>
          <cell r="D9439">
            <v>15000</v>
          </cell>
          <cell r="J9439" t="str">
            <v>R0101</v>
          </cell>
        </row>
        <row r="9440">
          <cell r="B9440" t="str">
            <v>9000064847</v>
          </cell>
          <cell r="D9440">
            <v>15000</v>
          </cell>
          <cell r="J9440" t="str">
            <v>R0101</v>
          </cell>
        </row>
        <row r="9441">
          <cell r="B9441" t="str">
            <v>9000064848</v>
          </cell>
          <cell r="D9441">
            <v>15000</v>
          </cell>
          <cell r="J9441" t="str">
            <v>R0101</v>
          </cell>
        </row>
        <row r="9442">
          <cell r="B9442" t="str">
            <v>9000064849</v>
          </cell>
          <cell r="D9442">
            <v>15000</v>
          </cell>
          <cell r="J9442" t="str">
            <v>R0101</v>
          </cell>
        </row>
        <row r="9443">
          <cell r="B9443" t="str">
            <v>9000064850</v>
          </cell>
          <cell r="D9443">
            <v>20000</v>
          </cell>
          <cell r="J9443" t="str">
            <v>R0101</v>
          </cell>
        </row>
        <row r="9444">
          <cell r="B9444" t="str">
            <v>9000064851</v>
          </cell>
          <cell r="D9444">
            <v>20000</v>
          </cell>
          <cell r="J9444" t="str">
            <v>R0101</v>
          </cell>
        </row>
        <row r="9445">
          <cell r="B9445" t="str">
            <v>9000064854</v>
          </cell>
          <cell r="D9445">
            <v>1</v>
          </cell>
          <cell r="J9445" t="str">
            <v>EZZZZ</v>
          </cell>
        </row>
        <row r="9446">
          <cell r="B9446" t="str">
            <v>9000064876</v>
          </cell>
          <cell r="D9446">
            <v>200</v>
          </cell>
          <cell r="J9446" t="str">
            <v>R0105</v>
          </cell>
        </row>
        <row r="9447">
          <cell r="B9447" t="str">
            <v>9000064877</v>
          </cell>
          <cell r="D9447">
            <v>200</v>
          </cell>
          <cell r="J9447" t="str">
            <v>EZZZZ</v>
          </cell>
        </row>
        <row r="9448">
          <cell r="B9448" t="str">
            <v>9000064878</v>
          </cell>
          <cell r="D9448">
            <v>40</v>
          </cell>
          <cell r="J9448" t="str">
            <v>EZZZZ</v>
          </cell>
        </row>
        <row r="9449">
          <cell r="B9449" t="str">
            <v>9000064880</v>
          </cell>
          <cell r="D9449">
            <v>1000</v>
          </cell>
          <cell r="J9449" t="str">
            <v>R0102</v>
          </cell>
        </row>
        <row r="9450">
          <cell r="B9450" t="str">
            <v>9000064881</v>
          </cell>
          <cell r="D9450">
            <v>3000</v>
          </cell>
          <cell r="J9450" t="str">
            <v>R0103</v>
          </cell>
        </row>
        <row r="9451">
          <cell r="B9451" t="str">
            <v>9000064882</v>
          </cell>
          <cell r="D9451">
            <v>3000</v>
          </cell>
          <cell r="J9451" t="str">
            <v>R0103</v>
          </cell>
        </row>
        <row r="9452">
          <cell r="B9452" t="str">
            <v>9000064883</v>
          </cell>
          <cell r="D9452">
            <v>1000</v>
          </cell>
          <cell r="J9452" t="str">
            <v>EZZZZ</v>
          </cell>
        </row>
        <row r="9453">
          <cell r="B9453" t="str">
            <v>9000064884</v>
          </cell>
          <cell r="D9453">
            <v>3000</v>
          </cell>
          <cell r="J9453" t="str">
            <v>R0102</v>
          </cell>
        </row>
        <row r="9454">
          <cell r="B9454" t="str">
            <v>9000064885</v>
          </cell>
          <cell r="D9454">
            <v>40</v>
          </cell>
          <cell r="J9454" t="str">
            <v>EZZZZ</v>
          </cell>
        </row>
        <row r="9455">
          <cell r="B9455" t="str">
            <v>9000064886</v>
          </cell>
          <cell r="D9455">
            <v>2500</v>
          </cell>
          <cell r="J9455" t="str">
            <v>R0402</v>
          </cell>
        </row>
        <row r="9456">
          <cell r="B9456" t="str">
            <v>9000064888</v>
          </cell>
          <cell r="D9456">
            <v>3000</v>
          </cell>
          <cell r="J9456" t="str">
            <v>R0103</v>
          </cell>
        </row>
        <row r="9457">
          <cell r="B9457" t="str">
            <v>9000064889</v>
          </cell>
          <cell r="D9457">
            <v>2500</v>
          </cell>
          <cell r="J9457" t="str">
            <v>R0102</v>
          </cell>
        </row>
        <row r="9458">
          <cell r="B9458" t="str">
            <v>9000064890</v>
          </cell>
          <cell r="D9458">
            <v>800</v>
          </cell>
          <cell r="J9458" t="str">
            <v>R0106</v>
          </cell>
        </row>
        <row r="9459">
          <cell r="B9459" t="str">
            <v>9000064891</v>
          </cell>
          <cell r="D9459">
            <v>3000</v>
          </cell>
          <cell r="J9459" t="str">
            <v>R0403</v>
          </cell>
        </row>
        <row r="9460">
          <cell r="B9460" t="str">
            <v>9000064892</v>
          </cell>
          <cell r="D9460">
            <v>3000</v>
          </cell>
          <cell r="J9460" t="str">
            <v>R0403</v>
          </cell>
        </row>
        <row r="9461">
          <cell r="B9461" t="str">
            <v>9000064899</v>
          </cell>
          <cell r="D9461">
            <v>3000</v>
          </cell>
          <cell r="J9461" t="str">
            <v>R8801</v>
          </cell>
        </row>
        <row r="9462">
          <cell r="B9462" t="str">
            <v>9000064900</v>
          </cell>
          <cell r="D9462">
            <v>8000</v>
          </cell>
          <cell r="J9462" t="str">
            <v>R8803</v>
          </cell>
        </row>
        <row r="9463">
          <cell r="B9463" t="str">
            <v>9000064901</v>
          </cell>
          <cell r="D9463">
            <v>2000</v>
          </cell>
          <cell r="J9463" t="str">
            <v>R0102</v>
          </cell>
        </row>
        <row r="9464">
          <cell r="B9464" t="str">
            <v>9000064909</v>
          </cell>
          <cell r="D9464">
            <v>600</v>
          </cell>
          <cell r="J9464" t="str">
            <v>R0105</v>
          </cell>
        </row>
        <row r="9465">
          <cell r="B9465" t="str">
            <v>9000064910</v>
          </cell>
          <cell r="D9465">
            <v>1000</v>
          </cell>
          <cell r="J9465" t="str">
            <v>R0105</v>
          </cell>
        </row>
        <row r="9466">
          <cell r="B9466" t="str">
            <v>9000064911</v>
          </cell>
          <cell r="D9466">
            <v>1300</v>
          </cell>
          <cell r="J9466" t="str">
            <v>R0105</v>
          </cell>
        </row>
        <row r="9467">
          <cell r="B9467" t="str">
            <v>9000064912</v>
          </cell>
          <cell r="D9467">
            <v>1400</v>
          </cell>
          <cell r="J9467" t="str">
            <v>R0105</v>
          </cell>
        </row>
        <row r="9468">
          <cell r="B9468" t="str">
            <v>9000064913</v>
          </cell>
          <cell r="D9468">
            <v>1000</v>
          </cell>
          <cell r="J9468" t="str">
            <v>R0105</v>
          </cell>
        </row>
        <row r="9469">
          <cell r="B9469" t="str">
            <v>9000064914</v>
          </cell>
          <cell r="D9469">
            <v>675</v>
          </cell>
          <cell r="J9469" t="str">
            <v>R0106</v>
          </cell>
        </row>
        <row r="9470">
          <cell r="B9470" t="str">
            <v>9000064915</v>
          </cell>
          <cell r="D9470">
            <v>2500</v>
          </cell>
          <cell r="J9470" t="str">
            <v>R0102</v>
          </cell>
        </row>
        <row r="9471">
          <cell r="B9471" t="str">
            <v>9000064916</v>
          </cell>
          <cell r="D9471">
            <v>185</v>
          </cell>
          <cell r="J9471" t="str">
            <v>R9106</v>
          </cell>
        </row>
        <row r="9472">
          <cell r="B9472" t="str">
            <v>9000064917</v>
          </cell>
          <cell r="D9472">
            <v>560</v>
          </cell>
          <cell r="J9472" t="str">
            <v>R0107</v>
          </cell>
        </row>
        <row r="9473">
          <cell r="B9473" t="str">
            <v>9000064918</v>
          </cell>
          <cell r="D9473">
            <v>42</v>
          </cell>
          <cell r="J9473" t="str">
            <v>EZZZZ</v>
          </cell>
        </row>
        <row r="9474">
          <cell r="B9474" t="str">
            <v>9000064920</v>
          </cell>
          <cell r="D9474">
            <v>2000</v>
          </cell>
          <cell r="J9474" t="str">
            <v>R0402</v>
          </cell>
        </row>
        <row r="9475">
          <cell r="B9475" t="str">
            <v>9000064922</v>
          </cell>
          <cell r="D9475">
            <v>1</v>
          </cell>
          <cell r="J9475" t="str">
            <v>EZZZZ</v>
          </cell>
        </row>
        <row r="9476">
          <cell r="B9476" t="str">
            <v>9000064923</v>
          </cell>
          <cell r="D9476">
            <v>7725</v>
          </cell>
          <cell r="J9476" t="str">
            <v>R8803</v>
          </cell>
        </row>
        <row r="9477">
          <cell r="B9477" t="str">
            <v>9000064954</v>
          </cell>
          <cell r="D9477">
            <v>560</v>
          </cell>
          <cell r="J9477" t="str">
            <v>R0107</v>
          </cell>
        </row>
        <row r="9478">
          <cell r="B9478" t="str">
            <v>9000064967</v>
          </cell>
          <cell r="D9478">
            <v>5000</v>
          </cell>
          <cell r="J9478" t="str">
            <v>EZZZZ</v>
          </cell>
        </row>
        <row r="9479">
          <cell r="B9479" t="str">
            <v>9000064968</v>
          </cell>
          <cell r="D9479">
            <v>5000</v>
          </cell>
          <cell r="J9479" t="str">
            <v>EZZZZ</v>
          </cell>
        </row>
        <row r="9480">
          <cell r="B9480" t="str">
            <v>9000064969</v>
          </cell>
          <cell r="D9480">
            <v>5000</v>
          </cell>
          <cell r="J9480" t="str">
            <v>EZZZZ</v>
          </cell>
        </row>
        <row r="9481">
          <cell r="B9481" t="str">
            <v>9000064970</v>
          </cell>
          <cell r="D9481">
            <v>5000</v>
          </cell>
          <cell r="J9481" t="str">
            <v>EZZZZ</v>
          </cell>
        </row>
        <row r="9482">
          <cell r="B9482" t="str">
            <v>9000064971</v>
          </cell>
          <cell r="D9482">
            <v>5000</v>
          </cell>
          <cell r="J9482" t="str">
            <v>EZZZZ</v>
          </cell>
        </row>
        <row r="9483">
          <cell r="B9483" t="str">
            <v>9000064972</v>
          </cell>
          <cell r="D9483">
            <v>5000</v>
          </cell>
          <cell r="J9483" t="str">
            <v>EZZZZ</v>
          </cell>
        </row>
        <row r="9484">
          <cell r="B9484" t="str">
            <v>9000064977</v>
          </cell>
          <cell r="D9484">
            <v>1000</v>
          </cell>
          <cell r="J9484" t="str">
            <v>R0102</v>
          </cell>
        </row>
        <row r="9485">
          <cell r="B9485" t="str">
            <v>9000064978</v>
          </cell>
          <cell r="D9485">
            <v>600</v>
          </cell>
          <cell r="J9485" t="str">
            <v>R0105</v>
          </cell>
        </row>
        <row r="9486">
          <cell r="B9486" t="str">
            <v>9000064979</v>
          </cell>
          <cell r="D9486">
            <v>1000</v>
          </cell>
          <cell r="J9486" t="str">
            <v>R0105</v>
          </cell>
        </row>
        <row r="9487">
          <cell r="B9487" t="str">
            <v>9000064980</v>
          </cell>
          <cell r="D9487">
            <v>1500</v>
          </cell>
          <cell r="J9487" t="str">
            <v>R0105</v>
          </cell>
        </row>
        <row r="9488">
          <cell r="B9488" t="str">
            <v>9000064981</v>
          </cell>
          <cell r="D9488">
            <v>1000</v>
          </cell>
          <cell r="J9488" t="str">
            <v>R0105</v>
          </cell>
        </row>
        <row r="9489">
          <cell r="B9489" t="str">
            <v>9000064982</v>
          </cell>
          <cell r="D9489">
            <v>1500</v>
          </cell>
          <cell r="J9489" t="str">
            <v>R0105</v>
          </cell>
        </row>
        <row r="9490">
          <cell r="B9490" t="str">
            <v>9000064983</v>
          </cell>
          <cell r="D9490">
            <v>159</v>
          </cell>
          <cell r="J9490" t="str">
            <v>EZZZZ</v>
          </cell>
        </row>
        <row r="9491">
          <cell r="B9491" t="str">
            <v>90000650041</v>
          </cell>
          <cell r="D9491">
            <v>2500</v>
          </cell>
          <cell r="J9491" t="str">
            <v>R0102</v>
          </cell>
        </row>
        <row r="9492">
          <cell r="B9492" t="str">
            <v>9000065015</v>
          </cell>
          <cell r="D9492">
            <v>1000</v>
          </cell>
          <cell r="J9492" t="str">
            <v>R0105</v>
          </cell>
        </row>
        <row r="9493">
          <cell r="B9493" t="str">
            <v>9000065016</v>
          </cell>
          <cell r="D9493">
            <v>1000</v>
          </cell>
          <cell r="J9493" t="str">
            <v>R0105</v>
          </cell>
        </row>
        <row r="9494">
          <cell r="B9494" t="str">
            <v>9000065017</v>
          </cell>
          <cell r="D9494">
            <v>1000</v>
          </cell>
          <cell r="J9494" t="str">
            <v>R0105</v>
          </cell>
        </row>
        <row r="9495">
          <cell r="B9495" t="str">
            <v>9000065018</v>
          </cell>
          <cell r="D9495">
            <v>500</v>
          </cell>
          <cell r="J9495" t="str">
            <v>R0105</v>
          </cell>
        </row>
        <row r="9496">
          <cell r="B9496" t="str">
            <v>9000065028</v>
          </cell>
          <cell r="D9496">
            <v>1</v>
          </cell>
          <cell r="J9496" t="str">
            <v>EZZZZ</v>
          </cell>
        </row>
        <row r="9497">
          <cell r="B9497" t="str">
            <v>9000065029</v>
          </cell>
          <cell r="D9497">
            <v>1</v>
          </cell>
          <cell r="J9497" t="str">
            <v>EZZZZ</v>
          </cell>
        </row>
        <row r="9498">
          <cell r="B9498" t="str">
            <v>9000065030</v>
          </cell>
          <cell r="D9498">
            <v>1000</v>
          </cell>
          <cell r="J9498" t="str">
            <v>R0101</v>
          </cell>
        </row>
        <row r="9499">
          <cell r="B9499" t="str">
            <v>9000065031</v>
          </cell>
          <cell r="D9499">
            <v>2940</v>
          </cell>
          <cell r="J9499" t="str">
            <v>R0106</v>
          </cell>
        </row>
        <row r="9500">
          <cell r="B9500" t="str">
            <v>9000065032</v>
          </cell>
          <cell r="D9500">
            <v>362</v>
          </cell>
          <cell r="J9500" t="str">
            <v>R0106</v>
          </cell>
        </row>
        <row r="9501">
          <cell r="B9501" t="str">
            <v>9000065034</v>
          </cell>
          <cell r="D9501">
            <v>90</v>
          </cell>
          <cell r="J9501" t="str">
            <v>R0106</v>
          </cell>
        </row>
        <row r="9502">
          <cell r="B9502" t="str">
            <v>9000065036</v>
          </cell>
          <cell r="D9502">
            <v>16</v>
          </cell>
          <cell r="J9502" t="str">
            <v>EZZZZ</v>
          </cell>
        </row>
        <row r="9503">
          <cell r="B9503" t="str">
            <v>9000065037</v>
          </cell>
          <cell r="D9503">
            <v>1000</v>
          </cell>
          <cell r="J9503" t="str">
            <v>R0105</v>
          </cell>
        </row>
        <row r="9504">
          <cell r="B9504" t="str">
            <v>9000065038</v>
          </cell>
          <cell r="D9504">
            <v>1500</v>
          </cell>
          <cell r="J9504" t="str">
            <v>R0105</v>
          </cell>
        </row>
        <row r="9505">
          <cell r="B9505" t="str">
            <v>9000065039</v>
          </cell>
          <cell r="D9505">
            <v>1500</v>
          </cell>
          <cell r="J9505" t="str">
            <v>R0105</v>
          </cell>
        </row>
        <row r="9506">
          <cell r="B9506" t="str">
            <v>9000065040</v>
          </cell>
          <cell r="D9506">
            <v>1500</v>
          </cell>
          <cell r="J9506" t="str">
            <v>R0105</v>
          </cell>
        </row>
        <row r="9507">
          <cell r="B9507" t="str">
            <v>9000065041</v>
          </cell>
          <cell r="D9507">
            <v>2500</v>
          </cell>
          <cell r="J9507" t="str">
            <v>R0402</v>
          </cell>
        </row>
        <row r="9508">
          <cell r="B9508" t="str">
            <v>9000065049</v>
          </cell>
          <cell r="D9508">
            <v>41</v>
          </cell>
          <cell r="J9508" t="str">
            <v>R0106</v>
          </cell>
        </row>
        <row r="9509">
          <cell r="B9509" t="str">
            <v>9000065050</v>
          </cell>
          <cell r="D9509">
            <v>2000</v>
          </cell>
          <cell r="J9509" t="str">
            <v>R0102</v>
          </cell>
        </row>
        <row r="9510">
          <cell r="B9510" t="str">
            <v>9000065051</v>
          </cell>
          <cell r="D9510">
            <v>64</v>
          </cell>
          <cell r="J9510" t="str">
            <v>EZZZZ</v>
          </cell>
        </row>
        <row r="9511">
          <cell r="B9511" t="str">
            <v>9000065052</v>
          </cell>
          <cell r="D9511">
            <v>1589</v>
          </cell>
          <cell r="J9511" t="str">
            <v>R8802</v>
          </cell>
        </row>
        <row r="9512">
          <cell r="B9512" t="str">
            <v>9000065053</v>
          </cell>
          <cell r="D9512">
            <v>5000</v>
          </cell>
          <cell r="J9512" t="str">
            <v>R0402</v>
          </cell>
        </row>
        <row r="9513">
          <cell r="B9513" t="str">
            <v>9000065056</v>
          </cell>
          <cell r="D9513">
            <v>1500</v>
          </cell>
          <cell r="J9513" t="str">
            <v>R0105</v>
          </cell>
        </row>
        <row r="9514">
          <cell r="B9514" t="str">
            <v>9000065057</v>
          </cell>
          <cell r="D9514">
            <v>361</v>
          </cell>
          <cell r="J9514" t="str">
            <v>EZZZZ</v>
          </cell>
        </row>
        <row r="9515">
          <cell r="B9515" t="str">
            <v>9000065068</v>
          </cell>
          <cell r="D9515">
            <v>500</v>
          </cell>
          <cell r="J9515" t="str">
            <v>R0105</v>
          </cell>
        </row>
        <row r="9516">
          <cell r="B9516" t="str">
            <v>9000065069</v>
          </cell>
          <cell r="D9516">
            <v>500</v>
          </cell>
          <cell r="J9516" t="str">
            <v>R0105</v>
          </cell>
        </row>
        <row r="9517">
          <cell r="B9517" t="str">
            <v>9000065070</v>
          </cell>
          <cell r="D9517">
            <v>1000</v>
          </cell>
          <cell r="J9517" t="str">
            <v>R0105</v>
          </cell>
        </row>
        <row r="9518">
          <cell r="B9518" t="str">
            <v>9000065071</v>
          </cell>
          <cell r="D9518">
            <v>3000</v>
          </cell>
          <cell r="J9518" t="str">
            <v>R0402</v>
          </cell>
        </row>
        <row r="9519">
          <cell r="B9519" t="str">
            <v>9000065072</v>
          </cell>
          <cell r="D9519">
            <v>350</v>
          </cell>
          <cell r="J9519" t="str">
            <v>R0105</v>
          </cell>
        </row>
        <row r="9520">
          <cell r="B9520" t="str">
            <v>9000065076</v>
          </cell>
          <cell r="D9520">
            <v>1000</v>
          </cell>
          <cell r="J9520" t="str">
            <v>R0101</v>
          </cell>
        </row>
        <row r="9521">
          <cell r="B9521" t="str">
            <v>9000065077</v>
          </cell>
          <cell r="D9521">
            <v>1000</v>
          </cell>
          <cell r="J9521" t="str">
            <v>R0101</v>
          </cell>
        </row>
        <row r="9522">
          <cell r="B9522" t="str">
            <v>9000065078</v>
          </cell>
          <cell r="D9522">
            <v>10</v>
          </cell>
          <cell r="J9522" t="str">
            <v>EZZZZ</v>
          </cell>
        </row>
        <row r="9523">
          <cell r="B9523" t="str">
            <v>9000065079</v>
          </cell>
          <cell r="D9523">
            <v>5000</v>
          </cell>
          <cell r="J9523" t="str">
            <v>R8803</v>
          </cell>
        </row>
        <row r="9524">
          <cell r="B9524" t="str">
            <v>9000065080</v>
          </cell>
          <cell r="D9524">
            <v>3000</v>
          </cell>
          <cell r="J9524" t="str">
            <v>R0103</v>
          </cell>
        </row>
        <row r="9525">
          <cell r="B9525" t="str">
            <v>9000065081</v>
          </cell>
          <cell r="D9525">
            <v>8000</v>
          </cell>
          <cell r="J9525" t="str">
            <v>R8803</v>
          </cell>
        </row>
        <row r="9526">
          <cell r="B9526" t="str">
            <v>9000065082</v>
          </cell>
          <cell r="D9526">
            <v>8000</v>
          </cell>
          <cell r="J9526" t="str">
            <v>R8803</v>
          </cell>
        </row>
        <row r="9527">
          <cell r="B9527" t="str">
            <v>9000065090</v>
          </cell>
          <cell r="D9527">
            <v>720</v>
          </cell>
          <cell r="J9527" t="str">
            <v>R0106</v>
          </cell>
        </row>
        <row r="9528">
          <cell r="B9528" t="str">
            <v>9000065091</v>
          </cell>
          <cell r="D9528">
            <v>70</v>
          </cell>
          <cell r="J9528" t="str">
            <v>R0102</v>
          </cell>
        </row>
        <row r="9529">
          <cell r="B9529" t="str">
            <v>9000065095</v>
          </cell>
          <cell r="D9529">
            <v>3000</v>
          </cell>
          <cell r="J9529" t="str">
            <v>R8803</v>
          </cell>
        </row>
        <row r="9530">
          <cell r="B9530" t="str">
            <v>9000065096</v>
          </cell>
          <cell r="D9530">
            <v>5000</v>
          </cell>
          <cell r="J9530" t="str">
            <v>R0105</v>
          </cell>
        </row>
        <row r="9531">
          <cell r="B9531" t="str">
            <v>9000065097</v>
          </cell>
          <cell r="D9531">
            <v>1000</v>
          </cell>
          <cell r="J9531" t="str">
            <v>R0105</v>
          </cell>
        </row>
        <row r="9532">
          <cell r="B9532" t="str">
            <v>9000065100</v>
          </cell>
          <cell r="D9532">
            <v>70</v>
          </cell>
          <cell r="J9532" t="str">
            <v>EZZZZ</v>
          </cell>
        </row>
        <row r="9533">
          <cell r="B9533" t="str">
            <v>9000065112</v>
          </cell>
          <cell r="D9533">
            <v>1000</v>
          </cell>
          <cell r="J9533" t="str">
            <v>R8805</v>
          </cell>
        </row>
        <row r="9534">
          <cell r="B9534" t="str">
            <v>9000065149</v>
          </cell>
          <cell r="D9534">
            <v>10000</v>
          </cell>
          <cell r="J9534" t="str">
            <v>R0101</v>
          </cell>
        </row>
        <row r="9535">
          <cell r="B9535" t="str">
            <v>9000065171</v>
          </cell>
          <cell r="D9535">
            <v>2500</v>
          </cell>
          <cell r="J9535" t="str">
            <v>R0105</v>
          </cell>
        </row>
        <row r="9536">
          <cell r="B9536" t="str">
            <v>9000065172</v>
          </cell>
          <cell r="D9536">
            <v>15000</v>
          </cell>
          <cell r="J9536" t="str">
            <v>R8801</v>
          </cell>
        </row>
        <row r="9537">
          <cell r="B9537" t="str">
            <v>9000065173</v>
          </cell>
          <cell r="D9537">
            <v>15000</v>
          </cell>
          <cell r="J9537" t="str">
            <v>R0101</v>
          </cell>
        </row>
        <row r="9538">
          <cell r="B9538" t="str">
            <v>9000065174</v>
          </cell>
          <cell r="D9538">
            <v>15000</v>
          </cell>
          <cell r="J9538" t="str">
            <v>R8801</v>
          </cell>
        </row>
        <row r="9539">
          <cell r="B9539" t="str">
            <v>9000065175</v>
          </cell>
          <cell r="D9539">
            <v>3000</v>
          </cell>
          <cell r="J9539" t="str">
            <v>R0103</v>
          </cell>
        </row>
        <row r="9540">
          <cell r="B9540" t="str">
            <v>9000065176</v>
          </cell>
          <cell r="D9540">
            <v>4000</v>
          </cell>
          <cell r="J9540" t="str">
            <v>R8803</v>
          </cell>
        </row>
        <row r="9541">
          <cell r="B9541" t="str">
            <v>9000065177</v>
          </cell>
          <cell r="D9541">
            <v>3000</v>
          </cell>
          <cell r="J9541" t="str">
            <v>R0103</v>
          </cell>
        </row>
        <row r="9542">
          <cell r="B9542" t="str">
            <v>9000065178</v>
          </cell>
          <cell r="D9542">
            <v>3000</v>
          </cell>
          <cell r="J9542" t="str">
            <v>R0103</v>
          </cell>
        </row>
        <row r="9543">
          <cell r="B9543" t="str">
            <v>9000065179</v>
          </cell>
          <cell r="D9543">
            <v>3000</v>
          </cell>
          <cell r="J9543" t="str">
            <v>R0103</v>
          </cell>
        </row>
        <row r="9544">
          <cell r="B9544" t="str">
            <v>9000065193</v>
          </cell>
          <cell r="D9544">
            <v>15000</v>
          </cell>
          <cell r="J9544" t="str">
            <v>R8801</v>
          </cell>
        </row>
        <row r="9545">
          <cell r="B9545" t="str">
            <v>9000065198</v>
          </cell>
          <cell r="D9545">
            <v>262</v>
          </cell>
          <cell r="J9545" t="str">
            <v>R0106</v>
          </cell>
        </row>
        <row r="9546">
          <cell r="B9546" t="str">
            <v>9000065199</v>
          </cell>
          <cell r="D9546">
            <v>300</v>
          </cell>
          <cell r="J9546" t="str">
            <v>R0106</v>
          </cell>
        </row>
        <row r="9547">
          <cell r="B9547" t="str">
            <v>9000065206</v>
          </cell>
          <cell r="D9547">
            <v>500</v>
          </cell>
          <cell r="J9547" t="str">
            <v>EZZZZ</v>
          </cell>
        </row>
        <row r="9548">
          <cell r="B9548" t="str">
            <v>9000065218</v>
          </cell>
          <cell r="D9548">
            <v>1840</v>
          </cell>
          <cell r="J9548" t="str">
            <v>R0106</v>
          </cell>
        </row>
        <row r="9549">
          <cell r="B9549" t="str">
            <v>9000065231</v>
          </cell>
          <cell r="D9549">
            <v>5000</v>
          </cell>
          <cell r="J9549" t="str">
            <v>R0101</v>
          </cell>
        </row>
        <row r="9550">
          <cell r="B9550" t="str">
            <v>9000065364</v>
          </cell>
          <cell r="D9550">
            <v>2000</v>
          </cell>
          <cell r="J9550" t="str">
            <v>R0402</v>
          </cell>
        </row>
        <row r="9551">
          <cell r="B9551" t="str">
            <v>9000065469</v>
          </cell>
          <cell r="D9551">
            <v>2500</v>
          </cell>
          <cell r="J9551" t="str">
            <v>R0102</v>
          </cell>
        </row>
        <row r="9552">
          <cell r="B9552" t="str">
            <v>9000065470</v>
          </cell>
          <cell r="D9552">
            <v>19</v>
          </cell>
          <cell r="J9552" t="str">
            <v>EZZZZ</v>
          </cell>
        </row>
        <row r="9553">
          <cell r="B9553" t="str">
            <v>9000065473</v>
          </cell>
          <cell r="D9553">
            <v>2000</v>
          </cell>
          <cell r="J9553" t="str">
            <v>R0102</v>
          </cell>
        </row>
        <row r="9554">
          <cell r="B9554" t="str">
            <v>9000065475</v>
          </cell>
          <cell r="D9554">
            <v>2000</v>
          </cell>
          <cell r="J9554" t="str">
            <v>R8805</v>
          </cell>
        </row>
        <row r="9555">
          <cell r="B9555" t="str">
            <v>9000065476</v>
          </cell>
          <cell r="D9555">
            <v>4000</v>
          </cell>
          <cell r="J9555" t="str">
            <v>R8801</v>
          </cell>
        </row>
        <row r="9556">
          <cell r="B9556" t="str">
            <v>9000065477</v>
          </cell>
          <cell r="D9556">
            <v>4000</v>
          </cell>
          <cell r="J9556" t="str">
            <v>R0101</v>
          </cell>
        </row>
        <row r="9557">
          <cell r="B9557" t="str">
            <v>9000065478</v>
          </cell>
          <cell r="D9557">
            <v>500</v>
          </cell>
          <cell r="J9557" t="str">
            <v>R8801</v>
          </cell>
        </row>
        <row r="9558">
          <cell r="B9558" t="str">
            <v>9000065479</v>
          </cell>
          <cell r="D9558">
            <v>4000</v>
          </cell>
          <cell r="J9558" t="str">
            <v>R8801</v>
          </cell>
        </row>
        <row r="9559">
          <cell r="B9559" t="str">
            <v>9000065480</v>
          </cell>
          <cell r="D9559">
            <v>3000</v>
          </cell>
          <cell r="J9559" t="str">
            <v>R8801</v>
          </cell>
        </row>
        <row r="9560">
          <cell r="B9560" t="str">
            <v>9000065481</v>
          </cell>
          <cell r="D9560">
            <v>3000</v>
          </cell>
          <cell r="J9560" t="str">
            <v>R8801</v>
          </cell>
        </row>
        <row r="9561">
          <cell r="B9561" t="str">
            <v>9000065482</v>
          </cell>
          <cell r="D9561">
            <v>500</v>
          </cell>
          <cell r="J9561" t="str">
            <v>R8805</v>
          </cell>
        </row>
        <row r="9562">
          <cell r="B9562" t="str">
            <v>9000065483</v>
          </cell>
          <cell r="D9562">
            <v>5000</v>
          </cell>
          <cell r="J9562" t="str">
            <v>R9103</v>
          </cell>
        </row>
        <row r="9563">
          <cell r="B9563" t="str">
            <v>9000065484</v>
          </cell>
          <cell r="D9563">
            <v>10</v>
          </cell>
          <cell r="J9563" t="str">
            <v>R8806</v>
          </cell>
        </row>
        <row r="9564">
          <cell r="B9564" t="str">
            <v>9000065485</v>
          </cell>
          <cell r="D9564">
            <v>480</v>
          </cell>
          <cell r="J9564" t="str">
            <v>R8806</v>
          </cell>
        </row>
        <row r="9565">
          <cell r="B9565" t="str">
            <v>9000065486</v>
          </cell>
          <cell r="D9565">
            <v>152</v>
          </cell>
          <cell r="J9565" t="str">
            <v>R8806</v>
          </cell>
        </row>
        <row r="9566">
          <cell r="B9566" t="str">
            <v>9000065487</v>
          </cell>
          <cell r="D9566">
            <v>3000</v>
          </cell>
          <cell r="J9566" t="str">
            <v>R8803</v>
          </cell>
        </row>
        <row r="9567">
          <cell r="B9567" t="str">
            <v>9000065488</v>
          </cell>
          <cell r="D9567">
            <v>2500</v>
          </cell>
          <cell r="J9567" t="str">
            <v>R8802</v>
          </cell>
        </row>
        <row r="9568">
          <cell r="B9568" t="str">
            <v>9000065489</v>
          </cell>
          <cell r="D9568">
            <v>2500</v>
          </cell>
          <cell r="J9568" t="str">
            <v>R8802</v>
          </cell>
        </row>
        <row r="9569">
          <cell r="B9569" t="str">
            <v>9000065490</v>
          </cell>
          <cell r="D9569">
            <v>2500</v>
          </cell>
          <cell r="J9569" t="str">
            <v>R8802</v>
          </cell>
        </row>
        <row r="9570">
          <cell r="B9570" t="str">
            <v>9000065491</v>
          </cell>
          <cell r="D9570">
            <v>2500</v>
          </cell>
          <cell r="J9570" t="str">
            <v>R8802</v>
          </cell>
        </row>
        <row r="9571">
          <cell r="B9571" t="str">
            <v>9000065492</v>
          </cell>
          <cell r="D9571">
            <v>2500</v>
          </cell>
          <cell r="J9571" t="str">
            <v>R8802</v>
          </cell>
        </row>
        <row r="9572">
          <cell r="B9572" t="str">
            <v>9000065493</v>
          </cell>
          <cell r="D9572">
            <v>2500</v>
          </cell>
          <cell r="J9572" t="str">
            <v>R0102</v>
          </cell>
        </row>
        <row r="9573">
          <cell r="B9573" t="str">
            <v>9000065494</v>
          </cell>
          <cell r="D9573">
            <v>2500</v>
          </cell>
          <cell r="J9573" t="str">
            <v>R8802</v>
          </cell>
        </row>
        <row r="9574">
          <cell r="B9574" t="str">
            <v>9000065495</v>
          </cell>
          <cell r="D9574">
            <v>2500</v>
          </cell>
          <cell r="J9574" t="str">
            <v>R8802</v>
          </cell>
        </row>
        <row r="9575">
          <cell r="B9575" t="str">
            <v>9000065496</v>
          </cell>
          <cell r="D9575">
            <v>2500</v>
          </cell>
          <cell r="J9575" t="str">
            <v>R0102</v>
          </cell>
        </row>
        <row r="9576">
          <cell r="B9576" t="str">
            <v>9000065497</v>
          </cell>
          <cell r="D9576">
            <v>2500</v>
          </cell>
          <cell r="J9576" t="str">
            <v>R8802</v>
          </cell>
        </row>
        <row r="9577">
          <cell r="B9577" t="str">
            <v>9000065498</v>
          </cell>
          <cell r="D9577">
            <v>2500</v>
          </cell>
          <cell r="J9577" t="str">
            <v>R8803</v>
          </cell>
        </row>
        <row r="9578">
          <cell r="B9578" t="str">
            <v>9000065499</v>
          </cell>
          <cell r="D9578">
            <v>90</v>
          </cell>
          <cell r="J9578" t="str">
            <v>EZZZZ</v>
          </cell>
        </row>
        <row r="9579">
          <cell r="B9579" t="str">
            <v>9000065500</v>
          </cell>
          <cell r="D9579">
            <v>1008</v>
          </cell>
          <cell r="J9579" t="str">
            <v>R0106</v>
          </cell>
        </row>
        <row r="9580">
          <cell r="B9580" t="str">
            <v>9000065502</v>
          </cell>
          <cell r="D9580">
            <v>3000</v>
          </cell>
          <cell r="J9580" t="str">
            <v>R8803</v>
          </cell>
        </row>
        <row r="9581">
          <cell r="B9581" t="str">
            <v>9000065504</v>
          </cell>
          <cell r="D9581">
            <v>10000</v>
          </cell>
          <cell r="J9581" t="str">
            <v>R8801</v>
          </cell>
        </row>
        <row r="9582">
          <cell r="B9582" t="str">
            <v>9000065505</v>
          </cell>
          <cell r="D9582">
            <v>10000</v>
          </cell>
          <cell r="J9582" t="str">
            <v>R8801</v>
          </cell>
        </row>
        <row r="9583">
          <cell r="B9583" t="str">
            <v>9000065506</v>
          </cell>
          <cell r="D9583">
            <v>10000</v>
          </cell>
          <cell r="J9583" t="str">
            <v>R8801</v>
          </cell>
        </row>
        <row r="9584">
          <cell r="B9584" t="str">
            <v>9000065507</v>
          </cell>
          <cell r="D9584">
            <v>10000</v>
          </cell>
          <cell r="J9584" t="str">
            <v>R8801</v>
          </cell>
        </row>
        <row r="9585">
          <cell r="B9585" t="str">
            <v>9000065508</v>
          </cell>
          <cell r="D9585">
            <v>10000</v>
          </cell>
          <cell r="J9585" t="str">
            <v>R0101</v>
          </cell>
        </row>
        <row r="9586">
          <cell r="B9586" t="str">
            <v>9000065509</v>
          </cell>
          <cell r="D9586">
            <v>10000</v>
          </cell>
          <cell r="J9586" t="str">
            <v>R0101</v>
          </cell>
        </row>
        <row r="9587">
          <cell r="B9587" t="str">
            <v>9000065510</v>
          </cell>
          <cell r="D9587">
            <v>10000</v>
          </cell>
          <cell r="J9587" t="str">
            <v>R8801</v>
          </cell>
        </row>
        <row r="9588">
          <cell r="B9588" t="str">
            <v>9000065511</v>
          </cell>
          <cell r="D9588">
            <v>10000</v>
          </cell>
          <cell r="J9588" t="str">
            <v>R0101</v>
          </cell>
        </row>
        <row r="9589">
          <cell r="B9589" t="str">
            <v>9000065512</v>
          </cell>
          <cell r="D9589">
            <v>10000</v>
          </cell>
          <cell r="J9589" t="str">
            <v>R8801</v>
          </cell>
        </row>
        <row r="9590">
          <cell r="B9590" t="str">
            <v>9000065513</v>
          </cell>
          <cell r="D9590">
            <v>10000</v>
          </cell>
          <cell r="J9590" t="str">
            <v>R0101</v>
          </cell>
        </row>
        <row r="9591">
          <cell r="B9591" t="str">
            <v>9000065514</v>
          </cell>
          <cell r="D9591">
            <v>5000</v>
          </cell>
          <cell r="J9591" t="str">
            <v>R8801</v>
          </cell>
        </row>
        <row r="9592">
          <cell r="B9592" t="str">
            <v>9000065515</v>
          </cell>
          <cell r="D9592">
            <v>5000</v>
          </cell>
          <cell r="J9592" t="str">
            <v>R8801</v>
          </cell>
        </row>
        <row r="9593">
          <cell r="B9593" t="str">
            <v>9000065543</v>
          </cell>
          <cell r="D9593">
            <v>96</v>
          </cell>
          <cell r="J9593" t="str">
            <v>R0106</v>
          </cell>
        </row>
        <row r="9594">
          <cell r="B9594" t="str">
            <v>9000065544</v>
          </cell>
          <cell r="D9594">
            <v>960</v>
          </cell>
          <cell r="J9594" t="str">
            <v>R0106</v>
          </cell>
        </row>
        <row r="9595">
          <cell r="B9595" t="str">
            <v>9000065545</v>
          </cell>
          <cell r="D9595">
            <v>480</v>
          </cell>
          <cell r="J9595" t="str">
            <v>R0106</v>
          </cell>
        </row>
        <row r="9596">
          <cell r="B9596" t="str">
            <v>9000065546</v>
          </cell>
          <cell r="D9596">
            <v>480</v>
          </cell>
          <cell r="J9596" t="str">
            <v>R0106</v>
          </cell>
        </row>
        <row r="9597">
          <cell r="B9597" t="str">
            <v>9000065547</v>
          </cell>
          <cell r="D9597">
            <v>480</v>
          </cell>
          <cell r="J9597" t="str">
            <v>R0106</v>
          </cell>
        </row>
        <row r="9598">
          <cell r="B9598" t="str">
            <v>9000065548</v>
          </cell>
          <cell r="D9598">
            <v>480</v>
          </cell>
          <cell r="J9598" t="str">
            <v>R0106</v>
          </cell>
        </row>
        <row r="9599">
          <cell r="B9599" t="str">
            <v>9000065576</v>
          </cell>
          <cell r="D9599">
            <v>343</v>
          </cell>
          <cell r="J9599" t="str">
            <v>R0102</v>
          </cell>
        </row>
        <row r="9600">
          <cell r="B9600" t="str">
            <v>9000065577</v>
          </cell>
          <cell r="D9600">
            <v>119</v>
          </cell>
          <cell r="J9600" t="str">
            <v>R0106</v>
          </cell>
        </row>
        <row r="9601">
          <cell r="B9601" t="str">
            <v>9000065578</v>
          </cell>
          <cell r="D9601">
            <v>80</v>
          </cell>
          <cell r="J9601" t="str">
            <v>R0106</v>
          </cell>
        </row>
        <row r="9602">
          <cell r="B9602" t="str">
            <v>9000065579</v>
          </cell>
          <cell r="D9602">
            <v>360</v>
          </cell>
          <cell r="J9602" t="str">
            <v>R0106</v>
          </cell>
        </row>
        <row r="9603">
          <cell r="B9603" t="str">
            <v>9000065580</v>
          </cell>
          <cell r="D9603">
            <v>4000</v>
          </cell>
          <cell r="J9603" t="str">
            <v>R0102</v>
          </cell>
        </row>
        <row r="9604">
          <cell r="B9604" t="str">
            <v>9000065581</v>
          </cell>
          <cell r="D9604">
            <v>4000</v>
          </cell>
          <cell r="J9604" t="str">
            <v>R0102</v>
          </cell>
        </row>
        <row r="9605">
          <cell r="B9605" t="str">
            <v>9000065582</v>
          </cell>
          <cell r="D9605">
            <v>500</v>
          </cell>
          <cell r="J9605" t="str">
            <v>R0405</v>
          </cell>
        </row>
        <row r="9606">
          <cell r="B9606" t="str">
            <v>9000065583</v>
          </cell>
          <cell r="D9606">
            <v>250</v>
          </cell>
          <cell r="J9606" t="str">
            <v>R0105</v>
          </cell>
        </row>
        <row r="9607">
          <cell r="B9607" t="str">
            <v>9000065584</v>
          </cell>
          <cell r="D9607">
            <v>250</v>
          </cell>
          <cell r="J9607" t="str">
            <v>R0103</v>
          </cell>
        </row>
        <row r="9608">
          <cell r="B9608" t="str">
            <v>9000065597</v>
          </cell>
          <cell r="D9608">
            <v>7988</v>
          </cell>
          <cell r="J9608" t="str">
            <v>R0103</v>
          </cell>
        </row>
        <row r="9609">
          <cell r="B9609" t="str">
            <v>9000065601</v>
          </cell>
          <cell r="D9609">
            <v>1000</v>
          </cell>
          <cell r="J9609" t="str">
            <v>R0402</v>
          </cell>
        </row>
        <row r="9610">
          <cell r="B9610" t="str">
            <v>9000065602</v>
          </cell>
          <cell r="D9610">
            <v>2000</v>
          </cell>
          <cell r="J9610" t="str">
            <v>R9121</v>
          </cell>
        </row>
        <row r="9611">
          <cell r="B9611" t="str">
            <v>9000065605</v>
          </cell>
          <cell r="D9611">
            <v>8000</v>
          </cell>
          <cell r="J9611" t="str">
            <v>R0103</v>
          </cell>
        </row>
        <row r="9612">
          <cell r="B9612" t="str">
            <v>9000065633</v>
          </cell>
          <cell r="D9612">
            <v>20</v>
          </cell>
          <cell r="J9612" t="str">
            <v>EZZZZ</v>
          </cell>
        </row>
        <row r="9613">
          <cell r="B9613" t="str">
            <v>9000065635</v>
          </cell>
          <cell r="D9613">
            <v>308</v>
          </cell>
          <cell r="J9613" t="str">
            <v>R0101</v>
          </cell>
        </row>
        <row r="9614">
          <cell r="B9614" t="str">
            <v>9000065636</v>
          </cell>
          <cell r="D9614">
            <v>382</v>
          </cell>
          <cell r="J9614" t="str">
            <v>R0101</v>
          </cell>
        </row>
        <row r="9615">
          <cell r="B9615" t="str">
            <v>9000065637</v>
          </cell>
          <cell r="D9615">
            <v>2500</v>
          </cell>
          <cell r="J9615" t="str">
            <v>R9802</v>
          </cell>
        </row>
        <row r="9616">
          <cell r="B9616" t="str">
            <v>9000065638</v>
          </cell>
          <cell r="D9616">
            <v>10000</v>
          </cell>
          <cell r="J9616" t="str">
            <v>R8801</v>
          </cell>
        </row>
        <row r="9617">
          <cell r="B9617" t="str">
            <v>9000065641</v>
          </cell>
          <cell r="D9617">
            <v>10000</v>
          </cell>
          <cell r="J9617" t="str">
            <v>R0101</v>
          </cell>
        </row>
        <row r="9618">
          <cell r="B9618" t="str">
            <v>9000065642</v>
          </cell>
          <cell r="D9618">
            <v>5000</v>
          </cell>
          <cell r="J9618" t="str">
            <v>R0101</v>
          </cell>
        </row>
        <row r="9619">
          <cell r="B9619" t="str">
            <v>9000065643</v>
          </cell>
          <cell r="D9619">
            <v>5000</v>
          </cell>
          <cell r="J9619" t="str">
            <v>R0101</v>
          </cell>
        </row>
        <row r="9620">
          <cell r="B9620" t="str">
            <v>9000065655</v>
          </cell>
          <cell r="D9620">
            <v>2000</v>
          </cell>
          <cell r="J9620" t="str">
            <v>R0403</v>
          </cell>
        </row>
        <row r="9621">
          <cell r="B9621" t="str">
            <v>9000065656</v>
          </cell>
          <cell r="D9621">
            <v>2000</v>
          </cell>
          <cell r="J9621" t="str">
            <v>R0403</v>
          </cell>
        </row>
        <row r="9622">
          <cell r="B9622" t="str">
            <v>9000065657</v>
          </cell>
          <cell r="D9622">
            <v>2000</v>
          </cell>
          <cell r="J9622" t="str">
            <v>R0403</v>
          </cell>
        </row>
        <row r="9623">
          <cell r="B9623" t="str">
            <v>9000065661</v>
          </cell>
          <cell r="D9623">
            <v>10000</v>
          </cell>
          <cell r="J9623" t="str">
            <v>R0101</v>
          </cell>
        </row>
        <row r="9624">
          <cell r="B9624" t="str">
            <v>9000065705</v>
          </cell>
          <cell r="D9624">
            <v>500</v>
          </cell>
          <cell r="J9624" t="str">
            <v>R0105</v>
          </cell>
        </row>
        <row r="9625">
          <cell r="B9625" t="str">
            <v>9000065712</v>
          </cell>
          <cell r="D9625">
            <v>4000</v>
          </cell>
          <cell r="J9625" t="str">
            <v>R0102</v>
          </cell>
        </row>
        <row r="9626">
          <cell r="B9626" t="str">
            <v>9000065714</v>
          </cell>
          <cell r="D9626">
            <v>4000</v>
          </cell>
          <cell r="J9626" t="str">
            <v>R0102</v>
          </cell>
        </row>
        <row r="9627">
          <cell r="B9627" t="str">
            <v>9000065715</v>
          </cell>
          <cell r="D9627">
            <v>640</v>
          </cell>
          <cell r="J9627" t="str">
            <v>R0106</v>
          </cell>
        </row>
        <row r="9628">
          <cell r="B9628" t="str">
            <v>9000065720</v>
          </cell>
          <cell r="D9628">
            <v>480</v>
          </cell>
          <cell r="J9628" t="str">
            <v>R0106</v>
          </cell>
        </row>
        <row r="9629">
          <cell r="B9629" t="str">
            <v>9000065721</v>
          </cell>
          <cell r="D9629">
            <v>142</v>
          </cell>
          <cell r="J9629" t="str">
            <v>R0106</v>
          </cell>
        </row>
        <row r="9630">
          <cell r="B9630" t="str">
            <v>9000065722</v>
          </cell>
          <cell r="D9630">
            <v>480</v>
          </cell>
          <cell r="J9630" t="str">
            <v>R0106</v>
          </cell>
        </row>
        <row r="9631">
          <cell r="B9631" t="str">
            <v>9000065723</v>
          </cell>
          <cell r="D9631">
            <v>480</v>
          </cell>
          <cell r="J9631" t="str">
            <v>R8806</v>
          </cell>
        </row>
        <row r="9632">
          <cell r="B9632" t="str">
            <v>9000065724</v>
          </cell>
          <cell r="D9632">
            <v>480</v>
          </cell>
          <cell r="J9632" t="str">
            <v>R0106</v>
          </cell>
        </row>
        <row r="9633">
          <cell r="B9633" t="str">
            <v>9000065743</v>
          </cell>
          <cell r="D9633">
            <v>70</v>
          </cell>
          <cell r="J9633" t="str">
            <v>EZZZZ</v>
          </cell>
        </row>
        <row r="9634">
          <cell r="B9634" t="str">
            <v>9000065766</v>
          </cell>
          <cell r="D9634">
            <v>70</v>
          </cell>
          <cell r="J9634" t="str">
            <v>EZZZZ</v>
          </cell>
        </row>
        <row r="9635">
          <cell r="B9635" t="str">
            <v>9000065768</v>
          </cell>
          <cell r="D9635">
            <v>3000</v>
          </cell>
          <cell r="J9635" t="str">
            <v>R0402</v>
          </cell>
        </row>
        <row r="9636">
          <cell r="B9636" t="str">
            <v>9000065777</v>
          </cell>
          <cell r="D9636">
            <v>3000</v>
          </cell>
          <cell r="J9636" t="str">
            <v>R0103</v>
          </cell>
        </row>
        <row r="9637">
          <cell r="B9637" t="str">
            <v>9000065778</v>
          </cell>
          <cell r="D9637">
            <v>1500</v>
          </cell>
          <cell r="J9637" t="str">
            <v>R0101</v>
          </cell>
        </row>
        <row r="9638">
          <cell r="B9638" t="str">
            <v>9000065779</v>
          </cell>
          <cell r="D9638">
            <v>500</v>
          </cell>
          <cell r="J9638" t="str">
            <v>R0105</v>
          </cell>
        </row>
        <row r="9639">
          <cell r="B9639" t="str">
            <v>9000065780</v>
          </cell>
          <cell r="D9639">
            <v>1000</v>
          </cell>
          <cell r="J9639" t="str">
            <v>R0105</v>
          </cell>
        </row>
        <row r="9640">
          <cell r="B9640" t="str">
            <v>9000065807</v>
          </cell>
          <cell r="D9640">
            <v>829</v>
          </cell>
          <cell r="J9640" t="str">
            <v>R9106</v>
          </cell>
        </row>
        <row r="9641">
          <cell r="B9641" t="str">
            <v>9000065808</v>
          </cell>
          <cell r="D9641">
            <v>30</v>
          </cell>
          <cell r="J9641" t="str">
            <v>R9106</v>
          </cell>
        </row>
        <row r="9642">
          <cell r="B9642" t="str">
            <v>9000065815</v>
          </cell>
          <cell r="D9642">
            <v>100</v>
          </cell>
          <cell r="J9642" t="str">
            <v>EZZZZ</v>
          </cell>
        </row>
        <row r="9643">
          <cell r="B9643" t="str">
            <v>9000065816</v>
          </cell>
          <cell r="D9643">
            <v>100</v>
          </cell>
          <cell r="J9643" t="str">
            <v>EZZZZ</v>
          </cell>
        </row>
        <row r="9644">
          <cell r="B9644" t="str">
            <v>9000065856</v>
          </cell>
          <cell r="D9644">
            <v>1500</v>
          </cell>
          <cell r="J9644" t="str">
            <v>R0402</v>
          </cell>
        </row>
        <row r="9645">
          <cell r="B9645" t="str">
            <v>9000065857</v>
          </cell>
          <cell r="D9645">
            <v>3000</v>
          </cell>
          <cell r="J9645" t="str">
            <v>R0101</v>
          </cell>
        </row>
        <row r="9646">
          <cell r="B9646" t="str">
            <v>9000065879</v>
          </cell>
          <cell r="D9646">
            <v>1500</v>
          </cell>
          <cell r="J9646" t="str">
            <v>R0105</v>
          </cell>
        </row>
        <row r="9647">
          <cell r="B9647" t="str">
            <v>9000065880</v>
          </cell>
          <cell r="D9647">
            <v>1500</v>
          </cell>
          <cell r="J9647" t="str">
            <v>R0105</v>
          </cell>
        </row>
        <row r="9648">
          <cell r="B9648" t="str">
            <v>9000065922</v>
          </cell>
          <cell r="D9648">
            <v>3000</v>
          </cell>
          <cell r="J9648" t="str">
            <v>R0103</v>
          </cell>
        </row>
        <row r="9649">
          <cell r="B9649" t="str">
            <v>9000065924</v>
          </cell>
          <cell r="D9649">
            <v>3000</v>
          </cell>
          <cell r="J9649" t="str">
            <v>R0103</v>
          </cell>
        </row>
        <row r="9650">
          <cell r="B9650" t="str">
            <v>9000065925</v>
          </cell>
          <cell r="D9650">
            <v>5000</v>
          </cell>
          <cell r="J9650" t="str">
            <v>R0105</v>
          </cell>
        </row>
        <row r="9651">
          <cell r="B9651" t="str">
            <v>9000065926</v>
          </cell>
          <cell r="D9651">
            <v>50</v>
          </cell>
          <cell r="J9651" t="str">
            <v>EZZZZ</v>
          </cell>
        </row>
        <row r="9652">
          <cell r="B9652" t="str">
            <v>9000065927</v>
          </cell>
          <cell r="D9652">
            <v>224</v>
          </cell>
          <cell r="J9652" t="str">
            <v>EZZZZ</v>
          </cell>
        </row>
        <row r="9653">
          <cell r="B9653" t="str">
            <v>9000065929</v>
          </cell>
          <cell r="D9653">
            <v>500</v>
          </cell>
          <cell r="J9653" t="str">
            <v>R8805</v>
          </cell>
        </row>
        <row r="9654">
          <cell r="B9654" t="str">
            <v>9000065930</v>
          </cell>
          <cell r="D9654">
            <v>2500</v>
          </cell>
          <cell r="J9654" t="str">
            <v>R0102</v>
          </cell>
        </row>
        <row r="9655">
          <cell r="B9655" t="str">
            <v>9000065941</v>
          </cell>
          <cell r="D9655">
            <v>2500</v>
          </cell>
          <cell r="J9655" t="str">
            <v>R0102</v>
          </cell>
        </row>
        <row r="9656">
          <cell r="B9656" t="str">
            <v>9000065944</v>
          </cell>
          <cell r="D9656">
            <v>4000</v>
          </cell>
          <cell r="J9656" t="str">
            <v>R1201</v>
          </cell>
        </row>
        <row r="9657">
          <cell r="B9657" t="str">
            <v>9000065945</v>
          </cell>
          <cell r="D9657">
            <v>31</v>
          </cell>
          <cell r="J9657" t="str">
            <v>EZZZZ</v>
          </cell>
        </row>
        <row r="9658">
          <cell r="B9658" t="str">
            <v>9000066000</v>
          </cell>
          <cell r="D9658">
            <v>4000</v>
          </cell>
          <cell r="J9658" t="str">
            <v>R0103</v>
          </cell>
        </row>
        <row r="9659">
          <cell r="B9659" t="str">
            <v>9000066001</v>
          </cell>
          <cell r="D9659">
            <v>2500</v>
          </cell>
          <cell r="J9659" t="str">
            <v>R0102</v>
          </cell>
        </row>
        <row r="9660">
          <cell r="B9660" t="str">
            <v>9000066029</v>
          </cell>
          <cell r="D9660">
            <v>1000</v>
          </cell>
          <cell r="J9660" t="str">
            <v>R3101</v>
          </cell>
        </row>
        <row r="9661">
          <cell r="B9661" t="str">
            <v>9000066030</v>
          </cell>
          <cell r="D9661">
            <v>1000</v>
          </cell>
          <cell r="J9661" t="str">
            <v>R0101</v>
          </cell>
        </row>
        <row r="9662">
          <cell r="B9662" t="str">
            <v>9000066031</v>
          </cell>
          <cell r="D9662">
            <v>1000</v>
          </cell>
          <cell r="J9662" t="str">
            <v>R0101</v>
          </cell>
        </row>
        <row r="9663">
          <cell r="B9663" t="str">
            <v>9000066033</v>
          </cell>
          <cell r="D9663">
            <v>3000</v>
          </cell>
          <cell r="J9663" t="str">
            <v>R0103</v>
          </cell>
        </row>
        <row r="9664">
          <cell r="B9664" t="str">
            <v>9000066035</v>
          </cell>
          <cell r="D9664">
            <v>2000</v>
          </cell>
          <cell r="J9664" t="str">
            <v>R0101</v>
          </cell>
        </row>
        <row r="9665">
          <cell r="B9665" t="str">
            <v>9000066036</v>
          </cell>
          <cell r="D9665">
            <v>250</v>
          </cell>
          <cell r="J9665" t="str">
            <v>R0105</v>
          </cell>
        </row>
        <row r="9666">
          <cell r="B9666" t="str">
            <v>9000066037</v>
          </cell>
          <cell r="D9666">
            <v>3000</v>
          </cell>
          <cell r="J9666" t="str">
            <v>R1103</v>
          </cell>
        </row>
        <row r="9667">
          <cell r="B9667" t="str">
            <v>9000066060</v>
          </cell>
          <cell r="D9667">
            <v>2704</v>
          </cell>
          <cell r="J9667" t="str">
            <v>R0103</v>
          </cell>
        </row>
        <row r="9668">
          <cell r="B9668" t="str">
            <v>9000066061</v>
          </cell>
          <cell r="D9668">
            <v>15000</v>
          </cell>
          <cell r="J9668" t="str">
            <v>R0101</v>
          </cell>
        </row>
        <row r="9669">
          <cell r="B9669" t="str">
            <v>9000066062</v>
          </cell>
          <cell r="D9669">
            <v>8000</v>
          </cell>
          <cell r="J9669" t="str">
            <v>R0103</v>
          </cell>
        </row>
        <row r="9670">
          <cell r="B9670" t="str">
            <v>9000066063</v>
          </cell>
          <cell r="D9670">
            <v>8000</v>
          </cell>
          <cell r="J9670" t="str">
            <v>R0103</v>
          </cell>
        </row>
        <row r="9671">
          <cell r="B9671" t="str">
            <v>9000066064</v>
          </cell>
          <cell r="D9671">
            <v>15000</v>
          </cell>
          <cell r="J9671" t="str">
            <v>R8801</v>
          </cell>
        </row>
        <row r="9672">
          <cell r="B9672" t="str">
            <v>9000066065</v>
          </cell>
          <cell r="D9672">
            <v>15000</v>
          </cell>
          <cell r="J9672" t="str">
            <v>R8801</v>
          </cell>
        </row>
        <row r="9673">
          <cell r="B9673" t="str">
            <v>9000066068</v>
          </cell>
          <cell r="D9673">
            <v>3000</v>
          </cell>
          <cell r="J9673" t="str">
            <v>R0103</v>
          </cell>
        </row>
        <row r="9674">
          <cell r="B9674" t="str">
            <v>9000066082</v>
          </cell>
          <cell r="D9674">
            <v>360</v>
          </cell>
          <cell r="J9674" t="str">
            <v>R0106</v>
          </cell>
        </row>
        <row r="9675">
          <cell r="B9675" t="str">
            <v>9000066083</v>
          </cell>
          <cell r="D9675">
            <v>107</v>
          </cell>
          <cell r="J9675" t="str">
            <v>EZZZZ</v>
          </cell>
        </row>
        <row r="9676">
          <cell r="B9676" t="str">
            <v>9000066085</v>
          </cell>
          <cell r="D9676">
            <v>3000</v>
          </cell>
          <cell r="J9676" t="str">
            <v>R8803</v>
          </cell>
        </row>
        <row r="9677">
          <cell r="B9677" t="str">
            <v>9000066086</v>
          </cell>
          <cell r="D9677">
            <v>5000</v>
          </cell>
          <cell r="J9677" t="str">
            <v>R8805</v>
          </cell>
        </row>
        <row r="9678">
          <cell r="B9678" t="str">
            <v>9000066087</v>
          </cell>
          <cell r="D9678">
            <v>1000</v>
          </cell>
          <cell r="J9678" t="str">
            <v>R0105</v>
          </cell>
        </row>
        <row r="9679">
          <cell r="B9679" t="str">
            <v>9000066093</v>
          </cell>
          <cell r="D9679">
            <v>200</v>
          </cell>
          <cell r="J9679" t="str">
            <v>EZZZZ</v>
          </cell>
        </row>
        <row r="9680">
          <cell r="B9680" t="str">
            <v>9000066096</v>
          </cell>
          <cell r="D9680">
            <v>200</v>
          </cell>
          <cell r="J9680" t="str">
            <v>EZZZZ</v>
          </cell>
        </row>
        <row r="9681">
          <cell r="B9681" t="str">
            <v>9000066097</v>
          </cell>
          <cell r="D9681">
            <v>150</v>
          </cell>
          <cell r="J9681" t="str">
            <v>EZZZZ</v>
          </cell>
        </row>
        <row r="9682">
          <cell r="B9682" t="str">
            <v>9000066098</v>
          </cell>
          <cell r="D9682">
            <v>50</v>
          </cell>
          <cell r="J9682" t="str">
            <v>EZZZZ</v>
          </cell>
        </row>
        <row r="9683">
          <cell r="B9683" t="str">
            <v>9000066099</v>
          </cell>
          <cell r="D9683">
            <v>50</v>
          </cell>
          <cell r="J9683" t="str">
            <v>EZZZZ</v>
          </cell>
        </row>
        <row r="9684">
          <cell r="B9684" t="str">
            <v>9000066162</v>
          </cell>
          <cell r="D9684">
            <v>4000</v>
          </cell>
          <cell r="J9684" t="str">
            <v>R8802</v>
          </cell>
        </row>
        <row r="9685">
          <cell r="B9685" t="str">
            <v>9000066175</v>
          </cell>
          <cell r="D9685">
            <v>4000</v>
          </cell>
          <cell r="J9685" t="str">
            <v>R0101</v>
          </cell>
        </row>
        <row r="9686">
          <cell r="B9686" t="str">
            <v>9000066186</v>
          </cell>
          <cell r="D9686">
            <v>1000</v>
          </cell>
          <cell r="J9686" t="str">
            <v>R0102</v>
          </cell>
        </row>
        <row r="9687">
          <cell r="B9687" t="str">
            <v>9000066222</v>
          </cell>
          <cell r="D9687">
            <v>990</v>
          </cell>
          <cell r="J9687" t="str">
            <v>R0102</v>
          </cell>
        </row>
        <row r="9688">
          <cell r="B9688" t="str">
            <v>9000066223</v>
          </cell>
          <cell r="D9688">
            <v>7</v>
          </cell>
          <cell r="J9688" t="str">
            <v>R0402</v>
          </cell>
        </row>
        <row r="9689">
          <cell r="B9689" t="str">
            <v>9000066224</v>
          </cell>
          <cell r="D9689">
            <v>720</v>
          </cell>
          <cell r="J9689" t="str">
            <v>R0106</v>
          </cell>
        </row>
        <row r="9690">
          <cell r="B9690" t="str">
            <v>9000066225</v>
          </cell>
          <cell r="D9690">
            <v>300</v>
          </cell>
          <cell r="J9690" t="str">
            <v>R0106</v>
          </cell>
        </row>
        <row r="9691">
          <cell r="B9691" t="str">
            <v>9000066226</v>
          </cell>
          <cell r="D9691">
            <v>5000</v>
          </cell>
          <cell r="J9691" t="str">
            <v>R0103</v>
          </cell>
        </row>
        <row r="9692">
          <cell r="B9692" t="str">
            <v>9000066229</v>
          </cell>
          <cell r="D9692">
            <v>2500</v>
          </cell>
          <cell r="J9692" t="str">
            <v>R0102</v>
          </cell>
        </row>
        <row r="9693">
          <cell r="B9693" t="str">
            <v>9000066230</v>
          </cell>
          <cell r="D9693">
            <v>2477</v>
          </cell>
          <cell r="J9693" t="str">
            <v>R8802</v>
          </cell>
        </row>
        <row r="9694">
          <cell r="B9694" t="str">
            <v>9000066231</v>
          </cell>
          <cell r="D9694">
            <v>1000</v>
          </cell>
          <cell r="J9694" t="str">
            <v>R0103</v>
          </cell>
        </row>
        <row r="9695">
          <cell r="B9695" t="str">
            <v>9000066232</v>
          </cell>
          <cell r="D9695">
            <v>1000</v>
          </cell>
          <cell r="J9695" t="str">
            <v>R0103</v>
          </cell>
        </row>
        <row r="9696">
          <cell r="B9696" t="str">
            <v>9000066233</v>
          </cell>
          <cell r="D9696">
            <v>1000</v>
          </cell>
          <cell r="J9696" t="str">
            <v>R0103</v>
          </cell>
        </row>
        <row r="9697">
          <cell r="B9697" t="str">
            <v>9000066234</v>
          </cell>
          <cell r="D9697">
            <v>2000</v>
          </cell>
          <cell r="J9697" t="str">
            <v>R0101</v>
          </cell>
        </row>
        <row r="9698">
          <cell r="B9698" t="str">
            <v>9000066235</v>
          </cell>
          <cell r="D9698">
            <v>2000</v>
          </cell>
          <cell r="J9698" t="str">
            <v>R0101</v>
          </cell>
        </row>
        <row r="9699">
          <cell r="B9699" t="str">
            <v>9000066236</v>
          </cell>
          <cell r="D9699">
            <v>3000</v>
          </cell>
          <cell r="J9699" t="str">
            <v>R0101</v>
          </cell>
        </row>
        <row r="9700">
          <cell r="B9700" t="str">
            <v>9000066237</v>
          </cell>
          <cell r="D9700">
            <v>1500</v>
          </cell>
          <cell r="J9700" t="str">
            <v>R0403</v>
          </cell>
        </row>
        <row r="9701">
          <cell r="B9701" t="str">
            <v>9000066255</v>
          </cell>
          <cell r="D9701">
            <v>3000</v>
          </cell>
          <cell r="J9701" t="str">
            <v>R0103</v>
          </cell>
        </row>
        <row r="9702">
          <cell r="B9702" t="str">
            <v>9000066257</v>
          </cell>
          <cell r="D9702">
            <v>400</v>
          </cell>
          <cell r="J9702" t="str">
            <v>R0106</v>
          </cell>
        </row>
        <row r="9703">
          <cell r="B9703" t="str">
            <v>9000066262</v>
          </cell>
          <cell r="D9703">
            <v>820</v>
          </cell>
          <cell r="J9703" t="str">
            <v>R0106</v>
          </cell>
        </row>
        <row r="9704">
          <cell r="B9704" t="str">
            <v>9000066263</v>
          </cell>
          <cell r="D9704">
            <v>601</v>
          </cell>
          <cell r="J9704" t="str">
            <v>R0106</v>
          </cell>
        </row>
        <row r="9705">
          <cell r="B9705" t="str">
            <v>9000066264</v>
          </cell>
          <cell r="D9705">
            <v>119</v>
          </cell>
          <cell r="J9705" t="str">
            <v>R0106</v>
          </cell>
        </row>
        <row r="9706">
          <cell r="B9706" t="str">
            <v>9000066265</v>
          </cell>
          <cell r="D9706">
            <v>76</v>
          </cell>
          <cell r="J9706" t="str">
            <v>R9106</v>
          </cell>
        </row>
        <row r="9707">
          <cell r="B9707" t="str">
            <v>9000066266</v>
          </cell>
          <cell r="D9707">
            <v>500</v>
          </cell>
          <cell r="J9707" t="str">
            <v>R9101</v>
          </cell>
        </row>
        <row r="9708">
          <cell r="B9708" t="str">
            <v>9000066277</v>
          </cell>
          <cell r="D9708">
            <v>10000</v>
          </cell>
          <cell r="J9708" t="str">
            <v>R0103</v>
          </cell>
        </row>
        <row r="9709">
          <cell r="B9709" t="str">
            <v>9000066283</v>
          </cell>
          <cell r="D9709">
            <v>4800</v>
          </cell>
          <cell r="J9709" t="str">
            <v>R0106</v>
          </cell>
        </row>
        <row r="9710">
          <cell r="B9710" t="str">
            <v>9000066285</v>
          </cell>
          <cell r="D9710">
            <v>4000</v>
          </cell>
          <cell r="J9710" t="str">
            <v>R0101</v>
          </cell>
        </row>
        <row r="9711">
          <cell r="B9711" t="str">
            <v>9000066286</v>
          </cell>
          <cell r="D9711">
            <v>4000</v>
          </cell>
          <cell r="J9711" t="str">
            <v>R0101</v>
          </cell>
        </row>
        <row r="9712">
          <cell r="B9712" t="str">
            <v>9000066290</v>
          </cell>
          <cell r="D9712">
            <v>633</v>
          </cell>
          <cell r="J9712" t="str">
            <v>R9106</v>
          </cell>
        </row>
        <row r="9713">
          <cell r="B9713" t="str">
            <v>9000066295</v>
          </cell>
          <cell r="D9713">
            <v>5000</v>
          </cell>
          <cell r="J9713" t="str">
            <v>R0101</v>
          </cell>
        </row>
        <row r="9714">
          <cell r="B9714" t="str">
            <v>9000066296</v>
          </cell>
          <cell r="D9714">
            <v>1000</v>
          </cell>
          <cell r="J9714" t="str">
            <v>R0103</v>
          </cell>
        </row>
        <row r="9715">
          <cell r="B9715" t="str">
            <v>9000066297</v>
          </cell>
          <cell r="D9715">
            <v>1000</v>
          </cell>
          <cell r="J9715" t="str">
            <v>R0103</v>
          </cell>
        </row>
        <row r="9716">
          <cell r="B9716" t="str">
            <v>9000066298</v>
          </cell>
          <cell r="D9716">
            <v>3000</v>
          </cell>
          <cell r="J9716" t="str">
            <v>R0103</v>
          </cell>
        </row>
        <row r="9717">
          <cell r="B9717" t="str">
            <v>9000066299</v>
          </cell>
          <cell r="D9717">
            <v>2500</v>
          </cell>
          <cell r="J9717" t="str">
            <v>R0102</v>
          </cell>
        </row>
        <row r="9718">
          <cell r="B9718" t="str">
            <v>9000066303</v>
          </cell>
          <cell r="D9718">
            <v>100</v>
          </cell>
          <cell r="J9718" t="str">
            <v>R0102</v>
          </cell>
        </row>
        <row r="9719">
          <cell r="B9719" t="str">
            <v>9000066309</v>
          </cell>
          <cell r="D9719">
            <v>270</v>
          </cell>
          <cell r="J9719" t="str">
            <v>R9106</v>
          </cell>
        </row>
        <row r="9720">
          <cell r="B9720" t="str">
            <v>9000066310</v>
          </cell>
          <cell r="D9720">
            <v>4000</v>
          </cell>
          <cell r="J9720" t="str">
            <v>R0102</v>
          </cell>
        </row>
        <row r="9721">
          <cell r="B9721" t="str">
            <v>9000066313</v>
          </cell>
          <cell r="D9721">
            <v>3000</v>
          </cell>
          <cell r="J9721" t="str">
            <v>R1201</v>
          </cell>
        </row>
        <row r="9722">
          <cell r="B9722" t="str">
            <v>9000066321</v>
          </cell>
          <cell r="D9722">
            <v>4000</v>
          </cell>
          <cell r="J9722" t="str">
            <v>R1201</v>
          </cell>
        </row>
        <row r="9723">
          <cell r="B9723" t="str">
            <v>9000066327</v>
          </cell>
          <cell r="D9723">
            <v>110</v>
          </cell>
          <cell r="J9723" t="str">
            <v>EZZZZ</v>
          </cell>
        </row>
        <row r="9724">
          <cell r="B9724" t="str">
            <v>9000066328</v>
          </cell>
          <cell r="D9724">
            <v>4000</v>
          </cell>
          <cell r="J9724" t="str">
            <v>R0103</v>
          </cell>
        </row>
        <row r="9725">
          <cell r="B9725" t="str">
            <v>9000066329</v>
          </cell>
          <cell r="D9725">
            <v>10000</v>
          </cell>
          <cell r="J9725" t="str">
            <v>R0101</v>
          </cell>
        </row>
        <row r="9726">
          <cell r="B9726" t="str">
            <v>9000066333</v>
          </cell>
          <cell r="D9726">
            <v>100</v>
          </cell>
          <cell r="J9726" t="str">
            <v>R0106</v>
          </cell>
        </row>
        <row r="9727">
          <cell r="B9727" t="str">
            <v>9000066338</v>
          </cell>
          <cell r="D9727">
            <v>3000</v>
          </cell>
          <cell r="J9727" t="str">
            <v>R1201</v>
          </cell>
        </row>
        <row r="9728">
          <cell r="B9728" t="str">
            <v>9000066339</v>
          </cell>
          <cell r="D9728">
            <v>3000</v>
          </cell>
          <cell r="J9728" t="str">
            <v>R0101</v>
          </cell>
        </row>
        <row r="9729">
          <cell r="B9729" t="str">
            <v>9000066340</v>
          </cell>
          <cell r="D9729">
            <v>4000</v>
          </cell>
          <cell r="J9729" t="str">
            <v>R0403</v>
          </cell>
        </row>
        <row r="9730">
          <cell r="B9730" t="str">
            <v>9000066341</v>
          </cell>
          <cell r="D9730">
            <v>3000</v>
          </cell>
          <cell r="J9730" t="str">
            <v>R0403</v>
          </cell>
        </row>
        <row r="9731">
          <cell r="B9731" t="str">
            <v>9000066365</v>
          </cell>
          <cell r="D9731">
            <v>3000</v>
          </cell>
          <cell r="J9731" t="str">
            <v>R0402</v>
          </cell>
        </row>
        <row r="9732">
          <cell r="B9732" t="str">
            <v>9000066367</v>
          </cell>
          <cell r="D9732">
            <v>2000</v>
          </cell>
          <cell r="J9732" t="str">
            <v>R0402</v>
          </cell>
        </row>
        <row r="9733">
          <cell r="B9733" t="str">
            <v>9000066368</v>
          </cell>
          <cell r="D9733">
            <v>5000</v>
          </cell>
          <cell r="J9733" t="str">
            <v>R0101</v>
          </cell>
        </row>
        <row r="9734">
          <cell r="B9734" t="str">
            <v>9000066375</v>
          </cell>
          <cell r="D9734">
            <v>1008</v>
          </cell>
          <cell r="J9734" t="str">
            <v>R0106</v>
          </cell>
        </row>
        <row r="9735">
          <cell r="B9735" t="str">
            <v>9000066376</v>
          </cell>
          <cell r="D9735">
            <v>2500</v>
          </cell>
          <cell r="J9735" t="str">
            <v>R8802</v>
          </cell>
        </row>
        <row r="9736">
          <cell r="B9736" t="str">
            <v>9000066379</v>
          </cell>
          <cell r="D9736">
            <v>2500</v>
          </cell>
          <cell r="J9736" t="str">
            <v>R0402</v>
          </cell>
        </row>
        <row r="9737">
          <cell r="B9737" t="str">
            <v>9000066395</v>
          </cell>
          <cell r="D9737">
            <v>2000</v>
          </cell>
          <cell r="J9737" t="str">
            <v>R0102</v>
          </cell>
        </row>
        <row r="9738">
          <cell r="B9738" t="str">
            <v>9000066396</v>
          </cell>
          <cell r="D9738">
            <v>500</v>
          </cell>
          <cell r="J9738" t="str">
            <v>R8805</v>
          </cell>
        </row>
        <row r="9739">
          <cell r="B9739" t="str">
            <v>9000066416</v>
          </cell>
          <cell r="D9739">
            <v>3000</v>
          </cell>
          <cell r="J9739" t="str">
            <v>R0101</v>
          </cell>
        </row>
        <row r="9740">
          <cell r="B9740" t="str">
            <v>9000066419</v>
          </cell>
          <cell r="D9740">
            <v>2000</v>
          </cell>
          <cell r="J9740" t="str">
            <v>R0101</v>
          </cell>
        </row>
        <row r="9741">
          <cell r="B9741" t="str">
            <v>9000066427</v>
          </cell>
          <cell r="D9741">
            <v>1500</v>
          </cell>
          <cell r="J9741" t="str">
            <v>R0103</v>
          </cell>
        </row>
        <row r="9742">
          <cell r="B9742" t="str">
            <v>9000066449</v>
          </cell>
          <cell r="D9742">
            <v>360</v>
          </cell>
          <cell r="J9742" t="str">
            <v>R0106</v>
          </cell>
        </row>
        <row r="9743">
          <cell r="B9743" t="str">
            <v>9000066450</v>
          </cell>
          <cell r="D9743">
            <v>180</v>
          </cell>
          <cell r="J9743" t="str">
            <v>R0106</v>
          </cell>
        </row>
        <row r="9744">
          <cell r="B9744" t="str">
            <v>9000066451</v>
          </cell>
          <cell r="D9744">
            <v>1500</v>
          </cell>
          <cell r="J9744" t="str">
            <v>R0106</v>
          </cell>
        </row>
        <row r="9745">
          <cell r="B9745" t="str">
            <v>9000066452</v>
          </cell>
          <cell r="D9745">
            <v>960</v>
          </cell>
          <cell r="J9745" t="str">
            <v>R0106</v>
          </cell>
        </row>
        <row r="9746">
          <cell r="B9746" t="str">
            <v>9000066453</v>
          </cell>
          <cell r="D9746">
            <v>960</v>
          </cell>
          <cell r="J9746" t="str">
            <v>R0106</v>
          </cell>
        </row>
        <row r="9747">
          <cell r="B9747" t="str">
            <v>9000066454</v>
          </cell>
          <cell r="D9747">
            <v>1440</v>
          </cell>
          <cell r="J9747" t="str">
            <v>R0106</v>
          </cell>
        </row>
        <row r="9748">
          <cell r="B9748" t="str">
            <v>9000066455</v>
          </cell>
          <cell r="D9748">
            <v>1440</v>
          </cell>
          <cell r="J9748" t="str">
            <v>R0106</v>
          </cell>
        </row>
        <row r="9749">
          <cell r="B9749" t="str">
            <v>9000066457</v>
          </cell>
          <cell r="D9749">
            <v>1560</v>
          </cell>
          <cell r="J9749" t="str">
            <v>R0106</v>
          </cell>
        </row>
        <row r="9750">
          <cell r="B9750" t="str">
            <v>9000066458</v>
          </cell>
          <cell r="D9750">
            <v>1585</v>
          </cell>
          <cell r="J9750" t="str">
            <v>R9103</v>
          </cell>
        </row>
        <row r="9751">
          <cell r="B9751" t="str">
            <v>9000066459</v>
          </cell>
          <cell r="D9751">
            <v>3000</v>
          </cell>
          <cell r="J9751" t="str">
            <v>R0101</v>
          </cell>
        </row>
        <row r="9752">
          <cell r="B9752" t="str">
            <v>9000066460</v>
          </cell>
          <cell r="D9752">
            <v>1000</v>
          </cell>
          <cell r="J9752" t="str">
            <v>R8805</v>
          </cell>
        </row>
        <row r="9753">
          <cell r="B9753" t="str">
            <v>9000066464</v>
          </cell>
          <cell r="D9753">
            <v>2000</v>
          </cell>
          <cell r="J9753" t="str">
            <v>R0101</v>
          </cell>
        </row>
        <row r="9754">
          <cell r="B9754" t="str">
            <v>9000066470</v>
          </cell>
          <cell r="D9754">
            <v>840</v>
          </cell>
          <cell r="J9754" t="str">
            <v>R0106</v>
          </cell>
        </row>
        <row r="9755">
          <cell r="B9755" t="str">
            <v>9000066472</v>
          </cell>
          <cell r="D9755">
            <v>8000</v>
          </cell>
          <cell r="J9755" t="str">
            <v>R0103</v>
          </cell>
        </row>
        <row r="9756">
          <cell r="B9756" t="str">
            <v>9000066509</v>
          </cell>
          <cell r="D9756">
            <v>4000</v>
          </cell>
          <cell r="J9756" t="str">
            <v>R0101</v>
          </cell>
        </row>
        <row r="9757">
          <cell r="B9757" t="str">
            <v>9000066511</v>
          </cell>
          <cell r="D9757">
            <v>2500</v>
          </cell>
          <cell r="J9757" t="str">
            <v>R0102</v>
          </cell>
        </row>
        <row r="9758">
          <cell r="B9758" t="str">
            <v>9000066512</v>
          </cell>
          <cell r="D9758">
            <v>1300</v>
          </cell>
          <cell r="J9758" t="str">
            <v>R0105</v>
          </cell>
        </row>
        <row r="9759">
          <cell r="B9759" t="str">
            <v>9000066513</v>
          </cell>
          <cell r="D9759">
            <v>1300</v>
          </cell>
          <cell r="J9759" t="str">
            <v>R0105</v>
          </cell>
        </row>
        <row r="9760">
          <cell r="B9760" t="str">
            <v>9000066514</v>
          </cell>
          <cell r="D9760">
            <v>1100</v>
          </cell>
          <cell r="J9760" t="str">
            <v>R0105</v>
          </cell>
        </row>
        <row r="9761">
          <cell r="B9761" t="str">
            <v>9000066516</v>
          </cell>
          <cell r="D9761">
            <v>3000</v>
          </cell>
          <cell r="J9761" t="str">
            <v>R8803</v>
          </cell>
        </row>
        <row r="9762">
          <cell r="B9762" t="str">
            <v>9000066517</v>
          </cell>
          <cell r="D9762">
            <v>10000</v>
          </cell>
          <cell r="J9762" t="str">
            <v>R1201</v>
          </cell>
        </row>
        <row r="9763">
          <cell r="B9763" t="str">
            <v>9000066518</v>
          </cell>
          <cell r="D9763">
            <v>10000</v>
          </cell>
          <cell r="J9763" t="str">
            <v>R0101</v>
          </cell>
        </row>
        <row r="9764">
          <cell r="B9764" t="str">
            <v>9000066519</v>
          </cell>
          <cell r="D9764">
            <v>10000</v>
          </cell>
          <cell r="J9764" t="str">
            <v>R0101</v>
          </cell>
        </row>
        <row r="9765">
          <cell r="B9765" t="str">
            <v>9000066520</v>
          </cell>
          <cell r="D9765">
            <v>3000</v>
          </cell>
          <cell r="J9765" t="str">
            <v>R8803</v>
          </cell>
        </row>
        <row r="9766">
          <cell r="B9766" t="str">
            <v>9000066528</v>
          </cell>
          <cell r="D9766">
            <v>1000</v>
          </cell>
          <cell r="J9766" t="str">
            <v>R0105</v>
          </cell>
        </row>
        <row r="9767">
          <cell r="B9767" t="str">
            <v>9000066530</v>
          </cell>
          <cell r="D9767">
            <v>1500</v>
          </cell>
          <cell r="J9767" t="str">
            <v>R0103</v>
          </cell>
        </row>
        <row r="9768">
          <cell r="B9768" t="str">
            <v>9000066535</v>
          </cell>
          <cell r="D9768">
            <v>2000</v>
          </cell>
          <cell r="J9768" t="str">
            <v>R0403</v>
          </cell>
        </row>
        <row r="9769">
          <cell r="B9769" t="str">
            <v>9000066538</v>
          </cell>
          <cell r="D9769">
            <v>2500</v>
          </cell>
          <cell r="J9769" t="str">
            <v>R0102</v>
          </cell>
        </row>
        <row r="9770">
          <cell r="B9770" t="str">
            <v>9000066539</v>
          </cell>
          <cell r="D9770">
            <v>1000</v>
          </cell>
          <cell r="J9770" t="str">
            <v>R1201</v>
          </cell>
        </row>
        <row r="9771">
          <cell r="B9771" t="str">
            <v>9000066540</v>
          </cell>
          <cell r="D9771">
            <v>1000</v>
          </cell>
          <cell r="J9771" t="str">
            <v>R0101</v>
          </cell>
        </row>
        <row r="9772">
          <cell r="B9772" t="str">
            <v>9000066541</v>
          </cell>
          <cell r="D9772">
            <v>1000</v>
          </cell>
          <cell r="J9772" t="str">
            <v>R1201</v>
          </cell>
        </row>
        <row r="9773">
          <cell r="B9773" t="str">
            <v>9000066548</v>
          </cell>
          <cell r="D9773">
            <v>360</v>
          </cell>
          <cell r="J9773" t="str">
            <v>R0106</v>
          </cell>
        </row>
        <row r="9774">
          <cell r="B9774" t="str">
            <v>9000066567</v>
          </cell>
          <cell r="D9774">
            <v>1000</v>
          </cell>
          <cell r="J9774" t="str">
            <v>R0402</v>
          </cell>
        </row>
        <row r="9775">
          <cell r="B9775" t="str">
            <v>9000066576</v>
          </cell>
          <cell r="D9775">
            <v>10000</v>
          </cell>
          <cell r="J9775" t="str">
            <v>R0101</v>
          </cell>
        </row>
        <row r="9776">
          <cell r="B9776" t="str">
            <v>9000066577</v>
          </cell>
          <cell r="D9776">
            <v>10000</v>
          </cell>
          <cell r="J9776" t="str">
            <v>R0101</v>
          </cell>
        </row>
        <row r="9777">
          <cell r="B9777" t="str">
            <v>9000066578</v>
          </cell>
          <cell r="D9777">
            <v>10000</v>
          </cell>
          <cell r="J9777" t="str">
            <v>R0101</v>
          </cell>
        </row>
        <row r="9778">
          <cell r="B9778" t="str">
            <v>9000066579</v>
          </cell>
          <cell r="D9778">
            <v>10000</v>
          </cell>
          <cell r="J9778" t="str">
            <v>R0101</v>
          </cell>
        </row>
        <row r="9779">
          <cell r="B9779" t="str">
            <v>9000066580</v>
          </cell>
          <cell r="D9779">
            <v>10000</v>
          </cell>
          <cell r="J9779" t="str">
            <v>R0101</v>
          </cell>
        </row>
        <row r="9780">
          <cell r="B9780" t="str">
            <v>9000066581</v>
          </cell>
          <cell r="D9780">
            <v>10000</v>
          </cell>
          <cell r="J9780" t="str">
            <v>R0101</v>
          </cell>
        </row>
        <row r="9781">
          <cell r="B9781" t="str">
            <v>9000066582</v>
          </cell>
          <cell r="D9781">
            <v>10000</v>
          </cell>
          <cell r="J9781" t="str">
            <v>R0101</v>
          </cell>
        </row>
        <row r="9782">
          <cell r="B9782" t="str">
            <v>9000066583</v>
          </cell>
          <cell r="D9782">
            <v>4000</v>
          </cell>
          <cell r="J9782" t="str">
            <v>R0101</v>
          </cell>
        </row>
        <row r="9783">
          <cell r="B9783" t="str">
            <v>9000066584</v>
          </cell>
          <cell r="D9783">
            <v>4000</v>
          </cell>
          <cell r="J9783" t="str">
            <v>R0101</v>
          </cell>
        </row>
        <row r="9784">
          <cell r="B9784" t="str">
            <v>9000066585</v>
          </cell>
          <cell r="D9784">
            <v>4000</v>
          </cell>
          <cell r="J9784" t="str">
            <v>R0101</v>
          </cell>
        </row>
        <row r="9785">
          <cell r="B9785" t="str">
            <v>9000066586</v>
          </cell>
          <cell r="D9785">
            <v>10000</v>
          </cell>
          <cell r="J9785" t="str">
            <v>R0101</v>
          </cell>
        </row>
        <row r="9786">
          <cell r="B9786" t="str">
            <v>9000066587</v>
          </cell>
          <cell r="D9786">
            <v>4000</v>
          </cell>
          <cell r="J9786" t="str">
            <v>R0101</v>
          </cell>
        </row>
        <row r="9787">
          <cell r="B9787" t="str">
            <v>9000066588</v>
          </cell>
          <cell r="D9787">
            <v>4000</v>
          </cell>
          <cell r="J9787" t="str">
            <v>R0101</v>
          </cell>
        </row>
        <row r="9788">
          <cell r="B9788" t="str">
            <v>9000066589</v>
          </cell>
          <cell r="D9788">
            <v>10000</v>
          </cell>
          <cell r="J9788" t="str">
            <v>R0101</v>
          </cell>
        </row>
        <row r="9789">
          <cell r="B9789" t="str">
            <v>9000066590</v>
          </cell>
          <cell r="D9789">
            <v>4000</v>
          </cell>
          <cell r="J9789" t="str">
            <v>R1201</v>
          </cell>
        </row>
        <row r="9790">
          <cell r="B9790" t="str">
            <v>9000066591</v>
          </cell>
          <cell r="D9790">
            <v>4000</v>
          </cell>
          <cell r="J9790" t="str">
            <v>R0101</v>
          </cell>
        </row>
        <row r="9791">
          <cell r="B9791" t="str">
            <v>9000066592</v>
          </cell>
          <cell r="D9791">
            <v>10000</v>
          </cell>
          <cell r="J9791" t="str">
            <v>R0101</v>
          </cell>
        </row>
        <row r="9792">
          <cell r="B9792" t="str">
            <v>9000066593</v>
          </cell>
          <cell r="D9792">
            <v>10000</v>
          </cell>
          <cell r="J9792" t="str">
            <v>R0101</v>
          </cell>
        </row>
        <row r="9793">
          <cell r="B9793" t="str">
            <v>9000066594</v>
          </cell>
          <cell r="D9793">
            <v>4000</v>
          </cell>
          <cell r="J9793" t="str">
            <v>R0101</v>
          </cell>
        </row>
        <row r="9794">
          <cell r="B9794" t="str">
            <v>9000066595</v>
          </cell>
          <cell r="D9794">
            <v>4000</v>
          </cell>
          <cell r="J9794" t="str">
            <v>R1201</v>
          </cell>
        </row>
        <row r="9795">
          <cell r="B9795" t="str">
            <v>9000066596</v>
          </cell>
          <cell r="D9795">
            <v>4000</v>
          </cell>
          <cell r="J9795" t="str">
            <v>R0101</v>
          </cell>
        </row>
        <row r="9796">
          <cell r="B9796" t="str">
            <v>9000066597</v>
          </cell>
          <cell r="D9796">
            <v>2000</v>
          </cell>
          <cell r="J9796" t="str">
            <v>R1201</v>
          </cell>
        </row>
        <row r="9797">
          <cell r="B9797" t="str">
            <v>9000066598</v>
          </cell>
          <cell r="D9797">
            <v>4000</v>
          </cell>
          <cell r="J9797" t="str">
            <v>R1201</v>
          </cell>
        </row>
        <row r="9798">
          <cell r="B9798" t="str">
            <v>9000066599</v>
          </cell>
          <cell r="D9798">
            <v>2000</v>
          </cell>
          <cell r="J9798" t="str">
            <v>R1201</v>
          </cell>
        </row>
        <row r="9799">
          <cell r="B9799" t="str">
            <v>9000066600</v>
          </cell>
          <cell r="D9799">
            <v>2000</v>
          </cell>
          <cell r="J9799" t="str">
            <v>R0101</v>
          </cell>
        </row>
        <row r="9800">
          <cell r="B9800" t="str">
            <v>9000066601</v>
          </cell>
          <cell r="D9800">
            <v>2000</v>
          </cell>
          <cell r="J9800" t="str">
            <v>R1201</v>
          </cell>
        </row>
        <row r="9801">
          <cell r="B9801" t="str">
            <v>9000066602</v>
          </cell>
          <cell r="D9801">
            <v>2000</v>
          </cell>
          <cell r="J9801" t="str">
            <v>R0101</v>
          </cell>
        </row>
        <row r="9802">
          <cell r="B9802" t="str">
            <v>9000066603</v>
          </cell>
          <cell r="D9802">
            <v>2000</v>
          </cell>
          <cell r="J9802" t="str">
            <v>R1201</v>
          </cell>
        </row>
        <row r="9803">
          <cell r="B9803" t="str">
            <v>9000066604</v>
          </cell>
          <cell r="D9803">
            <v>1000</v>
          </cell>
          <cell r="J9803" t="str">
            <v>EZZZZ</v>
          </cell>
        </row>
        <row r="9804">
          <cell r="B9804" t="str">
            <v>9000066605</v>
          </cell>
          <cell r="D9804">
            <v>1000</v>
          </cell>
          <cell r="J9804" t="str">
            <v>R0101</v>
          </cell>
        </row>
        <row r="9805">
          <cell r="B9805" t="str">
            <v>9000066606</v>
          </cell>
          <cell r="D9805">
            <v>1000</v>
          </cell>
          <cell r="J9805" t="str">
            <v>R1201</v>
          </cell>
        </row>
        <row r="9806">
          <cell r="B9806" t="str">
            <v>9000066607</v>
          </cell>
          <cell r="D9806">
            <v>3000</v>
          </cell>
          <cell r="J9806" t="str">
            <v>R0101</v>
          </cell>
        </row>
        <row r="9807">
          <cell r="B9807" t="str">
            <v>9000066616</v>
          </cell>
          <cell r="D9807">
            <v>2500</v>
          </cell>
          <cell r="J9807" t="str">
            <v>R0102</v>
          </cell>
        </row>
        <row r="9808">
          <cell r="B9808" t="str">
            <v>9000066617</v>
          </cell>
          <cell r="D9808">
            <v>3000</v>
          </cell>
          <cell r="J9808" t="str">
            <v>R0102</v>
          </cell>
        </row>
        <row r="9809">
          <cell r="B9809" t="str">
            <v>9000066627</v>
          </cell>
          <cell r="D9809">
            <v>1029</v>
          </cell>
          <cell r="J9809" t="str">
            <v>R0101</v>
          </cell>
        </row>
        <row r="9810">
          <cell r="B9810" t="str">
            <v>9000066629</v>
          </cell>
          <cell r="D9810">
            <v>4000</v>
          </cell>
          <cell r="J9810" t="str">
            <v>R0101</v>
          </cell>
        </row>
        <row r="9811">
          <cell r="B9811" t="str">
            <v>9000066638</v>
          </cell>
          <cell r="D9811">
            <v>4000</v>
          </cell>
          <cell r="J9811" t="str">
            <v>R1201</v>
          </cell>
        </row>
        <row r="9812">
          <cell r="B9812" t="str">
            <v>9000066649</v>
          </cell>
          <cell r="D9812">
            <v>2000</v>
          </cell>
          <cell r="J9812" t="str">
            <v>R0102</v>
          </cell>
        </row>
        <row r="9813">
          <cell r="B9813" t="str">
            <v>9000066656</v>
          </cell>
          <cell r="D9813">
            <v>8000</v>
          </cell>
          <cell r="J9813" t="str">
            <v>R0103</v>
          </cell>
        </row>
        <row r="9814">
          <cell r="B9814" t="str">
            <v>9000066666</v>
          </cell>
          <cell r="D9814">
            <v>3000</v>
          </cell>
          <cell r="J9814" t="str">
            <v>R0103</v>
          </cell>
        </row>
        <row r="9815">
          <cell r="B9815" t="str">
            <v>9000066667</v>
          </cell>
          <cell r="D9815">
            <v>3000</v>
          </cell>
          <cell r="J9815" t="str">
            <v>R0103</v>
          </cell>
        </row>
        <row r="9816">
          <cell r="B9816" t="str">
            <v>9000066669</v>
          </cell>
          <cell r="D9816">
            <v>25</v>
          </cell>
          <cell r="J9816" t="str">
            <v>R0106</v>
          </cell>
        </row>
        <row r="9817">
          <cell r="B9817" t="str">
            <v>9000066673</v>
          </cell>
          <cell r="D9817">
            <v>2000</v>
          </cell>
          <cell r="J9817" t="str">
            <v>R0102</v>
          </cell>
        </row>
        <row r="9818">
          <cell r="B9818" t="str">
            <v>9000066674</v>
          </cell>
          <cell r="D9818">
            <v>5000</v>
          </cell>
          <cell r="J9818" t="str">
            <v>R0101</v>
          </cell>
        </row>
        <row r="9819">
          <cell r="B9819" t="str">
            <v>9000066675</v>
          </cell>
          <cell r="D9819">
            <v>3000</v>
          </cell>
          <cell r="J9819" t="str">
            <v>R0103</v>
          </cell>
        </row>
        <row r="9820">
          <cell r="B9820" t="str">
            <v>9000066681</v>
          </cell>
          <cell r="D9820">
            <v>10000</v>
          </cell>
          <cell r="J9820" t="str">
            <v>R0101</v>
          </cell>
        </row>
        <row r="9821">
          <cell r="B9821" t="str">
            <v>9000066682</v>
          </cell>
          <cell r="D9821">
            <v>2000</v>
          </cell>
          <cell r="J9821" t="str">
            <v>R0101</v>
          </cell>
        </row>
        <row r="9822">
          <cell r="B9822" t="str">
            <v>9000066683</v>
          </cell>
          <cell r="D9822">
            <v>10000</v>
          </cell>
          <cell r="J9822" t="str">
            <v>R0101</v>
          </cell>
        </row>
        <row r="9823">
          <cell r="B9823" t="str">
            <v>9000066684</v>
          </cell>
          <cell r="D9823">
            <v>4000</v>
          </cell>
          <cell r="J9823" t="str">
            <v>R0101</v>
          </cell>
        </row>
        <row r="9824">
          <cell r="B9824" t="str">
            <v>9000066685</v>
          </cell>
          <cell r="D9824">
            <v>3000</v>
          </cell>
          <cell r="J9824" t="str">
            <v>R0103</v>
          </cell>
        </row>
        <row r="9825">
          <cell r="B9825" t="str">
            <v>9000066686</v>
          </cell>
          <cell r="D9825">
            <v>4000</v>
          </cell>
          <cell r="J9825" t="str">
            <v>R0101</v>
          </cell>
        </row>
        <row r="9826">
          <cell r="B9826" t="str">
            <v>9000066687</v>
          </cell>
          <cell r="D9826">
            <v>2000</v>
          </cell>
          <cell r="J9826" t="str">
            <v>R0101</v>
          </cell>
        </row>
        <row r="9827">
          <cell r="B9827" t="str">
            <v>9000066688</v>
          </cell>
          <cell r="D9827">
            <v>4000</v>
          </cell>
          <cell r="J9827" t="str">
            <v>R3101</v>
          </cell>
        </row>
        <row r="9828">
          <cell r="B9828" t="str">
            <v>9000066689</v>
          </cell>
          <cell r="D9828">
            <v>3000</v>
          </cell>
          <cell r="J9828" t="str">
            <v>R0103</v>
          </cell>
        </row>
        <row r="9829">
          <cell r="B9829" t="str">
            <v>9000066691</v>
          </cell>
          <cell r="D9829">
            <v>2000</v>
          </cell>
          <cell r="J9829" t="str">
            <v>R0101</v>
          </cell>
        </row>
        <row r="9830">
          <cell r="B9830" t="str">
            <v>9000066692</v>
          </cell>
          <cell r="D9830">
            <v>2000</v>
          </cell>
          <cell r="J9830" t="str">
            <v>R0101</v>
          </cell>
        </row>
        <row r="9831">
          <cell r="B9831" t="str">
            <v>9000066699</v>
          </cell>
          <cell r="D9831">
            <v>450</v>
          </cell>
          <cell r="J9831" t="str">
            <v>R0106</v>
          </cell>
        </row>
        <row r="9832">
          <cell r="B9832" t="str">
            <v>9000066705</v>
          </cell>
          <cell r="D9832">
            <v>500</v>
          </cell>
          <cell r="J9832" t="str">
            <v>EZZZZ</v>
          </cell>
        </row>
        <row r="9833">
          <cell r="B9833" t="str">
            <v>9000066710</v>
          </cell>
          <cell r="D9833">
            <v>3000</v>
          </cell>
          <cell r="J9833" t="str">
            <v>R0402</v>
          </cell>
        </row>
        <row r="9834">
          <cell r="B9834" t="str">
            <v>9000066712</v>
          </cell>
          <cell r="D9834">
            <v>2000</v>
          </cell>
          <cell r="J9834" t="str">
            <v>R1201</v>
          </cell>
        </row>
        <row r="9835">
          <cell r="B9835" t="str">
            <v>9000066713</v>
          </cell>
          <cell r="D9835">
            <v>4000</v>
          </cell>
          <cell r="J9835" t="str">
            <v>R0402</v>
          </cell>
        </row>
        <row r="9836">
          <cell r="B9836" t="str">
            <v>9000066714</v>
          </cell>
          <cell r="D9836">
            <v>100</v>
          </cell>
          <cell r="J9836" t="str">
            <v>EZZZZ</v>
          </cell>
        </row>
        <row r="9837">
          <cell r="B9837" t="str">
            <v>9000066715</v>
          </cell>
          <cell r="D9837">
            <v>50</v>
          </cell>
          <cell r="J9837" t="str">
            <v>EZZZZ</v>
          </cell>
        </row>
        <row r="9838">
          <cell r="B9838" t="str">
            <v>9000066718</v>
          </cell>
          <cell r="D9838">
            <v>25</v>
          </cell>
          <cell r="J9838" t="str">
            <v>EZZZZ</v>
          </cell>
        </row>
        <row r="9839">
          <cell r="B9839" t="str">
            <v>9000066719</v>
          </cell>
          <cell r="D9839">
            <v>25</v>
          </cell>
          <cell r="J9839" t="str">
            <v>EZZZZ</v>
          </cell>
        </row>
        <row r="9840">
          <cell r="B9840" t="str">
            <v>9000066720</v>
          </cell>
          <cell r="D9840">
            <v>50</v>
          </cell>
          <cell r="J9840" t="str">
            <v>EZZZZ</v>
          </cell>
        </row>
        <row r="9841">
          <cell r="B9841" t="str">
            <v>9000066721</v>
          </cell>
          <cell r="D9841">
            <v>500</v>
          </cell>
          <cell r="J9841" t="str">
            <v>R0101</v>
          </cell>
        </row>
        <row r="9842">
          <cell r="B9842" t="str">
            <v>9000066722</v>
          </cell>
          <cell r="D9842">
            <v>300</v>
          </cell>
          <cell r="J9842" t="str">
            <v>EZZZZ</v>
          </cell>
        </row>
        <row r="9843">
          <cell r="B9843" t="str">
            <v>9000066723</v>
          </cell>
          <cell r="D9843">
            <v>50</v>
          </cell>
          <cell r="J9843" t="str">
            <v>EZZZZ</v>
          </cell>
        </row>
        <row r="9844">
          <cell r="B9844" t="str">
            <v>9000066724</v>
          </cell>
          <cell r="D9844">
            <v>3000</v>
          </cell>
          <cell r="J9844" t="str">
            <v>R0403</v>
          </cell>
        </row>
        <row r="9845">
          <cell r="B9845" t="str">
            <v>9000066725</v>
          </cell>
          <cell r="D9845">
            <v>25</v>
          </cell>
          <cell r="J9845" t="str">
            <v>EZZZZ</v>
          </cell>
        </row>
        <row r="9846">
          <cell r="B9846" t="str">
            <v>9000066726</v>
          </cell>
          <cell r="D9846">
            <v>1000</v>
          </cell>
          <cell r="J9846" t="str">
            <v>R0103</v>
          </cell>
        </row>
        <row r="9847">
          <cell r="B9847" t="str">
            <v>9000066727</v>
          </cell>
          <cell r="D9847">
            <v>3000</v>
          </cell>
          <cell r="J9847" t="str">
            <v>R0402</v>
          </cell>
        </row>
        <row r="9848">
          <cell r="B9848" t="str">
            <v>9000066728</v>
          </cell>
          <cell r="D9848">
            <v>3000</v>
          </cell>
          <cell r="J9848" t="str">
            <v>R0403</v>
          </cell>
        </row>
        <row r="9849">
          <cell r="B9849" t="str">
            <v>9000066729</v>
          </cell>
          <cell r="D9849">
            <v>3000</v>
          </cell>
          <cell r="J9849" t="str">
            <v>R0402</v>
          </cell>
        </row>
        <row r="9850">
          <cell r="B9850" t="str">
            <v>9000066730</v>
          </cell>
          <cell r="D9850">
            <v>960</v>
          </cell>
          <cell r="J9850" t="str">
            <v>R0106</v>
          </cell>
        </row>
        <row r="9851">
          <cell r="B9851" t="str">
            <v>9000066731</v>
          </cell>
          <cell r="D9851">
            <v>20</v>
          </cell>
          <cell r="J9851" t="str">
            <v>EZZZZ</v>
          </cell>
        </row>
        <row r="9852">
          <cell r="B9852" t="str">
            <v>9000066732</v>
          </cell>
          <cell r="D9852">
            <v>2940</v>
          </cell>
          <cell r="J9852" t="str">
            <v>R8806</v>
          </cell>
        </row>
        <row r="9853">
          <cell r="B9853" t="str">
            <v>9000066733</v>
          </cell>
          <cell r="D9853">
            <v>2000</v>
          </cell>
          <cell r="J9853" t="str">
            <v>R0103</v>
          </cell>
        </row>
        <row r="9854">
          <cell r="B9854" t="str">
            <v>9000066737</v>
          </cell>
          <cell r="D9854">
            <v>1000</v>
          </cell>
          <cell r="J9854" t="str">
            <v>EZZZZ</v>
          </cell>
        </row>
        <row r="9855">
          <cell r="B9855" t="str">
            <v>9000066738</v>
          </cell>
          <cell r="D9855">
            <v>4000</v>
          </cell>
          <cell r="J9855" t="str">
            <v>R0101</v>
          </cell>
        </row>
        <row r="9856">
          <cell r="B9856" t="str">
            <v>9000066748</v>
          </cell>
          <cell r="D9856">
            <v>1000</v>
          </cell>
          <cell r="J9856" t="str">
            <v>R0101</v>
          </cell>
        </row>
        <row r="9857">
          <cell r="B9857" t="str">
            <v>9000066761</v>
          </cell>
          <cell r="D9857">
            <v>3000</v>
          </cell>
          <cell r="J9857" t="str">
            <v>R0103</v>
          </cell>
        </row>
        <row r="9858">
          <cell r="B9858" t="str">
            <v>9000066763</v>
          </cell>
          <cell r="D9858">
            <v>10000</v>
          </cell>
          <cell r="J9858" t="str">
            <v>R0101</v>
          </cell>
        </row>
        <row r="9859">
          <cell r="B9859" t="str">
            <v>9000066764</v>
          </cell>
          <cell r="D9859">
            <v>3000</v>
          </cell>
          <cell r="J9859" t="str">
            <v>R0101</v>
          </cell>
        </row>
        <row r="9860">
          <cell r="B9860" t="str">
            <v>9000066774</v>
          </cell>
          <cell r="D9860">
            <v>10000</v>
          </cell>
          <cell r="J9860" t="str">
            <v>R0101</v>
          </cell>
        </row>
        <row r="9861">
          <cell r="B9861" t="str">
            <v>9000066780</v>
          </cell>
          <cell r="D9861">
            <v>3000</v>
          </cell>
          <cell r="J9861" t="str">
            <v>R0402</v>
          </cell>
        </row>
        <row r="9862">
          <cell r="B9862" t="str">
            <v>9000066812</v>
          </cell>
          <cell r="D9862">
            <v>250</v>
          </cell>
          <cell r="J9862" t="str">
            <v>R0102</v>
          </cell>
        </row>
        <row r="9863">
          <cell r="B9863" t="str">
            <v>9000066813</v>
          </cell>
          <cell r="D9863">
            <v>2000</v>
          </cell>
          <cell r="J9863" t="str">
            <v>R0101</v>
          </cell>
        </row>
        <row r="9864">
          <cell r="B9864" t="str">
            <v>9000066814</v>
          </cell>
          <cell r="D9864">
            <v>4000</v>
          </cell>
          <cell r="J9864" t="str">
            <v>R0101</v>
          </cell>
        </row>
        <row r="9865">
          <cell r="B9865" t="str">
            <v>9000066815</v>
          </cell>
          <cell r="D9865">
            <v>20</v>
          </cell>
          <cell r="J9865" t="str">
            <v>R0101</v>
          </cell>
        </row>
        <row r="9866">
          <cell r="B9866" t="str">
            <v>9000066816</v>
          </cell>
          <cell r="D9866">
            <v>10000</v>
          </cell>
          <cell r="J9866" t="str">
            <v>R0101</v>
          </cell>
        </row>
        <row r="9867">
          <cell r="B9867" t="str">
            <v>9000066823</v>
          </cell>
          <cell r="D9867">
            <v>500</v>
          </cell>
          <cell r="J9867" t="str">
            <v>R0105</v>
          </cell>
        </row>
        <row r="9868">
          <cell r="B9868" t="str">
            <v>9000066846</v>
          </cell>
          <cell r="D9868">
            <v>3000</v>
          </cell>
          <cell r="J9868" t="str">
            <v>R9103</v>
          </cell>
        </row>
        <row r="9869">
          <cell r="B9869" t="str">
            <v>9000066849</v>
          </cell>
          <cell r="D9869">
            <v>2000</v>
          </cell>
          <cell r="J9869" t="str">
            <v>R1201</v>
          </cell>
        </row>
        <row r="9870">
          <cell r="B9870" t="str">
            <v>9000066853</v>
          </cell>
          <cell r="D9870">
            <v>4000</v>
          </cell>
          <cell r="J9870" t="str">
            <v>R0101</v>
          </cell>
        </row>
        <row r="9871">
          <cell r="B9871" t="str">
            <v>9000066854</v>
          </cell>
          <cell r="D9871">
            <v>4000</v>
          </cell>
          <cell r="J9871" t="str">
            <v>R1201</v>
          </cell>
        </row>
        <row r="9872">
          <cell r="B9872" t="str">
            <v>9000066858</v>
          </cell>
          <cell r="D9872">
            <v>3000</v>
          </cell>
          <cell r="J9872" t="str">
            <v>R8803</v>
          </cell>
        </row>
        <row r="9873">
          <cell r="B9873" t="str">
            <v>9000066859</v>
          </cell>
          <cell r="D9873">
            <v>4000</v>
          </cell>
          <cell r="J9873" t="str">
            <v>R1201</v>
          </cell>
        </row>
        <row r="9874">
          <cell r="B9874" t="str">
            <v>9000066860</v>
          </cell>
          <cell r="D9874">
            <v>4000</v>
          </cell>
          <cell r="J9874" t="str">
            <v>R0101</v>
          </cell>
        </row>
        <row r="9875">
          <cell r="B9875" t="str">
            <v>9000066861</v>
          </cell>
          <cell r="D9875">
            <v>4000</v>
          </cell>
          <cell r="J9875" t="str">
            <v>R0101</v>
          </cell>
        </row>
        <row r="9876">
          <cell r="B9876" t="str">
            <v>9000066862</v>
          </cell>
          <cell r="D9876">
            <v>4000</v>
          </cell>
          <cell r="J9876" t="str">
            <v>R0101</v>
          </cell>
        </row>
        <row r="9877">
          <cell r="B9877" t="str">
            <v>9000066866</v>
          </cell>
          <cell r="D9877">
            <v>5000</v>
          </cell>
          <cell r="J9877" t="str">
            <v>R0101</v>
          </cell>
        </row>
        <row r="9878">
          <cell r="B9878" t="str">
            <v>9000066873</v>
          </cell>
          <cell r="D9878">
            <v>800</v>
          </cell>
          <cell r="J9878" t="str">
            <v>R0106</v>
          </cell>
        </row>
        <row r="9879">
          <cell r="B9879" t="str">
            <v>9000066874</v>
          </cell>
          <cell r="D9879">
            <v>1000</v>
          </cell>
          <cell r="J9879" t="str">
            <v>R0102</v>
          </cell>
        </row>
        <row r="9880">
          <cell r="B9880" t="str">
            <v>9000066885</v>
          </cell>
          <cell r="D9880">
            <v>500</v>
          </cell>
          <cell r="J9880" t="str">
            <v>R0403</v>
          </cell>
        </row>
        <row r="9881">
          <cell r="B9881" t="str">
            <v>9000066886</v>
          </cell>
          <cell r="D9881">
            <v>10000</v>
          </cell>
          <cell r="J9881" t="str">
            <v>R0101</v>
          </cell>
        </row>
        <row r="9882">
          <cell r="B9882" t="str">
            <v>9000066887</v>
          </cell>
          <cell r="D9882">
            <v>4000</v>
          </cell>
          <cell r="J9882" t="str">
            <v>R0101</v>
          </cell>
        </row>
        <row r="9883">
          <cell r="B9883" t="str">
            <v>9000066888</v>
          </cell>
          <cell r="D9883">
            <v>4000</v>
          </cell>
          <cell r="J9883" t="str">
            <v>R0101</v>
          </cell>
        </row>
        <row r="9884">
          <cell r="B9884" t="str">
            <v>9000066889</v>
          </cell>
          <cell r="D9884">
            <v>4000</v>
          </cell>
          <cell r="J9884" t="str">
            <v>R0101</v>
          </cell>
        </row>
        <row r="9885">
          <cell r="B9885" t="str">
            <v>9000066890</v>
          </cell>
          <cell r="D9885">
            <v>4000</v>
          </cell>
          <cell r="J9885" t="str">
            <v>R0101</v>
          </cell>
        </row>
        <row r="9886">
          <cell r="B9886" t="str">
            <v>9000066891</v>
          </cell>
          <cell r="D9886">
            <v>4000</v>
          </cell>
          <cell r="J9886" t="str">
            <v>R0101</v>
          </cell>
        </row>
        <row r="9887">
          <cell r="B9887" t="str">
            <v>9000066892</v>
          </cell>
          <cell r="D9887">
            <v>4000</v>
          </cell>
          <cell r="J9887" t="str">
            <v>R0101</v>
          </cell>
        </row>
        <row r="9888">
          <cell r="B9888" t="str">
            <v>9000066893</v>
          </cell>
          <cell r="D9888">
            <v>3000</v>
          </cell>
          <cell r="J9888" t="str">
            <v>R0101</v>
          </cell>
        </row>
        <row r="9889">
          <cell r="B9889" t="str">
            <v>9000066895</v>
          </cell>
          <cell r="D9889">
            <v>3000</v>
          </cell>
          <cell r="J9889" t="str">
            <v>R0101</v>
          </cell>
        </row>
        <row r="9890">
          <cell r="B9890" t="str">
            <v>9000066896</v>
          </cell>
          <cell r="D9890">
            <v>2000</v>
          </cell>
          <cell r="J9890" t="str">
            <v>R0101</v>
          </cell>
        </row>
        <row r="9891">
          <cell r="B9891" t="str">
            <v>9000066899</v>
          </cell>
          <cell r="D9891">
            <v>3000</v>
          </cell>
          <cell r="J9891" t="str">
            <v>R0101</v>
          </cell>
        </row>
        <row r="9892">
          <cell r="B9892" t="str">
            <v>9000066900</v>
          </cell>
          <cell r="D9892">
            <v>4000</v>
          </cell>
          <cell r="J9892" t="str">
            <v>R1201</v>
          </cell>
        </row>
        <row r="9893">
          <cell r="B9893" t="str">
            <v>9000066901</v>
          </cell>
          <cell r="D9893">
            <v>168</v>
          </cell>
          <cell r="J9893" t="str">
            <v>R0106</v>
          </cell>
        </row>
        <row r="9894">
          <cell r="B9894" t="str">
            <v>9000066907</v>
          </cell>
          <cell r="D9894">
            <v>2000</v>
          </cell>
          <cell r="J9894" t="str">
            <v>R0101</v>
          </cell>
        </row>
        <row r="9895">
          <cell r="B9895" t="str">
            <v>9000066913</v>
          </cell>
          <cell r="D9895">
            <v>1000</v>
          </cell>
          <cell r="J9895" t="str">
            <v>R0101</v>
          </cell>
        </row>
        <row r="9896">
          <cell r="B9896" t="str">
            <v>9000066914</v>
          </cell>
          <cell r="D9896">
            <v>4000</v>
          </cell>
          <cell r="J9896" t="str">
            <v>R1201</v>
          </cell>
        </row>
        <row r="9897">
          <cell r="B9897" t="str">
            <v>9000066931</v>
          </cell>
          <cell r="D9897">
            <v>100</v>
          </cell>
          <cell r="J9897" t="str">
            <v>R0102</v>
          </cell>
        </row>
        <row r="9898">
          <cell r="B9898" t="str">
            <v>9000066932</v>
          </cell>
          <cell r="D9898">
            <v>100</v>
          </cell>
          <cell r="J9898" t="str">
            <v>R0102</v>
          </cell>
        </row>
        <row r="9899">
          <cell r="B9899" t="str">
            <v>9000066933</v>
          </cell>
          <cell r="D9899">
            <v>100</v>
          </cell>
          <cell r="J9899" t="str">
            <v>R0102</v>
          </cell>
        </row>
        <row r="9900">
          <cell r="B9900" t="str">
            <v>9000066934</v>
          </cell>
          <cell r="D9900">
            <v>100</v>
          </cell>
          <cell r="J9900" t="str">
            <v>R0102</v>
          </cell>
        </row>
        <row r="9901">
          <cell r="B9901" t="str">
            <v>9000066936</v>
          </cell>
          <cell r="D9901">
            <v>4000</v>
          </cell>
          <cell r="J9901" t="str">
            <v>R0101</v>
          </cell>
        </row>
        <row r="9902">
          <cell r="B9902" t="str">
            <v>9000066937</v>
          </cell>
          <cell r="D9902">
            <v>2000</v>
          </cell>
          <cell r="J9902" t="str">
            <v>R1201</v>
          </cell>
        </row>
        <row r="9903">
          <cell r="B9903" t="str">
            <v>9000066943</v>
          </cell>
          <cell r="D9903">
            <v>4000</v>
          </cell>
          <cell r="J9903" t="str">
            <v>R0101</v>
          </cell>
        </row>
        <row r="9904">
          <cell r="B9904" t="str">
            <v>9000066966</v>
          </cell>
          <cell r="D9904">
            <v>1278</v>
          </cell>
          <cell r="J9904" t="str">
            <v>R0103</v>
          </cell>
        </row>
        <row r="9905">
          <cell r="B9905" t="str">
            <v>9000066981</v>
          </cell>
          <cell r="D9905">
            <v>1080</v>
          </cell>
          <cell r="J9905" t="str">
            <v>R0106</v>
          </cell>
        </row>
        <row r="9906">
          <cell r="B9906" t="str">
            <v>9000066983</v>
          </cell>
          <cell r="D9906">
            <v>1000</v>
          </cell>
          <cell r="J9906" t="str">
            <v>R0101</v>
          </cell>
        </row>
        <row r="9907">
          <cell r="B9907" t="str">
            <v>9000066999</v>
          </cell>
          <cell r="D9907">
            <v>2500</v>
          </cell>
          <cell r="J9907" t="str">
            <v>R8802</v>
          </cell>
        </row>
        <row r="9908">
          <cell r="B9908" t="str">
            <v>9000067006</v>
          </cell>
          <cell r="D9908">
            <v>100</v>
          </cell>
          <cell r="J9908" t="str">
            <v>R8802</v>
          </cell>
        </row>
        <row r="9909">
          <cell r="B9909" t="str">
            <v>9000067007</v>
          </cell>
          <cell r="D9909">
            <v>100</v>
          </cell>
          <cell r="J9909" t="str">
            <v>R0102</v>
          </cell>
        </row>
        <row r="9910">
          <cell r="B9910" t="str">
            <v>9000067010</v>
          </cell>
          <cell r="D9910">
            <v>2000</v>
          </cell>
          <cell r="J9910" t="str">
            <v>R0101</v>
          </cell>
        </row>
        <row r="9911">
          <cell r="B9911" t="str">
            <v>9000067012</v>
          </cell>
          <cell r="D9911">
            <v>2000</v>
          </cell>
          <cell r="J9911" t="str">
            <v>R1201</v>
          </cell>
        </row>
        <row r="9912">
          <cell r="B9912" t="str">
            <v>9000067013</v>
          </cell>
          <cell r="D9912">
            <v>4000</v>
          </cell>
          <cell r="J9912" t="str">
            <v>R0101</v>
          </cell>
        </row>
        <row r="9913">
          <cell r="B9913" t="str">
            <v>9000067014</v>
          </cell>
          <cell r="D9913">
            <v>4000</v>
          </cell>
          <cell r="J9913" t="str">
            <v>R1201</v>
          </cell>
        </row>
        <row r="9914">
          <cell r="B9914" t="str">
            <v>9000067025</v>
          </cell>
          <cell r="D9914">
            <v>400</v>
          </cell>
          <cell r="J9914" t="str">
            <v>R0106</v>
          </cell>
        </row>
        <row r="9915">
          <cell r="B9915" t="str">
            <v>9000067026</v>
          </cell>
          <cell r="D9915">
            <v>180</v>
          </cell>
          <cell r="J9915" t="str">
            <v>R0106</v>
          </cell>
        </row>
        <row r="9916">
          <cell r="B9916" t="str">
            <v>9000067031</v>
          </cell>
          <cell r="D9916">
            <v>4000</v>
          </cell>
          <cell r="J9916" t="str">
            <v>R0101</v>
          </cell>
        </row>
        <row r="9917">
          <cell r="B9917" t="str">
            <v>9000067037</v>
          </cell>
          <cell r="D9917">
            <v>90</v>
          </cell>
          <cell r="J9917" t="str">
            <v>R0106</v>
          </cell>
        </row>
        <row r="9918">
          <cell r="B9918" t="str">
            <v>9000067042</v>
          </cell>
          <cell r="D9918">
            <v>2500</v>
          </cell>
          <cell r="J9918" t="str">
            <v>R0102</v>
          </cell>
        </row>
        <row r="9919">
          <cell r="B9919" t="str">
            <v>9000067044</v>
          </cell>
          <cell r="D9919">
            <v>1500</v>
          </cell>
          <cell r="J9919" t="str">
            <v>R0102</v>
          </cell>
        </row>
        <row r="9920">
          <cell r="B9920" t="str">
            <v>9000067056</v>
          </cell>
          <cell r="D9920">
            <v>140</v>
          </cell>
          <cell r="J9920" t="str">
            <v>EZZZZ</v>
          </cell>
        </row>
        <row r="9921">
          <cell r="B9921" t="str">
            <v>9000067071</v>
          </cell>
          <cell r="D9921">
            <v>216</v>
          </cell>
          <cell r="J9921" t="str">
            <v>R0107</v>
          </cell>
        </row>
        <row r="9922">
          <cell r="B9922" t="str">
            <v>9000067072</v>
          </cell>
          <cell r="D9922">
            <v>4</v>
          </cell>
          <cell r="J9922" t="str">
            <v>R0106</v>
          </cell>
        </row>
        <row r="9923">
          <cell r="B9923" t="str">
            <v>9000067073</v>
          </cell>
          <cell r="D9923">
            <v>90</v>
          </cell>
          <cell r="J9923" t="str">
            <v>R8806</v>
          </cell>
        </row>
        <row r="9924">
          <cell r="B9924" t="str">
            <v>9000067076</v>
          </cell>
          <cell r="D9924">
            <v>4000</v>
          </cell>
          <cell r="J9924" t="str">
            <v>R0101</v>
          </cell>
        </row>
        <row r="9925">
          <cell r="B9925" t="str">
            <v>9000067091</v>
          </cell>
          <cell r="D9925">
            <v>100</v>
          </cell>
          <cell r="J9925" t="str">
            <v>R0402</v>
          </cell>
        </row>
        <row r="9926">
          <cell r="B9926" t="str">
            <v>9000067096</v>
          </cell>
          <cell r="D9926">
            <v>91</v>
          </cell>
          <cell r="J9926" t="str">
            <v>R0106</v>
          </cell>
        </row>
        <row r="9927">
          <cell r="B9927" t="str">
            <v>9000067098</v>
          </cell>
          <cell r="D9927">
            <v>2000</v>
          </cell>
          <cell r="J9927" t="str">
            <v>R0101</v>
          </cell>
        </row>
        <row r="9928">
          <cell r="B9928" t="str">
            <v>9000067106</v>
          </cell>
          <cell r="D9928">
            <v>2000</v>
          </cell>
          <cell r="J9928" t="str">
            <v>R0102</v>
          </cell>
        </row>
        <row r="9929">
          <cell r="B9929" t="str">
            <v>9000067107</v>
          </cell>
          <cell r="D9929">
            <v>3000</v>
          </cell>
          <cell r="J9929" t="str">
            <v>R0101</v>
          </cell>
        </row>
        <row r="9930">
          <cell r="B9930" t="str">
            <v>9000067108</v>
          </cell>
          <cell r="D9930">
            <v>4000</v>
          </cell>
          <cell r="J9930" t="str">
            <v>R0101</v>
          </cell>
        </row>
        <row r="9931">
          <cell r="B9931" t="str">
            <v>9000067109</v>
          </cell>
          <cell r="D9931">
            <v>500</v>
          </cell>
          <cell r="J9931" t="str">
            <v>R0106</v>
          </cell>
        </row>
        <row r="9932">
          <cell r="B9932" t="str">
            <v>9000067143</v>
          </cell>
          <cell r="D9932">
            <v>172</v>
          </cell>
          <cell r="J9932" t="str">
            <v>R0106</v>
          </cell>
        </row>
        <row r="9933">
          <cell r="B9933" t="str">
            <v>9000067144</v>
          </cell>
          <cell r="D9933">
            <v>2000</v>
          </cell>
          <cell r="J9933" t="str">
            <v>R0402</v>
          </cell>
        </row>
        <row r="9934">
          <cell r="B9934" t="str">
            <v>9000067145</v>
          </cell>
          <cell r="D9934">
            <v>144</v>
          </cell>
          <cell r="J9934" t="str">
            <v>R0106</v>
          </cell>
        </row>
        <row r="9935">
          <cell r="B9935" t="str">
            <v>9000067155</v>
          </cell>
          <cell r="D9935">
            <v>2952</v>
          </cell>
          <cell r="J9935" t="str">
            <v>R0402</v>
          </cell>
        </row>
        <row r="9936">
          <cell r="B9936" t="str">
            <v>9000067163</v>
          </cell>
          <cell r="D9936">
            <v>4000</v>
          </cell>
          <cell r="J9936" t="str">
            <v>R0101</v>
          </cell>
        </row>
        <row r="9937">
          <cell r="B9937" t="str">
            <v>9000067167</v>
          </cell>
          <cell r="D9937">
            <v>100</v>
          </cell>
          <cell r="J9937" t="str">
            <v>R0106</v>
          </cell>
        </row>
        <row r="9938">
          <cell r="B9938" t="str">
            <v>9000067175</v>
          </cell>
          <cell r="D9938">
            <v>1000</v>
          </cell>
          <cell r="J9938" t="str">
            <v>R0103</v>
          </cell>
        </row>
        <row r="9939">
          <cell r="B9939" t="str">
            <v>9000067211</v>
          </cell>
          <cell r="D9939">
            <v>2000</v>
          </cell>
          <cell r="J9939" t="str">
            <v>R0101</v>
          </cell>
        </row>
        <row r="9940">
          <cell r="B9940" t="str">
            <v>9000067212</v>
          </cell>
          <cell r="D9940">
            <v>2000</v>
          </cell>
          <cell r="J9940" t="str">
            <v>R0101</v>
          </cell>
        </row>
        <row r="9941">
          <cell r="B9941" t="str">
            <v>9000067220</v>
          </cell>
          <cell r="D9941">
            <v>10000</v>
          </cell>
          <cell r="J9941" t="str">
            <v>R0103</v>
          </cell>
        </row>
        <row r="9942">
          <cell r="B9942" t="str">
            <v>9000067221</v>
          </cell>
          <cell r="D9942">
            <v>3000</v>
          </cell>
          <cell r="J9942" t="str">
            <v>R8805</v>
          </cell>
        </row>
        <row r="9943">
          <cell r="B9943" t="str">
            <v>9000067231</v>
          </cell>
          <cell r="D9943">
            <v>2500</v>
          </cell>
          <cell r="J9943" t="str">
            <v>R0102</v>
          </cell>
        </row>
        <row r="9944">
          <cell r="B9944" t="str">
            <v>9000067232</v>
          </cell>
          <cell r="D9944">
            <v>2000</v>
          </cell>
          <cell r="J9944" t="str">
            <v>R0402</v>
          </cell>
        </row>
        <row r="9945">
          <cell r="B9945" t="str">
            <v>9000067234</v>
          </cell>
          <cell r="D9945">
            <v>3950</v>
          </cell>
          <cell r="J9945" t="str">
            <v>R8801</v>
          </cell>
        </row>
        <row r="9946">
          <cell r="B9946" t="str">
            <v>9000067246</v>
          </cell>
          <cell r="D9946">
            <v>15000</v>
          </cell>
          <cell r="J9946" t="str">
            <v>R8801</v>
          </cell>
        </row>
        <row r="9947">
          <cell r="B9947" t="str">
            <v>9000067247</v>
          </cell>
          <cell r="D9947">
            <v>15000</v>
          </cell>
          <cell r="J9947" t="str">
            <v>R8801</v>
          </cell>
        </row>
        <row r="9948">
          <cell r="B9948" t="str">
            <v>9000067250</v>
          </cell>
          <cell r="D9948">
            <v>500</v>
          </cell>
          <cell r="J9948" t="str">
            <v>R8805</v>
          </cell>
        </row>
        <row r="9949">
          <cell r="B9949" t="str">
            <v>9000067264</v>
          </cell>
          <cell r="D9949">
            <v>1000</v>
          </cell>
          <cell r="J9949" t="str">
            <v>R0105</v>
          </cell>
        </row>
        <row r="9950">
          <cell r="B9950" t="str">
            <v>9000067265</v>
          </cell>
          <cell r="D9950">
            <v>4000</v>
          </cell>
          <cell r="J9950" t="str">
            <v>R0101</v>
          </cell>
        </row>
        <row r="9951">
          <cell r="B9951" t="str">
            <v>9000067268</v>
          </cell>
          <cell r="D9951">
            <v>37</v>
          </cell>
          <cell r="J9951" t="str">
            <v>R0106</v>
          </cell>
        </row>
        <row r="9952">
          <cell r="B9952" t="str">
            <v>9000067269</v>
          </cell>
          <cell r="D9952">
            <v>960</v>
          </cell>
          <cell r="J9952" t="str">
            <v>R0106</v>
          </cell>
        </row>
        <row r="9953">
          <cell r="B9953" t="str">
            <v>9000067288</v>
          </cell>
          <cell r="D9953">
            <v>4000</v>
          </cell>
          <cell r="J9953" t="str">
            <v>R0101</v>
          </cell>
        </row>
        <row r="9954">
          <cell r="B9954" t="str">
            <v>9000067289</v>
          </cell>
          <cell r="D9954">
            <v>4000</v>
          </cell>
          <cell r="J9954" t="str">
            <v>R0101</v>
          </cell>
        </row>
        <row r="9955">
          <cell r="B9955" t="str">
            <v>9000067291</v>
          </cell>
          <cell r="D9955">
            <v>2500</v>
          </cell>
          <cell r="J9955" t="str">
            <v>R0102</v>
          </cell>
        </row>
        <row r="9956">
          <cell r="B9956" t="str">
            <v>9000067304</v>
          </cell>
          <cell r="D9956">
            <v>5000</v>
          </cell>
          <cell r="J9956" t="str">
            <v>R8801</v>
          </cell>
        </row>
        <row r="9957">
          <cell r="B9957" t="str">
            <v>9000067305</v>
          </cell>
          <cell r="D9957">
            <v>10000</v>
          </cell>
          <cell r="J9957" t="str">
            <v>R0103</v>
          </cell>
        </row>
        <row r="9958">
          <cell r="B9958" t="str">
            <v>9000067307</v>
          </cell>
          <cell r="D9958">
            <v>500</v>
          </cell>
          <cell r="J9958" t="str">
            <v>R0401</v>
          </cell>
        </row>
        <row r="9959">
          <cell r="B9959" t="str">
            <v>9000067326</v>
          </cell>
          <cell r="D9959">
            <v>3000</v>
          </cell>
          <cell r="J9959" t="str">
            <v>R0101</v>
          </cell>
        </row>
        <row r="9960">
          <cell r="B9960" t="str">
            <v>9000067327</v>
          </cell>
          <cell r="D9960">
            <v>4000</v>
          </cell>
          <cell r="J9960" t="str">
            <v>R0101</v>
          </cell>
        </row>
        <row r="9961">
          <cell r="B9961" t="str">
            <v>9000067328</v>
          </cell>
          <cell r="D9961">
            <v>3000</v>
          </cell>
          <cell r="J9961" t="str">
            <v>R0101</v>
          </cell>
        </row>
        <row r="9962">
          <cell r="B9962" t="str">
            <v>9000067329</v>
          </cell>
          <cell r="D9962">
            <v>4000</v>
          </cell>
          <cell r="J9962" t="str">
            <v>R0101</v>
          </cell>
        </row>
        <row r="9963">
          <cell r="B9963" t="str">
            <v>9000067345</v>
          </cell>
          <cell r="D9963">
            <v>1000</v>
          </cell>
          <cell r="J9963" t="str">
            <v>R0101</v>
          </cell>
        </row>
        <row r="9964">
          <cell r="B9964" t="str">
            <v>9000067346</v>
          </cell>
          <cell r="D9964">
            <v>1008</v>
          </cell>
          <cell r="J9964" t="str">
            <v>R0106</v>
          </cell>
        </row>
        <row r="9965">
          <cell r="B9965" t="str">
            <v>9000067365</v>
          </cell>
          <cell r="D9965">
            <v>361</v>
          </cell>
          <cell r="J9965" t="str">
            <v>R8806</v>
          </cell>
        </row>
        <row r="9966">
          <cell r="B9966" t="str">
            <v>9000067366</v>
          </cell>
          <cell r="D9966">
            <v>270</v>
          </cell>
          <cell r="J9966" t="str">
            <v>R0106</v>
          </cell>
        </row>
        <row r="9967">
          <cell r="B9967" t="str">
            <v>9000067368</v>
          </cell>
          <cell r="D9967">
            <v>1500</v>
          </cell>
          <cell r="J9967" t="str">
            <v>R0105</v>
          </cell>
        </row>
        <row r="9968">
          <cell r="B9968" t="str">
            <v>9000067381</v>
          </cell>
          <cell r="D9968">
            <v>3000</v>
          </cell>
          <cell r="J9968" t="str">
            <v>R0101</v>
          </cell>
        </row>
        <row r="9969">
          <cell r="B9969" t="str">
            <v>9000067385</v>
          </cell>
          <cell r="D9969">
            <v>1000</v>
          </cell>
          <cell r="J9969" t="str">
            <v>R0405</v>
          </cell>
        </row>
        <row r="9970">
          <cell r="B9970" t="str">
            <v>9000067390</v>
          </cell>
          <cell r="D9970">
            <v>4000</v>
          </cell>
          <cell r="J9970" t="str">
            <v>R0105</v>
          </cell>
        </row>
        <row r="9971">
          <cell r="B9971" t="str">
            <v>9000067396</v>
          </cell>
          <cell r="D9971">
            <v>1000</v>
          </cell>
          <cell r="J9971" t="str">
            <v>R0103</v>
          </cell>
        </row>
        <row r="9972">
          <cell r="B9972" t="str">
            <v>9000067405</v>
          </cell>
          <cell r="D9972">
            <v>1500</v>
          </cell>
          <cell r="J9972" t="str">
            <v>R0103</v>
          </cell>
        </row>
        <row r="9973">
          <cell r="B9973" t="str">
            <v>9000067407</v>
          </cell>
          <cell r="D9973">
            <v>1560</v>
          </cell>
          <cell r="J9973" t="str">
            <v>R0106</v>
          </cell>
        </row>
        <row r="9974">
          <cell r="B9974" t="str">
            <v>9000067408</v>
          </cell>
          <cell r="D9974">
            <v>720</v>
          </cell>
          <cell r="J9974" t="str">
            <v>R0106</v>
          </cell>
        </row>
        <row r="9975">
          <cell r="B9975" t="str">
            <v>9000067409</v>
          </cell>
          <cell r="D9975">
            <v>750</v>
          </cell>
          <cell r="J9975" t="str">
            <v>R0106</v>
          </cell>
        </row>
        <row r="9976">
          <cell r="B9976" t="str">
            <v>9000067411</v>
          </cell>
          <cell r="D9976">
            <v>1104</v>
          </cell>
          <cell r="J9976" t="str">
            <v>R0106</v>
          </cell>
        </row>
        <row r="9977">
          <cell r="B9977" t="str">
            <v>9000067414</v>
          </cell>
          <cell r="D9977">
            <v>2000</v>
          </cell>
          <cell r="J9977" t="str">
            <v>R0101</v>
          </cell>
        </row>
        <row r="9978">
          <cell r="B9978" t="str">
            <v>9000067429</v>
          </cell>
          <cell r="D9978">
            <v>1000</v>
          </cell>
          <cell r="J9978" t="str">
            <v>R0102</v>
          </cell>
        </row>
        <row r="9979">
          <cell r="B9979" t="str">
            <v>9000067433</v>
          </cell>
          <cell r="D9979">
            <v>9980</v>
          </cell>
          <cell r="J9979" t="str">
            <v>R8801</v>
          </cell>
        </row>
        <row r="9980">
          <cell r="B9980" t="str">
            <v>9000067434</v>
          </cell>
          <cell r="D9980">
            <v>9980</v>
          </cell>
          <cell r="J9980" t="str">
            <v>R8801</v>
          </cell>
        </row>
        <row r="9981">
          <cell r="B9981" t="str">
            <v>9000067436</v>
          </cell>
          <cell r="D9981">
            <v>4000</v>
          </cell>
          <cell r="J9981" t="str">
            <v>R0102</v>
          </cell>
        </row>
        <row r="9982">
          <cell r="B9982" t="str">
            <v>9000067439</v>
          </cell>
          <cell r="D9982">
            <v>3000</v>
          </cell>
          <cell r="J9982" t="str">
            <v>R0103</v>
          </cell>
        </row>
        <row r="9983">
          <cell r="B9983" t="str">
            <v>9000067441</v>
          </cell>
          <cell r="D9983">
            <v>400</v>
          </cell>
          <cell r="J9983" t="str">
            <v>R0106</v>
          </cell>
        </row>
        <row r="9984">
          <cell r="B9984" t="str">
            <v>9000067442</v>
          </cell>
          <cell r="D9984">
            <v>500</v>
          </cell>
          <cell r="J9984" t="str">
            <v>R0106</v>
          </cell>
        </row>
        <row r="9985">
          <cell r="B9985" t="str">
            <v>9000067445</v>
          </cell>
          <cell r="D9985">
            <v>2000</v>
          </cell>
          <cell r="J9985" t="str">
            <v>R0101</v>
          </cell>
        </row>
        <row r="9986">
          <cell r="B9986" t="str">
            <v>9000067450</v>
          </cell>
          <cell r="D9986">
            <v>3000</v>
          </cell>
          <cell r="J9986" t="str">
            <v>R0402</v>
          </cell>
        </row>
        <row r="9987">
          <cell r="B9987" t="str">
            <v>9000067459</v>
          </cell>
          <cell r="D9987">
            <v>430</v>
          </cell>
          <cell r="J9987" t="str">
            <v>EZZZZ</v>
          </cell>
        </row>
        <row r="9988">
          <cell r="B9988" t="str">
            <v>9000067461</v>
          </cell>
          <cell r="D9988">
            <v>90</v>
          </cell>
          <cell r="J9988" t="str">
            <v>R0106</v>
          </cell>
        </row>
        <row r="9989">
          <cell r="B9989" t="str">
            <v>9000067462</v>
          </cell>
          <cell r="D9989">
            <v>3000</v>
          </cell>
          <cell r="J9989" t="str">
            <v>R8802</v>
          </cell>
        </row>
        <row r="9990">
          <cell r="B9990" t="str">
            <v>9000067464</v>
          </cell>
          <cell r="D9990">
            <v>220</v>
          </cell>
          <cell r="J9990" t="str">
            <v>EZZZZ</v>
          </cell>
        </row>
        <row r="9991">
          <cell r="B9991" t="str">
            <v>9000067465</v>
          </cell>
          <cell r="D9991">
            <v>55</v>
          </cell>
          <cell r="J9991" t="str">
            <v>EZZZZ</v>
          </cell>
        </row>
        <row r="9992">
          <cell r="B9992" t="str">
            <v>9000067472</v>
          </cell>
          <cell r="D9992">
            <v>360</v>
          </cell>
          <cell r="J9992" t="str">
            <v>R0106</v>
          </cell>
        </row>
        <row r="9993">
          <cell r="B9993" t="str">
            <v>9000067473</v>
          </cell>
          <cell r="D9993">
            <v>3000</v>
          </cell>
          <cell r="J9993" t="str">
            <v>R0103</v>
          </cell>
        </row>
        <row r="9994">
          <cell r="B9994" t="str">
            <v>9000067475</v>
          </cell>
          <cell r="D9994">
            <v>240</v>
          </cell>
          <cell r="J9994" t="str">
            <v>R0106</v>
          </cell>
        </row>
        <row r="9995">
          <cell r="B9995" t="str">
            <v>9000067479</v>
          </cell>
          <cell r="D9995">
            <v>112</v>
          </cell>
          <cell r="J9995" t="str">
            <v>R9803</v>
          </cell>
        </row>
        <row r="9996">
          <cell r="B9996" t="str">
            <v>9000067480</v>
          </cell>
          <cell r="D9996">
            <v>3000</v>
          </cell>
          <cell r="J9996" t="str">
            <v>R0102</v>
          </cell>
        </row>
        <row r="9997">
          <cell r="B9997" t="str">
            <v>9000067485</v>
          </cell>
          <cell r="D9997">
            <v>180</v>
          </cell>
          <cell r="J9997" t="str">
            <v>R0106</v>
          </cell>
        </row>
        <row r="9998">
          <cell r="B9998" t="str">
            <v>9000067488</v>
          </cell>
          <cell r="D9998">
            <v>60</v>
          </cell>
          <cell r="J9998" t="str">
            <v>EZZZZ</v>
          </cell>
        </row>
        <row r="9999">
          <cell r="B9999" t="str">
            <v>9000067499</v>
          </cell>
          <cell r="D9999">
            <v>2771</v>
          </cell>
          <cell r="J9999" t="str">
            <v>R0103</v>
          </cell>
        </row>
        <row r="10000">
          <cell r="B10000" t="str">
            <v>9000067505</v>
          </cell>
          <cell r="D10000">
            <v>2500</v>
          </cell>
          <cell r="J10000" t="str">
            <v>R8802</v>
          </cell>
        </row>
        <row r="10001">
          <cell r="B10001" t="str">
            <v>9000067506</v>
          </cell>
          <cell r="D10001">
            <v>90</v>
          </cell>
          <cell r="J10001" t="str">
            <v>R0106</v>
          </cell>
        </row>
        <row r="10002">
          <cell r="B10002" t="str">
            <v>9000067510</v>
          </cell>
          <cell r="D10002">
            <v>2000</v>
          </cell>
          <cell r="J10002" t="str">
            <v>R0101</v>
          </cell>
        </row>
        <row r="10003">
          <cell r="B10003" t="str">
            <v>9000067517</v>
          </cell>
          <cell r="D10003">
            <v>4000</v>
          </cell>
          <cell r="J10003" t="str">
            <v>R0403</v>
          </cell>
        </row>
        <row r="10004">
          <cell r="B10004" t="str">
            <v>9000067518</v>
          </cell>
          <cell r="D10004">
            <v>4000</v>
          </cell>
          <cell r="J10004" t="str">
            <v>R0403</v>
          </cell>
        </row>
        <row r="10005">
          <cell r="B10005" t="str">
            <v>9000067519</v>
          </cell>
          <cell r="D10005">
            <v>4000</v>
          </cell>
          <cell r="J10005" t="str">
            <v>R0403</v>
          </cell>
        </row>
        <row r="10006">
          <cell r="B10006" t="str">
            <v>9000067520</v>
          </cell>
          <cell r="D10006">
            <v>2500</v>
          </cell>
          <cell r="J10006" t="str">
            <v>R8402</v>
          </cell>
        </row>
        <row r="10007">
          <cell r="B10007" t="str">
            <v>9000067523</v>
          </cell>
          <cell r="D10007">
            <v>80</v>
          </cell>
          <cell r="J10007" t="str">
            <v>R0102</v>
          </cell>
        </row>
        <row r="10008">
          <cell r="B10008" t="str">
            <v>9000067540</v>
          </cell>
          <cell r="D10008">
            <v>47</v>
          </cell>
          <cell r="J10008" t="str">
            <v>R0102</v>
          </cell>
        </row>
        <row r="10009">
          <cell r="B10009" t="str">
            <v>9000067541</v>
          </cell>
          <cell r="D10009">
            <v>10000</v>
          </cell>
          <cell r="J10009" t="str">
            <v>R0101</v>
          </cell>
        </row>
        <row r="10010">
          <cell r="B10010" t="str">
            <v>9000067542</v>
          </cell>
          <cell r="D10010">
            <v>10000</v>
          </cell>
          <cell r="J10010" t="str">
            <v>R0101</v>
          </cell>
        </row>
        <row r="10011">
          <cell r="B10011" t="str">
            <v>9000067543</v>
          </cell>
          <cell r="D10011">
            <v>4000</v>
          </cell>
          <cell r="J10011" t="str">
            <v>R0101</v>
          </cell>
        </row>
        <row r="10012">
          <cell r="B10012" t="str">
            <v>9000067544</v>
          </cell>
          <cell r="D10012">
            <v>2000</v>
          </cell>
          <cell r="J10012" t="str">
            <v>R1201</v>
          </cell>
        </row>
        <row r="10013">
          <cell r="B10013" t="str">
            <v>9000067546</v>
          </cell>
          <cell r="D10013">
            <v>4000</v>
          </cell>
          <cell r="J10013" t="str">
            <v>R0101</v>
          </cell>
        </row>
        <row r="10014">
          <cell r="B10014" t="str">
            <v>9000067547</v>
          </cell>
          <cell r="D10014">
            <v>4000</v>
          </cell>
          <cell r="J10014" t="str">
            <v>R0101</v>
          </cell>
        </row>
        <row r="10015">
          <cell r="B10015" t="str">
            <v>9000067548</v>
          </cell>
          <cell r="D10015">
            <v>3000</v>
          </cell>
          <cell r="J10015" t="str">
            <v>R0101</v>
          </cell>
        </row>
        <row r="10016">
          <cell r="B10016" t="str">
            <v>9000067549</v>
          </cell>
          <cell r="D10016">
            <v>15000</v>
          </cell>
          <cell r="J10016" t="str">
            <v>R0101</v>
          </cell>
        </row>
        <row r="10017">
          <cell r="B10017" t="str">
            <v>9000067552</v>
          </cell>
          <cell r="D10017">
            <v>91</v>
          </cell>
          <cell r="J10017" t="str">
            <v>R0106</v>
          </cell>
        </row>
        <row r="10018">
          <cell r="B10018" t="str">
            <v>9000067583</v>
          </cell>
          <cell r="D10018">
            <v>2000</v>
          </cell>
          <cell r="J10018" t="str">
            <v>R0101</v>
          </cell>
        </row>
        <row r="10019">
          <cell r="B10019" t="str">
            <v>9000067584</v>
          </cell>
          <cell r="D10019">
            <v>250</v>
          </cell>
          <cell r="J10019" t="str">
            <v>R0101</v>
          </cell>
        </row>
        <row r="10020">
          <cell r="B10020" t="str">
            <v>9000067622</v>
          </cell>
          <cell r="D10020">
            <v>3000</v>
          </cell>
          <cell r="J10020" t="str">
            <v>R8803</v>
          </cell>
        </row>
        <row r="10021">
          <cell r="B10021" t="str">
            <v>9000067623</v>
          </cell>
          <cell r="D10021">
            <v>800</v>
          </cell>
          <cell r="J10021" t="str">
            <v>R0106</v>
          </cell>
        </row>
        <row r="10022">
          <cell r="B10022" t="str">
            <v>9000067630</v>
          </cell>
          <cell r="D10022">
            <v>168</v>
          </cell>
          <cell r="J10022" t="str">
            <v>R8806</v>
          </cell>
        </row>
        <row r="10023">
          <cell r="B10023" t="str">
            <v>9000067631</v>
          </cell>
          <cell r="D10023">
            <v>168</v>
          </cell>
          <cell r="J10023" t="str">
            <v>R8806</v>
          </cell>
        </row>
        <row r="10024">
          <cell r="B10024" t="str">
            <v>9000067633</v>
          </cell>
          <cell r="D10024">
            <v>50</v>
          </cell>
          <cell r="J10024" t="str">
            <v>R0106</v>
          </cell>
        </row>
        <row r="10025">
          <cell r="B10025" t="str">
            <v>9000067634</v>
          </cell>
          <cell r="D10025">
            <v>50</v>
          </cell>
          <cell r="J10025" t="str">
            <v>R0106</v>
          </cell>
        </row>
        <row r="10026">
          <cell r="B10026" t="str">
            <v>9000067635</v>
          </cell>
          <cell r="D10026">
            <v>3000</v>
          </cell>
          <cell r="J10026" t="str">
            <v>R0105</v>
          </cell>
        </row>
        <row r="10027">
          <cell r="B10027" t="str">
            <v>9000067640</v>
          </cell>
          <cell r="D10027">
            <v>10000</v>
          </cell>
          <cell r="J10027" t="str">
            <v>R0101</v>
          </cell>
        </row>
        <row r="10028">
          <cell r="B10028" t="str">
            <v>9000067644</v>
          </cell>
          <cell r="D10028">
            <v>1000</v>
          </cell>
          <cell r="J10028" t="str">
            <v>R0402</v>
          </cell>
        </row>
        <row r="10029">
          <cell r="B10029" t="str">
            <v>9000067645</v>
          </cell>
          <cell r="D10029">
            <v>1046</v>
          </cell>
          <cell r="J10029" t="str">
            <v>R0101</v>
          </cell>
        </row>
        <row r="10030">
          <cell r="B10030" t="str">
            <v>9000067646</v>
          </cell>
          <cell r="D10030">
            <v>128</v>
          </cell>
          <cell r="J10030" t="str">
            <v>R0101</v>
          </cell>
        </row>
        <row r="10031">
          <cell r="B10031" t="str">
            <v>9000067647</v>
          </cell>
          <cell r="D10031">
            <v>137</v>
          </cell>
          <cell r="J10031" t="str">
            <v>R0101</v>
          </cell>
        </row>
        <row r="10032">
          <cell r="B10032" t="str">
            <v>9000067648</v>
          </cell>
          <cell r="D10032">
            <v>85</v>
          </cell>
          <cell r="J10032" t="str">
            <v>R0101</v>
          </cell>
        </row>
        <row r="10033">
          <cell r="B10033" t="str">
            <v>9000067649</v>
          </cell>
          <cell r="D10033">
            <v>98</v>
          </cell>
          <cell r="J10033" t="str">
            <v>R0101</v>
          </cell>
        </row>
        <row r="10034">
          <cell r="B10034" t="str">
            <v>9000067651</v>
          </cell>
          <cell r="D10034">
            <v>20</v>
          </cell>
          <cell r="J10034" t="str">
            <v>R0103</v>
          </cell>
        </row>
        <row r="10035">
          <cell r="B10035" t="str">
            <v>9000067656</v>
          </cell>
          <cell r="D10035">
            <v>180</v>
          </cell>
          <cell r="J10035" t="str">
            <v>R0106</v>
          </cell>
        </row>
        <row r="10036">
          <cell r="B10036" t="str">
            <v>9000067659</v>
          </cell>
          <cell r="D10036">
            <v>8000</v>
          </cell>
          <cell r="J10036" t="str">
            <v>R0103</v>
          </cell>
        </row>
        <row r="10037">
          <cell r="B10037" t="str">
            <v>9000067660</v>
          </cell>
          <cell r="D10037">
            <v>8000</v>
          </cell>
          <cell r="J10037" t="str">
            <v>R0103</v>
          </cell>
        </row>
        <row r="10038">
          <cell r="B10038" t="str">
            <v>9000067661</v>
          </cell>
          <cell r="D10038">
            <v>1044</v>
          </cell>
          <cell r="J10038" t="str">
            <v>R0106</v>
          </cell>
        </row>
        <row r="10039">
          <cell r="B10039" t="str">
            <v>9000067662</v>
          </cell>
          <cell r="D10039">
            <v>2500</v>
          </cell>
          <cell r="J10039" t="str">
            <v>R0102</v>
          </cell>
        </row>
        <row r="10040">
          <cell r="B10040" t="str">
            <v>9000067663</v>
          </cell>
          <cell r="D10040">
            <v>200</v>
          </cell>
          <cell r="J10040" t="str">
            <v>EZZZZ</v>
          </cell>
        </row>
        <row r="10041">
          <cell r="B10041" t="str">
            <v>9000067664</v>
          </cell>
          <cell r="D10041">
            <v>2500</v>
          </cell>
          <cell r="J10041" t="str">
            <v>R0105</v>
          </cell>
        </row>
        <row r="10042">
          <cell r="B10042" t="str">
            <v>9000067665</v>
          </cell>
          <cell r="D10042">
            <v>2500</v>
          </cell>
          <cell r="J10042" t="str">
            <v>R0105</v>
          </cell>
        </row>
        <row r="10043">
          <cell r="B10043" t="str">
            <v>9000067666</v>
          </cell>
          <cell r="D10043">
            <v>3000</v>
          </cell>
          <cell r="J10043" t="str">
            <v>R0103</v>
          </cell>
        </row>
        <row r="10044">
          <cell r="B10044" t="str">
            <v>9000067667</v>
          </cell>
          <cell r="D10044">
            <v>1200</v>
          </cell>
          <cell r="J10044" t="str">
            <v>R8805</v>
          </cell>
        </row>
        <row r="10045">
          <cell r="B10045" t="str">
            <v>9000067668</v>
          </cell>
          <cell r="D10045">
            <v>1200</v>
          </cell>
          <cell r="J10045" t="str">
            <v>R8805</v>
          </cell>
        </row>
        <row r="10046">
          <cell r="B10046" t="str">
            <v>9000067674</v>
          </cell>
          <cell r="D10046">
            <v>3000</v>
          </cell>
          <cell r="J10046" t="str">
            <v>R0103</v>
          </cell>
        </row>
        <row r="10047">
          <cell r="B10047" t="str">
            <v>9000067676</v>
          </cell>
          <cell r="D10047">
            <v>10000</v>
          </cell>
          <cell r="J10047" t="str">
            <v>R0101</v>
          </cell>
        </row>
        <row r="10048">
          <cell r="B10048" t="str">
            <v>9000067683</v>
          </cell>
          <cell r="D10048">
            <v>4000</v>
          </cell>
          <cell r="J10048" t="str">
            <v>R9103</v>
          </cell>
        </row>
        <row r="10049">
          <cell r="B10049" t="str">
            <v>9000067685</v>
          </cell>
          <cell r="D10049">
            <v>2000</v>
          </cell>
          <cell r="J10049" t="str">
            <v>R0101</v>
          </cell>
        </row>
        <row r="10050">
          <cell r="B10050" t="str">
            <v>9000067686</v>
          </cell>
          <cell r="D10050">
            <v>3000</v>
          </cell>
          <cell r="J10050" t="str">
            <v>R0103</v>
          </cell>
        </row>
        <row r="10051">
          <cell r="B10051" t="str">
            <v>9000067687</v>
          </cell>
          <cell r="D10051">
            <v>3000</v>
          </cell>
          <cell r="J10051" t="str">
            <v>R0103</v>
          </cell>
        </row>
        <row r="10052">
          <cell r="B10052" t="str">
            <v>9000067688</v>
          </cell>
          <cell r="D10052">
            <v>2500</v>
          </cell>
          <cell r="J10052" t="str">
            <v>R0102</v>
          </cell>
        </row>
        <row r="10053">
          <cell r="B10053" t="str">
            <v>9000067690</v>
          </cell>
          <cell r="D10053">
            <v>10000</v>
          </cell>
          <cell r="J10053" t="str">
            <v>R0101</v>
          </cell>
        </row>
        <row r="10054">
          <cell r="B10054" t="str">
            <v>9000067691</v>
          </cell>
          <cell r="D10054">
            <v>10000</v>
          </cell>
          <cell r="J10054" t="str">
            <v>R0101</v>
          </cell>
        </row>
        <row r="10055">
          <cell r="B10055" t="str">
            <v>9000067692</v>
          </cell>
          <cell r="D10055">
            <v>4000</v>
          </cell>
          <cell r="J10055" t="str">
            <v>R0105</v>
          </cell>
        </row>
        <row r="10056">
          <cell r="B10056" t="str">
            <v>9000067716</v>
          </cell>
          <cell r="D10056">
            <v>288</v>
          </cell>
          <cell r="J10056" t="str">
            <v>R0107</v>
          </cell>
        </row>
        <row r="10057">
          <cell r="B10057" t="str">
            <v>9000067717</v>
          </cell>
          <cell r="D10057">
            <v>1000</v>
          </cell>
          <cell r="J10057" t="str">
            <v>R0105</v>
          </cell>
        </row>
        <row r="10058">
          <cell r="B10058" t="str">
            <v>9000067729</v>
          </cell>
          <cell r="D10058">
            <v>136</v>
          </cell>
          <cell r="J10058" t="str">
            <v>R0106</v>
          </cell>
        </row>
        <row r="10059">
          <cell r="B10059" t="str">
            <v>9000067730</v>
          </cell>
          <cell r="D10059">
            <v>1932</v>
          </cell>
          <cell r="J10059" t="str">
            <v>R0106</v>
          </cell>
        </row>
        <row r="10060">
          <cell r="B10060" t="str">
            <v>9000067739</v>
          </cell>
          <cell r="D10060">
            <v>30</v>
          </cell>
          <cell r="J10060" t="str">
            <v>EZZZZ</v>
          </cell>
        </row>
        <row r="10061">
          <cell r="B10061" t="str">
            <v>9000067740</v>
          </cell>
          <cell r="D10061">
            <v>4776</v>
          </cell>
          <cell r="J10061" t="str">
            <v>R8801</v>
          </cell>
        </row>
        <row r="10062">
          <cell r="B10062" t="str">
            <v>9000067744</v>
          </cell>
          <cell r="D10062">
            <v>50</v>
          </cell>
          <cell r="J10062" t="str">
            <v>R8802</v>
          </cell>
        </row>
        <row r="10063">
          <cell r="B10063" t="str">
            <v>9000067782</v>
          </cell>
          <cell r="D10063">
            <v>50</v>
          </cell>
          <cell r="J10063" t="str">
            <v>R0402</v>
          </cell>
        </row>
        <row r="10064">
          <cell r="B10064" t="str">
            <v>9000067783</v>
          </cell>
          <cell r="D10064">
            <v>6000</v>
          </cell>
          <cell r="J10064" t="str">
            <v>R0105</v>
          </cell>
        </row>
        <row r="10065">
          <cell r="B10065" t="str">
            <v>9000067784</v>
          </cell>
          <cell r="D10065">
            <v>160</v>
          </cell>
          <cell r="J10065" t="str">
            <v>R0106</v>
          </cell>
        </row>
        <row r="10066">
          <cell r="B10066" t="str">
            <v>9000067788</v>
          </cell>
          <cell r="D10066">
            <v>15000</v>
          </cell>
          <cell r="J10066" t="str">
            <v>R0101</v>
          </cell>
        </row>
        <row r="10067">
          <cell r="B10067" t="str">
            <v>9000067789</v>
          </cell>
          <cell r="D10067">
            <v>10000</v>
          </cell>
          <cell r="J10067" t="str">
            <v>R3101</v>
          </cell>
        </row>
        <row r="10068">
          <cell r="B10068" t="str">
            <v>9000067790</v>
          </cell>
          <cell r="D10068">
            <v>10000</v>
          </cell>
          <cell r="J10068" t="str">
            <v>R0101</v>
          </cell>
        </row>
        <row r="10069">
          <cell r="B10069" t="str">
            <v>9000067813</v>
          </cell>
          <cell r="D10069">
            <v>1560</v>
          </cell>
          <cell r="J10069" t="str">
            <v>R9106</v>
          </cell>
        </row>
        <row r="10070">
          <cell r="B10070" t="str">
            <v>9000067814</v>
          </cell>
          <cell r="D10070">
            <v>450</v>
          </cell>
          <cell r="J10070" t="str">
            <v>R0106</v>
          </cell>
        </row>
        <row r="10071">
          <cell r="B10071" t="str">
            <v>9000067815</v>
          </cell>
          <cell r="D10071">
            <v>720</v>
          </cell>
          <cell r="J10071" t="str">
            <v>R0106</v>
          </cell>
        </row>
        <row r="10072">
          <cell r="B10072" t="str">
            <v>9000067817</v>
          </cell>
          <cell r="D10072">
            <v>1920</v>
          </cell>
          <cell r="J10072" t="str">
            <v>R0106</v>
          </cell>
        </row>
        <row r="10073">
          <cell r="B10073" t="str">
            <v>9000067831</v>
          </cell>
          <cell r="D10073">
            <v>6782</v>
          </cell>
          <cell r="J10073" t="str">
            <v>R8801</v>
          </cell>
        </row>
        <row r="10074">
          <cell r="B10074" t="str">
            <v>9000067832</v>
          </cell>
          <cell r="D10074">
            <v>8300</v>
          </cell>
          <cell r="J10074" t="str">
            <v>R8801</v>
          </cell>
        </row>
        <row r="10075">
          <cell r="B10075" t="str">
            <v>9000067836</v>
          </cell>
          <cell r="D10075">
            <v>15000</v>
          </cell>
          <cell r="J10075" t="str">
            <v>R0101</v>
          </cell>
        </row>
        <row r="10076">
          <cell r="B10076" t="str">
            <v>9000067837</v>
          </cell>
          <cell r="D10076">
            <v>500</v>
          </cell>
          <cell r="J10076" t="str">
            <v>R0105</v>
          </cell>
        </row>
        <row r="10077">
          <cell r="B10077" t="str">
            <v>9000067854</v>
          </cell>
          <cell r="D10077">
            <v>576</v>
          </cell>
          <cell r="J10077" t="str">
            <v>R0106</v>
          </cell>
        </row>
        <row r="10078">
          <cell r="B10078" t="str">
            <v>9000067856</v>
          </cell>
          <cell r="D10078">
            <v>1200</v>
          </cell>
          <cell r="J10078" t="str">
            <v>R0105</v>
          </cell>
        </row>
        <row r="10079">
          <cell r="B10079" t="str">
            <v>9000067860</v>
          </cell>
          <cell r="D10079">
            <v>8000</v>
          </cell>
          <cell r="J10079" t="str">
            <v>R0103</v>
          </cell>
        </row>
        <row r="10080">
          <cell r="B10080" t="str">
            <v>9000067862</v>
          </cell>
          <cell r="D10080">
            <v>3000</v>
          </cell>
          <cell r="J10080" t="str">
            <v>R0103</v>
          </cell>
        </row>
        <row r="10081">
          <cell r="B10081" t="str">
            <v>9000067868</v>
          </cell>
          <cell r="D10081">
            <v>2000</v>
          </cell>
          <cell r="J10081" t="str">
            <v>R8805</v>
          </cell>
        </row>
        <row r="10082">
          <cell r="B10082" t="str">
            <v>9000067870</v>
          </cell>
          <cell r="D10082">
            <v>2000</v>
          </cell>
          <cell r="J10082" t="str">
            <v>R0402</v>
          </cell>
        </row>
        <row r="10083">
          <cell r="B10083" t="str">
            <v>9000067880</v>
          </cell>
          <cell r="D10083">
            <v>1000</v>
          </cell>
          <cell r="J10083" t="str">
            <v>R0102</v>
          </cell>
        </row>
        <row r="10084">
          <cell r="B10084" t="str">
            <v>9000067881</v>
          </cell>
          <cell r="D10084">
            <v>10000</v>
          </cell>
          <cell r="J10084" t="str">
            <v>R0101</v>
          </cell>
        </row>
        <row r="10085">
          <cell r="B10085" t="str">
            <v>9000067882</v>
          </cell>
          <cell r="D10085">
            <v>580</v>
          </cell>
          <cell r="J10085" t="str">
            <v>R0106</v>
          </cell>
        </row>
        <row r="10086">
          <cell r="B10086" t="str">
            <v>9000067887</v>
          </cell>
          <cell r="D10086">
            <v>2500</v>
          </cell>
          <cell r="J10086" t="str">
            <v>R0103</v>
          </cell>
        </row>
        <row r="10087">
          <cell r="B10087" t="str">
            <v>9000067889</v>
          </cell>
          <cell r="D10087">
            <v>450</v>
          </cell>
          <cell r="J10087" t="str">
            <v>R8806</v>
          </cell>
        </row>
        <row r="10088">
          <cell r="B10088" t="str">
            <v>9000067895</v>
          </cell>
          <cell r="D10088">
            <v>15000</v>
          </cell>
          <cell r="J10088" t="str">
            <v>R0101</v>
          </cell>
        </row>
        <row r="10089">
          <cell r="B10089" t="str">
            <v>9000067896</v>
          </cell>
          <cell r="D10089">
            <v>15000</v>
          </cell>
          <cell r="J10089" t="str">
            <v>R0101</v>
          </cell>
        </row>
        <row r="10090">
          <cell r="B10090" t="str">
            <v>9000067897</v>
          </cell>
          <cell r="D10090">
            <v>15000</v>
          </cell>
          <cell r="J10090" t="str">
            <v>R0101</v>
          </cell>
        </row>
        <row r="10091">
          <cell r="B10091" t="str">
            <v>9000067898</v>
          </cell>
          <cell r="D10091">
            <v>15000</v>
          </cell>
          <cell r="J10091" t="str">
            <v>R0101</v>
          </cell>
        </row>
        <row r="10092">
          <cell r="B10092" t="str">
            <v>9000067899</v>
          </cell>
          <cell r="D10092">
            <v>4000</v>
          </cell>
          <cell r="J10092" t="str">
            <v>R0101</v>
          </cell>
        </row>
        <row r="10093">
          <cell r="B10093" t="str">
            <v>9000067900</v>
          </cell>
          <cell r="D10093">
            <v>15000</v>
          </cell>
          <cell r="J10093" t="str">
            <v>R0101</v>
          </cell>
        </row>
        <row r="10094">
          <cell r="B10094" t="str">
            <v>9000067902</v>
          </cell>
          <cell r="D10094">
            <v>15000</v>
          </cell>
          <cell r="J10094" t="str">
            <v>R0101</v>
          </cell>
        </row>
        <row r="10095">
          <cell r="B10095" t="str">
            <v>9000067903</v>
          </cell>
          <cell r="D10095">
            <v>15000</v>
          </cell>
          <cell r="J10095" t="str">
            <v>R0101</v>
          </cell>
        </row>
        <row r="10096">
          <cell r="B10096" t="str">
            <v>9000067904</v>
          </cell>
          <cell r="D10096">
            <v>10000</v>
          </cell>
          <cell r="J10096" t="str">
            <v>R8801</v>
          </cell>
        </row>
        <row r="10097">
          <cell r="B10097" t="str">
            <v>9000067905</v>
          </cell>
          <cell r="D10097">
            <v>9900</v>
          </cell>
          <cell r="J10097" t="str">
            <v>EZZZZ</v>
          </cell>
        </row>
        <row r="10098">
          <cell r="B10098" t="str">
            <v>9000067906</v>
          </cell>
          <cell r="D10098">
            <v>10000</v>
          </cell>
          <cell r="J10098" t="str">
            <v>R0101</v>
          </cell>
        </row>
        <row r="10099">
          <cell r="B10099" t="str">
            <v>9000067908</v>
          </cell>
          <cell r="D10099">
            <v>3000</v>
          </cell>
          <cell r="J10099" t="str">
            <v>R0101</v>
          </cell>
        </row>
        <row r="10100">
          <cell r="B10100" t="str">
            <v>9000067909</v>
          </cell>
          <cell r="D10100">
            <v>10000</v>
          </cell>
          <cell r="J10100" t="str">
            <v>R0101</v>
          </cell>
        </row>
        <row r="10101">
          <cell r="B10101" t="str">
            <v>9000067910</v>
          </cell>
          <cell r="D10101">
            <v>15000</v>
          </cell>
          <cell r="J10101" t="str">
            <v>EZZZZ</v>
          </cell>
        </row>
        <row r="10102">
          <cell r="B10102" t="str">
            <v>9000067912</v>
          </cell>
          <cell r="D10102">
            <v>15000</v>
          </cell>
          <cell r="J10102" t="str">
            <v>R0101</v>
          </cell>
        </row>
        <row r="10103">
          <cell r="B10103" t="str">
            <v>9000067914</v>
          </cell>
          <cell r="D10103">
            <v>1000</v>
          </cell>
          <cell r="J10103" t="str">
            <v>R0101</v>
          </cell>
        </row>
        <row r="10104">
          <cell r="B10104" t="str">
            <v>9000067922</v>
          </cell>
          <cell r="D10104">
            <v>15000</v>
          </cell>
          <cell r="J10104" t="str">
            <v>R0101</v>
          </cell>
        </row>
        <row r="10105">
          <cell r="B10105" t="str">
            <v>9000067929</v>
          </cell>
          <cell r="D10105">
            <v>1920</v>
          </cell>
          <cell r="J10105" t="str">
            <v>R0106</v>
          </cell>
        </row>
        <row r="10106">
          <cell r="B10106" t="str">
            <v>9000067930</v>
          </cell>
          <cell r="D10106">
            <v>4000</v>
          </cell>
          <cell r="J10106" t="str">
            <v>R0101</v>
          </cell>
        </row>
        <row r="10107">
          <cell r="B10107" t="str">
            <v>9000067931</v>
          </cell>
          <cell r="D10107">
            <v>4000</v>
          </cell>
          <cell r="J10107" t="str">
            <v>R0101</v>
          </cell>
        </row>
        <row r="10108">
          <cell r="B10108" t="str">
            <v>9000067955</v>
          </cell>
          <cell r="D10108">
            <v>3000</v>
          </cell>
          <cell r="J10108" t="str">
            <v>R0101</v>
          </cell>
        </row>
        <row r="10109">
          <cell r="B10109" t="str">
            <v>9000067956</v>
          </cell>
          <cell r="D10109">
            <v>4000</v>
          </cell>
          <cell r="J10109" t="str">
            <v>R0101</v>
          </cell>
        </row>
        <row r="10110">
          <cell r="B10110" t="str">
            <v>9000067957</v>
          </cell>
          <cell r="D10110">
            <v>2000</v>
          </cell>
          <cell r="J10110" t="str">
            <v>R0101</v>
          </cell>
        </row>
        <row r="10111">
          <cell r="B10111" t="str">
            <v>9000067958</v>
          </cell>
          <cell r="D10111">
            <v>10000</v>
          </cell>
          <cell r="J10111" t="str">
            <v>R0101</v>
          </cell>
        </row>
        <row r="10112">
          <cell r="B10112" t="str">
            <v>9000067959</v>
          </cell>
          <cell r="D10112">
            <v>10000</v>
          </cell>
          <cell r="J10112" t="str">
            <v>R0101</v>
          </cell>
        </row>
        <row r="10113">
          <cell r="B10113" t="str">
            <v>9000067966</v>
          </cell>
          <cell r="D10113">
            <v>2000</v>
          </cell>
          <cell r="J10113" t="str">
            <v>R1201</v>
          </cell>
        </row>
        <row r="10114">
          <cell r="B10114" t="str">
            <v>9000067967</v>
          </cell>
          <cell r="D10114">
            <v>1000</v>
          </cell>
          <cell r="J10114" t="str">
            <v>R0402</v>
          </cell>
        </row>
        <row r="10115">
          <cell r="B10115" t="str">
            <v>9000067968</v>
          </cell>
          <cell r="D10115">
            <v>4000</v>
          </cell>
          <cell r="J10115" t="str">
            <v>R0101</v>
          </cell>
        </row>
        <row r="10116">
          <cell r="B10116" t="str">
            <v>9000067980</v>
          </cell>
          <cell r="D10116">
            <v>44</v>
          </cell>
          <cell r="J10116" t="str">
            <v>EZZZZ</v>
          </cell>
        </row>
        <row r="10117">
          <cell r="B10117" t="str">
            <v>9000067986</v>
          </cell>
          <cell r="D10117">
            <v>150</v>
          </cell>
          <cell r="J10117" t="str">
            <v>EZZZZ</v>
          </cell>
        </row>
        <row r="10118">
          <cell r="B10118" t="str">
            <v>9000067990</v>
          </cell>
          <cell r="D10118">
            <v>65</v>
          </cell>
          <cell r="J10118" t="str">
            <v>R0101</v>
          </cell>
        </row>
        <row r="10119">
          <cell r="B10119" t="str">
            <v>9000068089</v>
          </cell>
          <cell r="D10119">
            <v>5000</v>
          </cell>
          <cell r="J10119" t="str">
            <v>R9403</v>
          </cell>
        </row>
        <row r="10120">
          <cell r="B10120" t="str">
            <v>9000068098</v>
          </cell>
          <cell r="D10120">
            <v>10000</v>
          </cell>
          <cell r="J10120" t="str">
            <v>R0101</v>
          </cell>
        </row>
        <row r="10121">
          <cell r="B10121" t="str">
            <v>9000068209</v>
          </cell>
          <cell r="D10121">
            <v>4000</v>
          </cell>
          <cell r="J10121" t="str">
            <v>R0403</v>
          </cell>
        </row>
        <row r="10122">
          <cell r="B10122" t="str">
            <v>9000068247</v>
          </cell>
          <cell r="D10122">
            <v>250</v>
          </cell>
          <cell r="J10122" t="str">
            <v>R0102</v>
          </cell>
        </row>
        <row r="10123">
          <cell r="B10123" t="str">
            <v>9000068252</v>
          </cell>
          <cell r="D10123">
            <v>4000</v>
          </cell>
          <cell r="J10123" t="str">
            <v>R0102</v>
          </cell>
        </row>
        <row r="10124">
          <cell r="B10124" t="str">
            <v>9000068263</v>
          </cell>
          <cell r="D10124">
            <v>595</v>
          </cell>
          <cell r="J10124" t="str">
            <v>R0106</v>
          </cell>
        </row>
        <row r="10125">
          <cell r="B10125" t="str">
            <v>9000068264</v>
          </cell>
          <cell r="D10125">
            <v>1000</v>
          </cell>
          <cell r="J10125" t="str">
            <v>R0402</v>
          </cell>
        </row>
        <row r="10126">
          <cell r="B10126" t="str">
            <v>9000068265</v>
          </cell>
          <cell r="D10126">
            <v>720</v>
          </cell>
          <cell r="J10126" t="str">
            <v>R0106</v>
          </cell>
        </row>
        <row r="10127">
          <cell r="B10127" t="str">
            <v>9000068289</v>
          </cell>
          <cell r="D10127">
            <v>1500</v>
          </cell>
          <cell r="J10127" t="str">
            <v>R0102</v>
          </cell>
        </row>
        <row r="10128">
          <cell r="B10128" t="str">
            <v>9000068319</v>
          </cell>
          <cell r="D10128">
            <v>2496</v>
          </cell>
          <cell r="J10128" t="str">
            <v>R0106</v>
          </cell>
        </row>
        <row r="10129">
          <cell r="B10129" t="str">
            <v>9000068320</v>
          </cell>
          <cell r="D10129">
            <v>1000</v>
          </cell>
          <cell r="J10129" t="str">
            <v>R0105</v>
          </cell>
        </row>
        <row r="10130">
          <cell r="B10130" t="str">
            <v>9000068321</v>
          </cell>
          <cell r="D10130">
            <v>14512</v>
          </cell>
          <cell r="J10130" t="str">
            <v>R8801</v>
          </cell>
        </row>
        <row r="10131">
          <cell r="B10131" t="str">
            <v>9000068322</v>
          </cell>
          <cell r="D10131">
            <v>91</v>
          </cell>
          <cell r="J10131" t="str">
            <v>R0106</v>
          </cell>
        </row>
        <row r="10132">
          <cell r="B10132" t="str">
            <v>9000068355</v>
          </cell>
          <cell r="D10132">
            <v>260</v>
          </cell>
          <cell r="J10132" t="str">
            <v>R0106</v>
          </cell>
        </row>
        <row r="10133">
          <cell r="B10133" t="str">
            <v>9000068356</v>
          </cell>
          <cell r="D10133">
            <v>300</v>
          </cell>
          <cell r="J10133" t="str">
            <v>R8806</v>
          </cell>
        </row>
        <row r="10134">
          <cell r="B10134" t="str">
            <v>9000068357</v>
          </cell>
          <cell r="D10134">
            <v>2500</v>
          </cell>
          <cell r="J10134" t="str">
            <v>R0102</v>
          </cell>
        </row>
        <row r="10135">
          <cell r="B10135" t="str">
            <v>9000068358</v>
          </cell>
          <cell r="D10135">
            <v>20</v>
          </cell>
          <cell r="J10135" t="str">
            <v>R9102</v>
          </cell>
        </row>
        <row r="10136">
          <cell r="B10136" t="str">
            <v>9000068359</v>
          </cell>
          <cell r="D10136">
            <v>15000</v>
          </cell>
          <cell r="J10136" t="str">
            <v>R8801</v>
          </cell>
        </row>
        <row r="10137">
          <cell r="B10137" t="str">
            <v>9000068360</v>
          </cell>
          <cell r="D10137">
            <v>3000</v>
          </cell>
          <cell r="J10137" t="str">
            <v>R8801</v>
          </cell>
        </row>
        <row r="10138">
          <cell r="B10138" t="str">
            <v>9000068361</v>
          </cell>
          <cell r="D10138">
            <v>10000</v>
          </cell>
          <cell r="J10138" t="str">
            <v>R8801</v>
          </cell>
        </row>
        <row r="10139">
          <cell r="B10139" t="str">
            <v>9000068367</v>
          </cell>
          <cell r="D10139">
            <v>2500</v>
          </cell>
          <cell r="J10139" t="str">
            <v>R0102</v>
          </cell>
        </row>
        <row r="10140">
          <cell r="B10140" t="str">
            <v>9000068370</v>
          </cell>
          <cell r="D10140">
            <v>1500</v>
          </cell>
          <cell r="J10140" t="str">
            <v>R0402</v>
          </cell>
        </row>
        <row r="10141">
          <cell r="B10141" t="str">
            <v>9000068371</v>
          </cell>
          <cell r="D10141">
            <v>2500</v>
          </cell>
          <cell r="J10141" t="str">
            <v>R0402</v>
          </cell>
        </row>
        <row r="10142">
          <cell r="B10142" t="str">
            <v>9000068391</v>
          </cell>
          <cell r="D10142">
            <v>1300</v>
          </cell>
          <cell r="J10142" t="str">
            <v>R0106</v>
          </cell>
        </row>
        <row r="10143">
          <cell r="B10143" t="str">
            <v>9000068392</v>
          </cell>
          <cell r="D10143">
            <v>2500</v>
          </cell>
          <cell r="J10143" t="str">
            <v>R8802</v>
          </cell>
        </row>
        <row r="10144">
          <cell r="B10144" t="str">
            <v>9000068399</v>
          </cell>
          <cell r="D10144">
            <v>6000</v>
          </cell>
          <cell r="J10144" t="str">
            <v>R0105</v>
          </cell>
        </row>
        <row r="10145">
          <cell r="B10145" t="str">
            <v>9000068401</v>
          </cell>
          <cell r="D10145">
            <v>1000</v>
          </cell>
          <cell r="J10145" t="str">
            <v>R0103</v>
          </cell>
        </row>
        <row r="10146">
          <cell r="B10146" t="str">
            <v>9000068438</v>
          </cell>
          <cell r="D10146">
            <v>100</v>
          </cell>
          <cell r="J10146" t="str">
            <v>R0106</v>
          </cell>
        </row>
        <row r="10147">
          <cell r="B10147" t="str">
            <v>9000068456</v>
          </cell>
          <cell r="D10147">
            <v>194</v>
          </cell>
          <cell r="J10147" t="str">
            <v>R0106</v>
          </cell>
        </row>
        <row r="10148">
          <cell r="B10148" t="str">
            <v>9000068457</v>
          </cell>
          <cell r="D10148">
            <v>3000</v>
          </cell>
          <cell r="J10148" t="str">
            <v>R0103</v>
          </cell>
        </row>
        <row r="10149">
          <cell r="B10149" t="str">
            <v>9000068458</v>
          </cell>
          <cell r="D10149">
            <v>319</v>
          </cell>
          <cell r="J10149" t="str">
            <v>R0106</v>
          </cell>
        </row>
        <row r="10150">
          <cell r="B10150" t="str">
            <v>9000068459</v>
          </cell>
          <cell r="D10150">
            <v>50</v>
          </cell>
          <cell r="J10150" t="str">
            <v>EZZZZ</v>
          </cell>
        </row>
        <row r="10151">
          <cell r="B10151" t="str">
            <v>9000068464</v>
          </cell>
          <cell r="D10151">
            <v>2500</v>
          </cell>
          <cell r="J10151" t="str">
            <v>R0102</v>
          </cell>
        </row>
        <row r="10152">
          <cell r="B10152" t="str">
            <v>9000068466</v>
          </cell>
          <cell r="D10152">
            <v>2000</v>
          </cell>
          <cell r="J10152" t="str">
            <v>R0402</v>
          </cell>
        </row>
        <row r="10153">
          <cell r="B10153" t="str">
            <v>9000068467</v>
          </cell>
          <cell r="D10153">
            <v>3000</v>
          </cell>
          <cell r="J10153" t="str">
            <v>R0403</v>
          </cell>
        </row>
        <row r="10154">
          <cell r="B10154" t="str">
            <v>9000068469</v>
          </cell>
          <cell r="D10154">
            <v>15000</v>
          </cell>
          <cell r="J10154" t="str">
            <v>R0101</v>
          </cell>
        </row>
        <row r="10155">
          <cell r="B10155" t="str">
            <v>9000068473</v>
          </cell>
          <cell r="D10155">
            <v>3000</v>
          </cell>
          <cell r="J10155" t="str">
            <v>R0402</v>
          </cell>
        </row>
        <row r="10156">
          <cell r="B10156" t="str">
            <v>9000068474</v>
          </cell>
          <cell r="D10156">
            <v>960</v>
          </cell>
          <cell r="J10156" t="str">
            <v>R0106</v>
          </cell>
        </row>
        <row r="10157">
          <cell r="B10157" t="str">
            <v>9000068475</v>
          </cell>
          <cell r="D10157">
            <v>2500</v>
          </cell>
          <cell r="J10157" t="str">
            <v>R0102</v>
          </cell>
        </row>
        <row r="10158">
          <cell r="B10158" t="str">
            <v>9000068477</v>
          </cell>
          <cell r="D10158">
            <v>5000</v>
          </cell>
          <cell r="J10158" t="str">
            <v>R0101</v>
          </cell>
        </row>
        <row r="10159">
          <cell r="B10159" t="str">
            <v>9000068478</v>
          </cell>
          <cell r="D10159">
            <v>3500</v>
          </cell>
          <cell r="J10159" t="str">
            <v>R0402</v>
          </cell>
        </row>
        <row r="10160">
          <cell r="B10160" t="str">
            <v>9000068490</v>
          </cell>
          <cell r="D10160">
            <v>2500</v>
          </cell>
          <cell r="J10160" t="str">
            <v>R0102</v>
          </cell>
        </row>
        <row r="10161">
          <cell r="B10161" t="str">
            <v>9000068491</v>
          </cell>
          <cell r="D10161">
            <v>15000</v>
          </cell>
          <cell r="J10161" t="str">
            <v>R0101</v>
          </cell>
        </row>
        <row r="10162">
          <cell r="B10162" t="str">
            <v>9000068496</v>
          </cell>
          <cell r="D10162">
            <v>10000</v>
          </cell>
          <cell r="J10162" t="str">
            <v>R0101</v>
          </cell>
        </row>
        <row r="10163">
          <cell r="B10163" t="str">
            <v>9000068497</v>
          </cell>
          <cell r="D10163">
            <v>10000</v>
          </cell>
          <cell r="J10163" t="str">
            <v>R1201</v>
          </cell>
        </row>
        <row r="10164">
          <cell r="B10164" t="str">
            <v>9000068498</v>
          </cell>
          <cell r="D10164">
            <v>10000</v>
          </cell>
          <cell r="J10164" t="str">
            <v>R0101</v>
          </cell>
        </row>
        <row r="10165">
          <cell r="B10165" t="str">
            <v>9000068499</v>
          </cell>
          <cell r="D10165">
            <v>10000</v>
          </cell>
          <cell r="J10165" t="str">
            <v>R1201</v>
          </cell>
        </row>
        <row r="10166">
          <cell r="B10166" t="str">
            <v>9000068500</v>
          </cell>
          <cell r="D10166">
            <v>10000</v>
          </cell>
          <cell r="J10166" t="str">
            <v>R1201</v>
          </cell>
        </row>
        <row r="10167">
          <cell r="B10167" t="str">
            <v>9000068502</v>
          </cell>
          <cell r="D10167">
            <v>2500</v>
          </cell>
          <cell r="J10167" t="str">
            <v>R0102</v>
          </cell>
        </row>
        <row r="10168">
          <cell r="B10168" t="str">
            <v>9000068515</v>
          </cell>
          <cell r="D10168">
            <v>3000</v>
          </cell>
          <cell r="J10168" t="str">
            <v>R0403</v>
          </cell>
        </row>
        <row r="10169">
          <cell r="B10169" t="str">
            <v>9000068516</v>
          </cell>
          <cell r="D10169">
            <v>3000</v>
          </cell>
          <cell r="J10169" t="str">
            <v>R0402</v>
          </cell>
        </row>
        <row r="10170">
          <cell r="B10170" t="str">
            <v>9000068517</v>
          </cell>
          <cell r="D10170">
            <v>10000</v>
          </cell>
          <cell r="J10170" t="str">
            <v>R0101</v>
          </cell>
        </row>
        <row r="10171">
          <cell r="B10171" t="str">
            <v>9000068520</v>
          </cell>
          <cell r="D10171">
            <v>3000</v>
          </cell>
          <cell r="J10171" t="str">
            <v>R0103</v>
          </cell>
        </row>
        <row r="10172">
          <cell r="B10172" t="str">
            <v>9000068524</v>
          </cell>
          <cell r="D10172">
            <v>10000</v>
          </cell>
          <cell r="J10172" t="str">
            <v>R0101</v>
          </cell>
        </row>
        <row r="10173">
          <cell r="B10173" t="str">
            <v>9000068525</v>
          </cell>
          <cell r="D10173">
            <v>10000</v>
          </cell>
          <cell r="J10173" t="str">
            <v>R0101</v>
          </cell>
        </row>
        <row r="10174">
          <cell r="B10174" t="str">
            <v>9000068526</v>
          </cell>
          <cell r="D10174">
            <v>10000</v>
          </cell>
          <cell r="J10174" t="str">
            <v>R0101</v>
          </cell>
        </row>
        <row r="10175">
          <cell r="B10175" t="str">
            <v>9000068527</v>
          </cell>
          <cell r="D10175">
            <v>10000</v>
          </cell>
          <cell r="J10175" t="str">
            <v>R0101</v>
          </cell>
        </row>
        <row r="10176">
          <cell r="B10176" t="str">
            <v>9000068528</v>
          </cell>
          <cell r="D10176">
            <v>10000</v>
          </cell>
          <cell r="J10176" t="str">
            <v>R0101</v>
          </cell>
        </row>
        <row r="10177">
          <cell r="B10177" t="str">
            <v>9000068529</v>
          </cell>
          <cell r="D10177">
            <v>10000</v>
          </cell>
          <cell r="J10177" t="str">
            <v>R0101</v>
          </cell>
        </row>
        <row r="10178">
          <cell r="B10178" t="str">
            <v>9000068530</v>
          </cell>
          <cell r="D10178">
            <v>10000</v>
          </cell>
          <cell r="J10178" t="str">
            <v>R0101</v>
          </cell>
        </row>
        <row r="10179">
          <cell r="B10179" t="str">
            <v>9000068531</v>
          </cell>
          <cell r="D10179">
            <v>10000</v>
          </cell>
          <cell r="J10179" t="str">
            <v>R0101</v>
          </cell>
        </row>
        <row r="10180">
          <cell r="B10180" t="str">
            <v>9000068532</v>
          </cell>
          <cell r="D10180">
            <v>10000</v>
          </cell>
          <cell r="J10180" t="str">
            <v>R0101</v>
          </cell>
        </row>
        <row r="10181">
          <cell r="B10181" t="str">
            <v>9000068534</v>
          </cell>
          <cell r="D10181">
            <v>10000</v>
          </cell>
          <cell r="J10181" t="str">
            <v>R0101</v>
          </cell>
        </row>
        <row r="10182">
          <cell r="B10182" t="str">
            <v>9000068541</v>
          </cell>
          <cell r="D10182">
            <v>960</v>
          </cell>
          <cell r="J10182" t="str">
            <v>R0106</v>
          </cell>
        </row>
        <row r="10183">
          <cell r="B10183" t="str">
            <v>9000068542</v>
          </cell>
          <cell r="D10183">
            <v>2000</v>
          </cell>
          <cell r="J10183" t="str">
            <v>R0402</v>
          </cell>
        </row>
        <row r="10184">
          <cell r="B10184" t="str">
            <v>9000068543</v>
          </cell>
          <cell r="D10184">
            <v>2940</v>
          </cell>
          <cell r="J10184" t="str">
            <v>R0106</v>
          </cell>
        </row>
        <row r="10185">
          <cell r="B10185" t="str">
            <v>9000068544</v>
          </cell>
          <cell r="D10185">
            <v>1440</v>
          </cell>
          <cell r="J10185" t="str">
            <v>R8806</v>
          </cell>
        </row>
        <row r="10186">
          <cell r="B10186" t="str">
            <v>9000068586</v>
          </cell>
          <cell r="D10186">
            <v>48</v>
          </cell>
          <cell r="J10186" t="str">
            <v>EZZZZ</v>
          </cell>
        </row>
        <row r="10187">
          <cell r="B10187" t="str">
            <v>9000068587</v>
          </cell>
          <cell r="D10187">
            <v>800</v>
          </cell>
          <cell r="J10187" t="str">
            <v>R0402</v>
          </cell>
        </row>
        <row r="10188">
          <cell r="B10188" t="str">
            <v>9000068592</v>
          </cell>
          <cell r="D10188">
            <v>1539</v>
          </cell>
          <cell r="J10188" t="str">
            <v>R0402</v>
          </cell>
        </row>
        <row r="10189">
          <cell r="B10189" t="str">
            <v>9000068593</v>
          </cell>
          <cell r="D10189">
            <v>2500</v>
          </cell>
          <cell r="J10189" t="str">
            <v>R0402</v>
          </cell>
        </row>
        <row r="10190">
          <cell r="B10190" t="str">
            <v>9000068595</v>
          </cell>
          <cell r="D10190">
            <v>1000</v>
          </cell>
          <cell r="J10190" t="str">
            <v>R0103</v>
          </cell>
        </row>
        <row r="10191">
          <cell r="B10191" t="str">
            <v>9000068600</v>
          </cell>
          <cell r="D10191">
            <v>2000</v>
          </cell>
          <cell r="J10191" t="str">
            <v>R9102</v>
          </cell>
        </row>
        <row r="10192">
          <cell r="B10192" t="str">
            <v>9000068601</v>
          </cell>
          <cell r="D10192">
            <v>2000</v>
          </cell>
          <cell r="J10192" t="str">
            <v>R9102</v>
          </cell>
        </row>
        <row r="10193">
          <cell r="B10193" t="str">
            <v>9000068606</v>
          </cell>
          <cell r="D10193">
            <v>24</v>
          </cell>
          <cell r="J10193" t="str">
            <v>R0106</v>
          </cell>
        </row>
        <row r="10194">
          <cell r="B10194" t="str">
            <v>9000068619</v>
          </cell>
          <cell r="D10194">
            <v>2000</v>
          </cell>
          <cell r="J10194" t="str">
            <v>R8802</v>
          </cell>
        </row>
        <row r="10195">
          <cell r="B10195" t="str">
            <v>9000068627</v>
          </cell>
          <cell r="D10195">
            <v>2496</v>
          </cell>
          <cell r="J10195" t="str">
            <v>R8806</v>
          </cell>
        </row>
        <row r="10196">
          <cell r="B10196" t="str">
            <v>9000068630</v>
          </cell>
          <cell r="D10196">
            <v>10000</v>
          </cell>
          <cell r="J10196" t="str">
            <v>R0103</v>
          </cell>
        </row>
        <row r="10197">
          <cell r="B10197" t="str">
            <v>9000068652</v>
          </cell>
          <cell r="D10197">
            <v>8000</v>
          </cell>
          <cell r="J10197" t="str">
            <v>R0103</v>
          </cell>
        </row>
        <row r="10198">
          <cell r="B10198" t="str">
            <v>9000068660</v>
          </cell>
          <cell r="D10198">
            <v>3000</v>
          </cell>
          <cell r="J10198" t="str">
            <v>R0103</v>
          </cell>
        </row>
        <row r="10199">
          <cell r="B10199" t="str">
            <v>9000068661</v>
          </cell>
          <cell r="D10199">
            <v>2500</v>
          </cell>
          <cell r="J10199" t="str">
            <v>R0102</v>
          </cell>
        </row>
        <row r="10200">
          <cell r="B10200" t="str">
            <v>9000068668</v>
          </cell>
          <cell r="D10200">
            <v>2500</v>
          </cell>
          <cell r="J10200" t="str">
            <v>R0102</v>
          </cell>
        </row>
        <row r="10201">
          <cell r="B10201" t="str">
            <v>9000068674</v>
          </cell>
          <cell r="D10201">
            <v>3000</v>
          </cell>
          <cell r="J10201" t="str">
            <v>R0403</v>
          </cell>
        </row>
        <row r="10202">
          <cell r="B10202" t="str">
            <v>9000068676</v>
          </cell>
          <cell r="D10202">
            <v>3000</v>
          </cell>
          <cell r="J10202" t="str">
            <v>R0403</v>
          </cell>
        </row>
        <row r="10203">
          <cell r="B10203" t="str">
            <v>9000068677</v>
          </cell>
          <cell r="D10203">
            <v>2500</v>
          </cell>
          <cell r="J10203" t="str">
            <v>R0102</v>
          </cell>
        </row>
        <row r="10204">
          <cell r="B10204" t="str">
            <v>9000068682</v>
          </cell>
          <cell r="D10204">
            <v>3500</v>
          </cell>
          <cell r="J10204" t="str">
            <v>R0403</v>
          </cell>
        </row>
        <row r="10205">
          <cell r="B10205" t="str">
            <v>9000068683</v>
          </cell>
          <cell r="D10205">
            <v>4000</v>
          </cell>
          <cell r="J10205" t="str">
            <v>R0103</v>
          </cell>
        </row>
        <row r="10206">
          <cell r="B10206" t="str">
            <v>9000068704</v>
          </cell>
          <cell r="D10206">
            <v>500</v>
          </cell>
          <cell r="J10206" t="str">
            <v>R0101</v>
          </cell>
        </row>
        <row r="10207">
          <cell r="B10207" t="str">
            <v>9000068705</v>
          </cell>
          <cell r="D10207">
            <v>2500</v>
          </cell>
          <cell r="J10207" t="str">
            <v>R0105</v>
          </cell>
        </row>
        <row r="10208">
          <cell r="B10208" t="str">
            <v>9000068706</v>
          </cell>
          <cell r="D10208">
            <v>320</v>
          </cell>
          <cell r="J10208" t="str">
            <v>EZZZZ</v>
          </cell>
        </row>
        <row r="10209">
          <cell r="B10209" t="str">
            <v>9000068710</v>
          </cell>
          <cell r="D10209">
            <v>200</v>
          </cell>
          <cell r="J10209" t="str">
            <v>EZZZZ</v>
          </cell>
        </row>
        <row r="10210">
          <cell r="B10210" t="str">
            <v>9000068721</v>
          </cell>
          <cell r="D10210">
            <v>10000</v>
          </cell>
          <cell r="J10210" t="str">
            <v>R0103</v>
          </cell>
        </row>
        <row r="10211">
          <cell r="B10211" t="str">
            <v>9000068722</v>
          </cell>
          <cell r="D10211">
            <v>2500</v>
          </cell>
          <cell r="J10211" t="str">
            <v>R0102</v>
          </cell>
        </row>
        <row r="10212">
          <cell r="B10212" t="str">
            <v>9000068723</v>
          </cell>
          <cell r="D10212">
            <v>2500</v>
          </cell>
          <cell r="J10212" t="str">
            <v>R0102</v>
          </cell>
        </row>
        <row r="10213">
          <cell r="B10213" t="str">
            <v>9000068730</v>
          </cell>
          <cell r="D10213">
            <v>90</v>
          </cell>
          <cell r="J10213" t="str">
            <v>R0106</v>
          </cell>
        </row>
        <row r="10214">
          <cell r="B10214" t="str">
            <v>9000068741</v>
          </cell>
          <cell r="D10214">
            <v>2500</v>
          </cell>
          <cell r="J10214" t="str">
            <v>R0102</v>
          </cell>
        </row>
        <row r="10215">
          <cell r="B10215" t="str">
            <v>9000068742</v>
          </cell>
          <cell r="D10215">
            <v>2500</v>
          </cell>
          <cell r="J10215" t="str">
            <v>R8802</v>
          </cell>
        </row>
        <row r="10216">
          <cell r="B10216" t="str">
            <v>9000068743</v>
          </cell>
          <cell r="D10216">
            <v>98</v>
          </cell>
          <cell r="J10216" t="str">
            <v>R8802</v>
          </cell>
        </row>
        <row r="10217">
          <cell r="B10217" t="str">
            <v>9000068747</v>
          </cell>
          <cell r="D10217">
            <v>40</v>
          </cell>
          <cell r="J10217" t="str">
            <v>R0107</v>
          </cell>
        </row>
        <row r="10218">
          <cell r="B10218" t="str">
            <v>9000068754</v>
          </cell>
          <cell r="D10218">
            <v>60</v>
          </cell>
          <cell r="J10218" t="str">
            <v>EZZZZ</v>
          </cell>
        </row>
        <row r="10219">
          <cell r="B10219" t="str">
            <v>9000068755</v>
          </cell>
          <cell r="D10219">
            <v>3000</v>
          </cell>
          <cell r="J10219" t="str">
            <v>R8803</v>
          </cell>
        </row>
        <row r="10220">
          <cell r="B10220" t="str">
            <v>9000068756</v>
          </cell>
          <cell r="D10220">
            <v>15000</v>
          </cell>
          <cell r="J10220" t="str">
            <v>R0101</v>
          </cell>
        </row>
        <row r="10221">
          <cell r="B10221" t="str">
            <v>9000068757</v>
          </cell>
          <cell r="D10221">
            <v>10000</v>
          </cell>
          <cell r="J10221" t="str">
            <v>R0101</v>
          </cell>
        </row>
        <row r="10222">
          <cell r="B10222" t="str">
            <v>9000068759</v>
          </cell>
          <cell r="D10222">
            <v>15000</v>
          </cell>
          <cell r="J10222" t="str">
            <v>R0101</v>
          </cell>
        </row>
        <row r="10223">
          <cell r="B10223" t="str">
            <v>9000068761</v>
          </cell>
          <cell r="D10223">
            <v>882</v>
          </cell>
          <cell r="J10223" t="str">
            <v>R0106</v>
          </cell>
        </row>
        <row r="10224">
          <cell r="B10224" t="str">
            <v>9000068763</v>
          </cell>
          <cell r="D10224">
            <v>2500</v>
          </cell>
          <cell r="J10224" t="str">
            <v>R0102</v>
          </cell>
        </row>
        <row r="10225">
          <cell r="B10225" t="str">
            <v>9000068767</v>
          </cell>
          <cell r="D10225">
            <v>1560</v>
          </cell>
          <cell r="J10225" t="str">
            <v>R0106</v>
          </cell>
        </row>
        <row r="10226">
          <cell r="B10226" t="str">
            <v>9000068768</v>
          </cell>
          <cell r="D10226">
            <v>10000</v>
          </cell>
          <cell r="J10226" t="str">
            <v>R0101</v>
          </cell>
        </row>
        <row r="10227">
          <cell r="B10227" t="str">
            <v>9000068799</v>
          </cell>
          <cell r="D10227">
            <v>35</v>
          </cell>
          <cell r="J10227" t="str">
            <v>EZZZZ</v>
          </cell>
        </row>
        <row r="10228">
          <cell r="B10228" t="str">
            <v>9000068825</v>
          </cell>
          <cell r="D10228">
            <v>50</v>
          </cell>
          <cell r="J10228" t="str">
            <v>EZZZZ</v>
          </cell>
        </row>
        <row r="10229">
          <cell r="B10229" t="str">
            <v>9000068827</v>
          </cell>
          <cell r="D10229">
            <v>15000</v>
          </cell>
          <cell r="J10229" t="str">
            <v>R0101</v>
          </cell>
        </row>
        <row r="10230">
          <cell r="B10230" t="str">
            <v>9000068860</v>
          </cell>
          <cell r="D10230">
            <v>2500</v>
          </cell>
          <cell r="J10230" t="str">
            <v>R0102</v>
          </cell>
        </row>
        <row r="10231">
          <cell r="B10231" t="str">
            <v>9000068861</v>
          </cell>
          <cell r="D10231">
            <v>336</v>
          </cell>
          <cell r="J10231" t="str">
            <v>R0106</v>
          </cell>
        </row>
        <row r="10232">
          <cell r="B10232" t="str">
            <v>9000068863</v>
          </cell>
          <cell r="D10232">
            <v>30</v>
          </cell>
          <cell r="J10232" t="str">
            <v>R0105</v>
          </cell>
        </row>
        <row r="10233">
          <cell r="B10233" t="str">
            <v>9000068864</v>
          </cell>
          <cell r="D10233">
            <v>500</v>
          </cell>
          <cell r="J10233" t="str">
            <v>R0102</v>
          </cell>
        </row>
        <row r="10234">
          <cell r="B10234" t="str">
            <v>9000068893</v>
          </cell>
          <cell r="D10234">
            <v>275</v>
          </cell>
          <cell r="J10234" t="str">
            <v>R0102</v>
          </cell>
        </row>
        <row r="10235">
          <cell r="B10235" t="str">
            <v>9000068902</v>
          </cell>
          <cell r="D10235">
            <v>1000</v>
          </cell>
          <cell r="J10235" t="str">
            <v>R0105</v>
          </cell>
        </row>
        <row r="10236">
          <cell r="B10236" t="str">
            <v>9000068903</v>
          </cell>
          <cell r="D10236">
            <v>500</v>
          </cell>
          <cell r="J10236" t="str">
            <v>R0105</v>
          </cell>
        </row>
        <row r="10237">
          <cell r="B10237" t="str">
            <v>9000068918</v>
          </cell>
          <cell r="D10237">
            <v>10000</v>
          </cell>
          <cell r="J10237" t="str">
            <v>R0101</v>
          </cell>
        </row>
        <row r="10238">
          <cell r="B10238" t="str">
            <v>9000068919</v>
          </cell>
          <cell r="D10238">
            <v>360</v>
          </cell>
          <cell r="J10238" t="str">
            <v>R0106</v>
          </cell>
        </row>
        <row r="10239">
          <cell r="B10239" t="str">
            <v>9000068930</v>
          </cell>
          <cell r="D10239">
            <v>1200</v>
          </cell>
          <cell r="J10239" t="str">
            <v>R0105</v>
          </cell>
        </row>
        <row r="10240">
          <cell r="B10240" t="str">
            <v>9000068931</v>
          </cell>
          <cell r="D10240">
            <v>1200</v>
          </cell>
          <cell r="J10240" t="str">
            <v>R0105</v>
          </cell>
        </row>
        <row r="10241">
          <cell r="B10241" t="str">
            <v>9000068976</v>
          </cell>
          <cell r="D10241">
            <v>2000</v>
          </cell>
          <cell r="J10241" t="str">
            <v>R0101</v>
          </cell>
        </row>
        <row r="10242">
          <cell r="B10242" t="str">
            <v>9000068977</v>
          </cell>
          <cell r="D10242">
            <v>2000</v>
          </cell>
          <cell r="J10242" t="str">
            <v>R0101</v>
          </cell>
        </row>
        <row r="10243">
          <cell r="B10243" t="str">
            <v>9000068997</v>
          </cell>
          <cell r="D10243">
            <v>100</v>
          </cell>
          <cell r="J10243" t="str">
            <v>EZZZZ</v>
          </cell>
        </row>
        <row r="10244">
          <cell r="B10244" t="str">
            <v>9000069005</v>
          </cell>
          <cell r="D10244">
            <v>1000</v>
          </cell>
          <cell r="J10244" t="str">
            <v>R0101</v>
          </cell>
        </row>
        <row r="10245">
          <cell r="B10245" t="str">
            <v>9000069051</v>
          </cell>
          <cell r="D10245">
            <v>2500</v>
          </cell>
          <cell r="J10245" t="str">
            <v>R0103</v>
          </cell>
        </row>
        <row r="10246">
          <cell r="B10246" t="str">
            <v>9000069059</v>
          </cell>
          <cell r="D10246">
            <v>750</v>
          </cell>
          <cell r="J10246" t="str">
            <v>R0105</v>
          </cell>
        </row>
        <row r="10247">
          <cell r="B10247" t="str">
            <v>9000069060</v>
          </cell>
          <cell r="D10247">
            <v>1000</v>
          </cell>
          <cell r="J10247" t="str">
            <v>R0102</v>
          </cell>
        </row>
        <row r="10248">
          <cell r="B10248" t="str">
            <v>9000069061</v>
          </cell>
          <cell r="D10248">
            <v>400</v>
          </cell>
          <cell r="J10248" t="str">
            <v>R0105</v>
          </cell>
        </row>
        <row r="10249">
          <cell r="B10249" t="str">
            <v>9000069062</v>
          </cell>
          <cell r="D10249">
            <v>440</v>
          </cell>
          <cell r="J10249" t="str">
            <v>R0105</v>
          </cell>
        </row>
        <row r="10250">
          <cell r="B10250" t="str">
            <v>9000069063</v>
          </cell>
          <cell r="D10250">
            <v>2500</v>
          </cell>
          <cell r="J10250" t="str">
            <v>R0103</v>
          </cell>
        </row>
        <row r="10251">
          <cell r="B10251" t="str">
            <v>9000069074</v>
          </cell>
          <cell r="D10251">
            <v>1000</v>
          </cell>
          <cell r="J10251" t="str">
            <v>EZZZZ</v>
          </cell>
        </row>
        <row r="10252">
          <cell r="B10252" t="str">
            <v>9000069075</v>
          </cell>
          <cell r="D10252">
            <v>20</v>
          </cell>
          <cell r="J10252" t="str">
            <v>R0106</v>
          </cell>
        </row>
        <row r="10253">
          <cell r="B10253" t="str">
            <v>9000069076</v>
          </cell>
          <cell r="D10253">
            <v>20</v>
          </cell>
          <cell r="J10253" t="str">
            <v>R0106</v>
          </cell>
        </row>
        <row r="10254">
          <cell r="B10254" t="str">
            <v>9000069080</v>
          </cell>
          <cell r="D10254">
            <v>1000</v>
          </cell>
          <cell r="J10254" t="str">
            <v>R0102</v>
          </cell>
        </row>
        <row r="10255">
          <cell r="B10255" t="str">
            <v>9000069107</v>
          </cell>
          <cell r="D10255">
            <v>2500</v>
          </cell>
          <cell r="J10255" t="str">
            <v>R0102</v>
          </cell>
        </row>
        <row r="10256">
          <cell r="B10256" t="str">
            <v>9000069108</v>
          </cell>
          <cell r="D10256">
            <v>2500</v>
          </cell>
          <cell r="J10256" t="str">
            <v>R0402</v>
          </cell>
        </row>
        <row r="10257">
          <cell r="B10257" t="str">
            <v>9000069125</v>
          </cell>
          <cell r="D10257">
            <v>100</v>
          </cell>
          <cell r="J10257" t="str">
            <v>R0106</v>
          </cell>
        </row>
        <row r="10258">
          <cell r="B10258" t="str">
            <v>9000069134</v>
          </cell>
          <cell r="D10258">
            <v>360</v>
          </cell>
          <cell r="J10258" t="str">
            <v>R0106</v>
          </cell>
        </row>
        <row r="10259">
          <cell r="B10259" t="str">
            <v>9000069159</v>
          </cell>
          <cell r="D10259">
            <v>1600</v>
          </cell>
          <cell r="J10259" t="str">
            <v>R0102</v>
          </cell>
        </row>
        <row r="10260">
          <cell r="B10260" t="str">
            <v>9000069160</v>
          </cell>
          <cell r="D10260">
            <v>1000</v>
          </cell>
          <cell r="J10260" t="str">
            <v>R0402</v>
          </cell>
        </row>
        <row r="10261">
          <cell r="B10261" t="str">
            <v>9000069166</v>
          </cell>
          <cell r="D10261">
            <v>2000</v>
          </cell>
          <cell r="J10261" t="str">
            <v>R0101</v>
          </cell>
        </row>
        <row r="10262">
          <cell r="B10262" t="str">
            <v>9000069167</v>
          </cell>
          <cell r="D10262">
            <v>2500</v>
          </cell>
          <cell r="J10262" t="str">
            <v>R0102</v>
          </cell>
        </row>
        <row r="10263">
          <cell r="B10263" t="str">
            <v>9000069168</v>
          </cell>
          <cell r="D10263">
            <v>3000</v>
          </cell>
          <cell r="J10263" t="str">
            <v>R0101</v>
          </cell>
        </row>
        <row r="10264">
          <cell r="B10264" t="str">
            <v>9000069169</v>
          </cell>
          <cell r="D10264">
            <v>3000</v>
          </cell>
          <cell r="J10264" t="str">
            <v>R0103</v>
          </cell>
        </row>
        <row r="10265">
          <cell r="B10265" t="str">
            <v>9000069182</v>
          </cell>
          <cell r="D10265">
            <v>200</v>
          </cell>
          <cell r="J10265" t="str">
            <v>R0105</v>
          </cell>
        </row>
        <row r="10266">
          <cell r="B10266" t="str">
            <v>9000069183</v>
          </cell>
          <cell r="D10266">
            <v>250</v>
          </cell>
          <cell r="J10266" t="str">
            <v>R0105</v>
          </cell>
        </row>
        <row r="10267">
          <cell r="B10267" t="str">
            <v>9000069184</v>
          </cell>
          <cell r="D10267">
            <v>480</v>
          </cell>
          <cell r="J10267" t="str">
            <v>R0106</v>
          </cell>
        </row>
        <row r="10268">
          <cell r="B10268" t="str">
            <v>9000069185</v>
          </cell>
          <cell r="D10268">
            <v>10000</v>
          </cell>
          <cell r="J10268" t="str">
            <v>R0101</v>
          </cell>
        </row>
        <row r="10269">
          <cell r="B10269" t="str">
            <v>9000069187</v>
          </cell>
          <cell r="D10269">
            <v>800</v>
          </cell>
          <cell r="J10269" t="str">
            <v>R0106</v>
          </cell>
        </row>
        <row r="10270">
          <cell r="B10270" t="str">
            <v>9000069195</v>
          </cell>
          <cell r="D10270">
            <v>500</v>
          </cell>
          <cell r="J10270" t="str">
            <v>R0105</v>
          </cell>
        </row>
        <row r="10271">
          <cell r="B10271" t="str">
            <v>9000069199</v>
          </cell>
          <cell r="D10271">
            <v>3000</v>
          </cell>
          <cell r="J10271" t="str">
            <v>R0102</v>
          </cell>
        </row>
        <row r="10272">
          <cell r="B10272" t="str">
            <v>9000069200</v>
          </cell>
          <cell r="D10272">
            <v>3000</v>
          </cell>
          <cell r="J10272" t="str">
            <v>R0103</v>
          </cell>
        </row>
        <row r="10273">
          <cell r="B10273" t="str">
            <v>9000069203</v>
          </cell>
          <cell r="D10273">
            <v>2000</v>
          </cell>
          <cell r="J10273" t="str">
            <v>R0102</v>
          </cell>
        </row>
        <row r="10274">
          <cell r="B10274" t="str">
            <v>9000069204</v>
          </cell>
          <cell r="D10274">
            <v>2000</v>
          </cell>
          <cell r="J10274" t="str">
            <v>R0102</v>
          </cell>
        </row>
        <row r="10275">
          <cell r="B10275" t="str">
            <v>9000069212</v>
          </cell>
          <cell r="D10275">
            <v>190</v>
          </cell>
          <cell r="J10275" t="str">
            <v>R9106</v>
          </cell>
        </row>
        <row r="10276">
          <cell r="B10276" t="str">
            <v>9000069213</v>
          </cell>
          <cell r="D10276">
            <v>4000</v>
          </cell>
          <cell r="J10276" t="str">
            <v>R0402</v>
          </cell>
        </row>
        <row r="10277">
          <cell r="B10277" t="str">
            <v>9000069231</v>
          </cell>
          <cell r="D10277">
            <v>10000</v>
          </cell>
          <cell r="J10277" t="str">
            <v>R0101</v>
          </cell>
        </row>
        <row r="10278">
          <cell r="B10278" t="str">
            <v>9000069232</v>
          </cell>
          <cell r="D10278">
            <v>3000</v>
          </cell>
          <cell r="J10278" t="str">
            <v>R9803</v>
          </cell>
        </row>
        <row r="10279">
          <cell r="B10279" t="str">
            <v>9000069233</v>
          </cell>
          <cell r="D10279">
            <v>30</v>
          </cell>
          <cell r="J10279" t="str">
            <v>R0103</v>
          </cell>
        </row>
        <row r="10280">
          <cell r="B10280" t="str">
            <v>9000069235</v>
          </cell>
          <cell r="D10280">
            <v>1218</v>
          </cell>
          <cell r="J10280" t="str">
            <v>R0106</v>
          </cell>
        </row>
        <row r="10281">
          <cell r="B10281" t="str">
            <v>9000069243</v>
          </cell>
          <cell r="D10281">
            <v>4000</v>
          </cell>
          <cell r="J10281" t="str">
            <v>R0101</v>
          </cell>
        </row>
        <row r="10282">
          <cell r="B10282" t="str">
            <v>9000069244</v>
          </cell>
          <cell r="D10282">
            <v>15000</v>
          </cell>
          <cell r="J10282" t="str">
            <v>R0101</v>
          </cell>
        </row>
        <row r="10283">
          <cell r="B10283" t="str">
            <v>9000069245</v>
          </cell>
          <cell r="D10283">
            <v>15000</v>
          </cell>
          <cell r="J10283" t="str">
            <v>R0101</v>
          </cell>
        </row>
        <row r="10284">
          <cell r="B10284" t="str">
            <v>9000069246</v>
          </cell>
          <cell r="D10284">
            <v>15000</v>
          </cell>
          <cell r="J10284" t="str">
            <v>R0101</v>
          </cell>
        </row>
        <row r="10285">
          <cell r="B10285" t="str">
            <v>9000069247</v>
          </cell>
          <cell r="D10285">
            <v>3000</v>
          </cell>
          <cell r="J10285" t="str">
            <v>R0101</v>
          </cell>
        </row>
        <row r="10286">
          <cell r="B10286" t="str">
            <v>9000069248</v>
          </cell>
          <cell r="D10286">
            <v>15000</v>
          </cell>
          <cell r="J10286" t="str">
            <v>R0101</v>
          </cell>
        </row>
        <row r="10287">
          <cell r="B10287" t="str">
            <v>9000069249</v>
          </cell>
          <cell r="D10287">
            <v>15000</v>
          </cell>
          <cell r="J10287" t="str">
            <v>R0101</v>
          </cell>
        </row>
        <row r="10288">
          <cell r="B10288" t="str">
            <v>9000069250</v>
          </cell>
          <cell r="D10288">
            <v>4000</v>
          </cell>
          <cell r="J10288" t="str">
            <v>R0101</v>
          </cell>
        </row>
        <row r="10289">
          <cell r="B10289" t="str">
            <v>9000069254</v>
          </cell>
          <cell r="D10289">
            <v>1000</v>
          </cell>
          <cell r="J10289" t="str">
            <v>R0101</v>
          </cell>
        </row>
        <row r="10290">
          <cell r="B10290" t="str">
            <v>9000069256</v>
          </cell>
          <cell r="D10290">
            <v>10000</v>
          </cell>
          <cell r="J10290" t="str">
            <v>R0101</v>
          </cell>
        </row>
        <row r="10291">
          <cell r="B10291" t="str">
            <v>9000069257</v>
          </cell>
          <cell r="D10291">
            <v>4000</v>
          </cell>
          <cell r="J10291" t="str">
            <v>R0101</v>
          </cell>
        </row>
        <row r="10292">
          <cell r="B10292" t="str">
            <v>9000069258</v>
          </cell>
          <cell r="D10292">
            <v>15000</v>
          </cell>
          <cell r="J10292" t="str">
            <v>R0101</v>
          </cell>
        </row>
        <row r="10293">
          <cell r="B10293" t="str">
            <v>9000069259</v>
          </cell>
          <cell r="D10293">
            <v>15000</v>
          </cell>
          <cell r="J10293" t="str">
            <v>R8801</v>
          </cell>
        </row>
        <row r="10294">
          <cell r="B10294" t="str">
            <v>9000069260</v>
          </cell>
          <cell r="D10294">
            <v>15000</v>
          </cell>
          <cell r="J10294" t="str">
            <v>R0101</v>
          </cell>
        </row>
        <row r="10295">
          <cell r="B10295" t="str">
            <v>9000069261</v>
          </cell>
          <cell r="D10295">
            <v>15000</v>
          </cell>
          <cell r="J10295" t="str">
            <v>R0101</v>
          </cell>
        </row>
        <row r="10296">
          <cell r="B10296" t="str">
            <v>9000069281</v>
          </cell>
          <cell r="D10296">
            <v>5000</v>
          </cell>
          <cell r="J10296" t="str">
            <v>R0102</v>
          </cell>
        </row>
        <row r="10297">
          <cell r="B10297" t="str">
            <v>9000069282</v>
          </cell>
          <cell r="D10297">
            <v>55</v>
          </cell>
          <cell r="J10297" t="str">
            <v>EZZZZ</v>
          </cell>
        </row>
        <row r="10298">
          <cell r="B10298" t="str">
            <v>9000069284</v>
          </cell>
          <cell r="D10298">
            <v>714</v>
          </cell>
          <cell r="J10298" t="str">
            <v>R0106</v>
          </cell>
        </row>
        <row r="10299">
          <cell r="B10299" t="str">
            <v>9000069285</v>
          </cell>
          <cell r="D10299">
            <v>357</v>
          </cell>
          <cell r="J10299" t="str">
            <v>R0106</v>
          </cell>
        </row>
        <row r="10300">
          <cell r="B10300" t="str">
            <v>9000069286</v>
          </cell>
          <cell r="D10300">
            <v>50</v>
          </cell>
          <cell r="J10300" t="str">
            <v>EZZZZ</v>
          </cell>
        </row>
        <row r="10301">
          <cell r="B10301" t="str">
            <v>9000069287</v>
          </cell>
          <cell r="D10301">
            <v>1080</v>
          </cell>
          <cell r="J10301" t="str">
            <v>R0106</v>
          </cell>
        </row>
        <row r="10302">
          <cell r="B10302" t="str">
            <v>9000069288</v>
          </cell>
          <cell r="D10302">
            <v>50</v>
          </cell>
          <cell r="J10302" t="str">
            <v>EZZZZ</v>
          </cell>
        </row>
        <row r="10303">
          <cell r="B10303" t="str">
            <v>9000069289</v>
          </cell>
          <cell r="D10303">
            <v>1000</v>
          </cell>
          <cell r="J10303" t="str">
            <v>R0103</v>
          </cell>
        </row>
        <row r="10304">
          <cell r="B10304" t="str">
            <v>9000069293</v>
          </cell>
          <cell r="D10304">
            <v>3000</v>
          </cell>
          <cell r="J10304" t="str">
            <v>R0103</v>
          </cell>
        </row>
        <row r="10305">
          <cell r="B10305" t="str">
            <v>9000069294</v>
          </cell>
          <cell r="D10305">
            <v>3000</v>
          </cell>
          <cell r="J10305" t="str">
            <v>R0103</v>
          </cell>
        </row>
        <row r="10306">
          <cell r="B10306" t="str">
            <v>9000069295</v>
          </cell>
          <cell r="D10306">
            <v>3000</v>
          </cell>
          <cell r="J10306" t="str">
            <v>R0103</v>
          </cell>
        </row>
        <row r="10307">
          <cell r="B10307" t="str">
            <v>9000069296</v>
          </cell>
          <cell r="D10307">
            <v>3000</v>
          </cell>
          <cell r="J10307" t="str">
            <v>R0103</v>
          </cell>
        </row>
        <row r="10308">
          <cell r="B10308" t="str">
            <v>9000069297</v>
          </cell>
          <cell r="D10308">
            <v>1560</v>
          </cell>
          <cell r="J10308" t="str">
            <v>R0106</v>
          </cell>
        </row>
        <row r="10309">
          <cell r="B10309" t="str">
            <v>9000069298</v>
          </cell>
          <cell r="D10309">
            <v>3000</v>
          </cell>
          <cell r="J10309" t="str">
            <v>R0101</v>
          </cell>
        </row>
        <row r="10310">
          <cell r="B10310" t="str">
            <v>9000069299</v>
          </cell>
          <cell r="D10310">
            <v>3000</v>
          </cell>
          <cell r="J10310" t="str">
            <v>R0101</v>
          </cell>
        </row>
        <row r="10311">
          <cell r="B10311" t="str">
            <v>9000069312</v>
          </cell>
          <cell r="D10311">
            <v>100</v>
          </cell>
          <cell r="J10311" t="str">
            <v>R0105</v>
          </cell>
        </row>
        <row r="10312">
          <cell r="B10312" t="str">
            <v>9000069318</v>
          </cell>
          <cell r="D10312">
            <v>2000</v>
          </cell>
          <cell r="J10312" t="str">
            <v>R0102</v>
          </cell>
        </row>
        <row r="10313">
          <cell r="B10313" t="str">
            <v>9000069319</v>
          </cell>
          <cell r="D10313">
            <v>4000</v>
          </cell>
          <cell r="J10313" t="str">
            <v>R0101</v>
          </cell>
        </row>
        <row r="10314">
          <cell r="B10314" t="str">
            <v>9000069320</v>
          </cell>
          <cell r="D10314">
            <v>8000</v>
          </cell>
          <cell r="J10314" t="str">
            <v>R0103</v>
          </cell>
        </row>
        <row r="10315">
          <cell r="B10315" t="str">
            <v>9000069326</v>
          </cell>
          <cell r="D10315">
            <v>600</v>
          </cell>
          <cell r="J10315" t="str">
            <v>R0105</v>
          </cell>
        </row>
        <row r="10316">
          <cell r="B10316" t="str">
            <v>9000069332</v>
          </cell>
          <cell r="D10316">
            <v>70</v>
          </cell>
          <cell r="J10316" t="str">
            <v>EZZZZ</v>
          </cell>
        </row>
        <row r="10317">
          <cell r="B10317" t="str">
            <v>9000069334</v>
          </cell>
          <cell r="D10317">
            <v>3000</v>
          </cell>
          <cell r="J10317" t="str">
            <v>R0103</v>
          </cell>
        </row>
        <row r="10318">
          <cell r="B10318" t="str">
            <v>9000069336</v>
          </cell>
          <cell r="D10318">
            <v>10000</v>
          </cell>
          <cell r="J10318" t="str">
            <v>R0101</v>
          </cell>
        </row>
        <row r="10319">
          <cell r="B10319" t="str">
            <v>9000069348</v>
          </cell>
          <cell r="D10319">
            <v>2000</v>
          </cell>
          <cell r="J10319" t="str">
            <v>R8801</v>
          </cell>
        </row>
        <row r="10320">
          <cell r="B10320" t="str">
            <v>9000069349</v>
          </cell>
          <cell r="D10320">
            <v>2000</v>
          </cell>
          <cell r="J10320" t="str">
            <v>R0101</v>
          </cell>
        </row>
        <row r="10321">
          <cell r="B10321" t="str">
            <v>9000069350</v>
          </cell>
          <cell r="D10321">
            <v>3000</v>
          </cell>
          <cell r="J10321" t="str">
            <v>R0101</v>
          </cell>
        </row>
        <row r="10322">
          <cell r="B10322" t="str">
            <v>9000069351</v>
          </cell>
          <cell r="D10322">
            <v>360</v>
          </cell>
          <cell r="J10322" t="str">
            <v>R0106</v>
          </cell>
        </row>
        <row r="10323">
          <cell r="B10323" t="str">
            <v>9000069352</v>
          </cell>
          <cell r="D10323">
            <v>1080</v>
          </cell>
          <cell r="J10323" t="str">
            <v>R0106</v>
          </cell>
        </row>
        <row r="10324">
          <cell r="B10324" t="str">
            <v>9000069353</v>
          </cell>
          <cell r="D10324">
            <v>3000</v>
          </cell>
          <cell r="J10324" t="str">
            <v>R0103</v>
          </cell>
        </row>
        <row r="10325">
          <cell r="B10325" t="str">
            <v>9000069354</v>
          </cell>
          <cell r="D10325">
            <v>1000</v>
          </cell>
          <cell r="J10325" t="str">
            <v>R0105</v>
          </cell>
        </row>
        <row r="10326">
          <cell r="B10326" t="str">
            <v>9000069356</v>
          </cell>
          <cell r="D10326">
            <v>500</v>
          </cell>
          <cell r="J10326" t="str">
            <v>R0105</v>
          </cell>
        </row>
        <row r="10327">
          <cell r="B10327" t="str">
            <v>9000069357</v>
          </cell>
          <cell r="D10327">
            <v>210</v>
          </cell>
          <cell r="J10327" t="str">
            <v>R0105</v>
          </cell>
        </row>
        <row r="10328">
          <cell r="B10328" t="str">
            <v>9000069358</v>
          </cell>
          <cell r="D10328">
            <v>175</v>
          </cell>
          <cell r="J10328" t="str">
            <v>R0105</v>
          </cell>
        </row>
        <row r="10329">
          <cell r="B10329" t="str">
            <v>9000069359</v>
          </cell>
          <cell r="D10329">
            <v>4000</v>
          </cell>
          <cell r="J10329" t="str">
            <v>R0102</v>
          </cell>
        </row>
        <row r="10330">
          <cell r="B10330" t="str">
            <v>9000069360</v>
          </cell>
          <cell r="D10330">
            <v>350</v>
          </cell>
          <cell r="J10330" t="str">
            <v>R0105</v>
          </cell>
        </row>
        <row r="10331">
          <cell r="B10331" t="str">
            <v>9000069361</v>
          </cell>
          <cell r="D10331">
            <v>4000</v>
          </cell>
          <cell r="J10331" t="str">
            <v>R0105</v>
          </cell>
        </row>
        <row r="10332">
          <cell r="B10332" t="str">
            <v>9000069362</v>
          </cell>
          <cell r="D10332">
            <v>900</v>
          </cell>
          <cell r="J10332" t="str">
            <v>R0105</v>
          </cell>
        </row>
        <row r="10333">
          <cell r="B10333" t="str">
            <v>9000069363</v>
          </cell>
          <cell r="D10333">
            <v>1000</v>
          </cell>
          <cell r="J10333" t="str">
            <v>R0105</v>
          </cell>
        </row>
        <row r="10334">
          <cell r="B10334" t="str">
            <v>9000069364</v>
          </cell>
          <cell r="D10334">
            <v>1000</v>
          </cell>
          <cell r="J10334" t="str">
            <v>R0105</v>
          </cell>
        </row>
        <row r="10335">
          <cell r="B10335" t="str">
            <v>9000069365</v>
          </cell>
          <cell r="D10335">
            <v>2000</v>
          </cell>
          <cell r="J10335" t="str">
            <v>R0105</v>
          </cell>
        </row>
        <row r="10336">
          <cell r="B10336" t="str">
            <v>9000069372</v>
          </cell>
          <cell r="D10336">
            <v>2500</v>
          </cell>
          <cell r="J10336" t="str">
            <v>R0102</v>
          </cell>
        </row>
        <row r="10337">
          <cell r="B10337" t="str">
            <v>9000069374</v>
          </cell>
          <cell r="D10337">
            <v>3000</v>
          </cell>
          <cell r="J10337" t="str">
            <v>R8803</v>
          </cell>
        </row>
        <row r="10338">
          <cell r="B10338" t="str">
            <v>9000069384</v>
          </cell>
          <cell r="D10338">
            <v>1000</v>
          </cell>
          <cell r="J10338" t="str">
            <v>R0103</v>
          </cell>
        </row>
        <row r="10339">
          <cell r="B10339" t="str">
            <v>9000069385</v>
          </cell>
          <cell r="D10339">
            <v>2000</v>
          </cell>
          <cell r="J10339" t="str">
            <v>R0403</v>
          </cell>
        </row>
        <row r="10340">
          <cell r="B10340" t="str">
            <v>9000069388</v>
          </cell>
          <cell r="D10340">
            <v>1500</v>
          </cell>
          <cell r="J10340" t="str">
            <v>R0403</v>
          </cell>
        </row>
        <row r="10341">
          <cell r="B10341" t="str">
            <v>9000069401</v>
          </cell>
          <cell r="D10341">
            <v>5000</v>
          </cell>
          <cell r="J10341" t="str">
            <v>R0103</v>
          </cell>
        </row>
        <row r="10342">
          <cell r="B10342" t="str">
            <v>9000069402</v>
          </cell>
          <cell r="D10342">
            <v>1000</v>
          </cell>
          <cell r="J10342" t="str">
            <v>R0105</v>
          </cell>
        </row>
        <row r="10343">
          <cell r="B10343" t="str">
            <v>9000069405</v>
          </cell>
          <cell r="D10343">
            <v>1350</v>
          </cell>
          <cell r="J10343" t="str">
            <v>R0106</v>
          </cell>
        </row>
        <row r="10344">
          <cell r="B10344" t="str">
            <v>9000069406</v>
          </cell>
          <cell r="D10344">
            <v>360</v>
          </cell>
          <cell r="J10344" t="str">
            <v>R0106</v>
          </cell>
        </row>
        <row r="10345">
          <cell r="B10345" t="str">
            <v>9000069407</v>
          </cell>
          <cell r="D10345">
            <v>350</v>
          </cell>
          <cell r="J10345" t="str">
            <v>R0402</v>
          </cell>
        </row>
        <row r="10346">
          <cell r="B10346" t="str">
            <v>9000069408</v>
          </cell>
          <cell r="D10346">
            <v>350</v>
          </cell>
          <cell r="J10346" t="str">
            <v>R0402</v>
          </cell>
        </row>
        <row r="10347">
          <cell r="B10347" t="str">
            <v>9000069409</v>
          </cell>
          <cell r="D10347">
            <v>10000</v>
          </cell>
          <cell r="J10347" t="str">
            <v>R0101</v>
          </cell>
        </row>
        <row r="10348">
          <cell r="B10348" t="str">
            <v>9000069411</v>
          </cell>
          <cell r="D10348">
            <v>2000</v>
          </cell>
          <cell r="J10348" t="str">
            <v>R0402</v>
          </cell>
        </row>
        <row r="10349">
          <cell r="B10349" t="str">
            <v>9000069414</v>
          </cell>
          <cell r="D10349">
            <v>1000</v>
          </cell>
          <cell r="J10349" t="str">
            <v>R0101</v>
          </cell>
        </row>
        <row r="10350">
          <cell r="B10350" t="str">
            <v>9000069415</v>
          </cell>
          <cell r="D10350">
            <v>1000</v>
          </cell>
          <cell r="J10350" t="str">
            <v>R0101</v>
          </cell>
        </row>
        <row r="10351">
          <cell r="B10351" t="str">
            <v>9000069417</v>
          </cell>
          <cell r="D10351">
            <v>2000</v>
          </cell>
          <cell r="J10351" t="str">
            <v>R0403</v>
          </cell>
        </row>
        <row r="10352">
          <cell r="B10352" t="str">
            <v>9000069418</v>
          </cell>
          <cell r="D10352">
            <v>2000</v>
          </cell>
          <cell r="J10352" t="str">
            <v>R0403</v>
          </cell>
        </row>
        <row r="10353">
          <cell r="B10353" t="str">
            <v>9000069419</v>
          </cell>
          <cell r="D10353">
            <v>2000</v>
          </cell>
          <cell r="J10353" t="str">
            <v>R0403</v>
          </cell>
        </row>
        <row r="10354">
          <cell r="B10354" t="str">
            <v>9000069421</v>
          </cell>
          <cell r="D10354">
            <v>3000</v>
          </cell>
          <cell r="J10354" t="str">
            <v>R0101</v>
          </cell>
        </row>
        <row r="10355">
          <cell r="B10355" t="str">
            <v>9000069425</v>
          </cell>
          <cell r="D10355">
            <v>2500</v>
          </cell>
          <cell r="J10355" t="str">
            <v>R0102</v>
          </cell>
        </row>
        <row r="10356">
          <cell r="B10356" t="str">
            <v>9000069439</v>
          </cell>
          <cell r="D10356">
            <v>360</v>
          </cell>
          <cell r="J10356" t="str">
            <v>R0106</v>
          </cell>
        </row>
        <row r="10357">
          <cell r="B10357" t="str">
            <v>9000069441</v>
          </cell>
          <cell r="D10357">
            <v>2500</v>
          </cell>
          <cell r="J10357" t="str">
            <v>R0102</v>
          </cell>
        </row>
        <row r="10358">
          <cell r="B10358" t="str">
            <v>9000069448</v>
          </cell>
          <cell r="D10358">
            <v>40</v>
          </cell>
          <cell r="J10358" t="str">
            <v>R0106</v>
          </cell>
        </row>
        <row r="10359">
          <cell r="B10359" t="str">
            <v>9000069450</v>
          </cell>
          <cell r="D10359">
            <v>3000</v>
          </cell>
          <cell r="J10359" t="str">
            <v>R0103</v>
          </cell>
        </row>
        <row r="10360">
          <cell r="B10360" t="str">
            <v>9000069457</v>
          </cell>
          <cell r="D10360">
            <v>10000</v>
          </cell>
          <cell r="J10360" t="str">
            <v>R0101</v>
          </cell>
        </row>
        <row r="10361">
          <cell r="B10361" t="str">
            <v>9000069469</v>
          </cell>
          <cell r="D10361">
            <v>100</v>
          </cell>
          <cell r="J10361" t="str">
            <v>R0102</v>
          </cell>
        </row>
        <row r="10362">
          <cell r="B10362" t="str">
            <v>9000069475</v>
          </cell>
          <cell r="D10362">
            <v>360</v>
          </cell>
          <cell r="J10362" t="str">
            <v>R0106</v>
          </cell>
        </row>
        <row r="10363">
          <cell r="B10363" t="str">
            <v>9000069476</v>
          </cell>
          <cell r="D10363">
            <v>20</v>
          </cell>
          <cell r="J10363" t="str">
            <v>R0106</v>
          </cell>
        </row>
        <row r="10364">
          <cell r="B10364" t="str">
            <v>9000069477</v>
          </cell>
          <cell r="D10364">
            <v>480</v>
          </cell>
          <cell r="J10364" t="str">
            <v>R0106</v>
          </cell>
        </row>
        <row r="10365">
          <cell r="B10365" t="str">
            <v>9000069497</v>
          </cell>
          <cell r="D10365">
            <v>5000</v>
          </cell>
          <cell r="J10365" t="str">
            <v>R0101</v>
          </cell>
        </row>
        <row r="10366">
          <cell r="B10366" t="str">
            <v>9000069499</v>
          </cell>
          <cell r="D10366">
            <v>3000</v>
          </cell>
          <cell r="J10366" t="str">
            <v>R0103</v>
          </cell>
        </row>
        <row r="10367">
          <cell r="B10367" t="str">
            <v>9000069503</v>
          </cell>
          <cell r="D10367">
            <v>1500</v>
          </cell>
          <cell r="J10367" t="str">
            <v>R8801</v>
          </cell>
        </row>
        <row r="10368">
          <cell r="B10368" t="str">
            <v>9000069504</v>
          </cell>
          <cell r="D10368">
            <v>2000</v>
          </cell>
          <cell r="J10368" t="str">
            <v>R0403</v>
          </cell>
        </row>
        <row r="10369">
          <cell r="B10369" t="str">
            <v>9000069512</v>
          </cell>
          <cell r="D10369">
            <v>15000</v>
          </cell>
          <cell r="J10369" t="str">
            <v>R0101</v>
          </cell>
        </row>
        <row r="10370">
          <cell r="B10370" t="str">
            <v>9000069513</v>
          </cell>
          <cell r="D10370">
            <v>15000</v>
          </cell>
          <cell r="J10370" t="str">
            <v>R0101</v>
          </cell>
        </row>
        <row r="10371">
          <cell r="B10371" t="str">
            <v>9000069514</v>
          </cell>
          <cell r="D10371">
            <v>15000</v>
          </cell>
          <cell r="J10371" t="str">
            <v>R0101</v>
          </cell>
        </row>
        <row r="10372">
          <cell r="B10372" t="str">
            <v>9000069515</v>
          </cell>
          <cell r="D10372">
            <v>15000</v>
          </cell>
          <cell r="J10372" t="str">
            <v>R0101</v>
          </cell>
        </row>
        <row r="10373">
          <cell r="B10373" t="str">
            <v>9000069516</v>
          </cell>
          <cell r="D10373">
            <v>10000</v>
          </cell>
          <cell r="J10373" t="str">
            <v>R0101</v>
          </cell>
        </row>
        <row r="10374">
          <cell r="B10374" t="str">
            <v>9000069518</v>
          </cell>
          <cell r="D10374">
            <v>12264</v>
          </cell>
          <cell r="J10374" t="str">
            <v>R0101</v>
          </cell>
        </row>
        <row r="10375">
          <cell r="B10375" t="str">
            <v>9000069519</v>
          </cell>
          <cell r="D10375">
            <v>15000</v>
          </cell>
          <cell r="J10375" t="str">
            <v>R0101</v>
          </cell>
        </row>
        <row r="10376">
          <cell r="B10376" t="str">
            <v>9000069520</v>
          </cell>
          <cell r="D10376">
            <v>15000</v>
          </cell>
          <cell r="J10376" t="str">
            <v>R0101</v>
          </cell>
        </row>
        <row r="10377">
          <cell r="B10377" t="str">
            <v>9000069521</v>
          </cell>
          <cell r="D10377">
            <v>15000</v>
          </cell>
          <cell r="J10377" t="str">
            <v>R0101</v>
          </cell>
        </row>
        <row r="10378">
          <cell r="B10378" t="str">
            <v>9000069522</v>
          </cell>
          <cell r="D10378">
            <v>10000</v>
          </cell>
          <cell r="J10378" t="str">
            <v>R0101</v>
          </cell>
        </row>
        <row r="10379">
          <cell r="B10379" t="str">
            <v>9000069523</v>
          </cell>
          <cell r="D10379">
            <v>15000</v>
          </cell>
          <cell r="J10379" t="str">
            <v>R0101</v>
          </cell>
        </row>
        <row r="10380">
          <cell r="B10380" t="str">
            <v>9000069524</v>
          </cell>
          <cell r="D10380">
            <v>15000</v>
          </cell>
          <cell r="J10380" t="str">
            <v>R0101</v>
          </cell>
        </row>
        <row r="10381">
          <cell r="B10381" t="str">
            <v>9000069527</v>
          </cell>
          <cell r="D10381">
            <v>50</v>
          </cell>
          <cell r="J10381" t="str">
            <v>R0101</v>
          </cell>
        </row>
        <row r="10382">
          <cell r="B10382" t="str">
            <v>9000069529</v>
          </cell>
          <cell r="D10382">
            <v>1000</v>
          </cell>
          <cell r="J10382" t="str">
            <v>R0105</v>
          </cell>
        </row>
        <row r="10383">
          <cell r="B10383" t="str">
            <v>9000069535</v>
          </cell>
          <cell r="D10383">
            <v>75</v>
          </cell>
          <cell r="J10383" t="str">
            <v>R1105</v>
          </cell>
        </row>
        <row r="10384">
          <cell r="B10384" t="str">
            <v>9000069536</v>
          </cell>
          <cell r="D10384">
            <v>10000</v>
          </cell>
          <cell r="J10384" t="str">
            <v>R0101</v>
          </cell>
        </row>
        <row r="10385">
          <cell r="B10385" t="str">
            <v>9000069537</v>
          </cell>
          <cell r="D10385">
            <v>15000</v>
          </cell>
          <cell r="J10385" t="str">
            <v>R0101</v>
          </cell>
        </row>
        <row r="10386">
          <cell r="B10386" t="str">
            <v>9000069538</v>
          </cell>
          <cell r="D10386">
            <v>10000</v>
          </cell>
          <cell r="J10386" t="str">
            <v>R0101</v>
          </cell>
        </row>
        <row r="10387">
          <cell r="B10387" t="str">
            <v>9000069539</v>
          </cell>
          <cell r="D10387">
            <v>15000</v>
          </cell>
          <cell r="J10387" t="str">
            <v>R0101</v>
          </cell>
        </row>
        <row r="10388">
          <cell r="B10388" t="str">
            <v>9000069540</v>
          </cell>
          <cell r="D10388">
            <v>10944</v>
          </cell>
          <cell r="J10388" t="str">
            <v>R0101</v>
          </cell>
        </row>
        <row r="10389">
          <cell r="B10389" t="str">
            <v>9000069541</v>
          </cell>
          <cell r="D10389">
            <v>10000</v>
          </cell>
          <cell r="J10389" t="str">
            <v>R0101</v>
          </cell>
        </row>
        <row r="10390">
          <cell r="B10390" t="str">
            <v>9000069552</v>
          </cell>
          <cell r="D10390">
            <v>1500</v>
          </cell>
          <cell r="J10390" t="str">
            <v>R0403</v>
          </cell>
        </row>
        <row r="10391">
          <cell r="B10391" t="str">
            <v>9000069556</v>
          </cell>
          <cell r="D10391">
            <v>500</v>
          </cell>
          <cell r="J10391" t="str">
            <v>R0101</v>
          </cell>
        </row>
        <row r="10392">
          <cell r="B10392" t="str">
            <v>9000069565</v>
          </cell>
          <cell r="D10392">
            <v>1200</v>
          </cell>
          <cell r="J10392" t="str">
            <v>R0106</v>
          </cell>
        </row>
        <row r="10393">
          <cell r="B10393" t="str">
            <v>9000069566</v>
          </cell>
          <cell r="D10393">
            <v>2449</v>
          </cell>
          <cell r="J10393" t="str">
            <v>R0106</v>
          </cell>
        </row>
        <row r="10394">
          <cell r="B10394" t="str">
            <v>9000069567</v>
          </cell>
          <cell r="D10394">
            <v>360</v>
          </cell>
          <cell r="J10394" t="str">
            <v>R0106</v>
          </cell>
        </row>
        <row r="10395">
          <cell r="B10395" t="str">
            <v>9000069568</v>
          </cell>
          <cell r="D10395">
            <v>90</v>
          </cell>
          <cell r="J10395" t="str">
            <v>R0106</v>
          </cell>
        </row>
        <row r="10396">
          <cell r="B10396" t="str">
            <v>9000069569</v>
          </cell>
          <cell r="D10396">
            <v>90</v>
          </cell>
          <cell r="J10396" t="str">
            <v>R0106</v>
          </cell>
        </row>
        <row r="10397">
          <cell r="B10397" t="str">
            <v>9000069570</v>
          </cell>
          <cell r="D10397">
            <v>10000</v>
          </cell>
          <cell r="J10397" t="str">
            <v>R8801</v>
          </cell>
        </row>
        <row r="10398">
          <cell r="B10398" t="str">
            <v>9000069571</v>
          </cell>
          <cell r="D10398">
            <v>25</v>
          </cell>
          <cell r="J10398" t="str">
            <v>R0106</v>
          </cell>
        </row>
        <row r="10399">
          <cell r="B10399" t="str">
            <v>9000069573</v>
          </cell>
          <cell r="D10399">
            <v>26</v>
          </cell>
          <cell r="J10399" t="str">
            <v>R0106</v>
          </cell>
        </row>
        <row r="10400">
          <cell r="B10400" t="str">
            <v>9000069574</v>
          </cell>
          <cell r="D10400">
            <v>113</v>
          </cell>
          <cell r="J10400" t="str">
            <v>R0106</v>
          </cell>
        </row>
        <row r="10401">
          <cell r="B10401" t="str">
            <v>9000069575</v>
          </cell>
          <cell r="D10401">
            <v>87</v>
          </cell>
          <cell r="J10401" t="str">
            <v>R0106</v>
          </cell>
        </row>
        <row r="10402">
          <cell r="B10402" t="str">
            <v>9000069576</v>
          </cell>
          <cell r="D10402">
            <v>40</v>
          </cell>
          <cell r="J10402" t="str">
            <v>R0106</v>
          </cell>
        </row>
        <row r="10403">
          <cell r="B10403" t="str">
            <v>9000069577</v>
          </cell>
          <cell r="D10403">
            <v>90</v>
          </cell>
          <cell r="J10403" t="str">
            <v>R0106</v>
          </cell>
        </row>
        <row r="10404">
          <cell r="B10404" t="str">
            <v>9000069578</v>
          </cell>
          <cell r="D10404">
            <v>1250</v>
          </cell>
          <cell r="J10404" t="str">
            <v>R0106</v>
          </cell>
        </row>
        <row r="10405">
          <cell r="B10405" t="str">
            <v>9000069579</v>
          </cell>
          <cell r="D10405">
            <v>90</v>
          </cell>
          <cell r="J10405" t="str">
            <v>R0106</v>
          </cell>
        </row>
        <row r="10406">
          <cell r="B10406" t="str">
            <v>9000069580</v>
          </cell>
          <cell r="D10406">
            <v>90</v>
          </cell>
          <cell r="J10406" t="str">
            <v>R0106</v>
          </cell>
        </row>
        <row r="10407">
          <cell r="B10407" t="str">
            <v>9000069581</v>
          </cell>
          <cell r="D10407">
            <v>450</v>
          </cell>
          <cell r="J10407" t="str">
            <v>R0106</v>
          </cell>
        </row>
        <row r="10408">
          <cell r="B10408" t="str">
            <v>9000069582</v>
          </cell>
          <cell r="D10408">
            <v>90</v>
          </cell>
          <cell r="J10408" t="str">
            <v>R0106</v>
          </cell>
        </row>
        <row r="10409">
          <cell r="B10409" t="str">
            <v>9000069583</v>
          </cell>
          <cell r="D10409">
            <v>500</v>
          </cell>
          <cell r="J10409" t="str">
            <v>R9806</v>
          </cell>
        </row>
        <row r="10410">
          <cell r="B10410" t="str">
            <v>9000069584</v>
          </cell>
          <cell r="D10410">
            <v>714</v>
          </cell>
          <cell r="J10410" t="str">
            <v>R0106</v>
          </cell>
        </row>
        <row r="10411">
          <cell r="B10411" t="str">
            <v>9000069585</v>
          </cell>
          <cell r="D10411">
            <v>714</v>
          </cell>
          <cell r="J10411" t="str">
            <v>R0106</v>
          </cell>
        </row>
        <row r="10412">
          <cell r="B10412" t="str">
            <v>9000069586</v>
          </cell>
          <cell r="D10412">
            <v>540</v>
          </cell>
          <cell r="J10412" t="str">
            <v>R9106</v>
          </cell>
        </row>
        <row r="10413">
          <cell r="B10413" t="str">
            <v>9000069587</v>
          </cell>
          <cell r="D10413">
            <v>383</v>
          </cell>
          <cell r="J10413" t="str">
            <v>R9106</v>
          </cell>
        </row>
        <row r="10414">
          <cell r="B10414" t="str">
            <v>9000069588</v>
          </cell>
          <cell r="D10414">
            <v>540</v>
          </cell>
          <cell r="J10414" t="str">
            <v>R9106</v>
          </cell>
        </row>
        <row r="10415">
          <cell r="B10415" t="str">
            <v>9000069589</v>
          </cell>
          <cell r="D10415">
            <v>540</v>
          </cell>
          <cell r="J10415" t="str">
            <v>R9106</v>
          </cell>
        </row>
        <row r="10416">
          <cell r="B10416" t="str">
            <v>9000069590</v>
          </cell>
          <cell r="D10416">
            <v>540</v>
          </cell>
          <cell r="J10416" t="str">
            <v>R9106</v>
          </cell>
        </row>
        <row r="10417">
          <cell r="B10417" t="str">
            <v>9000069591</v>
          </cell>
          <cell r="D10417">
            <v>540</v>
          </cell>
          <cell r="J10417" t="str">
            <v>R9106</v>
          </cell>
        </row>
        <row r="10418">
          <cell r="B10418" t="str">
            <v>9000069592</v>
          </cell>
          <cell r="D10418">
            <v>540</v>
          </cell>
          <cell r="J10418" t="str">
            <v>R9106</v>
          </cell>
        </row>
        <row r="10419">
          <cell r="B10419" t="str">
            <v>9000069593</v>
          </cell>
          <cell r="D10419">
            <v>5000</v>
          </cell>
          <cell r="J10419" t="str">
            <v>R0403</v>
          </cell>
        </row>
        <row r="10420">
          <cell r="B10420" t="str">
            <v>9000069594</v>
          </cell>
          <cell r="D10420">
            <v>150</v>
          </cell>
          <cell r="J10420" t="str">
            <v>R0106</v>
          </cell>
        </row>
        <row r="10421">
          <cell r="B10421" t="str">
            <v>9000069607</v>
          </cell>
          <cell r="D10421">
            <v>2500</v>
          </cell>
          <cell r="J10421" t="str">
            <v>R0102</v>
          </cell>
        </row>
        <row r="10422">
          <cell r="B10422" t="str">
            <v>9000069608</v>
          </cell>
          <cell r="D10422">
            <v>400</v>
          </cell>
          <cell r="J10422" t="str">
            <v>R0405</v>
          </cell>
        </row>
        <row r="10423">
          <cell r="B10423" t="str">
            <v>9000069610</v>
          </cell>
          <cell r="D10423">
            <v>1000</v>
          </cell>
          <cell r="J10423" t="str">
            <v>R0101</v>
          </cell>
        </row>
        <row r="10424">
          <cell r="B10424" t="str">
            <v>9000069611</v>
          </cell>
          <cell r="D10424">
            <v>5000</v>
          </cell>
          <cell r="J10424" t="str">
            <v>R0101</v>
          </cell>
        </row>
        <row r="10425">
          <cell r="B10425" t="str">
            <v>9000069616</v>
          </cell>
          <cell r="D10425">
            <v>500</v>
          </cell>
          <cell r="J10425" t="str">
            <v>R0105</v>
          </cell>
        </row>
        <row r="10426">
          <cell r="B10426" t="str">
            <v>9000069617</v>
          </cell>
          <cell r="D10426">
            <v>1000</v>
          </cell>
          <cell r="J10426" t="str">
            <v>R0105</v>
          </cell>
        </row>
        <row r="10427">
          <cell r="B10427" t="str">
            <v>9000069618</v>
          </cell>
          <cell r="D10427">
            <v>3000</v>
          </cell>
          <cell r="J10427" t="str">
            <v>R0103</v>
          </cell>
        </row>
        <row r="10428">
          <cell r="B10428" t="str">
            <v>9000069619</v>
          </cell>
          <cell r="D10428">
            <v>2000</v>
          </cell>
          <cell r="J10428" t="str">
            <v>R0403</v>
          </cell>
        </row>
        <row r="10429">
          <cell r="B10429" t="str">
            <v>9000069620</v>
          </cell>
          <cell r="D10429">
            <v>700</v>
          </cell>
          <cell r="J10429" t="str">
            <v>R0105</v>
          </cell>
        </row>
        <row r="10430">
          <cell r="B10430" t="str">
            <v>9000069621</v>
          </cell>
          <cell r="D10430">
            <v>700</v>
          </cell>
          <cell r="J10430" t="str">
            <v>R0105</v>
          </cell>
        </row>
        <row r="10431">
          <cell r="B10431" t="str">
            <v>9000069622</v>
          </cell>
          <cell r="D10431">
            <v>1497</v>
          </cell>
          <cell r="J10431" t="str">
            <v>R0106</v>
          </cell>
        </row>
        <row r="10432">
          <cell r="B10432" t="str">
            <v>9000069625</v>
          </cell>
          <cell r="D10432">
            <v>1000</v>
          </cell>
          <cell r="J10432" t="str">
            <v>R0101</v>
          </cell>
        </row>
        <row r="10433">
          <cell r="B10433" t="str">
            <v>9000069630</v>
          </cell>
          <cell r="D10433">
            <v>1000</v>
          </cell>
          <cell r="J10433" t="str">
            <v>R0103</v>
          </cell>
        </row>
        <row r="10434">
          <cell r="B10434" t="str">
            <v>9000069681</v>
          </cell>
          <cell r="D10434">
            <v>2500</v>
          </cell>
          <cell r="J10434" t="str">
            <v>R0103</v>
          </cell>
        </row>
        <row r="10435">
          <cell r="B10435" t="str">
            <v>9000069685</v>
          </cell>
          <cell r="D10435">
            <v>1000</v>
          </cell>
          <cell r="J10435" t="str">
            <v>R0105</v>
          </cell>
        </row>
        <row r="10436">
          <cell r="B10436" t="str">
            <v>9000069688</v>
          </cell>
          <cell r="D10436">
            <v>2000</v>
          </cell>
          <cell r="J10436" t="str">
            <v>R0103</v>
          </cell>
        </row>
        <row r="10437">
          <cell r="B10437" t="str">
            <v>9000069690</v>
          </cell>
          <cell r="D10437">
            <v>2214</v>
          </cell>
          <cell r="J10437" t="str">
            <v>R0103</v>
          </cell>
        </row>
        <row r="10438">
          <cell r="B10438" t="str">
            <v>9000069696</v>
          </cell>
          <cell r="D10438">
            <v>250</v>
          </cell>
          <cell r="J10438" t="str">
            <v>R9106</v>
          </cell>
        </row>
        <row r="10439">
          <cell r="B10439" t="str">
            <v>9000069697</v>
          </cell>
          <cell r="D10439">
            <v>5000</v>
          </cell>
          <cell r="J10439" t="str">
            <v>R0402</v>
          </cell>
        </row>
        <row r="10440">
          <cell r="B10440" t="str">
            <v>9000069698</v>
          </cell>
          <cell r="D10440">
            <v>500</v>
          </cell>
          <cell r="J10440" t="str">
            <v>R0403</v>
          </cell>
        </row>
        <row r="10441">
          <cell r="B10441" t="str">
            <v>9000069701</v>
          </cell>
          <cell r="D10441">
            <v>3000</v>
          </cell>
          <cell r="J10441" t="str">
            <v>R0403</v>
          </cell>
        </row>
        <row r="10442">
          <cell r="B10442" t="str">
            <v>9000069702</v>
          </cell>
          <cell r="D10442">
            <v>3000</v>
          </cell>
          <cell r="J10442" t="str">
            <v>R0103</v>
          </cell>
        </row>
        <row r="10443">
          <cell r="B10443" t="str">
            <v>9000069703</v>
          </cell>
          <cell r="D10443">
            <v>2000</v>
          </cell>
          <cell r="J10443" t="str">
            <v>R0102</v>
          </cell>
        </row>
        <row r="10444">
          <cell r="B10444" t="str">
            <v>9000069704</v>
          </cell>
          <cell r="D10444">
            <v>3000</v>
          </cell>
          <cell r="J10444" t="str">
            <v>R0101</v>
          </cell>
        </row>
        <row r="10445">
          <cell r="B10445" t="str">
            <v>9000069705</v>
          </cell>
          <cell r="D10445">
            <v>1500</v>
          </cell>
          <cell r="J10445" t="str">
            <v>R0105</v>
          </cell>
        </row>
        <row r="10446">
          <cell r="B10446" t="str">
            <v>9000069706</v>
          </cell>
          <cell r="D10446">
            <v>1500</v>
          </cell>
          <cell r="J10446" t="str">
            <v>R0105</v>
          </cell>
        </row>
        <row r="10447">
          <cell r="B10447" t="str">
            <v>9000069707</v>
          </cell>
          <cell r="D10447">
            <v>1500</v>
          </cell>
          <cell r="J10447" t="str">
            <v>R0105</v>
          </cell>
        </row>
        <row r="10448">
          <cell r="B10448" t="str">
            <v>9000069714</v>
          </cell>
          <cell r="D10448">
            <v>2500</v>
          </cell>
          <cell r="J10448" t="str">
            <v>R0405</v>
          </cell>
        </row>
        <row r="10449">
          <cell r="B10449" t="str">
            <v>9000069715</v>
          </cell>
          <cell r="D10449">
            <v>1000</v>
          </cell>
          <cell r="J10449" t="str">
            <v>R0103</v>
          </cell>
        </row>
        <row r="10450">
          <cell r="B10450" t="str">
            <v>9000069716</v>
          </cell>
          <cell r="D10450">
            <v>2000</v>
          </cell>
          <cell r="J10450" t="str">
            <v>R0102</v>
          </cell>
        </row>
        <row r="10451">
          <cell r="B10451" t="str">
            <v>9000069718</v>
          </cell>
          <cell r="D10451">
            <v>2175</v>
          </cell>
          <cell r="J10451" t="str">
            <v>R0102</v>
          </cell>
        </row>
        <row r="10452">
          <cell r="B10452" t="str">
            <v>9000069719</v>
          </cell>
          <cell r="D10452">
            <v>2500</v>
          </cell>
          <cell r="J10452" t="str">
            <v>R0102</v>
          </cell>
        </row>
        <row r="10453">
          <cell r="B10453" t="str">
            <v>9000069720</v>
          </cell>
          <cell r="D10453">
            <v>2000</v>
          </cell>
          <cell r="J10453" t="str">
            <v>R0102</v>
          </cell>
        </row>
        <row r="10454">
          <cell r="B10454" t="str">
            <v>9000069721</v>
          </cell>
          <cell r="D10454">
            <v>2500</v>
          </cell>
          <cell r="J10454" t="str">
            <v>R0102</v>
          </cell>
        </row>
        <row r="10455">
          <cell r="B10455" t="str">
            <v>9000069722</v>
          </cell>
          <cell r="D10455">
            <v>1000</v>
          </cell>
          <cell r="J10455" t="str">
            <v>R0102</v>
          </cell>
        </row>
        <row r="10456">
          <cell r="B10456" t="str">
            <v>9000069723</v>
          </cell>
          <cell r="D10456">
            <v>1000</v>
          </cell>
          <cell r="J10456" t="str">
            <v>R0102</v>
          </cell>
        </row>
        <row r="10457">
          <cell r="B10457" t="str">
            <v>9000069724</v>
          </cell>
          <cell r="D10457">
            <v>1000</v>
          </cell>
          <cell r="J10457" t="str">
            <v>R0103</v>
          </cell>
        </row>
        <row r="10458">
          <cell r="B10458" t="str">
            <v>9000069725</v>
          </cell>
          <cell r="D10458">
            <v>2000</v>
          </cell>
          <cell r="J10458" t="str">
            <v>R0102</v>
          </cell>
        </row>
        <row r="10459">
          <cell r="B10459" t="str">
            <v>9000069726</v>
          </cell>
          <cell r="D10459">
            <v>500</v>
          </cell>
          <cell r="J10459" t="str">
            <v>R0103</v>
          </cell>
        </row>
        <row r="10460">
          <cell r="B10460" t="str">
            <v>9000069727</v>
          </cell>
          <cell r="D10460">
            <v>1000</v>
          </cell>
          <cell r="J10460" t="str">
            <v>R0103</v>
          </cell>
        </row>
        <row r="10461">
          <cell r="B10461" t="str">
            <v>9000069729</v>
          </cell>
          <cell r="D10461">
            <v>3000</v>
          </cell>
          <cell r="J10461" t="str">
            <v>R0101</v>
          </cell>
        </row>
        <row r="10462">
          <cell r="B10462" t="str">
            <v>9000069731</v>
          </cell>
          <cell r="D10462">
            <v>4000</v>
          </cell>
          <cell r="J10462" t="str">
            <v>R0101</v>
          </cell>
        </row>
        <row r="10463">
          <cell r="B10463" t="str">
            <v>9000069732</v>
          </cell>
          <cell r="D10463">
            <v>250</v>
          </cell>
          <cell r="J10463" t="str">
            <v>R0403</v>
          </cell>
        </row>
        <row r="10464">
          <cell r="B10464" t="str">
            <v>9000069733</v>
          </cell>
          <cell r="D10464">
            <v>250</v>
          </cell>
          <cell r="J10464" t="str">
            <v>R0103</v>
          </cell>
        </row>
        <row r="10465">
          <cell r="B10465" t="str">
            <v>9000069734</v>
          </cell>
          <cell r="D10465">
            <v>2000</v>
          </cell>
          <cell r="J10465" t="str">
            <v>R0102</v>
          </cell>
        </row>
        <row r="10466">
          <cell r="B10466" t="str">
            <v>9000069735</v>
          </cell>
          <cell r="D10466">
            <v>3000</v>
          </cell>
          <cell r="J10466" t="str">
            <v>R0103</v>
          </cell>
        </row>
        <row r="10467">
          <cell r="B10467" t="str">
            <v>9000069736</v>
          </cell>
          <cell r="D10467">
            <v>2000</v>
          </cell>
          <cell r="J10467" t="str">
            <v>R0102</v>
          </cell>
        </row>
        <row r="10468">
          <cell r="B10468" t="str">
            <v>9000069737</v>
          </cell>
          <cell r="D10468">
            <v>3000</v>
          </cell>
          <cell r="J10468" t="str">
            <v>R0103</v>
          </cell>
        </row>
        <row r="10469">
          <cell r="B10469" t="str">
            <v>9000069738</v>
          </cell>
          <cell r="D10469">
            <v>5000</v>
          </cell>
          <cell r="J10469" t="str">
            <v>R0403</v>
          </cell>
        </row>
        <row r="10470">
          <cell r="B10470" t="str">
            <v>9000069739</v>
          </cell>
          <cell r="D10470">
            <v>3000</v>
          </cell>
          <cell r="J10470" t="str">
            <v>R0403</v>
          </cell>
        </row>
        <row r="10471">
          <cell r="B10471" t="str">
            <v>9000069740</v>
          </cell>
          <cell r="D10471">
            <v>3000</v>
          </cell>
          <cell r="J10471" t="str">
            <v>R0403</v>
          </cell>
        </row>
        <row r="10472">
          <cell r="B10472" t="str">
            <v>9000069741</v>
          </cell>
          <cell r="D10472">
            <v>50</v>
          </cell>
          <cell r="J10472" t="str">
            <v>R0101</v>
          </cell>
        </row>
        <row r="10473">
          <cell r="B10473" t="str">
            <v>9000069742</v>
          </cell>
          <cell r="D10473">
            <v>50</v>
          </cell>
          <cell r="J10473" t="str">
            <v>R0101</v>
          </cell>
        </row>
        <row r="10474">
          <cell r="B10474" t="str">
            <v>9000069743</v>
          </cell>
          <cell r="D10474">
            <v>50</v>
          </cell>
          <cell r="J10474" t="str">
            <v>R0101</v>
          </cell>
        </row>
        <row r="10475">
          <cell r="B10475" t="str">
            <v>9000069744</v>
          </cell>
          <cell r="D10475">
            <v>10000</v>
          </cell>
          <cell r="J10475" t="str">
            <v>R0102</v>
          </cell>
        </row>
        <row r="10476">
          <cell r="B10476" t="str">
            <v>9000069745</v>
          </cell>
          <cell r="D10476">
            <v>8000</v>
          </cell>
          <cell r="J10476" t="str">
            <v>R0103</v>
          </cell>
        </row>
        <row r="10477">
          <cell r="B10477" t="str">
            <v>9000069746</v>
          </cell>
          <cell r="D10477">
            <v>176</v>
          </cell>
          <cell r="J10477" t="str">
            <v>R0106</v>
          </cell>
        </row>
        <row r="10478">
          <cell r="B10478" t="str">
            <v>9000069747</v>
          </cell>
          <cell r="D10478">
            <v>2400</v>
          </cell>
          <cell r="J10478" t="str">
            <v>R0106</v>
          </cell>
        </row>
        <row r="10479">
          <cell r="B10479" t="str">
            <v>9000069748</v>
          </cell>
          <cell r="D10479">
            <v>2000</v>
          </cell>
          <cell r="J10479" t="str">
            <v>R0402</v>
          </cell>
        </row>
        <row r="10480">
          <cell r="B10480" t="str">
            <v>9000069749</v>
          </cell>
          <cell r="D10480">
            <v>2500</v>
          </cell>
          <cell r="J10480" t="str">
            <v>R0402</v>
          </cell>
        </row>
        <row r="10481">
          <cell r="B10481" t="str">
            <v>9000069750</v>
          </cell>
          <cell r="D10481">
            <v>57</v>
          </cell>
          <cell r="J10481" t="str">
            <v>R0106</v>
          </cell>
        </row>
        <row r="10482">
          <cell r="B10482" t="str">
            <v>9000069751</v>
          </cell>
          <cell r="D10482">
            <v>60</v>
          </cell>
          <cell r="J10482" t="str">
            <v>R0106</v>
          </cell>
        </row>
        <row r="10483">
          <cell r="B10483" t="str">
            <v>9000069752</v>
          </cell>
          <cell r="D10483">
            <v>3000</v>
          </cell>
          <cell r="J10483" t="str">
            <v>R0103</v>
          </cell>
        </row>
        <row r="10484">
          <cell r="B10484" t="str">
            <v>9000069754</v>
          </cell>
          <cell r="D10484">
            <v>1800</v>
          </cell>
          <cell r="J10484" t="str">
            <v>R0106</v>
          </cell>
        </row>
        <row r="10485">
          <cell r="B10485" t="str">
            <v>9000069755</v>
          </cell>
          <cell r="D10485">
            <v>551</v>
          </cell>
          <cell r="J10485" t="str">
            <v>R0106</v>
          </cell>
        </row>
        <row r="10486">
          <cell r="B10486" t="str">
            <v>9000069756</v>
          </cell>
          <cell r="D10486">
            <v>1251</v>
          </cell>
          <cell r="J10486" t="str">
            <v>R0106</v>
          </cell>
        </row>
        <row r="10487">
          <cell r="B10487" t="str">
            <v>9000069757</v>
          </cell>
          <cell r="D10487">
            <v>10</v>
          </cell>
          <cell r="J10487" t="str">
            <v>R0107</v>
          </cell>
        </row>
        <row r="10488">
          <cell r="B10488" t="str">
            <v>9000069758</v>
          </cell>
          <cell r="D10488">
            <v>3000</v>
          </cell>
          <cell r="J10488" t="str">
            <v>R0103</v>
          </cell>
        </row>
        <row r="10489">
          <cell r="B10489" t="str">
            <v>9000069766</v>
          </cell>
          <cell r="D10489">
            <v>1000</v>
          </cell>
          <cell r="J10489" t="str">
            <v>R0103</v>
          </cell>
        </row>
        <row r="10490">
          <cell r="B10490" t="str">
            <v>9000069770</v>
          </cell>
          <cell r="D10490">
            <v>1000</v>
          </cell>
          <cell r="J10490" t="str">
            <v>R0105</v>
          </cell>
        </row>
        <row r="10491">
          <cell r="B10491" t="str">
            <v>9000069771</v>
          </cell>
          <cell r="D10491">
            <v>1000</v>
          </cell>
          <cell r="J10491" t="str">
            <v>R0105</v>
          </cell>
        </row>
        <row r="10492">
          <cell r="B10492" t="str">
            <v>9000069773</v>
          </cell>
          <cell r="D10492">
            <v>3000</v>
          </cell>
          <cell r="J10492" t="str">
            <v>R0103</v>
          </cell>
        </row>
        <row r="10493">
          <cell r="B10493" t="str">
            <v>9000069774</v>
          </cell>
          <cell r="D10493">
            <v>2000</v>
          </cell>
          <cell r="J10493" t="str">
            <v>R0101</v>
          </cell>
        </row>
        <row r="10494">
          <cell r="B10494" t="str">
            <v>9000069775</v>
          </cell>
          <cell r="D10494">
            <v>2500</v>
          </cell>
          <cell r="J10494" t="str">
            <v>R0102</v>
          </cell>
        </row>
        <row r="10495">
          <cell r="B10495" t="str">
            <v>9000069779</v>
          </cell>
          <cell r="D10495">
            <v>2000</v>
          </cell>
          <cell r="J10495" t="str">
            <v>R0105</v>
          </cell>
        </row>
        <row r="10496">
          <cell r="B10496" t="str">
            <v>9000069780</v>
          </cell>
          <cell r="D10496">
            <v>1000</v>
          </cell>
          <cell r="J10496" t="str">
            <v>R0105</v>
          </cell>
        </row>
        <row r="10497">
          <cell r="B10497" t="str">
            <v>9000069781</v>
          </cell>
          <cell r="D10497">
            <v>1000</v>
          </cell>
          <cell r="J10497" t="str">
            <v>R0105</v>
          </cell>
        </row>
        <row r="10498">
          <cell r="B10498" t="str">
            <v>9000069782</v>
          </cell>
          <cell r="D10498">
            <v>500</v>
          </cell>
          <cell r="J10498" t="str">
            <v>R0106</v>
          </cell>
        </row>
        <row r="10499">
          <cell r="B10499" t="str">
            <v>9000069783</v>
          </cell>
          <cell r="D10499">
            <v>1440</v>
          </cell>
          <cell r="J10499" t="str">
            <v>R0106</v>
          </cell>
        </row>
        <row r="10500">
          <cell r="B10500" t="str">
            <v>9000069784</v>
          </cell>
          <cell r="D10500">
            <v>900</v>
          </cell>
          <cell r="J10500" t="str">
            <v>R0105</v>
          </cell>
        </row>
        <row r="10501">
          <cell r="B10501" t="str">
            <v>9000069787</v>
          </cell>
          <cell r="D10501">
            <v>272</v>
          </cell>
          <cell r="J10501" t="str">
            <v>R0106</v>
          </cell>
        </row>
        <row r="10502">
          <cell r="B10502" t="str">
            <v>9000069794</v>
          </cell>
          <cell r="D10502">
            <v>2500</v>
          </cell>
          <cell r="J10502" t="str">
            <v>R9102</v>
          </cell>
        </row>
        <row r="10503">
          <cell r="B10503" t="str">
            <v>9000069796</v>
          </cell>
          <cell r="D10503">
            <v>2500</v>
          </cell>
          <cell r="J10503" t="str">
            <v>R0102</v>
          </cell>
        </row>
        <row r="10504">
          <cell r="B10504" t="str">
            <v>9000069797</v>
          </cell>
          <cell r="D10504">
            <v>2000</v>
          </cell>
          <cell r="J10504" t="str">
            <v>R0402</v>
          </cell>
        </row>
        <row r="10505">
          <cell r="B10505" t="str">
            <v>9000069799</v>
          </cell>
          <cell r="D10505">
            <v>400</v>
          </cell>
          <cell r="J10505" t="str">
            <v>R0101</v>
          </cell>
        </row>
        <row r="10506">
          <cell r="B10506" t="str">
            <v>9000069802</v>
          </cell>
          <cell r="D10506">
            <v>1183</v>
          </cell>
          <cell r="J10506" t="str">
            <v>R0103</v>
          </cell>
        </row>
        <row r="10507">
          <cell r="B10507" t="str">
            <v>9000069803</v>
          </cell>
          <cell r="D10507">
            <v>3000</v>
          </cell>
          <cell r="J10507" t="str">
            <v>R0101</v>
          </cell>
        </row>
        <row r="10508">
          <cell r="B10508" t="str">
            <v>9000069807</v>
          </cell>
          <cell r="D10508">
            <v>2500</v>
          </cell>
          <cell r="J10508" t="str">
            <v>R0102</v>
          </cell>
        </row>
        <row r="10509">
          <cell r="B10509" t="str">
            <v>9000069813</v>
          </cell>
          <cell r="D10509">
            <v>1000</v>
          </cell>
          <cell r="J10509" t="str">
            <v>R0101</v>
          </cell>
        </row>
        <row r="10510">
          <cell r="B10510" t="str">
            <v>9000069815</v>
          </cell>
          <cell r="D10510">
            <v>960</v>
          </cell>
          <cell r="J10510" t="str">
            <v>R0106</v>
          </cell>
        </row>
        <row r="10511">
          <cell r="B10511" t="str">
            <v>9000069817</v>
          </cell>
          <cell r="D10511">
            <v>3000</v>
          </cell>
          <cell r="J10511" t="str">
            <v>R0103</v>
          </cell>
        </row>
        <row r="10512">
          <cell r="B10512" t="str">
            <v>9000069818</v>
          </cell>
          <cell r="D10512">
            <v>3000</v>
          </cell>
          <cell r="J10512" t="str">
            <v>R0103</v>
          </cell>
        </row>
        <row r="10513">
          <cell r="B10513" t="str">
            <v>9000069819</v>
          </cell>
          <cell r="D10513">
            <v>3000</v>
          </cell>
          <cell r="J10513" t="str">
            <v>R0103</v>
          </cell>
        </row>
        <row r="10514">
          <cell r="B10514" t="str">
            <v>9000069821</v>
          </cell>
          <cell r="D10514">
            <v>2500</v>
          </cell>
          <cell r="J10514" t="str">
            <v>R9802</v>
          </cell>
        </row>
        <row r="10515">
          <cell r="B10515" t="str">
            <v>9000069822</v>
          </cell>
          <cell r="D10515">
            <v>1000</v>
          </cell>
          <cell r="J10515" t="str">
            <v>R0105</v>
          </cell>
        </row>
        <row r="10516">
          <cell r="B10516" t="str">
            <v>9000069823</v>
          </cell>
          <cell r="D10516">
            <v>2000</v>
          </cell>
          <cell r="J10516" t="str">
            <v>R0101</v>
          </cell>
        </row>
        <row r="10517">
          <cell r="B10517" t="str">
            <v>9000069824</v>
          </cell>
          <cell r="D10517">
            <v>2000</v>
          </cell>
          <cell r="J10517" t="str">
            <v>R0101</v>
          </cell>
        </row>
        <row r="10518">
          <cell r="B10518" t="str">
            <v>9000069825</v>
          </cell>
          <cell r="D10518">
            <v>2000</v>
          </cell>
          <cell r="J10518" t="str">
            <v>R0101</v>
          </cell>
        </row>
        <row r="10519">
          <cell r="B10519" t="str">
            <v>9000069826</v>
          </cell>
          <cell r="D10519">
            <v>4000</v>
          </cell>
          <cell r="J10519" t="str">
            <v>R0101</v>
          </cell>
        </row>
        <row r="10520">
          <cell r="B10520" t="str">
            <v>9000069832</v>
          </cell>
          <cell r="D10520">
            <v>1500</v>
          </cell>
          <cell r="J10520" t="str">
            <v>R0105</v>
          </cell>
        </row>
        <row r="10521">
          <cell r="B10521" t="str">
            <v>9000069833</v>
          </cell>
          <cell r="D10521">
            <v>2000</v>
          </cell>
          <cell r="J10521" t="str">
            <v>R0402</v>
          </cell>
        </row>
        <row r="10522">
          <cell r="B10522" t="str">
            <v>9000069834</v>
          </cell>
          <cell r="D10522">
            <v>350</v>
          </cell>
          <cell r="J10522" t="str">
            <v>R0101</v>
          </cell>
        </row>
        <row r="10523">
          <cell r="B10523" t="str">
            <v>9000069837</v>
          </cell>
          <cell r="D10523">
            <v>3000</v>
          </cell>
          <cell r="J10523" t="str">
            <v>R0101</v>
          </cell>
        </row>
        <row r="10524">
          <cell r="B10524" t="str">
            <v>9000069838</v>
          </cell>
          <cell r="D10524">
            <v>1000</v>
          </cell>
          <cell r="J10524" t="str">
            <v>R0105</v>
          </cell>
        </row>
        <row r="10525">
          <cell r="B10525" t="str">
            <v>9000069849</v>
          </cell>
          <cell r="D10525">
            <v>2000</v>
          </cell>
          <cell r="J10525" t="str">
            <v>R0402</v>
          </cell>
        </row>
        <row r="10526">
          <cell r="B10526" t="str">
            <v>9000069854</v>
          </cell>
          <cell r="D10526">
            <v>3000</v>
          </cell>
          <cell r="J10526" t="str">
            <v>R0103</v>
          </cell>
        </row>
        <row r="10527">
          <cell r="B10527" t="str">
            <v>9000069855</v>
          </cell>
          <cell r="D10527">
            <v>250</v>
          </cell>
          <cell r="J10527" t="str">
            <v>R0403</v>
          </cell>
        </row>
        <row r="10528">
          <cell r="B10528" t="str">
            <v>9000069857</v>
          </cell>
          <cell r="D10528">
            <v>3000</v>
          </cell>
          <cell r="J10528" t="str">
            <v>R0403</v>
          </cell>
        </row>
        <row r="10529">
          <cell r="B10529" t="str">
            <v>9000069858</v>
          </cell>
          <cell r="D10529">
            <v>3000</v>
          </cell>
          <cell r="J10529" t="str">
            <v>R0402</v>
          </cell>
        </row>
        <row r="10530">
          <cell r="B10530" t="str">
            <v>9000069860</v>
          </cell>
          <cell r="D10530">
            <v>3000</v>
          </cell>
          <cell r="J10530" t="str">
            <v>R0403</v>
          </cell>
        </row>
        <row r="10531">
          <cell r="B10531" t="str">
            <v>9000069861</v>
          </cell>
          <cell r="D10531">
            <v>125</v>
          </cell>
          <cell r="J10531" t="str">
            <v>R0105</v>
          </cell>
        </row>
        <row r="10532">
          <cell r="B10532" t="str">
            <v>9000069862</v>
          </cell>
          <cell r="D10532">
            <v>2500</v>
          </cell>
          <cell r="J10532" t="str">
            <v>R0402</v>
          </cell>
        </row>
        <row r="10533">
          <cell r="B10533" t="str">
            <v>9000069863</v>
          </cell>
          <cell r="D10533">
            <v>3000</v>
          </cell>
          <cell r="J10533" t="str">
            <v>R0403</v>
          </cell>
        </row>
        <row r="10534">
          <cell r="B10534" t="str">
            <v>9000069865</v>
          </cell>
          <cell r="D10534">
            <v>3000</v>
          </cell>
          <cell r="J10534" t="str">
            <v>R0103</v>
          </cell>
        </row>
        <row r="10535">
          <cell r="B10535" t="str">
            <v>9000069867</v>
          </cell>
          <cell r="D10535">
            <v>2000</v>
          </cell>
          <cell r="J10535" t="str">
            <v>R0101</v>
          </cell>
        </row>
        <row r="10536">
          <cell r="B10536" t="str">
            <v>9000069868</v>
          </cell>
          <cell r="D10536">
            <v>3000</v>
          </cell>
          <cell r="J10536" t="str">
            <v>R0102</v>
          </cell>
        </row>
        <row r="10537">
          <cell r="B10537" t="str">
            <v>9000069869</v>
          </cell>
          <cell r="D10537">
            <v>3000</v>
          </cell>
          <cell r="J10537" t="str">
            <v>R0103</v>
          </cell>
        </row>
        <row r="10538">
          <cell r="B10538" t="str">
            <v>9000069870</v>
          </cell>
          <cell r="D10538">
            <v>1000</v>
          </cell>
          <cell r="J10538" t="str">
            <v>R0103</v>
          </cell>
        </row>
        <row r="10539">
          <cell r="B10539" t="str">
            <v>9000069871</v>
          </cell>
          <cell r="D10539">
            <v>2000</v>
          </cell>
          <cell r="J10539" t="str">
            <v>R0102</v>
          </cell>
        </row>
        <row r="10540">
          <cell r="B10540" t="str">
            <v>9000069873</v>
          </cell>
          <cell r="D10540">
            <v>2000</v>
          </cell>
          <cell r="J10540" t="str">
            <v>R0102</v>
          </cell>
        </row>
        <row r="10541">
          <cell r="B10541" t="str">
            <v>9000069875</v>
          </cell>
          <cell r="D10541">
            <v>10000</v>
          </cell>
          <cell r="J10541" t="str">
            <v>R0101</v>
          </cell>
        </row>
        <row r="10542">
          <cell r="B10542" t="str">
            <v>9000069876</v>
          </cell>
          <cell r="D10542">
            <v>10000</v>
          </cell>
          <cell r="J10542" t="str">
            <v>R0101</v>
          </cell>
        </row>
        <row r="10543">
          <cell r="B10543" t="str">
            <v>9000069877</v>
          </cell>
          <cell r="D10543">
            <v>15000</v>
          </cell>
          <cell r="J10543" t="str">
            <v>R0101</v>
          </cell>
        </row>
        <row r="10544">
          <cell r="B10544" t="str">
            <v>9000069885</v>
          </cell>
          <cell r="D10544">
            <v>360</v>
          </cell>
          <cell r="J10544" t="str">
            <v>R0106</v>
          </cell>
        </row>
        <row r="10545">
          <cell r="B10545" t="str">
            <v>9000069886</v>
          </cell>
          <cell r="D10545">
            <v>1440</v>
          </cell>
          <cell r="J10545" t="str">
            <v>R0106</v>
          </cell>
        </row>
        <row r="10546">
          <cell r="B10546" t="str">
            <v>9000069889</v>
          </cell>
          <cell r="D10546">
            <v>1000</v>
          </cell>
          <cell r="J10546" t="str">
            <v>R0103</v>
          </cell>
        </row>
        <row r="10547">
          <cell r="B10547" t="str">
            <v>9000069890</v>
          </cell>
          <cell r="D10547">
            <v>3000</v>
          </cell>
          <cell r="J10547" t="str">
            <v>R0103</v>
          </cell>
        </row>
        <row r="10548">
          <cell r="B10548" t="str">
            <v>9000069891</v>
          </cell>
          <cell r="D10548">
            <v>2000</v>
          </cell>
          <cell r="J10548" t="str">
            <v>R0101</v>
          </cell>
        </row>
        <row r="10549">
          <cell r="B10549" t="str">
            <v>9000069892</v>
          </cell>
          <cell r="D10549">
            <v>2000</v>
          </cell>
          <cell r="J10549" t="str">
            <v>R0101</v>
          </cell>
        </row>
        <row r="10550">
          <cell r="B10550" t="str">
            <v>9000069894</v>
          </cell>
          <cell r="D10550">
            <v>3000</v>
          </cell>
          <cell r="J10550" t="str">
            <v>R0103</v>
          </cell>
        </row>
        <row r="10551">
          <cell r="B10551" t="str">
            <v>9000069895</v>
          </cell>
          <cell r="D10551">
            <v>2000</v>
          </cell>
          <cell r="J10551" t="str">
            <v>R0103</v>
          </cell>
        </row>
        <row r="10552">
          <cell r="B10552" t="str">
            <v>9000069896</v>
          </cell>
          <cell r="D10552">
            <v>2000</v>
          </cell>
          <cell r="J10552" t="str">
            <v>R0102</v>
          </cell>
        </row>
        <row r="10553">
          <cell r="B10553" t="str">
            <v>9000069897</v>
          </cell>
          <cell r="D10553">
            <v>3000</v>
          </cell>
          <cell r="J10553" t="str">
            <v>R0402</v>
          </cell>
        </row>
        <row r="10554">
          <cell r="B10554" t="str">
            <v>9000069898</v>
          </cell>
          <cell r="D10554">
            <v>2500</v>
          </cell>
          <cell r="J10554" t="str">
            <v>R0102</v>
          </cell>
        </row>
        <row r="10555">
          <cell r="B10555" t="str">
            <v>9000069900</v>
          </cell>
          <cell r="D10555">
            <v>5000</v>
          </cell>
          <cell r="J10555" t="str">
            <v>R8803</v>
          </cell>
        </row>
        <row r="10556">
          <cell r="B10556" t="str">
            <v>9000069901</v>
          </cell>
          <cell r="D10556">
            <v>500</v>
          </cell>
          <cell r="J10556" t="str">
            <v>R0106</v>
          </cell>
        </row>
        <row r="10557">
          <cell r="B10557" t="str">
            <v>9000069905</v>
          </cell>
          <cell r="D10557">
            <v>1008</v>
          </cell>
          <cell r="J10557" t="str">
            <v>R0106</v>
          </cell>
        </row>
        <row r="10558">
          <cell r="B10558" t="str">
            <v>9000069907</v>
          </cell>
          <cell r="D10558">
            <v>794</v>
          </cell>
          <cell r="J10558" t="str">
            <v>R0106</v>
          </cell>
        </row>
        <row r="10559">
          <cell r="B10559" t="str">
            <v>9000069908</v>
          </cell>
          <cell r="D10559">
            <v>2000</v>
          </cell>
          <cell r="J10559" t="str">
            <v>R0403</v>
          </cell>
        </row>
        <row r="10560">
          <cell r="B10560" t="str">
            <v>9000069909</v>
          </cell>
          <cell r="D10560">
            <v>3000</v>
          </cell>
          <cell r="J10560" t="str">
            <v>R1103</v>
          </cell>
        </row>
        <row r="10561">
          <cell r="B10561" t="str">
            <v>9000069912</v>
          </cell>
          <cell r="D10561">
            <v>170</v>
          </cell>
          <cell r="J10561" t="str">
            <v>R0403</v>
          </cell>
        </row>
        <row r="10562">
          <cell r="B10562" t="str">
            <v>9000069918</v>
          </cell>
          <cell r="D10562">
            <v>3000</v>
          </cell>
          <cell r="J10562" t="str">
            <v>R0403</v>
          </cell>
        </row>
        <row r="10563">
          <cell r="B10563" t="str">
            <v>9000069921</v>
          </cell>
          <cell r="D10563">
            <v>15000</v>
          </cell>
          <cell r="J10563" t="str">
            <v>R0101</v>
          </cell>
        </row>
        <row r="10564">
          <cell r="B10564" t="str">
            <v>9000069922</v>
          </cell>
          <cell r="D10564">
            <v>15000</v>
          </cell>
          <cell r="J10564" t="str">
            <v>R0101</v>
          </cell>
        </row>
        <row r="10565">
          <cell r="B10565" t="str">
            <v>9000069923</v>
          </cell>
          <cell r="D10565">
            <v>15000</v>
          </cell>
          <cell r="J10565" t="str">
            <v>R0101</v>
          </cell>
        </row>
        <row r="10566">
          <cell r="B10566" t="str">
            <v>9000069924</v>
          </cell>
          <cell r="D10566">
            <v>5000</v>
          </cell>
          <cell r="J10566" t="str">
            <v>R0101</v>
          </cell>
        </row>
        <row r="10567">
          <cell r="B10567" t="str">
            <v>9000069928</v>
          </cell>
          <cell r="D10567">
            <v>500</v>
          </cell>
          <cell r="J10567" t="str">
            <v>R0402</v>
          </cell>
        </row>
        <row r="10568">
          <cell r="B10568" t="str">
            <v>9000069936</v>
          </cell>
          <cell r="D10568">
            <v>292</v>
          </cell>
          <cell r="J10568" t="str">
            <v>R9105</v>
          </cell>
        </row>
        <row r="10569">
          <cell r="B10569" t="str">
            <v>9000069945</v>
          </cell>
          <cell r="D10569">
            <v>2500</v>
          </cell>
          <cell r="J10569" t="str">
            <v>R0402</v>
          </cell>
        </row>
        <row r="10570">
          <cell r="B10570" t="str">
            <v>9000069946</v>
          </cell>
          <cell r="D10570">
            <v>2500</v>
          </cell>
          <cell r="J10570" t="str">
            <v>R0402</v>
          </cell>
        </row>
        <row r="10571">
          <cell r="B10571" t="str">
            <v>9000069948</v>
          </cell>
          <cell r="D10571">
            <v>4000</v>
          </cell>
          <cell r="J10571" t="str">
            <v>R0101</v>
          </cell>
        </row>
        <row r="10572">
          <cell r="B10572" t="str">
            <v>9000069950</v>
          </cell>
          <cell r="D10572">
            <v>500</v>
          </cell>
          <cell r="J10572" t="str">
            <v>R0101</v>
          </cell>
        </row>
        <row r="10573">
          <cell r="B10573" t="str">
            <v>9000069951</v>
          </cell>
          <cell r="D10573">
            <v>15000</v>
          </cell>
          <cell r="J10573" t="str">
            <v>R0101</v>
          </cell>
        </row>
        <row r="10574">
          <cell r="B10574" t="str">
            <v>9000069953</v>
          </cell>
          <cell r="D10574">
            <v>15000</v>
          </cell>
          <cell r="J10574" t="str">
            <v>R0101</v>
          </cell>
        </row>
        <row r="10575">
          <cell r="B10575" t="str">
            <v>9000069956</v>
          </cell>
          <cell r="D10575">
            <v>10000</v>
          </cell>
          <cell r="J10575" t="str">
            <v>R0101</v>
          </cell>
        </row>
        <row r="10576">
          <cell r="B10576" t="str">
            <v>9000069958</v>
          </cell>
          <cell r="D10576">
            <v>15000</v>
          </cell>
          <cell r="J10576" t="str">
            <v>R0101</v>
          </cell>
        </row>
        <row r="10577">
          <cell r="B10577" t="str">
            <v>9000069963</v>
          </cell>
          <cell r="D10577">
            <v>3000</v>
          </cell>
          <cell r="J10577" t="str">
            <v>R0103</v>
          </cell>
        </row>
        <row r="10578">
          <cell r="B10578" t="str">
            <v>9000069964</v>
          </cell>
          <cell r="D10578">
            <v>4000</v>
          </cell>
          <cell r="J10578" t="str">
            <v>R0101</v>
          </cell>
        </row>
        <row r="10579">
          <cell r="B10579" t="str">
            <v>9000069967</v>
          </cell>
          <cell r="D10579">
            <v>15000</v>
          </cell>
          <cell r="J10579" t="str">
            <v>R0101</v>
          </cell>
        </row>
        <row r="10580">
          <cell r="B10580" t="str">
            <v xml:space="preserve">9000069968     </v>
          </cell>
          <cell r="D10580">
            <v>15000</v>
          </cell>
          <cell r="J10580" t="str">
            <v>R0101</v>
          </cell>
        </row>
        <row r="10581">
          <cell r="B10581" t="str">
            <v>9000069969</v>
          </cell>
          <cell r="D10581">
            <v>10000</v>
          </cell>
          <cell r="J10581" t="str">
            <v>R0101</v>
          </cell>
        </row>
        <row r="10582">
          <cell r="B10582" t="str">
            <v>9000069979</v>
          </cell>
          <cell r="D10582">
            <v>4000</v>
          </cell>
          <cell r="J10582" t="str">
            <v>R0101</v>
          </cell>
        </row>
        <row r="10583">
          <cell r="B10583" t="str">
            <v>9000069980</v>
          </cell>
          <cell r="D10583">
            <v>15000</v>
          </cell>
          <cell r="J10583" t="str">
            <v>R0101</v>
          </cell>
        </row>
        <row r="10584">
          <cell r="B10584" t="str">
            <v>9000069981</v>
          </cell>
          <cell r="D10584">
            <v>15000</v>
          </cell>
          <cell r="J10584" t="str">
            <v>R0101</v>
          </cell>
        </row>
        <row r="10585">
          <cell r="B10585" t="str">
            <v>9000069982</v>
          </cell>
          <cell r="D10585">
            <v>15000</v>
          </cell>
          <cell r="J10585" t="str">
            <v>R0101</v>
          </cell>
        </row>
        <row r="10586">
          <cell r="B10586" t="str">
            <v>9000069983</v>
          </cell>
          <cell r="D10586">
            <v>15000</v>
          </cell>
          <cell r="J10586" t="str">
            <v>R0101</v>
          </cell>
        </row>
        <row r="10587">
          <cell r="B10587" t="str">
            <v>9000069992</v>
          </cell>
          <cell r="D10587">
            <v>15000</v>
          </cell>
          <cell r="J10587" t="str">
            <v>R0101</v>
          </cell>
        </row>
        <row r="10588">
          <cell r="B10588" t="str">
            <v>9000069993</v>
          </cell>
          <cell r="D10588">
            <v>4000</v>
          </cell>
          <cell r="J10588" t="str">
            <v>R0101</v>
          </cell>
        </row>
        <row r="10589">
          <cell r="B10589" t="str">
            <v>9000069994</v>
          </cell>
          <cell r="D10589">
            <v>10000</v>
          </cell>
          <cell r="J10589" t="str">
            <v>R0101</v>
          </cell>
        </row>
        <row r="10590">
          <cell r="B10590" t="str">
            <v>9000069996</v>
          </cell>
          <cell r="D10590">
            <v>2000</v>
          </cell>
          <cell r="J10590" t="str">
            <v>R0102</v>
          </cell>
        </row>
        <row r="10591">
          <cell r="B10591" t="str">
            <v>9000069997</v>
          </cell>
          <cell r="D10591">
            <v>2000</v>
          </cell>
          <cell r="J10591" t="str">
            <v>R0101</v>
          </cell>
        </row>
        <row r="10592">
          <cell r="B10592" t="str">
            <v>9000069999</v>
          </cell>
          <cell r="D10592">
            <v>1000</v>
          </cell>
          <cell r="J10592" t="str">
            <v>R0101</v>
          </cell>
        </row>
        <row r="10593">
          <cell r="B10593" t="str">
            <v>9000070000</v>
          </cell>
          <cell r="D10593">
            <v>1000</v>
          </cell>
          <cell r="J10593" t="str">
            <v>R0101</v>
          </cell>
        </row>
        <row r="10594">
          <cell r="B10594" t="str">
            <v>9000070001</v>
          </cell>
          <cell r="D10594">
            <v>3000</v>
          </cell>
          <cell r="J10594" t="str">
            <v>R0403</v>
          </cell>
        </row>
        <row r="10595">
          <cell r="B10595" t="str">
            <v>9000070006</v>
          </cell>
          <cell r="D10595">
            <v>2000</v>
          </cell>
          <cell r="J10595" t="str">
            <v>R0102</v>
          </cell>
        </row>
        <row r="10596">
          <cell r="B10596" t="str">
            <v>9000070007</v>
          </cell>
          <cell r="D10596">
            <v>3000</v>
          </cell>
          <cell r="J10596" t="str">
            <v>R0403</v>
          </cell>
        </row>
        <row r="10597">
          <cell r="B10597" t="str">
            <v>9000070009</v>
          </cell>
          <cell r="D10597">
            <v>1190</v>
          </cell>
          <cell r="J10597" t="str">
            <v>R0402</v>
          </cell>
        </row>
        <row r="10598">
          <cell r="B10598" t="str">
            <v>9000070013</v>
          </cell>
          <cell r="D10598">
            <v>953</v>
          </cell>
          <cell r="J10598" t="str">
            <v>R0105</v>
          </cell>
        </row>
        <row r="10599">
          <cell r="B10599" t="str">
            <v>9000070014</v>
          </cell>
          <cell r="D10599">
            <v>12</v>
          </cell>
          <cell r="J10599" t="str">
            <v>R0105</v>
          </cell>
        </row>
        <row r="10600">
          <cell r="B10600" t="str">
            <v>9000070020</v>
          </cell>
          <cell r="D10600">
            <v>800</v>
          </cell>
          <cell r="J10600" t="str">
            <v>R0102</v>
          </cell>
        </row>
        <row r="10601">
          <cell r="B10601" t="str">
            <v>9000070021</v>
          </cell>
          <cell r="D10601">
            <v>2000</v>
          </cell>
          <cell r="J10601" t="str">
            <v>R0102</v>
          </cell>
        </row>
        <row r="10602">
          <cell r="B10602" t="str">
            <v>9000070022</v>
          </cell>
          <cell r="D10602">
            <v>920</v>
          </cell>
          <cell r="J10602" t="str">
            <v>R0106</v>
          </cell>
        </row>
        <row r="10603">
          <cell r="B10603" t="str">
            <v>9000070023</v>
          </cell>
          <cell r="D10603">
            <v>368</v>
          </cell>
          <cell r="J10603" t="str">
            <v>R0106</v>
          </cell>
        </row>
        <row r="10604">
          <cell r="B10604" t="str">
            <v>9000070056</v>
          </cell>
          <cell r="D10604">
            <v>3000</v>
          </cell>
          <cell r="J10604" t="str">
            <v>R8803</v>
          </cell>
        </row>
        <row r="10605">
          <cell r="B10605" t="str">
            <v>9000070057</v>
          </cell>
          <cell r="D10605">
            <v>750</v>
          </cell>
          <cell r="J10605" t="str">
            <v>R0402</v>
          </cell>
        </row>
        <row r="10606">
          <cell r="B10606" t="str">
            <v>9000070058</v>
          </cell>
          <cell r="D10606">
            <v>1500</v>
          </cell>
          <cell r="J10606" t="str">
            <v>R0102</v>
          </cell>
        </row>
        <row r="10607">
          <cell r="B10607" t="str">
            <v>9000070060</v>
          </cell>
          <cell r="D10607">
            <v>2000</v>
          </cell>
          <cell r="J10607" t="str">
            <v>R0105</v>
          </cell>
        </row>
        <row r="10608">
          <cell r="B10608" t="str">
            <v>9000070061</v>
          </cell>
          <cell r="D10608">
            <v>74</v>
          </cell>
          <cell r="J10608" t="str">
            <v>R0106</v>
          </cell>
        </row>
        <row r="10609">
          <cell r="B10609" t="str">
            <v>9000070062</v>
          </cell>
          <cell r="D10609">
            <v>3000</v>
          </cell>
          <cell r="J10609" t="str">
            <v>R0103</v>
          </cell>
        </row>
        <row r="10610">
          <cell r="B10610" t="str">
            <v>9000070063</v>
          </cell>
          <cell r="D10610">
            <v>3000</v>
          </cell>
          <cell r="J10610" t="str">
            <v>R0103</v>
          </cell>
        </row>
        <row r="10611">
          <cell r="B10611" t="str">
            <v>9000070064</v>
          </cell>
          <cell r="D10611">
            <v>840</v>
          </cell>
          <cell r="J10611" t="str">
            <v>R0106</v>
          </cell>
        </row>
        <row r="10612">
          <cell r="B10612" t="str">
            <v>9000070065</v>
          </cell>
          <cell r="D10612">
            <v>3000</v>
          </cell>
          <cell r="J10612" t="str">
            <v>R0403</v>
          </cell>
        </row>
        <row r="10613">
          <cell r="B10613" t="str">
            <v>9000070066</v>
          </cell>
          <cell r="D10613">
            <v>3000</v>
          </cell>
          <cell r="J10613" t="str">
            <v>R0403</v>
          </cell>
        </row>
        <row r="10614">
          <cell r="B10614" t="str">
            <v>9000070068</v>
          </cell>
          <cell r="D10614">
            <v>2000</v>
          </cell>
          <cell r="J10614" t="str">
            <v>R0105</v>
          </cell>
        </row>
        <row r="10615">
          <cell r="B10615" t="str">
            <v>9000070070</v>
          </cell>
          <cell r="D10615">
            <v>3000</v>
          </cell>
          <cell r="J10615" t="str">
            <v>R0101</v>
          </cell>
        </row>
        <row r="10616">
          <cell r="B10616" t="str">
            <v>9000070086</v>
          </cell>
          <cell r="D10616">
            <v>8000</v>
          </cell>
          <cell r="J10616" t="str">
            <v>R0103</v>
          </cell>
        </row>
        <row r="10617">
          <cell r="B10617" t="str">
            <v>9000070089</v>
          </cell>
          <cell r="D10617">
            <v>1000</v>
          </cell>
          <cell r="J10617" t="str">
            <v>R0103</v>
          </cell>
        </row>
        <row r="10618">
          <cell r="B10618" t="str">
            <v>9000070098</v>
          </cell>
          <cell r="D10618">
            <v>3000</v>
          </cell>
          <cell r="J10618" t="str">
            <v>R0401</v>
          </cell>
        </row>
        <row r="10619">
          <cell r="B10619" t="str">
            <v>9000070112</v>
          </cell>
          <cell r="D10619">
            <v>3000</v>
          </cell>
          <cell r="J10619" t="str">
            <v>R0103</v>
          </cell>
        </row>
        <row r="10620">
          <cell r="B10620" t="str">
            <v>9000070114</v>
          </cell>
          <cell r="D10620">
            <v>2000</v>
          </cell>
          <cell r="J10620" t="str">
            <v>R0101</v>
          </cell>
        </row>
        <row r="10621">
          <cell r="B10621" t="str">
            <v>9000070115</v>
          </cell>
          <cell r="D10621">
            <v>3000</v>
          </cell>
          <cell r="J10621" t="str">
            <v>R0403</v>
          </cell>
        </row>
        <row r="10622">
          <cell r="B10622" t="str">
            <v>9000070116</v>
          </cell>
          <cell r="D10622">
            <v>3000</v>
          </cell>
          <cell r="J10622" t="str">
            <v>R0403</v>
          </cell>
        </row>
        <row r="10623">
          <cell r="B10623" t="str">
            <v>9000070117</v>
          </cell>
          <cell r="D10623">
            <v>3000</v>
          </cell>
          <cell r="J10623" t="str">
            <v>R0102</v>
          </cell>
        </row>
        <row r="10624">
          <cell r="B10624" t="str">
            <v>9000070132</v>
          </cell>
          <cell r="D10624">
            <v>2500</v>
          </cell>
          <cell r="J10624" t="str">
            <v>R0102</v>
          </cell>
        </row>
        <row r="10625">
          <cell r="B10625" t="str">
            <v>9000070140</v>
          </cell>
          <cell r="D10625">
            <v>250</v>
          </cell>
          <cell r="J10625" t="str">
            <v>R0403</v>
          </cell>
        </row>
        <row r="10626">
          <cell r="B10626" t="str">
            <v>9000070142</v>
          </cell>
          <cell r="D10626">
            <v>4000</v>
          </cell>
          <cell r="J10626" t="str">
            <v>R0403</v>
          </cell>
        </row>
        <row r="10627">
          <cell r="B10627" t="str">
            <v>9000070143</v>
          </cell>
          <cell r="D10627">
            <v>360</v>
          </cell>
          <cell r="J10627" t="str">
            <v>R0106</v>
          </cell>
        </row>
        <row r="10628">
          <cell r="B10628" t="str">
            <v>9000070144</v>
          </cell>
          <cell r="D10628">
            <v>240</v>
          </cell>
          <cell r="J10628" t="str">
            <v>R0106</v>
          </cell>
        </row>
        <row r="10629">
          <cell r="B10629" t="str">
            <v>9000070145</v>
          </cell>
          <cell r="D10629">
            <v>10000</v>
          </cell>
          <cell r="J10629" t="str">
            <v>R0101</v>
          </cell>
        </row>
        <row r="10630">
          <cell r="B10630" t="str">
            <v>9000070146</v>
          </cell>
          <cell r="D10630">
            <v>10000</v>
          </cell>
          <cell r="J10630" t="str">
            <v>R0101</v>
          </cell>
        </row>
        <row r="10631">
          <cell r="B10631" t="str">
            <v>9000070150</v>
          </cell>
          <cell r="D10631">
            <v>780</v>
          </cell>
          <cell r="J10631" t="str">
            <v>R0106</v>
          </cell>
        </row>
        <row r="10632">
          <cell r="B10632" t="str">
            <v>9000070151</v>
          </cell>
          <cell r="D10632">
            <v>2000</v>
          </cell>
          <cell r="J10632" t="str">
            <v>R0402</v>
          </cell>
        </row>
        <row r="10633">
          <cell r="B10633" t="str">
            <v>9000070156</v>
          </cell>
          <cell r="D10633">
            <v>90</v>
          </cell>
          <cell r="J10633" t="str">
            <v>R0106</v>
          </cell>
        </row>
        <row r="10634">
          <cell r="B10634" t="str">
            <v>9000070157</v>
          </cell>
          <cell r="D10634">
            <v>2450</v>
          </cell>
          <cell r="J10634" t="str">
            <v>R0106</v>
          </cell>
        </row>
        <row r="10635">
          <cell r="B10635" t="str">
            <v>9000070158</v>
          </cell>
          <cell r="D10635">
            <v>3000</v>
          </cell>
          <cell r="J10635" t="str">
            <v>R0102</v>
          </cell>
        </row>
        <row r="10636">
          <cell r="B10636" t="str">
            <v>9000070159</v>
          </cell>
          <cell r="D10636">
            <v>268</v>
          </cell>
          <cell r="J10636" t="str">
            <v>R0106</v>
          </cell>
        </row>
        <row r="10637">
          <cell r="B10637" t="str">
            <v>9000070162</v>
          </cell>
          <cell r="D10637">
            <v>2500</v>
          </cell>
          <cell r="J10637" t="str">
            <v>R0402</v>
          </cell>
        </row>
        <row r="10638">
          <cell r="B10638" t="str">
            <v>9000070163</v>
          </cell>
          <cell r="D10638">
            <v>2000</v>
          </cell>
          <cell r="J10638" t="str">
            <v>R0102</v>
          </cell>
        </row>
        <row r="10639">
          <cell r="B10639" t="str">
            <v>9000070165</v>
          </cell>
          <cell r="D10639">
            <v>1500</v>
          </cell>
          <cell r="J10639" t="str">
            <v>R0103</v>
          </cell>
        </row>
        <row r="10640">
          <cell r="B10640" t="str">
            <v>9000070167</v>
          </cell>
          <cell r="D10640">
            <v>400</v>
          </cell>
          <cell r="J10640" t="str">
            <v>R0106</v>
          </cell>
        </row>
        <row r="10641">
          <cell r="B10641" t="str">
            <v>9000070168</v>
          </cell>
          <cell r="D10641">
            <v>2400</v>
          </cell>
          <cell r="J10641" t="str">
            <v>R0106</v>
          </cell>
        </row>
        <row r="10642">
          <cell r="B10642" t="str">
            <v>9000070169</v>
          </cell>
          <cell r="D10642">
            <v>1000</v>
          </cell>
          <cell r="J10642" t="str">
            <v>R0105</v>
          </cell>
        </row>
        <row r="10643">
          <cell r="B10643" t="str">
            <v>9000070170</v>
          </cell>
          <cell r="D10643">
            <v>1000</v>
          </cell>
          <cell r="J10643" t="str">
            <v>R0105</v>
          </cell>
        </row>
        <row r="10644">
          <cell r="B10644" t="str">
            <v>9000070175</v>
          </cell>
          <cell r="D10644">
            <v>1080</v>
          </cell>
          <cell r="J10644" t="str">
            <v>R0106</v>
          </cell>
        </row>
        <row r="10645">
          <cell r="B10645" t="str">
            <v>9000070176</v>
          </cell>
          <cell r="D10645">
            <v>400</v>
          </cell>
          <cell r="J10645" t="str">
            <v>R0106</v>
          </cell>
        </row>
        <row r="10646">
          <cell r="B10646" t="str">
            <v>9000070181</v>
          </cell>
          <cell r="D10646">
            <v>840</v>
          </cell>
          <cell r="J10646" t="str">
            <v>R0106</v>
          </cell>
        </row>
        <row r="10647">
          <cell r="B10647" t="str">
            <v>9000070182</v>
          </cell>
          <cell r="D10647">
            <v>3000</v>
          </cell>
          <cell r="J10647" t="str">
            <v>R0103</v>
          </cell>
        </row>
        <row r="10648">
          <cell r="B10648" t="str">
            <v>9000070184</v>
          </cell>
          <cell r="D10648">
            <v>90</v>
          </cell>
          <cell r="J10648" t="str">
            <v>R0106</v>
          </cell>
        </row>
        <row r="10649">
          <cell r="B10649" t="str">
            <v>9000070185</v>
          </cell>
          <cell r="D10649">
            <v>450</v>
          </cell>
          <cell r="J10649" t="str">
            <v>R0106</v>
          </cell>
        </row>
        <row r="10650">
          <cell r="B10650" t="str">
            <v>9000070187</v>
          </cell>
          <cell r="D10650">
            <v>3000</v>
          </cell>
          <cell r="J10650" t="str">
            <v>R1103</v>
          </cell>
        </row>
        <row r="10651">
          <cell r="B10651" t="str">
            <v>9000070188</v>
          </cell>
          <cell r="D10651">
            <v>490</v>
          </cell>
          <cell r="J10651" t="str">
            <v>R0106</v>
          </cell>
        </row>
        <row r="10652">
          <cell r="B10652" t="str">
            <v>9000070189</v>
          </cell>
          <cell r="D10652">
            <v>3000</v>
          </cell>
          <cell r="J10652" t="str">
            <v>R0403</v>
          </cell>
        </row>
        <row r="10653">
          <cell r="B10653" t="str">
            <v>9000070190</v>
          </cell>
          <cell r="D10653">
            <v>3000</v>
          </cell>
          <cell r="J10653" t="str">
            <v>R0103</v>
          </cell>
        </row>
        <row r="10654">
          <cell r="B10654" t="str">
            <v>9000070196</v>
          </cell>
          <cell r="D10654">
            <v>2948</v>
          </cell>
          <cell r="J10654" t="str">
            <v>R0102</v>
          </cell>
        </row>
        <row r="10655">
          <cell r="B10655" t="str">
            <v>9000070200</v>
          </cell>
          <cell r="D10655">
            <v>2500</v>
          </cell>
          <cell r="J10655" t="str">
            <v>R0403</v>
          </cell>
        </row>
        <row r="10656">
          <cell r="B10656" t="str">
            <v>9000070209</v>
          </cell>
          <cell r="D10656">
            <v>3000</v>
          </cell>
          <cell r="J10656" t="str">
            <v>R0402</v>
          </cell>
        </row>
        <row r="10657">
          <cell r="B10657" t="str">
            <v>9000070211</v>
          </cell>
          <cell r="D10657">
            <v>500</v>
          </cell>
          <cell r="J10657" t="str">
            <v>R0101</v>
          </cell>
        </row>
        <row r="10658">
          <cell r="B10658" t="str">
            <v>9000070212</v>
          </cell>
          <cell r="D10658">
            <v>5000</v>
          </cell>
          <cell r="J10658" t="str">
            <v>R0101</v>
          </cell>
        </row>
        <row r="10659">
          <cell r="B10659" t="str">
            <v>9000070213</v>
          </cell>
          <cell r="D10659">
            <v>5000</v>
          </cell>
          <cell r="J10659" t="str">
            <v>R0101</v>
          </cell>
        </row>
        <row r="10660">
          <cell r="B10660" t="str">
            <v>9000070214</v>
          </cell>
          <cell r="D10660">
            <v>2000</v>
          </cell>
          <cell r="J10660" t="str">
            <v>R0101</v>
          </cell>
        </row>
        <row r="10661">
          <cell r="B10661" t="str">
            <v>9000070219</v>
          </cell>
          <cell r="D10661">
            <v>5000</v>
          </cell>
          <cell r="J10661" t="str">
            <v>R0101</v>
          </cell>
        </row>
        <row r="10662">
          <cell r="B10662" t="str">
            <v>9000070222</v>
          </cell>
          <cell r="D10662">
            <v>360</v>
          </cell>
          <cell r="J10662" t="str">
            <v>R0106</v>
          </cell>
        </row>
        <row r="10663">
          <cell r="B10663" t="str">
            <v>9000070224</v>
          </cell>
          <cell r="D10663">
            <v>10000</v>
          </cell>
          <cell r="J10663" t="str">
            <v>R0103</v>
          </cell>
        </row>
        <row r="10664">
          <cell r="B10664" t="str">
            <v>9000070225</v>
          </cell>
          <cell r="D10664">
            <v>5000</v>
          </cell>
          <cell r="J10664" t="str">
            <v>R0103</v>
          </cell>
        </row>
        <row r="10665">
          <cell r="B10665" t="str">
            <v>9000070226</v>
          </cell>
          <cell r="D10665">
            <v>2500</v>
          </cell>
          <cell r="J10665" t="str">
            <v>R0402</v>
          </cell>
        </row>
        <row r="10666">
          <cell r="B10666" t="str">
            <v>9000070234</v>
          </cell>
          <cell r="D10666">
            <v>1200</v>
          </cell>
          <cell r="J10666" t="str">
            <v>R0402</v>
          </cell>
        </row>
        <row r="10667">
          <cell r="B10667" t="str">
            <v>9000070239</v>
          </cell>
          <cell r="D10667">
            <v>1000</v>
          </cell>
          <cell r="J10667" t="str">
            <v>R0103</v>
          </cell>
        </row>
        <row r="10668">
          <cell r="B10668" t="str">
            <v>9000070242</v>
          </cell>
          <cell r="D10668">
            <v>240</v>
          </cell>
          <cell r="J10668" t="str">
            <v>R0106</v>
          </cell>
        </row>
        <row r="10669">
          <cell r="B10669" t="str">
            <v>9000070244</v>
          </cell>
          <cell r="D10669">
            <v>2500</v>
          </cell>
          <cell r="J10669" t="str">
            <v>R0105</v>
          </cell>
        </row>
        <row r="10670">
          <cell r="B10670" t="str">
            <v>9000070245</v>
          </cell>
          <cell r="D10670">
            <v>2500</v>
          </cell>
          <cell r="J10670" t="str">
            <v>R0105</v>
          </cell>
        </row>
        <row r="10671">
          <cell r="B10671" t="str">
            <v>9000070247</v>
          </cell>
          <cell r="D10671">
            <v>3000</v>
          </cell>
          <cell r="J10671" t="str">
            <v>R1103</v>
          </cell>
        </row>
        <row r="10672">
          <cell r="B10672" t="str">
            <v>9000070250</v>
          </cell>
          <cell r="D10672">
            <v>5000</v>
          </cell>
          <cell r="J10672" t="str">
            <v>R0101</v>
          </cell>
        </row>
        <row r="10673">
          <cell r="B10673" t="str">
            <v>9000070252</v>
          </cell>
          <cell r="D10673">
            <v>3000</v>
          </cell>
          <cell r="J10673" t="str">
            <v>R0403</v>
          </cell>
        </row>
        <row r="10674">
          <cell r="B10674" t="str">
            <v>9000070254</v>
          </cell>
          <cell r="D10674">
            <v>3000</v>
          </cell>
          <cell r="J10674" t="str">
            <v>R0103</v>
          </cell>
        </row>
        <row r="10675">
          <cell r="B10675" t="str">
            <v>9000070255</v>
          </cell>
          <cell r="D10675">
            <v>3000</v>
          </cell>
          <cell r="J10675" t="str">
            <v>R0103</v>
          </cell>
        </row>
        <row r="10676">
          <cell r="B10676" t="str">
            <v>9000070256</v>
          </cell>
          <cell r="D10676">
            <v>193</v>
          </cell>
          <cell r="J10676" t="str">
            <v>R0106</v>
          </cell>
        </row>
        <row r="10677">
          <cell r="B10677" t="str">
            <v>9000070257</v>
          </cell>
          <cell r="D10677">
            <v>6</v>
          </cell>
          <cell r="J10677" t="str">
            <v>R0106</v>
          </cell>
        </row>
        <row r="10678">
          <cell r="B10678" t="str">
            <v>9000070258</v>
          </cell>
          <cell r="D10678">
            <v>240</v>
          </cell>
          <cell r="J10678" t="str">
            <v>R0106</v>
          </cell>
        </row>
        <row r="10679">
          <cell r="B10679" t="str">
            <v>9000070259</v>
          </cell>
          <cell r="D10679">
            <v>960</v>
          </cell>
          <cell r="J10679" t="str">
            <v>R0106</v>
          </cell>
        </row>
        <row r="10680">
          <cell r="B10680" t="str">
            <v>9000070260</v>
          </cell>
          <cell r="D10680">
            <v>930</v>
          </cell>
          <cell r="J10680" t="str">
            <v>R0106</v>
          </cell>
        </row>
        <row r="10681">
          <cell r="B10681" t="str">
            <v>9000070261</v>
          </cell>
          <cell r="D10681">
            <v>960</v>
          </cell>
          <cell r="J10681" t="str">
            <v>R0106</v>
          </cell>
        </row>
        <row r="10682">
          <cell r="B10682" t="str">
            <v>9000070264</v>
          </cell>
          <cell r="D10682">
            <v>2500</v>
          </cell>
          <cell r="J10682" t="str">
            <v>R0102</v>
          </cell>
        </row>
        <row r="10683">
          <cell r="B10683" t="str">
            <v>9000070266</v>
          </cell>
          <cell r="D10683">
            <v>1600</v>
          </cell>
          <cell r="J10683" t="str">
            <v>R0105</v>
          </cell>
        </row>
        <row r="10684">
          <cell r="B10684" t="str">
            <v>9000070267</v>
          </cell>
          <cell r="D10684">
            <v>1600</v>
          </cell>
          <cell r="J10684" t="str">
            <v>R0105</v>
          </cell>
        </row>
        <row r="10685">
          <cell r="B10685" t="str">
            <v>9000070269</v>
          </cell>
          <cell r="D10685">
            <v>1600</v>
          </cell>
          <cell r="J10685" t="str">
            <v>R0105</v>
          </cell>
        </row>
        <row r="10686">
          <cell r="B10686" t="str">
            <v>9000070270</v>
          </cell>
          <cell r="D10686">
            <v>1600</v>
          </cell>
          <cell r="J10686" t="str">
            <v>R0105</v>
          </cell>
        </row>
        <row r="10687">
          <cell r="B10687" t="str">
            <v>9000070273</v>
          </cell>
          <cell r="D10687">
            <v>3000</v>
          </cell>
          <cell r="J10687" t="str">
            <v>R0103</v>
          </cell>
        </row>
        <row r="10688">
          <cell r="B10688" t="str">
            <v>9000070275</v>
          </cell>
          <cell r="D10688">
            <v>1008</v>
          </cell>
          <cell r="J10688" t="str">
            <v>R0106</v>
          </cell>
        </row>
        <row r="10689">
          <cell r="B10689" t="str">
            <v>9000070276</v>
          </cell>
          <cell r="D10689">
            <v>1000</v>
          </cell>
          <cell r="J10689" t="str">
            <v>R0103</v>
          </cell>
        </row>
        <row r="10690">
          <cell r="B10690" t="str">
            <v>9000070289</v>
          </cell>
          <cell r="D10690">
            <v>3000</v>
          </cell>
          <cell r="J10690" t="str">
            <v>R0103</v>
          </cell>
        </row>
        <row r="10691">
          <cell r="B10691" t="str">
            <v>9000070291</v>
          </cell>
          <cell r="D10691">
            <v>600</v>
          </cell>
          <cell r="J10691" t="str">
            <v>R0105</v>
          </cell>
        </row>
        <row r="10692">
          <cell r="B10692" t="str">
            <v>9000070292</v>
          </cell>
          <cell r="D10692">
            <v>3000</v>
          </cell>
          <cell r="J10692" t="str">
            <v>R8803</v>
          </cell>
        </row>
        <row r="10693">
          <cell r="B10693" t="str">
            <v>9000070293</v>
          </cell>
          <cell r="D10693">
            <v>800</v>
          </cell>
          <cell r="J10693" t="str">
            <v>R0105</v>
          </cell>
        </row>
        <row r="10694">
          <cell r="B10694" t="str">
            <v>9000070295</v>
          </cell>
          <cell r="D10694">
            <v>800</v>
          </cell>
          <cell r="J10694" t="str">
            <v>R0105</v>
          </cell>
        </row>
        <row r="10695">
          <cell r="B10695" t="str">
            <v>9000070299</v>
          </cell>
          <cell r="D10695">
            <v>1000</v>
          </cell>
          <cell r="J10695" t="str">
            <v>R0103</v>
          </cell>
        </row>
        <row r="10696">
          <cell r="B10696" t="str">
            <v>9000070300</v>
          </cell>
          <cell r="D10696">
            <v>2500</v>
          </cell>
          <cell r="J10696" t="str">
            <v>R0102</v>
          </cell>
        </row>
        <row r="10697">
          <cell r="B10697" t="str">
            <v>9000070301</v>
          </cell>
          <cell r="D10697">
            <v>833</v>
          </cell>
          <cell r="J10697" t="str">
            <v>R0106</v>
          </cell>
        </row>
        <row r="10698">
          <cell r="B10698" t="str">
            <v>9000070302</v>
          </cell>
          <cell r="D10698">
            <v>1231</v>
          </cell>
          <cell r="J10698" t="str">
            <v>R0106</v>
          </cell>
        </row>
        <row r="10699">
          <cell r="B10699" t="str">
            <v>9000070303</v>
          </cell>
          <cell r="D10699">
            <v>3819</v>
          </cell>
          <cell r="J10699" t="str">
            <v>R0102</v>
          </cell>
        </row>
        <row r="10700">
          <cell r="B10700" t="str">
            <v>9000070305</v>
          </cell>
          <cell r="D10700">
            <v>1500</v>
          </cell>
          <cell r="J10700" t="str">
            <v>R0105</v>
          </cell>
        </row>
        <row r="10701">
          <cell r="B10701" t="str">
            <v>9000070306</v>
          </cell>
          <cell r="D10701">
            <v>1800</v>
          </cell>
          <cell r="J10701" t="str">
            <v>R0105</v>
          </cell>
        </row>
        <row r="10702">
          <cell r="B10702" t="str">
            <v>9000070307</v>
          </cell>
          <cell r="D10702">
            <v>1500</v>
          </cell>
          <cell r="J10702" t="str">
            <v>R0102</v>
          </cell>
        </row>
        <row r="10703">
          <cell r="B10703" t="str">
            <v>9000070311</v>
          </cell>
          <cell r="D10703">
            <v>2496</v>
          </cell>
          <cell r="J10703" t="str">
            <v>R0106</v>
          </cell>
        </row>
        <row r="10704">
          <cell r="B10704" t="str">
            <v>9000070312</v>
          </cell>
          <cell r="D10704">
            <v>4000</v>
          </cell>
          <cell r="J10704" t="str">
            <v>R0402</v>
          </cell>
        </row>
        <row r="10705">
          <cell r="B10705" t="str">
            <v>9000070313</v>
          </cell>
          <cell r="D10705">
            <v>3000</v>
          </cell>
          <cell r="J10705" t="str">
            <v>R0102</v>
          </cell>
        </row>
        <row r="10706">
          <cell r="B10706" t="str">
            <v>9000070314</v>
          </cell>
          <cell r="D10706">
            <v>1000</v>
          </cell>
          <cell r="J10706" t="str">
            <v>R0102</v>
          </cell>
        </row>
        <row r="10707">
          <cell r="B10707" t="str">
            <v>9000070315</v>
          </cell>
          <cell r="D10707">
            <v>1000</v>
          </cell>
          <cell r="J10707" t="str">
            <v>R0102</v>
          </cell>
        </row>
        <row r="10708">
          <cell r="B10708" t="str">
            <v>9000070317</v>
          </cell>
          <cell r="D10708">
            <v>2000</v>
          </cell>
          <cell r="J10708" t="str">
            <v>R0105</v>
          </cell>
        </row>
        <row r="10709">
          <cell r="B10709" t="str">
            <v>9000070319</v>
          </cell>
          <cell r="D10709">
            <v>10000</v>
          </cell>
          <cell r="J10709" t="str">
            <v>R0101</v>
          </cell>
        </row>
        <row r="10710">
          <cell r="B10710" t="str">
            <v>9000070320</v>
          </cell>
          <cell r="D10710">
            <v>360</v>
          </cell>
          <cell r="J10710" t="str">
            <v>R0106</v>
          </cell>
        </row>
        <row r="10711">
          <cell r="B10711" t="str">
            <v>9000070324</v>
          </cell>
          <cell r="D10711">
            <v>2000</v>
          </cell>
          <cell r="J10711" t="str">
            <v>R0403</v>
          </cell>
        </row>
        <row r="10712">
          <cell r="B10712" t="str">
            <v>9000070326</v>
          </cell>
          <cell r="D10712">
            <v>3000</v>
          </cell>
          <cell r="J10712" t="str">
            <v>R0103</v>
          </cell>
        </row>
        <row r="10713">
          <cell r="B10713" t="str">
            <v>9000070327</v>
          </cell>
          <cell r="D10713">
            <v>2500</v>
          </cell>
          <cell r="J10713" t="str">
            <v>R0103</v>
          </cell>
        </row>
        <row r="10714">
          <cell r="B10714" t="str">
            <v>9000070329</v>
          </cell>
          <cell r="D10714">
            <v>2000</v>
          </cell>
          <cell r="J10714" t="str">
            <v>R0105</v>
          </cell>
        </row>
        <row r="10715">
          <cell r="B10715" t="str">
            <v>9000070330</v>
          </cell>
          <cell r="D10715">
            <v>1000</v>
          </cell>
          <cell r="J10715" t="str">
            <v>R0403</v>
          </cell>
        </row>
        <row r="10716">
          <cell r="B10716" t="str">
            <v>9000070331</v>
          </cell>
          <cell r="D10716">
            <v>978</v>
          </cell>
          <cell r="J10716" t="str">
            <v>R0403</v>
          </cell>
        </row>
        <row r="10717">
          <cell r="B10717" t="str">
            <v>9000070338</v>
          </cell>
          <cell r="D10717">
            <v>8000</v>
          </cell>
          <cell r="J10717" t="str">
            <v>R0103</v>
          </cell>
        </row>
        <row r="10718">
          <cell r="B10718" t="str">
            <v>9000070346</v>
          </cell>
          <cell r="D10718">
            <v>2000</v>
          </cell>
          <cell r="J10718" t="str">
            <v>R0105</v>
          </cell>
        </row>
        <row r="10719">
          <cell r="B10719" t="str">
            <v>9000070347</v>
          </cell>
          <cell r="D10719">
            <v>700</v>
          </cell>
          <cell r="J10719" t="str">
            <v>R0105</v>
          </cell>
        </row>
        <row r="10720">
          <cell r="B10720" t="str">
            <v>9000070349</v>
          </cell>
          <cell r="D10720">
            <v>2000</v>
          </cell>
          <cell r="J10720" t="str">
            <v>R0402</v>
          </cell>
        </row>
        <row r="10721">
          <cell r="B10721" t="str">
            <v>9000070353</v>
          </cell>
          <cell r="D10721">
            <v>1000</v>
          </cell>
          <cell r="J10721" t="str">
            <v>R8802</v>
          </cell>
        </row>
        <row r="10722">
          <cell r="B10722" t="str">
            <v>9000070354</v>
          </cell>
          <cell r="D10722">
            <v>720</v>
          </cell>
          <cell r="J10722" t="str">
            <v>R0106</v>
          </cell>
        </row>
        <row r="10723">
          <cell r="B10723" t="str">
            <v>9000070357</v>
          </cell>
          <cell r="D10723">
            <v>5000</v>
          </cell>
          <cell r="J10723" t="str">
            <v>R0101</v>
          </cell>
        </row>
        <row r="10724">
          <cell r="B10724" t="str">
            <v>9000070358</v>
          </cell>
          <cell r="D10724">
            <v>250</v>
          </cell>
          <cell r="J10724" t="str">
            <v>R0105</v>
          </cell>
        </row>
        <row r="10725">
          <cell r="B10725" t="str">
            <v>9000070359</v>
          </cell>
          <cell r="D10725">
            <v>200</v>
          </cell>
          <cell r="J10725" t="str">
            <v>R0106</v>
          </cell>
        </row>
        <row r="10726">
          <cell r="B10726" t="str">
            <v>9000070360</v>
          </cell>
          <cell r="D10726">
            <v>1440</v>
          </cell>
          <cell r="J10726" t="str">
            <v>R0106</v>
          </cell>
        </row>
        <row r="10727">
          <cell r="B10727" t="str">
            <v>9000070366</v>
          </cell>
          <cell r="D10727">
            <v>5000</v>
          </cell>
          <cell r="J10727" t="str">
            <v>R0101</v>
          </cell>
        </row>
        <row r="10728">
          <cell r="B10728" t="str">
            <v>9000070367</v>
          </cell>
          <cell r="D10728">
            <v>5000</v>
          </cell>
          <cell r="J10728" t="str">
            <v>R0101</v>
          </cell>
        </row>
        <row r="10729">
          <cell r="B10729" t="str">
            <v>9000070368</v>
          </cell>
          <cell r="D10729">
            <v>3000</v>
          </cell>
          <cell r="J10729" t="str">
            <v>R0103</v>
          </cell>
        </row>
        <row r="10730">
          <cell r="B10730" t="str">
            <v>9000070369</v>
          </cell>
          <cell r="D10730">
            <v>5000</v>
          </cell>
          <cell r="J10730" t="str">
            <v>R0101</v>
          </cell>
        </row>
        <row r="10731">
          <cell r="B10731" t="str">
            <v>9000070371</v>
          </cell>
          <cell r="D10731">
            <v>2000</v>
          </cell>
          <cell r="J10731" t="str">
            <v>R0402</v>
          </cell>
        </row>
        <row r="10732">
          <cell r="B10732" t="str">
            <v>9000070372</v>
          </cell>
          <cell r="D10732">
            <v>3000</v>
          </cell>
          <cell r="J10732" t="str">
            <v>R0402</v>
          </cell>
        </row>
        <row r="10733">
          <cell r="B10733" t="str">
            <v>9000070373</v>
          </cell>
          <cell r="D10733">
            <v>5000</v>
          </cell>
          <cell r="J10733" t="str">
            <v>R0102</v>
          </cell>
        </row>
        <row r="10734">
          <cell r="B10734" t="str">
            <v>9000070374</v>
          </cell>
          <cell r="D10734">
            <v>3000</v>
          </cell>
          <cell r="J10734" t="str">
            <v>R0102</v>
          </cell>
        </row>
        <row r="10735">
          <cell r="B10735" t="str">
            <v>9000070376</v>
          </cell>
          <cell r="D10735">
            <v>864</v>
          </cell>
          <cell r="J10735" t="str">
            <v>R0106</v>
          </cell>
        </row>
        <row r="10736">
          <cell r="B10736" t="str">
            <v>9000070378</v>
          </cell>
          <cell r="D10736">
            <v>5000</v>
          </cell>
          <cell r="J10736" t="str">
            <v>R0101</v>
          </cell>
        </row>
        <row r="10737">
          <cell r="B10737" t="str">
            <v>9000070379</v>
          </cell>
          <cell r="D10737">
            <v>5000</v>
          </cell>
          <cell r="J10737" t="str">
            <v>R0101</v>
          </cell>
        </row>
        <row r="10738">
          <cell r="B10738" t="str">
            <v>9000070380</v>
          </cell>
          <cell r="D10738">
            <v>5000</v>
          </cell>
          <cell r="J10738" t="str">
            <v>R0101</v>
          </cell>
        </row>
        <row r="10739">
          <cell r="B10739" t="str">
            <v>9000070381</v>
          </cell>
          <cell r="D10739">
            <v>30</v>
          </cell>
          <cell r="J10739" t="str">
            <v>R0101</v>
          </cell>
        </row>
        <row r="10740">
          <cell r="B10740" t="str">
            <v>9000070382</v>
          </cell>
          <cell r="D10740">
            <v>5000</v>
          </cell>
          <cell r="J10740" t="str">
            <v>R0101</v>
          </cell>
        </row>
        <row r="10741">
          <cell r="B10741" t="str">
            <v>9000070384</v>
          </cell>
          <cell r="D10741">
            <v>20</v>
          </cell>
          <cell r="J10741" t="str">
            <v>R0101</v>
          </cell>
        </row>
        <row r="10742">
          <cell r="B10742" t="str">
            <v>9000070385</v>
          </cell>
          <cell r="D10742">
            <v>500</v>
          </cell>
          <cell r="J10742" t="str">
            <v>R0403</v>
          </cell>
        </row>
        <row r="10743">
          <cell r="B10743" t="str">
            <v>9000070386</v>
          </cell>
          <cell r="D10743">
            <v>100</v>
          </cell>
          <cell r="J10743" t="str">
            <v>R0102</v>
          </cell>
        </row>
        <row r="10744">
          <cell r="B10744" t="str">
            <v>9000070387</v>
          </cell>
          <cell r="D10744">
            <v>1080</v>
          </cell>
          <cell r="J10744" t="str">
            <v>R0106</v>
          </cell>
        </row>
        <row r="10745">
          <cell r="B10745" t="str">
            <v>9000070388</v>
          </cell>
          <cell r="D10745">
            <v>5000</v>
          </cell>
          <cell r="J10745" t="str">
            <v>R0101</v>
          </cell>
        </row>
        <row r="10746">
          <cell r="B10746" t="str">
            <v>9000070389</v>
          </cell>
          <cell r="D10746">
            <v>5000</v>
          </cell>
          <cell r="J10746" t="str">
            <v>R0101</v>
          </cell>
        </row>
        <row r="10747">
          <cell r="B10747" t="str">
            <v>9000070390</v>
          </cell>
          <cell r="D10747">
            <v>5000</v>
          </cell>
          <cell r="J10747" t="str">
            <v>R0101</v>
          </cell>
        </row>
        <row r="10748">
          <cell r="B10748" t="str">
            <v>9000070392</v>
          </cell>
          <cell r="D10748">
            <v>5000</v>
          </cell>
          <cell r="J10748" t="str">
            <v>R0101</v>
          </cell>
        </row>
        <row r="10749">
          <cell r="B10749" t="str">
            <v>9000070393</v>
          </cell>
          <cell r="D10749">
            <v>5000</v>
          </cell>
          <cell r="J10749" t="str">
            <v>R0101</v>
          </cell>
        </row>
        <row r="10750">
          <cell r="B10750" t="str">
            <v>9000070394</v>
          </cell>
          <cell r="D10750">
            <v>3000</v>
          </cell>
          <cell r="J10750" t="str">
            <v>R0103</v>
          </cell>
        </row>
        <row r="10751">
          <cell r="B10751" t="str">
            <v>9000070402</v>
          </cell>
          <cell r="D10751">
            <v>5000</v>
          </cell>
          <cell r="J10751" t="str">
            <v>R0101</v>
          </cell>
        </row>
        <row r="10752">
          <cell r="B10752" t="str">
            <v>9000070403</v>
          </cell>
          <cell r="D10752">
            <v>5000</v>
          </cell>
          <cell r="J10752" t="str">
            <v>R0101</v>
          </cell>
        </row>
        <row r="10753">
          <cell r="B10753" t="str">
            <v>9000070405</v>
          </cell>
          <cell r="D10753">
            <v>5000</v>
          </cell>
          <cell r="J10753" t="str">
            <v>R0101</v>
          </cell>
        </row>
        <row r="10754">
          <cell r="B10754" t="str">
            <v>9000070406</v>
          </cell>
          <cell r="D10754">
            <v>5000</v>
          </cell>
          <cell r="J10754" t="str">
            <v>R0101</v>
          </cell>
        </row>
        <row r="10755">
          <cell r="B10755" t="str">
            <v>9000070407</v>
          </cell>
          <cell r="D10755">
            <v>10000</v>
          </cell>
          <cell r="J10755" t="str">
            <v>R0101</v>
          </cell>
        </row>
        <row r="10756">
          <cell r="B10756" t="str">
            <v>9000070408</v>
          </cell>
          <cell r="D10756">
            <v>3000</v>
          </cell>
          <cell r="J10756" t="str">
            <v>R0403</v>
          </cell>
        </row>
        <row r="10757">
          <cell r="B10757" t="str">
            <v>9000070409</v>
          </cell>
          <cell r="D10757">
            <v>5000</v>
          </cell>
          <cell r="J10757" t="str">
            <v>R0101</v>
          </cell>
        </row>
        <row r="10758">
          <cell r="B10758" t="str">
            <v>9000070410</v>
          </cell>
          <cell r="D10758">
            <v>5000</v>
          </cell>
          <cell r="J10758" t="str">
            <v>R0101</v>
          </cell>
        </row>
        <row r="10759">
          <cell r="B10759" t="str">
            <v>9000070411</v>
          </cell>
          <cell r="D10759">
            <v>5000</v>
          </cell>
          <cell r="J10759" t="str">
            <v>R0101</v>
          </cell>
        </row>
        <row r="10760">
          <cell r="B10760" t="str">
            <v>9000070412</v>
          </cell>
          <cell r="D10760">
            <v>5000</v>
          </cell>
          <cell r="J10760" t="str">
            <v>R0101</v>
          </cell>
        </row>
        <row r="10761">
          <cell r="B10761" t="str">
            <v>9000070413</v>
          </cell>
          <cell r="D10761">
            <v>5000</v>
          </cell>
          <cell r="J10761" t="str">
            <v>R0101</v>
          </cell>
        </row>
        <row r="10762">
          <cell r="B10762" t="str">
            <v>9000070414</v>
          </cell>
          <cell r="D10762">
            <v>5000</v>
          </cell>
          <cell r="J10762" t="str">
            <v>R0101</v>
          </cell>
        </row>
        <row r="10763">
          <cell r="B10763" t="str">
            <v>9000070415</v>
          </cell>
          <cell r="D10763">
            <v>20</v>
          </cell>
          <cell r="J10763" t="str">
            <v>R0101</v>
          </cell>
        </row>
        <row r="10764">
          <cell r="B10764" t="str">
            <v>9000070416</v>
          </cell>
          <cell r="D10764">
            <v>5000</v>
          </cell>
          <cell r="J10764" t="str">
            <v>R0101</v>
          </cell>
        </row>
        <row r="10765">
          <cell r="B10765" t="str">
            <v>9000070418</v>
          </cell>
          <cell r="D10765">
            <v>5000</v>
          </cell>
          <cell r="J10765" t="str">
            <v>R0101</v>
          </cell>
        </row>
        <row r="10766">
          <cell r="B10766" t="str">
            <v>9000070421</v>
          </cell>
          <cell r="D10766">
            <v>1000</v>
          </cell>
          <cell r="J10766" t="str">
            <v>R0101</v>
          </cell>
        </row>
        <row r="10767">
          <cell r="B10767" t="str">
            <v>9000070422</v>
          </cell>
          <cell r="D10767">
            <v>1008</v>
          </cell>
          <cell r="J10767" t="str">
            <v>R0106</v>
          </cell>
        </row>
        <row r="10768">
          <cell r="B10768" t="str">
            <v>9000070423</v>
          </cell>
          <cell r="D10768">
            <v>5000</v>
          </cell>
          <cell r="J10768" t="str">
            <v>R0101</v>
          </cell>
        </row>
        <row r="10769">
          <cell r="B10769" t="str">
            <v>9000070424</v>
          </cell>
          <cell r="D10769">
            <v>10000</v>
          </cell>
          <cell r="J10769" t="str">
            <v>R0101</v>
          </cell>
        </row>
        <row r="10770">
          <cell r="B10770" t="str">
            <v>9000070425</v>
          </cell>
          <cell r="D10770">
            <v>4000</v>
          </cell>
          <cell r="J10770" t="str">
            <v>R0101</v>
          </cell>
        </row>
        <row r="10771">
          <cell r="B10771" t="str">
            <v>9000070426</v>
          </cell>
          <cell r="D10771">
            <v>4000</v>
          </cell>
          <cell r="J10771" t="str">
            <v>R0103</v>
          </cell>
        </row>
        <row r="10772">
          <cell r="B10772" t="str">
            <v>9000070427</v>
          </cell>
          <cell r="D10772">
            <v>10000</v>
          </cell>
          <cell r="J10772" t="str">
            <v>R0103</v>
          </cell>
        </row>
        <row r="10773">
          <cell r="B10773" t="str">
            <v>9000070428</v>
          </cell>
          <cell r="D10773">
            <v>5000</v>
          </cell>
          <cell r="J10773" t="str">
            <v>R0101</v>
          </cell>
        </row>
        <row r="10774">
          <cell r="B10774" t="str">
            <v>9000070429</v>
          </cell>
          <cell r="D10774">
            <v>5000</v>
          </cell>
          <cell r="J10774" t="str">
            <v>R0101</v>
          </cell>
        </row>
        <row r="10775">
          <cell r="B10775" t="str">
            <v>9000070430</v>
          </cell>
          <cell r="D10775">
            <v>5000</v>
          </cell>
          <cell r="J10775" t="str">
            <v>R0101</v>
          </cell>
        </row>
        <row r="10776">
          <cell r="B10776" t="str">
            <v>9000070431</v>
          </cell>
          <cell r="D10776">
            <v>5000</v>
          </cell>
          <cell r="J10776" t="str">
            <v>R0101</v>
          </cell>
        </row>
        <row r="10777">
          <cell r="B10777" t="str">
            <v>9000070432</v>
          </cell>
          <cell r="D10777">
            <v>5000</v>
          </cell>
          <cell r="J10777" t="str">
            <v>R0101</v>
          </cell>
        </row>
        <row r="10778">
          <cell r="B10778" t="str">
            <v>9000070433</v>
          </cell>
          <cell r="D10778">
            <v>5000</v>
          </cell>
          <cell r="J10778" t="str">
            <v>R0101</v>
          </cell>
        </row>
        <row r="10779">
          <cell r="B10779" t="str">
            <v>9000070434</v>
          </cell>
          <cell r="D10779">
            <v>5000</v>
          </cell>
          <cell r="J10779" t="str">
            <v>R0101</v>
          </cell>
        </row>
        <row r="10780">
          <cell r="B10780" t="str">
            <v>9000070435</v>
          </cell>
          <cell r="D10780">
            <v>3000</v>
          </cell>
          <cell r="J10780" t="str">
            <v>R0403</v>
          </cell>
        </row>
        <row r="10781">
          <cell r="B10781" t="str">
            <v>9000070436</v>
          </cell>
          <cell r="D10781">
            <v>5000</v>
          </cell>
          <cell r="J10781" t="str">
            <v>R0101</v>
          </cell>
        </row>
        <row r="10782">
          <cell r="B10782" t="str">
            <v>9000070437</v>
          </cell>
          <cell r="D10782">
            <v>5000</v>
          </cell>
          <cell r="J10782" t="str">
            <v>R0101</v>
          </cell>
        </row>
        <row r="10783">
          <cell r="B10783" t="str">
            <v>9000070438</v>
          </cell>
          <cell r="D10783">
            <v>5000</v>
          </cell>
          <cell r="J10783" t="str">
            <v>R0101</v>
          </cell>
        </row>
        <row r="10784">
          <cell r="B10784" t="str">
            <v>9000070439</v>
          </cell>
          <cell r="D10784">
            <v>5000</v>
          </cell>
          <cell r="J10784" t="str">
            <v>R0101</v>
          </cell>
        </row>
        <row r="10785">
          <cell r="B10785" t="str">
            <v>9000070440</v>
          </cell>
          <cell r="D10785">
            <v>1000</v>
          </cell>
          <cell r="J10785" t="str">
            <v>R0101</v>
          </cell>
        </row>
        <row r="10786">
          <cell r="B10786" t="str">
            <v>9000070441</v>
          </cell>
          <cell r="D10786">
            <v>10000</v>
          </cell>
          <cell r="J10786" t="str">
            <v>R0101</v>
          </cell>
        </row>
        <row r="10787">
          <cell r="B10787" t="str">
            <v>9000070442</v>
          </cell>
          <cell r="D10787">
            <v>15000</v>
          </cell>
          <cell r="J10787" t="str">
            <v>R0101</v>
          </cell>
        </row>
        <row r="10788">
          <cell r="B10788" t="str">
            <v>9000070443</v>
          </cell>
          <cell r="D10788">
            <v>50</v>
          </cell>
          <cell r="J10788" t="str">
            <v>R0101</v>
          </cell>
        </row>
        <row r="10789">
          <cell r="B10789" t="str">
            <v>9000070444</v>
          </cell>
          <cell r="D10789">
            <v>5000</v>
          </cell>
          <cell r="J10789" t="str">
            <v>R0101</v>
          </cell>
        </row>
        <row r="10790">
          <cell r="B10790" t="str">
            <v>9000070451</v>
          </cell>
          <cell r="D10790">
            <v>3000</v>
          </cell>
          <cell r="J10790" t="str">
            <v>R0101</v>
          </cell>
        </row>
        <row r="10791">
          <cell r="B10791" t="str">
            <v>9000070453</v>
          </cell>
          <cell r="D10791">
            <v>2000</v>
          </cell>
          <cell r="J10791" t="str">
            <v>R0101</v>
          </cell>
        </row>
        <row r="10792">
          <cell r="B10792" t="str">
            <v>9000070454</v>
          </cell>
          <cell r="D10792">
            <v>500</v>
          </cell>
          <cell r="J10792" t="str">
            <v>R0105</v>
          </cell>
        </row>
        <row r="10793">
          <cell r="B10793" t="str">
            <v>9000070455</v>
          </cell>
          <cell r="D10793">
            <v>2000</v>
          </cell>
          <cell r="J10793" t="str">
            <v>R0102</v>
          </cell>
        </row>
        <row r="10794">
          <cell r="B10794" t="str">
            <v>9000070457</v>
          </cell>
          <cell r="D10794">
            <v>2000</v>
          </cell>
          <cell r="J10794" t="str">
            <v>R0101</v>
          </cell>
        </row>
        <row r="10795">
          <cell r="B10795" t="str">
            <v>9000070458</v>
          </cell>
          <cell r="D10795">
            <v>10000</v>
          </cell>
          <cell r="J10795" t="str">
            <v>R0402</v>
          </cell>
        </row>
        <row r="10796">
          <cell r="B10796" t="str">
            <v>9000070461</v>
          </cell>
          <cell r="D10796">
            <v>1000</v>
          </cell>
          <cell r="J10796" t="str">
            <v>R0101</v>
          </cell>
        </row>
        <row r="10797">
          <cell r="B10797" t="str">
            <v>9000070463</v>
          </cell>
          <cell r="D10797">
            <v>20</v>
          </cell>
          <cell r="J10797" t="str">
            <v>R0105</v>
          </cell>
        </row>
        <row r="10798">
          <cell r="B10798" t="str">
            <v>9000070464</v>
          </cell>
          <cell r="D10798">
            <v>10000</v>
          </cell>
          <cell r="J10798" t="str">
            <v>R0101</v>
          </cell>
        </row>
        <row r="10799">
          <cell r="B10799" t="str">
            <v>9000070465</v>
          </cell>
          <cell r="D10799">
            <v>10000</v>
          </cell>
          <cell r="J10799" t="str">
            <v>R0101</v>
          </cell>
        </row>
        <row r="10800">
          <cell r="B10800" t="str">
            <v>9000070466</v>
          </cell>
          <cell r="D10800">
            <v>2000</v>
          </cell>
          <cell r="J10800" t="str">
            <v>R0101</v>
          </cell>
        </row>
        <row r="10801">
          <cell r="B10801" t="str">
            <v>9000070467</v>
          </cell>
          <cell r="D10801">
            <v>10000</v>
          </cell>
          <cell r="J10801" t="str">
            <v>R0101</v>
          </cell>
        </row>
        <row r="10802">
          <cell r="B10802" t="str">
            <v>9000070468</v>
          </cell>
          <cell r="D10802">
            <v>2500</v>
          </cell>
          <cell r="J10802" t="str">
            <v>R0402</v>
          </cell>
        </row>
        <row r="10803">
          <cell r="B10803" t="str">
            <v>9000070469</v>
          </cell>
          <cell r="D10803">
            <v>2500</v>
          </cell>
          <cell r="J10803" t="str">
            <v>R0102</v>
          </cell>
        </row>
        <row r="10804">
          <cell r="B10804" t="str">
            <v>9000070470</v>
          </cell>
          <cell r="D10804">
            <v>2000</v>
          </cell>
          <cell r="J10804" t="str">
            <v>R0105</v>
          </cell>
        </row>
        <row r="10805">
          <cell r="B10805" t="str">
            <v>9000070472</v>
          </cell>
          <cell r="D10805">
            <v>1000</v>
          </cell>
          <cell r="J10805" t="str">
            <v>R0103</v>
          </cell>
        </row>
        <row r="10806">
          <cell r="B10806" t="str">
            <v>9000070473</v>
          </cell>
          <cell r="D10806">
            <v>2500</v>
          </cell>
          <cell r="J10806" t="str">
            <v>R0102</v>
          </cell>
        </row>
        <row r="10807">
          <cell r="B10807" t="str">
            <v>9000070474</v>
          </cell>
          <cell r="D10807">
            <v>3000</v>
          </cell>
          <cell r="J10807" t="str">
            <v>R0101</v>
          </cell>
        </row>
        <row r="10808">
          <cell r="B10808" t="str">
            <v>9000070475</v>
          </cell>
          <cell r="D10808">
            <v>4000</v>
          </cell>
          <cell r="J10808" t="str">
            <v>R0105</v>
          </cell>
        </row>
        <row r="10809">
          <cell r="B10809" t="str">
            <v>9000070476</v>
          </cell>
          <cell r="D10809">
            <v>3000</v>
          </cell>
          <cell r="J10809" t="str">
            <v>R0403</v>
          </cell>
        </row>
        <row r="10810">
          <cell r="B10810" t="str">
            <v>9000070477</v>
          </cell>
          <cell r="D10810">
            <v>1000</v>
          </cell>
          <cell r="J10810" t="str">
            <v>R0103</v>
          </cell>
        </row>
        <row r="10811">
          <cell r="B10811" t="str">
            <v>9000070479</v>
          </cell>
          <cell r="D10811">
            <v>720</v>
          </cell>
          <cell r="J10811" t="str">
            <v>R0106</v>
          </cell>
        </row>
        <row r="10812">
          <cell r="B10812" t="str">
            <v>9000070480</v>
          </cell>
          <cell r="D10812">
            <v>720</v>
          </cell>
          <cell r="J10812" t="str">
            <v>R0106</v>
          </cell>
        </row>
        <row r="10813">
          <cell r="B10813" t="str">
            <v>9000070481</v>
          </cell>
          <cell r="D10813">
            <v>3000</v>
          </cell>
          <cell r="J10813" t="str">
            <v>R0101</v>
          </cell>
        </row>
        <row r="10814">
          <cell r="B10814" t="str">
            <v>9000070483</v>
          </cell>
          <cell r="D10814">
            <v>500</v>
          </cell>
          <cell r="J10814" t="str">
            <v>R0105</v>
          </cell>
        </row>
        <row r="10815">
          <cell r="B10815" t="str">
            <v>9000070485</v>
          </cell>
          <cell r="D10815">
            <v>3000</v>
          </cell>
          <cell r="J10815" t="str">
            <v>R0103</v>
          </cell>
        </row>
        <row r="10816">
          <cell r="B10816" t="str">
            <v>9000070486</v>
          </cell>
          <cell r="D10816">
            <v>4000</v>
          </cell>
          <cell r="J10816" t="str">
            <v>R0103</v>
          </cell>
        </row>
        <row r="10817">
          <cell r="B10817" t="str">
            <v>9000070488</v>
          </cell>
          <cell r="D10817">
            <v>3000</v>
          </cell>
          <cell r="J10817" t="str">
            <v>R0103</v>
          </cell>
        </row>
        <row r="10818">
          <cell r="B10818" t="str">
            <v>9000070489</v>
          </cell>
          <cell r="D10818">
            <v>3000</v>
          </cell>
          <cell r="J10818" t="str">
            <v>R0103</v>
          </cell>
        </row>
        <row r="10819">
          <cell r="B10819" t="str">
            <v>9000070491</v>
          </cell>
          <cell r="D10819">
            <v>3000</v>
          </cell>
          <cell r="J10819" t="str">
            <v>R0103</v>
          </cell>
        </row>
        <row r="10820">
          <cell r="B10820" t="str">
            <v>9000070494</v>
          </cell>
          <cell r="D10820">
            <v>15000</v>
          </cell>
          <cell r="J10820" t="str">
            <v>R0101</v>
          </cell>
        </row>
        <row r="10821">
          <cell r="B10821" t="str">
            <v>9000070497</v>
          </cell>
          <cell r="D10821">
            <v>824</v>
          </cell>
          <cell r="J10821" t="str">
            <v>R0106</v>
          </cell>
        </row>
        <row r="10822">
          <cell r="B10822" t="str">
            <v>9000070499</v>
          </cell>
          <cell r="D10822">
            <v>1237</v>
          </cell>
          <cell r="J10822" t="str">
            <v>R0106</v>
          </cell>
        </row>
        <row r="10823">
          <cell r="B10823" t="str">
            <v>9000070500</v>
          </cell>
          <cell r="D10823">
            <v>935</v>
          </cell>
          <cell r="J10823" t="str">
            <v>R0106</v>
          </cell>
        </row>
        <row r="10824">
          <cell r="B10824" t="str">
            <v>9000070501</v>
          </cell>
          <cell r="D10824">
            <v>2500</v>
          </cell>
          <cell r="J10824" t="str">
            <v>R0102</v>
          </cell>
        </row>
        <row r="10825">
          <cell r="B10825" t="str">
            <v>9000070505</v>
          </cell>
          <cell r="D10825">
            <v>3920</v>
          </cell>
          <cell r="J10825" t="str">
            <v>R0106</v>
          </cell>
        </row>
        <row r="10826">
          <cell r="B10826" t="str">
            <v>9000070507</v>
          </cell>
          <cell r="D10826">
            <v>3920</v>
          </cell>
          <cell r="J10826" t="str">
            <v>R0106</v>
          </cell>
        </row>
        <row r="10827">
          <cell r="B10827" t="str">
            <v>9000070508</v>
          </cell>
          <cell r="D10827">
            <v>3920</v>
          </cell>
          <cell r="J10827" t="str">
            <v>R0106</v>
          </cell>
        </row>
        <row r="10828">
          <cell r="B10828" t="str">
            <v>9000070510</v>
          </cell>
          <cell r="D10828">
            <v>400</v>
          </cell>
          <cell r="J10828" t="str">
            <v>R0106</v>
          </cell>
        </row>
        <row r="10829">
          <cell r="B10829" t="str">
            <v>9000070511</v>
          </cell>
          <cell r="D10829">
            <v>400</v>
          </cell>
          <cell r="J10829" t="str">
            <v>R0106</v>
          </cell>
        </row>
        <row r="10830">
          <cell r="B10830" t="str">
            <v>9000070513</v>
          </cell>
          <cell r="D10830">
            <v>359</v>
          </cell>
          <cell r="J10830" t="str">
            <v>R0106</v>
          </cell>
        </row>
        <row r="10831">
          <cell r="B10831" t="str">
            <v>9000070515</v>
          </cell>
          <cell r="D10831">
            <v>540</v>
          </cell>
          <cell r="J10831" t="str">
            <v>R0106</v>
          </cell>
        </row>
        <row r="10832">
          <cell r="B10832" t="str">
            <v>9000070516</v>
          </cell>
          <cell r="D10832">
            <v>3000</v>
          </cell>
          <cell r="J10832" t="str">
            <v>R0101</v>
          </cell>
        </row>
        <row r="10833">
          <cell r="B10833" t="str">
            <v>9000070517</v>
          </cell>
          <cell r="D10833">
            <v>3000</v>
          </cell>
          <cell r="J10833" t="str">
            <v>R0101</v>
          </cell>
        </row>
        <row r="10834">
          <cell r="B10834" t="str">
            <v>9000070519</v>
          </cell>
          <cell r="D10834">
            <v>1000</v>
          </cell>
          <cell r="J10834" t="str">
            <v>R0102</v>
          </cell>
        </row>
        <row r="10835">
          <cell r="B10835" t="str">
            <v>9000070520</v>
          </cell>
          <cell r="D10835">
            <v>1000</v>
          </cell>
          <cell r="J10835" t="str">
            <v>R0102</v>
          </cell>
        </row>
        <row r="10836">
          <cell r="B10836" t="str">
            <v>9000070522</v>
          </cell>
          <cell r="D10836">
            <v>3920</v>
          </cell>
          <cell r="J10836" t="str">
            <v>R0106</v>
          </cell>
        </row>
        <row r="10837">
          <cell r="B10837" t="str">
            <v>9000070523</v>
          </cell>
          <cell r="D10837">
            <v>750</v>
          </cell>
          <cell r="J10837" t="str">
            <v>R0402</v>
          </cell>
        </row>
        <row r="10838">
          <cell r="B10838" t="str">
            <v>9000070527</v>
          </cell>
          <cell r="D10838">
            <v>1000</v>
          </cell>
          <cell r="J10838" t="str">
            <v>R0102</v>
          </cell>
        </row>
        <row r="10839">
          <cell r="B10839" t="str">
            <v>9000070528</v>
          </cell>
          <cell r="D10839">
            <v>1000</v>
          </cell>
          <cell r="J10839" t="str">
            <v>R0102</v>
          </cell>
        </row>
        <row r="10840">
          <cell r="B10840" t="str">
            <v>9000070529</v>
          </cell>
          <cell r="D10840">
            <v>3000</v>
          </cell>
          <cell r="J10840" t="str">
            <v>R0102</v>
          </cell>
        </row>
        <row r="10841">
          <cell r="B10841" t="str">
            <v>9000070532</v>
          </cell>
          <cell r="D10841">
            <v>1500</v>
          </cell>
          <cell r="J10841" t="str">
            <v>R0102</v>
          </cell>
        </row>
        <row r="10842">
          <cell r="B10842" t="str">
            <v>9000070537</v>
          </cell>
          <cell r="D10842">
            <v>1000</v>
          </cell>
          <cell r="J10842" t="str">
            <v>R0101</v>
          </cell>
        </row>
        <row r="10843">
          <cell r="B10843" t="str">
            <v>9000070539</v>
          </cell>
          <cell r="D10843">
            <v>3000</v>
          </cell>
          <cell r="J10843" t="str">
            <v>R0402</v>
          </cell>
        </row>
        <row r="10844">
          <cell r="B10844" t="str">
            <v>9000070540</v>
          </cell>
          <cell r="D10844">
            <v>3000</v>
          </cell>
          <cell r="J10844" t="str">
            <v>R0101</v>
          </cell>
        </row>
        <row r="10845">
          <cell r="B10845" t="str">
            <v>9000070541</v>
          </cell>
          <cell r="D10845">
            <v>4000</v>
          </cell>
          <cell r="J10845" t="str">
            <v>R0101</v>
          </cell>
        </row>
        <row r="10846">
          <cell r="B10846" t="str">
            <v>9000070542</v>
          </cell>
          <cell r="D10846">
            <v>3000</v>
          </cell>
          <cell r="J10846" t="str">
            <v>R0103</v>
          </cell>
        </row>
        <row r="10847">
          <cell r="B10847" t="str">
            <v>9000070543</v>
          </cell>
          <cell r="D10847">
            <v>3000</v>
          </cell>
          <cell r="J10847" t="str">
            <v>R0103</v>
          </cell>
        </row>
        <row r="10848">
          <cell r="B10848" t="str">
            <v>9000070545</v>
          </cell>
          <cell r="D10848">
            <v>2500</v>
          </cell>
          <cell r="J10848" t="str">
            <v>R0402</v>
          </cell>
        </row>
        <row r="10849">
          <cell r="B10849" t="str">
            <v>9000070549</v>
          </cell>
          <cell r="D10849">
            <v>2000</v>
          </cell>
          <cell r="J10849" t="str">
            <v>R0402</v>
          </cell>
        </row>
        <row r="10850">
          <cell r="B10850" t="str">
            <v>9000070554</v>
          </cell>
          <cell r="D10850">
            <v>91</v>
          </cell>
          <cell r="J10850" t="str">
            <v>R0106</v>
          </cell>
        </row>
        <row r="10851">
          <cell r="B10851" t="str">
            <v>9000070558</v>
          </cell>
          <cell r="D10851">
            <v>2500</v>
          </cell>
          <cell r="J10851" t="str">
            <v>R0402</v>
          </cell>
        </row>
        <row r="10852">
          <cell r="B10852" t="str">
            <v>9000070565</v>
          </cell>
          <cell r="D10852">
            <v>3000</v>
          </cell>
          <cell r="J10852" t="str">
            <v>R0402</v>
          </cell>
        </row>
        <row r="10853">
          <cell r="B10853" t="str">
            <v>9000070569</v>
          </cell>
          <cell r="D10853">
            <v>250</v>
          </cell>
          <cell r="J10853" t="str">
            <v>R0103</v>
          </cell>
        </row>
        <row r="10854">
          <cell r="B10854" t="str">
            <v>9000070570</v>
          </cell>
          <cell r="D10854">
            <v>3000</v>
          </cell>
          <cell r="J10854" t="str">
            <v>R0103</v>
          </cell>
        </row>
        <row r="10855">
          <cell r="B10855" t="str">
            <v>9000070572</v>
          </cell>
          <cell r="D10855">
            <v>540</v>
          </cell>
          <cell r="J10855" t="str">
            <v>R0106</v>
          </cell>
        </row>
        <row r="10856">
          <cell r="B10856" t="str">
            <v>9000070573</v>
          </cell>
          <cell r="D10856">
            <v>1000</v>
          </cell>
          <cell r="J10856" t="str">
            <v>R0101</v>
          </cell>
        </row>
        <row r="10857">
          <cell r="B10857" t="str">
            <v>9000070576</v>
          </cell>
          <cell r="D10857">
            <v>15000</v>
          </cell>
          <cell r="J10857" t="str">
            <v>R0101</v>
          </cell>
        </row>
        <row r="10858">
          <cell r="B10858" t="str">
            <v>9000070591</v>
          </cell>
          <cell r="D10858">
            <v>600</v>
          </cell>
          <cell r="J10858" t="str">
            <v>R0105</v>
          </cell>
        </row>
        <row r="10859">
          <cell r="B10859" t="str">
            <v>9000070592</v>
          </cell>
          <cell r="D10859">
            <v>2500</v>
          </cell>
          <cell r="J10859" t="str">
            <v>R0402</v>
          </cell>
        </row>
        <row r="10860">
          <cell r="B10860" t="str">
            <v>9000070596</v>
          </cell>
          <cell r="D10860">
            <v>2500</v>
          </cell>
          <cell r="J10860" t="str">
            <v>R0102</v>
          </cell>
        </row>
        <row r="10861">
          <cell r="B10861" t="str">
            <v>9000070598</v>
          </cell>
          <cell r="D10861">
            <v>3000</v>
          </cell>
          <cell r="J10861" t="str">
            <v>R0103</v>
          </cell>
        </row>
        <row r="10862">
          <cell r="B10862" t="str">
            <v>9000070599</v>
          </cell>
          <cell r="D10862">
            <v>3000</v>
          </cell>
          <cell r="J10862" t="str">
            <v>R0103</v>
          </cell>
        </row>
        <row r="10863">
          <cell r="B10863" t="str">
            <v>9000070600</v>
          </cell>
          <cell r="D10863">
            <v>2500</v>
          </cell>
          <cell r="J10863" t="str">
            <v>R0402</v>
          </cell>
        </row>
        <row r="10864">
          <cell r="B10864" t="str">
            <v>9000070601</v>
          </cell>
          <cell r="D10864">
            <v>3000</v>
          </cell>
          <cell r="J10864" t="str">
            <v>R0103</v>
          </cell>
        </row>
        <row r="10865">
          <cell r="B10865" t="str">
            <v>9000070602</v>
          </cell>
          <cell r="D10865">
            <v>3000</v>
          </cell>
          <cell r="J10865" t="str">
            <v>R0103</v>
          </cell>
        </row>
        <row r="10866">
          <cell r="B10866" t="str">
            <v>9000070603</v>
          </cell>
          <cell r="D10866">
            <v>50</v>
          </cell>
          <cell r="J10866" t="str">
            <v>R0402</v>
          </cell>
        </row>
        <row r="10867">
          <cell r="B10867" t="str">
            <v>9000070606</v>
          </cell>
          <cell r="D10867">
            <v>4000</v>
          </cell>
          <cell r="J10867" t="str">
            <v>R0101</v>
          </cell>
        </row>
        <row r="10868">
          <cell r="B10868" t="str">
            <v>9000070610</v>
          </cell>
          <cell r="D10868">
            <v>1000</v>
          </cell>
          <cell r="J10868" t="str">
            <v>R0101</v>
          </cell>
        </row>
        <row r="10869">
          <cell r="B10869" t="str">
            <v>9000070612</v>
          </cell>
          <cell r="D10869">
            <v>3000</v>
          </cell>
          <cell r="J10869" t="str">
            <v>R0103</v>
          </cell>
        </row>
        <row r="10870">
          <cell r="B10870" t="str">
            <v>9000070613</v>
          </cell>
          <cell r="D10870">
            <v>3000</v>
          </cell>
          <cell r="J10870" t="str">
            <v>R0103</v>
          </cell>
        </row>
        <row r="10871">
          <cell r="B10871" t="str">
            <v>9000070614</v>
          </cell>
          <cell r="D10871">
            <v>500</v>
          </cell>
          <cell r="J10871" t="str">
            <v>R0402</v>
          </cell>
        </row>
        <row r="10872">
          <cell r="B10872" t="str">
            <v>9000070616</v>
          </cell>
          <cell r="D10872">
            <v>3000</v>
          </cell>
          <cell r="J10872" t="str">
            <v>R0103</v>
          </cell>
        </row>
        <row r="10873">
          <cell r="B10873" t="str">
            <v>9000070617</v>
          </cell>
          <cell r="D10873">
            <v>182</v>
          </cell>
          <cell r="J10873" t="str">
            <v>R0106</v>
          </cell>
        </row>
        <row r="10874">
          <cell r="B10874" t="str">
            <v>9000070619</v>
          </cell>
          <cell r="D10874">
            <v>3000</v>
          </cell>
          <cell r="J10874" t="str">
            <v>R0403</v>
          </cell>
        </row>
        <row r="10875">
          <cell r="B10875" t="str">
            <v>9000070620</v>
          </cell>
          <cell r="D10875">
            <v>3000</v>
          </cell>
          <cell r="J10875" t="str">
            <v>R0103</v>
          </cell>
        </row>
        <row r="10876">
          <cell r="B10876" t="str">
            <v>9000070621</v>
          </cell>
          <cell r="D10876">
            <v>3000</v>
          </cell>
          <cell r="J10876" t="str">
            <v>R0103</v>
          </cell>
        </row>
        <row r="10877">
          <cell r="B10877" t="str">
            <v>9000070625</v>
          </cell>
          <cell r="D10877">
            <v>2500</v>
          </cell>
          <cell r="J10877" t="str">
            <v>R0102</v>
          </cell>
        </row>
        <row r="10878">
          <cell r="B10878" t="str">
            <v>9000070626</v>
          </cell>
          <cell r="D10878">
            <v>5000</v>
          </cell>
          <cell r="J10878" t="str">
            <v>R0101</v>
          </cell>
        </row>
        <row r="10879">
          <cell r="B10879" t="str">
            <v>9000070628</v>
          </cell>
          <cell r="D10879">
            <v>500</v>
          </cell>
          <cell r="J10879" t="str">
            <v>R0101</v>
          </cell>
        </row>
        <row r="10880">
          <cell r="B10880" t="str">
            <v>9000070632</v>
          </cell>
          <cell r="D10880">
            <v>3000</v>
          </cell>
          <cell r="J10880" t="str">
            <v>R0103</v>
          </cell>
        </row>
        <row r="10881">
          <cell r="B10881" t="str">
            <v>9000070636</v>
          </cell>
          <cell r="D10881">
            <v>3000</v>
          </cell>
          <cell r="J10881" t="str">
            <v>R0103</v>
          </cell>
        </row>
        <row r="10882">
          <cell r="B10882" t="str">
            <v>9000070638</v>
          </cell>
          <cell r="D10882">
            <v>1500</v>
          </cell>
          <cell r="J10882" t="str">
            <v>R0102</v>
          </cell>
        </row>
        <row r="10883">
          <cell r="B10883" t="str">
            <v>9000070641</v>
          </cell>
          <cell r="D10883">
            <v>3000</v>
          </cell>
          <cell r="J10883" t="str">
            <v>R0403</v>
          </cell>
        </row>
        <row r="10884">
          <cell r="B10884" t="str">
            <v>9000070642</v>
          </cell>
          <cell r="D10884">
            <v>3000</v>
          </cell>
          <cell r="J10884" t="str">
            <v>R0103</v>
          </cell>
        </row>
        <row r="10885">
          <cell r="B10885" t="str">
            <v>9000070656</v>
          </cell>
          <cell r="D10885">
            <v>3000</v>
          </cell>
          <cell r="J10885" t="str">
            <v>R0103</v>
          </cell>
        </row>
        <row r="10886">
          <cell r="B10886" t="str">
            <v>9000070664</v>
          </cell>
          <cell r="D10886">
            <v>714</v>
          </cell>
          <cell r="J10886" t="str">
            <v>R0106</v>
          </cell>
        </row>
        <row r="10887">
          <cell r="B10887" t="str">
            <v>9000070665</v>
          </cell>
          <cell r="D10887">
            <v>360</v>
          </cell>
          <cell r="J10887" t="str">
            <v>R0106</v>
          </cell>
        </row>
        <row r="10888">
          <cell r="B10888" t="str">
            <v>9000070666</v>
          </cell>
          <cell r="D10888">
            <v>1560</v>
          </cell>
          <cell r="J10888" t="str">
            <v>R0106</v>
          </cell>
        </row>
        <row r="10889">
          <cell r="B10889" t="str">
            <v>9000070667</v>
          </cell>
          <cell r="D10889">
            <v>1500</v>
          </cell>
          <cell r="J10889" t="str">
            <v>R0106</v>
          </cell>
        </row>
        <row r="10890">
          <cell r="B10890" t="str">
            <v>9000070668</v>
          </cell>
          <cell r="D10890">
            <v>2400</v>
          </cell>
          <cell r="J10890" t="str">
            <v>R0106</v>
          </cell>
        </row>
        <row r="10891">
          <cell r="B10891" t="str">
            <v>9000070669</v>
          </cell>
          <cell r="D10891">
            <v>1440</v>
          </cell>
          <cell r="J10891" t="str">
            <v>R0106</v>
          </cell>
        </row>
        <row r="10892">
          <cell r="B10892" t="str">
            <v>9000070670</v>
          </cell>
          <cell r="D10892">
            <v>1440</v>
          </cell>
          <cell r="J10892" t="str">
            <v>R0106</v>
          </cell>
        </row>
        <row r="10893">
          <cell r="B10893" t="str">
            <v>9000070674</v>
          </cell>
          <cell r="D10893">
            <v>450</v>
          </cell>
          <cell r="J10893" t="str">
            <v>R0106</v>
          </cell>
        </row>
        <row r="10894">
          <cell r="B10894" t="str">
            <v>9000070683</v>
          </cell>
          <cell r="D10894">
            <v>2500</v>
          </cell>
          <cell r="J10894" t="str">
            <v>R0103</v>
          </cell>
        </row>
        <row r="10895">
          <cell r="B10895" t="str">
            <v>9000070687</v>
          </cell>
          <cell r="D10895">
            <v>2000</v>
          </cell>
          <cell r="J10895" t="str">
            <v>R0101</v>
          </cell>
        </row>
        <row r="10896">
          <cell r="B10896" t="str">
            <v>9000070691</v>
          </cell>
          <cell r="D10896">
            <v>3000</v>
          </cell>
          <cell r="J10896" t="str">
            <v>R0102</v>
          </cell>
        </row>
        <row r="10897">
          <cell r="B10897" t="str">
            <v>9000070692</v>
          </cell>
          <cell r="D10897">
            <v>3000</v>
          </cell>
          <cell r="J10897" t="str">
            <v>R0102</v>
          </cell>
        </row>
        <row r="10898">
          <cell r="B10898" t="str">
            <v>9000070693</v>
          </cell>
          <cell r="D10898">
            <v>3000</v>
          </cell>
          <cell r="J10898" t="str">
            <v>R0102</v>
          </cell>
        </row>
        <row r="10899">
          <cell r="B10899" t="str">
            <v>9000070695</v>
          </cell>
          <cell r="D10899">
            <v>1000</v>
          </cell>
          <cell r="J10899" t="str">
            <v>R0102</v>
          </cell>
        </row>
        <row r="10900">
          <cell r="B10900" t="str">
            <v>9000070697</v>
          </cell>
          <cell r="D10900">
            <v>90</v>
          </cell>
          <cell r="J10900" t="str">
            <v>R0106</v>
          </cell>
        </row>
        <row r="10901">
          <cell r="B10901" t="str">
            <v>9000070698</v>
          </cell>
          <cell r="D10901">
            <v>12</v>
          </cell>
          <cell r="J10901" t="str">
            <v>R0106</v>
          </cell>
        </row>
        <row r="10902">
          <cell r="B10902" t="str">
            <v>9000070702</v>
          </cell>
          <cell r="D10902">
            <v>4333</v>
          </cell>
          <cell r="J10902" t="str">
            <v>R0402</v>
          </cell>
        </row>
        <row r="10903">
          <cell r="B10903" t="str">
            <v>9000070704</v>
          </cell>
          <cell r="D10903">
            <v>182</v>
          </cell>
          <cell r="J10903" t="str">
            <v>R0106</v>
          </cell>
        </row>
        <row r="10904">
          <cell r="B10904" t="str">
            <v>9000070705</v>
          </cell>
          <cell r="D10904">
            <v>182</v>
          </cell>
          <cell r="J10904" t="str">
            <v>R0106</v>
          </cell>
        </row>
        <row r="10905">
          <cell r="B10905" t="str">
            <v>9000070706</v>
          </cell>
          <cell r="D10905">
            <v>90</v>
          </cell>
          <cell r="J10905" t="str">
            <v>R0106</v>
          </cell>
        </row>
        <row r="10906">
          <cell r="B10906" t="str">
            <v>9000070707</v>
          </cell>
          <cell r="D10906">
            <v>90</v>
          </cell>
          <cell r="J10906" t="str">
            <v>R0106</v>
          </cell>
        </row>
        <row r="10907">
          <cell r="B10907" t="str">
            <v>9000070709</v>
          </cell>
          <cell r="D10907">
            <v>1000</v>
          </cell>
          <cell r="J10907" t="str">
            <v>R0103</v>
          </cell>
        </row>
        <row r="10908">
          <cell r="B10908" t="str">
            <v>9000070715</v>
          </cell>
          <cell r="D10908">
            <v>4000</v>
          </cell>
          <cell r="J10908" t="str">
            <v>R0101</v>
          </cell>
        </row>
        <row r="10909">
          <cell r="B10909" t="str">
            <v>9000070716</v>
          </cell>
          <cell r="D10909">
            <v>4000</v>
          </cell>
          <cell r="J10909" t="str">
            <v>R0101</v>
          </cell>
        </row>
        <row r="10910">
          <cell r="B10910" t="str">
            <v>9000070717</v>
          </cell>
          <cell r="D10910">
            <v>4000</v>
          </cell>
          <cell r="J10910" t="str">
            <v>R0101</v>
          </cell>
        </row>
        <row r="10911">
          <cell r="B10911" t="str">
            <v>9000070718</v>
          </cell>
          <cell r="D10911">
            <v>4000</v>
          </cell>
          <cell r="J10911" t="str">
            <v>R0101</v>
          </cell>
        </row>
        <row r="10912">
          <cell r="B10912" t="str">
            <v>9000070719</v>
          </cell>
          <cell r="D10912">
            <v>4000</v>
          </cell>
          <cell r="J10912" t="str">
            <v>R0101</v>
          </cell>
        </row>
        <row r="10913">
          <cell r="B10913" t="str">
            <v>9000070720</v>
          </cell>
          <cell r="D10913">
            <v>4000</v>
          </cell>
          <cell r="J10913" t="str">
            <v>R0101</v>
          </cell>
        </row>
        <row r="10914">
          <cell r="B10914" t="str">
            <v>9000070721</v>
          </cell>
          <cell r="D10914">
            <v>4000</v>
          </cell>
          <cell r="J10914" t="str">
            <v>R0101</v>
          </cell>
        </row>
        <row r="10915">
          <cell r="B10915" t="str">
            <v>9000070722</v>
          </cell>
          <cell r="D10915">
            <v>4000</v>
          </cell>
          <cell r="J10915" t="str">
            <v>R0101</v>
          </cell>
        </row>
        <row r="10916">
          <cell r="B10916" t="str">
            <v>9000070723</v>
          </cell>
          <cell r="D10916">
            <v>4000</v>
          </cell>
          <cell r="J10916" t="str">
            <v>R0101</v>
          </cell>
        </row>
        <row r="10917">
          <cell r="B10917" t="str">
            <v>9000070724</v>
          </cell>
          <cell r="D10917">
            <v>4000</v>
          </cell>
          <cell r="J10917" t="str">
            <v>R0101</v>
          </cell>
        </row>
        <row r="10918">
          <cell r="B10918" t="str">
            <v>9000070725</v>
          </cell>
          <cell r="D10918">
            <v>1000</v>
          </cell>
          <cell r="J10918" t="str">
            <v>R0101</v>
          </cell>
        </row>
        <row r="10919">
          <cell r="B10919" t="str">
            <v>9000070729</v>
          </cell>
          <cell r="D10919">
            <v>2041</v>
          </cell>
          <cell r="J10919" t="str">
            <v>R0403</v>
          </cell>
        </row>
        <row r="10920">
          <cell r="B10920" t="str">
            <v>9000070730</v>
          </cell>
          <cell r="D10920">
            <v>1866</v>
          </cell>
          <cell r="J10920" t="str">
            <v>R0403</v>
          </cell>
        </row>
        <row r="10921">
          <cell r="B10921" t="str">
            <v>9000070731</v>
          </cell>
          <cell r="D10921">
            <v>2215</v>
          </cell>
          <cell r="J10921" t="str">
            <v>R0103</v>
          </cell>
        </row>
        <row r="10922">
          <cell r="B10922" t="str">
            <v>9000070732</v>
          </cell>
          <cell r="D10922">
            <v>160</v>
          </cell>
          <cell r="J10922" t="str">
            <v>R0106</v>
          </cell>
        </row>
        <row r="10923">
          <cell r="B10923" t="str">
            <v>9000070736</v>
          </cell>
          <cell r="D10923">
            <v>2770</v>
          </cell>
          <cell r="J10923" t="str">
            <v>R0103</v>
          </cell>
        </row>
        <row r="10924">
          <cell r="B10924" t="str">
            <v>9000070737</v>
          </cell>
          <cell r="D10924">
            <v>960</v>
          </cell>
          <cell r="J10924" t="str">
            <v>R0106</v>
          </cell>
        </row>
        <row r="10925">
          <cell r="B10925" t="str">
            <v>9000070739</v>
          </cell>
          <cell r="D10925">
            <v>50</v>
          </cell>
          <cell r="J10925" t="str">
            <v>R0105</v>
          </cell>
        </row>
        <row r="10926">
          <cell r="B10926" t="str">
            <v>9000070745</v>
          </cell>
          <cell r="D10926">
            <v>2326</v>
          </cell>
          <cell r="J10926" t="str">
            <v>R0402</v>
          </cell>
        </row>
        <row r="10927">
          <cell r="B10927" t="str">
            <v>9000070747</v>
          </cell>
          <cell r="D10927">
            <v>360</v>
          </cell>
          <cell r="J10927" t="str">
            <v>R0106</v>
          </cell>
        </row>
        <row r="10928">
          <cell r="B10928" t="str">
            <v>9000070749</v>
          </cell>
          <cell r="D10928">
            <v>2000</v>
          </cell>
          <cell r="J10928" t="str">
            <v>R0402</v>
          </cell>
        </row>
        <row r="10929">
          <cell r="B10929" t="str">
            <v>9000070750</v>
          </cell>
          <cell r="D10929">
            <v>2500</v>
          </cell>
          <cell r="J10929" t="str">
            <v>R0102</v>
          </cell>
        </row>
        <row r="10930">
          <cell r="B10930" t="str">
            <v>9000070754</v>
          </cell>
          <cell r="D10930">
            <v>10000</v>
          </cell>
          <cell r="J10930" t="str">
            <v>R0101</v>
          </cell>
        </row>
        <row r="10931">
          <cell r="B10931" t="str">
            <v>9000070773</v>
          </cell>
          <cell r="D10931">
            <v>10000</v>
          </cell>
          <cell r="J10931" t="str">
            <v>R0101</v>
          </cell>
        </row>
        <row r="10932">
          <cell r="B10932" t="str">
            <v>9000070774</v>
          </cell>
          <cell r="D10932">
            <v>5000</v>
          </cell>
          <cell r="J10932" t="str">
            <v>R0101</v>
          </cell>
        </row>
        <row r="10933">
          <cell r="B10933" t="str">
            <v>9000070777</v>
          </cell>
          <cell r="D10933">
            <v>4000</v>
          </cell>
          <cell r="J10933" t="str">
            <v>R0103</v>
          </cell>
        </row>
        <row r="10934">
          <cell r="B10934" t="str">
            <v>9000070778</v>
          </cell>
          <cell r="D10934">
            <v>4000</v>
          </cell>
          <cell r="J10934" t="str">
            <v>R0103</v>
          </cell>
        </row>
        <row r="10935">
          <cell r="B10935" t="str">
            <v>9000070779</v>
          </cell>
          <cell r="D10935">
            <v>4000</v>
          </cell>
          <cell r="J10935" t="str">
            <v>R0101</v>
          </cell>
        </row>
        <row r="10936">
          <cell r="B10936" t="str">
            <v>9000070781</v>
          </cell>
          <cell r="D10936">
            <v>4000</v>
          </cell>
          <cell r="J10936" t="str">
            <v>R0101</v>
          </cell>
        </row>
        <row r="10937">
          <cell r="B10937" t="str">
            <v>9000070782</v>
          </cell>
          <cell r="D10937">
            <v>4000</v>
          </cell>
          <cell r="J10937" t="str">
            <v>R0101</v>
          </cell>
        </row>
        <row r="10938">
          <cell r="B10938" t="str">
            <v>9000070783</v>
          </cell>
          <cell r="D10938">
            <v>10000</v>
          </cell>
          <cell r="J10938" t="str">
            <v>R0101</v>
          </cell>
        </row>
        <row r="10939">
          <cell r="B10939" t="str">
            <v>9000070784</v>
          </cell>
          <cell r="D10939">
            <v>3000</v>
          </cell>
          <cell r="J10939" t="str">
            <v>R0402</v>
          </cell>
        </row>
        <row r="10940">
          <cell r="B10940" t="str">
            <v>9000070808</v>
          </cell>
          <cell r="D10940">
            <v>5000</v>
          </cell>
          <cell r="J10940" t="str">
            <v>R0101</v>
          </cell>
        </row>
        <row r="10941">
          <cell r="B10941" t="str">
            <v>9000070809</v>
          </cell>
          <cell r="D10941">
            <v>5000</v>
          </cell>
          <cell r="J10941" t="str">
            <v>R0101</v>
          </cell>
        </row>
        <row r="10942">
          <cell r="B10942" t="str">
            <v>9000070810</v>
          </cell>
          <cell r="D10942">
            <v>5000</v>
          </cell>
          <cell r="J10942" t="str">
            <v>R0101</v>
          </cell>
        </row>
        <row r="10943">
          <cell r="B10943" t="str">
            <v>9000070811</v>
          </cell>
          <cell r="D10943">
            <v>5000</v>
          </cell>
          <cell r="J10943" t="str">
            <v>R0101</v>
          </cell>
        </row>
        <row r="10944">
          <cell r="B10944" t="str">
            <v>9000070812</v>
          </cell>
          <cell r="D10944">
            <v>5000</v>
          </cell>
          <cell r="J10944" t="str">
            <v>R0101</v>
          </cell>
        </row>
        <row r="10945">
          <cell r="B10945" t="str">
            <v>9000070813</v>
          </cell>
          <cell r="D10945">
            <v>5000</v>
          </cell>
          <cell r="J10945" t="str">
            <v>R0101</v>
          </cell>
        </row>
        <row r="10946">
          <cell r="B10946" t="str">
            <v>9000070814</v>
          </cell>
          <cell r="D10946">
            <v>5000</v>
          </cell>
          <cell r="J10946" t="str">
            <v>R0101</v>
          </cell>
        </row>
        <row r="10947">
          <cell r="B10947" t="str">
            <v>9000070815</v>
          </cell>
          <cell r="D10947">
            <v>5000</v>
          </cell>
          <cell r="J10947" t="str">
            <v>R0101</v>
          </cell>
        </row>
        <row r="10948">
          <cell r="B10948" t="str">
            <v>9000070816</v>
          </cell>
          <cell r="D10948">
            <v>5000</v>
          </cell>
          <cell r="J10948" t="str">
            <v>R0101</v>
          </cell>
        </row>
        <row r="10949">
          <cell r="B10949" t="str">
            <v>9000070817</v>
          </cell>
          <cell r="D10949">
            <v>5000</v>
          </cell>
          <cell r="J10949" t="str">
            <v>R0101</v>
          </cell>
        </row>
        <row r="10950">
          <cell r="B10950" t="str">
            <v>9000070818</v>
          </cell>
          <cell r="D10950">
            <v>5000</v>
          </cell>
          <cell r="J10950" t="str">
            <v>R0101</v>
          </cell>
        </row>
        <row r="10951">
          <cell r="B10951" t="str">
            <v>9000070819</v>
          </cell>
          <cell r="D10951">
            <v>5000</v>
          </cell>
          <cell r="J10951" t="str">
            <v>R0101</v>
          </cell>
        </row>
        <row r="10952">
          <cell r="B10952" t="str">
            <v>9000070820</v>
          </cell>
          <cell r="D10952">
            <v>5000</v>
          </cell>
          <cell r="J10952" t="str">
            <v>R0101</v>
          </cell>
        </row>
        <row r="10953">
          <cell r="B10953" t="str">
            <v>9000070821</v>
          </cell>
          <cell r="D10953">
            <v>5000</v>
          </cell>
          <cell r="J10953" t="str">
            <v>R0101</v>
          </cell>
        </row>
        <row r="10954">
          <cell r="B10954" t="str">
            <v>9000070822</v>
          </cell>
          <cell r="D10954">
            <v>5000</v>
          </cell>
          <cell r="J10954" t="str">
            <v>R0101</v>
          </cell>
        </row>
        <row r="10955">
          <cell r="B10955" t="str">
            <v>9000070823</v>
          </cell>
          <cell r="D10955">
            <v>5000</v>
          </cell>
          <cell r="J10955" t="str">
            <v>R0101</v>
          </cell>
        </row>
        <row r="10956">
          <cell r="B10956" t="str">
            <v>9000070824</v>
          </cell>
          <cell r="D10956">
            <v>5000</v>
          </cell>
          <cell r="J10956" t="str">
            <v>R0101</v>
          </cell>
        </row>
        <row r="10957">
          <cell r="B10957" t="str">
            <v>9000070825</v>
          </cell>
          <cell r="D10957">
            <v>5000</v>
          </cell>
          <cell r="J10957" t="str">
            <v>R0101</v>
          </cell>
        </row>
        <row r="10958">
          <cell r="B10958" t="str">
            <v>9000070826</v>
          </cell>
          <cell r="D10958">
            <v>5000</v>
          </cell>
          <cell r="J10958" t="str">
            <v>R0101</v>
          </cell>
        </row>
        <row r="10959">
          <cell r="B10959" t="str">
            <v>9000070827</v>
          </cell>
          <cell r="D10959">
            <v>5000</v>
          </cell>
          <cell r="J10959" t="str">
            <v>R0101</v>
          </cell>
        </row>
        <row r="10960">
          <cell r="B10960" t="str">
            <v>9000070828</v>
          </cell>
          <cell r="D10960">
            <v>5000</v>
          </cell>
          <cell r="J10960" t="str">
            <v>R0101</v>
          </cell>
        </row>
        <row r="10961">
          <cell r="B10961" t="str">
            <v>9000070829</v>
          </cell>
          <cell r="D10961">
            <v>5000</v>
          </cell>
          <cell r="J10961" t="str">
            <v>R0101</v>
          </cell>
        </row>
        <row r="10962">
          <cell r="B10962" t="str">
            <v>9000070830</v>
          </cell>
          <cell r="D10962">
            <v>5000</v>
          </cell>
          <cell r="J10962" t="str">
            <v>R0101</v>
          </cell>
        </row>
        <row r="10963">
          <cell r="B10963" t="str">
            <v>9000070831</v>
          </cell>
          <cell r="D10963">
            <v>5000</v>
          </cell>
          <cell r="J10963" t="str">
            <v>R0101</v>
          </cell>
        </row>
        <row r="10964">
          <cell r="B10964" t="str">
            <v>9000070832</v>
          </cell>
          <cell r="D10964">
            <v>5000</v>
          </cell>
          <cell r="J10964" t="str">
            <v>R0101</v>
          </cell>
        </row>
        <row r="10965">
          <cell r="B10965" t="str">
            <v>9000070833</v>
          </cell>
          <cell r="D10965">
            <v>5000</v>
          </cell>
          <cell r="J10965" t="str">
            <v>R0101</v>
          </cell>
        </row>
        <row r="10966">
          <cell r="B10966" t="str">
            <v>9000070834</v>
          </cell>
          <cell r="D10966">
            <v>5000</v>
          </cell>
          <cell r="J10966" t="str">
            <v>R0101</v>
          </cell>
        </row>
        <row r="10967">
          <cell r="B10967" t="str">
            <v>9000070835</v>
          </cell>
          <cell r="D10967">
            <v>5000</v>
          </cell>
          <cell r="J10967" t="str">
            <v>R0101</v>
          </cell>
        </row>
        <row r="10968">
          <cell r="B10968" t="str">
            <v>9000070836</v>
          </cell>
          <cell r="D10968">
            <v>5000</v>
          </cell>
          <cell r="J10968" t="str">
            <v>R0101</v>
          </cell>
        </row>
        <row r="10969">
          <cell r="B10969" t="str">
            <v>9000070837</v>
          </cell>
          <cell r="D10969">
            <v>5000</v>
          </cell>
          <cell r="J10969" t="str">
            <v>R0101</v>
          </cell>
        </row>
        <row r="10970">
          <cell r="B10970" t="str">
            <v>9000070838</v>
          </cell>
          <cell r="D10970">
            <v>5000</v>
          </cell>
          <cell r="J10970" t="str">
            <v>R0101</v>
          </cell>
        </row>
        <row r="10971">
          <cell r="B10971" t="str">
            <v>9000070839</v>
          </cell>
          <cell r="D10971">
            <v>5000</v>
          </cell>
          <cell r="J10971" t="str">
            <v>R0101</v>
          </cell>
        </row>
        <row r="10972">
          <cell r="B10972" t="str">
            <v>9000070840</v>
          </cell>
          <cell r="D10972">
            <v>5000</v>
          </cell>
          <cell r="J10972" t="str">
            <v>R0101</v>
          </cell>
        </row>
        <row r="10973">
          <cell r="B10973" t="str">
            <v>9000070841</v>
          </cell>
          <cell r="D10973">
            <v>5000</v>
          </cell>
          <cell r="J10973" t="str">
            <v>R0101</v>
          </cell>
        </row>
        <row r="10974">
          <cell r="B10974" t="str">
            <v>9000070842</v>
          </cell>
          <cell r="D10974">
            <v>5000</v>
          </cell>
          <cell r="J10974" t="str">
            <v>R0101</v>
          </cell>
        </row>
        <row r="10975">
          <cell r="B10975" t="str">
            <v>9000070843</v>
          </cell>
          <cell r="D10975">
            <v>5000</v>
          </cell>
          <cell r="J10975" t="str">
            <v>R0101</v>
          </cell>
        </row>
        <row r="10976">
          <cell r="B10976" t="str">
            <v>9000070845</v>
          </cell>
          <cell r="D10976">
            <v>5000</v>
          </cell>
          <cell r="J10976" t="str">
            <v>R0101</v>
          </cell>
        </row>
        <row r="10977">
          <cell r="B10977" t="str">
            <v>9000070846</v>
          </cell>
          <cell r="D10977">
            <v>5000</v>
          </cell>
          <cell r="J10977" t="str">
            <v>R0101</v>
          </cell>
        </row>
        <row r="10978">
          <cell r="B10978" t="str">
            <v>9000070849</v>
          </cell>
          <cell r="D10978">
            <v>3000</v>
          </cell>
          <cell r="J10978" t="str">
            <v>R0103</v>
          </cell>
        </row>
        <row r="10979">
          <cell r="B10979" t="str">
            <v>9000070850</v>
          </cell>
          <cell r="D10979">
            <v>3000</v>
          </cell>
          <cell r="J10979" t="str">
            <v>R0403</v>
          </cell>
        </row>
        <row r="10980">
          <cell r="B10980" t="str">
            <v>9000070851</v>
          </cell>
          <cell r="D10980">
            <v>3000</v>
          </cell>
          <cell r="J10980" t="str">
            <v>R0103</v>
          </cell>
        </row>
        <row r="10981">
          <cell r="B10981" t="str">
            <v>9000070852</v>
          </cell>
          <cell r="D10981">
            <v>3000</v>
          </cell>
          <cell r="J10981" t="str">
            <v>R0103</v>
          </cell>
        </row>
        <row r="10982">
          <cell r="B10982" t="str">
            <v>9000070857</v>
          </cell>
          <cell r="D10982">
            <v>2000</v>
          </cell>
          <cell r="J10982" t="str">
            <v>R0402</v>
          </cell>
        </row>
        <row r="10983">
          <cell r="B10983" t="str">
            <v>9000070863</v>
          </cell>
          <cell r="D10983">
            <v>700</v>
          </cell>
          <cell r="J10983" t="str">
            <v>R0105</v>
          </cell>
        </row>
        <row r="10984">
          <cell r="B10984" t="str">
            <v>9000070864</v>
          </cell>
          <cell r="D10984">
            <v>200</v>
          </cell>
          <cell r="J10984" t="str">
            <v>R1105</v>
          </cell>
        </row>
        <row r="10985">
          <cell r="B10985" t="str">
            <v>9000070865</v>
          </cell>
          <cell r="D10985">
            <v>200</v>
          </cell>
          <cell r="J10985" t="str">
            <v>R1105</v>
          </cell>
        </row>
        <row r="10986">
          <cell r="B10986" t="str">
            <v>9000070866</v>
          </cell>
          <cell r="D10986">
            <v>200</v>
          </cell>
          <cell r="J10986" t="str">
            <v>R0105</v>
          </cell>
        </row>
        <row r="10987">
          <cell r="B10987" t="str">
            <v>9000070867</v>
          </cell>
          <cell r="D10987">
            <v>200</v>
          </cell>
          <cell r="J10987" t="str">
            <v>R1105</v>
          </cell>
        </row>
        <row r="10988">
          <cell r="B10988" t="str">
            <v>9000070868</v>
          </cell>
          <cell r="D10988">
            <v>320</v>
          </cell>
          <cell r="J10988" t="str">
            <v>R1105</v>
          </cell>
        </row>
        <row r="10989">
          <cell r="B10989" t="str">
            <v>9000070869</v>
          </cell>
          <cell r="D10989">
            <v>200</v>
          </cell>
          <cell r="J10989" t="str">
            <v>R1105</v>
          </cell>
        </row>
        <row r="10990">
          <cell r="B10990" t="str">
            <v>9000070871</v>
          </cell>
          <cell r="D10990">
            <v>900</v>
          </cell>
          <cell r="J10990" t="str">
            <v>R0105</v>
          </cell>
        </row>
        <row r="10991">
          <cell r="B10991" t="str">
            <v>9000070874</v>
          </cell>
          <cell r="D10991">
            <v>3400</v>
          </cell>
          <cell r="J10991" t="str">
            <v>R0105</v>
          </cell>
        </row>
        <row r="10992">
          <cell r="B10992" t="str">
            <v>9000070875</v>
          </cell>
          <cell r="D10992">
            <v>1000</v>
          </cell>
          <cell r="J10992" t="str">
            <v>R0101</v>
          </cell>
        </row>
        <row r="10993">
          <cell r="B10993" t="str">
            <v>9000070879</v>
          </cell>
          <cell r="D10993">
            <v>15000</v>
          </cell>
          <cell r="J10993" t="str">
            <v>R0101</v>
          </cell>
        </row>
        <row r="10994">
          <cell r="B10994" t="str">
            <v>9000070880</v>
          </cell>
          <cell r="D10994">
            <v>2500</v>
          </cell>
          <cell r="J10994" t="str">
            <v>R0403</v>
          </cell>
        </row>
        <row r="10995">
          <cell r="B10995" t="str">
            <v>9000070881</v>
          </cell>
          <cell r="D10995">
            <v>1080</v>
          </cell>
          <cell r="J10995" t="str">
            <v>R0106</v>
          </cell>
        </row>
        <row r="10996">
          <cell r="B10996" t="str">
            <v>9000070890</v>
          </cell>
          <cell r="D10996">
            <v>2500</v>
          </cell>
          <cell r="J10996" t="str">
            <v>R0102</v>
          </cell>
        </row>
        <row r="10997">
          <cell r="B10997" t="str">
            <v>9000070891</v>
          </cell>
          <cell r="D10997">
            <v>2000</v>
          </cell>
          <cell r="J10997" t="str">
            <v>R0102</v>
          </cell>
        </row>
        <row r="10998">
          <cell r="B10998" t="str">
            <v>9000070892</v>
          </cell>
          <cell r="D10998">
            <v>3000</v>
          </cell>
          <cell r="J10998" t="str">
            <v>R0102</v>
          </cell>
        </row>
        <row r="10999">
          <cell r="B10999" t="str">
            <v>9000070893</v>
          </cell>
          <cell r="D10999">
            <v>3000</v>
          </cell>
          <cell r="J10999" t="str">
            <v>R0402</v>
          </cell>
        </row>
        <row r="11000">
          <cell r="B11000" t="str">
            <v>9000070894</v>
          </cell>
          <cell r="D11000">
            <v>3000</v>
          </cell>
          <cell r="J11000" t="str">
            <v>R0402</v>
          </cell>
        </row>
        <row r="11001">
          <cell r="B11001" t="str">
            <v>9000070895</v>
          </cell>
          <cell r="D11001">
            <v>2000</v>
          </cell>
          <cell r="J11001" t="str">
            <v>R0102</v>
          </cell>
        </row>
        <row r="11002">
          <cell r="B11002" t="str">
            <v>9000070896</v>
          </cell>
          <cell r="D11002">
            <v>1500</v>
          </cell>
          <cell r="J11002" t="str">
            <v>R0105</v>
          </cell>
        </row>
        <row r="11003">
          <cell r="B11003" t="str">
            <v>9000070897</v>
          </cell>
          <cell r="D11003">
            <v>350</v>
          </cell>
          <cell r="J11003" t="str">
            <v>R0105</v>
          </cell>
        </row>
        <row r="11004">
          <cell r="B11004" t="str">
            <v>9000070898</v>
          </cell>
          <cell r="D11004">
            <v>350</v>
          </cell>
          <cell r="J11004" t="str">
            <v>R0105</v>
          </cell>
        </row>
        <row r="11005">
          <cell r="B11005" t="str">
            <v>9000070899</v>
          </cell>
          <cell r="D11005">
            <v>1500</v>
          </cell>
          <cell r="J11005" t="str">
            <v>R0101</v>
          </cell>
        </row>
        <row r="11006">
          <cell r="B11006" t="str">
            <v>9000070900</v>
          </cell>
          <cell r="D11006">
            <v>450</v>
          </cell>
          <cell r="J11006" t="str">
            <v>R0105</v>
          </cell>
        </row>
        <row r="11007">
          <cell r="B11007" t="str">
            <v>9000070901</v>
          </cell>
          <cell r="D11007">
            <v>200</v>
          </cell>
          <cell r="J11007" t="str">
            <v>R0105</v>
          </cell>
        </row>
        <row r="11008">
          <cell r="B11008" t="str">
            <v>9000070902</v>
          </cell>
          <cell r="D11008">
            <v>4000</v>
          </cell>
          <cell r="J11008" t="str">
            <v>R0101</v>
          </cell>
        </row>
        <row r="11009">
          <cell r="B11009" t="str">
            <v>9000070904</v>
          </cell>
          <cell r="D11009">
            <v>4000</v>
          </cell>
          <cell r="J11009" t="str">
            <v>R0101</v>
          </cell>
        </row>
        <row r="11010">
          <cell r="B11010" t="str">
            <v>9000070913</v>
          </cell>
          <cell r="D11010">
            <v>4000</v>
          </cell>
          <cell r="J11010" t="str">
            <v>R0403</v>
          </cell>
        </row>
        <row r="11011">
          <cell r="B11011" t="str">
            <v>9000070914</v>
          </cell>
          <cell r="D11011">
            <v>4000</v>
          </cell>
          <cell r="J11011" t="str">
            <v>R0403</v>
          </cell>
        </row>
        <row r="11012">
          <cell r="B11012" t="str">
            <v>9000070915</v>
          </cell>
          <cell r="D11012">
            <v>4000</v>
          </cell>
          <cell r="J11012" t="str">
            <v>R0403</v>
          </cell>
        </row>
        <row r="11013">
          <cell r="B11013" t="str">
            <v>9000070916</v>
          </cell>
          <cell r="D11013">
            <v>1500</v>
          </cell>
          <cell r="J11013" t="str">
            <v>R0402</v>
          </cell>
        </row>
        <row r="11014">
          <cell r="B11014" t="str">
            <v>9000070917</v>
          </cell>
          <cell r="D11014">
            <v>800</v>
          </cell>
          <cell r="J11014" t="str">
            <v>R0402</v>
          </cell>
        </row>
        <row r="11015">
          <cell r="B11015" t="str">
            <v>9000070918</v>
          </cell>
          <cell r="D11015">
            <v>2000</v>
          </cell>
          <cell r="J11015" t="str">
            <v>R0102</v>
          </cell>
        </row>
        <row r="11016">
          <cell r="B11016" t="str">
            <v>9000070919</v>
          </cell>
          <cell r="D11016">
            <v>2500</v>
          </cell>
          <cell r="J11016" t="str">
            <v>R0102</v>
          </cell>
        </row>
        <row r="11017">
          <cell r="B11017" t="str">
            <v>9000070920</v>
          </cell>
          <cell r="D11017">
            <v>1000</v>
          </cell>
          <cell r="J11017" t="str">
            <v>R0103</v>
          </cell>
        </row>
        <row r="11018">
          <cell r="B11018" t="str">
            <v>9000070922</v>
          </cell>
          <cell r="D11018">
            <v>2500</v>
          </cell>
          <cell r="J11018" t="str">
            <v>R0102</v>
          </cell>
        </row>
        <row r="11019">
          <cell r="B11019" t="str">
            <v>9000070923</v>
          </cell>
          <cell r="D11019">
            <v>2500</v>
          </cell>
          <cell r="J11019" t="str">
            <v>R0102</v>
          </cell>
        </row>
        <row r="11020">
          <cell r="B11020" t="str">
            <v>9000070924</v>
          </cell>
          <cell r="D11020">
            <v>2500</v>
          </cell>
          <cell r="J11020" t="str">
            <v>R0102</v>
          </cell>
        </row>
        <row r="11021">
          <cell r="B11021" t="str">
            <v>9000070925</v>
          </cell>
          <cell r="D11021">
            <v>900</v>
          </cell>
          <cell r="J11021" t="str">
            <v>R0105</v>
          </cell>
        </row>
        <row r="11022">
          <cell r="B11022" t="str">
            <v>9000070926</v>
          </cell>
          <cell r="D11022">
            <v>3000</v>
          </cell>
          <cell r="J11022" t="str">
            <v>R0103</v>
          </cell>
        </row>
        <row r="11023">
          <cell r="B11023" t="str">
            <v>9000070927</v>
          </cell>
          <cell r="D11023">
            <v>500</v>
          </cell>
          <cell r="J11023" t="str">
            <v>R1105</v>
          </cell>
        </row>
        <row r="11024">
          <cell r="B11024" t="str">
            <v>9000070928</v>
          </cell>
          <cell r="D11024">
            <v>3000</v>
          </cell>
          <cell r="J11024" t="str">
            <v>R0103</v>
          </cell>
        </row>
        <row r="11025">
          <cell r="B11025" t="str">
            <v>9000070929</v>
          </cell>
          <cell r="D11025">
            <v>3000</v>
          </cell>
          <cell r="J11025" t="str">
            <v>R0103</v>
          </cell>
        </row>
        <row r="11026">
          <cell r="B11026" t="str">
            <v>9000070930</v>
          </cell>
          <cell r="D11026">
            <v>2500</v>
          </cell>
          <cell r="J11026" t="str">
            <v>R0102</v>
          </cell>
        </row>
        <row r="11027">
          <cell r="B11027" t="str">
            <v>9000070931</v>
          </cell>
          <cell r="D11027">
            <v>5000</v>
          </cell>
          <cell r="J11027" t="str">
            <v>R0102</v>
          </cell>
        </row>
        <row r="11028">
          <cell r="B11028" t="str">
            <v>9000070933</v>
          </cell>
          <cell r="D11028">
            <v>4000</v>
          </cell>
          <cell r="J11028" t="str">
            <v>R0101</v>
          </cell>
        </row>
        <row r="11029">
          <cell r="B11029" t="str">
            <v>9000070934</v>
          </cell>
          <cell r="D11029">
            <v>10000</v>
          </cell>
          <cell r="J11029" t="str">
            <v>R0101</v>
          </cell>
        </row>
        <row r="11030">
          <cell r="B11030" t="str">
            <v>9000070936</v>
          </cell>
          <cell r="D11030">
            <v>3000</v>
          </cell>
          <cell r="J11030" t="str">
            <v>R0103</v>
          </cell>
        </row>
        <row r="11031">
          <cell r="B11031" t="str">
            <v>9000070944</v>
          </cell>
          <cell r="D11031">
            <v>5000</v>
          </cell>
          <cell r="J11031" t="str">
            <v>R0101</v>
          </cell>
        </row>
        <row r="11032">
          <cell r="B11032" t="str">
            <v>9000070945</v>
          </cell>
          <cell r="D11032">
            <v>5000</v>
          </cell>
          <cell r="J11032" t="str">
            <v>R0101</v>
          </cell>
        </row>
        <row r="11033">
          <cell r="B11033" t="str">
            <v>9000070946</v>
          </cell>
          <cell r="D11033">
            <v>5000</v>
          </cell>
          <cell r="J11033" t="str">
            <v>R0101</v>
          </cell>
        </row>
        <row r="11034">
          <cell r="B11034" t="str">
            <v>9000070947</v>
          </cell>
          <cell r="D11034">
            <v>5000</v>
          </cell>
          <cell r="J11034" t="str">
            <v>R0101</v>
          </cell>
        </row>
        <row r="11035">
          <cell r="B11035" t="str">
            <v>9000070948</v>
          </cell>
          <cell r="D11035">
            <v>5000</v>
          </cell>
          <cell r="J11035" t="str">
            <v>R0101</v>
          </cell>
        </row>
        <row r="11036">
          <cell r="B11036" t="str">
            <v>9000070949</v>
          </cell>
          <cell r="D11036">
            <v>5000</v>
          </cell>
          <cell r="J11036" t="str">
            <v>R0101</v>
          </cell>
        </row>
        <row r="11037">
          <cell r="B11037" t="str">
            <v>9000070950</v>
          </cell>
          <cell r="D11037">
            <v>5000</v>
          </cell>
          <cell r="J11037" t="str">
            <v>R0101</v>
          </cell>
        </row>
        <row r="11038">
          <cell r="B11038" t="str">
            <v>9000070951</v>
          </cell>
          <cell r="D11038">
            <v>5000</v>
          </cell>
          <cell r="J11038" t="str">
            <v>R0101</v>
          </cell>
        </row>
        <row r="11039">
          <cell r="B11039" t="str">
            <v>9000070952</v>
          </cell>
          <cell r="D11039">
            <v>200</v>
          </cell>
          <cell r="J11039" t="str">
            <v>R1105</v>
          </cell>
        </row>
        <row r="11040">
          <cell r="B11040" t="str">
            <v>9000070953</v>
          </cell>
          <cell r="D11040">
            <v>200</v>
          </cell>
          <cell r="J11040" t="str">
            <v>R1105</v>
          </cell>
        </row>
        <row r="11041">
          <cell r="B11041" t="str">
            <v>9000070954</v>
          </cell>
          <cell r="D11041">
            <v>200</v>
          </cell>
          <cell r="J11041" t="str">
            <v>R1105</v>
          </cell>
        </row>
        <row r="11042">
          <cell r="B11042" t="str">
            <v>9000070955</v>
          </cell>
          <cell r="D11042">
            <v>200</v>
          </cell>
          <cell r="J11042" t="str">
            <v>R0105</v>
          </cell>
        </row>
        <row r="11043">
          <cell r="B11043" t="str">
            <v>9000070958</v>
          </cell>
          <cell r="D11043">
            <v>4000</v>
          </cell>
          <cell r="J11043" t="str">
            <v>R0403</v>
          </cell>
        </row>
        <row r="11044">
          <cell r="B11044" t="str">
            <v>9000070959</v>
          </cell>
          <cell r="D11044">
            <v>3000</v>
          </cell>
          <cell r="J11044" t="str">
            <v>R0403</v>
          </cell>
        </row>
        <row r="11045">
          <cell r="B11045" t="str">
            <v>9000070961</v>
          </cell>
          <cell r="D11045">
            <v>10000</v>
          </cell>
          <cell r="J11045" t="str">
            <v>R0103</v>
          </cell>
        </row>
        <row r="11046">
          <cell r="B11046" t="str">
            <v>9000070962</v>
          </cell>
          <cell r="D11046">
            <v>3000</v>
          </cell>
          <cell r="J11046" t="str">
            <v>R0103</v>
          </cell>
        </row>
        <row r="11047">
          <cell r="B11047" t="str">
            <v>9000070971</v>
          </cell>
          <cell r="D11047">
            <v>3000</v>
          </cell>
          <cell r="J11047" t="str">
            <v>R0101</v>
          </cell>
        </row>
        <row r="11048">
          <cell r="B11048" t="str">
            <v>9000070972</v>
          </cell>
          <cell r="D11048">
            <v>2814</v>
          </cell>
          <cell r="J11048" t="str">
            <v>R0101</v>
          </cell>
        </row>
        <row r="11049">
          <cell r="B11049" t="str">
            <v>9000070982</v>
          </cell>
          <cell r="D11049">
            <v>500</v>
          </cell>
          <cell r="J11049" t="str">
            <v>R0105</v>
          </cell>
        </row>
        <row r="11050">
          <cell r="B11050" t="str">
            <v>9000070983</v>
          </cell>
          <cell r="D11050">
            <v>1000</v>
          </cell>
          <cell r="J11050" t="str">
            <v>R0402</v>
          </cell>
        </row>
        <row r="11051">
          <cell r="B11051" t="str">
            <v>9000070984</v>
          </cell>
          <cell r="D11051">
            <v>24</v>
          </cell>
          <cell r="J11051" t="str">
            <v>R0106</v>
          </cell>
        </row>
        <row r="11052">
          <cell r="B11052" t="str">
            <v>9000070985</v>
          </cell>
          <cell r="D11052">
            <v>2829</v>
          </cell>
          <cell r="J11052" t="str">
            <v>R0101</v>
          </cell>
        </row>
        <row r="11053">
          <cell r="B11053" t="str">
            <v>9000070986</v>
          </cell>
          <cell r="D11053">
            <v>5000</v>
          </cell>
          <cell r="J11053" t="str">
            <v>R0101</v>
          </cell>
        </row>
        <row r="11054">
          <cell r="B11054" t="str">
            <v>9000070996</v>
          </cell>
          <cell r="D11054">
            <v>100</v>
          </cell>
          <cell r="J11054" t="str">
            <v>R0402</v>
          </cell>
        </row>
        <row r="11055">
          <cell r="B11055" t="str">
            <v>9000070999</v>
          </cell>
          <cell r="D11055">
            <v>3000</v>
          </cell>
          <cell r="J11055" t="str">
            <v>R0402</v>
          </cell>
        </row>
        <row r="11056">
          <cell r="B11056" t="str">
            <v>9000071009</v>
          </cell>
          <cell r="D11056">
            <v>3000</v>
          </cell>
          <cell r="J11056" t="str">
            <v>R0101</v>
          </cell>
        </row>
        <row r="11057">
          <cell r="B11057" t="str">
            <v>9000071013</v>
          </cell>
          <cell r="D11057">
            <v>4694</v>
          </cell>
          <cell r="J11057" t="str">
            <v>R0101</v>
          </cell>
        </row>
        <row r="11058">
          <cell r="B11058" t="str">
            <v>9000071021</v>
          </cell>
          <cell r="D11058">
            <v>1000</v>
          </cell>
          <cell r="J11058" t="str">
            <v>R0101</v>
          </cell>
        </row>
        <row r="11059">
          <cell r="B11059" t="str">
            <v>9000071031</v>
          </cell>
          <cell r="D11059">
            <v>180</v>
          </cell>
          <cell r="J11059" t="str">
            <v>R0106</v>
          </cell>
        </row>
        <row r="11060">
          <cell r="B11060" t="str">
            <v>9000071040</v>
          </cell>
          <cell r="D11060">
            <v>500</v>
          </cell>
          <cell r="J11060" t="str">
            <v>R0106</v>
          </cell>
        </row>
        <row r="11061">
          <cell r="B11061" t="str">
            <v>9000071041</v>
          </cell>
          <cell r="D11061">
            <v>2500</v>
          </cell>
          <cell r="J11061" t="str">
            <v>R0102</v>
          </cell>
        </row>
        <row r="11062">
          <cell r="B11062" t="str">
            <v>9000071042</v>
          </cell>
          <cell r="D11062">
            <v>3000</v>
          </cell>
          <cell r="J11062" t="str">
            <v>R0102</v>
          </cell>
        </row>
        <row r="11063">
          <cell r="B11063" t="str">
            <v>9000071043</v>
          </cell>
          <cell r="D11063">
            <v>1000</v>
          </cell>
          <cell r="J11063" t="str">
            <v>R0105</v>
          </cell>
        </row>
        <row r="11064">
          <cell r="B11064" t="str">
            <v>9000071044</v>
          </cell>
          <cell r="D11064">
            <v>3000</v>
          </cell>
          <cell r="J11064" t="str">
            <v>R0103</v>
          </cell>
        </row>
        <row r="11065">
          <cell r="B11065" t="str">
            <v>9000071045</v>
          </cell>
          <cell r="D11065">
            <v>3000</v>
          </cell>
          <cell r="J11065" t="str">
            <v>R0101</v>
          </cell>
        </row>
        <row r="11066">
          <cell r="B11066" t="str">
            <v>9000071047</v>
          </cell>
          <cell r="D11066">
            <v>2702</v>
          </cell>
          <cell r="J11066" t="str">
            <v>R0103</v>
          </cell>
        </row>
        <row r="11067">
          <cell r="B11067" t="str">
            <v>9000071049</v>
          </cell>
          <cell r="D11067">
            <v>500</v>
          </cell>
          <cell r="J11067" t="str">
            <v>R0105</v>
          </cell>
        </row>
        <row r="11068">
          <cell r="B11068" t="str">
            <v>9000071050</v>
          </cell>
          <cell r="D11068">
            <v>2000</v>
          </cell>
          <cell r="J11068" t="str">
            <v>R0102</v>
          </cell>
        </row>
        <row r="11069">
          <cell r="B11069" t="str">
            <v>9000071056</v>
          </cell>
          <cell r="D11069">
            <v>14550</v>
          </cell>
          <cell r="J11069" t="str">
            <v>R0101</v>
          </cell>
        </row>
        <row r="11070">
          <cell r="B11070" t="str">
            <v>9000071058</v>
          </cell>
          <cell r="D11070">
            <v>250</v>
          </cell>
          <cell r="J11070" t="str">
            <v>R0105</v>
          </cell>
        </row>
        <row r="11071">
          <cell r="B11071" t="str">
            <v>9000071059</v>
          </cell>
          <cell r="D11071">
            <v>1000</v>
          </cell>
          <cell r="J11071" t="str">
            <v>R0103</v>
          </cell>
        </row>
        <row r="11072">
          <cell r="B11072" t="str">
            <v>9000071060</v>
          </cell>
          <cell r="D11072">
            <v>2500</v>
          </cell>
          <cell r="J11072" t="str">
            <v>R0402</v>
          </cell>
        </row>
        <row r="11073">
          <cell r="B11073" t="str">
            <v>9000071065</v>
          </cell>
          <cell r="D11073">
            <v>2905</v>
          </cell>
          <cell r="J11073" t="str">
            <v>R0103</v>
          </cell>
        </row>
        <row r="11074">
          <cell r="B11074" t="str">
            <v>9000071067</v>
          </cell>
          <cell r="D11074">
            <v>490</v>
          </cell>
          <cell r="J11074" t="str">
            <v>R0106</v>
          </cell>
        </row>
        <row r="11075">
          <cell r="B11075" t="str">
            <v>9000071069</v>
          </cell>
          <cell r="D11075">
            <v>150</v>
          </cell>
          <cell r="J11075" t="str">
            <v>R0107</v>
          </cell>
        </row>
        <row r="11076">
          <cell r="B11076" t="str">
            <v>9000071073</v>
          </cell>
          <cell r="D11076">
            <v>100</v>
          </cell>
          <cell r="J11076" t="str">
            <v>R0106</v>
          </cell>
        </row>
        <row r="11077">
          <cell r="B11077" t="str">
            <v>9000071075</v>
          </cell>
          <cell r="D11077">
            <v>400</v>
          </cell>
          <cell r="J11077" t="str">
            <v>R0106</v>
          </cell>
        </row>
        <row r="11078">
          <cell r="B11078" t="str">
            <v>9000071077</v>
          </cell>
          <cell r="D11078">
            <v>1961</v>
          </cell>
          <cell r="J11078" t="str">
            <v>R0102</v>
          </cell>
        </row>
        <row r="11079">
          <cell r="B11079" t="str">
            <v>9000071078</v>
          </cell>
          <cell r="D11079">
            <v>300</v>
          </cell>
          <cell r="J11079" t="str">
            <v>R0106</v>
          </cell>
        </row>
        <row r="11080">
          <cell r="B11080" t="str">
            <v>9000071079</v>
          </cell>
          <cell r="D11080">
            <v>1974</v>
          </cell>
          <cell r="J11080" t="str">
            <v>R0402</v>
          </cell>
        </row>
        <row r="11081">
          <cell r="B11081" t="str">
            <v>9000071080</v>
          </cell>
          <cell r="D11081">
            <v>159</v>
          </cell>
          <cell r="J11081" t="str">
            <v>R0106</v>
          </cell>
        </row>
        <row r="11082">
          <cell r="B11082" t="str">
            <v>9000071081</v>
          </cell>
          <cell r="D11082">
            <v>171</v>
          </cell>
          <cell r="J11082" t="str">
            <v>R0106</v>
          </cell>
        </row>
        <row r="11083">
          <cell r="B11083" t="str">
            <v>9000071082</v>
          </cell>
          <cell r="D11083">
            <v>1165</v>
          </cell>
          <cell r="J11083" t="str">
            <v>R0106</v>
          </cell>
        </row>
        <row r="11084">
          <cell r="B11084" t="str">
            <v>9000071083</v>
          </cell>
          <cell r="D11084">
            <v>1165</v>
          </cell>
          <cell r="J11084" t="str">
            <v>R0106</v>
          </cell>
        </row>
        <row r="11085">
          <cell r="B11085" t="str">
            <v>9000071084</v>
          </cell>
          <cell r="D11085">
            <v>2500</v>
          </cell>
          <cell r="J11085" t="str">
            <v>R0102</v>
          </cell>
        </row>
        <row r="11086">
          <cell r="B11086" t="str">
            <v>9000071087</v>
          </cell>
          <cell r="D11086">
            <v>3000</v>
          </cell>
          <cell r="J11086" t="str">
            <v>R0403</v>
          </cell>
        </row>
        <row r="11087">
          <cell r="B11087" t="str">
            <v>9000071088</v>
          </cell>
          <cell r="D11087">
            <v>250</v>
          </cell>
          <cell r="J11087" t="str">
            <v>R0103</v>
          </cell>
        </row>
        <row r="11088">
          <cell r="B11088" t="str">
            <v>9000071089</v>
          </cell>
          <cell r="D11088">
            <v>500</v>
          </cell>
          <cell r="J11088" t="str">
            <v>R0105</v>
          </cell>
        </row>
        <row r="11089">
          <cell r="B11089" t="str">
            <v>9000071090</v>
          </cell>
          <cell r="D11089">
            <v>5000</v>
          </cell>
          <cell r="J11089" t="str">
            <v>R0101</v>
          </cell>
        </row>
        <row r="11090">
          <cell r="B11090" t="str">
            <v>9000071091</v>
          </cell>
          <cell r="D11090">
            <v>1000</v>
          </cell>
          <cell r="J11090" t="str">
            <v>R0101</v>
          </cell>
        </row>
        <row r="11091">
          <cell r="B11091" t="str">
            <v>9000071094</v>
          </cell>
          <cell r="D11091">
            <v>650</v>
          </cell>
          <cell r="J11091" t="str">
            <v>R0402</v>
          </cell>
        </row>
        <row r="11092">
          <cell r="B11092" t="str">
            <v>9000071097</v>
          </cell>
          <cell r="D11092">
            <v>1000</v>
          </cell>
          <cell r="J11092" t="str">
            <v>R0103</v>
          </cell>
        </row>
        <row r="11093">
          <cell r="B11093" t="str">
            <v>9000071102</v>
          </cell>
          <cell r="D11093">
            <v>3000</v>
          </cell>
          <cell r="J11093" t="str">
            <v>R0403</v>
          </cell>
        </row>
        <row r="11094">
          <cell r="B11094" t="str">
            <v>9000071103</v>
          </cell>
          <cell r="D11094">
            <v>2160</v>
          </cell>
          <cell r="J11094" t="str">
            <v>R0102</v>
          </cell>
        </row>
        <row r="11095">
          <cell r="B11095" t="str">
            <v>9000071104</v>
          </cell>
          <cell r="D11095">
            <v>2280</v>
          </cell>
          <cell r="J11095" t="str">
            <v>R0102</v>
          </cell>
        </row>
        <row r="11096">
          <cell r="B11096" t="str">
            <v>9000071105</v>
          </cell>
          <cell r="D11096">
            <v>1000</v>
          </cell>
          <cell r="J11096" t="str">
            <v>R0103</v>
          </cell>
        </row>
        <row r="11097">
          <cell r="B11097" t="str">
            <v>9000071107</v>
          </cell>
          <cell r="D11097">
            <v>90</v>
          </cell>
          <cell r="J11097" t="str">
            <v>R0106</v>
          </cell>
        </row>
        <row r="11098">
          <cell r="B11098" t="str">
            <v>9000071108</v>
          </cell>
          <cell r="D11098">
            <v>4000</v>
          </cell>
          <cell r="J11098" t="str">
            <v>R0101</v>
          </cell>
        </row>
        <row r="11099">
          <cell r="B11099" t="str">
            <v>9000071109</v>
          </cell>
          <cell r="D11099">
            <v>4000</v>
          </cell>
          <cell r="J11099" t="str">
            <v>R0101</v>
          </cell>
        </row>
        <row r="11100">
          <cell r="B11100" t="str">
            <v>9000071110</v>
          </cell>
          <cell r="D11100">
            <v>4000</v>
          </cell>
          <cell r="J11100" t="str">
            <v>R0101</v>
          </cell>
        </row>
        <row r="11101">
          <cell r="B11101" t="str">
            <v>9000071112</v>
          </cell>
          <cell r="D11101">
            <v>15000</v>
          </cell>
          <cell r="J11101" t="str">
            <v>R0101</v>
          </cell>
        </row>
        <row r="11102">
          <cell r="B11102" t="str">
            <v>9000071113</v>
          </cell>
          <cell r="D11102">
            <v>4000</v>
          </cell>
          <cell r="J11102" t="str">
            <v>R0101</v>
          </cell>
        </row>
        <row r="11103">
          <cell r="B11103" t="str">
            <v>9000071114</v>
          </cell>
          <cell r="D11103">
            <v>15000</v>
          </cell>
          <cell r="J11103" t="str">
            <v>R0101</v>
          </cell>
        </row>
        <row r="11104">
          <cell r="B11104" t="str">
            <v>9000071118</v>
          </cell>
          <cell r="D11104">
            <v>4000</v>
          </cell>
          <cell r="J11104" t="str">
            <v>R0101</v>
          </cell>
        </row>
        <row r="11105">
          <cell r="B11105" t="str">
            <v>9000071119</v>
          </cell>
          <cell r="D11105">
            <v>4000</v>
          </cell>
          <cell r="J11105" t="str">
            <v>R0101</v>
          </cell>
        </row>
        <row r="11106">
          <cell r="B11106" t="str">
            <v>9000071121</v>
          </cell>
          <cell r="D11106">
            <v>6000</v>
          </cell>
          <cell r="J11106" t="str">
            <v>R0402</v>
          </cell>
        </row>
        <row r="11107">
          <cell r="B11107" t="str">
            <v>9000071123</v>
          </cell>
          <cell r="D11107">
            <v>15000</v>
          </cell>
          <cell r="J11107" t="str">
            <v>R0101</v>
          </cell>
        </row>
        <row r="11108">
          <cell r="B11108" t="str">
            <v>9000071124</v>
          </cell>
          <cell r="D11108">
            <v>15000</v>
          </cell>
          <cell r="J11108" t="str">
            <v>R0101</v>
          </cell>
        </row>
        <row r="11109">
          <cell r="B11109" t="str">
            <v>9000071127</v>
          </cell>
          <cell r="D11109">
            <v>4000</v>
          </cell>
          <cell r="J11109" t="str">
            <v>R0101</v>
          </cell>
        </row>
        <row r="11110">
          <cell r="B11110" t="str">
            <v>9000071128</v>
          </cell>
          <cell r="D11110">
            <v>1000</v>
          </cell>
          <cell r="J11110" t="str">
            <v>R0405</v>
          </cell>
        </row>
        <row r="11111">
          <cell r="B11111" t="str">
            <v>9000071131</v>
          </cell>
          <cell r="D11111">
            <v>2000</v>
          </cell>
          <cell r="J11111" t="str">
            <v>R0105</v>
          </cell>
        </row>
        <row r="11112">
          <cell r="B11112" t="str">
            <v>9000071133</v>
          </cell>
          <cell r="D11112">
            <v>4000</v>
          </cell>
          <cell r="J11112" t="str">
            <v>R0101</v>
          </cell>
        </row>
        <row r="11113">
          <cell r="B11113" t="str">
            <v>9000071134</v>
          </cell>
          <cell r="D11113">
            <v>4000</v>
          </cell>
          <cell r="J11113" t="str">
            <v>R0101</v>
          </cell>
        </row>
        <row r="11114">
          <cell r="B11114" t="str">
            <v>9000071135</v>
          </cell>
          <cell r="D11114">
            <v>4000</v>
          </cell>
          <cell r="J11114" t="str">
            <v>R0101</v>
          </cell>
        </row>
        <row r="11115">
          <cell r="B11115" t="str">
            <v>9000071136</v>
          </cell>
          <cell r="D11115">
            <v>4000</v>
          </cell>
          <cell r="J11115" t="str">
            <v>R0101</v>
          </cell>
        </row>
        <row r="11116">
          <cell r="B11116" t="str">
            <v>9000071139</v>
          </cell>
          <cell r="D11116">
            <v>1000</v>
          </cell>
          <cell r="J11116" t="str">
            <v>R0105</v>
          </cell>
        </row>
        <row r="11117">
          <cell r="B11117" t="str">
            <v>9000071140</v>
          </cell>
          <cell r="D11117">
            <v>2500</v>
          </cell>
          <cell r="J11117" t="str">
            <v>R0402</v>
          </cell>
        </row>
        <row r="11118">
          <cell r="B11118" t="str">
            <v>9000071143</v>
          </cell>
          <cell r="D11118">
            <v>2000</v>
          </cell>
          <cell r="J11118" t="str">
            <v>R0105</v>
          </cell>
        </row>
        <row r="11119">
          <cell r="B11119" t="str">
            <v>9000071148</v>
          </cell>
          <cell r="D11119">
            <v>1000</v>
          </cell>
          <cell r="J11119" t="str">
            <v>R0105</v>
          </cell>
        </row>
        <row r="11120">
          <cell r="B11120" t="str">
            <v>9000071149</v>
          </cell>
          <cell r="D11120">
            <v>1000</v>
          </cell>
          <cell r="J11120" t="str">
            <v>R0105</v>
          </cell>
        </row>
        <row r="11121">
          <cell r="B11121" t="str">
            <v>9000071150</v>
          </cell>
          <cell r="D11121">
            <v>1000</v>
          </cell>
          <cell r="J11121" t="str">
            <v>R0105</v>
          </cell>
        </row>
        <row r="11122">
          <cell r="B11122" t="str">
            <v>9000071151</v>
          </cell>
          <cell r="D11122">
            <v>1000</v>
          </cell>
          <cell r="J11122" t="str">
            <v>R0105</v>
          </cell>
        </row>
        <row r="11123">
          <cell r="B11123" t="str">
            <v>9000071152</v>
          </cell>
          <cell r="D11123">
            <v>2000</v>
          </cell>
          <cell r="J11123" t="str">
            <v>R0403</v>
          </cell>
        </row>
        <row r="11124">
          <cell r="B11124" t="str">
            <v>9000071154</v>
          </cell>
          <cell r="D11124">
            <v>3000</v>
          </cell>
          <cell r="J11124" t="str">
            <v>R0103</v>
          </cell>
        </row>
        <row r="11125">
          <cell r="B11125" t="str">
            <v>9000071155</v>
          </cell>
          <cell r="D11125">
            <v>4000</v>
          </cell>
          <cell r="J11125" t="str">
            <v>R0101</v>
          </cell>
        </row>
        <row r="11126">
          <cell r="B11126" t="str">
            <v>9000071173</v>
          </cell>
          <cell r="D11126">
            <v>1000</v>
          </cell>
          <cell r="J11126" t="str">
            <v>R0105</v>
          </cell>
        </row>
        <row r="11127">
          <cell r="B11127" t="str">
            <v>9000071188</v>
          </cell>
          <cell r="D11127">
            <v>1500</v>
          </cell>
          <cell r="J11127" t="str">
            <v>R0102</v>
          </cell>
        </row>
        <row r="11128">
          <cell r="B11128" t="str">
            <v>9000071191</v>
          </cell>
          <cell r="D11128">
            <v>3000</v>
          </cell>
          <cell r="J11128" t="str">
            <v>R0102</v>
          </cell>
        </row>
        <row r="11129">
          <cell r="B11129" t="str">
            <v>9000071192</v>
          </cell>
          <cell r="D11129">
            <v>10000</v>
          </cell>
          <cell r="J11129" t="str">
            <v>R0101</v>
          </cell>
        </row>
        <row r="11130">
          <cell r="B11130" t="str">
            <v>9000071195</v>
          </cell>
          <cell r="D11130">
            <v>10000</v>
          </cell>
          <cell r="J11130" t="str">
            <v>R0103</v>
          </cell>
        </row>
        <row r="11131">
          <cell r="B11131" t="str">
            <v>9000071200</v>
          </cell>
          <cell r="D11131">
            <v>55</v>
          </cell>
          <cell r="J11131" t="str">
            <v>R0106</v>
          </cell>
        </row>
        <row r="11132">
          <cell r="B11132" t="str">
            <v>9000071201</v>
          </cell>
          <cell r="D11132">
            <v>1000</v>
          </cell>
          <cell r="J11132" t="str">
            <v>R0105</v>
          </cell>
        </row>
        <row r="11133">
          <cell r="B11133" t="str">
            <v>9000071202</v>
          </cell>
          <cell r="D11133">
            <v>4000</v>
          </cell>
          <cell r="J11133" t="str">
            <v>R0101</v>
          </cell>
        </row>
        <row r="11134">
          <cell r="B11134" t="str">
            <v>9000071203</v>
          </cell>
          <cell r="D11134">
            <v>3000</v>
          </cell>
          <cell r="J11134" t="str">
            <v>R0103</v>
          </cell>
        </row>
        <row r="11135">
          <cell r="B11135" t="str">
            <v>9000071204</v>
          </cell>
          <cell r="D11135">
            <v>3000</v>
          </cell>
          <cell r="J11135" t="str">
            <v>R0103</v>
          </cell>
        </row>
        <row r="11136">
          <cell r="B11136" t="str">
            <v>9000071205</v>
          </cell>
          <cell r="D11136">
            <v>3000</v>
          </cell>
          <cell r="J11136" t="str">
            <v>R0103</v>
          </cell>
        </row>
        <row r="11137">
          <cell r="B11137" t="str">
            <v>9000071207</v>
          </cell>
          <cell r="D11137">
            <v>3000</v>
          </cell>
          <cell r="J11137" t="str">
            <v>R0101</v>
          </cell>
        </row>
        <row r="11138">
          <cell r="B11138" t="str">
            <v>9000071208</v>
          </cell>
          <cell r="D11138">
            <v>4000</v>
          </cell>
          <cell r="J11138" t="str">
            <v>R0101</v>
          </cell>
        </row>
        <row r="11139">
          <cell r="B11139" t="str">
            <v>9000071209</v>
          </cell>
          <cell r="D11139">
            <v>3000</v>
          </cell>
          <cell r="J11139" t="str">
            <v>R0103</v>
          </cell>
        </row>
        <row r="11140">
          <cell r="B11140" t="str">
            <v>9000071210</v>
          </cell>
          <cell r="D11140">
            <v>1000</v>
          </cell>
          <cell r="J11140" t="str">
            <v>R0103</v>
          </cell>
        </row>
        <row r="11141">
          <cell r="B11141" t="str">
            <v>9000071211</v>
          </cell>
          <cell r="D11141">
            <v>2500</v>
          </cell>
          <cell r="J11141" t="str">
            <v>R0402</v>
          </cell>
        </row>
        <row r="11142">
          <cell r="B11142" t="str">
            <v>9000071213</v>
          </cell>
          <cell r="D11142">
            <v>3000</v>
          </cell>
          <cell r="J11142" t="str">
            <v>R0101</v>
          </cell>
        </row>
        <row r="11143">
          <cell r="B11143" t="str">
            <v>9000071214</v>
          </cell>
          <cell r="D11143">
            <v>2500</v>
          </cell>
          <cell r="J11143" t="str">
            <v>R0102</v>
          </cell>
        </row>
        <row r="11144">
          <cell r="B11144" t="str">
            <v>9000071216</v>
          </cell>
          <cell r="D11144">
            <v>4000</v>
          </cell>
          <cell r="J11144" t="str">
            <v>R0101</v>
          </cell>
        </row>
        <row r="11145">
          <cell r="B11145" t="str">
            <v>9000071226</v>
          </cell>
          <cell r="D11145">
            <v>1500</v>
          </cell>
          <cell r="J11145" t="str">
            <v>R0105</v>
          </cell>
        </row>
        <row r="11146">
          <cell r="B11146" t="str">
            <v>9000071227</v>
          </cell>
          <cell r="D11146">
            <v>500</v>
          </cell>
          <cell r="J11146" t="str">
            <v>R0105</v>
          </cell>
        </row>
        <row r="11147">
          <cell r="B11147" t="str">
            <v>9000071230</v>
          </cell>
          <cell r="D11147">
            <v>1000</v>
          </cell>
          <cell r="J11147" t="str">
            <v>R0101</v>
          </cell>
        </row>
        <row r="11148">
          <cell r="B11148" t="str">
            <v>9000071231</v>
          </cell>
          <cell r="D11148">
            <v>1000</v>
          </cell>
          <cell r="J11148" t="str">
            <v>R0101</v>
          </cell>
        </row>
        <row r="11149">
          <cell r="B11149" t="str">
            <v>9000071232</v>
          </cell>
          <cell r="D11149">
            <v>1000</v>
          </cell>
          <cell r="J11149" t="str">
            <v>R0101</v>
          </cell>
        </row>
        <row r="11150">
          <cell r="B11150" t="str">
            <v>9000071234</v>
          </cell>
          <cell r="D11150">
            <v>1000</v>
          </cell>
          <cell r="J11150" t="str">
            <v>R0101</v>
          </cell>
        </row>
        <row r="11151">
          <cell r="B11151" t="str">
            <v>9000071235</v>
          </cell>
          <cell r="D11151">
            <v>2215</v>
          </cell>
          <cell r="J11151" t="str">
            <v>R0403</v>
          </cell>
        </row>
        <row r="11152">
          <cell r="B11152" t="str">
            <v>9000071238</v>
          </cell>
          <cell r="D11152">
            <v>2000</v>
          </cell>
          <cell r="J11152" t="str">
            <v>R0101</v>
          </cell>
        </row>
        <row r="11153">
          <cell r="B11153" t="str">
            <v>9000071239</v>
          </cell>
          <cell r="D11153">
            <v>2000</v>
          </cell>
          <cell r="J11153" t="str">
            <v>R0101</v>
          </cell>
        </row>
        <row r="11154">
          <cell r="B11154" t="str">
            <v>9000071240</v>
          </cell>
          <cell r="D11154">
            <v>800</v>
          </cell>
          <cell r="J11154" t="str">
            <v>R0102</v>
          </cell>
        </row>
        <row r="11155">
          <cell r="B11155" t="str">
            <v>9000071241</v>
          </cell>
          <cell r="D11155">
            <v>2500</v>
          </cell>
          <cell r="J11155" t="str">
            <v>R0102</v>
          </cell>
        </row>
        <row r="11156">
          <cell r="B11156" t="str">
            <v>9000071242</v>
          </cell>
          <cell r="D11156">
            <v>2500</v>
          </cell>
          <cell r="J11156" t="str">
            <v>R0402</v>
          </cell>
        </row>
        <row r="11157">
          <cell r="B11157" t="str">
            <v>9000071247</v>
          </cell>
          <cell r="D11157">
            <v>500</v>
          </cell>
          <cell r="J11157" t="str">
            <v>R0105</v>
          </cell>
        </row>
        <row r="11158">
          <cell r="B11158" t="str">
            <v>9000071250</v>
          </cell>
          <cell r="D11158">
            <v>3000</v>
          </cell>
          <cell r="J11158" t="str">
            <v>R0103</v>
          </cell>
        </row>
        <row r="11159">
          <cell r="B11159" t="str">
            <v>9000071251</v>
          </cell>
          <cell r="D11159">
            <v>3000</v>
          </cell>
          <cell r="J11159" t="str">
            <v>R0103</v>
          </cell>
        </row>
        <row r="11160">
          <cell r="B11160" t="str">
            <v>9000071253</v>
          </cell>
          <cell r="D11160">
            <v>3000</v>
          </cell>
          <cell r="J11160" t="str">
            <v>R0103</v>
          </cell>
        </row>
        <row r="11161">
          <cell r="B11161" t="str">
            <v>9000071254</v>
          </cell>
          <cell r="D11161">
            <v>1800</v>
          </cell>
          <cell r="J11161" t="str">
            <v>R0102</v>
          </cell>
        </row>
        <row r="11162">
          <cell r="B11162" t="str">
            <v>9000071255</v>
          </cell>
          <cell r="D11162">
            <v>2500</v>
          </cell>
          <cell r="J11162" t="str">
            <v>R0102</v>
          </cell>
        </row>
        <row r="11163">
          <cell r="B11163" t="str">
            <v>9000071256</v>
          </cell>
          <cell r="D11163">
            <v>2500</v>
          </cell>
          <cell r="J11163" t="str">
            <v>R0102</v>
          </cell>
        </row>
        <row r="11164">
          <cell r="B11164" t="str">
            <v>9000071257</v>
          </cell>
          <cell r="D11164">
            <v>10000</v>
          </cell>
          <cell r="J11164" t="str">
            <v>R0101</v>
          </cell>
        </row>
        <row r="11165">
          <cell r="B11165" t="str">
            <v>9000071258</v>
          </cell>
          <cell r="D11165">
            <v>2000</v>
          </cell>
          <cell r="J11165" t="str">
            <v>R0105</v>
          </cell>
        </row>
        <row r="11166">
          <cell r="B11166" t="str">
            <v>9000071259</v>
          </cell>
          <cell r="D11166">
            <v>4000</v>
          </cell>
          <cell r="J11166" t="str">
            <v>R0101</v>
          </cell>
        </row>
        <row r="11167">
          <cell r="B11167" t="str">
            <v>9000071260</v>
          </cell>
          <cell r="D11167">
            <v>4000</v>
          </cell>
          <cell r="J11167" t="str">
            <v>R0101</v>
          </cell>
        </row>
        <row r="11168">
          <cell r="B11168" t="str">
            <v>9000071261</v>
          </cell>
          <cell r="D11168">
            <v>4000</v>
          </cell>
          <cell r="J11168" t="str">
            <v>R0101</v>
          </cell>
        </row>
        <row r="11169">
          <cell r="B11169" t="str">
            <v>9000071262</v>
          </cell>
          <cell r="D11169">
            <v>4000</v>
          </cell>
          <cell r="J11169" t="str">
            <v>R0101</v>
          </cell>
        </row>
        <row r="11170">
          <cell r="B11170" t="str">
            <v>9000071263</v>
          </cell>
          <cell r="D11170">
            <v>4000</v>
          </cell>
          <cell r="J11170" t="str">
            <v>R0101</v>
          </cell>
        </row>
        <row r="11171">
          <cell r="B11171" t="str">
            <v>9000071264</v>
          </cell>
          <cell r="D11171">
            <v>4000</v>
          </cell>
          <cell r="J11171" t="str">
            <v>R0101</v>
          </cell>
        </row>
        <row r="11172">
          <cell r="B11172" t="str">
            <v>9000071266</v>
          </cell>
          <cell r="D11172">
            <v>3000</v>
          </cell>
          <cell r="J11172" t="str">
            <v>R0103</v>
          </cell>
        </row>
        <row r="11173">
          <cell r="B11173" t="str">
            <v>9000071270</v>
          </cell>
          <cell r="D11173">
            <v>10000</v>
          </cell>
          <cell r="J11173" t="str">
            <v>R0101</v>
          </cell>
        </row>
        <row r="11174">
          <cell r="B11174" t="str">
            <v>9000071271</v>
          </cell>
          <cell r="D11174">
            <v>2000</v>
          </cell>
          <cell r="J11174" t="str">
            <v>R0101</v>
          </cell>
        </row>
        <row r="11175">
          <cell r="B11175" t="str">
            <v>9000071272</v>
          </cell>
          <cell r="D11175">
            <v>4000</v>
          </cell>
          <cell r="J11175" t="str">
            <v>R0101</v>
          </cell>
        </row>
        <row r="11176">
          <cell r="B11176" t="str">
            <v>9000071273</v>
          </cell>
          <cell r="D11176">
            <v>4000</v>
          </cell>
          <cell r="J11176" t="str">
            <v>R0101</v>
          </cell>
        </row>
        <row r="11177">
          <cell r="B11177" t="str">
            <v>9000071274</v>
          </cell>
          <cell r="D11177">
            <v>4000</v>
          </cell>
          <cell r="J11177" t="str">
            <v>R0101</v>
          </cell>
        </row>
        <row r="11178">
          <cell r="B11178" t="str">
            <v>9000071276</v>
          </cell>
          <cell r="D11178">
            <v>4000</v>
          </cell>
          <cell r="J11178" t="str">
            <v>R0101</v>
          </cell>
        </row>
        <row r="11179">
          <cell r="B11179" t="str">
            <v>9000071278</v>
          </cell>
          <cell r="D11179">
            <v>3000</v>
          </cell>
          <cell r="J11179" t="str">
            <v>R0103</v>
          </cell>
        </row>
        <row r="11180">
          <cell r="B11180" t="str">
            <v>9000071280</v>
          </cell>
          <cell r="D11180">
            <v>5000</v>
          </cell>
          <cell r="J11180" t="str">
            <v>R0102</v>
          </cell>
        </row>
        <row r="11181">
          <cell r="B11181" t="str">
            <v>9000071281</v>
          </cell>
          <cell r="D11181">
            <v>5000</v>
          </cell>
          <cell r="J11181" t="str">
            <v>R0102</v>
          </cell>
        </row>
        <row r="11182">
          <cell r="B11182" t="str">
            <v>9000071282</v>
          </cell>
          <cell r="D11182">
            <v>800</v>
          </cell>
          <cell r="J11182" t="str">
            <v>R0102</v>
          </cell>
        </row>
        <row r="11183">
          <cell r="B11183" t="str">
            <v>9000071285</v>
          </cell>
          <cell r="D11183">
            <v>5000</v>
          </cell>
          <cell r="J11183" t="str">
            <v>R0102</v>
          </cell>
        </row>
        <row r="11184">
          <cell r="B11184" t="str">
            <v>9000071286</v>
          </cell>
          <cell r="D11184">
            <v>3000</v>
          </cell>
          <cell r="J11184" t="str">
            <v>R0103</v>
          </cell>
        </row>
        <row r="11185">
          <cell r="B11185" t="str">
            <v>9000071294</v>
          </cell>
          <cell r="D11185">
            <v>1000</v>
          </cell>
          <cell r="J11185" t="str">
            <v>R0105</v>
          </cell>
        </row>
        <row r="11186">
          <cell r="B11186" t="str">
            <v>9000071300</v>
          </cell>
          <cell r="D11186">
            <v>1000</v>
          </cell>
          <cell r="J11186" t="str">
            <v>R0105</v>
          </cell>
        </row>
        <row r="11187">
          <cell r="B11187" t="str">
            <v>9000071307</v>
          </cell>
          <cell r="D11187">
            <v>1000</v>
          </cell>
          <cell r="J11187" t="str">
            <v>R0105</v>
          </cell>
        </row>
        <row r="11188">
          <cell r="B11188" t="str">
            <v>9000071309</v>
          </cell>
          <cell r="D11188">
            <v>1000</v>
          </cell>
          <cell r="J11188" t="str">
            <v>R0103</v>
          </cell>
        </row>
        <row r="11189">
          <cell r="B11189" t="str">
            <v>9000071310</v>
          </cell>
          <cell r="D11189">
            <v>1000</v>
          </cell>
          <cell r="J11189" t="str">
            <v>R0103</v>
          </cell>
        </row>
        <row r="11190">
          <cell r="B11190" t="str">
            <v>9000071311</v>
          </cell>
          <cell r="D11190">
            <v>1000</v>
          </cell>
          <cell r="J11190" t="str">
            <v>R0402</v>
          </cell>
        </row>
        <row r="11191">
          <cell r="B11191" t="str">
            <v>9000071312</v>
          </cell>
          <cell r="D11191">
            <v>3000</v>
          </cell>
          <cell r="J11191" t="str">
            <v>R0103</v>
          </cell>
        </row>
        <row r="11192">
          <cell r="B11192" t="str">
            <v>9000071313</v>
          </cell>
          <cell r="D11192">
            <v>1500</v>
          </cell>
          <cell r="J11192" t="str">
            <v>R0102</v>
          </cell>
        </row>
        <row r="11193">
          <cell r="B11193" t="str">
            <v>9000071314</v>
          </cell>
          <cell r="D11193">
            <v>6000</v>
          </cell>
          <cell r="J11193" t="str">
            <v>R0402</v>
          </cell>
        </row>
        <row r="11194">
          <cell r="B11194" t="str">
            <v>9000071315</v>
          </cell>
          <cell r="D11194">
            <v>500</v>
          </cell>
          <cell r="J11194" t="str">
            <v>R0103</v>
          </cell>
        </row>
        <row r="11195">
          <cell r="B11195" t="str">
            <v>9000071316</v>
          </cell>
          <cell r="D11195">
            <v>2500</v>
          </cell>
          <cell r="J11195" t="str">
            <v>R0103</v>
          </cell>
        </row>
        <row r="11196">
          <cell r="B11196" t="str">
            <v>9000071317</v>
          </cell>
          <cell r="D11196">
            <v>2500</v>
          </cell>
          <cell r="J11196" t="str">
            <v>R0102</v>
          </cell>
        </row>
        <row r="11197">
          <cell r="B11197" t="str">
            <v>9000071318</v>
          </cell>
          <cell r="D11197">
            <v>3300</v>
          </cell>
          <cell r="J11197" t="str">
            <v>R0102</v>
          </cell>
        </row>
        <row r="11198">
          <cell r="B11198" t="str">
            <v>9000071319</v>
          </cell>
          <cell r="D11198">
            <v>2600</v>
          </cell>
          <cell r="J11198" t="str">
            <v>R0102</v>
          </cell>
        </row>
        <row r="11199">
          <cell r="B11199" t="str">
            <v>9000071320</v>
          </cell>
          <cell r="D11199">
            <v>2600</v>
          </cell>
          <cell r="J11199" t="str">
            <v>R0102</v>
          </cell>
        </row>
        <row r="11200">
          <cell r="B11200" t="str">
            <v>9000071322</v>
          </cell>
          <cell r="D11200">
            <v>3000</v>
          </cell>
          <cell r="J11200" t="str">
            <v>R0103</v>
          </cell>
        </row>
        <row r="11201">
          <cell r="B11201" t="str">
            <v>9000071323</v>
          </cell>
          <cell r="D11201">
            <v>2500</v>
          </cell>
          <cell r="J11201" t="str">
            <v>R0102</v>
          </cell>
        </row>
        <row r="11202">
          <cell r="B11202" t="str">
            <v>9000071324</v>
          </cell>
          <cell r="D11202">
            <v>2500</v>
          </cell>
          <cell r="J11202" t="str">
            <v>R0102</v>
          </cell>
        </row>
        <row r="11203">
          <cell r="B11203" t="str">
            <v>9000071325</v>
          </cell>
          <cell r="D11203">
            <v>120</v>
          </cell>
          <cell r="J11203" t="str">
            <v>R0106</v>
          </cell>
        </row>
        <row r="11204">
          <cell r="B11204" t="str">
            <v>9000071326</v>
          </cell>
          <cell r="D11204">
            <v>3000</v>
          </cell>
          <cell r="J11204" t="str">
            <v>R0103</v>
          </cell>
        </row>
        <row r="11205">
          <cell r="B11205" t="str">
            <v>9000071329</v>
          </cell>
          <cell r="D11205">
            <v>3000</v>
          </cell>
          <cell r="J11205" t="str">
            <v>R0103</v>
          </cell>
        </row>
        <row r="11206">
          <cell r="B11206" t="str">
            <v>9000071330</v>
          </cell>
          <cell r="D11206">
            <v>3000</v>
          </cell>
          <cell r="J11206" t="str">
            <v>R0103</v>
          </cell>
        </row>
        <row r="11207">
          <cell r="B11207" t="str">
            <v>9000071331</v>
          </cell>
          <cell r="D11207">
            <v>3000</v>
          </cell>
          <cell r="J11207" t="str">
            <v>R0103</v>
          </cell>
        </row>
        <row r="11208">
          <cell r="B11208" t="str">
            <v>9000071332</v>
          </cell>
          <cell r="D11208">
            <v>2500</v>
          </cell>
          <cell r="J11208" t="str">
            <v>R0102</v>
          </cell>
        </row>
        <row r="11209">
          <cell r="B11209" t="str">
            <v>9000071333</v>
          </cell>
          <cell r="D11209">
            <v>3000</v>
          </cell>
          <cell r="J11209" t="str">
            <v>R0103</v>
          </cell>
        </row>
        <row r="11210">
          <cell r="B11210" t="str">
            <v>9000071334</v>
          </cell>
          <cell r="D11210">
            <v>3000</v>
          </cell>
          <cell r="J11210" t="str">
            <v>R0103</v>
          </cell>
        </row>
        <row r="11211">
          <cell r="B11211" t="str">
            <v>9000071335</v>
          </cell>
          <cell r="D11211">
            <v>2500</v>
          </cell>
          <cell r="J11211" t="str">
            <v>R0102</v>
          </cell>
        </row>
        <row r="11212">
          <cell r="B11212" t="str">
            <v>9000071336</v>
          </cell>
          <cell r="D11212">
            <v>2500</v>
          </cell>
          <cell r="J11212" t="str">
            <v>R0102</v>
          </cell>
        </row>
        <row r="11213">
          <cell r="B11213" t="str">
            <v>9000071337</v>
          </cell>
          <cell r="D11213">
            <v>2000</v>
          </cell>
          <cell r="J11213" t="str">
            <v>R0102</v>
          </cell>
        </row>
        <row r="11214">
          <cell r="B11214" t="str">
            <v>9000071338</v>
          </cell>
          <cell r="D11214">
            <v>2500</v>
          </cell>
          <cell r="J11214" t="str">
            <v>R0102</v>
          </cell>
        </row>
        <row r="11215">
          <cell r="B11215" t="str">
            <v>9000071339</v>
          </cell>
          <cell r="D11215">
            <v>3000</v>
          </cell>
          <cell r="J11215" t="str">
            <v>R0103</v>
          </cell>
        </row>
        <row r="11216">
          <cell r="B11216" t="str">
            <v>9000071340</v>
          </cell>
          <cell r="D11216">
            <v>2500</v>
          </cell>
          <cell r="J11216" t="str">
            <v>R0102</v>
          </cell>
        </row>
        <row r="11217">
          <cell r="B11217" t="str">
            <v>9000071341</v>
          </cell>
          <cell r="D11217">
            <v>3000</v>
          </cell>
          <cell r="J11217" t="str">
            <v>R0402</v>
          </cell>
        </row>
        <row r="11218">
          <cell r="B11218" t="str">
            <v>9000071342</v>
          </cell>
          <cell r="D11218">
            <v>3000</v>
          </cell>
          <cell r="J11218" t="str">
            <v>R0103</v>
          </cell>
        </row>
        <row r="11219">
          <cell r="B11219" t="str">
            <v>9000071344</v>
          </cell>
          <cell r="D11219">
            <v>3000</v>
          </cell>
          <cell r="J11219" t="str">
            <v>R0103</v>
          </cell>
        </row>
        <row r="11220">
          <cell r="B11220" t="str">
            <v>9000071345</v>
          </cell>
          <cell r="D11220">
            <v>3000</v>
          </cell>
          <cell r="J11220" t="str">
            <v>R0402</v>
          </cell>
        </row>
        <row r="11221">
          <cell r="B11221" t="str">
            <v>9000071346</v>
          </cell>
          <cell r="D11221">
            <v>980</v>
          </cell>
          <cell r="J11221" t="str">
            <v>R0106</v>
          </cell>
        </row>
        <row r="11222">
          <cell r="B11222" t="str">
            <v>9000071347</v>
          </cell>
          <cell r="D11222">
            <v>6000</v>
          </cell>
          <cell r="J11222" t="str">
            <v>R0102</v>
          </cell>
        </row>
        <row r="11223">
          <cell r="B11223" t="str">
            <v>9000071348</v>
          </cell>
          <cell r="D11223">
            <v>2500</v>
          </cell>
          <cell r="J11223" t="str">
            <v>R0402</v>
          </cell>
        </row>
        <row r="11224">
          <cell r="B11224" t="str">
            <v>9000071349</v>
          </cell>
          <cell r="D11224">
            <v>2500</v>
          </cell>
          <cell r="J11224" t="str">
            <v>R0102</v>
          </cell>
        </row>
        <row r="11225">
          <cell r="B11225" t="str">
            <v>9000071350</v>
          </cell>
          <cell r="D11225">
            <v>350</v>
          </cell>
          <cell r="J11225" t="str">
            <v>R0105</v>
          </cell>
        </row>
        <row r="11226">
          <cell r="B11226" t="str">
            <v>9000071353</v>
          </cell>
          <cell r="D11226">
            <v>3000</v>
          </cell>
          <cell r="J11226" t="str">
            <v>R0403</v>
          </cell>
        </row>
        <row r="11227">
          <cell r="B11227" t="str">
            <v>9000071354</v>
          </cell>
          <cell r="D11227">
            <v>4000</v>
          </cell>
          <cell r="J11227" t="str">
            <v>R0101</v>
          </cell>
        </row>
        <row r="11228">
          <cell r="B11228" t="str">
            <v>9000071355</v>
          </cell>
          <cell r="D11228">
            <v>2500</v>
          </cell>
          <cell r="J11228" t="str">
            <v>R0402</v>
          </cell>
        </row>
        <row r="11229">
          <cell r="B11229" t="str">
            <v>9000071358</v>
          </cell>
          <cell r="D11229">
            <v>4000</v>
          </cell>
          <cell r="J11229" t="str">
            <v>R0101</v>
          </cell>
        </row>
        <row r="11230">
          <cell r="B11230" t="str">
            <v>9000071360</v>
          </cell>
          <cell r="D11230">
            <v>10000</v>
          </cell>
          <cell r="J11230" t="str">
            <v>R0101</v>
          </cell>
        </row>
        <row r="11231">
          <cell r="B11231" t="str">
            <v>9000071361</v>
          </cell>
          <cell r="D11231">
            <v>15000</v>
          </cell>
          <cell r="J11231" t="str">
            <v>R0101</v>
          </cell>
        </row>
        <row r="11232">
          <cell r="B11232" t="str">
            <v>9000071362</v>
          </cell>
          <cell r="D11232">
            <v>15000</v>
          </cell>
          <cell r="J11232" t="str">
            <v>R0101</v>
          </cell>
        </row>
        <row r="11233">
          <cell r="B11233" t="str">
            <v>9000071363</v>
          </cell>
          <cell r="D11233">
            <v>15000</v>
          </cell>
          <cell r="J11233" t="str">
            <v>R0101</v>
          </cell>
        </row>
        <row r="11234">
          <cell r="B11234" t="str">
            <v>9000071364</v>
          </cell>
          <cell r="D11234">
            <v>10000</v>
          </cell>
          <cell r="J11234" t="str">
            <v>R0101</v>
          </cell>
        </row>
        <row r="11235">
          <cell r="B11235" t="str">
            <v>9000071365</v>
          </cell>
          <cell r="D11235">
            <v>4000</v>
          </cell>
          <cell r="J11235" t="str">
            <v>R0101</v>
          </cell>
        </row>
        <row r="11236">
          <cell r="B11236" t="str">
            <v>9000071366</v>
          </cell>
          <cell r="D11236">
            <v>4000</v>
          </cell>
          <cell r="J11236" t="str">
            <v>R0101</v>
          </cell>
        </row>
        <row r="11237">
          <cell r="B11237" t="str">
            <v>9000071367</v>
          </cell>
          <cell r="D11237">
            <v>4000</v>
          </cell>
          <cell r="J11237" t="str">
            <v>R0101</v>
          </cell>
        </row>
        <row r="11238">
          <cell r="B11238" t="str">
            <v>9000071368</v>
          </cell>
          <cell r="D11238">
            <v>3000</v>
          </cell>
          <cell r="J11238" t="str">
            <v>R0101</v>
          </cell>
        </row>
        <row r="11239">
          <cell r="B11239" t="str">
            <v>9000071369</v>
          </cell>
          <cell r="D11239">
            <v>3000</v>
          </cell>
          <cell r="J11239" t="str">
            <v>R0101</v>
          </cell>
        </row>
        <row r="11240">
          <cell r="B11240" t="str">
            <v>9000071370</v>
          </cell>
          <cell r="D11240">
            <v>3000</v>
          </cell>
          <cell r="J11240" t="str">
            <v>R0101</v>
          </cell>
        </row>
        <row r="11241">
          <cell r="B11241" t="str">
            <v>9000071371</v>
          </cell>
          <cell r="D11241">
            <v>2000</v>
          </cell>
          <cell r="J11241" t="str">
            <v>R0101</v>
          </cell>
        </row>
        <row r="11242">
          <cell r="B11242" t="str">
            <v>9000071372</v>
          </cell>
          <cell r="D11242">
            <v>500</v>
          </cell>
          <cell r="J11242" t="str">
            <v>R0105</v>
          </cell>
        </row>
        <row r="11243">
          <cell r="B11243" t="str">
            <v>9000071374</v>
          </cell>
          <cell r="D11243">
            <v>10000</v>
          </cell>
          <cell r="J11243" t="str">
            <v>R0403</v>
          </cell>
        </row>
        <row r="11244">
          <cell r="B11244" t="str">
            <v>9000071375</v>
          </cell>
          <cell r="D11244">
            <v>1868</v>
          </cell>
          <cell r="J11244" t="str">
            <v>R0106</v>
          </cell>
        </row>
        <row r="11245">
          <cell r="B11245" t="str">
            <v>9000071377</v>
          </cell>
          <cell r="D11245">
            <v>4000</v>
          </cell>
          <cell r="J11245" t="str">
            <v>R0101</v>
          </cell>
        </row>
        <row r="11246">
          <cell r="B11246" t="str">
            <v>9000071379</v>
          </cell>
          <cell r="D11246">
            <v>140</v>
          </cell>
          <cell r="J11246" t="str">
            <v>R0106</v>
          </cell>
        </row>
        <row r="11247">
          <cell r="B11247" t="str">
            <v>9000071382</v>
          </cell>
          <cell r="D11247">
            <v>1000</v>
          </cell>
          <cell r="J11247" t="str">
            <v>R0105</v>
          </cell>
        </row>
        <row r="11248">
          <cell r="B11248" t="str">
            <v>9000071383</v>
          </cell>
          <cell r="D11248">
            <v>10000</v>
          </cell>
          <cell r="J11248" t="str">
            <v>R0101</v>
          </cell>
        </row>
        <row r="11249">
          <cell r="B11249" t="str">
            <v>9000071384</v>
          </cell>
          <cell r="D11249">
            <v>10000</v>
          </cell>
          <cell r="J11249" t="str">
            <v>R0101</v>
          </cell>
        </row>
        <row r="11250">
          <cell r="B11250" t="str">
            <v>9000071385</v>
          </cell>
          <cell r="D11250">
            <v>10000</v>
          </cell>
          <cell r="J11250" t="str">
            <v>R0101</v>
          </cell>
        </row>
        <row r="11251">
          <cell r="B11251" t="str">
            <v>9000071386</v>
          </cell>
          <cell r="D11251">
            <v>5000</v>
          </cell>
          <cell r="J11251" t="str">
            <v>R0101</v>
          </cell>
        </row>
        <row r="11252">
          <cell r="B11252" t="str">
            <v>9000071387</v>
          </cell>
          <cell r="D11252">
            <v>4000</v>
          </cell>
          <cell r="J11252" t="str">
            <v>R0101</v>
          </cell>
        </row>
        <row r="11253">
          <cell r="B11253" t="str">
            <v>9000071388</v>
          </cell>
          <cell r="D11253">
            <v>4000</v>
          </cell>
          <cell r="J11253" t="str">
            <v>R0101</v>
          </cell>
        </row>
        <row r="11254">
          <cell r="B11254" t="str">
            <v>9000071389</v>
          </cell>
          <cell r="D11254">
            <v>10000</v>
          </cell>
          <cell r="J11254" t="str">
            <v>R0101</v>
          </cell>
        </row>
        <row r="11255">
          <cell r="B11255" t="str">
            <v>9000071390</v>
          </cell>
          <cell r="D11255">
            <v>10000</v>
          </cell>
          <cell r="J11255" t="str">
            <v>R0101</v>
          </cell>
        </row>
        <row r="11256">
          <cell r="B11256" t="str">
            <v>9000071391</v>
          </cell>
          <cell r="D11256">
            <v>10000</v>
          </cell>
          <cell r="J11256" t="str">
            <v>R0101</v>
          </cell>
        </row>
        <row r="11257">
          <cell r="B11257" t="str">
            <v>9000071392</v>
          </cell>
          <cell r="D11257">
            <v>10000</v>
          </cell>
          <cell r="J11257" t="str">
            <v>R0101</v>
          </cell>
        </row>
        <row r="11258">
          <cell r="B11258" t="str">
            <v>9000071393</v>
          </cell>
          <cell r="D11258">
            <v>10000</v>
          </cell>
          <cell r="J11258" t="str">
            <v>R0101</v>
          </cell>
        </row>
        <row r="11259">
          <cell r="B11259" t="str">
            <v>9000071394</v>
          </cell>
          <cell r="D11259">
            <v>5000</v>
          </cell>
          <cell r="J11259" t="str">
            <v>R0101</v>
          </cell>
        </row>
        <row r="11260">
          <cell r="B11260" t="str">
            <v>9000071395</v>
          </cell>
          <cell r="D11260">
            <v>5000</v>
          </cell>
          <cell r="J11260" t="str">
            <v>R0101</v>
          </cell>
        </row>
        <row r="11261">
          <cell r="B11261" t="str">
            <v>9000071396</v>
          </cell>
          <cell r="D11261">
            <v>5000</v>
          </cell>
          <cell r="J11261" t="str">
            <v>R0101</v>
          </cell>
        </row>
        <row r="11262">
          <cell r="B11262" t="str">
            <v>9000071397</v>
          </cell>
          <cell r="D11262">
            <v>5000</v>
          </cell>
          <cell r="J11262" t="str">
            <v>R0101</v>
          </cell>
        </row>
        <row r="11263">
          <cell r="B11263" t="str">
            <v>9000071398</v>
          </cell>
          <cell r="D11263">
            <v>5000</v>
          </cell>
          <cell r="J11263" t="str">
            <v>R0101</v>
          </cell>
        </row>
        <row r="11264">
          <cell r="B11264" t="str">
            <v>9000071399</v>
          </cell>
          <cell r="D11264">
            <v>5000</v>
          </cell>
          <cell r="J11264" t="str">
            <v>R0101</v>
          </cell>
        </row>
        <row r="11265">
          <cell r="B11265" t="str">
            <v>9000071401</v>
          </cell>
          <cell r="D11265">
            <v>5000</v>
          </cell>
          <cell r="J11265" t="str">
            <v>R0101</v>
          </cell>
        </row>
        <row r="11266">
          <cell r="B11266" t="str">
            <v>9000071402</v>
          </cell>
          <cell r="D11266">
            <v>5000</v>
          </cell>
          <cell r="J11266" t="str">
            <v>R0101</v>
          </cell>
        </row>
        <row r="11267">
          <cell r="B11267" t="str">
            <v>9000071403</v>
          </cell>
          <cell r="D11267">
            <v>5000</v>
          </cell>
          <cell r="J11267" t="str">
            <v>R0101</v>
          </cell>
        </row>
        <row r="11268">
          <cell r="B11268" t="str">
            <v>9000071404</v>
          </cell>
          <cell r="D11268">
            <v>5000</v>
          </cell>
          <cell r="J11268" t="str">
            <v>R0101</v>
          </cell>
        </row>
        <row r="11269">
          <cell r="B11269" t="str">
            <v>9000071405</v>
          </cell>
          <cell r="D11269">
            <v>5000</v>
          </cell>
          <cell r="J11269" t="str">
            <v>R0101</v>
          </cell>
        </row>
        <row r="11270">
          <cell r="B11270" t="str">
            <v>9000071406</v>
          </cell>
          <cell r="D11270">
            <v>5000</v>
          </cell>
          <cell r="J11270" t="str">
            <v>R0101</v>
          </cell>
        </row>
        <row r="11271">
          <cell r="B11271" t="str">
            <v>9000071407</v>
          </cell>
          <cell r="D11271">
            <v>5000</v>
          </cell>
          <cell r="J11271" t="str">
            <v>R0101</v>
          </cell>
        </row>
        <row r="11272">
          <cell r="B11272" t="str">
            <v>9000071408</v>
          </cell>
          <cell r="D11272">
            <v>5000</v>
          </cell>
          <cell r="J11272" t="str">
            <v>R0101</v>
          </cell>
        </row>
        <row r="11273">
          <cell r="B11273" t="str">
            <v>9000071409</v>
          </cell>
          <cell r="D11273">
            <v>5000</v>
          </cell>
          <cell r="J11273" t="str">
            <v>R0101</v>
          </cell>
        </row>
        <row r="11274">
          <cell r="B11274" t="str">
            <v>9000071410</v>
          </cell>
          <cell r="D11274">
            <v>5000</v>
          </cell>
          <cell r="J11274" t="str">
            <v>R0101</v>
          </cell>
        </row>
        <row r="11275">
          <cell r="B11275" t="str">
            <v>9000071411</v>
          </cell>
          <cell r="D11275">
            <v>5000</v>
          </cell>
          <cell r="J11275" t="str">
            <v>R0101</v>
          </cell>
        </row>
        <row r="11276">
          <cell r="B11276" t="str">
            <v>9000071412</v>
          </cell>
          <cell r="D11276">
            <v>5000</v>
          </cell>
          <cell r="J11276" t="str">
            <v>R0101</v>
          </cell>
        </row>
        <row r="11277">
          <cell r="B11277" t="str">
            <v>9000071413</v>
          </cell>
          <cell r="D11277">
            <v>5000</v>
          </cell>
          <cell r="J11277" t="str">
            <v>R0101</v>
          </cell>
        </row>
        <row r="11278">
          <cell r="B11278" t="str">
            <v>9000071414</v>
          </cell>
          <cell r="D11278">
            <v>5000</v>
          </cell>
          <cell r="J11278" t="str">
            <v>R0101</v>
          </cell>
        </row>
        <row r="11279">
          <cell r="B11279" t="str">
            <v>9000071415</v>
          </cell>
          <cell r="D11279">
            <v>5000</v>
          </cell>
          <cell r="J11279" t="str">
            <v>R0101</v>
          </cell>
        </row>
        <row r="11280">
          <cell r="B11280" t="str">
            <v>9000071416</v>
          </cell>
          <cell r="D11280">
            <v>5000</v>
          </cell>
          <cell r="J11280" t="str">
            <v>R0101</v>
          </cell>
        </row>
        <row r="11281">
          <cell r="B11281" t="str">
            <v>9000071417</v>
          </cell>
          <cell r="D11281">
            <v>5000</v>
          </cell>
          <cell r="J11281" t="str">
            <v>R0101</v>
          </cell>
        </row>
        <row r="11282">
          <cell r="B11282" t="str">
            <v>9000071418</v>
          </cell>
          <cell r="D11282">
            <v>5000</v>
          </cell>
          <cell r="J11282" t="str">
            <v>R0101</v>
          </cell>
        </row>
        <row r="11283">
          <cell r="B11283" t="str">
            <v>9000071419</v>
          </cell>
          <cell r="D11283">
            <v>5000</v>
          </cell>
          <cell r="J11283" t="str">
            <v>R0101</v>
          </cell>
        </row>
        <row r="11284">
          <cell r="B11284" t="str">
            <v>9000071420</v>
          </cell>
          <cell r="D11284">
            <v>5000</v>
          </cell>
          <cell r="J11284" t="str">
            <v>R0101</v>
          </cell>
        </row>
        <row r="11285">
          <cell r="B11285" t="str">
            <v>9000071421</v>
          </cell>
          <cell r="D11285">
            <v>5000</v>
          </cell>
          <cell r="J11285" t="str">
            <v>R0101</v>
          </cell>
        </row>
        <row r="11286">
          <cell r="B11286" t="str">
            <v>9000071422</v>
          </cell>
          <cell r="D11286">
            <v>5000</v>
          </cell>
          <cell r="J11286" t="str">
            <v>R0101</v>
          </cell>
        </row>
        <row r="11287">
          <cell r="B11287" t="str">
            <v>9000071423</v>
          </cell>
          <cell r="D11287">
            <v>4000</v>
          </cell>
          <cell r="J11287" t="str">
            <v>R0101</v>
          </cell>
        </row>
        <row r="11288">
          <cell r="B11288" t="str">
            <v>9000071424</v>
          </cell>
          <cell r="D11288">
            <v>5000</v>
          </cell>
          <cell r="J11288" t="str">
            <v>R0101</v>
          </cell>
        </row>
        <row r="11289">
          <cell r="B11289" t="str">
            <v>9000071425</v>
          </cell>
          <cell r="D11289">
            <v>5000</v>
          </cell>
          <cell r="J11289" t="str">
            <v>R0101</v>
          </cell>
        </row>
        <row r="11290">
          <cell r="B11290" t="str">
            <v>9000071426</v>
          </cell>
          <cell r="D11290">
            <v>5000</v>
          </cell>
          <cell r="J11290" t="str">
            <v>R0101</v>
          </cell>
        </row>
        <row r="11291">
          <cell r="B11291" t="str">
            <v>9000071427</v>
          </cell>
          <cell r="D11291">
            <v>5000</v>
          </cell>
          <cell r="J11291" t="str">
            <v>R0101</v>
          </cell>
        </row>
        <row r="11292">
          <cell r="B11292" t="str">
            <v>9000071428</v>
          </cell>
          <cell r="D11292">
            <v>5000</v>
          </cell>
          <cell r="J11292" t="str">
            <v>R0101</v>
          </cell>
        </row>
        <row r="11293">
          <cell r="B11293" t="str">
            <v>9000071429</v>
          </cell>
          <cell r="D11293">
            <v>5000</v>
          </cell>
          <cell r="J11293" t="str">
            <v>R0101</v>
          </cell>
        </row>
        <row r="11294">
          <cell r="B11294" t="str">
            <v>9000071430</v>
          </cell>
          <cell r="D11294">
            <v>5000</v>
          </cell>
          <cell r="J11294" t="str">
            <v>R0101</v>
          </cell>
        </row>
        <row r="11295">
          <cell r="B11295" t="str">
            <v>9000071431</v>
          </cell>
          <cell r="D11295">
            <v>5000</v>
          </cell>
          <cell r="J11295" t="str">
            <v>R0101</v>
          </cell>
        </row>
        <row r="11296">
          <cell r="B11296" t="str">
            <v>9000071432</v>
          </cell>
          <cell r="D11296">
            <v>5000</v>
          </cell>
          <cell r="J11296" t="str">
            <v>R0101</v>
          </cell>
        </row>
        <row r="11297">
          <cell r="B11297" t="str">
            <v>9000071434</v>
          </cell>
          <cell r="D11297">
            <v>5000</v>
          </cell>
          <cell r="J11297" t="str">
            <v>R0101</v>
          </cell>
        </row>
        <row r="11298">
          <cell r="B11298" t="str">
            <v>9000071435</v>
          </cell>
          <cell r="D11298">
            <v>5000</v>
          </cell>
          <cell r="J11298" t="str">
            <v>R0101</v>
          </cell>
        </row>
        <row r="11299">
          <cell r="B11299" t="str">
            <v>9000071436</v>
          </cell>
          <cell r="D11299">
            <v>5000</v>
          </cell>
          <cell r="J11299" t="str">
            <v>R0101</v>
          </cell>
        </row>
        <row r="11300">
          <cell r="B11300" t="str">
            <v>9000071437</v>
          </cell>
          <cell r="D11300">
            <v>5000</v>
          </cell>
          <cell r="J11300" t="str">
            <v>R0101</v>
          </cell>
        </row>
        <row r="11301">
          <cell r="B11301" t="str">
            <v>9000071438</v>
          </cell>
          <cell r="D11301">
            <v>5000</v>
          </cell>
          <cell r="J11301" t="str">
            <v>R0101</v>
          </cell>
        </row>
        <row r="11302">
          <cell r="B11302" t="str">
            <v>9000071439</v>
          </cell>
          <cell r="D11302">
            <v>5000</v>
          </cell>
          <cell r="J11302" t="str">
            <v>R0101</v>
          </cell>
        </row>
        <row r="11303">
          <cell r="B11303" t="str">
            <v>9000071440</v>
          </cell>
          <cell r="D11303">
            <v>5000</v>
          </cell>
          <cell r="J11303" t="str">
            <v>R0101</v>
          </cell>
        </row>
        <row r="11304">
          <cell r="B11304" t="str">
            <v>9000071441</v>
          </cell>
          <cell r="D11304">
            <v>5000</v>
          </cell>
          <cell r="J11304" t="str">
            <v>R0101</v>
          </cell>
        </row>
        <row r="11305">
          <cell r="B11305" t="str">
            <v>9000071442</v>
          </cell>
          <cell r="D11305">
            <v>5000</v>
          </cell>
          <cell r="J11305" t="str">
            <v>R0101</v>
          </cell>
        </row>
        <row r="11306">
          <cell r="B11306" t="str">
            <v>9000071443</v>
          </cell>
          <cell r="D11306">
            <v>5000</v>
          </cell>
          <cell r="J11306" t="str">
            <v>R0101</v>
          </cell>
        </row>
        <row r="11307">
          <cell r="B11307" t="str">
            <v>9000071444</v>
          </cell>
          <cell r="D11307">
            <v>5000</v>
          </cell>
          <cell r="J11307" t="str">
            <v>R0101</v>
          </cell>
        </row>
        <row r="11308">
          <cell r="B11308" t="str">
            <v>9000071445</v>
          </cell>
          <cell r="D11308">
            <v>5000</v>
          </cell>
          <cell r="J11308" t="str">
            <v>R0101</v>
          </cell>
        </row>
        <row r="11309">
          <cell r="B11309" t="str">
            <v>9000071446</v>
          </cell>
          <cell r="D11309">
            <v>5000</v>
          </cell>
          <cell r="J11309" t="str">
            <v>R0101</v>
          </cell>
        </row>
        <row r="11310">
          <cell r="B11310" t="str">
            <v>9000071447</v>
          </cell>
          <cell r="D11310">
            <v>5000</v>
          </cell>
          <cell r="J11310" t="str">
            <v>R0101</v>
          </cell>
        </row>
        <row r="11311">
          <cell r="B11311" t="str">
            <v>9000071448</v>
          </cell>
          <cell r="D11311">
            <v>5000</v>
          </cell>
          <cell r="J11311" t="str">
            <v>R0101</v>
          </cell>
        </row>
        <row r="11312">
          <cell r="B11312" t="str">
            <v>9000071449</v>
          </cell>
          <cell r="D11312">
            <v>5000</v>
          </cell>
          <cell r="J11312" t="str">
            <v>R0101</v>
          </cell>
        </row>
        <row r="11313">
          <cell r="B11313" t="str">
            <v>9000071450</v>
          </cell>
          <cell r="D11313">
            <v>5000</v>
          </cell>
          <cell r="J11313" t="str">
            <v>R0101</v>
          </cell>
        </row>
        <row r="11314">
          <cell r="B11314" t="str">
            <v>9000071451</v>
          </cell>
          <cell r="D11314">
            <v>5000</v>
          </cell>
          <cell r="J11314" t="str">
            <v>R0101</v>
          </cell>
        </row>
        <row r="11315">
          <cell r="B11315" t="str">
            <v>9000071452</v>
          </cell>
          <cell r="D11315">
            <v>5000</v>
          </cell>
          <cell r="J11315" t="str">
            <v>R0101</v>
          </cell>
        </row>
        <row r="11316">
          <cell r="B11316" t="str">
            <v>9000071453</v>
          </cell>
          <cell r="D11316">
            <v>5000</v>
          </cell>
          <cell r="J11316" t="str">
            <v>R0101</v>
          </cell>
        </row>
        <row r="11317">
          <cell r="B11317" t="str">
            <v>9000071454</v>
          </cell>
          <cell r="D11317">
            <v>5000</v>
          </cell>
          <cell r="J11317" t="str">
            <v>R0101</v>
          </cell>
        </row>
        <row r="11318">
          <cell r="B11318" t="str">
            <v>9000071455</v>
          </cell>
          <cell r="D11318">
            <v>5000</v>
          </cell>
          <cell r="J11318" t="str">
            <v>R0101</v>
          </cell>
        </row>
        <row r="11319">
          <cell r="B11319" t="str">
            <v>9000071456</v>
          </cell>
          <cell r="D11319">
            <v>5000</v>
          </cell>
          <cell r="J11319" t="str">
            <v>R0101</v>
          </cell>
        </row>
        <row r="11320">
          <cell r="B11320" t="str">
            <v>9000071457</v>
          </cell>
          <cell r="D11320">
            <v>5000</v>
          </cell>
          <cell r="J11320" t="str">
            <v>R0101</v>
          </cell>
        </row>
        <row r="11321">
          <cell r="B11321" t="str">
            <v>9000071458</v>
          </cell>
          <cell r="D11321">
            <v>5000</v>
          </cell>
          <cell r="J11321" t="str">
            <v>R0101</v>
          </cell>
        </row>
        <row r="11322">
          <cell r="B11322" t="str">
            <v>9000071459</v>
          </cell>
          <cell r="D11322">
            <v>4000</v>
          </cell>
          <cell r="J11322" t="str">
            <v>R0101</v>
          </cell>
        </row>
        <row r="11323">
          <cell r="B11323" t="str">
            <v>9000071460</v>
          </cell>
          <cell r="D11323">
            <v>4000</v>
          </cell>
          <cell r="J11323" t="str">
            <v>R0101</v>
          </cell>
        </row>
        <row r="11324">
          <cell r="B11324" t="str">
            <v>9000071461</v>
          </cell>
          <cell r="D11324">
            <v>5000</v>
          </cell>
          <cell r="J11324" t="str">
            <v>R0101</v>
          </cell>
        </row>
        <row r="11325">
          <cell r="B11325" t="str">
            <v>9000071462</v>
          </cell>
          <cell r="D11325">
            <v>5000</v>
          </cell>
          <cell r="J11325" t="str">
            <v>R0101</v>
          </cell>
        </row>
        <row r="11326">
          <cell r="B11326" t="str">
            <v>9000071463</v>
          </cell>
          <cell r="D11326">
            <v>5000</v>
          </cell>
          <cell r="J11326" t="str">
            <v>R0101</v>
          </cell>
        </row>
        <row r="11327">
          <cell r="B11327" t="str">
            <v>9000071464</v>
          </cell>
          <cell r="D11327">
            <v>5000</v>
          </cell>
          <cell r="J11327" t="str">
            <v>R0101</v>
          </cell>
        </row>
        <row r="11328">
          <cell r="B11328" t="str">
            <v>9000071465</v>
          </cell>
          <cell r="D11328">
            <v>5000</v>
          </cell>
          <cell r="J11328" t="str">
            <v>R0101</v>
          </cell>
        </row>
        <row r="11329">
          <cell r="B11329" t="str">
            <v>9000071466</v>
          </cell>
          <cell r="D11329">
            <v>5000</v>
          </cell>
          <cell r="J11329" t="str">
            <v>R0101</v>
          </cell>
        </row>
        <row r="11330">
          <cell r="B11330" t="str">
            <v>9000071467</v>
          </cell>
          <cell r="D11330">
            <v>5000</v>
          </cell>
          <cell r="J11330" t="str">
            <v>R0101</v>
          </cell>
        </row>
        <row r="11331">
          <cell r="B11331" t="str">
            <v>9000071468</v>
          </cell>
          <cell r="D11331">
            <v>2000</v>
          </cell>
          <cell r="J11331" t="str">
            <v>R0101</v>
          </cell>
        </row>
        <row r="11332">
          <cell r="B11332" t="str">
            <v>9000071470</v>
          </cell>
          <cell r="D11332">
            <v>5000</v>
          </cell>
          <cell r="J11332" t="str">
            <v>R0101</v>
          </cell>
        </row>
        <row r="11333">
          <cell r="B11333" t="str">
            <v>9000071471</v>
          </cell>
          <cell r="D11333">
            <v>5000</v>
          </cell>
          <cell r="J11333" t="str">
            <v>R0101</v>
          </cell>
        </row>
        <row r="11334">
          <cell r="B11334" t="str">
            <v>9000071472</v>
          </cell>
          <cell r="D11334">
            <v>5000</v>
          </cell>
          <cell r="J11334" t="str">
            <v>R0101</v>
          </cell>
        </row>
        <row r="11335">
          <cell r="B11335" t="str">
            <v>9000071473</v>
          </cell>
          <cell r="D11335">
            <v>10000</v>
          </cell>
          <cell r="J11335" t="str">
            <v>R0101</v>
          </cell>
        </row>
        <row r="11336">
          <cell r="B11336" t="str">
            <v>9000071477</v>
          </cell>
          <cell r="D11336">
            <v>500</v>
          </cell>
          <cell r="J11336" t="str">
            <v>R0105</v>
          </cell>
        </row>
        <row r="11337">
          <cell r="B11337" t="str">
            <v>9000071481</v>
          </cell>
          <cell r="D11337">
            <v>3000</v>
          </cell>
          <cell r="J11337" t="str">
            <v>R0403</v>
          </cell>
        </row>
        <row r="11338">
          <cell r="B11338" t="str">
            <v>9000071482</v>
          </cell>
          <cell r="D11338">
            <v>10000</v>
          </cell>
          <cell r="J11338" t="str">
            <v>R0101</v>
          </cell>
        </row>
        <row r="11339">
          <cell r="B11339" t="str">
            <v>9000071483</v>
          </cell>
          <cell r="D11339">
            <v>10000</v>
          </cell>
          <cell r="J11339" t="str">
            <v>R0101</v>
          </cell>
        </row>
        <row r="11340">
          <cell r="B11340" t="str">
            <v>9000071487</v>
          </cell>
          <cell r="D11340">
            <v>2500</v>
          </cell>
          <cell r="J11340" t="str">
            <v>R0102</v>
          </cell>
        </row>
        <row r="11341">
          <cell r="B11341" t="str">
            <v>9000071490</v>
          </cell>
          <cell r="D11341">
            <v>700</v>
          </cell>
          <cell r="J11341" t="str">
            <v>R0101</v>
          </cell>
        </row>
        <row r="11342">
          <cell r="B11342" t="str">
            <v>9000071491</v>
          </cell>
          <cell r="D11342">
            <v>3000</v>
          </cell>
          <cell r="J11342" t="str">
            <v>R0101</v>
          </cell>
        </row>
        <row r="11343">
          <cell r="B11343" t="str">
            <v>9000071493</v>
          </cell>
          <cell r="D11343">
            <v>2000</v>
          </cell>
          <cell r="J11343" t="str">
            <v>R0105</v>
          </cell>
        </row>
        <row r="11344">
          <cell r="B11344" t="str">
            <v>9000071497</v>
          </cell>
          <cell r="D11344">
            <v>1000</v>
          </cell>
          <cell r="J11344" t="str">
            <v>R0101</v>
          </cell>
        </row>
        <row r="11345">
          <cell r="B11345" t="str">
            <v>9000071502</v>
          </cell>
          <cell r="D11345">
            <v>3000</v>
          </cell>
          <cell r="J11345" t="str">
            <v>R0403</v>
          </cell>
        </row>
        <row r="11346">
          <cell r="B11346" t="str">
            <v>9000071503</v>
          </cell>
          <cell r="D11346">
            <v>3000</v>
          </cell>
          <cell r="J11346" t="str">
            <v>R0403</v>
          </cell>
        </row>
        <row r="11347">
          <cell r="B11347" t="str">
            <v>9000071505</v>
          </cell>
          <cell r="D11347">
            <v>2000</v>
          </cell>
          <cell r="J11347" t="str">
            <v>R0101</v>
          </cell>
        </row>
        <row r="11348">
          <cell r="B11348" t="str">
            <v>9000071507</v>
          </cell>
          <cell r="D11348">
            <v>1050</v>
          </cell>
          <cell r="J11348" t="str">
            <v>R0105</v>
          </cell>
        </row>
        <row r="11349">
          <cell r="B11349" t="str">
            <v>9000071510</v>
          </cell>
          <cell r="D11349">
            <v>3000</v>
          </cell>
          <cell r="J11349" t="str">
            <v>R0103</v>
          </cell>
        </row>
        <row r="11350">
          <cell r="B11350" t="str">
            <v>9000071511</v>
          </cell>
          <cell r="D11350">
            <v>3000</v>
          </cell>
          <cell r="J11350" t="str">
            <v>R0103</v>
          </cell>
        </row>
        <row r="11351">
          <cell r="B11351" t="str">
            <v>9000071512</v>
          </cell>
          <cell r="D11351">
            <v>3000</v>
          </cell>
          <cell r="J11351" t="str">
            <v>R0103</v>
          </cell>
        </row>
        <row r="11352">
          <cell r="B11352" t="str">
            <v>9000071518</v>
          </cell>
          <cell r="D11352">
            <v>10000</v>
          </cell>
          <cell r="J11352" t="str">
            <v>R0101</v>
          </cell>
        </row>
        <row r="11353">
          <cell r="B11353" t="str">
            <v>9000071520</v>
          </cell>
          <cell r="D11353">
            <v>3000</v>
          </cell>
          <cell r="J11353" t="str">
            <v>R0102</v>
          </cell>
        </row>
        <row r="11354">
          <cell r="B11354" t="str">
            <v>9000071521</v>
          </cell>
          <cell r="D11354">
            <v>3000</v>
          </cell>
          <cell r="J11354" t="str">
            <v>R0102</v>
          </cell>
        </row>
        <row r="11355">
          <cell r="B11355" t="str">
            <v>9000071522</v>
          </cell>
          <cell r="D11355">
            <v>3000</v>
          </cell>
          <cell r="J11355" t="str">
            <v>R0403</v>
          </cell>
        </row>
        <row r="11356">
          <cell r="B11356" t="str">
            <v>9000071523</v>
          </cell>
          <cell r="D11356">
            <v>3000</v>
          </cell>
          <cell r="J11356" t="str">
            <v>R0403</v>
          </cell>
        </row>
        <row r="11357">
          <cell r="B11357" t="str">
            <v>9000071534</v>
          </cell>
          <cell r="D11357">
            <v>4000</v>
          </cell>
          <cell r="J11357" t="str">
            <v>R0101</v>
          </cell>
        </row>
        <row r="11358">
          <cell r="B11358" t="str">
            <v>9000071538</v>
          </cell>
          <cell r="D11358">
            <v>1958</v>
          </cell>
          <cell r="J11358" t="str">
            <v>R0101</v>
          </cell>
        </row>
        <row r="11359">
          <cell r="B11359" t="str">
            <v>9000071539</v>
          </cell>
          <cell r="D11359">
            <v>1500</v>
          </cell>
          <cell r="J11359" t="str">
            <v>R0103</v>
          </cell>
        </row>
        <row r="11360">
          <cell r="B11360" t="str">
            <v>9000071540</v>
          </cell>
          <cell r="D11360">
            <v>3000</v>
          </cell>
          <cell r="J11360" t="str">
            <v>R0103</v>
          </cell>
        </row>
        <row r="11361">
          <cell r="B11361" t="str">
            <v>9000071541</v>
          </cell>
          <cell r="D11361">
            <v>1500</v>
          </cell>
          <cell r="J11361" t="str">
            <v>R0103</v>
          </cell>
        </row>
        <row r="11362">
          <cell r="B11362" t="str">
            <v>9000071543</v>
          </cell>
          <cell r="D11362">
            <v>3000</v>
          </cell>
          <cell r="J11362" t="str">
            <v>R0103</v>
          </cell>
        </row>
        <row r="11363">
          <cell r="B11363" t="str">
            <v>9000071544</v>
          </cell>
          <cell r="D11363">
            <v>3000</v>
          </cell>
          <cell r="J11363" t="str">
            <v>R0103</v>
          </cell>
        </row>
        <row r="11364">
          <cell r="B11364" t="str">
            <v>9000071545</v>
          </cell>
          <cell r="D11364">
            <v>5000</v>
          </cell>
          <cell r="J11364" t="str">
            <v>R0102</v>
          </cell>
        </row>
        <row r="11365">
          <cell r="B11365" t="str">
            <v>9000071547</v>
          </cell>
          <cell r="D11365">
            <v>4000</v>
          </cell>
          <cell r="J11365" t="str">
            <v>R0101</v>
          </cell>
        </row>
        <row r="11366">
          <cell r="B11366" t="str">
            <v>9000071548</v>
          </cell>
          <cell r="D11366">
            <v>1000</v>
          </cell>
          <cell r="J11366" t="str">
            <v>R0105</v>
          </cell>
        </row>
        <row r="11367">
          <cell r="B11367" t="str">
            <v>9000071550</v>
          </cell>
          <cell r="D11367">
            <v>5000</v>
          </cell>
          <cell r="J11367" t="str">
            <v>R0101</v>
          </cell>
        </row>
        <row r="11368">
          <cell r="B11368" t="str">
            <v>9000071554</v>
          </cell>
          <cell r="D11368">
            <v>5000</v>
          </cell>
          <cell r="J11368" t="str">
            <v>R0103</v>
          </cell>
        </row>
        <row r="11369">
          <cell r="B11369" t="str">
            <v>9000071555</v>
          </cell>
          <cell r="D11369">
            <v>2325</v>
          </cell>
          <cell r="J11369" t="str">
            <v>R0103</v>
          </cell>
        </row>
        <row r="11370">
          <cell r="B11370" t="str">
            <v>9000071556</v>
          </cell>
          <cell r="D11370">
            <v>2826</v>
          </cell>
          <cell r="J11370" t="str">
            <v>R0103</v>
          </cell>
        </row>
        <row r="11371">
          <cell r="B11371" t="str">
            <v>9000071557</v>
          </cell>
          <cell r="D11371">
            <v>2000</v>
          </cell>
          <cell r="J11371" t="str">
            <v>R0101</v>
          </cell>
        </row>
        <row r="11372">
          <cell r="B11372" t="str">
            <v>9000071560</v>
          </cell>
          <cell r="D11372">
            <v>2000</v>
          </cell>
          <cell r="J11372" t="str">
            <v>R0101</v>
          </cell>
        </row>
        <row r="11373">
          <cell r="B11373" t="str">
            <v>9000071566</v>
          </cell>
          <cell r="D11373">
            <v>1000</v>
          </cell>
          <cell r="J11373" t="str">
            <v>R0101</v>
          </cell>
        </row>
        <row r="11374">
          <cell r="B11374" t="str">
            <v>9000071568</v>
          </cell>
          <cell r="D11374">
            <v>2000</v>
          </cell>
          <cell r="J11374" t="str">
            <v>R0102</v>
          </cell>
        </row>
        <row r="11375">
          <cell r="B11375" t="str">
            <v>9000071572</v>
          </cell>
          <cell r="D11375">
            <v>4000</v>
          </cell>
          <cell r="J11375" t="str">
            <v>R0101</v>
          </cell>
        </row>
        <row r="11376">
          <cell r="B11376" t="str">
            <v>9000071573</v>
          </cell>
          <cell r="D11376">
            <v>3000</v>
          </cell>
          <cell r="J11376" t="str">
            <v>R0101</v>
          </cell>
        </row>
        <row r="11377">
          <cell r="B11377" t="str">
            <v>9000071574</v>
          </cell>
          <cell r="D11377">
            <v>10000</v>
          </cell>
          <cell r="J11377" t="str">
            <v>R0101</v>
          </cell>
        </row>
        <row r="11378">
          <cell r="B11378" t="str">
            <v>9000071575</v>
          </cell>
          <cell r="D11378">
            <v>4000</v>
          </cell>
          <cell r="J11378" t="str">
            <v>R0101</v>
          </cell>
        </row>
        <row r="11379">
          <cell r="B11379" t="str">
            <v>9000071576</v>
          </cell>
          <cell r="D11379">
            <v>10000</v>
          </cell>
          <cell r="J11379" t="str">
            <v>R0101</v>
          </cell>
        </row>
        <row r="11380">
          <cell r="B11380" t="str">
            <v>9000071577</v>
          </cell>
          <cell r="D11380">
            <v>1000</v>
          </cell>
          <cell r="J11380" t="str">
            <v>R0402</v>
          </cell>
        </row>
        <row r="11381">
          <cell r="B11381" t="str">
            <v>9000071580</v>
          </cell>
          <cell r="D11381">
            <v>3000</v>
          </cell>
          <cell r="J11381" t="str">
            <v>R0103</v>
          </cell>
        </row>
        <row r="11382">
          <cell r="B11382" t="str">
            <v>9000071583</v>
          </cell>
          <cell r="D11382">
            <v>2500</v>
          </cell>
          <cell r="J11382" t="str">
            <v>R0102</v>
          </cell>
        </row>
        <row r="11383">
          <cell r="B11383" t="str">
            <v>9000071584</v>
          </cell>
          <cell r="D11383">
            <v>700</v>
          </cell>
          <cell r="J11383" t="str">
            <v>R0101</v>
          </cell>
        </row>
        <row r="11384">
          <cell r="B11384" t="str">
            <v>9000071585</v>
          </cell>
          <cell r="D11384">
            <v>959</v>
          </cell>
          <cell r="J11384" t="str">
            <v>R0106</v>
          </cell>
        </row>
        <row r="11385">
          <cell r="B11385" t="str">
            <v>9000071586</v>
          </cell>
          <cell r="D11385">
            <v>2500</v>
          </cell>
          <cell r="J11385" t="str">
            <v>R0102</v>
          </cell>
        </row>
        <row r="11386">
          <cell r="B11386" t="str">
            <v>9000071587</v>
          </cell>
          <cell r="D11386">
            <v>1500</v>
          </cell>
          <cell r="J11386" t="str">
            <v>R0103</v>
          </cell>
        </row>
        <row r="11387">
          <cell r="B11387" t="str">
            <v>9000071589</v>
          </cell>
          <cell r="D11387">
            <v>273</v>
          </cell>
          <cell r="J11387" t="str">
            <v>R0106</v>
          </cell>
        </row>
        <row r="11388">
          <cell r="B11388" t="str">
            <v>9000071594</v>
          </cell>
          <cell r="D11388">
            <v>960</v>
          </cell>
          <cell r="J11388" t="str">
            <v>R0106</v>
          </cell>
        </row>
        <row r="11389">
          <cell r="B11389" t="str">
            <v>9000071595</v>
          </cell>
          <cell r="D11389">
            <v>960</v>
          </cell>
          <cell r="J11389" t="str">
            <v>R0106</v>
          </cell>
        </row>
        <row r="11390">
          <cell r="B11390" t="str">
            <v>9000071597</v>
          </cell>
          <cell r="D11390">
            <v>360</v>
          </cell>
          <cell r="J11390" t="str">
            <v>R0106</v>
          </cell>
        </row>
        <row r="11391">
          <cell r="B11391" t="str">
            <v>9000071598</v>
          </cell>
          <cell r="D11391">
            <v>2028</v>
          </cell>
          <cell r="J11391" t="str">
            <v>R0106</v>
          </cell>
        </row>
        <row r="11392">
          <cell r="B11392" t="str">
            <v>9000071599</v>
          </cell>
          <cell r="D11392">
            <v>2000</v>
          </cell>
          <cell r="J11392" t="str">
            <v>R0101</v>
          </cell>
        </row>
        <row r="11393">
          <cell r="B11393" t="str">
            <v>9000071601</v>
          </cell>
          <cell r="D11393">
            <v>1000</v>
          </cell>
          <cell r="J11393" t="str">
            <v>R1105</v>
          </cell>
        </row>
        <row r="11394">
          <cell r="B11394" t="str">
            <v>9000071605</v>
          </cell>
          <cell r="D11394">
            <v>3000</v>
          </cell>
          <cell r="J11394" t="str">
            <v>R0402</v>
          </cell>
        </row>
        <row r="11395">
          <cell r="B11395" t="str">
            <v>9000071607</v>
          </cell>
          <cell r="D11395">
            <v>2000</v>
          </cell>
          <cell r="J11395" t="str">
            <v>R0101</v>
          </cell>
        </row>
        <row r="11396">
          <cell r="B11396" t="str">
            <v>9000071610</v>
          </cell>
          <cell r="D11396">
            <v>700</v>
          </cell>
          <cell r="J11396" t="str">
            <v>R0105</v>
          </cell>
        </row>
        <row r="11397">
          <cell r="B11397" t="str">
            <v>9000071611</v>
          </cell>
          <cell r="D11397">
            <v>700</v>
          </cell>
          <cell r="J11397" t="str">
            <v>R0105</v>
          </cell>
        </row>
        <row r="11398">
          <cell r="B11398" t="str">
            <v>9000071615</v>
          </cell>
          <cell r="D11398">
            <v>1041</v>
          </cell>
          <cell r="J11398" t="str">
            <v>R0402</v>
          </cell>
        </row>
        <row r="11399">
          <cell r="B11399" t="str">
            <v>9000071616</v>
          </cell>
          <cell r="D11399">
            <v>1770</v>
          </cell>
          <cell r="J11399" t="str">
            <v>R0402</v>
          </cell>
        </row>
        <row r="11400">
          <cell r="B11400" t="str">
            <v>9000071623</v>
          </cell>
          <cell r="D11400">
            <v>3000</v>
          </cell>
          <cell r="J11400" t="str">
            <v>R0103</v>
          </cell>
        </row>
        <row r="11401">
          <cell r="B11401" t="str">
            <v>9000071624</v>
          </cell>
          <cell r="D11401">
            <v>1500</v>
          </cell>
          <cell r="J11401" t="str">
            <v>R0103</v>
          </cell>
        </row>
        <row r="11402">
          <cell r="B11402" t="str">
            <v>9000071625</v>
          </cell>
          <cell r="D11402">
            <v>8000</v>
          </cell>
          <cell r="J11402" t="str">
            <v>R0103</v>
          </cell>
        </row>
        <row r="11403">
          <cell r="B11403" t="str">
            <v>9000071626</v>
          </cell>
          <cell r="D11403">
            <v>8000</v>
          </cell>
          <cell r="J11403" t="str">
            <v>R0103</v>
          </cell>
        </row>
        <row r="11404">
          <cell r="B11404" t="str">
            <v>9000071627</v>
          </cell>
          <cell r="D11404">
            <v>3000</v>
          </cell>
          <cell r="J11404" t="str">
            <v>R0103</v>
          </cell>
        </row>
        <row r="11405">
          <cell r="B11405" t="str">
            <v>9000071629</v>
          </cell>
          <cell r="D11405">
            <v>3000</v>
          </cell>
          <cell r="J11405" t="str">
            <v>R0103</v>
          </cell>
        </row>
        <row r="11406">
          <cell r="B11406" t="str">
            <v>9000071630</v>
          </cell>
          <cell r="D11406">
            <v>2000</v>
          </cell>
          <cell r="J11406" t="str">
            <v>R0403</v>
          </cell>
        </row>
        <row r="11407">
          <cell r="B11407" t="str">
            <v>9000071632</v>
          </cell>
          <cell r="D11407">
            <v>2824</v>
          </cell>
          <cell r="J11407" t="str">
            <v>R0103</v>
          </cell>
        </row>
        <row r="11408">
          <cell r="B11408" t="str">
            <v>9000071634</v>
          </cell>
          <cell r="D11408">
            <v>1243</v>
          </cell>
          <cell r="J11408" t="str">
            <v>R0103</v>
          </cell>
        </row>
        <row r="11409">
          <cell r="B11409" t="str">
            <v>9000071636</v>
          </cell>
          <cell r="D11409">
            <v>700</v>
          </cell>
          <cell r="J11409" t="str">
            <v>R0105</v>
          </cell>
        </row>
        <row r="11410">
          <cell r="B11410" t="str">
            <v>9000071637</v>
          </cell>
          <cell r="D11410">
            <v>500</v>
          </cell>
          <cell r="J11410" t="str">
            <v>R0402</v>
          </cell>
        </row>
        <row r="11411">
          <cell r="B11411" t="str">
            <v>9000071638</v>
          </cell>
          <cell r="D11411">
            <v>600</v>
          </cell>
          <cell r="J11411" t="str">
            <v>R0105</v>
          </cell>
        </row>
        <row r="11412">
          <cell r="B11412" t="str">
            <v>9000071641</v>
          </cell>
          <cell r="D11412">
            <v>1000</v>
          </cell>
          <cell r="J11412" t="str">
            <v>R0105</v>
          </cell>
        </row>
        <row r="11413">
          <cell r="B11413" t="str">
            <v>9000071643</v>
          </cell>
          <cell r="D11413">
            <v>2000</v>
          </cell>
          <cell r="J11413" t="str">
            <v>R0101</v>
          </cell>
        </row>
        <row r="11414">
          <cell r="B11414" t="str">
            <v>9000071646</v>
          </cell>
          <cell r="D11414">
            <v>3000</v>
          </cell>
          <cell r="J11414" t="str">
            <v>R0102</v>
          </cell>
        </row>
        <row r="11415">
          <cell r="B11415" t="str">
            <v>9000071658</v>
          </cell>
          <cell r="D11415">
            <v>5432</v>
          </cell>
          <cell r="J11415" t="str">
            <v>R0103</v>
          </cell>
        </row>
        <row r="11416">
          <cell r="B11416" t="str">
            <v>9000071663</v>
          </cell>
          <cell r="D11416">
            <v>360</v>
          </cell>
          <cell r="J11416" t="str">
            <v>R0106</v>
          </cell>
        </row>
        <row r="11417">
          <cell r="B11417" t="str">
            <v>9000071665</v>
          </cell>
          <cell r="D11417">
            <v>4000</v>
          </cell>
          <cell r="J11417" t="str">
            <v>R0103</v>
          </cell>
        </row>
        <row r="11418">
          <cell r="B11418" t="str">
            <v>9000071666</v>
          </cell>
          <cell r="D11418">
            <v>500</v>
          </cell>
          <cell r="J11418" t="str">
            <v>R0105</v>
          </cell>
        </row>
        <row r="11419">
          <cell r="B11419" t="str">
            <v>9000071672</v>
          </cell>
          <cell r="D11419">
            <v>2000</v>
          </cell>
          <cell r="J11419" t="str">
            <v>R0101</v>
          </cell>
        </row>
        <row r="11420">
          <cell r="B11420" t="str">
            <v>9000071682</v>
          </cell>
          <cell r="D11420">
            <v>500</v>
          </cell>
          <cell r="J11420" t="str">
            <v>R0105</v>
          </cell>
        </row>
        <row r="11421">
          <cell r="B11421" t="str">
            <v>9000071702</v>
          </cell>
          <cell r="D11421">
            <v>4000</v>
          </cell>
          <cell r="J11421" t="str">
            <v>R0101</v>
          </cell>
        </row>
        <row r="11422">
          <cell r="B11422" t="str">
            <v>9000071703</v>
          </cell>
          <cell r="D11422">
            <v>360</v>
          </cell>
          <cell r="J11422" t="str">
            <v>R0106</v>
          </cell>
        </row>
        <row r="11423">
          <cell r="B11423" t="str">
            <v>9000071704</v>
          </cell>
          <cell r="D11423">
            <v>1014</v>
          </cell>
          <cell r="J11423" t="str">
            <v>R0106</v>
          </cell>
        </row>
        <row r="11424">
          <cell r="B11424" t="str">
            <v>9000071713</v>
          </cell>
          <cell r="D11424">
            <v>3000</v>
          </cell>
          <cell r="J11424" t="str">
            <v>R0101</v>
          </cell>
        </row>
        <row r="11425">
          <cell r="B11425" t="str">
            <v>9000071737</v>
          </cell>
          <cell r="D11425">
            <v>5000</v>
          </cell>
          <cell r="J11425" t="str">
            <v>R0101</v>
          </cell>
        </row>
        <row r="11426">
          <cell r="B11426" t="str">
            <v>9000071739</v>
          </cell>
          <cell r="D11426">
            <v>1000</v>
          </cell>
          <cell r="J11426" t="str">
            <v>R0103</v>
          </cell>
        </row>
        <row r="11427">
          <cell r="B11427" t="str">
            <v>9000071770</v>
          </cell>
          <cell r="D11427">
            <v>4000</v>
          </cell>
          <cell r="J11427" t="str">
            <v>R0105</v>
          </cell>
        </row>
        <row r="11428">
          <cell r="B11428" t="str">
            <v>9000071774</v>
          </cell>
          <cell r="D11428">
            <v>2000</v>
          </cell>
          <cell r="J11428" t="str">
            <v>R0101</v>
          </cell>
        </row>
        <row r="11429">
          <cell r="B11429" t="str">
            <v>9000071775</v>
          </cell>
          <cell r="D11429">
            <v>15000</v>
          </cell>
          <cell r="J11429" t="str">
            <v>R0101</v>
          </cell>
        </row>
        <row r="11430">
          <cell r="B11430" t="str">
            <v>9000071779</v>
          </cell>
          <cell r="D11430">
            <v>2500</v>
          </cell>
          <cell r="J11430" t="str">
            <v>R0402</v>
          </cell>
        </row>
        <row r="11431">
          <cell r="B11431" t="str">
            <v>9000071780</v>
          </cell>
          <cell r="D11431">
            <v>3000</v>
          </cell>
          <cell r="J11431" t="str">
            <v>R0402</v>
          </cell>
        </row>
        <row r="11432">
          <cell r="B11432" t="str">
            <v>9000071781</v>
          </cell>
          <cell r="D11432">
            <v>2500</v>
          </cell>
          <cell r="J11432" t="str">
            <v>R0402</v>
          </cell>
        </row>
        <row r="11433">
          <cell r="B11433" t="str">
            <v>9000071791</v>
          </cell>
          <cell r="D11433">
            <v>3000</v>
          </cell>
          <cell r="J11433" t="str">
            <v>R0103</v>
          </cell>
        </row>
        <row r="11434">
          <cell r="B11434" t="str">
            <v>9000071799</v>
          </cell>
          <cell r="D11434">
            <v>5000</v>
          </cell>
          <cell r="J11434" t="str">
            <v>R0101</v>
          </cell>
        </row>
        <row r="11435">
          <cell r="B11435" t="str">
            <v>9000071811</v>
          </cell>
          <cell r="D11435">
            <v>3000</v>
          </cell>
          <cell r="J11435" t="str">
            <v>R0103</v>
          </cell>
        </row>
        <row r="11436">
          <cell r="B11436" t="str">
            <v>9000071816</v>
          </cell>
          <cell r="D11436">
            <v>200</v>
          </cell>
          <cell r="J11436" t="str">
            <v>R0402</v>
          </cell>
        </row>
        <row r="11437">
          <cell r="B11437" t="str">
            <v>9000071821</v>
          </cell>
          <cell r="D11437">
            <v>1500</v>
          </cell>
          <cell r="J11437" t="str">
            <v>R0105</v>
          </cell>
        </row>
        <row r="11438">
          <cell r="B11438" t="str">
            <v>9000071822</v>
          </cell>
          <cell r="D11438">
            <v>1000</v>
          </cell>
          <cell r="J11438" t="str">
            <v>R0105</v>
          </cell>
        </row>
        <row r="11439">
          <cell r="B11439" t="str">
            <v>9000071823</v>
          </cell>
          <cell r="D11439">
            <v>3000</v>
          </cell>
          <cell r="J11439" t="str">
            <v>R0101</v>
          </cell>
        </row>
        <row r="11440">
          <cell r="B11440" t="str">
            <v>9000071824</v>
          </cell>
          <cell r="D11440">
            <v>3000</v>
          </cell>
          <cell r="J11440" t="str">
            <v>R0101</v>
          </cell>
        </row>
        <row r="11441">
          <cell r="B11441" t="str">
            <v>9000071825</v>
          </cell>
          <cell r="D11441">
            <v>1000</v>
          </cell>
          <cell r="J11441" t="str">
            <v>R0101</v>
          </cell>
        </row>
        <row r="11442">
          <cell r="B11442" t="str">
            <v>9000071826</v>
          </cell>
          <cell r="D11442">
            <v>1000</v>
          </cell>
          <cell r="J11442" t="str">
            <v>R0101</v>
          </cell>
        </row>
        <row r="11443">
          <cell r="B11443" t="str">
            <v>9000071827</v>
          </cell>
          <cell r="D11443">
            <v>3000</v>
          </cell>
          <cell r="J11443" t="str">
            <v>R0103</v>
          </cell>
        </row>
        <row r="11444">
          <cell r="B11444" t="str">
            <v>9000071828</v>
          </cell>
          <cell r="D11444">
            <v>2500</v>
          </cell>
          <cell r="J11444" t="str">
            <v>R0102</v>
          </cell>
        </row>
        <row r="11445">
          <cell r="B11445" t="str">
            <v>9000071829</v>
          </cell>
          <cell r="D11445">
            <v>1000</v>
          </cell>
          <cell r="J11445" t="str">
            <v>R0102</v>
          </cell>
        </row>
        <row r="11446">
          <cell r="B11446" t="str">
            <v>9000071831</v>
          </cell>
          <cell r="D11446">
            <v>960</v>
          </cell>
          <cell r="J11446" t="str">
            <v>R0106</v>
          </cell>
        </row>
        <row r="11447">
          <cell r="B11447" t="str">
            <v>9000071833</v>
          </cell>
          <cell r="D11447">
            <v>3000</v>
          </cell>
          <cell r="J11447" t="str">
            <v>R0403</v>
          </cell>
        </row>
        <row r="11448">
          <cell r="B11448" t="str">
            <v>9000071839</v>
          </cell>
          <cell r="D11448">
            <v>800</v>
          </cell>
          <cell r="J11448" t="str">
            <v>R0402</v>
          </cell>
        </row>
        <row r="11449">
          <cell r="B11449" t="str">
            <v>9000071840</v>
          </cell>
          <cell r="D11449">
            <v>1500</v>
          </cell>
          <cell r="J11449" t="str">
            <v>R0402</v>
          </cell>
        </row>
        <row r="11450">
          <cell r="B11450" t="str">
            <v>9000071842</v>
          </cell>
          <cell r="D11450">
            <v>1500</v>
          </cell>
          <cell r="J11450" t="str">
            <v>R0402</v>
          </cell>
        </row>
        <row r="11451">
          <cell r="B11451" t="str">
            <v>9000071843</v>
          </cell>
          <cell r="D11451">
            <v>1000</v>
          </cell>
          <cell r="J11451" t="str">
            <v>R0106</v>
          </cell>
        </row>
        <row r="11452">
          <cell r="B11452" t="str">
            <v>9000071849</v>
          </cell>
          <cell r="D11452">
            <v>1440</v>
          </cell>
          <cell r="J11452" t="str">
            <v>R0106</v>
          </cell>
        </row>
        <row r="11453">
          <cell r="B11453" t="str">
            <v>9000071850</v>
          </cell>
          <cell r="D11453">
            <v>3000</v>
          </cell>
          <cell r="J11453" t="str">
            <v>R0103</v>
          </cell>
        </row>
        <row r="11454">
          <cell r="B11454" t="str">
            <v>9000071851</v>
          </cell>
          <cell r="D11454">
            <v>15000</v>
          </cell>
          <cell r="J11454" t="str">
            <v>R0101</v>
          </cell>
        </row>
        <row r="11455">
          <cell r="B11455" t="str">
            <v>9000071852</v>
          </cell>
          <cell r="D11455">
            <v>1000</v>
          </cell>
          <cell r="J11455" t="str">
            <v>R0105</v>
          </cell>
        </row>
        <row r="11456">
          <cell r="B11456" t="str">
            <v>9000071853</v>
          </cell>
          <cell r="D11456">
            <v>1000</v>
          </cell>
          <cell r="J11456" t="str">
            <v>R0105</v>
          </cell>
        </row>
        <row r="11457">
          <cell r="B11457" t="str">
            <v>9000071854</v>
          </cell>
          <cell r="D11457">
            <v>4000</v>
          </cell>
          <cell r="J11457" t="str">
            <v>R0101</v>
          </cell>
        </row>
        <row r="11458">
          <cell r="B11458" t="str">
            <v>9000071857</v>
          </cell>
          <cell r="D11458">
            <v>10000</v>
          </cell>
          <cell r="J11458" t="str">
            <v>R0101</v>
          </cell>
        </row>
        <row r="11459">
          <cell r="B11459" t="str">
            <v>9000071858</v>
          </cell>
          <cell r="D11459">
            <v>2000</v>
          </cell>
          <cell r="J11459" t="str">
            <v>R0101</v>
          </cell>
        </row>
        <row r="11460">
          <cell r="B11460" t="str">
            <v>9000071860</v>
          </cell>
          <cell r="D11460">
            <v>4000</v>
          </cell>
          <cell r="J11460" t="str">
            <v>R0101</v>
          </cell>
        </row>
        <row r="11461">
          <cell r="B11461" t="str">
            <v>9000071861</v>
          </cell>
          <cell r="D11461">
            <v>2000</v>
          </cell>
          <cell r="J11461" t="str">
            <v>R0101</v>
          </cell>
        </row>
        <row r="11462">
          <cell r="B11462" t="str">
            <v>9000071862</v>
          </cell>
          <cell r="D11462">
            <v>4000</v>
          </cell>
          <cell r="J11462" t="str">
            <v>R0101</v>
          </cell>
        </row>
        <row r="11463">
          <cell r="B11463" t="str">
            <v>9000071863</v>
          </cell>
          <cell r="D11463">
            <v>5000</v>
          </cell>
          <cell r="J11463" t="str">
            <v>R0101</v>
          </cell>
        </row>
        <row r="11464">
          <cell r="B11464" t="str">
            <v>9000071870</v>
          </cell>
          <cell r="D11464">
            <v>250</v>
          </cell>
          <cell r="J11464" t="str">
            <v>R0105</v>
          </cell>
        </row>
        <row r="11465">
          <cell r="B11465" t="str">
            <v>9000071871</v>
          </cell>
          <cell r="D11465">
            <v>300</v>
          </cell>
          <cell r="J11465" t="str">
            <v>R0105</v>
          </cell>
        </row>
        <row r="11466">
          <cell r="B11466" t="str">
            <v>9000071872</v>
          </cell>
          <cell r="D11466">
            <v>500</v>
          </cell>
          <cell r="J11466" t="str">
            <v>R0105</v>
          </cell>
        </row>
        <row r="11467">
          <cell r="B11467" t="str">
            <v>9000071884</v>
          </cell>
          <cell r="D11467">
            <v>3000</v>
          </cell>
          <cell r="J11467" t="str">
            <v>R0103</v>
          </cell>
        </row>
        <row r="11468">
          <cell r="B11468" t="str">
            <v>9000071885</v>
          </cell>
          <cell r="D11468">
            <v>5000</v>
          </cell>
          <cell r="J11468" t="str">
            <v>R0101</v>
          </cell>
        </row>
        <row r="11469">
          <cell r="B11469" t="str">
            <v>9000071893</v>
          </cell>
          <cell r="D11469">
            <v>3000</v>
          </cell>
          <cell r="J11469" t="str">
            <v>R0103</v>
          </cell>
        </row>
        <row r="11470">
          <cell r="B11470" t="str">
            <v>9000071903</v>
          </cell>
          <cell r="D11470">
            <v>700</v>
          </cell>
          <cell r="J11470" t="str">
            <v>R0105</v>
          </cell>
        </row>
        <row r="11471">
          <cell r="B11471" t="str">
            <v>9000071904</v>
          </cell>
          <cell r="D11471">
            <v>700</v>
          </cell>
          <cell r="J11471" t="str">
            <v>R0105</v>
          </cell>
        </row>
        <row r="11472">
          <cell r="B11472" t="str">
            <v>9000071906</v>
          </cell>
          <cell r="D11472">
            <v>375</v>
          </cell>
          <cell r="J11472" t="str">
            <v>R0105</v>
          </cell>
        </row>
        <row r="11473">
          <cell r="B11473" t="str">
            <v>9000071907</v>
          </cell>
          <cell r="D11473">
            <v>1000</v>
          </cell>
          <cell r="J11473" t="str">
            <v>R0105</v>
          </cell>
        </row>
        <row r="11474">
          <cell r="B11474" t="str">
            <v>9000071909</v>
          </cell>
          <cell r="D11474">
            <v>10000</v>
          </cell>
          <cell r="J11474" t="str">
            <v>R0101</v>
          </cell>
        </row>
        <row r="11475">
          <cell r="B11475" t="str">
            <v>9000071917</v>
          </cell>
          <cell r="D11475">
            <v>5000</v>
          </cell>
          <cell r="J11475" t="str">
            <v>R0101</v>
          </cell>
        </row>
        <row r="11476">
          <cell r="B11476" t="str">
            <v>9000071918</v>
          </cell>
          <cell r="D11476">
            <v>5000</v>
          </cell>
          <cell r="J11476" t="str">
            <v>R0101</v>
          </cell>
        </row>
        <row r="11477">
          <cell r="B11477" t="str">
            <v>9000071919</v>
          </cell>
          <cell r="D11477">
            <v>5000</v>
          </cell>
          <cell r="J11477" t="str">
            <v>R0101</v>
          </cell>
        </row>
        <row r="11478">
          <cell r="B11478" t="str">
            <v>9000071920</v>
          </cell>
          <cell r="D11478">
            <v>5000</v>
          </cell>
          <cell r="J11478" t="str">
            <v>R0101</v>
          </cell>
        </row>
        <row r="11479">
          <cell r="B11479" t="str">
            <v>9000071921</v>
          </cell>
          <cell r="D11479">
            <v>5000</v>
          </cell>
          <cell r="J11479" t="str">
            <v>R0101</v>
          </cell>
        </row>
        <row r="11480">
          <cell r="B11480" t="str">
            <v>9000071922</v>
          </cell>
          <cell r="D11480">
            <v>5000</v>
          </cell>
          <cell r="J11480" t="str">
            <v>R0101</v>
          </cell>
        </row>
        <row r="11481">
          <cell r="B11481" t="str">
            <v>9000071923</v>
          </cell>
          <cell r="D11481">
            <v>5000</v>
          </cell>
          <cell r="J11481" t="str">
            <v>R0101</v>
          </cell>
        </row>
        <row r="11482">
          <cell r="B11482" t="str">
            <v>9000071924</v>
          </cell>
          <cell r="D11482">
            <v>5000</v>
          </cell>
          <cell r="J11482" t="str">
            <v>R0101</v>
          </cell>
        </row>
        <row r="11483">
          <cell r="B11483" t="str">
            <v>9000071925</v>
          </cell>
          <cell r="D11483">
            <v>5000</v>
          </cell>
          <cell r="J11483" t="str">
            <v>R0101</v>
          </cell>
        </row>
        <row r="11484">
          <cell r="B11484" t="str">
            <v>9000071926</v>
          </cell>
          <cell r="D11484">
            <v>5000</v>
          </cell>
          <cell r="J11484" t="str">
            <v>R0101</v>
          </cell>
        </row>
        <row r="11485">
          <cell r="B11485" t="str">
            <v>9000071927</v>
          </cell>
          <cell r="D11485">
            <v>5000</v>
          </cell>
          <cell r="J11485" t="str">
            <v>R0101</v>
          </cell>
        </row>
        <row r="11486">
          <cell r="B11486" t="str">
            <v>9000071928</v>
          </cell>
          <cell r="D11486">
            <v>5000</v>
          </cell>
          <cell r="J11486" t="str">
            <v>R0101</v>
          </cell>
        </row>
        <row r="11487">
          <cell r="B11487" t="str">
            <v>9000071930</v>
          </cell>
          <cell r="D11487">
            <v>4000</v>
          </cell>
          <cell r="J11487" t="str">
            <v>R0101</v>
          </cell>
        </row>
        <row r="11488">
          <cell r="B11488" t="str">
            <v>9000071931</v>
          </cell>
          <cell r="D11488">
            <v>5000</v>
          </cell>
          <cell r="J11488" t="str">
            <v>R0101</v>
          </cell>
        </row>
        <row r="11489">
          <cell r="B11489" t="str">
            <v>9000071932</v>
          </cell>
          <cell r="D11489">
            <v>5000</v>
          </cell>
          <cell r="J11489" t="str">
            <v>R0101</v>
          </cell>
        </row>
        <row r="11490">
          <cell r="B11490" t="str">
            <v>9000071933</v>
          </cell>
          <cell r="D11490">
            <v>5000</v>
          </cell>
          <cell r="J11490" t="str">
            <v>R0101</v>
          </cell>
        </row>
        <row r="11491">
          <cell r="B11491" t="str">
            <v>9000071934</v>
          </cell>
          <cell r="D11491">
            <v>5000</v>
          </cell>
          <cell r="J11491" t="str">
            <v>R0101</v>
          </cell>
        </row>
        <row r="11492">
          <cell r="B11492" t="str">
            <v>9000071935</v>
          </cell>
          <cell r="D11492">
            <v>5000</v>
          </cell>
          <cell r="J11492" t="str">
            <v>R0101</v>
          </cell>
        </row>
        <row r="11493">
          <cell r="B11493" t="str">
            <v>9000071936</v>
          </cell>
          <cell r="D11493">
            <v>5000</v>
          </cell>
          <cell r="J11493" t="str">
            <v>R0101</v>
          </cell>
        </row>
        <row r="11494">
          <cell r="B11494" t="str">
            <v>9000071937</v>
          </cell>
          <cell r="D11494">
            <v>5000</v>
          </cell>
          <cell r="J11494" t="str">
            <v>R0101</v>
          </cell>
        </row>
        <row r="11495">
          <cell r="B11495" t="str">
            <v>9000071938</v>
          </cell>
          <cell r="D11495">
            <v>4000</v>
          </cell>
          <cell r="J11495" t="str">
            <v>R0101</v>
          </cell>
        </row>
        <row r="11496">
          <cell r="B11496" t="str">
            <v>9000071939</v>
          </cell>
          <cell r="D11496">
            <v>5000</v>
          </cell>
          <cell r="J11496" t="str">
            <v>R0101</v>
          </cell>
        </row>
        <row r="11497">
          <cell r="B11497" t="str">
            <v>9000071940</v>
          </cell>
          <cell r="D11497">
            <v>5000</v>
          </cell>
          <cell r="J11497" t="str">
            <v>R0101</v>
          </cell>
        </row>
        <row r="11498">
          <cell r="B11498" t="str">
            <v>9000071941</v>
          </cell>
          <cell r="D11498">
            <v>10000</v>
          </cell>
          <cell r="J11498" t="str">
            <v>R0101</v>
          </cell>
        </row>
        <row r="11499">
          <cell r="B11499" t="str">
            <v>9000071942</v>
          </cell>
          <cell r="D11499">
            <v>5000</v>
          </cell>
          <cell r="J11499" t="str">
            <v>R0101</v>
          </cell>
        </row>
        <row r="11500">
          <cell r="B11500" t="str">
            <v>9000071943</v>
          </cell>
          <cell r="D11500">
            <v>10000</v>
          </cell>
          <cell r="J11500" t="str">
            <v>R0101</v>
          </cell>
        </row>
        <row r="11501">
          <cell r="B11501" t="str">
            <v>9000071944</v>
          </cell>
          <cell r="D11501">
            <v>5000</v>
          </cell>
          <cell r="J11501" t="str">
            <v>R0101</v>
          </cell>
        </row>
        <row r="11502">
          <cell r="B11502" t="str">
            <v>9000071946</v>
          </cell>
          <cell r="D11502">
            <v>4000</v>
          </cell>
          <cell r="J11502" t="str">
            <v>R0101</v>
          </cell>
        </row>
        <row r="11503">
          <cell r="B11503" t="str">
            <v>9000071947</v>
          </cell>
          <cell r="D11503">
            <v>5000</v>
          </cell>
          <cell r="J11503" t="str">
            <v>R0101</v>
          </cell>
        </row>
        <row r="11504">
          <cell r="B11504" t="str">
            <v>9000071948</v>
          </cell>
          <cell r="D11504">
            <v>5000</v>
          </cell>
          <cell r="J11504" t="str">
            <v>R0101</v>
          </cell>
        </row>
        <row r="11505">
          <cell r="B11505" t="str">
            <v>9000071949</v>
          </cell>
          <cell r="D11505">
            <v>5000</v>
          </cell>
          <cell r="J11505" t="str">
            <v>R0101</v>
          </cell>
        </row>
        <row r="11506">
          <cell r="B11506" t="str">
            <v>9000071950</v>
          </cell>
          <cell r="D11506">
            <v>5000</v>
          </cell>
          <cell r="J11506" t="str">
            <v>R0101</v>
          </cell>
        </row>
        <row r="11507">
          <cell r="B11507" t="str">
            <v>9000071951</v>
          </cell>
          <cell r="D11507">
            <v>5000</v>
          </cell>
          <cell r="J11507" t="str">
            <v>R0101</v>
          </cell>
        </row>
        <row r="11508">
          <cell r="B11508" t="str">
            <v>9000071952</v>
          </cell>
          <cell r="D11508">
            <v>5000</v>
          </cell>
          <cell r="J11508" t="str">
            <v>R0101</v>
          </cell>
        </row>
        <row r="11509">
          <cell r="B11509" t="str">
            <v>9000071953</v>
          </cell>
          <cell r="D11509">
            <v>5000</v>
          </cell>
          <cell r="J11509" t="str">
            <v>R0101</v>
          </cell>
        </row>
        <row r="11510">
          <cell r="B11510" t="str">
            <v>9000071956</v>
          </cell>
          <cell r="D11510">
            <v>3000</v>
          </cell>
          <cell r="J11510" t="str">
            <v>R0101</v>
          </cell>
        </row>
        <row r="11511">
          <cell r="B11511" t="str">
            <v>9000071957</v>
          </cell>
          <cell r="D11511">
            <v>2000</v>
          </cell>
          <cell r="J11511" t="str">
            <v>R0102</v>
          </cell>
        </row>
        <row r="11512">
          <cell r="B11512" t="str">
            <v>9000071959</v>
          </cell>
          <cell r="D11512">
            <v>5000</v>
          </cell>
          <cell r="J11512" t="str">
            <v>R0102</v>
          </cell>
        </row>
        <row r="11513">
          <cell r="B11513" t="str">
            <v>9000071964</v>
          </cell>
          <cell r="D11513">
            <v>2500</v>
          </cell>
          <cell r="J11513" t="str">
            <v>R0102</v>
          </cell>
        </row>
        <row r="11514">
          <cell r="B11514" t="str">
            <v>9000071971</v>
          </cell>
          <cell r="D11514">
            <v>3000</v>
          </cell>
          <cell r="J11514" t="str">
            <v>R0105</v>
          </cell>
        </row>
        <row r="11515">
          <cell r="B11515" t="str">
            <v>9000071976</v>
          </cell>
          <cell r="D11515">
            <v>750</v>
          </cell>
          <cell r="J11515" t="str">
            <v>R0105</v>
          </cell>
        </row>
        <row r="11516">
          <cell r="B11516" t="str">
            <v>9000071983</v>
          </cell>
          <cell r="D11516">
            <v>1000</v>
          </cell>
          <cell r="J11516" t="str">
            <v>R0103</v>
          </cell>
        </row>
        <row r="11517">
          <cell r="B11517" t="str">
            <v>9000071984</v>
          </cell>
          <cell r="D11517">
            <v>3000</v>
          </cell>
          <cell r="J11517" t="str">
            <v>R0103</v>
          </cell>
        </row>
        <row r="11518">
          <cell r="B11518" t="str">
            <v>9000071987</v>
          </cell>
          <cell r="D11518">
            <v>3300</v>
          </cell>
          <cell r="J11518" t="str">
            <v>R0102</v>
          </cell>
        </row>
        <row r="11519">
          <cell r="B11519" t="str">
            <v>9000071990</v>
          </cell>
          <cell r="D11519">
            <v>3000</v>
          </cell>
          <cell r="J11519" t="str">
            <v>R0103</v>
          </cell>
        </row>
        <row r="11520">
          <cell r="B11520" t="str">
            <v>9000071991</v>
          </cell>
          <cell r="D11520">
            <v>1000</v>
          </cell>
          <cell r="J11520" t="str">
            <v>R0402</v>
          </cell>
        </row>
        <row r="11521">
          <cell r="B11521" t="str">
            <v>9000071992</v>
          </cell>
          <cell r="D11521">
            <v>3000</v>
          </cell>
          <cell r="J11521" t="str">
            <v>R0103</v>
          </cell>
        </row>
        <row r="11522">
          <cell r="B11522" t="str">
            <v>9000072001</v>
          </cell>
          <cell r="D11522">
            <v>2000</v>
          </cell>
          <cell r="J11522" t="str">
            <v>R0402</v>
          </cell>
        </row>
        <row r="11523">
          <cell r="B11523" t="str">
            <v>9000072002</v>
          </cell>
          <cell r="D11523">
            <v>2500</v>
          </cell>
          <cell r="J11523" t="str">
            <v>R0102</v>
          </cell>
        </row>
        <row r="11524">
          <cell r="B11524" t="str">
            <v>9000072004</v>
          </cell>
          <cell r="D11524">
            <v>3000</v>
          </cell>
          <cell r="J11524" t="str">
            <v>R0103</v>
          </cell>
        </row>
        <row r="11525">
          <cell r="B11525" t="str">
            <v>9000072005</v>
          </cell>
          <cell r="D11525">
            <v>2500</v>
          </cell>
          <cell r="J11525" t="str">
            <v>R0103</v>
          </cell>
        </row>
        <row r="11526">
          <cell r="B11526" t="str">
            <v>9000072008</v>
          </cell>
          <cell r="D11526">
            <v>360</v>
          </cell>
          <cell r="J11526" t="str">
            <v>R0106</v>
          </cell>
        </row>
        <row r="11527">
          <cell r="B11527" t="str">
            <v>9000072012</v>
          </cell>
          <cell r="D11527">
            <v>3000</v>
          </cell>
          <cell r="J11527" t="str">
            <v>R0101</v>
          </cell>
        </row>
        <row r="11528">
          <cell r="B11528" t="str">
            <v>9000072013</v>
          </cell>
          <cell r="D11528">
            <v>400</v>
          </cell>
          <cell r="J11528" t="str">
            <v>R0402</v>
          </cell>
        </row>
        <row r="11529">
          <cell r="B11529" t="str">
            <v>9000072017</v>
          </cell>
          <cell r="D11529">
            <v>3000</v>
          </cell>
          <cell r="J11529" t="str">
            <v>R0103</v>
          </cell>
        </row>
        <row r="11530">
          <cell r="B11530" t="str">
            <v>9000072020</v>
          </cell>
          <cell r="D11530">
            <v>3000</v>
          </cell>
          <cell r="J11530" t="str">
            <v>R0403</v>
          </cell>
        </row>
        <row r="11531">
          <cell r="B11531" t="str">
            <v>9000072021</v>
          </cell>
          <cell r="D11531">
            <v>3000</v>
          </cell>
          <cell r="J11531" t="str">
            <v>R0103</v>
          </cell>
        </row>
        <row r="11532">
          <cell r="B11532" t="str">
            <v>9000072025</v>
          </cell>
          <cell r="D11532">
            <v>2500</v>
          </cell>
          <cell r="J11532" t="str">
            <v>R0102</v>
          </cell>
        </row>
        <row r="11533">
          <cell r="B11533" t="str">
            <v>9000072029</v>
          </cell>
          <cell r="D11533">
            <v>700</v>
          </cell>
          <cell r="J11533" t="str">
            <v>R0402</v>
          </cell>
        </row>
        <row r="11534">
          <cell r="B11534" t="str">
            <v>9000072035</v>
          </cell>
          <cell r="D11534">
            <v>4000</v>
          </cell>
          <cell r="J11534" t="str">
            <v>R0101</v>
          </cell>
        </row>
        <row r="11535">
          <cell r="B11535" t="str">
            <v>9000072037</v>
          </cell>
          <cell r="D11535">
            <v>500</v>
          </cell>
          <cell r="J11535" t="str">
            <v>R0105</v>
          </cell>
        </row>
        <row r="11536">
          <cell r="B11536" t="str">
            <v>9000072038</v>
          </cell>
          <cell r="D11536">
            <v>500</v>
          </cell>
          <cell r="J11536" t="str">
            <v>R0105</v>
          </cell>
        </row>
        <row r="11537">
          <cell r="B11537" t="str">
            <v>9000072039</v>
          </cell>
          <cell r="D11537">
            <v>250</v>
          </cell>
          <cell r="J11537" t="str">
            <v>R0105</v>
          </cell>
        </row>
        <row r="11538">
          <cell r="B11538" t="str">
            <v>9000072048</v>
          </cell>
          <cell r="D11538">
            <v>500</v>
          </cell>
          <cell r="J11538" t="str">
            <v>R0101</v>
          </cell>
        </row>
        <row r="11539">
          <cell r="B11539" t="str">
            <v>9000072050</v>
          </cell>
          <cell r="D11539">
            <v>144</v>
          </cell>
          <cell r="J11539" t="str">
            <v>R0106</v>
          </cell>
        </row>
        <row r="11540">
          <cell r="B11540" t="str">
            <v>9000072054</v>
          </cell>
          <cell r="D11540">
            <v>500</v>
          </cell>
          <cell r="J11540" t="str">
            <v>R0106</v>
          </cell>
        </row>
        <row r="11541">
          <cell r="B11541" t="str">
            <v>9000072056</v>
          </cell>
          <cell r="D11541">
            <v>5000</v>
          </cell>
          <cell r="J11541" t="str">
            <v>R0101</v>
          </cell>
        </row>
        <row r="11542">
          <cell r="B11542" t="str">
            <v>9000072057</v>
          </cell>
          <cell r="D11542">
            <v>5000</v>
          </cell>
          <cell r="J11542" t="str">
            <v>R0101</v>
          </cell>
        </row>
        <row r="11543">
          <cell r="B11543" t="str">
            <v>9000072058</v>
          </cell>
          <cell r="D11543">
            <v>5000</v>
          </cell>
          <cell r="J11543" t="str">
            <v>R0101</v>
          </cell>
        </row>
        <row r="11544">
          <cell r="B11544" t="str">
            <v>9000072059</v>
          </cell>
          <cell r="D11544">
            <v>5000</v>
          </cell>
          <cell r="J11544" t="str">
            <v>R0101</v>
          </cell>
        </row>
        <row r="11545">
          <cell r="B11545" t="str">
            <v>9000072066</v>
          </cell>
          <cell r="D11545">
            <v>3000</v>
          </cell>
          <cell r="J11545" t="str">
            <v>R0103</v>
          </cell>
        </row>
        <row r="11546">
          <cell r="B11546" t="str">
            <v>9000072071</v>
          </cell>
          <cell r="D11546">
            <v>2496</v>
          </cell>
          <cell r="J11546" t="str">
            <v>R0106</v>
          </cell>
        </row>
        <row r="11547">
          <cell r="B11547" t="str">
            <v>9000072072</v>
          </cell>
          <cell r="D11547">
            <v>2496</v>
          </cell>
          <cell r="J11547" t="str">
            <v>R0106</v>
          </cell>
        </row>
        <row r="11548">
          <cell r="B11548" t="str">
            <v>9000072073</v>
          </cell>
          <cell r="D11548">
            <v>3000</v>
          </cell>
          <cell r="J11548" t="str">
            <v>R0101</v>
          </cell>
        </row>
        <row r="11549">
          <cell r="B11549" t="str">
            <v>9000072078</v>
          </cell>
          <cell r="D11549">
            <v>1000</v>
          </cell>
          <cell r="J11549" t="str">
            <v>R0101</v>
          </cell>
        </row>
        <row r="11550">
          <cell r="B11550" t="str">
            <v>9000072085</v>
          </cell>
          <cell r="D11550">
            <v>2998</v>
          </cell>
          <cell r="J11550" t="str">
            <v>R0101</v>
          </cell>
        </row>
        <row r="11551">
          <cell r="B11551" t="str">
            <v>9000072086</v>
          </cell>
          <cell r="D11551">
            <v>2990</v>
          </cell>
          <cell r="J11551" t="str">
            <v>R0101</v>
          </cell>
        </row>
        <row r="11552">
          <cell r="B11552" t="str">
            <v>9000072088</v>
          </cell>
          <cell r="D11552">
            <v>3000</v>
          </cell>
          <cell r="J11552" t="str">
            <v>R0103</v>
          </cell>
        </row>
        <row r="11553">
          <cell r="B11553" t="str">
            <v>9000072089</v>
          </cell>
          <cell r="D11553">
            <v>5000</v>
          </cell>
          <cell r="J11553" t="str">
            <v>R0101</v>
          </cell>
        </row>
        <row r="11554">
          <cell r="B11554" t="str">
            <v>9000072090</v>
          </cell>
          <cell r="D11554">
            <v>5000</v>
          </cell>
          <cell r="J11554" t="str">
            <v>R0101</v>
          </cell>
        </row>
        <row r="11555">
          <cell r="B11555" t="str">
            <v>9000072100</v>
          </cell>
          <cell r="D11555">
            <v>288</v>
          </cell>
          <cell r="J11555" t="str">
            <v>R0106</v>
          </cell>
        </row>
        <row r="11556">
          <cell r="B11556" t="str">
            <v>9000072109</v>
          </cell>
          <cell r="D11556">
            <v>1193</v>
          </cell>
          <cell r="J11556" t="str">
            <v>R0103</v>
          </cell>
        </row>
        <row r="11557">
          <cell r="B11557" t="str">
            <v>9000072110</v>
          </cell>
          <cell r="D11557">
            <v>4000</v>
          </cell>
          <cell r="J11557" t="str">
            <v>R0403</v>
          </cell>
        </row>
        <row r="11558">
          <cell r="B11558" t="str">
            <v>9000072111</v>
          </cell>
          <cell r="D11558">
            <v>4000</v>
          </cell>
          <cell r="J11558" t="str">
            <v>R0403</v>
          </cell>
        </row>
        <row r="11559">
          <cell r="B11559" t="str">
            <v>9000072116</v>
          </cell>
          <cell r="D11559">
            <v>1000</v>
          </cell>
          <cell r="J11559" t="str">
            <v>R0105</v>
          </cell>
        </row>
        <row r="11560">
          <cell r="B11560" t="str">
            <v>9000072118</v>
          </cell>
          <cell r="D11560">
            <v>2000</v>
          </cell>
          <cell r="J11560" t="str">
            <v>R0402</v>
          </cell>
        </row>
        <row r="11561">
          <cell r="B11561" t="str">
            <v>9000072121</v>
          </cell>
          <cell r="D11561">
            <v>9826</v>
          </cell>
          <cell r="J11561" t="str">
            <v>R0101</v>
          </cell>
        </row>
        <row r="11562">
          <cell r="B11562" t="str">
            <v>9000072124</v>
          </cell>
          <cell r="D11562">
            <v>2215</v>
          </cell>
          <cell r="J11562" t="str">
            <v>R0101</v>
          </cell>
        </row>
        <row r="11563">
          <cell r="B11563" t="str">
            <v>9000072125</v>
          </cell>
          <cell r="D11563">
            <v>948</v>
          </cell>
          <cell r="J11563" t="str">
            <v>R0106</v>
          </cell>
        </row>
        <row r="11564">
          <cell r="B11564" t="str">
            <v>9000072126</v>
          </cell>
          <cell r="D11564">
            <v>1868</v>
          </cell>
          <cell r="J11564" t="str">
            <v>R0106</v>
          </cell>
        </row>
        <row r="11565">
          <cell r="B11565" t="str">
            <v>9000072143</v>
          </cell>
          <cell r="D11565">
            <v>5000</v>
          </cell>
          <cell r="J11565" t="str">
            <v>R0101</v>
          </cell>
        </row>
        <row r="11566">
          <cell r="B11566" t="str">
            <v>9000072144</v>
          </cell>
          <cell r="D11566">
            <v>4000</v>
          </cell>
          <cell r="J11566" t="str">
            <v>R0101</v>
          </cell>
        </row>
        <row r="11567">
          <cell r="B11567" t="str">
            <v>9000072148</v>
          </cell>
          <cell r="D11567">
            <v>240</v>
          </cell>
          <cell r="J11567" t="str">
            <v>R0106</v>
          </cell>
        </row>
        <row r="11568">
          <cell r="B11568" t="str">
            <v>9000072155</v>
          </cell>
          <cell r="D11568">
            <v>2500</v>
          </cell>
          <cell r="J11568" t="str">
            <v>R0105</v>
          </cell>
        </row>
        <row r="11569">
          <cell r="B11569" t="str">
            <v>9000072158</v>
          </cell>
          <cell r="D11569">
            <v>2500</v>
          </cell>
          <cell r="J11569" t="str">
            <v>R0402</v>
          </cell>
        </row>
        <row r="11570">
          <cell r="B11570" t="str">
            <v>9000072159</v>
          </cell>
          <cell r="D11570">
            <v>2000</v>
          </cell>
          <cell r="J11570" t="str">
            <v>R0403</v>
          </cell>
        </row>
        <row r="11571">
          <cell r="B11571" t="str">
            <v>9000072161</v>
          </cell>
          <cell r="D11571">
            <v>10000</v>
          </cell>
          <cell r="J11571" t="str">
            <v>R0101</v>
          </cell>
        </row>
        <row r="11572">
          <cell r="B11572" t="str">
            <v>9000072162</v>
          </cell>
          <cell r="D11572">
            <v>4000</v>
          </cell>
          <cell r="J11572" t="str">
            <v>R0101</v>
          </cell>
        </row>
        <row r="11573">
          <cell r="B11573" t="str">
            <v>9000072163</v>
          </cell>
          <cell r="D11573">
            <v>3000</v>
          </cell>
          <cell r="J11573" t="str">
            <v>R0103</v>
          </cell>
        </row>
        <row r="11574">
          <cell r="B11574" t="str">
            <v>9000072164</v>
          </cell>
          <cell r="D11574">
            <v>2000</v>
          </cell>
          <cell r="J11574" t="str">
            <v>R0102</v>
          </cell>
        </row>
        <row r="11575">
          <cell r="B11575" t="str">
            <v>9000072169</v>
          </cell>
          <cell r="D11575">
            <v>210</v>
          </cell>
          <cell r="J11575" t="str">
            <v>R0106</v>
          </cell>
        </row>
        <row r="11576">
          <cell r="B11576" t="str">
            <v>9000072173</v>
          </cell>
          <cell r="D11576">
            <v>3000</v>
          </cell>
          <cell r="J11576" t="str">
            <v>R0103</v>
          </cell>
        </row>
        <row r="11577">
          <cell r="B11577" t="str">
            <v>9000072186</v>
          </cell>
          <cell r="D11577">
            <v>360</v>
          </cell>
          <cell r="J11577" t="str">
            <v>R0106</v>
          </cell>
        </row>
        <row r="11578">
          <cell r="B11578" t="str">
            <v>9000072187</v>
          </cell>
          <cell r="D11578">
            <v>400</v>
          </cell>
          <cell r="J11578" t="str">
            <v>R0106</v>
          </cell>
        </row>
        <row r="11579">
          <cell r="B11579" t="str">
            <v>9000072188</v>
          </cell>
          <cell r="D11579">
            <v>400</v>
          </cell>
          <cell r="J11579" t="str">
            <v>R0106</v>
          </cell>
        </row>
        <row r="11580">
          <cell r="B11580" t="str">
            <v>9000072191</v>
          </cell>
          <cell r="D11580">
            <v>360</v>
          </cell>
          <cell r="J11580" t="str">
            <v>R0106</v>
          </cell>
        </row>
        <row r="11581">
          <cell r="B11581" t="str">
            <v>9000072192</v>
          </cell>
          <cell r="D11581">
            <v>360</v>
          </cell>
          <cell r="J11581" t="str">
            <v>R0106</v>
          </cell>
        </row>
        <row r="11582">
          <cell r="B11582" t="str">
            <v>9000072193</v>
          </cell>
          <cell r="D11582">
            <v>360</v>
          </cell>
          <cell r="J11582" t="str">
            <v>R0106</v>
          </cell>
        </row>
        <row r="11583">
          <cell r="B11583" t="str">
            <v>9000072256</v>
          </cell>
          <cell r="D11583">
            <v>550</v>
          </cell>
          <cell r="J11583" t="str">
            <v>R0105</v>
          </cell>
        </row>
        <row r="11584">
          <cell r="B11584" t="str">
            <v>9000072257</v>
          </cell>
          <cell r="D11584">
            <v>2500</v>
          </cell>
          <cell r="J11584" t="str">
            <v>R0402</v>
          </cell>
        </row>
        <row r="11585">
          <cell r="B11585" t="str">
            <v>9000072285</v>
          </cell>
          <cell r="D11585">
            <v>800</v>
          </cell>
          <cell r="J11585" t="str">
            <v>R0402</v>
          </cell>
        </row>
        <row r="11586">
          <cell r="B11586" t="str">
            <v>9000072289</v>
          </cell>
          <cell r="D11586">
            <v>275</v>
          </cell>
          <cell r="J11586" t="str">
            <v>R0102</v>
          </cell>
        </row>
        <row r="11587">
          <cell r="B11587" t="str">
            <v>9000072299</v>
          </cell>
          <cell r="D11587">
            <v>3839</v>
          </cell>
          <cell r="J11587" t="str">
            <v>R0402</v>
          </cell>
        </row>
        <row r="11588">
          <cell r="B11588" t="str">
            <v>9000072302</v>
          </cell>
          <cell r="D11588">
            <v>3000</v>
          </cell>
          <cell r="J11588" t="str">
            <v>R0101</v>
          </cell>
        </row>
        <row r="11589">
          <cell r="B11589" t="str">
            <v>9000072308</v>
          </cell>
          <cell r="D11589">
            <v>500</v>
          </cell>
          <cell r="J11589" t="str">
            <v>R0106</v>
          </cell>
        </row>
        <row r="11590">
          <cell r="B11590" t="str">
            <v>9000072309</v>
          </cell>
          <cell r="D11590">
            <v>288</v>
          </cell>
          <cell r="J11590" t="str">
            <v>R0106</v>
          </cell>
        </row>
        <row r="11591">
          <cell r="B11591" t="str">
            <v>9000072319</v>
          </cell>
          <cell r="D11591">
            <v>100</v>
          </cell>
          <cell r="J11591" t="str">
            <v>R0103</v>
          </cell>
        </row>
        <row r="11592">
          <cell r="B11592" t="str">
            <v>900073</v>
          </cell>
          <cell r="D11592">
            <v>1</v>
          </cell>
          <cell r="J11592" t="str">
            <v>R0106</v>
          </cell>
        </row>
        <row r="11593">
          <cell r="B11593" t="str">
            <v>900108B</v>
          </cell>
          <cell r="D11593">
            <v>100</v>
          </cell>
          <cell r="J11593" t="str">
            <v>R9111</v>
          </cell>
        </row>
        <row r="11594">
          <cell r="B11594" t="str">
            <v>900168H</v>
          </cell>
          <cell r="D11594">
            <v>20</v>
          </cell>
          <cell r="J11594" t="str">
            <v>R0106</v>
          </cell>
        </row>
        <row r="11595">
          <cell r="B11595" t="str">
            <v>900171</v>
          </cell>
          <cell r="D11595">
            <v>1000</v>
          </cell>
          <cell r="J11595" t="str">
            <v>R0102</v>
          </cell>
        </row>
        <row r="11596">
          <cell r="B11596" t="str">
            <v>900171B</v>
          </cell>
          <cell r="D11596">
            <v>20</v>
          </cell>
          <cell r="J11596" t="str">
            <v>R8104</v>
          </cell>
        </row>
        <row r="11597">
          <cell r="B11597" t="str">
            <v>900171C</v>
          </cell>
          <cell r="D11597">
            <v>60</v>
          </cell>
          <cell r="J11597" t="str">
            <v>R8104</v>
          </cell>
        </row>
        <row r="11598">
          <cell r="B11598" t="str">
            <v>900171D</v>
          </cell>
          <cell r="D11598">
            <v>1000</v>
          </cell>
          <cell r="J11598" t="str">
            <v>R0102</v>
          </cell>
        </row>
        <row r="11599">
          <cell r="B11599" t="str">
            <v>900198</v>
          </cell>
          <cell r="D11599">
            <v>15</v>
          </cell>
          <cell r="J11599" t="str">
            <v>R0106</v>
          </cell>
        </row>
        <row r="11600">
          <cell r="B11600" t="str">
            <v>900198A</v>
          </cell>
          <cell r="D11600">
            <v>1</v>
          </cell>
          <cell r="J11600" t="str">
            <v>R0106</v>
          </cell>
        </row>
        <row r="11601">
          <cell r="B11601" t="str">
            <v>900198B</v>
          </cell>
          <cell r="D11601">
            <v>66</v>
          </cell>
          <cell r="J11601" t="str">
            <v>R0106</v>
          </cell>
        </row>
        <row r="11602">
          <cell r="B11602" t="str">
            <v>900198C</v>
          </cell>
          <cell r="D11602">
            <v>66</v>
          </cell>
          <cell r="J11602" t="str">
            <v>R0106</v>
          </cell>
        </row>
        <row r="11603">
          <cell r="B11603" t="str">
            <v>900198D</v>
          </cell>
          <cell r="D11603">
            <v>15</v>
          </cell>
          <cell r="J11603" t="str">
            <v>R0106</v>
          </cell>
        </row>
        <row r="11604">
          <cell r="B11604" t="str">
            <v>900198F</v>
          </cell>
          <cell r="D11604">
            <v>67</v>
          </cell>
          <cell r="J11604" t="str">
            <v>R0106</v>
          </cell>
        </row>
        <row r="11605">
          <cell r="B11605" t="str">
            <v>900198G</v>
          </cell>
          <cell r="D11605">
            <v>11</v>
          </cell>
          <cell r="J11605" t="str">
            <v>R0106</v>
          </cell>
        </row>
        <row r="11606">
          <cell r="B11606" t="str">
            <v>900198H</v>
          </cell>
          <cell r="D11606">
            <v>98</v>
          </cell>
          <cell r="J11606" t="str">
            <v>R9106</v>
          </cell>
        </row>
        <row r="11607">
          <cell r="B11607" t="str">
            <v>900206A</v>
          </cell>
          <cell r="D11607">
            <v>49</v>
          </cell>
          <cell r="J11607" t="str">
            <v>R0102</v>
          </cell>
        </row>
        <row r="11608">
          <cell r="B11608" t="str">
            <v>900215</v>
          </cell>
          <cell r="D11608">
            <v>160</v>
          </cell>
          <cell r="J11608" t="str">
            <v>R0106</v>
          </cell>
        </row>
        <row r="11609">
          <cell r="B11609" t="str">
            <v>900215A</v>
          </cell>
          <cell r="D11609">
            <v>160</v>
          </cell>
          <cell r="J11609" t="str">
            <v>R8104</v>
          </cell>
        </row>
        <row r="11610">
          <cell r="B11610" t="str">
            <v>900215B</v>
          </cell>
          <cell r="D11610">
            <v>160</v>
          </cell>
          <cell r="J11610" t="str">
            <v>R8806</v>
          </cell>
        </row>
        <row r="11611">
          <cell r="B11611" t="str">
            <v>900224</v>
          </cell>
          <cell r="D11611">
            <v>3</v>
          </cell>
          <cell r="J11611" t="str">
            <v>R9102</v>
          </cell>
        </row>
        <row r="11612">
          <cell r="B11612" t="str">
            <v>900224A</v>
          </cell>
          <cell r="D11612">
            <v>100</v>
          </cell>
          <cell r="J11612" t="str">
            <v>R9102</v>
          </cell>
        </row>
        <row r="11613">
          <cell r="B11613" t="str">
            <v>900224B</v>
          </cell>
          <cell r="D11613">
            <v>1000</v>
          </cell>
          <cell r="J11613" t="str">
            <v>R9102</v>
          </cell>
        </row>
        <row r="11614">
          <cell r="B11614" t="str">
            <v>900224C</v>
          </cell>
          <cell r="D11614">
            <v>500</v>
          </cell>
          <cell r="J11614" t="str">
            <v>R8802</v>
          </cell>
        </row>
        <row r="11615">
          <cell r="B11615" t="str">
            <v>900242D</v>
          </cell>
          <cell r="D11615">
            <v>7</v>
          </cell>
          <cell r="J11615" t="str">
            <v>R0106</v>
          </cell>
        </row>
        <row r="11616">
          <cell r="B11616" t="str">
            <v>900242E</v>
          </cell>
          <cell r="D11616">
            <v>184</v>
          </cell>
          <cell r="J11616" t="str">
            <v>R9806</v>
          </cell>
        </row>
        <row r="11617">
          <cell r="B11617" t="str">
            <v>900251B</v>
          </cell>
          <cell r="D11617">
            <v>140</v>
          </cell>
          <cell r="J11617" t="str">
            <v>R0106</v>
          </cell>
        </row>
        <row r="11618">
          <cell r="B11618" t="str">
            <v>900251C</v>
          </cell>
          <cell r="D11618">
            <v>59</v>
          </cell>
          <cell r="J11618" t="str">
            <v>R9806</v>
          </cell>
        </row>
        <row r="11619">
          <cell r="B11619" t="str">
            <v>900269B</v>
          </cell>
          <cell r="D11619">
            <v>5</v>
          </cell>
          <cell r="J11619" t="str">
            <v>R0106</v>
          </cell>
        </row>
        <row r="11620">
          <cell r="B11620" t="str">
            <v>900269C</v>
          </cell>
          <cell r="D11620">
            <v>100</v>
          </cell>
          <cell r="J11620" t="str">
            <v>R0106</v>
          </cell>
        </row>
        <row r="11621">
          <cell r="B11621" t="str">
            <v>900278B</v>
          </cell>
          <cell r="D11621">
            <v>7</v>
          </cell>
          <cell r="J11621" t="str">
            <v>R0106</v>
          </cell>
        </row>
        <row r="11622">
          <cell r="B11622" t="str">
            <v>900278C</v>
          </cell>
          <cell r="D11622">
            <v>100</v>
          </cell>
          <cell r="J11622" t="str">
            <v>R9106</v>
          </cell>
        </row>
        <row r="11623">
          <cell r="B11623" t="str">
            <v>900296A</v>
          </cell>
          <cell r="D11623">
            <v>1</v>
          </cell>
          <cell r="J11623" t="str">
            <v>R0106</v>
          </cell>
        </row>
        <row r="11624">
          <cell r="B11624" t="str">
            <v>900296C</v>
          </cell>
          <cell r="D11624">
            <v>50</v>
          </cell>
          <cell r="J11624" t="str">
            <v>R0106</v>
          </cell>
        </row>
        <row r="11625">
          <cell r="B11625" t="str">
            <v>900296D</v>
          </cell>
          <cell r="D11625">
            <v>39</v>
          </cell>
          <cell r="J11625" t="str">
            <v>R9806</v>
          </cell>
        </row>
        <row r="11626">
          <cell r="B11626" t="str">
            <v>900304</v>
          </cell>
          <cell r="D11626">
            <v>50</v>
          </cell>
          <cell r="J11626" t="str">
            <v>R0106</v>
          </cell>
        </row>
        <row r="11627">
          <cell r="B11627" t="str">
            <v>900304A</v>
          </cell>
          <cell r="D11627">
            <v>100</v>
          </cell>
          <cell r="J11627" t="str">
            <v>R9806</v>
          </cell>
        </row>
        <row r="11628">
          <cell r="B11628" t="str">
            <v>900394</v>
          </cell>
          <cell r="D11628">
            <v>200</v>
          </cell>
          <cell r="J11628" t="str">
            <v>R9102</v>
          </cell>
        </row>
        <row r="11629">
          <cell r="B11629" t="str">
            <v>900394A</v>
          </cell>
          <cell r="D11629">
            <v>3000</v>
          </cell>
          <cell r="J11629" t="str">
            <v>R9102</v>
          </cell>
        </row>
        <row r="11630">
          <cell r="B11630" t="str">
            <v>900394B</v>
          </cell>
          <cell r="D11630">
            <v>2838</v>
          </cell>
          <cell r="J11630" t="str">
            <v>R8802</v>
          </cell>
        </row>
        <row r="11631">
          <cell r="B11631" t="str">
            <v>900402F</v>
          </cell>
          <cell r="D11631">
            <v>27</v>
          </cell>
          <cell r="J11631" t="str">
            <v>R9802</v>
          </cell>
        </row>
        <row r="11632">
          <cell r="B11632" t="str">
            <v>900411B</v>
          </cell>
          <cell r="D11632">
            <v>90</v>
          </cell>
          <cell r="J11632" t="str">
            <v>R0106</v>
          </cell>
        </row>
        <row r="11633">
          <cell r="B11633" t="str">
            <v>900411D</v>
          </cell>
          <cell r="D11633">
            <v>10</v>
          </cell>
          <cell r="J11633" t="str">
            <v>R0106</v>
          </cell>
        </row>
        <row r="11634">
          <cell r="B11634" t="str">
            <v>900411E</v>
          </cell>
          <cell r="D11634">
            <v>34</v>
          </cell>
          <cell r="J11634" t="str">
            <v>R0106</v>
          </cell>
        </row>
        <row r="11635">
          <cell r="B11635" t="str">
            <v>900411F</v>
          </cell>
          <cell r="D11635">
            <v>6</v>
          </cell>
          <cell r="J11635" t="str">
            <v>R8806</v>
          </cell>
        </row>
        <row r="11636">
          <cell r="B11636" t="str">
            <v>900438</v>
          </cell>
          <cell r="D11636">
            <v>2858</v>
          </cell>
          <cell r="J11636" t="str">
            <v>R8104</v>
          </cell>
        </row>
        <row r="11637">
          <cell r="B11637" t="str">
            <v>900438A</v>
          </cell>
          <cell r="D11637">
            <v>4000</v>
          </cell>
          <cell r="J11637" t="str">
            <v>R0101</v>
          </cell>
        </row>
        <row r="11638">
          <cell r="B11638" t="str">
            <v>900447</v>
          </cell>
          <cell r="D11638">
            <v>3000</v>
          </cell>
          <cell r="J11638" t="str">
            <v>R9101</v>
          </cell>
        </row>
        <row r="11639">
          <cell r="B11639" t="str">
            <v>900456B</v>
          </cell>
          <cell r="D11639">
            <v>150</v>
          </cell>
          <cell r="J11639" t="str">
            <v>R0106</v>
          </cell>
        </row>
        <row r="11640">
          <cell r="B11640" t="str">
            <v>900456C</v>
          </cell>
          <cell r="D11640">
            <v>245</v>
          </cell>
          <cell r="J11640" t="str">
            <v>R9106</v>
          </cell>
        </row>
        <row r="11641">
          <cell r="B11641" t="str">
            <v>900509</v>
          </cell>
          <cell r="D11641">
            <v>10</v>
          </cell>
          <cell r="J11641" t="str">
            <v>R0102</v>
          </cell>
        </row>
        <row r="11642">
          <cell r="B11642" t="str">
            <v>900509A</v>
          </cell>
          <cell r="D11642">
            <v>98</v>
          </cell>
          <cell r="J11642" t="str">
            <v>R8802</v>
          </cell>
        </row>
        <row r="11643">
          <cell r="B11643" t="str">
            <v>900554</v>
          </cell>
          <cell r="D11643">
            <v>1000</v>
          </cell>
          <cell r="J11643" t="str">
            <v>R0101</v>
          </cell>
        </row>
        <row r="11644">
          <cell r="B11644" t="str">
            <v>900554A</v>
          </cell>
          <cell r="D11644">
            <v>5000</v>
          </cell>
          <cell r="J11644" t="str">
            <v>R0101</v>
          </cell>
        </row>
        <row r="11645">
          <cell r="B11645" t="str">
            <v>900581</v>
          </cell>
          <cell r="D11645">
            <v>2000</v>
          </cell>
          <cell r="J11645" t="str">
            <v>R0101</v>
          </cell>
        </row>
        <row r="11646">
          <cell r="B11646" t="str">
            <v>900688</v>
          </cell>
          <cell r="D11646">
            <v>2500</v>
          </cell>
          <cell r="J11646" t="str">
            <v>R0102</v>
          </cell>
        </row>
        <row r="11647">
          <cell r="B11647" t="str">
            <v>900688A</v>
          </cell>
          <cell r="D11647">
            <v>2500</v>
          </cell>
          <cell r="J11647" t="str">
            <v>R8102</v>
          </cell>
        </row>
        <row r="11648">
          <cell r="B11648" t="str">
            <v>900705</v>
          </cell>
          <cell r="D11648">
            <v>15000</v>
          </cell>
          <cell r="J11648" t="str">
            <v>R0101</v>
          </cell>
        </row>
        <row r="11649">
          <cell r="B11649" t="str">
            <v>900732</v>
          </cell>
          <cell r="D11649">
            <v>6</v>
          </cell>
          <cell r="J11649" t="str">
            <v>R0105</v>
          </cell>
        </row>
        <row r="11650">
          <cell r="B11650" t="str">
            <v>900732A</v>
          </cell>
          <cell r="D11650">
            <v>1500</v>
          </cell>
          <cell r="J11650" t="str">
            <v>R9805</v>
          </cell>
        </row>
        <row r="11651">
          <cell r="B11651" t="str">
            <v>900839</v>
          </cell>
          <cell r="D11651">
            <v>1</v>
          </cell>
          <cell r="J11651" t="str">
            <v>R9102</v>
          </cell>
        </row>
        <row r="11652">
          <cell r="B11652" t="str">
            <v>900848</v>
          </cell>
          <cell r="D11652">
            <v>100</v>
          </cell>
          <cell r="J11652" t="str">
            <v>R0106</v>
          </cell>
        </row>
        <row r="11653">
          <cell r="B11653" t="str">
            <v>900866</v>
          </cell>
          <cell r="D11653">
            <v>1000</v>
          </cell>
          <cell r="J11653" t="str">
            <v>R0105</v>
          </cell>
        </row>
        <row r="11654">
          <cell r="B11654" t="str">
            <v>900875</v>
          </cell>
          <cell r="D11654">
            <v>500</v>
          </cell>
          <cell r="J11654" t="str">
            <v>R0101</v>
          </cell>
        </row>
        <row r="11655">
          <cell r="B11655" t="str">
            <v>900884</v>
          </cell>
          <cell r="D11655">
            <v>250</v>
          </cell>
          <cell r="J11655" t="str">
            <v>R0103</v>
          </cell>
        </row>
        <row r="11656">
          <cell r="B11656" t="str">
            <v>900893</v>
          </cell>
          <cell r="D11656">
            <v>2000</v>
          </cell>
          <cell r="J11656" t="str">
            <v>R0105</v>
          </cell>
        </row>
        <row r="11657">
          <cell r="B11657" t="str">
            <v>900893A</v>
          </cell>
          <cell r="D11657">
            <v>2000</v>
          </cell>
          <cell r="J11657" t="str">
            <v>R8805</v>
          </cell>
        </row>
        <row r="11658">
          <cell r="B11658" t="str">
            <v>900982A</v>
          </cell>
          <cell r="D11658">
            <v>1500</v>
          </cell>
          <cell r="J11658" t="str">
            <v>R0102</v>
          </cell>
        </row>
        <row r="11659">
          <cell r="B11659" t="str">
            <v>901027</v>
          </cell>
          <cell r="D11659">
            <v>5000</v>
          </cell>
          <cell r="J11659" t="str">
            <v>R0101</v>
          </cell>
        </row>
        <row r="11660">
          <cell r="B11660" t="str">
            <v>901081</v>
          </cell>
          <cell r="D11660">
            <v>5</v>
          </cell>
          <cell r="J11660" t="str">
            <v>R0106</v>
          </cell>
        </row>
        <row r="11661">
          <cell r="B11661" t="str">
            <v>901116</v>
          </cell>
          <cell r="D11661">
            <v>2000</v>
          </cell>
          <cell r="J11661" t="str">
            <v>R0105</v>
          </cell>
        </row>
        <row r="11662">
          <cell r="B11662" t="str">
            <v>901179</v>
          </cell>
          <cell r="D11662">
            <v>4000</v>
          </cell>
          <cell r="J11662" t="str">
            <v>R1201</v>
          </cell>
        </row>
        <row r="11663">
          <cell r="B11663" t="str">
            <v>901188</v>
          </cell>
          <cell r="D11663">
            <v>8000</v>
          </cell>
          <cell r="J11663" t="str">
            <v>R0103</v>
          </cell>
        </row>
        <row r="11664">
          <cell r="B11664" t="str">
            <v>901223</v>
          </cell>
          <cell r="D11664">
            <v>250</v>
          </cell>
          <cell r="J11664" t="str">
            <v>R0101</v>
          </cell>
        </row>
        <row r="11665">
          <cell r="B11665" t="str">
            <v>901241</v>
          </cell>
          <cell r="D11665">
            <v>3000</v>
          </cell>
          <cell r="J11665" t="str">
            <v>R0101</v>
          </cell>
        </row>
        <row r="11666">
          <cell r="B11666" t="str">
            <v>901259</v>
          </cell>
          <cell r="D11666">
            <v>3000</v>
          </cell>
          <cell r="J11666" t="str">
            <v>R0101</v>
          </cell>
        </row>
        <row r="11667">
          <cell r="B11667" t="str">
            <v>901295</v>
          </cell>
          <cell r="D11667">
            <v>1000</v>
          </cell>
          <cell r="J11667" t="str">
            <v>R0102</v>
          </cell>
        </row>
        <row r="11668">
          <cell r="B11668" t="str">
            <v>901295A</v>
          </cell>
          <cell r="D11668">
            <v>1000</v>
          </cell>
          <cell r="J11668" t="str">
            <v>R9102</v>
          </cell>
        </row>
        <row r="11669">
          <cell r="B11669" t="str">
            <v>901303</v>
          </cell>
          <cell r="D11669">
            <v>389</v>
          </cell>
          <cell r="J11669" t="str">
            <v>R8005</v>
          </cell>
        </row>
        <row r="11670">
          <cell r="B11670" t="str">
            <v>901375</v>
          </cell>
          <cell r="D11670">
            <v>210</v>
          </cell>
          <cell r="J11670" t="str">
            <v>R0107</v>
          </cell>
        </row>
        <row r="11671">
          <cell r="B11671" t="str">
            <v>901384A</v>
          </cell>
          <cell r="D11671">
            <v>50</v>
          </cell>
          <cell r="J11671" t="str">
            <v>R0107</v>
          </cell>
        </row>
        <row r="11672">
          <cell r="B11672" t="str">
            <v>901437A</v>
          </cell>
          <cell r="D11672">
            <v>121</v>
          </cell>
          <cell r="J11672" t="str">
            <v>R0102</v>
          </cell>
        </row>
        <row r="11673">
          <cell r="B11673" t="str">
            <v>901473</v>
          </cell>
          <cell r="D11673">
            <v>27</v>
          </cell>
          <cell r="J11673" t="str">
            <v>R8813</v>
          </cell>
        </row>
        <row r="11674">
          <cell r="B11674" t="str">
            <v>901526</v>
          </cell>
          <cell r="D11674">
            <v>2000</v>
          </cell>
          <cell r="J11674" t="str">
            <v>R0102</v>
          </cell>
        </row>
        <row r="11675">
          <cell r="B11675" t="str">
            <v>901535</v>
          </cell>
          <cell r="D11675">
            <v>3000</v>
          </cell>
          <cell r="J11675" t="str">
            <v>R8803</v>
          </cell>
        </row>
        <row r="11676">
          <cell r="B11676" t="str">
            <v>901562A</v>
          </cell>
          <cell r="D11676">
            <v>3000</v>
          </cell>
          <cell r="J11676" t="str">
            <v>R0103</v>
          </cell>
        </row>
        <row r="11677">
          <cell r="B11677" t="str">
            <v>901598A</v>
          </cell>
          <cell r="D11677">
            <v>3000</v>
          </cell>
          <cell r="J11677" t="str">
            <v>R0103</v>
          </cell>
        </row>
        <row r="11678">
          <cell r="B11678" t="str">
            <v>901606</v>
          </cell>
          <cell r="D11678">
            <v>3000</v>
          </cell>
          <cell r="J11678" t="str">
            <v>R8104</v>
          </cell>
        </row>
        <row r="11679">
          <cell r="B11679" t="str">
            <v>901606A</v>
          </cell>
          <cell r="D11679">
            <v>2804</v>
          </cell>
          <cell r="J11679" t="str">
            <v>R9403</v>
          </cell>
        </row>
        <row r="11680">
          <cell r="B11680" t="str">
            <v>901624</v>
          </cell>
          <cell r="D11680">
            <v>630</v>
          </cell>
          <cell r="J11680" t="str">
            <v>R0106</v>
          </cell>
        </row>
        <row r="11681">
          <cell r="B11681" t="str">
            <v>901722</v>
          </cell>
          <cell r="D11681">
            <v>700</v>
          </cell>
          <cell r="J11681" t="str">
            <v>R0101</v>
          </cell>
        </row>
        <row r="11682">
          <cell r="B11682" t="str">
            <v>90200069204</v>
          </cell>
          <cell r="D11682">
            <v>25</v>
          </cell>
          <cell r="J11682" t="str">
            <v>EZZZZ</v>
          </cell>
        </row>
        <row r="11683">
          <cell r="B11683" t="str">
            <v>902169</v>
          </cell>
          <cell r="D11683">
            <v>2000</v>
          </cell>
          <cell r="J11683" t="str">
            <v>R8802</v>
          </cell>
        </row>
        <row r="11684">
          <cell r="B11684" t="str">
            <v>902231</v>
          </cell>
          <cell r="D11684">
            <v>3000</v>
          </cell>
          <cell r="J11684" t="str">
            <v>R0103</v>
          </cell>
        </row>
        <row r="11685">
          <cell r="B11685" t="str">
            <v>902285</v>
          </cell>
          <cell r="D11685">
            <v>184</v>
          </cell>
          <cell r="J11685" t="str">
            <v>R8104</v>
          </cell>
        </row>
        <row r="11686">
          <cell r="B11686" t="str">
            <v>902285A</v>
          </cell>
          <cell r="D11686">
            <v>270</v>
          </cell>
          <cell r="J11686" t="str">
            <v>R0102</v>
          </cell>
        </row>
        <row r="11687">
          <cell r="B11687" t="str">
            <v>902285B</v>
          </cell>
          <cell r="D11687">
            <v>405</v>
          </cell>
          <cell r="J11687" t="str">
            <v>R0102</v>
          </cell>
        </row>
        <row r="11688">
          <cell r="B11688" t="str">
            <v>902294</v>
          </cell>
          <cell r="D11688">
            <v>200</v>
          </cell>
          <cell r="J11688" t="str">
            <v>R8104</v>
          </cell>
        </row>
        <row r="11689">
          <cell r="B11689" t="str">
            <v>902294A</v>
          </cell>
          <cell r="D11689">
            <v>288</v>
          </cell>
          <cell r="J11689" t="str">
            <v>R8104</v>
          </cell>
        </row>
        <row r="11690">
          <cell r="B11690" t="str">
            <v>902294B</v>
          </cell>
          <cell r="D11690">
            <v>72</v>
          </cell>
          <cell r="J11690" t="str">
            <v>R0106</v>
          </cell>
        </row>
        <row r="11691">
          <cell r="B11691" t="str">
            <v>902302</v>
          </cell>
          <cell r="D11691">
            <v>100</v>
          </cell>
          <cell r="J11691" t="str">
            <v>R0106</v>
          </cell>
        </row>
        <row r="11692">
          <cell r="B11692" t="str">
            <v>902302A</v>
          </cell>
          <cell r="D11692">
            <v>1166</v>
          </cell>
          <cell r="J11692" t="str">
            <v>R9106</v>
          </cell>
        </row>
        <row r="11693">
          <cell r="B11693" t="str">
            <v>902338</v>
          </cell>
          <cell r="D11693">
            <v>1000</v>
          </cell>
          <cell r="J11693" t="str">
            <v>R0105</v>
          </cell>
        </row>
        <row r="11694">
          <cell r="B11694" t="str">
            <v>902374</v>
          </cell>
          <cell r="D11694">
            <v>2000</v>
          </cell>
          <cell r="J11694" t="str">
            <v>R0101</v>
          </cell>
        </row>
        <row r="11695">
          <cell r="B11695" t="str">
            <v>902374A</v>
          </cell>
          <cell r="D11695">
            <v>2000</v>
          </cell>
          <cell r="J11695" t="str">
            <v>R8801</v>
          </cell>
        </row>
        <row r="11696">
          <cell r="B11696" t="str">
            <v>902383</v>
          </cell>
          <cell r="D11696">
            <v>2000</v>
          </cell>
          <cell r="J11696" t="str">
            <v>R8805</v>
          </cell>
        </row>
        <row r="11697">
          <cell r="B11697" t="str">
            <v>902409</v>
          </cell>
          <cell r="D11697">
            <v>2000</v>
          </cell>
          <cell r="J11697" t="str">
            <v>R8805</v>
          </cell>
        </row>
        <row r="11698">
          <cell r="B11698" t="str">
            <v>902418</v>
          </cell>
          <cell r="D11698">
            <v>2000</v>
          </cell>
          <cell r="J11698" t="str">
            <v>R8805</v>
          </cell>
        </row>
        <row r="11699">
          <cell r="B11699" t="str">
            <v>902427</v>
          </cell>
          <cell r="D11699">
            <v>2000</v>
          </cell>
          <cell r="J11699" t="str">
            <v>R8805</v>
          </cell>
        </row>
        <row r="11700">
          <cell r="B11700" t="str">
            <v>902445</v>
          </cell>
          <cell r="D11700">
            <v>90</v>
          </cell>
          <cell r="J11700" t="str">
            <v>R0106</v>
          </cell>
        </row>
        <row r="11701">
          <cell r="B11701" t="str">
            <v>902507</v>
          </cell>
          <cell r="D11701">
            <v>1500</v>
          </cell>
          <cell r="J11701" t="str">
            <v>R8805</v>
          </cell>
        </row>
        <row r="11702">
          <cell r="B11702" t="str">
            <v>902561</v>
          </cell>
          <cell r="D11702">
            <v>90</v>
          </cell>
          <cell r="J11702" t="str">
            <v>R8806</v>
          </cell>
        </row>
        <row r="11703">
          <cell r="B11703" t="str">
            <v>902579</v>
          </cell>
          <cell r="D11703">
            <v>40</v>
          </cell>
          <cell r="J11703" t="str">
            <v>R8806</v>
          </cell>
        </row>
        <row r="11704">
          <cell r="B11704" t="str">
            <v>902588</v>
          </cell>
          <cell r="D11704">
            <v>90</v>
          </cell>
          <cell r="J11704" t="str">
            <v>R8806</v>
          </cell>
        </row>
        <row r="11705">
          <cell r="B11705" t="str">
            <v>902846</v>
          </cell>
          <cell r="D11705">
            <v>15000</v>
          </cell>
          <cell r="J11705" t="str">
            <v>R0101</v>
          </cell>
        </row>
        <row r="11706">
          <cell r="B11706" t="str">
            <v>902855</v>
          </cell>
          <cell r="D11706">
            <v>428</v>
          </cell>
          <cell r="J11706" t="str">
            <v>R0105</v>
          </cell>
        </row>
        <row r="11707">
          <cell r="B11707" t="str">
            <v>902864</v>
          </cell>
          <cell r="D11707">
            <v>2000</v>
          </cell>
          <cell r="J11707" t="str">
            <v>R0105</v>
          </cell>
        </row>
        <row r="11708">
          <cell r="B11708" t="str">
            <v>902864A</v>
          </cell>
          <cell r="D11708">
            <v>2000</v>
          </cell>
          <cell r="J11708" t="str">
            <v>R0105</v>
          </cell>
        </row>
        <row r="11709">
          <cell r="B11709" t="str">
            <v>902891</v>
          </cell>
          <cell r="D11709">
            <v>4000</v>
          </cell>
          <cell r="J11709" t="str">
            <v>R9103</v>
          </cell>
        </row>
        <row r="11710">
          <cell r="B11710" t="str">
            <v>903043</v>
          </cell>
          <cell r="D11710">
            <v>3000</v>
          </cell>
          <cell r="J11710" t="str">
            <v>R0105</v>
          </cell>
        </row>
        <row r="11711">
          <cell r="B11711" t="str">
            <v>903105</v>
          </cell>
          <cell r="D11711">
            <v>3000</v>
          </cell>
          <cell r="J11711" t="str">
            <v>R9103</v>
          </cell>
        </row>
        <row r="11712">
          <cell r="B11712" t="str">
            <v>903114</v>
          </cell>
          <cell r="D11712">
            <v>1</v>
          </cell>
          <cell r="J11712" t="str">
            <v>R0103</v>
          </cell>
        </row>
        <row r="11713">
          <cell r="B11713" t="str">
            <v>903284</v>
          </cell>
          <cell r="D11713">
            <v>1811</v>
          </cell>
          <cell r="J11713" t="str">
            <v>R8802</v>
          </cell>
        </row>
        <row r="11714">
          <cell r="B11714" t="str">
            <v>903355</v>
          </cell>
          <cell r="D11714">
            <v>499</v>
          </cell>
          <cell r="J11714" t="str">
            <v>R0102</v>
          </cell>
        </row>
        <row r="11715">
          <cell r="B11715" t="str">
            <v>903355A</v>
          </cell>
          <cell r="D11715">
            <v>20</v>
          </cell>
          <cell r="J11715" t="str">
            <v>R0102</v>
          </cell>
        </row>
        <row r="11716">
          <cell r="B11716" t="str">
            <v>903355B</v>
          </cell>
          <cell r="D11716">
            <v>2000</v>
          </cell>
          <cell r="J11716" t="str">
            <v>R0102</v>
          </cell>
        </row>
        <row r="11717">
          <cell r="B11717" t="str">
            <v>903426</v>
          </cell>
          <cell r="D11717">
            <v>49</v>
          </cell>
          <cell r="J11717" t="str">
            <v>R9802</v>
          </cell>
        </row>
        <row r="11718">
          <cell r="B11718" t="str">
            <v>903435A</v>
          </cell>
          <cell r="D11718">
            <v>500</v>
          </cell>
          <cell r="J11718" t="str">
            <v>R9102</v>
          </cell>
        </row>
        <row r="11719">
          <cell r="B11719" t="str">
            <v>903435C</v>
          </cell>
          <cell r="D11719">
            <v>91</v>
          </cell>
          <cell r="J11719" t="str">
            <v>R9802</v>
          </cell>
        </row>
        <row r="11720">
          <cell r="B11720" t="str">
            <v>903444</v>
          </cell>
          <cell r="D11720">
            <v>20</v>
          </cell>
          <cell r="J11720" t="str">
            <v>R0102</v>
          </cell>
        </row>
        <row r="11721">
          <cell r="B11721" t="str">
            <v>903444A</v>
          </cell>
          <cell r="D11721">
            <v>15</v>
          </cell>
          <cell r="J11721" t="str">
            <v>R9802</v>
          </cell>
        </row>
        <row r="11722">
          <cell r="B11722" t="str">
            <v>903462</v>
          </cell>
          <cell r="D11722">
            <v>10000</v>
          </cell>
          <cell r="J11722" t="str">
            <v>R0101</v>
          </cell>
        </row>
        <row r="11723">
          <cell r="B11723" t="str">
            <v>903471</v>
          </cell>
          <cell r="D11723">
            <v>20</v>
          </cell>
          <cell r="J11723" t="str">
            <v>R0101</v>
          </cell>
        </row>
        <row r="11724">
          <cell r="B11724" t="str">
            <v>903489</v>
          </cell>
          <cell r="D11724">
            <v>10000</v>
          </cell>
          <cell r="J11724" t="str">
            <v>R0101</v>
          </cell>
        </row>
        <row r="11725">
          <cell r="B11725" t="str">
            <v>903498</v>
          </cell>
          <cell r="D11725">
            <v>10000</v>
          </cell>
          <cell r="J11725" t="str">
            <v>R8801</v>
          </cell>
        </row>
        <row r="11726">
          <cell r="B11726" t="str">
            <v>903506</v>
          </cell>
          <cell r="D11726">
            <v>10000</v>
          </cell>
          <cell r="J11726" t="str">
            <v>R8801</v>
          </cell>
        </row>
        <row r="11727">
          <cell r="B11727" t="str">
            <v>903515</v>
          </cell>
          <cell r="D11727">
            <v>10000</v>
          </cell>
          <cell r="J11727" t="str">
            <v>R0101</v>
          </cell>
        </row>
        <row r="11728">
          <cell r="B11728" t="str">
            <v>903569</v>
          </cell>
          <cell r="D11728">
            <v>10000</v>
          </cell>
          <cell r="J11728" t="str">
            <v>R0101</v>
          </cell>
        </row>
        <row r="11729">
          <cell r="B11729" t="str">
            <v>903578</v>
          </cell>
          <cell r="D11729">
            <v>10000</v>
          </cell>
          <cell r="J11729" t="str">
            <v>R0101</v>
          </cell>
        </row>
        <row r="11730">
          <cell r="B11730" t="str">
            <v>903587</v>
          </cell>
          <cell r="D11730">
            <v>10000</v>
          </cell>
          <cell r="J11730" t="str">
            <v>R0101</v>
          </cell>
        </row>
        <row r="11731">
          <cell r="B11731" t="str">
            <v>903622</v>
          </cell>
          <cell r="D11731">
            <v>10000</v>
          </cell>
          <cell r="J11731" t="str">
            <v>R8801</v>
          </cell>
        </row>
        <row r="11732">
          <cell r="B11732" t="str">
            <v>903667</v>
          </cell>
          <cell r="D11732">
            <v>10000</v>
          </cell>
          <cell r="J11732" t="str">
            <v>R0101</v>
          </cell>
        </row>
        <row r="11733">
          <cell r="B11733" t="str">
            <v>903685</v>
          </cell>
          <cell r="D11733">
            <v>10000</v>
          </cell>
          <cell r="J11733" t="str">
            <v>R0101</v>
          </cell>
        </row>
        <row r="11734">
          <cell r="B11734" t="str">
            <v>903756</v>
          </cell>
          <cell r="D11734">
            <v>2000</v>
          </cell>
          <cell r="J11734" t="str">
            <v>R0101</v>
          </cell>
        </row>
        <row r="11735">
          <cell r="B11735" t="str">
            <v>903783</v>
          </cell>
          <cell r="D11735">
            <v>100</v>
          </cell>
          <cell r="J11735" t="str">
            <v>R0103</v>
          </cell>
        </row>
        <row r="11736">
          <cell r="B11736" t="str">
            <v>903818</v>
          </cell>
          <cell r="D11736">
            <v>3000</v>
          </cell>
          <cell r="J11736" t="str">
            <v>R0103</v>
          </cell>
        </row>
        <row r="11737">
          <cell r="B11737" t="str">
            <v>903934</v>
          </cell>
          <cell r="D11737">
            <v>252</v>
          </cell>
          <cell r="J11737" t="str">
            <v>R9102</v>
          </cell>
        </row>
        <row r="11738">
          <cell r="B11738" t="str">
            <v>904069</v>
          </cell>
          <cell r="D11738">
            <v>4000</v>
          </cell>
          <cell r="J11738" t="str">
            <v>R0101</v>
          </cell>
        </row>
        <row r="11739">
          <cell r="B11739" t="str">
            <v>904096</v>
          </cell>
          <cell r="D11739">
            <v>181</v>
          </cell>
          <cell r="J11739" t="str">
            <v>R9801</v>
          </cell>
        </row>
        <row r="11740">
          <cell r="B11740" t="str">
            <v>904149</v>
          </cell>
          <cell r="D11740">
            <v>2500</v>
          </cell>
          <cell r="J11740" t="str">
            <v>R0102</v>
          </cell>
        </row>
        <row r="11741">
          <cell r="B11741" t="str">
            <v>904158</v>
          </cell>
          <cell r="D11741">
            <v>2000</v>
          </cell>
          <cell r="J11741" t="str">
            <v>R0101</v>
          </cell>
        </row>
        <row r="11742">
          <cell r="B11742" t="str">
            <v>904167</v>
          </cell>
          <cell r="D11742">
            <v>2000</v>
          </cell>
          <cell r="J11742" t="str">
            <v>R0102</v>
          </cell>
        </row>
        <row r="11743">
          <cell r="B11743" t="str">
            <v>904238</v>
          </cell>
          <cell r="D11743">
            <v>2000</v>
          </cell>
          <cell r="J11743" t="str">
            <v>R0101</v>
          </cell>
        </row>
        <row r="11744">
          <cell r="B11744" t="str">
            <v>904247</v>
          </cell>
          <cell r="D11744">
            <v>4000</v>
          </cell>
          <cell r="J11744" t="str">
            <v>R0103</v>
          </cell>
        </row>
        <row r="11745">
          <cell r="B11745" t="str">
            <v>904336</v>
          </cell>
          <cell r="D11745">
            <v>3000</v>
          </cell>
          <cell r="J11745" t="str">
            <v>R0102</v>
          </cell>
        </row>
        <row r="11746">
          <cell r="B11746" t="str">
            <v>904399</v>
          </cell>
          <cell r="D11746">
            <v>10000</v>
          </cell>
          <cell r="J11746" t="str">
            <v>R0101</v>
          </cell>
        </row>
        <row r="11747">
          <cell r="B11747" t="str">
            <v>904407</v>
          </cell>
          <cell r="D11747">
            <v>1</v>
          </cell>
          <cell r="J11747" t="str">
            <v>R0103</v>
          </cell>
        </row>
        <row r="11748">
          <cell r="B11748" t="str">
            <v>904416</v>
          </cell>
          <cell r="D11748">
            <v>1</v>
          </cell>
          <cell r="J11748" t="str">
            <v>R0103</v>
          </cell>
        </row>
        <row r="11749">
          <cell r="B11749" t="str">
            <v>904425</v>
          </cell>
          <cell r="D11749">
            <v>1080</v>
          </cell>
          <cell r="J11749" t="str">
            <v>R0106</v>
          </cell>
        </row>
        <row r="11750">
          <cell r="B11750" t="str">
            <v>904425A</v>
          </cell>
          <cell r="D11750">
            <v>1080</v>
          </cell>
          <cell r="J11750" t="str">
            <v>R9106</v>
          </cell>
        </row>
        <row r="11751">
          <cell r="B11751" t="str">
            <v>904434</v>
          </cell>
          <cell r="D11751">
            <v>1500</v>
          </cell>
          <cell r="J11751" t="str">
            <v>R8805</v>
          </cell>
        </row>
        <row r="11752">
          <cell r="B11752" t="str">
            <v>904452</v>
          </cell>
          <cell r="D11752">
            <v>22</v>
          </cell>
          <cell r="J11752" t="str">
            <v>R0106</v>
          </cell>
        </row>
        <row r="11753">
          <cell r="B11753" t="str">
            <v>904488</v>
          </cell>
          <cell r="D11753">
            <v>1000</v>
          </cell>
          <cell r="J11753" t="str">
            <v>R0103</v>
          </cell>
        </row>
        <row r="11754">
          <cell r="B11754" t="str">
            <v>904488A</v>
          </cell>
          <cell r="D11754">
            <v>1000</v>
          </cell>
          <cell r="J11754" t="str">
            <v>R0103</v>
          </cell>
        </row>
        <row r="11755">
          <cell r="B11755" t="str">
            <v>904497</v>
          </cell>
          <cell r="D11755">
            <v>1000</v>
          </cell>
          <cell r="J11755" t="str">
            <v>R9101</v>
          </cell>
        </row>
        <row r="11756">
          <cell r="B11756" t="str">
            <v>904505</v>
          </cell>
          <cell r="D11756">
            <v>1000</v>
          </cell>
          <cell r="J11756" t="str">
            <v>R0101</v>
          </cell>
        </row>
        <row r="11757">
          <cell r="B11757" t="str">
            <v>904568</v>
          </cell>
          <cell r="D11757">
            <v>2000</v>
          </cell>
          <cell r="J11757" t="str">
            <v>R0101</v>
          </cell>
        </row>
        <row r="11758">
          <cell r="B11758" t="str">
            <v>904568A</v>
          </cell>
          <cell r="D11758">
            <v>2000</v>
          </cell>
          <cell r="J11758" t="str">
            <v>R0103</v>
          </cell>
        </row>
        <row r="11759">
          <cell r="B11759" t="str">
            <v>904595</v>
          </cell>
          <cell r="D11759">
            <v>8000</v>
          </cell>
          <cell r="J11759" t="str">
            <v>R3103</v>
          </cell>
        </row>
        <row r="11760">
          <cell r="B11760" t="str">
            <v>904621</v>
          </cell>
          <cell r="D11760">
            <v>1500</v>
          </cell>
          <cell r="J11760" t="str">
            <v>R8104</v>
          </cell>
        </row>
        <row r="11761">
          <cell r="B11761" t="str">
            <v>904621A</v>
          </cell>
          <cell r="D11761">
            <v>1500</v>
          </cell>
          <cell r="J11761" t="str">
            <v>R0103</v>
          </cell>
        </row>
        <row r="11762">
          <cell r="B11762" t="str">
            <v>904675</v>
          </cell>
          <cell r="D11762">
            <v>1000</v>
          </cell>
          <cell r="J11762" t="str">
            <v>R8803</v>
          </cell>
        </row>
        <row r="11763">
          <cell r="B11763" t="str">
            <v>904862</v>
          </cell>
          <cell r="D11763">
            <v>2000</v>
          </cell>
          <cell r="J11763" t="str">
            <v>R0403</v>
          </cell>
        </row>
        <row r="11764">
          <cell r="B11764" t="str">
            <v>905059</v>
          </cell>
          <cell r="D11764">
            <v>1000</v>
          </cell>
          <cell r="J11764" t="str">
            <v>R0105</v>
          </cell>
        </row>
        <row r="11765">
          <cell r="B11765" t="str">
            <v>905068</v>
          </cell>
          <cell r="D11765">
            <v>1000</v>
          </cell>
          <cell r="J11765" t="str">
            <v>R9101</v>
          </cell>
        </row>
        <row r="11766">
          <cell r="B11766" t="str">
            <v>905228</v>
          </cell>
          <cell r="D11766">
            <v>2500</v>
          </cell>
          <cell r="J11766" t="str">
            <v>R0103</v>
          </cell>
        </row>
        <row r="11767">
          <cell r="B11767" t="str">
            <v>905246</v>
          </cell>
          <cell r="D11767">
            <v>729</v>
          </cell>
          <cell r="J11767" t="str">
            <v>R3103</v>
          </cell>
        </row>
        <row r="11768">
          <cell r="B11768" t="str">
            <v>905255</v>
          </cell>
          <cell r="D11768">
            <v>710</v>
          </cell>
          <cell r="J11768" t="str">
            <v>R9103</v>
          </cell>
        </row>
        <row r="11769">
          <cell r="B11769" t="str">
            <v>905264</v>
          </cell>
          <cell r="D11769">
            <v>3000</v>
          </cell>
          <cell r="J11769" t="str">
            <v>R9113</v>
          </cell>
        </row>
        <row r="11770">
          <cell r="B11770" t="str">
            <v>905273</v>
          </cell>
          <cell r="D11770">
            <v>500</v>
          </cell>
          <cell r="J11770" t="str">
            <v>R0103</v>
          </cell>
        </row>
        <row r="11771">
          <cell r="B11771" t="str">
            <v>905282</v>
          </cell>
          <cell r="D11771">
            <v>1500</v>
          </cell>
          <cell r="J11771" t="str">
            <v>R0103</v>
          </cell>
        </row>
        <row r="11772">
          <cell r="B11772" t="str">
            <v>905308</v>
          </cell>
          <cell r="D11772">
            <v>8000</v>
          </cell>
          <cell r="J11772" t="str">
            <v>R0103</v>
          </cell>
        </row>
        <row r="11773">
          <cell r="B11773" t="str">
            <v>905317</v>
          </cell>
          <cell r="D11773">
            <v>8000</v>
          </cell>
          <cell r="J11773" t="str">
            <v>R0103</v>
          </cell>
        </row>
        <row r="11774">
          <cell r="B11774" t="str">
            <v>905326</v>
          </cell>
          <cell r="D11774">
            <v>8000</v>
          </cell>
          <cell r="J11774" t="str">
            <v>R0103</v>
          </cell>
        </row>
        <row r="11775">
          <cell r="B11775" t="str">
            <v>905353</v>
          </cell>
          <cell r="D11775">
            <v>2500</v>
          </cell>
          <cell r="J11775" t="str">
            <v>R0102</v>
          </cell>
        </row>
        <row r="11776">
          <cell r="B11776" t="str">
            <v>905362</v>
          </cell>
          <cell r="D11776">
            <v>2500</v>
          </cell>
          <cell r="J11776" t="str">
            <v>R8802</v>
          </cell>
        </row>
        <row r="11777">
          <cell r="B11777" t="str">
            <v>905371</v>
          </cell>
          <cell r="D11777">
            <v>2500</v>
          </cell>
          <cell r="J11777" t="str">
            <v>R9102</v>
          </cell>
        </row>
        <row r="11778">
          <cell r="B11778" t="str">
            <v>905389</v>
          </cell>
          <cell r="D11778">
            <v>5000</v>
          </cell>
          <cell r="J11778" t="str">
            <v>R0101</v>
          </cell>
        </row>
        <row r="11779">
          <cell r="B11779" t="str">
            <v>905398</v>
          </cell>
          <cell r="D11779">
            <v>5000</v>
          </cell>
          <cell r="J11779" t="str">
            <v>R0101</v>
          </cell>
        </row>
        <row r="11780">
          <cell r="B11780" t="str">
            <v>905406</v>
          </cell>
          <cell r="D11780">
            <v>4712</v>
          </cell>
          <cell r="J11780" t="str">
            <v>R0101</v>
          </cell>
        </row>
        <row r="11781">
          <cell r="B11781" t="str">
            <v>905415</v>
          </cell>
          <cell r="D11781">
            <v>5000</v>
          </cell>
          <cell r="J11781" t="str">
            <v>R0101</v>
          </cell>
        </row>
        <row r="11782">
          <cell r="B11782" t="str">
            <v>905424</v>
          </cell>
          <cell r="D11782">
            <v>5000</v>
          </cell>
          <cell r="J11782" t="str">
            <v>R8801</v>
          </cell>
        </row>
        <row r="11783">
          <cell r="B11783" t="str">
            <v>905478</v>
          </cell>
          <cell r="D11783">
            <v>3133</v>
          </cell>
          <cell r="J11783" t="str">
            <v>R8005</v>
          </cell>
        </row>
        <row r="11784">
          <cell r="B11784" t="str">
            <v>905496</v>
          </cell>
          <cell r="D11784">
            <v>5000</v>
          </cell>
          <cell r="J11784" t="str">
            <v>R0101</v>
          </cell>
        </row>
        <row r="11785">
          <cell r="B11785" t="str">
            <v>905504</v>
          </cell>
          <cell r="D11785">
            <v>183</v>
          </cell>
          <cell r="J11785" t="str">
            <v>R8005</v>
          </cell>
        </row>
        <row r="11786">
          <cell r="B11786" t="str">
            <v>905638</v>
          </cell>
          <cell r="D11786">
            <v>2500</v>
          </cell>
          <cell r="J11786" t="str">
            <v>R0102</v>
          </cell>
        </row>
        <row r="11787">
          <cell r="B11787" t="str">
            <v>905665</v>
          </cell>
          <cell r="D11787">
            <v>3000</v>
          </cell>
          <cell r="J11787" t="str">
            <v>R0103</v>
          </cell>
        </row>
        <row r="11788">
          <cell r="B11788" t="str">
            <v>905674</v>
          </cell>
          <cell r="D11788">
            <v>160</v>
          </cell>
          <cell r="J11788" t="str">
            <v>R9106</v>
          </cell>
        </row>
        <row r="11789">
          <cell r="B11789" t="str">
            <v>905692</v>
          </cell>
          <cell r="D11789">
            <v>4500</v>
          </cell>
          <cell r="J11789" t="str">
            <v>R0105</v>
          </cell>
        </row>
        <row r="11790">
          <cell r="B11790" t="str">
            <v>905799</v>
          </cell>
          <cell r="D11790">
            <v>3000</v>
          </cell>
          <cell r="J11790" t="str">
            <v>R0101</v>
          </cell>
        </row>
        <row r="11791">
          <cell r="B11791" t="str">
            <v>905816</v>
          </cell>
          <cell r="D11791">
            <v>3000</v>
          </cell>
          <cell r="J11791" t="str">
            <v>R0101</v>
          </cell>
        </row>
        <row r="11792">
          <cell r="B11792" t="str">
            <v>905879</v>
          </cell>
          <cell r="D11792">
            <v>1000</v>
          </cell>
          <cell r="J11792" t="str">
            <v>R0102</v>
          </cell>
        </row>
        <row r="11793">
          <cell r="B11793" t="str">
            <v>905968</v>
          </cell>
          <cell r="D11793">
            <v>4000</v>
          </cell>
          <cell r="J11793" t="str">
            <v>R9103</v>
          </cell>
        </row>
        <row r="11794">
          <cell r="B11794" t="str">
            <v>905977</v>
          </cell>
          <cell r="D11794">
            <v>5</v>
          </cell>
          <cell r="J11794" t="str">
            <v>R8506</v>
          </cell>
        </row>
        <row r="11795">
          <cell r="B11795" t="str">
            <v>906004</v>
          </cell>
          <cell r="D11795">
            <v>10000</v>
          </cell>
          <cell r="J11795" t="str">
            <v>R0101</v>
          </cell>
        </row>
        <row r="11796">
          <cell r="B11796" t="str">
            <v>906058</v>
          </cell>
          <cell r="D11796">
            <v>450</v>
          </cell>
          <cell r="J11796" t="str">
            <v>R1201</v>
          </cell>
        </row>
        <row r="11797">
          <cell r="B11797" t="str">
            <v>906156</v>
          </cell>
          <cell r="D11797">
            <v>3000</v>
          </cell>
          <cell r="J11797" t="str">
            <v>R0101</v>
          </cell>
        </row>
        <row r="11798">
          <cell r="B11798" t="str">
            <v>906227</v>
          </cell>
          <cell r="D11798">
            <v>4000</v>
          </cell>
          <cell r="J11798" t="str">
            <v>R8801</v>
          </cell>
        </row>
        <row r="11799">
          <cell r="B11799" t="str">
            <v>906236</v>
          </cell>
          <cell r="D11799">
            <v>3000</v>
          </cell>
          <cell r="J11799" t="str">
            <v>R0101</v>
          </cell>
        </row>
        <row r="11800">
          <cell r="B11800" t="str">
            <v>906254</v>
          </cell>
          <cell r="D11800">
            <v>4000</v>
          </cell>
          <cell r="J11800" t="str">
            <v>R9801</v>
          </cell>
        </row>
        <row r="11801">
          <cell r="B11801" t="str">
            <v>906263</v>
          </cell>
          <cell r="D11801">
            <v>4000</v>
          </cell>
          <cell r="J11801" t="str">
            <v>R9101</v>
          </cell>
        </row>
        <row r="11802">
          <cell r="B11802" t="str">
            <v>906459</v>
          </cell>
          <cell r="D11802">
            <v>10000</v>
          </cell>
          <cell r="J11802" t="str">
            <v>R1201</v>
          </cell>
        </row>
        <row r="11803">
          <cell r="B11803" t="str">
            <v>906468</v>
          </cell>
          <cell r="D11803">
            <v>10000</v>
          </cell>
          <cell r="J11803" t="str">
            <v>R0101</v>
          </cell>
        </row>
        <row r="11804">
          <cell r="B11804" t="str">
            <v>906503</v>
          </cell>
          <cell r="D11804">
            <v>10000</v>
          </cell>
          <cell r="J11804" t="str">
            <v>R0101</v>
          </cell>
        </row>
        <row r="11805">
          <cell r="B11805" t="str">
            <v>906557</v>
          </cell>
          <cell r="D11805">
            <v>10000</v>
          </cell>
          <cell r="J11805" t="str">
            <v>R0101</v>
          </cell>
        </row>
        <row r="11806">
          <cell r="B11806" t="str">
            <v>906575</v>
          </cell>
          <cell r="D11806">
            <v>10000</v>
          </cell>
          <cell r="J11806" t="str">
            <v>R0101</v>
          </cell>
        </row>
        <row r="11807">
          <cell r="B11807" t="str">
            <v>906593</v>
          </cell>
          <cell r="D11807">
            <v>10000</v>
          </cell>
          <cell r="J11807" t="str">
            <v>R0101</v>
          </cell>
        </row>
        <row r="11808">
          <cell r="B11808" t="str">
            <v>906619</v>
          </cell>
          <cell r="D11808">
            <v>10000</v>
          </cell>
          <cell r="J11808" t="str">
            <v>R0101</v>
          </cell>
        </row>
        <row r="11809">
          <cell r="B11809" t="str">
            <v>906646</v>
          </cell>
          <cell r="D11809">
            <v>10000</v>
          </cell>
          <cell r="J11809" t="str">
            <v>R1201</v>
          </cell>
        </row>
        <row r="11810">
          <cell r="B11810" t="str">
            <v>906664</v>
          </cell>
          <cell r="D11810">
            <v>10000</v>
          </cell>
          <cell r="J11810" t="str">
            <v>R0101</v>
          </cell>
        </row>
        <row r="11811">
          <cell r="B11811" t="str">
            <v>906682</v>
          </cell>
          <cell r="D11811">
            <v>400</v>
          </cell>
          <cell r="J11811" t="str">
            <v>R8104</v>
          </cell>
        </row>
        <row r="11812">
          <cell r="B11812" t="str">
            <v>906682A</v>
          </cell>
          <cell r="D11812">
            <v>3000</v>
          </cell>
          <cell r="J11812" t="str">
            <v>R0103</v>
          </cell>
        </row>
        <row r="11813">
          <cell r="B11813" t="str">
            <v>906708</v>
          </cell>
          <cell r="D11813">
            <v>10000</v>
          </cell>
          <cell r="J11813" t="str">
            <v>R1201</v>
          </cell>
        </row>
        <row r="11814">
          <cell r="B11814" t="str">
            <v>906717</v>
          </cell>
          <cell r="D11814">
            <v>10000</v>
          </cell>
          <cell r="J11814" t="str">
            <v>R1201</v>
          </cell>
        </row>
        <row r="11815">
          <cell r="B11815" t="str">
            <v>906726</v>
          </cell>
          <cell r="D11815">
            <v>10000</v>
          </cell>
          <cell r="J11815" t="str">
            <v>R0101</v>
          </cell>
        </row>
        <row r="11816">
          <cell r="B11816" t="str">
            <v>906735</v>
          </cell>
          <cell r="D11816">
            <v>10</v>
          </cell>
          <cell r="J11816" t="str">
            <v>R9102</v>
          </cell>
        </row>
        <row r="11817">
          <cell r="B11817" t="str">
            <v>906744</v>
          </cell>
          <cell r="D11817">
            <v>10000</v>
          </cell>
          <cell r="J11817" t="str">
            <v>R0101</v>
          </cell>
        </row>
        <row r="11818">
          <cell r="B11818" t="str">
            <v>906762</v>
          </cell>
          <cell r="D11818">
            <v>10000</v>
          </cell>
          <cell r="J11818" t="str">
            <v>R0101</v>
          </cell>
        </row>
        <row r="11819">
          <cell r="B11819" t="str">
            <v>906771</v>
          </cell>
          <cell r="D11819">
            <v>10000</v>
          </cell>
          <cell r="J11819" t="str">
            <v>R0101</v>
          </cell>
        </row>
        <row r="11820">
          <cell r="B11820" t="str">
            <v>906789</v>
          </cell>
          <cell r="D11820">
            <v>10000</v>
          </cell>
          <cell r="J11820" t="str">
            <v>R0101</v>
          </cell>
        </row>
        <row r="11821">
          <cell r="B11821" t="str">
            <v>906798</v>
          </cell>
          <cell r="D11821">
            <v>10000</v>
          </cell>
          <cell r="J11821" t="str">
            <v>R0101</v>
          </cell>
        </row>
        <row r="11822">
          <cell r="B11822" t="str">
            <v>906869</v>
          </cell>
          <cell r="D11822">
            <v>3000</v>
          </cell>
          <cell r="J11822" t="str">
            <v>R0103</v>
          </cell>
        </row>
        <row r="11823">
          <cell r="B11823" t="str">
            <v>906958</v>
          </cell>
          <cell r="D11823">
            <v>10000</v>
          </cell>
          <cell r="J11823" t="str">
            <v>R0101</v>
          </cell>
        </row>
        <row r="11824">
          <cell r="B11824" t="str">
            <v>906967</v>
          </cell>
          <cell r="D11824">
            <v>1000</v>
          </cell>
          <cell r="J11824" t="str">
            <v>R9101</v>
          </cell>
        </row>
        <row r="11825">
          <cell r="B11825" t="str">
            <v>906976</v>
          </cell>
          <cell r="D11825">
            <v>2500</v>
          </cell>
          <cell r="J11825" t="str">
            <v>R0402</v>
          </cell>
        </row>
        <row r="11826">
          <cell r="B11826" t="str">
            <v>906985</v>
          </cell>
          <cell r="D11826">
            <v>2000</v>
          </cell>
          <cell r="J11826" t="str">
            <v>R0102</v>
          </cell>
        </row>
        <row r="11827">
          <cell r="B11827" t="str">
            <v>907039A</v>
          </cell>
          <cell r="D11827">
            <v>399</v>
          </cell>
          <cell r="J11827" t="str">
            <v>R9102</v>
          </cell>
        </row>
        <row r="11828">
          <cell r="B11828" t="str">
            <v>907039C</v>
          </cell>
          <cell r="D11828">
            <v>160</v>
          </cell>
          <cell r="J11828" t="str">
            <v>R9102</v>
          </cell>
        </row>
        <row r="11829">
          <cell r="B11829" t="str">
            <v>907093</v>
          </cell>
          <cell r="D11829">
            <v>155</v>
          </cell>
          <cell r="J11829" t="str">
            <v>R8807</v>
          </cell>
        </row>
        <row r="11830">
          <cell r="B11830" t="str">
            <v>907128</v>
          </cell>
          <cell r="D11830">
            <v>1</v>
          </cell>
          <cell r="J11830" t="str">
            <v>R9101</v>
          </cell>
        </row>
        <row r="11831">
          <cell r="B11831" t="str">
            <v>907146</v>
          </cell>
          <cell r="D11831">
            <v>4000</v>
          </cell>
          <cell r="J11831" t="str">
            <v>R0101</v>
          </cell>
        </row>
        <row r="11832">
          <cell r="B11832" t="str">
            <v>907208</v>
          </cell>
          <cell r="D11832">
            <v>4000</v>
          </cell>
          <cell r="J11832" t="str">
            <v>R0101</v>
          </cell>
        </row>
        <row r="11833">
          <cell r="B11833" t="str">
            <v>907217</v>
          </cell>
          <cell r="D11833">
            <v>4000</v>
          </cell>
          <cell r="J11833" t="str">
            <v>R0101</v>
          </cell>
        </row>
        <row r="11834">
          <cell r="B11834" t="str">
            <v>907271</v>
          </cell>
          <cell r="D11834">
            <v>2000</v>
          </cell>
          <cell r="J11834" t="str">
            <v>R9102</v>
          </cell>
        </row>
        <row r="11835">
          <cell r="B11835" t="str">
            <v>907289</v>
          </cell>
          <cell r="D11835">
            <v>3000</v>
          </cell>
          <cell r="J11835" t="str">
            <v>R0103</v>
          </cell>
        </row>
        <row r="11836">
          <cell r="B11836" t="str">
            <v>907333</v>
          </cell>
          <cell r="D11836">
            <v>10000</v>
          </cell>
          <cell r="J11836" t="str">
            <v>R9101</v>
          </cell>
        </row>
        <row r="11837">
          <cell r="B11837" t="str">
            <v>907342</v>
          </cell>
          <cell r="D11837">
            <v>4000</v>
          </cell>
          <cell r="J11837" t="str">
            <v>R0103</v>
          </cell>
        </row>
        <row r="11838">
          <cell r="B11838" t="str">
            <v>907342A</v>
          </cell>
          <cell r="D11838">
            <v>2000</v>
          </cell>
          <cell r="J11838" t="str">
            <v>R9403</v>
          </cell>
        </row>
        <row r="11839">
          <cell r="B11839" t="str">
            <v>907351</v>
          </cell>
          <cell r="D11839">
            <v>500</v>
          </cell>
          <cell r="J11839" t="str">
            <v>R0102</v>
          </cell>
        </row>
        <row r="11840">
          <cell r="B11840" t="str">
            <v>907369</v>
          </cell>
          <cell r="D11840">
            <v>10000</v>
          </cell>
          <cell r="J11840" t="str">
            <v>R9101</v>
          </cell>
        </row>
        <row r="11841">
          <cell r="B11841" t="str">
            <v>907404A</v>
          </cell>
          <cell r="D11841">
            <v>15</v>
          </cell>
          <cell r="J11841" t="str">
            <v>R0106</v>
          </cell>
        </row>
        <row r="11842">
          <cell r="B11842" t="str">
            <v>907404C</v>
          </cell>
          <cell r="D11842">
            <v>10</v>
          </cell>
          <cell r="J11842" t="str">
            <v>R8104</v>
          </cell>
        </row>
        <row r="11843">
          <cell r="B11843" t="str">
            <v>907404D</v>
          </cell>
          <cell r="D11843">
            <v>12</v>
          </cell>
          <cell r="J11843" t="str">
            <v>R9106</v>
          </cell>
        </row>
        <row r="11844">
          <cell r="B11844" t="str">
            <v>907404E</v>
          </cell>
          <cell r="D11844">
            <v>20</v>
          </cell>
          <cell r="J11844" t="str">
            <v>R0106</v>
          </cell>
        </row>
        <row r="11845">
          <cell r="B11845" t="str">
            <v>907404F</v>
          </cell>
          <cell r="D11845">
            <v>20</v>
          </cell>
          <cell r="J11845" t="str">
            <v>R0106</v>
          </cell>
        </row>
        <row r="11846">
          <cell r="B11846" t="str">
            <v>907404G</v>
          </cell>
          <cell r="D11846">
            <v>20</v>
          </cell>
          <cell r="J11846" t="str">
            <v>R8104</v>
          </cell>
        </row>
        <row r="11847">
          <cell r="B11847" t="str">
            <v>907404H</v>
          </cell>
          <cell r="D11847">
            <v>20</v>
          </cell>
          <cell r="J11847" t="str">
            <v>R0106</v>
          </cell>
        </row>
        <row r="11848">
          <cell r="B11848" t="str">
            <v>907404I</v>
          </cell>
          <cell r="D11848">
            <v>60</v>
          </cell>
          <cell r="J11848" t="str">
            <v>R0106</v>
          </cell>
        </row>
        <row r="11849">
          <cell r="B11849" t="str">
            <v>907404J</v>
          </cell>
          <cell r="D11849">
            <v>20</v>
          </cell>
          <cell r="J11849" t="str">
            <v>R0106</v>
          </cell>
        </row>
        <row r="11850">
          <cell r="B11850" t="str">
            <v>907404K</v>
          </cell>
          <cell r="D11850">
            <v>20</v>
          </cell>
          <cell r="J11850" t="str">
            <v>R8806</v>
          </cell>
        </row>
        <row r="11851">
          <cell r="B11851" t="str">
            <v>907511A</v>
          </cell>
          <cell r="D11851">
            <v>1000</v>
          </cell>
          <cell r="J11851" t="str">
            <v>R9802</v>
          </cell>
        </row>
        <row r="11852">
          <cell r="B11852" t="str">
            <v>907556</v>
          </cell>
          <cell r="D11852">
            <v>133</v>
          </cell>
          <cell r="J11852" t="str">
            <v>R0101</v>
          </cell>
        </row>
        <row r="11853">
          <cell r="B11853" t="str">
            <v>907565</v>
          </cell>
          <cell r="D11853">
            <v>10000</v>
          </cell>
          <cell r="J11853" t="str">
            <v>R0101</v>
          </cell>
        </row>
        <row r="11854">
          <cell r="B11854" t="str">
            <v>907574</v>
          </cell>
          <cell r="D11854">
            <v>93</v>
          </cell>
          <cell r="J11854" t="str">
            <v>R0101</v>
          </cell>
        </row>
        <row r="11855">
          <cell r="B11855" t="str">
            <v>907583</v>
          </cell>
          <cell r="D11855">
            <v>2327</v>
          </cell>
          <cell r="J11855" t="str">
            <v>R9101</v>
          </cell>
        </row>
        <row r="11856">
          <cell r="B11856" t="str">
            <v>907592</v>
          </cell>
          <cell r="D11856">
            <v>2500</v>
          </cell>
          <cell r="J11856" t="str">
            <v>R0102</v>
          </cell>
        </row>
        <row r="11857">
          <cell r="B11857" t="str">
            <v>907609A</v>
          </cell>
          <cell r="D11857">
            <v>2500</v>
          </cell>
          <cell r="J11857" t="str">
            <v>R0102</v>
          </cell>
        </row>
        <row r="11858">
          <cell r="B11858" t="str">
            <v>907618</v>
          </cell>
          <cell r="D11858">
            <v>2500</v>
          </cell>
          <cell r="J11858" t="str">
            <v>R8802</v>
          </cell>
        </row>
        <row r="11859">
          <cell r="B11859" t="str">
            <v>907636</v>
          </cell>
          <cell r="D11859">
            <v>3000</v>
          </cell>
          <cell r="J11859" t="str">
            <v>R0103</v>
          </cell>
        </row>
        <row r="11860">
          <cell r="B11860" t="str">
            <v>907636A</v>
          </cell>
          <cell r="D11860">
            <v>104</v>
          </cell>
          <cell r="J11860" t="str">
            <v>R0103</v>
          </cell>
        </row>
        <row r="11861">
          <cell r="B11861" t="str">
            <v>907636B</v>
          </cell>
          <cell r="D11861">
            <v>3000</v>
          </cell>
          <cell r="J11861" t="str">
            <v>R0103</v>
          </cell>
        </row>
        <row r="11862">
          <cell r="B11862" t="str">
            <v>907645</v>
          </cell>
          <cell r="D11862">
            <v>2500</v>
          </cell>
          <cell r="J11862" t="str">
            <v>R0102</v>
          </cell>
        </row>
        <row r="11863">
          <cell r="B11863" t="str">
            <v>907663</v>
          </cell>
          <cell r="D11863">
            <v>3000</v>
          </cell>
          <cell r="J11863" t="str">
            <v>R9802</v>
          </cell>
        </row>
        <row r="11864">
          <cell r="B11864" t="str">
            <v>907672</v>
          </cell>
          <cell r="D11864">
            <v>3000</v>
          </cell>
          <cell r="J11864" t="str">
            <v>R0102</v>
          </cell>
        </row>
        <row r="11865">
          <cell r="B11865" t="str">
            <v>907681</v>
          </cell>
          <cell r="D11865">
            <v>3000</v>
          </cell>
          <cell r="J11865" t="str">
            <v>R0102</v>
          </cell>
        </row>
        <row r="11866">
          <cell r="B11866" t="str">
            <v>907725</v>
          </cell>
          <cell r="D11866">
            <v>2000</v>
          </cell>
          <cell r="J11866" t="str">
            <v>R0102</v>
          </cell>
        </row>
        <row r="11867">
          <cell r="B11867" t="str">
            <v>907734</v>
          </cell>
          <cell r="D11867">
            <v>1800</v>
          </cell>
          <cell r="J11867" t="str">
            <v>R0105</v>
          </cell>
        </row>
        <row r="11868">
          <cell r="B11868" t="str">
            <v>907752</v>
          </cell>
          <cell r="D11868">
            <v>10000</v>
          </cell>
          <cell r="J11868" t="str">
            <v>R0101</v>
          </cell>
        </row>
        <row r="11869">
          <cell r="B11869" t="str">
            <v>907797</v>
          </cell>
          <cell r="D11869">
            <v>2000</v>
          </cell>
          <cell r="J11869" t="str">
            <v>R0102</v>
          </cell>
        </row>
        <row r="11870">
          <cell r="B11870" t="str">
            <v>907805</v>
          </cell>
          <cell r="D11870">
            <v>1000</v>
          </cell>
          <cell r="J11870" t="str">
            <v>R0102</v>
          </cell>
        </row>
        <row r="11871">
          <cell r="B11871" t="str">
            <v>907805A</v>
          </cell>
          <cell r="D11871">
            <v>2000</v>
          </cell>
          <cell r="J11871" t="str">
            <v>R0402</v>
          </cell>
        </row>
        <row r="11872">
          <cell r="B11872" t="str">
            <v>907814</v>
          </cell>
          <cell r="D11872">
            <v>2000</v>
          </cell>
          <cell r="J11872" t="str">
            <v>R0101</v>
          </cell>
        </row>
        <row r="11873">
          <cell r="B11873" t="str">
            <v>907823</v>
          </cell>
          <cell r="D11873">
            <v>4000</v>
          </cell>
          <cell r="J11873" t="str">
            <v>R9101</v>
          </cell>
        </row>
        <row r="11874">
          <cell r="B11874" t="str">
            <v>907939</v>
          </cell>
          <cell r="D11874">
            <v>157</v>
          </cell>
          <cell r="J11874" t="str">
            <v>R0101</v>
          </cell>
        </row>
        <row r="11875">
          <cell r="B11875" t="str">
            <v>907984</v>
          </cell>
          <cell r="D11875">
            <v>41</v>
          </cell>
          <cell r="J11875" t="str">
            <v>R0113</v>
          </cell>
        </row>
        <row r="11876">
          <cell r="B11876" t="str">
            <v>908029</v>
          </cell>
          <cell r="D11876">
            <v>2500</v>
          </cell>
          <cell r="J11876" t="str">
            <v>R1201</v>
          </cell>
        </row>
        <row r="11877">
          <cell r="B11877" t="str">
            <v>908092</v>
          </cell>
          <cell r="D11877">
            <v>4000</v>
          </cell>
          <cell r="J11877" t="str">
            <v>R0101</v>
          </cell>
        </row>
        <row r="11878">
          <cell r="B11878" t="str">
            <v>908207A</v>
          </cell>
          <cell r="D11878">
            <v>252</v>
          </cell>
          <cell r="J11878" t="str">
            <v>R0105</v>
          </cell>
        </row>
        <row r="11879">
          <cell r="B11879" t="str">
            <v>908216</v>
          </cell>
          <cell r="D11879">
            <v>119</v>
          </cell>
          <cell r="J11879" t="str">
            <v>R9106</v>
          </cell>
        </row>
        <row r="11880">
          <cell r="B11880" t="str">
            <v>908261</v>
          </cell>
          <cell r="D11880">
            <v>3000</v>
          </cell>
          <cell r="J11880" t="str">
            <v>R0102</v>
          </cell>
        </row>
        <row r="11881">
          <cell r="B11881" t="str">
            <v>908279</v>
          </cell>
          <cell r="D11881">
            <v>2000</v>
          </cell>
          <cell r="J11881" t="str">
            <v>R0102</v>
          </cell>
        </row>
        <row r="11882">
          <cell r="B11882" t="str">
            <v>908297</v>
          </cell>
          <cell r="D11882">
            <v>3000</v>
          </cell>
          <cell r="J11882" t="str">
            <v>R8803</v>
          </cell>
        </row>
        <row r="11883">
          <cell r="B11883" t="str">
            <v>908305</v>
          </cell>
          <cell r="D11883">
            <v>3000</v>
          </cell>
          <cell r="J11883" t="str">
            <v>R8005</v>
          </cell>
        </row>
        <row r="11884">
          <cell r="B11884" t="str">
            <v>908314A</v>
          </cell>
          <cell r="D11884">
            <v>2000</v>
          </cell>
          <cell r="J11884" t="str">
            <v>R0102</v>
          </cell>
        </row>
        <row r="11885">
          <cell r="B11885" t="str">
            <v>908332</v>
          </cell>
          <cell r="D11885">
            <v>4000</v>
          </cell>
          <cell r="J11885" t="str">
            <v>R0103</v>
          </cell>
        </row>
        <row r="11886">
          <cell r="B11886" t="str">
            <v>908341</v>
          </cell>
          <cell r="D11886">
            <v>10000</v>
          </cell>
          <cell r="J11886" t="str">
            <v>R0101</v>
          </cell>
        </row>
        <row r="11887">
          <cell r="B11887" t="str">
            <v>908368</v>
          </cell>
          <cell r="D11887">
            <v>10000</v>
          </cell>
          <cell r="J11887" t="str">
            <v>R8801</v>
          </cell>
        </row>
        <row r="11888">
          <cell r="B11888" t="str">
            <v>908377</v>
          </cell>
          <cell r="D11888">
            <v>10000</v>
          </cell>
          <cell r="J11888" t="str">
            <v>R0101</v>
          </cell>
        </row>
        <row r="11889">
          <cell r="B11889" t="str">
            <v>908386</v>
          </cell>
          <cell r="D11889">
            <v>10000</v>
          </cell>
          <cell r="J11889" t="str">
            <v>R9101</v>
          </cell>
        </row>
        <row r="11890">
          <cell r="B11890" t="str">
            <v>908493</v>
          </cell>
          <cell r="D11890">
            <v>50</v>
          </cell>
          <cell r="J11890" t="str">
            <v>R0103</v>
          </cell>
        </row>
        <row r="11891">
          <cell r="B11891" t="str">
            <v>908493A</v>
          </cell>
          <cell r="D11891">
            <v>1500</v>
          </cell>
          <cell r="J11891" t="str">
            <v>R9103</v>
          </cell>
        </row>
        <row r="11892">
          <cell r="B11892" t="str">
            <v>908555</v>
          </cell>
          <cell r="D11892">
            <v>20</v>
          </cell>
          <cell r="J11892" t="str">
            <v>R0106</v>
          </cell>
        </row>
        <row r="11893">
          <cell r="B11893" t="str">
            <v>908573</v>
          </cell>
          <cell r="D11893">
            <v>38</v>
          </cell>
          <cell r="J11893" t="str">
            <v>R9106</v>
          </cell>
        </row>
        <row r="11894">
          <cell r="B11894" t="str">
            <v>908582</v>
          </cell>
          <cell r="D11894">
            <v>150</v>
          </cell>
          <cell r="J11894" t="str">
            <v>R0106</v>
          </cell>
        </row>
        <row r="11895">
          <cell r="B11895" t="str">
            <v>908582A</v>
          </cell>
          <cell r="D11895">
            <v>66</v>
          </cell>
          <cell r="J11895" t="str">
            <v>R8856</v>
          </cell>
        </row>
        <row r="11896">
          <cell r="B11896" t="str">
            <v>908591A</v>
          </cell>
          <cell r="D11896">
            <v>40</v>
          </cell>
          <cell r="J11896" t="str">
            <v>R9106</v>
          </cell>
        </row>
        <row r="11897">
          <cell r="B11897" t="str">
            <v>908608</v>
          </cell>
          <cell r="D11897">
            <v>8</v>
          </cell>
          <cell r="J11897" t="str">
            <v>R0102</v>
          </cell>
        </row>
        <row r="11898">
          <cell r="B11898" t="str">
            <v>908608A</v>
          </cell>
          <cell r="D11898">
            <v>29</v>
          </cell>
          <cell r="J11898" t="str">
            <v>R0102</v>
          </cell>
        </row>
        <row r="11899">
          <cell r="B11899" t="str">
            <v>908626</v>
          </cell>
          <cell r="D11899">
            <v>1000</v>
          </cell>
          <cell r="J11899" t="str">
            <v>R0103</v>
          </cell>
        </row>
        <row r="11900">
          <cell r="B11900" t="str">
            <v>908635</v>
          </cell>
          <cell r="D11900">
            <v>3000</v>
          </cell>
          <cell r="J11900" t="str">
            <v>R0403</v>
          </cell>
        </row>
        <row r="11901">
          <cell r="B11901" t="str">
            <v>908653</v>
          </cell>
          <cell r="D11901">
            <v>10000</v>
          </cell>
          <cell r="J11901" t="str">
            <v>R8801</v>
          </cell>
        </row>
        <row r="11902">
          <cell r="B11902" t="str">
            <v>908662</v>
          </cell>
          <cell r="D11902">
            <v>50</v>
          </cell>
          <cell r="J11902" t="str">
            <v>R8104</v>
          </cell>
        </row>
        <row r="11903">
          <cell r="B11903" t="str">
            <v>908662A</v>
          </cell>
          <cell r="D11903">
            <v>500</v>
          </cell>
          <cell r="J11903" t="str">
            <v>R0102</v>
          </cell>
        </row>
        <row r="11904">
          <cell r="B11904" t="str">
            <v>908689</v>
          </cell>
          <cell r="D11904">
            <v>135</v>
          </cell>
          <cell r="J11904" t="str">
            <v>R0106</v>
          </cell>
        </row>
        <row r="11905">
          <cell r="B11905" t="str">
            <v>908778</v>
          </cell>
          <cell r="D11905">
            <v>1000</v>
          </cell>
          <cell r="J11905" t="str">
            <v>R0105</v>
          </cell>
        </row>
        <row r="11906">
          <cell r="B11906" t="str">
            <v>908787</v>
          </cell>
          <cell r="D11906">
            <v>784</v>
          </cell>
          <cell r="J11906" t="str">
            <v>R8104</v>
          </cell>
        </row>
        <row r="11907">
          <cell r="B11907" t="str">
            <v>908787A</v>
          </cell>
          <cell r="D11907">
            <v>1000</v>
          </cell>
          <cell r="J11907" t="str">
            <v>R8803</v>
          </cell>
        </row>
        <row r="11908">
          <cell r="B11908" t="str">
            <v>908796</v>
          </cell>
          <cell r="D11908">
            <v>50</v>
          </cell>
          <cell r="J11908" t="str">
            <v>R0105</v>
          </cell>
        </row>
        <row r="11909">
          <cell r="B11909" t="str">
            <v>908804</v>
          </cell>
          <cell r="D11909">
            <v>1332</v>
          </cell>
          <cell r="J11909" t="str">
            <v>R9805</v>
          </cell>
        </row>
        <row r="11910">
          <cell r="B11910" t="str">
            <v>908822</v>
          </cell>
          <cell r="D11910">
            <v>160</v>
          </cell>
          <cell r="J11910" t="str">
            <v>R8806</v>
          </cell>
        </row>
        <row r="11911">
          <cell r="B11911" t="str">
            <v>908831</v>
          </cell>
          <cell r="D11911">
            <v>6</v>
          </cell>
          <cell r="J11911" t="str">
            <v>R8104</v>
          </cell>
        </row>
        <row r="11912">
          <cell r="B11912" t="str">
            <v>908831A</v>
          </cell>
          <cell r="D11912">
            <v>800</v>
          </cell>
          <cell r="J11912" t="str">
            <v>R8802</v>
          </cell>
        </row>
        <row r="11913">
          <cell r="B11913" t="str">
            <v>908849</v>
          </cell>
          <cell r="D11913">
            <v>2000</v>
          </cell>
          <cell r="J11913" t="str">
            <v>R0105</v>
          </cell>
        </row>
        <row r="11914">
          <cell r="B11914" t="str">
            <v>908849A</v>
          </cell>
          <cell r="D11914">
            <v>2800</v>
          </cell>
          <cell r="J11914" t="str">
            <v>R8805</v>
          </cell>
        </row>
        <row r="11915">
          <cell r="B11915" t="str">
            <v>908858</v>
          </cell>
          <cell r="D11915">
            <v>3000</v>
          </cell>
          <cell r="J11915" t="str">
            <v>R0103</v>
          </cell>
        </row>
        <row r="11916">
          <cell r="B11916" t="str">
            <v>908858A</v>
          </cell>
          <cell r="D11916">
            <v>2151</v>
          </cell>
          <cell r="J11916" t="str">
            <v>R9803</v>
          </cell>
        </row>
        <row r="11917">
          <cell r="B11917" t="str">
            <v>908867</v>
          </cell>
          <cell r="D11917">
            <v>1389</v>
          </cell>
          <cell r="J11917" t="str">
            <v>R0102</v>
          </cell>
        </row>
        <row r="11918">
          <cell r="B11918" t="str">
            <v>908876</v>
          </cell>
          <cell r="D11918">
            <v>3000</v>
          </cell>
          <cell r="J11918" t="str">
            <v>R0103</v>
          </cell>
        </row>
        <row r="11919">
          <cell r="B11919" t="str">
            <v>909064A</v>
          </cell>
          <cell r="D11919">
            <v>475</v>
          </cell>
          <cell r="J11919" t="str">
            <v>R0105</v>
          </cell>
        </row>
        <row r="11920">
          <cell r="B11920" t="str">
            <v>909082A</v>
          </cell>
          <cell r="D11920">
            <v>675</v>
          </cell>
          <cell r="J11920" t="str">
            <v>R0105</v>
          </cell>
        </row>
        <row r="11921">
          <cell r="B11921" t="str">
            <v>909117</v>
          </cell>
          <cell r="D11921">
            <v>1000</v>
          </cell>
          <cell r="J11921" t="str">
            <v>R0101</v>
          </cell>
        </row>
        <row r="11922">
          <cell r="B11922" t="str">
            <v>909198</v>
          </cell>
          <cell r="D11922">
            <v>10000</v>
          </cell>
          <cell r="J11922" t="str">
            <v>R0101</v>
          </cell>
        </row>
        <row r="11923">
          <cell r="B11923" t="str">
            <v>909206</v>
          </cell>
          <cell r="D11923">
            <v>10000</v>
          </cell>
          <cell r="J11923" t="str">
            <v>R0101</v>
          </cell>
        </row>
        <row r="11924">
          <cell r="B11924" t="str">
            <v>909215</v>
          </cell>
          <cell r="D11924">
            <v>10000</v>
          </cell>
          <cell r="J11924" t="str">
            <v>R0101</v>
          </cell>
        </row>
        <row r="11925">
          <cell r="B11925" t="str">
            <v>909224</v>
          </cell>
          <cell r="D11925">
            <v>250</v>
          </cell>
          <cell r="J11925" t="str">
            <v>R8104</v>
          </cell>
        </row>
        <row r="11926">
          <cell r="B11926" t="str">
            <v>909224A</v>
          </cell>
          <cell r="D11926">
            <v>250</v>
          </cell>
          <cell r="J11926" t="str">
            <v>R8104</v>
          </cell>
        </row>
        <row r="11927">
          <cell r="B11927" t="str">
            <v>909224B</v>
          </cell>
          <cell r="D11927">
            <v>3000</v>
          </cell>
          <cell r="J11927" t="str">
            <v>R0103</v>
          </cell>
        </row>
        <row r="11928">
          <cell r="B11928" t="str">
            <v>909304</v>
          </cell>
          <cell r="D11928">
            <v>1000</v>
          </cell>
          <cell r="J11928" t="str">
            <v>R0101</v>
          </cell>
        </row>
        <row r="11929">
          <cell r="B11929" t="str">
            <v>909322</v>
          </cell>
          <cell r="D11929">
            <v>5000</v>
          </cell>
          <cell r="J11929" t="str">
            <v>R0101</v>
          </cell>
        </row>
        <row r="11930">
          <cell r="B11930" t="str">
            <v>909554</v>
          </cell>
          <cell r="D11930">
            <v>3000</v>
          </cell>
          <cell r="J11930" t="str">
            <v>R9803</v>
          </cell>
        </row>
        <row r="11931">
          <cell r="B11931" t="str">
            <v>909607</v>
          </cell>
          <cell r="D11931">
            <v>10000</v>
          </cell>
          <cell r="J11931" t="str">
            <v>R0101</v>
          </cell>
        </row>
        <row r="11932">
          <cell r="B11932" t="str">
            <v>909616</v>
          </cell>
          <cell r="D11932">
            <v>10000</v>
          </cell>
          <cell r="J11932" t="str">
            <v>R0101</v>
          </cell>
        </row>
        <row r="11933">
          <cell r="B11933" t="str">
            <v>909625</v>
          </cell>
          <cell r="D11933">
            <v>10000</v>
          </cell>
          <cell r="J11933" t="str">
            <v>R0101</v>
          </cell>
        </row>
        <row r="11934">
          <cell r="B11934" t="str">
            <v>909634</v>
          </cell>
          <cell r="D11934">
            <v>10000</v>
          </cell>
          <cell r="J11934" t="str">
            <v>R0101</v>
          </cell>
        </row>
        <row r="11935">
          <cell r="B11935" t="str">
            <v>909652</v>
          </cell>
          <cell r="D11935">
            <v>9743</v>
          </cell>
          <cell r="J11935" t="str">
            <v>R8801</v>
          </cell>
        </row>
        <row r="11936">
          <cell r="B11936" t="str">
            <v>909795</v>
          </cell>
          <cell r="D11936">
            <v>100</v>
          </cell>
          <cell r="J11936" t="str">
            <v>R0105</v>
          </cell>
        </row>
        <row r="11937">
          <cell r="B11937" t="str">
            <v>909803</v>
          </cell>
          <cell r="D11937">
            <v>3000</v>
          </cell>
          <cell r="J11937" t="str">
            <v>R0103</v>
          </cell>
        </row>
        <row r="11938">
          <cell r="B11938" t="str">
            <v>909803A</v>
          </cell>
          <cell r="D11938">
            <v>3000</v>
          </cell>
          <cell r="J11938" t="str">
            <v>R0103</v>
          </cell>
        </row>
        <row r="11939">
          <cell r="B11939" t="str">
            <v>909857</v>
          </cell>
          <cell r="D11939">
            <v>282</v>
          </cell>
          <cell r="J11939" t="str">
            <v>R0106</v>
          </cell>
        </row>
        <row r="11940">
          <cell r="B11940" t="str">
            <v>909857A</v>
          </cell>
          <cell r="D11940">
            <v>100</v>
          </cell>
          <cell r="J11940" t="str">
            <v>R9806</v>
          </cell>
        </row>
        <row r="11941">
          <cell r="B11941" t="str">
            <v>909866</v>
          </cell>
          <cell r="D11941">
            <v>5000</v>
          </cell>
          <cell r="J11941" t="str">
            <v>R0101</v>
          </cell>
        </row>
        <row r="11942">
          <cell r="B11942" t="str">
            <v>909982</v>
          </cell>
          <cell r="D11942">
            <v>1000</v>
          </cell>
          <cell r="J11942" t="str">
            <v>R0101</v>
          </cell>
        </row>
        <row r="11943">
          <cell r="B11943" t="str">
            <v>909991</v>
          </cell>
          <cell r="D11943">
            <v>3934</v>
          </cell>
          <cell r="J11943" t="str">
            <v>R0101</v>
          </cell>
        </row>
        <row r="11944">
          <cell r="B11944" t="str">
            <v>910008</v>
          </cell>
          <cell r="D11944">
            <v>5000</v>
          </cell>
          <cell r="J11944" t="str">
            <v>R0101</v>
          </cell>
        </row>
        <row r="11945">
          <cell r="B11945" t="str">
            <v>910026</v>
          </cell>
          <cell r="D11945">
            <v>750</v>
          </cell>
          <cell r="J11945" t="str">
            <v>R0103</v>
          </cell>
        </row>
        <row r="11946">
          <cell r="B11946" t="str">
            <v>910035</v>
          </cell>
          <cell r="D11946">
            <v>10000</v>
          </cell>
          <cell r="J11946" t="str">
            <v>R0101</v>
          </cell>
        </row>
        <row r="11947">
          <cell r="B11947" t="str">
            <v>910044</v>
          </cell>
          <cell r="D11947">
            <v>10000</v>
          </cell>
          <cell r="J11947" t="str">
            <v>R0101</v>
          </cell>
        </row>
        <row r="11948">
          <cell r="B11948" t="str">
            <v>910053</v>
          </cell>
          <cell r="D11948">
            <v>10000</v>
          </cell>
          <cell r="J11948" t="str">
            <v>R0101</v>
          </cell>
        </row>
        <row r="11949">
          <cell r="B11949" t="str">
            <v>910062</v>
          </cell>
          <cell r="D11949">
            <v>10000</v>
          </cell>
          <cell r="J11949" t="str">
            <v>R0101</v>
          </cell>
        </row>
        <row r="11950">
          <cell r="B11950" t="str">
            <v>910071</v>
          </cell>
          <cell r="D11950">
            <v>10000</v>
          </cell>
          <cell r="J11950" t="str">
            <v>R0101</v>
          </cell>
        </row>
        <row r="11951">
          <cell r="B11951" t="str">
            <v>910089</v>
          </cell>
          <cell r="D11951">
            <v>10000</v>
          </cell>
          <cell r="J11951" t="str">
            <v>R0101</v>
          </cell>
        </row>
        <row r="11952">
          <cell r="B11952" t="str">
            <v>910098</v>
          </cell>
          <cell r="D11952">
            <v>10000</v>
          </cell>
          <cell r="J11952" t="str">
            <v>R0101</v>
          </cell>
        </row>
        <row r="11953">
          <cell r="B11953" t="str">
            <v>910106</v>
          </cell>
          <cell r="D11953">
            <v>10000</v>
          </cell>
          <cell r="J11953" t="str">
            <v>R0101</v>
          </cell>
        </row>
        <row r="11954">
          <cell r="B11954" t="str">
            <v>910115</v>
          </cell>
          <cell r="D11954">
            <v>10000</v>
          </cell>
          <cell r="J11954" t="str">
            <v>R0101</v>
          </cell>
        </row>
        <row r="11955">
          <cell r="B11955" t="str">
            <v>910133</v>
          </cell>
          <cell r="D11955">
            <v>5000</v>
          </cell>
          <cell r="J11955" t="str">
            <v>R0101</v>
          </cell>
        </row>
        <row r="11956">
          <cell r="B11956" t="str">
            <v>910142</v>
          </cell>
          <cell r="D11956">
            <v>5000</v>
          </cell>
          <cell r="J11956" t="str">
            <v>R0101</v>
          </cell>
        </row>
        <row r="11957">
          <cell r="B11957" t="str">
            <v>910196</v>
          </cell>
          <cell r="D11957">
            <v>500</v>
          </cell>
          <cell r="J11957" t="str">
            <v>R9101</v>
          </cell>
        </row>
        <row r="11958">
          <cell r="B11958" t="str">
            <v>910204</v>
          </cell>
          <cell r="D11958">
            <v>4000</v>
          </cell>
          <cell r="J11958" t="str">
            <v>R9101</v>
          </cell>
        </row>
        <row r="11959">
          <cell r="B11959" t="str">
            <v>910213</v>
          </cell>
          <cell r="D11959">
            <v>500</v>
          </cell>
          <cell r="J11959" t="str">
            <v>R1105</v>
          </cell>
        </row>
        <row r="11960">
          <cell r="B11960" t="str">
            <v>910249</v>
          </cell>
          <cell r="D11960">
            <v>660</v>
          </cell>
          <cell r="J11960" t="str">
            <v>R9106</v>
          </cell>
        </row>
        <row r="11961">
          <cell r="B11961" t="str">
            <v>910267</v>
          </cell>
          <cell r="D11961">
            <v>400</v>
          </cell>
          <cell r="J11961" t="str">
            <v>R0405</v>
          </cell>
        </row>
        <row r="11962">
          <cell r="B11962" t="str">
            <v>910374</v>
          </cell>
          <cell r="D11962">
            <v>3000</v>
          </cell>
          <cell r="J11962" t="str">
            <v>R0103</v>
          </cell>
        </row>
        <row r="11963">
          <cell r="B11963" t="str">
            <v>910383</v>
          </cell>
          <cell r="D11963">
            <v>3000</v>
          </cell>
          <cell r="J11963" t="str">
            <v>R0103</v>
          </cell>
        </row>
        <row r="11964">
          <cell r="B11964" t="str">
            <v>910409</v>
          </cell>
          <cell r="D11964">
            <v>2500</v>
          </cell>
          <cell r="J11964" t="str">
            <v>R0103</v>
          </cell>
        </row>
        <row r="11965">
          <cell r="B11965" t="str">
            <v>910418</v>
          </cell>
          <cell r="D11965">
            <v>640</v>
          </cell>
          <cell r="J11965" t="str">
            <v>R0106</v>
          </cell>
        </row>
        <row r="11966">
          <cell r="B11966" t="str">
            <v>910463</v>
          </cell>
          <cell r="D11966">
            <v>2000</v>
          </cell>
          <cell r="J11966" t="str">
            <v>R0102</v>
          </cell>
        </row>
        <row r="11967">
          <cell r="B11967" t="str">
            <v>910472</v>
          </cell>
          <cell r="D11967">
            <v>10000</v>
          </cell>
          <cell r="J11967" t="str">
            <v>R0101</v>
          </cell>
        </row>
        <row r="11968">
          <cell r="B11968" t="str">
            <v>910499</v>
          </cell>
          <cell r="D11968">
            <v>125</v>
          </cell>
          <cell r="J11968" t="str">
            <v>R8805</v>
          </cell>
        </row>
        <row r="11969">
          <cell r="B11969" t="str">
            <v>910534</v>
          </cell>
          <cell r="D11969">
            <v>43</v>
          </cell>
          <cell r="J11969" t="str">
            <v>R9102</v>
          </cell>
        </row>
        <row r="11970">
          <cell r="B11970" t="str">
            <v>910668</v>
          </cell>
          <cell r="D11970">
            <v>846</v>
          </cell>
          <cell r="J11970" t="str">
            <v>R9106</v>
          </cell>
        </row>
        <row r="11971">
          <cell r="B11971" t="str">
            <v>910677</v>
          </cell>
          <cell r="D11971">
            <v>1080</v>
          </cell>
          <cell r="J11971" t="str">
            <v>R0106</v>
          </cell>
        </row>
        <row r="11972">
          <cell r="B11972" t="str">
            <v>910695</v>
          </cell>
          <cell r="D11972">
            <v>1000</v>
          </cell>
          <cell r="J11972" t="str">
            <v>R9105</v>
          </cell>
        </row>
        <row r="11973">
          <cell r="B11973" t="str">
            <v>910757</v>
          </cell>
          <cell r="D11973">
            <v>30</v>
          </cell>
          <cell r="J11973" t="str">
            <v>R0106</v>
          </cell>
        </row>
        <row r="11974">
          <cell r="B11974" t="str">
            <v>910757A</v>
          </cell>
          <cell r="D11974">
            <v>2</v>
          </cell>
          <cell r="J11974" t="str">
            <v>R0106</v>
          </cell>
        </row>
        <row r="11975">
          <cell r="B11975" t="str">
            <v>910757B</v>
          </cell>
          <cell r="D11975">
            <v>13</v>
          </cell>
          <cell r="J11975" t="str">
            <v>R8106</v>
          </cell>
        </row>
        <row r="11976">
          <cell r="B11976" t="str">
            <v>910757C</v>
          </cell>
          <cell r="D11976">
            <v>1</v>
          </cell>
          <cell r="J11976" t="str">
            <v>R8106</v>
          </cell>
        </row>
        <row r="11977">
          <cell r="B11977" t="str">
            <v>910757D</v>
          </cell>
          <cell r="D11977">
            <v>3</v>
          </cell>
          <cell r="J11977" t="str">
            <v>R8104</v>
          </cell>
        </row>
        <row r="11978">
          <cell r="B11978" t="str">
            <v>910757E</v>
          </cell>
          <cell r="D11978">
            <v>4</v>
          </cell>
          <cell r="J11978" t="str">
            <v>R8806</v>
          </cell>
        </row>
        <row r="11979">
          <cell r="B11979" t="str">
            <v>910864</v>
          </cell>
          <cell r="D11979">
            <v>2000</v>
          </cell>
          <cell r="J11979" t="str">
            <v>R9101</v>
          </cell>
        </row>
        <row r="11980">
          <cell r="B11980" t="str">
            <v>910908</v>
          </cell>
          <cell r="D11980">
            <v>2000</v>
          </cell>
          <cell r="J11980" t="str">
            <v>R0101</v>
          </cell>
        </row>
        <row r="11981">
          <cell r="B11981" t="str">
            <v>910917</v>
          </cell>
          <cell r="D11981">
            <v>2000</v>
          </cell>
          <cell r="J11981" t="str">
            <v>R0101</v>
          </cell>
        </row>
        <row r="11982">
          <cell r="B11982" t="str">
            <v>910935</v>
          </cell>
          <cell r="D11982">
            <v>4000</v>
          </cell>
          <cell r="J11982" t="str">
            <v>R0105</v>
          </cell>
        </row>
        <row r="11983">
          <cell r="B11983" t="str">
            <v>911061</v>
          </cell>
          <cell r="D11983">
            <v>3000</v>
          </cell>
          <cell r="J11983" t="str">
            <v>R0103</v>
          </cell>
        </row>
        <row r="11984">
          <cell r="B11984" t="str">
            <v>911141</v>
          </cell>
          <cell r="D11984">
            <v>120</v>
          </cell>
          <cell r="J11984" t="str">
            <v>R0106</v>
          </cell>
        </row>
        <row r="11985">
          <cell r="B11985" t="str">
            <v>911159</v>
          </cell>
          <cell r="D11985">
            <v>119</v>
          </cell>
          <cell r="J11985" t="str">
            <v>R0106</v>
          </cell>
        </row>
        <row r="11986">
          <cell r="B11986" t="str">
            <v>911168</v>
          </cell>
          <cell r="D11986">
            <v>500</v>
          </cell>
          <cell r="J11986" t="str">
            <v>R0105</v>
          </cell>
        </row>
        <row r="11987">
          <cell r="B11987" t="str">
            <v>911177</v>
          </cell>
          <cell r="D11987">
            <v>500</v>
          </cell>
          <cell r="J11987" t="str">
            <v>R0105</v>
          </cell>
        </row>
        <row r="11988">
          <cell r="B11988" t="str">
            <v>911186</v>
          </cell>
          <cell r="D11988">
            <v>2000</v>
          </cell>
          <cell r="J11988" t="str">
            <v>R9101</v>
          </cell>
        </row>
        <row r="11989">
          <cell r="B11989" t="str">
            <v>911203</v>
          </cell>
          <cell r="D11989">
            <v>3000</v>
          </cell>
          <cell r="J11989" t="str">
            <v>R0102</v>
          </cell>
        </row>
        <row r="11990">
          <cell r="B11990" t="str">
            <v>911212</v>
          </cell>
          <cell r="D11990">
            <v>936</v>
          </cell>
          <cell r="J11990" t="str">
            <v>R8104</v>
          </cell>
        </row>
        <row r="11991">
          <cell r="B11991" t="str">
            <v>911212A</v>
          </cell>
          <cell r="D11991">
            <v>2500</v>
          </cell>
          <cell r="J11991" t="str">
            <v>R8802</v>
          </cell>
        </row>
        <row r="11992">
          <cell r="B11992" t="str">
            <v>911284</v>
          </cell>
          <cell r="D11992">
            <v>10000</v>
          </cell>
          <cell r="J11992" t="str">
            <v>R0101</v>
          </cell>
        </row>
        <row r="11993">
          <cell r="B11993" t="str">
            <v>911355</v>
          </cell>
          <cell r="D11993">
            <v>1000</v>
          </cell>
          <cell r="J11993" t="str">
            <v>R0102</v>
          </cell>
        </row>
        <row r="11994">
          <cell r="B11994" t="str">
            <v>911373</v>
          </cell>
          <cell r="D11994">
            <v>3000</v>
          </cell>
          <cell r="J11994" t="str">
            <v>R0101</v>
          </cell>
        </row>
        <row r="11995">
          <cell r="B11995" t="str">
            <v>911417</v>
          </cell>
          <cell r="D11995">
            <v>3000</v>
          </cell>
          <cell r="J11995" t="str">
            <v>R0103</v>
          </cell>
        </row>
        <row r="11996">
          <cell r="B11996" t="str">
            <v>911426</v>
          </cell>
          <cell r="D11996">
            <v>400</v>
          </cell>
          <cell r="J11996" t="str">
            <v>R0105</v>
          </cell>
        </row>
        <row r="11997">
          <cell r="B11997" t="str">
            <v>911444</v>
          </cell>
          <cell r="D11997">
            <v>2000</v>
          </cell>
          <cell r="J11997" t="str">
            <v>R0105</v>
          </cell>
        </row>
        <row r="11998">
          <cell r="B11998" t="str">
            <v>911453A</v>
          </cell>
          <cell r="D11998">
            <v>300</v>
          </cell>
          <cell r="J11998" t="str">
            <v>R0105</v>
          </cell>
        </row>
        <row r="11999">
          <cell r="B11999" t="str">
            <v>911462</v>
          </cell>
          <cell r="D11999">
            <v>50</v>
          </cell>
          <cell r="J11999" t="str">
            <v>R0105</v>
          </cell>
        </row>
        <row r="12000">
          <cell r="B12000" t="str">
            <v>911489</v>
          </cell>
          <cell r="D12000">
            <v>5000</v>
          </cell>
          <cell r="J12000" t="str">
            <v>R0101</v>
          </cell>
        </row>
        <row r="12001">
          <cell r="B12001" t="str">
            <v>911489A</v>
          </cell>
          <cell r="D12001">
            <v>5000</v>
          </cell>
          <cell r="J12001" t="str">
            <v>R0101</v>
          </cell>
        </row>
        <row r="12002">
          <cell r="B12002" t="str">
            <v>911498</v>
          </cell>
          <cell r="D12002">
            <v>265</v>
          </cell>
          <cell r="J12002" t="str">
            <v>R8104</v>
          </cell>
        </row>
        <row r="12003">
          <cell r="B12003" t="str">
            <v>911498A</v>
          </cell>
          <cell r="D12003">
            <v>5000</v>
          </cell>
          <cell r="J12003" t="str">
            <v>R0101</v>
          </cell>
        </row>
        <row r="12004">
          <cell r="B12004" t="str">
            <v>911515</v>
          </cell>
          <cell r="D12004">
            <v>3000</v>
          </cell>
          <cell r="J12004" t="str">
            <v>R0102</v>
          </cell>
        </row>
        <row r="12005">
          <cell r="B12005" t="str">
            <v>911533</v>
          </cell>
          <cell r="D12005">
            <v>10000</v>
          </cell>
          <cell r="J12005" t="str">
            <v>R0101</v>
          </cell>
        </row>
        <row r="12006">
          <cell r="B12006" t="str">
            <v>911578A</v>
          </cell>
          <cell r="D12006">
            <v>450</v>
          </cell>
          <cell r="J12006" t="str">
            <v>R8104</v>
          </cell>
        </row>
        <row r="12007">
          <cell r="B12007" t="str">
            <v>911578B</v>
          </cell>
          <cell r="D12007">
            <v>450</v>
          </cell>
          <cell r="J12007" t="str">
            <v>R0105</v>
          </cell>
        </row>
        <row r="12008">
          <cell r="B12008" t="str">
            <v>911622</v>
          </cell>
          <cell r="D12008">
            <v>2500</v>
          </cell>
          <cell r="J12008" t="str">
            <v>R0102</v>
          </cell>
        </row>
        <row r="12009">
          <cell r="B12009" t="str">
            <v>911649</v>
          </cell>
          <cell r="D12009">
            <v>400</v>
          </cell>
          <cell r="J12009" t="str">
            <v>R8104</v>
          </cell>
        </row>
        <row r="12010">
          <cell r="B12010" t="str">
            <v>911649A</v>
          </cell>
          <cell r="D12010">
            <v>2500</v>
          </cell>
          <cell r="J12010" t="str">
            <v>R0102</v>
          </cell>
        </row>
        <row r="12011">
          <cell r="B12011" t="str">
            <v>911702A</v>
          </cell>
          <cell r="D12011">
            <v>2500</v>
          </cell>
          <cell r="J12011" t="str">
            <v>R0102</v>
          </cell>
        </row>
        <row r="12012">
          <cell r="B12012" t="str">
            <v>911711</v>
          </cell>
          <cell r="D12012">
            <v>300</v>
          </cell>
          <cell r="J12012" t="str">
            <v>R0105</v>
          </cell>
        </row>
        <row r="12013">
          <cell r="B12013" t="str">
            <v>911729</v>
          </cell>
          <cell r="D12013">
            <v>84</v>
          </cell>
          <cell r="J12013" t="str">
            <v>R8104</v>
          </cell>
        </row>
        <row r="12014">
          <cell r="B12014" t="str">
            <v>911729A</v>
          </cell>
          <cell r="D12014">
            <v>120</v>
          </cell>
          <cell r="J12014" t="str">
            <v>R8104</v>
          </cell>
        </row>
        <row r="12015">
          <cell r="B12015" t="str">
            <v>911729B</v>
          </cell>
          <cell r="D12015">
            <v>120</v>
          </cell>
          <cell r="J12015" t="str">
            <v>R0106</v>
          </cell>
        </row>
        <row r="12016">
          <cell r="B12016" t="str">
            <v>911738</v>
          </cell>
          <cell r="D12016">
            <v>10000</v>
          </cell>
          <cell r="J12016" t="str">
            <v>R0101</v>
          </cell>
        </row>
        <row r="12017">
          <cell r="B12017" t="str">
            <v>911818</v>
          </cell>
          <cell r="D12017">
            <v>2500</v>
          </cell>
          <cell r="J12017" t="str">
            <v>R0102</v>
          </cell>
        </row>
        <row r="12018">
          <cell r="B12018" t="str">
            <v>911881</v>
          </cell>
          <cell r="D12018">
            <v>2000</v>
          </cell>
          <cell r="J12018" t="str">
            <v>R0102</v>
          </cell>
        </row>
        <row r="12019">
          <cell r="B12019" t="str">
            <v>911907</v>
          </cell>
          <cell r="D12019">
            <v>978</v>
          </cell>
          <cell r="J12019" t="str">
            <v>R0101</v>
          </cell>
        </row>
        <row r="12020">
          <cell r="B12020" t="str">
            <v>911952</v>
          </cell>
          <cell r="D12020">
            <v>1000</v>
          </cell>
          <cell r="J12020" t="str">
            <v>R0105</v>
          </cell>
        </row>
        <row r="12021">
          <cell r="B12021" t="str">
            <v>911961</v>
          </cell>
          <cell r="D12021">
            <v>2000</v>
          </cell>
          <cell r="J12021" t="str">
            <v>R0102</v>
          </cell>
        </row>
        <row r="12022">
          <cell r="B12022" t="str">
            <v>911979</v>
          </cell>
          <cell r="D12022">
            <v>100</v>
          </cell>
          <cell r="J12022" t="str">
            <v>R8805</v>
          </cell>
        </row>
        <row r="12023">
          <cell r="B12023" t="str">
            <v>911997</v>
          </cell>
          <cell r="D12023">
            <v>2000</v>
          </cell>
          <cell r="J12023" t="str">
            <v>R9801</v>
          </cell>
        </row>
        <row r="12024">
          <cell r="B12024" t="str">
            <v>912006</v>
          </cell>
          <cell r="D12024">
            <v>96</v>
          </cell>
          <cell r="J12024" t="str">
            <v>R0106</v>
          </cell>
        </row>
        <row r="12025">
          <cell r="B12025" t="str">
            <v>912006A</v>
          </cell>
          <cell r="D12025">
            <v>96</v>
          </cell>
          <cell r="J12025" t="str">
            <v>R9106</v>
          </cell>
        </row>
        <row r="12026">
          <cell r="B12026" t="str">
            <v>912122</v>
          </cell>
          <cell r="D12026">
            <v>2000</v>
          </cell>
          <cell r="J12026" t="str">
            <v>R1201</v>
          </cell>
        </row>
        <row r="12027">
          <cell r="B12027" t="str">
            <v>912149</v>
          </cell>
          <cell r="D12027">
            <v>2500</v>
          </cell>
          <cell r="J12027" t="str">
            <v>R9102</v>
          </cell>
        </row>
        <row r="12028">
          <cell r="B12028" t="str">
            <v>912238</v>
          </cell>
          <cell r="D12028">
            <v>2000</v>
          </cell>
          <cell r="J12028" t="str">
            <v>R0101</v>
          </cell>
        </row>
        <row r="12029">
          <cell r="B12029" t="str">
            <v>912247</v>
          </cell>
          <cell r="D12029">
            <v>4000</v>
          </cell>
          <cell r="J12029" t="str">
            <v>R9101</v>
          </cell>
        </row>
        <row r="12030">
          <cell r="B12030" t="str">
            <v>912274</v>
          </cell>
          <cell r="D12030">
            <v>3000</v>
          </cell>
          <cell r="J12030" t="str">
            <v>R8803</v>
          </cell>
        </row>
        <row r="12031">
          <cell r="B12031" t="str">
            <v>912577</v>
          </cell>
          <cell r="D12031">
            <v>2500</v>
          </cell>
          <cell r="J12031" t="str">
            <v>R0102</v>
          </cell>
        </row>
        <row r="12032">
          <cell r="B12032" t="str">
            <v>912586</v>
          </cell>
          <cell r="D12032">
            <v>4000</v>
          </cell>
          <cell r="J12032" t="str">
            <v>R8801</v>
          </cell>
        </row>
        <row r="12033">
          <cell r="B12033" t="str">
            <v>912595</v>
          </cell>
          <cell r="D12033">
            <v>15000</v>
          </cell>
          <cell r="J12033" t="str">
            <v>R0101</v>
          </cell>
        </row>
        <row r="12034">
          <cell r="B12034" t="str">
            <v>912603</v>
          </cell>
          <cell r="D12034">
            <v>10000</v>
          </cell>
          <cell r="J12034" t="str">
            <v>R9101</v>
          </cell>
        </row>
        <row r="12035">
          <cell r="B12035" t="str">
            <v>912612</v>
          </cell>
          <cell r="D12035">
            <v>4000</v>
          </cell>
          <cell r="J12035" t="str">
            <v>R8801</v>
          </cell>
        </row>
        <row r="12036">
          <cell r="B12036" t="str">
            <v>912621</v>
          </cell>
          <cell r="D12036">
            <v>15000</v>
          </cell>
          <cell r="J12036" t="str">
            <v>R0101</v>
          </cell>
        </row>
        <row r="12037">
          <cell r="B12037" t="str">
            <v>912639</v>
          </cell>
          <cell r="D12037">
            <v>540</v>
          </cell>
          <cell r="J12037" t="str">
            <v>R9106</v>
          </cell>
        </row>
        <row r="12038">
          <cell r="B12038" t="str">
            <v>912648</v>
          </cell>
          <cell r="D12038">
            <v>800</v>
          </cell>
          <cell r="J12038" t="str">
            <v>R0106</v>
          </cell>
        </row>
        <row r="12039">
          <cell r="B12039" t="str">
            <v>912657</v>
          </cell>
          <cell r="D12039">
            <v>180</v>
          </cell>
          <cell r="J12039" t="str">
            <v>R0106</v>
          </cell>
        </row>
        <row r="12040">
          <cell r="B12040" t="str">
            <v>912728</v>
          </cell>
          <cell r="D12040">
            <v>3000</v>
          </cell>
          <cell r="J12040" t="str">
            <v>R0103</v>
          </cell>
        </row>
        <row r="12041">
          <cell r="B12041" t="str">
            <v>912817</v>
          </cell>
          <cell r="D12041">
            <v>2000</v>
          </cell>
          <cell r="J12041" t="str">
            <v>R8805</v>
          </cell>
        </row>
        <row r="12042">
          <cell r="B12042" t="str">
            <v>912826</v>
          </cell>
          <cell r="D12042">
            <v>1000</v>
          </cell>
          <cell r="J12042" t="str">
            <v>R0101</v>
          </cell>
        </row>
        <row r="12043">
          <cell r="B12043" t="str">
            <v>912835</v>
          </cell>
          <cell r="D12043">
            <v>2500</v>
          </cell>
          <cell r="J12043" t="str">
            <v>R0102</v>
          </cell>
        </row>
        <row r="12044">
          <cell r="B12044" t="str">
            <v>912844</v>
          </cell>
          <cell r="D12044">
            <v>6</v>
          </cell>
          <cell r="J12044" t="str">
            <v>R8104</v>
          </cell>
        </row>
        <row r="12045">
          <cell r="B12045" t="str">
            <v>912844A</v>
          </cell>
          <cell r="D12045">
            <v>635</v>
          </cell>
          <cell r="J12045" t="str">
            <v>R9806</v>
          </cell>
        </row>
        <row r="12046">
          <cell r="B12046" t="str">
            <v>912871</v>
          </cell>
          <cell r="D12046">
            <v>90</v>
          </cell>
          <cell r="J12046" t="str">
            <v>R0106</v>
          </cell>
        </row>
        <row r="12047">
          <cell r="B12047" t="str">
            <v>912871A</v>
          </cell>
          <cell r="D12047">
            <v>90</v>
          </cell>
          <cell r="J12047" t="str">
            <v>R0106</v>
          </cell>
        </row>
        <row r="12048">
          <cell r="B12048" t="str">
            <v>912924</v>
          </cell>
          <cell r="D12048">
            <v>1500</v>
          </cell>
          <cell r="J12048" t="str">
            <v>R0105</v>
          </cell>
        </row>
        <row r="12049">
          <cell r="B12049" t="str">
            <v>912933</v>
          </cell>
          <cell r="D12049">
            <v>10000</v>
          </cell>
          <cell r="J12049" t="str">
            <v>R0101</v>
          </cell>
        </row>
        <row r="12050">
          <cell r="B12050" t="str">
            <v>912942</v>
          </cell>
          <cell r="D12050">
            <v>3000</v>
          </cell>
          <cell r="J12050" t="str">
            <v>R8803</v>
          </cell>
        </row>
        <row r="12051">
          <cell r="B12051" t="str">
            <v>913005</v>
          </cell>
          <cell r="D12051">
            <v>4000</v>
          </cell>
          <cell r="J12051" t="str">
            <v>R0101</v>
          </cell>
        </row>
        <row r="12052">
          <cell r="B12052" t="str">
            <v>913014</v>
          </cell>
          <cell r="D12052">
            <v>4000</v>
          </cell>
          <cell r="J12052" t="str">
            <v>R0101</v>
          </cell>
        </row>
        <row r="12053">
          <cell r="B12053" t="str">
            <v>913023</v>
          </cell>
          <cell r="D12053">
            <v>1000</v>
          </cell>
          <cell r="J12053" t="str">
            <v>R0105</v>
          </cell>
        </row>
        <row r="12054">
          <cell r="B12054" t="str">
            <v>913032A</v>
          </cell>
          <cell r="D12054">
            <v>2000</v>
          </cell>
          <cell r="J12054" t="str">
            <v>R0105</v>
          </cell>
        </row>
        <row r="12055">
          <cell r="B12055" t="str">
            <v>913059</v>
          </cell>
          <cell r="D12055">
            <v>1000</v>
          </cell>
          <cell r="J12055" t="str">
            <v>R0103</v>
          </cell>
        </row>
        <row r="12056">
          <cell r="B12056" t="str">
            <v>913077</v>
          </cell>
          <cell r="D12056">
            <v>2000</v>
          </cell>
          <cell r="J12056" t="str">
            <v>R0101</v>
          </cell>
        </row>
        <row r="12057">
          <cell r="B12057" t="str">
            <v>913086</v>
          </cell>
          <cell r="D12057">
            <v>2000</v>
          </cell>
          <cell r="J12057" t="str">
            <v>R0102</v>
          </cell>
        </row>
        <row r="12058">
          <cell r="B12058" t="str">
            <v>913095</v>
          </cell>
          <cell r="D12058">
            <v>2000</v>
          </cell>
          <cell r="J12058" t="str">
            <v>R0102</v>
          </cell>
        </row>
        <row r="12059">
          <cell r="B12059" t="str">
            <v>913103</v>
          </cell>
          <cell r="D12059">
            <v>2000</v>
          </cell>
          <cell r="J12059" t="str">
            <v>R0102</v>
          </cell>
        </row>
        <row r="12060">
          <cell r="B12060" t="str">
            <v>913121</v>
          </cell>
          <cell r="D12060">
            <v>2000</v>
          </cell>
          <cell r="J12060" t="str">
            <v>R0102</v>
          </cell>
        </row>
        <row r="12061">
          <cell r="B12061" t="str">
            <v>913139</v>
          </cell>
          <cell r="D12061">
            <v>10000</v>
          </cell>
          <cell r="J12061" t="str">
            <v>R0101</v>
          </cell>
        </row>
        <row r="12062">
          <cell r="B12062" t="str">
            <v>913228</v>
          </cell>
          <cell r="D12062">
            <v>400</v>
          </cell>
          <cell r="J12062" t="str">
            <v>R8805</v>
          </cell>
        </row>
        <row r="12063">
          <cell r="B12063" t="str">
            <v>913255</v>
          </cell>
          <cell r="D12063">
            <v>1000</v>
          </cell>
          <cell r="J12063" t="str">
            <v>R0103</v>
          </cell>
        </row>
        <row r="12064">
          <cell r="B12064" t="str">
            <v>913273</v>
          </cell>
          <cell r="D12064">
            <v>3000</v>
          </cell>
          <cell r="J12064" t="str">
            <v>R0102</v>
          </cell>
        </row>
        <row r="12065">
          <cell r="B12065" t="str">
            <v>913291</v>
          </cell>
          <cell r="D12065">
            <v>2000</v>
          </cell>
          <cell r="J12065" t="str">
            <v>R0102</v>
          </cell>
        </row>
        <row r="12066">
          <cell r="B12066" t="str">
            <v>913308</v>
          </cell>
          <cell r="D12066">
            <v>1860</v>
          </cell>
          <cell r="J12066" t="str">
            <v>R0102</v>
          </cell>
        </row>
        <row r="12067">
          <cell r="B12067" t="str">
            <v>913317</v>
          </cell>
          <cell r="D12067">
            <v>4758</v>
          </cell>
          <cell r="J12067" t="str">
            <v>R8005</v>
          </cell>
        </row>
        <row r="12068">
          <cell r="B12068" t="str">
            <v>913398</v>
          </cell>
          <cell r="D12068">
            <v>1000</v>
          </cell>
          <cell r="J12068" t="str">
            <v>R0101</v>
          </cell>
        </row>
        <row r="12069">
          <cell r="B12069" t="str">
            <v>913424</v>
          </cell>
          <cell r="D12069">
            <v>2827</v>
          </cell>
          <cell r="J12069" t="str">
            <v>R9103</v>
          </cell>
        </row>
        <row r="12070">
          <cell r="B12070" t="str">
            <v>913433</v>
          </cell>
          <cell r="D12070">
            <v>2000</v>
          </cell>
          <cell r="J12070" t="str">
            <v>R9101</v>
          </cell>
        </row>
        <row r="12071">
          <cell r="B12071" t="str">
            <v>913478</v>
          </cell>
          <cell r="D12071">
            <v>2000</v>
          </cell>
          <cell r="J12071" t="str">
            <v>R0102</v>
          </cell>
        </row>
        <row r="12072">
          <cell r="B12072" t="str">
            <v>913487</v>
          </cell>
          <cell r="D12072">
            <v>30</v>
          </cell>
          <cell r="J12072" t="str">
            <v>R8104</v>
          </cell>
        </row>
        <row r="12073">
          <cell r="B12073" t="str">
            <v>913487A</v>
          </cell>
          <cell r="D12073">
            <v>1500</v>
          </cell>
          <cell r="J12073" t="str">
            <v>R9102</v>
          </cell>
        </row>
        <row r="12074">
          <cell r="B12074" t="str">
            <v>913549</v>
          </cell>
          <cell r="D12074">
            <v>5000</v>
          </cell>
          <cell r="J12074" t="str">
            <v>R0101</v>
          </cell>
        </row>
        <row r="12075">
          <cell r="B12075" t="str">
            <v>913558</v>
          </cell>
          <cell r="D12075">
            <v>5000</v>
          </cell>
          <cell r="J12075" t="str">
            <v>R0101</v>
          </cell>
        </row>
        <row r="12076">
          <cell r="B12076" t="str">
            <v>913567</v>
          </cell>
          <cell r="D12076">
            <v>5000</v>
          </cell>
          <cell r="J12076" t="str">
            <v>R0101</v>
          </cell>
        </row>
        <row r="12077">
          <cell r="B12077" t="str">
            <v>913576</v>
          </cell>
          <cell r="D12077">
            <v>3000</v>
          </cell>
          <cell r="J12077" t="str">
            <v>R8104</v>
          </cell>
        </row>
        <row r="12078">
          <cell r="B12078" t="str">
            <v>913576A</v>
          </cell>
          <cell r="D12078">
            <v>3000</v>
          </cell>
          <cell r="J12078" t="str">
            <v>R0103</v>
          </cell>
        </row>
        <row r="12079">
          <cell r="B12079" t="str">
            <v>913585</v>
          </cell>
          <cell r="D12079">
            <v>3000</v>
          </cell>
          <cell r="J12079" t="str">
            <v>R8104</v>
          </cell>
        </row>
        <row r="12080">
          <cell r="B12080" t="str">
            <v>913585A</v>
          </cell>
          <cell r="D12080">
            <v>3000</v>
          </cell>
          <cell r="J12080" t="str">
            <v>R0103</v>
          </cell>
        </row>
        <row r="12081">
          <cell r="B12081" t="str">
            <v>913977</v>
          </cell>
          <cell r="D12081">
            <v>1000</v>
          </cell>
          <cell r="J12081" t="str">
            <v>R0105</v>
          </cell>
        </row>
        <row r="12082">
          <cell r="B12082" t="str">
            <v>913986</v>
          </cell>
          <cell r="D12082">
            <v>1000</v>
          </cell>
          <cell r="J12082" t="str">
            <v>R8801</v>
          </cell>
        </row>
        <row r="12083">
          <cell r="B12083" t="str">
            <v>914111A</v>
          </cell>
          <cell r="D12083">
            <v>1</v>
          </cell>
          <cell r="J12083" t="str">
            <v>R0112</v>
          </cell>
        </row>
        <row r="12084">
          <cell r="B12084" t="str">
            <v>914111B</v>
          </cell>
          <cell r="D12084">
            <v>289</v>
          </cell>
          <cell r="J12084" t="str">
            <v>R0102</v>
          </cell>
        </row>
        <row r="12085">
          <cell r="B12085" t="str">
            <v>914138</v>
          </cell>
          <cell r="D12085">
            <v>473</v>
          </cell>
          <cell r="J12085" t="str">
            <v>R9201</v>
          </cell>
        </row>
        <row r="12086">
          <cell r="B12086" t="str">
            <v>914227</v>
          </cell>
          <cell r="D12086">
            <v>2500</v>
          </cell>
          <cell r="J12086" t="str">
            <v>R0402</v>
          </cell>
        </row>
        <row r="12087">
          <cell r="B12087" t="str">
            <v>914236</v>
          </cell>
          <cell r="D12087">
            <v>2000</v>
          </cell>
          <cell r="J12087" t="str">
            <v>R0102</v>
          </cell>
        </row>
        <row r="12088">
          <cell r="B12088" t="str">
            <v>914245</v>
          </cell>
          <cell r="D12088">
            <v>1000</v>
          </cell>
          <cell r="J12088" t="str">
            <v>R0102</v>
          </cell>
        </row>
        <row r="12089">
          <cell r="B12089" t="str">
            <v>914254</v>
          </cell>
          <cell r="D12089">
            <v>1000</v>
          </cell>
          <cell r="J12089" t="str">
            <v>R0109</v>
          </cell>
        </row>
        <row r="12090">
          <cell r="B12090" t="str">
            <v>914272</v>
          </cell>
          <cell r="D12090">
            <v>1000</v>
          </cell>
          <cell r="J12090" t="str">
            <v>R8801</v>
          </cell>
        </row>
        <row r="12091">
          <cell r="B12091" t="str">
            <v>914388</v>
          </cell>
          <cell r="D12091">
            <v>3000</v>
          </cell>
          <cell r="J12091" t="str">
            <v>R0103</v>
          </cell>
        </row>
        <row r="12092">
          <cell r="B12092" t="str">
            <v>914405</v>
          </cell>
          <cell r="D12092">
            <v>2500</v>
          </cell>
          <cell r="J12092" t="str">
            <v>R0402</v>
          </cell>
        </row>
        <row r="12093">
          <cell r="B12093" t="str">
            <v>914414</v>
          </cell>
          <cell r="D12093">
            <v>1000</v>
          </cell>
          <cell r="J12093" t="str">
            <v>R0103</v>
          </cell>
        </row>
        <row r="12094">
          <cell r="B12094" t="str">
            <v>914432</v>
          </cell>
          <cell r="D12094">
            <v>476</v>
          </cell>
          <cell r="J12094" t="str">
            <v>R0105</v>
          </cell>
        </row>
        <row r="12095">
          <cell r="B12095" t="str">
            <v>914432A</v>
          </cell>
          <cell r="D12095">
            <v>476</v>
          </cell>
          <cell r="J12095" t="str">
            <v>R8805</v>
          </cell>
        </row>
        <row r="12096">
          <cell r="B12096" t="str">
            <v>914441</v>
          </cell>
          <cell r="D12096">
            <v>500</v>
          </cell>
          <cell r="J12096" t="str">
            <v>R0405</v>
          </cell>
        </row>
        <row r="12097">
          <cell r="B12097" t="str">
            <v>914762</v>
          </cell>
          <cell r="D12097">
            <v>5000</v>
          </cell>
          <cell r="J12097" t="str">
            <v>R0101</v>
          </cell>
        </row>
        <row r="12098">
          <cell r="B12098" t="str">
            <v>914815</v>
          </cell>
          <cell r="D12098">
            <v>10000</v>
          </cell>
          <cell r="J12098" t="str">
            <v>R0101</v>
          </cell>
        </row>
        <row r="12099">
          <cell r="B12099" t="str">
            <v>914842</v>
          </cell>
          <cell r="D12099">
            <v>77</v>
          </cell>
          <cell r="J12099" t="str">
            <v>R0106</v>
          </cell>
        </row>
        <row r="12100">
          <cell r="B12100" t="str">
            <v>914869</v>
          </cell>
          <cell r="D12100">
            <v>118</v>
          </cell>
          <cell r="J12100" t="str">
            <v>R0106</v>
          </cell>
        </row>
        <row r="12101">
          <cell r="B12101" t="str">
            <v>914869B</v>
          </cell>
          <cell r="D12101">
            <v>100</v>
          </cell>
          <cell r="J12101" t="str">
            <v>R0102</v>
          </cell>
        </row>
        <row r="12102">
          <cell r="B12102" t="str">
            <v>914869C</v>
          </cell>
          <cell r="D12102">
            <v>110</v>
          </cell>
          <cell r="J12102" t="str">
            <v>R0102</v>
          </cell>
        </row>
        <row r="12103">
          <cell r="B12103" t="str">
            <v>914869D</v>
          </cell>
          <cell r="D12103">
            <v>108</v>
          </cell>
          <cell r="J12103" t="str">
            <v>R0107</v>
          </cell>
        </row>
        <row r="12104">
          <cell r="B12104" t="str">
            <v>914878</v>
          </cell>
          <cell r="D12104">
            <v>12</v>
          </cell>
          <cell r="J12104" t="str">
            <v>R0106</v>
          </cell>
        </row>
        <row r="12105">
          <cell r="B12105" t="str">
            <v>914878A</v>
          </cell>
          <cell r="D12105">
            <v>540</v>
          </cell>
          <cell r="J12105" t="str">
            <v>R9106</v>
          </cell>
        </row>
        <row r="12106">
          <cell r="B12106" t="str">
            <v>914887B</v>
          </cell>
          <cell r="D12106">
            <v>24</v>
          </cell>
          <cell r="J12106" t="str">
            <v>R0108</v>
          </cell>
        </row>
        <row r="12107">
          <cell r="B12107" t="str">
            <v>914913</v>
          </cell>
          <cell r="D12107">
            <v>4000</v>
          </cell>
          <cell r="J12107" t="str">
            <v>R0101</v>
          </cell>
        </row>
        <row r="12108">
          <cell r="B12108" t="str">
            <v>914922</v>
          </cell>
          <cell r="D12108">
            <v>1000</v>
          </cell>
          <cell r="J12108" t="str">
            <v>R0101</v>
          </cell>
        </row>
        <row r="12109">
          <cell r="B12109" t="str">
            <v>914985</v>
          </cell>
          <cell r="D12109">
            <v>50</v>
          </cell>
          <cell r="J12109" t="str">
            <v>R8005</v>
          </cell>
        </row>
        <row r="12110">
          <cell r="B12110" t="str">
            <v>915093</v>
          </cell>
          <cell r="D12110">
            <v>3000</v>
          </cell>
          <cell r="J12110" t="str">
            <v>R9103</v>
          </cell>
        </row>
        <row r="12111">
          <cell r="B12111" t="str">
            <v>915101</v>
          </cell>
          <cell r="D12111">
            <v>8</v>
          </cell>
          <cell r="J12111" t="str">
            <v>R0106</v>
          </cell>
        </row>
        <row r="12112">
          <cell r="B12112" t="str">
            <v>915101A</v>
          </cell>
          <cell r="D12112">
            <v>1000</v>
          </cell>
          <cell r="J12112" t="str">
            <v>R9806</v>
          </cell>
        </row>
        <row r="12113">
          <cell r="B12113" t="str">
            <v>915119</v>
          </cell>
          <cell r="D12113">
            <v>3000</v>
          </cell>
          <cell r="J12113" t="str">
            <v>R0103</v>
          </cell>
        </row>
        <row r="12114">
          <cell r="B12114" t="str">
            <v>915208</v>
          </cell>
          <cell r="D12114">
            <v>1000</v>
          </cell>
          <cell r="J12114" t="str">
            <v>R0102</v>
          </cell>
        </row>
        <row r="12115">
          <cell r="B12115" t="str">
            <v>915235</v>
          </cell>
          <cell r="D12115">
            <v>5000</v>
          </cell>
          <cell r="J12115" t="str">
            <v>R8801</v>
          </cell>
        </row>
        <row r="12116">
          <cell r="B12116" t="str">
            <v>915511</v>
          </cell>
          <cell r="D12116">
            <v>3000</v>
          </cell>
          <cell r="J12116" t="str">
            <v>R9103</v>
          </cell>
        </row>
        <row r="12117">
          <cell r="B12117" t="str">
            <v>915663</v>
          </cell>
          <cell r="D12117">
            <v>500</v>
          </cell>
          <cell r="J12117" t="str">
            <v>R1105</v>
          </cell>
        </row>
        <row r="12118">
          <cell r="B12118" t="str">
            <v>915672</v>
          </cell>
          <cell r="D12118">
            <v>500</v>
          </cell>
          <cell r="J12118" t="str">
            <v>R0105</v>
          </cell>
        </row>
        <row r="12119">
          <cell r="B12119" t="str">
            <v>915681</v>
          </cell>
          <cell r="D12119">
            <v>900</v>
          </cell>
          <cell r="J12119" t="str">
            <v>R0105</v>
          </cell>
        </row>
        <row r="12120">
          <cell r="B12120" t="str">
            <v>915699</v>
          </cell>
          <cell r="D12120">
            <v>1000</v>
          </cell>
          <cell r="J12120" t="str">
            <v>R0105</v>
          </cell>
        </row>
        <row r="12121">
          <cell r="B12121" t="str">
            <v>915707</v>
          </cell>
          <cell r="D12121">
            <v>1000</v>
          </cell>
          <cell r="J12121" t="str">
            <v>R0105</v>
          </cell>
        </row>
        <row r="12122">
          <cell r="B12122" t="str">
            <v>915716</v>
          </cell>
          <cell r="D12122">
            <v>2000</v>
          </cell>
          <cell r="J12122" t="str">
            <v>R0105</v>
          </cell>
        </row>
        <row r="12123">
          <cell r="B12123" t="str">
            <v>915725</v>
          </cell>
          <cell r="D12123">
            <v>500</v>
          </cell>
          <cell r="J12123" t="str">
            <v>R0105</v>
          </cell>
        </row>
        <row r="12124">
          <cell r="B12124" t="str">
            <v>915734</v>
          </cell>
          <cell r="D12124">
            <v>1000</v>
          </cell>
          <cell r="J12124" t="str">
            <v>R8805</v>
          </cell>
        </row>
        <row r="12125">
          <cell r="B12125" t="str">
            <v>915743</v>
          </cell>
          <cell r="D12125">
            <v>1000</v>
          </cell>
          <cell r="J12125" t="str">
            <v>R8805</v>
          </cell>
        </row>
        <row r="12126">
          <cell r="B12126" t="str">
            <v>915752</v>
          </cell>
          <cell r="D12126">
            <v>120</v>
          </cell>
          <cell r="J12126" t="str">
            <v>R9106</v>
          </cell>
        </row>
        <row r="12127">
          <cell r="B12127" t="str">
            <v>915761</v>
          </cell>
          <cell r="D12127">
            <v>2000</v>
          </cell>
          <cell r="J12127" t="str">
            <v>R8802</v>
          </cell>
        </row>
        <row r="12128">
          <cell r="B12128" t="str">
            <v>915779</v>
          </cell>
          <cell r="D12128">
            <v>192</v>
          </cell>
          <cell r="J12128" t="str">
            <v>R9806</v>
          </cell>
        </row>
        <row r="12129">
          <cell r="B12129" t="str">
            <v>915814A</v>
          </cell>
          <cell r="D12129">
            <v>1992</v>
          </cell>
          <cell r="J12129" t="str">
            <v>R8805</v>
          </cell>
        </row>
        <row r="12130">
          <cell r="B12130" t="str">
            <v>915823A</v>
          </cell>
          <cell r="D12130">
            <v>2000</v>
          </cell>
          <cell r="J12130" t="str">
            <v>R0105</v>
          </cell>
        </row>
        <row r="12131">
          <cell r="B12131" t="str">
            <v>915832</v>
          </cell>
          <cell r="D12131">
            <v>1500</v>
          </cell>
          <cell r="J12131" t="str">
            <v>R0105</v>
          </cell>
        </row>
        <row r="12132">
          <cell r="B12132" t="str">
            <v>915868</v>
          </cell>
          <cell r="D12132">
            <v>300</v>
          </cell>
          <cell r="J12132" t="str">
            <v>R0105</v>
          </cell>
        </row>
        <row r="12133">
          <cell r="B12133" t="str">
            <v>915877</v>
          </cell>
          <cell r="D12133">
            <v>925</v>
          </cell>
          <cell r="J12133" t="str">
            <v>R0105</v>
          </cell>
        </row>
        <row r="12134">
          <cell r="B12134" t="str">
            <v>915886</v>
          </cell>
          <cell r="D12134">
            <v>700</v>
          </cell>
          <cell r="J12134" t="str">
            <v>R0105</v>
          </cell>
        </row>
        <row r="12135">
          <cell r="B12135" t="str">
            <v>916047</v>
          </cell>
          <cell r="D12135">
            <v>2500</v>
          </cell>
          <cell r="J12135" t="str">
            <v>R0102</v>
          </cell>
        </row>
        <row r="12136">
          <cell r="B12136" t="str">
            <v>916056</v>
          </cell>
          <cell r="D12136">
            <v>5000</v>
          </cell>
          <cell r="J12136" t="str">
            <v>R0101</v>
          </cell>
        </row>
        <row r="12137">
          <cell r="B12137" t="str">
            <v>916083</v>
          </cell>
          <cell r="D12137">
            <v>250</v>
          </cell>
          <cell r="J12137" t="str">
            <v>R0107</v>
          </cell>
        </row>
        <row r="12138">
          <cell r="B12138" t="str">
            <v>916127</v>
          </cell>
          <cell r="D12138">
            <v>36</v>
          </cell>
          <cell r="J12138" t="str">
            <v>R9106</v>
          </cell>
        </row>
        <row r="12139">
          <cell r="B12139" t="str">
            <v>916154</v>
          </cell>
          <cell r="D12139">
            <v>788</v>
          </cell>
          <cell r="J12139" t="str">
            <v>R8403</v>
          </cell>
        </row>
        <row r="12140">
          <cell r="B12140" t="str">
            <v>916252</v>
          </cell>
          <cell r="D12140">
            <v>5000</v>
          </cell>
          <cell r="J12140" t="str">
            <v>R0101</v>
          </cell>
        </row>
        <row r="12141">
          <cell r="B12141" t="str">
            <v>916261</v>
          </cell>
          <cell r="D12141">
            <v>28</v>
          </cell>
          <cell r="J12141" t="str">
            <v>R0106</v>
          </cell>
        </row>
        <row r="12142">
          <cell r="B12142" t="str">
            <v>916279</v>
          </cell>
          <cell r="D12142">
            <v>1</v>
          </cell>
          <cell r="J12142" t="str">
            <v>R8852</v>
          </cell>
        </row>
        <row r="12143">
          <cell r="B12143" t="str">
            <v>916305</v>
          </cell>
          <cell r="D12143">
            <v>500</v>
          </cell>
          <cell r="J12143" t="str">
            <v>R0105</v>
          </cell>
        </row>
        <row r="12144">
          <cell r="B12144" t="str">
            <v>916314</v>
          </cell>
          <cell r="D12144">
            <v>900</v>
          </cell>
          <cell r="J12144" t="str">
            <v>R0105</v>
          </cell>
        </row>
        <row r="12145">
          <cell r="B12145" t="str">
            <v>916377</v>
          </cell>
          <cell r="D12145">
            <v>1000</v>
          </cell>
          <cell r="J12145" t="str">
            <v>R0105</v>
          </cell>
        </row>
        <row r="12146">
          <cell r="B12146" t="str">
            <v>916395</v>
          </cell>
          <cell r="D12146">
            <v>1000</v>
          </cell>
          <cell r="J12146" t="str">
            <v>R8805</v>
          </cell>
        </row>
        <row r="12147">
          <cell r="B12147" t="str">
            <v>916403</v>
          </cell>
          <cell r="D12147">
            <v>5000</v>
          </cell>
          <cell r="J12147" t="str">
            <v>R0101</v>
          </cell>
        </row>
        <row r="12148">
          <cell r="B12148" t="str">
            <v>916403A</v>
          </cell>
          <cell r="D12148">
            <v>100</v>
          </cell>
          <cell r="J12148" t="str">
            <v>R0101</v>
          </cell>
        </row>
        <row r="12149">
          <cell r="B12149" t="str">
            <v>916421</v>
          </cell>
          <cell r="D12149">
            <v>10000</v>
          </cell>
          <cell r="J12149" t="str">
            <v>R0101</v>
          </cell>
        </row>
        <row r="12150">
          <cell r="B12150" t="str">
            <v>916439</v>
          </cell>
          <cell r="D12150">
            <v>1000</v>
          </cell>
          <cell r="J12150" t="str">
            <v>R0101</v>
          </cell>
        </row>
        <row r="12151">
          <cell r="B12151" t="str">
            <v>916448</v>
          </cell>
          <cell r="D12151">
            <v>4000</v>
          </cell>
          <cell r="J12151" t="str">
            <v>R9102</v>
          </cell>
        </row>
        <row r="12152">
          <cell r="B12152" t="str">
            <v>916457</v>
          </cell>
          <cell r="D12152">
            <v>1000</v>
          </cell>
          <cell r="J12152" t="str">
            <v>R0101</v>
          </cell>
        </row>
        <row r="12153">
          <cell r="B12153" t="str">
            <v>916475</v>
          </cell>
          <cell r="D12153">
            <v>2500</v>
          </cell>
          <cell r="J12153" t="str">
            <v>R0102</v>
          </cell>
        </row>
        <row r="12154">
          <cell r="B12154" t="str">
            <v>916484</v>
          </cell>
          <cell r="D12154">
            <v>974</v>
          </cell>
          <cell r="J12154" t="str">
            <v>R0103</v>
          </cell>
        </row>
        <row r="12155">
          <cell r="B12155" t="str">
            <v>916493</v>
          </cell>
          <cell r="D12155">
            <v>3000</v>
          </cell>
          <cell r="J12155" t="str">
            <v>R0103</v>
          </cell>
        </row>
        <row r="12156">
          <cell r="B12156" t="str">
            <v>916501</v>
          </cell>
          <cell r="D12156">
            <v>3000</v>
          </cell>
          <cell r="J12156" t="str">
            <v>R1103</v>
          </cell>
        </row>
        <row r="12157">
          <cell r="B12157" t="str">
            <v>916519</v>
          </cell>
          <cell r="D12157">
            <v>3000</v>
          </cell>
          <cell r="J12157" t="str">
            <v>R0103</v>
          </cell>
        </row>
        <row r="12158">
          <cell r="B12158" t="str">
            <v>916555</v>
          </cell>
          <cell r="D12158">
            <v>10000</v>
          </cell>
          <cell r="J12158" t="str">
            <v>R9113</v>
          </cell>
        </row>
        <row r="12159">
          <cell r="B12159" t="str">
            <v>916564</v>
          </cell>
          <cell r="D12159">
            <v>1000</v>
          </cell>
          <cell r="J12159" t="str">
            <v>R0101</v>
          </cell>
        </row>
        <row r="12160">
          <cell r="B12160" t="str">
            <v>916608</v>
          </cell>
          <cell r="D12160">
            <v>3000</v>
          </cell>
          <cell r="J12160" t="str">
            <v>R0105</v>
          </cell>
        </row>
        <row r="12161">
          <cell r="B12161" t="str">
            <v>916617</v>
          </cell>
          <cell r="D12161">
            <v>3</v>
          </cell>
          <cell r="J12161" t="str">
            <v>R8807</v>
          </cell>
        </row>
        <row r="12162">
          <cell r="B12162" t="str">
            <v>916626</v>
          </cell>
          <cell r="D12162">
            <v>1000</v>
          </cell>
          <cell r="J12162" t="str">
            <v>R0105</v>
          </cell>
        </row>
        <row r="12163">
          <cell r="B12163" t="str">
            <v>916689</v>
          </cell>
          <cell r="D12163">
            <v>160</v>
          </cell>
          <cell r="J12163" t="str">
            <v>R0106</v>
          </cell>
        </row>
        <row r="12164">
          <cell r="B12164" t="str">
            <v>916698</v>
          </cell>
          <cell r="D12164">
            <v>30</v>
          </cell>
          <cell r="J12164" t="str">
            <v>R0107</v>
          </cell>
        </row>
        <row r="12165">
          <cell r="B12165" t="str">
            <v>916706</v>
          </cell>
          <cell r="D12165">
            <v>150</v>
          </cell>
          <cell r="J12165" t="str">
            <v>R0105</v>
          </cell>
        </row>
        <row r="12166">
          <cell r="B12166" t="str">
            <v>916751</v>
          </cell>
          <cell r="D12166">
            <v>5000</v>
          </cell>
          <cell r="J12166" t="str">
            <v>R8801</v>
          </cell>
        </row>
        <row r="12167">
          <cell r="B12167" t="str">
            <v>916769</v>
          </cell>
          <cell r="D12167">
            <v>3000</v>
          </cell>
          <cell r="J12167" t="str">
            <v>R8104</v>
          </cell>
        </row>
        <row r="12168">
          <cell r="B12168" t="str">
            <v>916769A</v>
          </cell>
          <cell r="D12168">
            <v>28</v>
          </cell>
          <cell r="J12168" t="str">
            <v>R0103</v>
          </cell>
        </row>
        <row r="12169">
          <cell r="B12169" t="str">
            <v>916778</v>
          </cell>
          <cell r="D12169">
            <v>4000</v>
          </cell>
          <cell r="J12169" t="str">
            <v>R0101</v>
          </cell>
        </row>
        <row r="12170">
          <cell r="B12170" t="str">
            <v>916796</v>
          </cell>
          <cell r="D12170">
            <v>1500</v>
          </cell>
          <cell r="J12170" t="str">
            <v>R8803</v>
          </cell>
        </row>
        <row r="12171">
          <cell r="B12171" t="str">
            <v>916804</v>
          </cell>
          <cell r="D12171">
            <v>3000</v>
          </cell>
          <cell r="J12171" t="str">
            <v>R1103</v>
          </cell>
        </row>
        <row r="12172">
          <cell r="B12172" t="str">
            <v>916813</v>
          </cell>
          <cell r="D12172">
            <v>500</v>
          </cell>
          <cell r="J12172" t="str">
            <v>R0101</v>
          </cell>
        </row>
        <row r="12173">
          <cell r="B12173" t="str">
            <v>916876</v>
          </cell>
          <cell r="D12173">
            <v>1000</v>
          </cell>
          <cell r="J12173" t="str">
            <v>R8104</v>
          </cell>
        </row>
        <row r="12174">
          <cell r="B12174" t="str">
            <v>916876A</v>
          </cell>
          <cell r="D12174">
            <v>1000</v>
          </cell>
          <cell r="J12174" t="str">
            <v>R0102</v>
          </cell>
        </row>
        <row r="12175">
          <cell r="B12175" t="str">
            <v>916929</v>
          </cell>
          <cell r="D12175">
            <v>1</v>
          </cell>
          <cell r="J12175" t="str">
            <v>R0102</v>
          </cell>
        </row>
        <row r="12176">
          <cell r="B12176" t="str">
            <v>916929A</v>
          </cell>
          <cell r="D12176">
            <v>1100</v>
          </cell>
          <cell r="J12176" t="str">
            <v>R8802</v>
          </cell>
        </row>
        <row r="12177">
          <cell r="B12177" t="str">
            <v>916974</v>
          </cell>
          <cell r="D12177">
            <v>110</v>
          </cell>
          <cell r="J12177" t="str">
            <v>R8805</v>
          </cell>
        </row>
        <row r="12178">
          <cell r="B12178" t="str">
            <v>917064</v>
          </cell>
          <cell r="D12178">
            <v>3</v>
          </cell>
          <cell r="J12178" t="str">
            <v>R0106</v>
          </cell>
        </row>
        <row r="12179">
          <cell r="B12179" t="str">
            <v>917064A</v>
          </cell>
          <cell r="D12179">
            <v>5</v>
          </cell>
          <cell r="J12179" t="str">
            <v>R0106</v>
          </cell>
        </row>
        <row r="12180">
          <cell r="B12180" t="str">
            <v>917064B</v>
          </cell>
          <cell r="D12180">
            <v>13</v>
          </cell>
          <cell r="J12180" t="str">
            <v>R8106</v>
          </cell>
        </row>
        <row r="12181">
          <cell r="B12181" t="str">
            <v>917091</v>
          </cell>
          <cell r="D12181">
            <v>1000</v>
          </cell>
          <cell r="J12181" t="str">
            <v>R0102</v>
          </cell>
        </row>
        <row r="12182">
          <cell r="B12182" t="str">
            <v>917126</v>
          </cell>
          <cell r="D12182">
            <v>2500</v>
          </cell>
          <cell r="J12182" t="str">
            <v>R8803</v>
          </cell>
        </row>
        <row r="12183">
          <cell r="B12183" t="str">
            <v>917153</v>
          </cell>
          <cell r="D12183">
            <v>1300</v>
          </cell>
          <cell r="J12183" t="str">
            <v>R9801</v>
          </cell>
        </row>
        <row r="12184">
          <cell r="B12184" t="str">
            <v>917162</v>
          </cell>
          <cell r="D12184">
            <v>4000</v>
          </cell>
          <cell r="J12184" t="str">
            <v>R1201</v>
          </cell>
        </row>
        <row r="12185">
          <cell r="B12185" t="str">
            <v>917251</v>
          </cell>
          <cell r="D12185">
            <v>153</v>
          </cell>
          <cell r="J12185" t="str">
            <v>R9113</v>
          </cell>
        </row>
        <row r="12186">
          <cell r="B12186" t="str">
            <v>917331</v>
          </cell>
          <cell r="D12186">
            <v>700</v>
          </cell>
          <cell r="J12186" t="str">
            <v>R0103</v>
          </cell>
        </row>
        <row r="12187">
          <cell r="B12187" t="str">
            <v>917331A</v>
          </cell>
          <cell r="D12187">
            <v>2000</v>
          </cell>
          <cell r="J12187" t="str">
            <v>R9102</v>
          </cell>
        </row>
        <row r="12188">
          <cell r="B12188" t="str">
            <v>917358</v>
          </cell>
          <cell r="D12188">
            <v>24</v>
          </cell>
          <cell r="J12188" t="str">
            <v>R8104</v>
          </cell>
        </row>
        <row r="12189">
          <cell r="B12189" t="str">
            <v>917358A</v>
          </cell>
          <cell r="D12189">
            <v>1000</v>
          </cell>
          <cell r="J12189" t="str">
            <v>R0103</v>
          </cell>
        </row>
        <row r="12190">
          <cell r="B12190" t="str">
            <v>917367A</v>
          </cell>
          <cell r="D12190">
            <v>2000</v>
          </cell>
          <cell r="J12190" t="str">
            <v>R0101</v>
          </cell>
        </row>
        <row r="12191">
          <cell r="B12191" t="str">
            <v>917376</v>
          </cell>
          <cell r="D12191">
            <v>2000</v>
          </cell>
          <cell r="J12191" t="str">
            <v>R8805</v>
          </cell>
        </row>
        <row r="12192">
          <cell r="B12192" t="str">
            <v>917438</v>
          </cell>
          <cell r="D12192">
            <v>354</v>
          </cell>
          <cell r="J12192" t="str">
            <v>R0106</v>
          </cell>
        </row>
        <row r="12193">
          <cell r="B12193" t="str">
            <v>917456</v>
          </cell>
          <cell r="D12193">
            <v>2500</v>
          </cell>
          <cell r="J12193" t="str">
            <v>R8852</v>
          </cell>
        </row>
        <row r="12194">
          <cell r="B12194" t="str">
            <v>917456A</v>
          </cell>
          <cell r="D12194">
            <v>2000</v>
          </cell>
          <cell r="J12194" t="str">
            <v>R9102</v>
          </cell>
        </row>
        <row r="12195">
          <cell r="B12195" t="str">
            <v>917483</v>
          </cell>
          <cell r="D12195">
            <v>5000</v>
          </cell>
          <cell r="J12195" t="str">
            <v>R0101</v>
          </cell>
        </row>
        <row r="12196">
          <cell r="B12196" t="str">
            <v>917518</v>
          </cell>
          <cell r="D12196">
            <v>220</v>
          </cell>
          <cell r="J12196" t="str">
            <v>R9106</v>
          </cell>
        </row>
        <row r="12197">
          <cell r="B12197" t="str">
            <v>917527</v>
          </cell>
          <cell r="D12197">
            <v>1000</v>
          </cell>
          <cell r="J12197" t="str">
            <v>R0402</v>
          </cell>
        </row>
        <row r="12198">
          <cell r="B12198" t="str">
            <v>917536</v>
          </cell>
          <cell r="D12198">
            <v>1054</v>
          </cell>
          <cell r="J12198" t="str">
            <v>R8005</v>
          </cell>
        </row>
        <row r="12199">
          <cell r="B12199" t="str">
            <v>917545</v>
          </cell>
          <cell r="D12199">
            <v>1000</v>
          </cell>
          <cell r="J12199" t="str">
            <v>R0403</v>
          </cell>
        </row>
        <row r="12200">
          <cell r="B12200" t="str">
            <v>917563</v>
          </cell>
          <cell r="D12200">
            <v>2000</v>
          </cell>
          <cell r="J12200" t="str">
            <v>R0105</v>
          </cell>
        </row>
        <row r="12201">
          <cell r="B12201" t="str">
            <v>917572</v>
          </cell>
          <cell r="D12201">
            <v>500</v>
          </cell>
          <cell r="J12201" t="str">
            <v>R0105</v>
          </cell>
        </row>
        <row r="12202">
          <cell r="B12202" t="str">
            <v>917581</v>
          </cell>
          <cell r="D12202">
            <v>900</v>
          </cell>
          <cell r="J12202" t="str">
            <v>R0105</v>
          </cell>
        </row>
        <row r="12203">
          <cell r="B12203" t="str">
            <v>917607</v>
          </cell>
          <cell r="D12203">
            <v>500</v>
          </cell>
          <cell r="J12203" t="str">
            <v>R1105</v>
          </cell>
        </row>
        <row r="12204">
          <cell r="B12204" t="str">
            <v>917616</v>
          </cell>
          <cell r="D12204">
            <v>500</v>
          </cell>
          <cell r="J12204" t="str">
            <v>R1105</v>
          </cell>
        </row>
        <row r="12205">
          <cell r="B12205" t="str">
            <v>917625</v>
          </cell>
          <cell r="D12205">
            <v>500</v>
          </cell>
          <cell r="J12205" t="str">
            <v>R0105</v>
          </cell>
        </row>
        <row r="12206">
          <cell r="B12206" t="str">
            <v>917634</v>
          </cell>
          <cell r="D12206">
            <v>2000</v>
          </cell>
          <cell r="J12206" t="str">
            <v>R0102</v>
          </cell>
        </row>
        <row r="12207">
          <cell r="B12207" t="str">
            <v>917643</v>
          </cell>
          <cell r="D12207">
            <v>500</v>
          </cell>
          <cell r="J12207" t="str">
            <v>R8104</v>
          </cell>
        </row>
        <row r="12208">
          <cell r="B12208" t="str">
            <v>917643A</v>
          </cell>
          <cell r="D12208">
            <v>500</v>
          </cell>
          <cell r="J12208" t="str">
            <v>R0105</v>
          </cell>
        </row>
        <row r="12209">
          <cell r="B12209" t="str">
            <v>917679</v>
          </cell>
          <cell r="D12209">
            <v>3000</v>
          </cell>
          <cell r="J12209" t="str">
            <v>R0101</v>
          </cell>
        </row>
        <row r="12210">
          <cell r="B12210" t="str">
            <v>917705</v>
          </cell>
          <cell r="D12210">
            <v>2500</v>
          </cell>
          <cell r="J12210" t="str">
            <v>R0102</v>
          </cell>
        </row>
        <row r="12211">
          <cell r="B12211" t="str">
            <v>917723</v>
          </cell>
          <cell r="D12211">
            <v>1000</v>
          </cell>
          <cell r="J12211" t="str">
            <v>R0105</v>
          </cell>
        </row>
        <row r="12212">
          <cell r="B12212" t="str">
            <v>917723A</v>
          </cell>
          <cell r="D12212">
            <v>44</v>
          </cell>
          <cell r="J12212" t="str">
            <v>R9802</v>
          </cell>
        </row>
        <row r="12213">
          <cell r="B12213" t="str">
            <v>917741</v>
          </cell>
          <cell r="D12213">
            <v>250</v>
          </cell>
          <cell r="J12213" t="str">
            <v>R0103</v>
          </cell>
        </row>
        <row r="12214">
          <cell r="B12214" t="str">
            <v>917795</v>
          </cell>
          <cell r="D12214">
            <v>1000</v>
          </cell>
          <cell r="J12214" t="str">
            <v>R0105</v>
          </cell>
        </row>
        <row r="12215">
          <cell r="B12215" t="str">
            <v>917857</v>
          </cell>
          <cell r="D12215">
            <v>2000</v>
          </cell>
          <cell r="J12215" t="str">
            <v>R0101</v>
          </cell>
        </row>
        <row r="12216">
          <cell r="B12216" t="str">
            <v>917875</v>
          </cell>
          <cell r="D12216">
            <v>596</v>
          </cell>
          <cell r="J12216" t="str">
            <v>R9805</v>
          </cell>
        </row>
        <row r="12217">
          <cell r="B12217" t="str">
            <v>917884</v>
          </cell>
          <cell r="D12217">
            <v>2000</v>
          </cell>
          <cell r="J12217" t="str">
            <v>R9802</v>
          </cell>
        </row>
        <row r="12218">
          <cell r="B12218" t="str">
            <v>917901</v>
          </cell>
          <cell r="D12218">
            <v>5000</v>
          </cell>
          <cell r="J12218" t="str">
            <v>R0101</v>
          </cell>
        </row>
        <row r="12219">
          <cell r="B12219" t="str">
            <v>917946</v>
          </cell>
          <cell r="D12219">
            <v>2500</v>
          </cell>
          <cell r="J12219" t="str">
            <v>R0102</v>
          </cell>
        </row>
        <row r="12220">
          <cell r="B12220" t="str">
            <v>917955</v>
          </cell>
          <cell r="D12220">
            <v>3000</v>
          </cell>
          <cell r="J12220" t="str">
            <v>R0103</v>
          </cell>
        </row>
        <row r="12221">
          <cell r="B12221" t="str">
            <v>917964</v>
          </cell>
          <cell r="D12221">
            <v>2000</v>
          </cell>
          <cell r="J12221" t="str">
            <v>R0102</v>
          </cell>
        </row>
        <row r="12222">
          <cell r="B12222" t="str">
            <v>917973A</v>
          </cell>
          <cell r="D12222">
            <v>2500</v>
          </cell>
          <cell r="J12222" t="str">
            <v>R0102</v>
          </cell>
        </row>
        <row r="12223">
          <cell r="B12223" t="str">
            <v>917982</v>
          </cell>
          <cell r="D12223">
            <v>87</v>
          </cell>
          <cell r="J12223" t="str">
            <v>R0106</v>
          </cell>
        </row>
        <row r="12224">
          <cell r="B12224" t="str">
            <v>918036</v>
          </cell>
          <cell r="D12224">
            <v>899</v>
          </cell>
          <cell r="J12224" t="str">
            <v>R0108</v>
          </cell>
        </row>
        <row r="12225">
          <cell r="B12225" t="str">
            <v>918072</v>
          </cell>
          <cell r="D12225">
            <v>2000</v>
          </cell>
          <cell r="J12225" t="str">
            <v>R0403</v>
          </cell>
        </row>
        <row r="12226">
          <cell r="B12226" t="str">
            <v>918107</v>
          </cell>
          <cell r="D12226">
            <v>3000</v>
          </cell>
          <cell r="J12226" t="str">
            <v>R0101</v>
          </cell>
        </row>
        <row r="12227">
          <cell r="B12227" t="str">
            <v>918179B</v>
          </cell>
          <cell r="D12227">
            <v>30</v>
          </cell>
          <cell r="J12227" t="str">
            <v>R9802</v>
          </cell>
        </row>
        <row r="12228">
          <cell r="B12228" t="str">
            <v>918188</v>
          </cell>
          <cell r="D12228">
            <v>348</v>
          </cell>
          <cell r="J12228" t="str">
            <v>R8104</v>
          </cell>
        </row>
        <row r="12229">
          <cell r="B12229" t="str">
            <v>918188A</v>
          </cell>
          <cell r="D12229">
            <v>5</v>
          </cell>
          <cell r="J12229" t="str">
            <v>R8806</v>
          </cell>
        </row>
        <row r="12230">
          <cell r="B12230" t="str">
            <v>918312</v>
          </cell>
          <cell r="D12230">
            <v>3000</v>
          </cell>
          <cell r="J12230" t="str">
            <v>R9103</v>
          </cell>
        </row>
        <row r="12231">
          <cell r="B12231" t="str">
            <v>918321</v>
          </cell>
          <cell r="D12231">
            <v>1000</v>
          </cell>
          <cell r="J12231" t="str">
            <v>R0101</v>
          </cell>
        </row>
        <row r="12232">
          <cell r="B12232" t="str">
            <v>918348A</v>
          </cell>
          <cell r="D12232">
            <v>1087</v>
          </cell>
          <cell r="J12232" t="str">
            <v>R0102</v>
          </cell>
        </row>
        <row r="12233">
          <cell r="B12233" t="str">
            <v>918357A</v>
          </cell>
          <cell r="D12233">
            <v>2000</v>
          </cell>
          <cell r="J12233" t="str">
            <v>R9102</v>
          </cell>
        </row>
        <row r="12234">
          <cell r="B12234" t="str">
            <v>918366</v>
          </cell>
          <cell r="D12234">
            <v>2500</v>
          </cell>
          <cell r="J12234" t="str">
            <v>R0102</v>
          </cell>
        </row>
        <row r="12235">
          <cell r="B12235" t="str">
            <v>918375</v>
          </cell>
          <cell r="D12235">
            <v>2000</v>
          </cell>
          <cell r="J12235" t="str">
            <v>R0102</v>
          </cell>
        </row>
        <row r="12236">
          <cell r="B12236" t="str">
            <v>918384</v>
          </cell>
          <cell r="D12236">
            <v>2000</v>
          </cell>
          <cell r="J12236" t="str">
            <v>R0102</v>
          </cell>
        </row>
        <row r="12237">
          <cell r="B12237" t="str">
            <v>918401</v>
          </cell>
          <cell r="D12237">
            <v>1000</v>
          </cell>
          <cell r="J12237" t="str">
            <v>R8801</v>
          </cell>
        </row>
        <row r="12238">
          <cell r="B12238" t="str">
            <v>918428</v>
          </cell>
          <cell r="D12238">
            <v>4000</v>
          </cell>
          <cell r="J12238" t="str">
            <v>R0101</v>
          </cell>
        </row>
        <row r="12239">
          <cell r="B12239" t="str">
            <v>918437</v>
          </cell>
          <cell r="D12239">
            <v>4000</v>
          </cell>
          <cell r="J12239" t="str">
            <v>R0101</v>
          </cell>
        </row>
        <row r="12240">
          <cell r="B12240" t="str">
            <v>918446</v>
          </cell>
          <cell r="D12240">
            <v>4000</v>
          </cell>
          <cell r="J12240" t="str">
            <v>R0101</v>
          </cell>
        </row>
        <row r="12241">
          <cell r="B12241" t="str">
            <v>918526</v>
          </cell>
          <cell r="D12241">
            <v>2000</v>
          </cell>
          <cell r="J12241" t="str">
            <v>R9102</v>
          </cell>
        </row>
        <row r="12242">
          <cell r="B12242" t="str">
            <v>918553</v>
          </cell>
          <cell r="D12242">
            <v>2500</v>
          </cell>
          <cell r="J12242" t="str">
            <v>R9802</v>
          </cell>
        </row>
        <row r="12243">
          <cell r="B12243" t="str">
            <v>918589</v>
          </cell>
          <cell r="D12243">
            <v>2000</v>
          </cell>
          <cell r="J12243" t="str">
            <v>R0105</v>
          </cell>
        </row>
        <row r="12244">
          <cell r="B12244" t="str">
            <v>918633</v>
          </cell>
          <cell r="D12244">
            <v>4000</v>
          </cell>
          <cell r="J12244" t="str">
            <v>R0101</v>
          </cell>
        </row>
        <row r="12245">
          <cell r="B12245" t="str">
            <v>918678B</v>
          </cell>
          <cell r="D12245">
            <v>48</v>
          </cell>
          <cell r="J12245" t="str">
            <v>R0108</v>
          </cell>
        </row>
        <row r="12246">
          <cell r="B12246" t="str">
            <v>918704</v>
          </cell>
          <cell r="D12246">
            <v>5000</v>
          </cell>
          <cell r="J12246" t="str">
            <v>R0102</v>
          </cell>
        </row>
        <row r="12247">
          <cell r="B12247" t="str">
            <v>918731</v>
          </cell>
          <cell r="D12247">
            <v>379</v>
          </cell>
          <cell r="J12247" t="str">
            <v>R9403</v>
          </cell>
        </row>
        <row r="12248">
          <cell r="B12248" t="str">
            <v>918829</v>
          </cell>
          <cell r="D12248">
            <v>500</v>
          </cell>
          <cell r="J12248" t="str">
            <v>R9106</v>
          </cell>
        </row>
        <row r="12249">
          <cell r="B12249" t="str">
            <v>918838</v>
          </cell>
          <cell r="D12249">
            <v>24</v>
          </cell>
          <cell r="J12249" t="str">
            <v>R0106</v>
          </cell>
        </row>
        <row r="12250">
          <cell r="B12250" t="str">
            <v>918847</v>
          </cell>
          <cell r="D12250">
            <v>3000</v>
          </cell>
          <cell r="J12250" t="str">
            <v>R9101</v>
          </cell>
        </row>
        <row r="12251">
          <cell r="B12251" t="str">
            <v>918918</v>
          </cell>
          <cell r="D12251">
            <v>11619</v>
          </cell>
          <cell r="J12251" t="str">
            <v>R9802</v>
          </cell>
        </row>
        <row r="12252">
          <cell r="B12252" t="str">
            <v>919062</v>
          </cell>
          <cell r="D12252">
            <v>73</v>
          </cell>
          <cell r="J12252" t="str">
            <v>R0106</v>
          </cell>
        </row>
        <row r="12253">
          <cell r="B12253" t="str">
            <v>919062A</v>
          </cell>
          <cell r="D12253">
            <v>90</v>
          </cell>
          <cell r="J12253" t="str">
            <v>R0106</v>
          </cell>
        </row>
        <row r="12254">
          <cell r="B12254" t="str">
            <v>919089</v>
          </cell>
          <cell r="D12254">
            <v>2500</v>
          </cell>
          <cell r="J12254" t="str">
            <v>R0102</v>
          </cell>
        </row>
        <row r="12255">
          <cell r="B12255" t="str">
            <v>919098</v>
          </cell>
          <cell r="D12255">
            <v>3000</v>
          </cell>
          <cell r="J12255" t="str">
            <v>R9103</v>
          </cell>
        </row>
        <row r="12256">
          <cell r="B12256" t="str">
            <v>919106</v>
          </cell>
          <cell r="D12256">
            <v>1000</v>
          </cell>
          <cell r="J12256" t="str">
            <v>R0102</v>
          </cell>
        </row>
        <row r="12257">
          <cell r="B12257" t="str">
            <v>919124</v>
          </cell>
          <cell r="D12257">
            <v>1000</v>
          </cell>
          <cell r="J12257" t="str">
            <v>R0103</v>
          </cell>
        </row>
        <row r="12258">
          <cell r="B12258" t="str">
            <v>919133</v>
          </cell>
          <cell r="D12258">
            <v>3000</v>
          </cell>
          <cell r="J12258" t="str">
            <v>R0101</v>
          </cell>
        </row>
        <row r="12259">
          <cell r="B12259" t="str">
            <v>919142</v>
          </cell>
          <cell r="D12259">
            <v>250</v>
          </cell>
          <cell r="J12259" t="str">
            <v>R0403</v>
          </cell>
        </row>
        <row r="12260">
          <cell r="B12260" t="str">
            <v>919151</v>
          </cell>
          <cell r="D12260">
            <v>152</v>
          </cell>
          <cell r="J12260" t="str">
            <v>R8806</v>
          </cell>
        </row>
        <row r="12261">
          <cell r="B12261" t="str">
            <v>919169</v>
          </cell>
          <cell r="D12261">
            <v>90</v>
          </cell>
          <cell r="J12261" t="str">
            <v>R0106</v>
          </cell>
        </row>
        <row r="12262">
          <cell r="B12262" t="str">
            <v>919178</v>
          </cell>
          <cell r="D12262">
            <v>2000</v>
          </cell>
          <cell r="J12262" t="str">
            <v>R0402</v>
          </cell>
        </row>
        <row r="12263">
          <cell r="B12263" t="str">
            <v>919187</v>
          </cell>
          <cell r="D12263">
            <v>3000</v>
          </cell>
          <cell r="J12263" t="str">
            <v>R0103</v>
          </cell>
        </row>
        <row r="12264">
          <cell r="B12264" t="str">
            <v>919231</v>
          </cell>
          <cell r="D12264">
            <v>3000</v>
          </cell>
          <cell r="J12264" t="str">
            <v>R0103</v>
          </cell>
        </row>
        <row r="12265">
          <cell r="B12265" t="str">
            <v>919249</v>
          </cell>
          <cell r="D12265">
            <v>17</v>
          </cell>
          <cell r="J12265" t="str">
            <v>R0103</v>
          </cell>
        </row>
        <row r="12266">
          <cell r="B12266" t="str">
            <v>919285</v>
          </cell>
          <cell r="D12266">
            <v>1000</v>
          </cell>
          <cell r="J12266" t="str">
            <v>R9803</v>
          </cell>
        </row>
        <row r="12267">
          <cell r="B12267" t="str">
            <v>919392</v>
          </cell>
          <cell r="D12267">
            <v>5000</v>
          </cell>
          <cell r="J12267" t="str">
            <v>R0101</v>
          </cell>
        </row>
        <row r="12268">
          <cell r="B12268" t="str">
            <v>919409</v>
          </cell>
          <cell r="D12268">
            <v>3000</v>
          </cell>
          <cell r="J12268" t="str">
            <v>R8101</v>
          </cell>
        </row>
        <row r="12269">
          <cell r="B12269" t="str">
            <v>919445</v>
          </cell>
          <cell r="D12269">
            <v>960</v>
          </cell>
          <cell r="J12269" t="str">
            <v>R0102</v>
          </cell>
        </row>
        <row r="12270">
          <cell r="B12270" t="str">
            <v>919543</v>
          </cell>
          <cell r="D12270">
            <v>32</v>
          </cell>
          <cell r="J12270" t="str">
            <v>R0106</v>
          </cell>
        </row>
        <row r="12271">
          <cell r="B12271" t="str">
            <v>919561</v>
          </cell>
          <cell r="D12271">
            <v>162</v>
          </cell>
          <cell r="J12271" t="str">
            <v>R0107</v>
          </cell>
        </row>
        <row r="12272">
          <cell r="B12272" t="str">
            <v>919579</v>
          </cell>
          <cell r="D12272">
            <v>126</v>
          </cell>
          <cell r="J12272" t="str">
            <v>R0107</v>
          </cell>
        </row>
        <row r="12273">
          <cell r="B12273" t="str">
            <v>919588</v>
          </cell>
          <cell r="D12273">
            <v>126</v>
          </cell>
          <cell r="J12273" t="str">
            <v>R0107</v>
          </cell>
        </row>
        <row r="12274">
          <cell r="B12274" t="str">
            <v>919739</v>
          </cell>
          <cell r="D12274">
            <v>500</v>
          </cell>
          <cell r="J12274" t="str">
            <v>R0105</v>
          </cell>
        </row>
        <row r="12275">
          <cell r="B12275" t="str">
            <v>919775</v>
          </cell>
          <cell r="D12275">
            <v>1500</v>
          </cell>
          <cell r="J12275" t="str">
            <v>R0105</v>
          </cell>
        </row>
        <row r="12276">
          <cell r="B12276" t="str">
            <v>919784</v>
          </cell>
          <cell r="D12276">
            <v>500</v>
          </cell>
          <cell r="J12276" t="str">
            <v>R0105</v>
          </cell>
        </row>
        <row r="12277">
          <cell r="B12277" t="str">
            <v>919882</v>
          </cell>
          <cell r="D12277">
            <v>80</v>
          </cell>
          <cell r="J12277" t="str">
            <v>R0102</v>
          </cell>
        </row>
        <row r="12278">
          <cell r="B12278" t="str">
            <v>919953</v>
          </cell>
          <cell r="D12278">
            <v>2500</v>
          </cell>
          <cell r="J12278" t="str">
            <v>R0102</v>
          </cell>
        </row>
        <row r="12279">
          <cell r="B12279" t="str">
            <v>920042</v>
          </cell>
          <cell r="D12279">
            <v>2500</v>
          </cell>
          <cell r="J12279" t="str">
            <v>R0403</v>
          </cell>
        </row>
        <row r="12280">
          <cell r="B12280" t="str">
            <v>920051</v>
          </cell>
          <cell r="D12280">
            <v>2000</v>
          </cell>
          <cell r="J12280" t="str">
            <v>R9403</v>
          </cell>
        </row>
        <row r="12281">
          <cell r="B12281" t="str">
            <v>920069</v>
          </cell>
          <cell r="D12281">
            <v>1500</v>
          </cell>
          <cell r="J12281" t="str">
            <v>R0105</v>
          </cell>
        </row>
        <row r="12282">
          <cell r="B12282" t="str">
            <v>920078</v>
          </cell>
          <cell r="D12282">
            <v>3000</v>
          </cell>
          <cell r="J12282" t="str">
            <v>R0105</v>
          </cell>
        </row>
        <row r="12283">
          <cell r="B12283" t="str">
            <v>920113</v>
          </cell>
          <cell r="D12283">
            <v>100</v>
          </cell>
          <cell r="J12283" t="str">
            <v>R8806</v>
          </cell>
        </row>
        <row r="12284">
          <cell r="B12284" t="str">
            <v>920167</v>
          </cell>
          <cell r="D12284">
            <v>2000</v>
          </cell>
          <cell r="J12284" t="str">
            <v>R0105</v>
          </cell>
        </row>
        <row r="12285">
          <cell r="B12285" t="str">
            <v>920185</v>
          </cell>
          <cell r="D12285">
            <v>3000</v>
          </cell>
          <cell r="J12285" t="str">
            <v>R0103</v>
          </cell>
        </row>
        <row r="12286">
          <cell r="B12286" t="str">
            <v>920202</v>
          </cell>
          <cell r="D12286">
            <v>3000</v>
          </cell>
          <cell r="J12286" t="str">
            <v>R8104</v>
          </cell>
        </row>
        <row r="12287">
          <cell r="B12287" t="str">
            <v>920202A</v>
          </cell>
          <cell r="D12287">
            <v>3000</v>
          </cell>
          <cell r="J12287" t="str">
            <v>R0103</v>
          </cell>
        </row>
        <row r="12288">
          <cell r="B12288" t="str">
            <v>920211</v>
          </cell>
          <cell r="D12288">
            <v>3000</v>
          </cell>
          <cell r="J12288" t="str">
            <v>R8104</v>
          </cell>
        </row>
        <row r="12289">
          <cell r="B12289" t="str">
            <v>920211A</v>
          </cell>
          <cell r="D12289">
            <v>3000</v>
          </cell>
          <cell r="J12289" t="str">
            <v>R0103</v>
          </cell>
        </row>
        <row r="12290">
          <cell r="B12290" t="str">
            <v>920229</v>
          </cell>
          <cell r="D12290">
            <v>100</v>
          </cell>
          <cell r="J12290" t="str">
            <v>R9103</v>
          </cell>
        </row>
        <row r="12291">
          <cell r="B12291" t="str">
            <v>920238</v>
          </cell>
          <cell r="D12291">
            <v>3000</v>
          </cell>
          <cell r="J12291" t="str">
            <v>R1103</v>
          </cell>
        </row>
        <row r="12292">
          <cell r="B12292" t="str">
            <v>920247</v>
          </cell>
          <cell r="D12292">
            <v>1500</v>
          </cell>
          <cell r="J12292" t="str">
            <v>R0105</v>
          </cell>
        </row>
        <row r="12293">
          <cell r="B12293" t="str">
            <v>920256</v>
          </cell>
          <cell r="D12293">
            <v>3000</v>
          </cell>
          <cell r="J12293" t="str">
            <v>R0103</v>
          </cell>
        </row>
        <row r="12294">
          <cell r="B12294" t="str">
            <v>920265</v>
          </cell>
          <cell r="D12294">
            <v>183</v>
          </cell>
          <cell r="J12294" t="str">
            <v>R0106</v>
          </cell>
        </row>
        <row r="12295">
          <cell r="B12295" t="str">
            <v>920274</v>
          </cell>
          <cell r="D12295">
            <v>3000</v>
          </cell>
          <cell r="J12295" t="str">
            <v>R9103</v>
          </cell>
        </row>
        <row r="12296">
          <cell r="B12296" t="str">
            <v>920283</v>
          </cell>
          <cell r="D12296">
            <v>960</v>
          </cell>
          <cell r="J12296" t="str">
            <v>R8104</v>
          </cell>
        </row>
        <row r="12297">
          <cell r="B12297" t="str">
            <v>920283A</v>
          </cell>
          <cell r="D12297">
            <v>430</v>
          </cell>
          <cell r="J12297" t="str">
            <v>R8806</v>
          </cell>
        </row>
        <row r="12298">
          <cell r="B12298" t="str">
            <v>920292</v>
          </cell>
          <cell r="D12298">
            <v>35</v>
          </cell>
          <cell r="J12298" t="str">
            <v>R0106</v>
          </cell>
        </row>
        <row r="12299">
          <cell r="B12299" t="str">
            <v>920309</v>
          </cell>
          <cell r="D12299">
            <v>3000</v>
          </cell>
          <cell r="J12299" t="str">
            <v>R0101</v>
          </cell>
        </row>
        <row r="12300">
          <cell r="B12300" t="str">
            <v>920318</v>
          </cell>
          <cell r="D12300">
            <v>500</v>
          </cell>
          <cell r="J12300" t="str">
            <v>R8802</v>
          </cell>
        </row>
        <row r="12301">
          <cell r="B12301" t="str">
            <v>920336</v>
          </cell>
          <cell r="D12301">
            <v>1178</v>
          </cell>
          <cell r="J12301" t="str">
            <v>R0105</v>
          </cell>
        </row>
        <row r="12302">
          <cell r="B12302" t="str">
            <v>920381</v>
          </cell>
          <cell r="D12302">
            <v>576</v>
          </cell>
          <cell r="J12302" t="str">
            <v>R9106</v>
          </cell>
        </row>
        <row r="12303">
          <cell r="B12303" t="str">
            <v>920407</v>
          </cell>
          <cell r="D12303">
            <v>700</v>
          </cell>
          <cell r="J12303" t="str">
            <v>R8853</v>
          </cell>
        </row>
        <row r="12304">
          <cell r="B12304" t="str">
            <v>920434</v>
          </cell>
          <cell r="D12304">
            <v>1000</v>
          </cell>
          <cell r="J12304" t="str">
            <v>R9101</v>
          </cell>
        </row>
        <row r="12305">
          <cell r="B12305" t="str">
            <v>920479A</v>
          </cell>
          <cell r="D12305">
            <v>100</v>
          </cell>
          <cell r="J12305" t="str">
            <v>R0103</v>
          </cell>
        </row>
        <row r="12306">
          <cell r="B12306" t="str">
            <v>920479B</v>
          </cell>
          <cell r="D12306">
            <v>2500</v>
          </cell>
          <cell r="J12306" t="str">
            <v>R9102</v>
          </cell>
        </row>
        <row r="12307">
          <cell r="B12307" t="str">
            <v>920497A</v>
          </cell>
          <cell r="D12307">
            <v>1000</v>
          </cell>
          <cell r="J12307" t="str">
            <v>R0102</v>
          </cell>
        </row>
        <row r="12308">
          <cell r="B12308" t="str">
            <v>920497B</v>
          </cell>
          <cell r="D12308">
            <v>2000</v>
          </cell>
          <cell r="J12308" t="str">
            <v>R0102</v>
          </cell>
        </row>
        <row r="12309">
          <cell r="B12309" t="str">
            <v>920505</v>
          </cell>
          <cell r="D12309">
            <v>636</v>
          </cell>
          <cell r="J12309" t="str">
            <v>R8005</v>
          </cell>
        </row>
        <row r="12310">
          <cell r="B12310" t="str">
            <v>920514</v>
          </cell>
          <cell r="D12310">
            <v>2000</v>
          </cell>
          <cell r="J12310" t="str">
            <v>R0105</v>
          </cell>
        </row>
        <row r="12311">
          <cell r="B12311" t="str">
            <v>920559</v>
          </cell>
          <cell r="D12311">
            <v>126</v>
          </cell>
          <cell r="J12311" t="str">
            <v>R9806</v>
          </cell>
        </row>
        <row r="12312">
          <cell r="B12312" t="str">
            <v>920568A</v>
          </cell>
          <cell r="D12312">
            <v>10000</v>
          </cell>
          <cell r="J12312" t="str">
            <v>R8801</v>
          </cell>
        </row>
        <row r="12313">
          <cell r="B12313" t="str">
            <v>920577A</v>
          </cell>
          <cell r="D12313">
            <v>10000</v>
          </cell>
          <cell r="J12313" t="str">
            <v>R0101</v>
          </cell>
        </row>
        <row r="12314">
          <cell r="B12314" t="str">
            <v>920621</v>
          </cell>
          <cell r="D12314">
            <v>4000</v>
          </cell>
          <cell r="J12314" t="str">
            <v>R0101</v>
          </cell>
        </row>
        <row r="12315">
          <cell r="B12315" t="str">
            <v>920639</v>
          </cell>
          <cell r="D12315">
            <v>14</v>
          </cell>
          <cell r="J12315" t="str">
            <v>R0106</v>
          </cell>
        </row>
        <row r="12316">
          <cell r="B12316" t="str">
            <v>920639A</v>
          </cell>
          <cell r="D12316">
            <v>20</v>
          </cell>
          <cell r="J12316" t="str">
            <v>R9806</v>
          </cell>
        </row>
        <row r="12317">
          <cell r="B12317" t="str">
            <v>920648</v>
          </cell>
          <cell r="D12317">
            <v>3</v>
          </cell>
          <cell r="J12317" t="str">
            <v>R8104</v>
          </cell>
        </row>
        <row r="12318">
          <cell r="B12318" t="str">
            <v>920648A</v>
          </cell>
          <cell r="D12318">
            <v>20</v>
          </cell>
          <cell r="J12318" t="str">
            <v>R9806</v>
          </cell>
        </row>
        <row r="12319">
          <cell r="B12319" t="str">
            <v>920657</v>
          </cell>
          <cell r="D12319">
            <v>96</v>
          </cell>
          <cell r="J12319" t="str">
            <v>R9806</v>
          </cell>
        </row>
        <row r="12320">
          <cell r="B12320" t="str">
            <v>920666</v>
          </cell>
          <cell r="D12320">
            <v>96</v>
          </cell>
          <cell r="J12320" t="str">
            <v>R9806</v>
          </cell>
        </row>
        <row r="12321">
          <cell r="B12321" t="str">
            <v>920675B</v>
          </cell>
          <cell r="D12321">
            <v>130</v>
          </cell>
          <cell r="J12321" t="str">
            <v>R9106</v>
          </cell>
        </row>
        <row r="12322">
          <cell r="B12322" t="str">
            <v>920719</v>
          </cell>
          <cell r="D12322">
            <v>288</v>
          </cell>
          <cell r="J12322" t="str">
            <v>R0106</v>
          </cell>
        </row>
        <row r="12323">
          <cell r="B12323" t="str">
            <v>920719A</v>
          </cell>
          <cell r="D12323">
            <v>96</v>
          </cell>
          <cell r="J12323" t="str">
            <v>R8104</v>
          </cell>
        </row>
        <row r="12324">
          <cell r="B12324" t="str">
            <v>920719B</v>
          </cell>
          <cell r="D12324">
            <v>268</v>
          </cell>
          <cell r="J12324" t="str">
            <v>R0106</v>
          </cell>
        </row>
        <row r="12325">
          <cell r="B12325" t="str">
            <v>920808</v>
          </cell>
          <cell r="D12325">
            <v>1000</v>
          </cell>
          <cell r="J12325" t="str">
            <v>R9801</v>
          </cell>
        </row>
        <row r="12326">
          <cell r="B12326" t="str">
            <v>920924</v>
          </cell>
          <cell r="D12326">
            <v>4000</v>
          </cell>
          <cell r="J12326" t="str">
            <v>R0101</v>
          </cell>
        </row>
        <row r="12327">
          <cell r="B12327" t="str">
            <v>920933</v>
          </cell>
          <cell r="D12327">
            <v>1000</v>
          </cell>
          <cell r="J12327" t="str">
            <v>R0101</v>
          </cell>
        </row>
        <row r="12328">
          <cell r="B12328" t="str">
            <v>920942</v>
          </cell>
          <cell r="D12328">
            <v>5000</v>
          </cell>
          <cell r="J12328" t="str">
            <v>R0101</v>
          </cell>
        </row>
        <row r="12329">
          <cell r="B12329" t="str">
            <v>920951</v>
          </cell>
          <cell r="D12329">
            <v>2500</v>
          </cell>
          <cell r="J12329" t="str">
            <v>R0102</v>
          </cell>
        </row>
        <row r="12330">
          <cell r="B12330" t="str">
            <v>921112</v>
          </cell>
          <cell r="D12330">
            <v>300</v>
          </cell>
          <cell r="J12330" t="str">
            <v>R9111</v>
          </cell>
        </row>
        <row r="12331">
          <cell r="B12331" t="str">
            <v>921201</v>
          </cell>
          <cell r="D12331">
            <v>1000</v>
          </cell>
          <cell r="J12331" t="str">
            <v>R0105</v>
          </cell>
        </row>
        <row r="12332">
          <cell r="B12332" t="str">
            <v>921219A</v>
          </cell>
          <cell r="D12332">
            <v>10</v>
          </cell>
          <cell r="J12332" t="str">
            <v>R0108</v>
          </cell>
        </row>
        <row r="12333">
          <cell r="B12333" t="str">
            <v>921228</v>
          </cell>
          <cell r="D12333">
            <v>50</v>
          </cell>
          <cell r="J12333" t="str">
            <v>R9106</v>
          </cell>
        </row>
        <row r="12334">
          <cell r="B12334" t="str">
            <v>921237</v>
          </cell>
          <cell r="D12334">
            <v>50</v>
          </cell>
          <cell r="J12334" t="str">
            <v>R8106</v>
          </cell>
        </row>
        <row r="12335">
          <cell r="B12335" t="str">
            <v>921237A</v>
          </cell>
          <cell r="D12335">
            <v>100</v>
          </cell>
          <cell r="J12335" t="str">
            <v>R0106</v>
          </cell>
        </row>
        <row r="12336">
          <cell r="B12336" t="str">
            <v>921317</v>
          </cell>
          <cell r="D12336">
            <v>550</v>
          </cell>
          <cell r="J12336" t="str">
            <v>R0101</v>
          </cell>
        </row>
        <row r="12337">
          <cell r="B12337" t="str">
            <v>921326</v>
          </cell>
          <cell r="D12337">
            <v>10000</v>
          </cell>
          <cell r="J12337" t="str">
            <v>R0101</v>
          </cell>
        </row>
        <row r="12338">
          <cell r="B12338" t="str">
            <v>921335</v>
          </cell>
          <cell r="D12338">
            <v>1000</v>
          </cell>
          <cell r="J12338" t="str">
            <v>R1201</v>
          </cell>
        </row>
        <row r="12339">
          <cell r="B12339" t="str">
            <v>921344</v>
          </cell>
          <cell r="D12339">
            <v>1000</v>
          </cell>
          <cell r="J12339" t="str">
            <v>R0101</v>
          </cell>
        </row>
        <row r="12340">
          <cell r="B12340" t="str">
            <v>921353</v>
          </cell>
          <cell r="D12340">
            <v>1000</v>
          </cell>
          <cell r="J12340" t="str">
            <v>R0101</v>
          </cell>
        </row>
        <row r="12341">
          <cell r="B12341" t="str">
            <v>921389</v>
          </cell>
          <cell r="D12341">
            <v>10000</v>
          </cell>
          <cell r="J12341" t="str">
            <v>R0101</v>
          </cell>
        </row>
        <row r="12342">
          <cell r="B12342" t="str">
            <v>921513</v>
          </cell>
          <cell r="D12342">
            <v>3000</v>
          </cell>
          <cell r="J12342" t="str">
            <v>R0103</v>
          </cell>
        </row>
        <row r="12343">
          <cell r="B12343" t="str">
            <v>921549</v>
          </cell>
          <cell r="D12343">
            <v>2000</v>
          </cell>
          <cell r="J12343" t="str">
            <v>R0105</v>
          </cell>
        </row>
        <row r="12344">
          <cell r="B12344" t="str">
            <v>921594</v>
          </cell>
          <cell r="D12344">
            <v>100</v>
          </cell>
          <cell r="J12344" t="str">
            <v>R0102</v>
          </cell>
        </row>
        <row r="12345">
          <cell r="B12345" t="str">
            <v>921594A</v>
          </cell>
          <cell r="D12345">
            <v>500</v>
          </cell>
          <cell r="J12345" t="str">
            <v>R9102</v>
          </cell>
        </row>
        <row r="12346">
          <cell r="B12346" t="str">
            <v>921594B</v>
          </cell>
          <cell r="D12346">
            <v>2000</v>
          </cell>
          <cell r="J12346" t="str">
            <v>R0102</v>
          </cell>
        </row>
        <row r="12347">
          <cell r="B12347" t="str">
            <v>921602</v>
          </cell>
          <cell r="D12347">
            <v>3000</v>
          </cell>
          <cell r="J12347" t="str">
            <v>R0102</v>
          </cell>
        </row>
        <row r="12348">
          <cell r="B12348" t="str">
            <v>921665</v>
          </cell>
          <cell r="D12348">
            <v>2000</v>
          </cell>
          <cell r="J12348" t="str">
            <v>R0105</v>
          </cell>
        </row>
        <row r="12349">
          <cell r="B12349" t="str">
            <v>921674</v>
          </cell>
          <cell r="D12349">
            <v>2000</v>
          </cell>
          <cell r="J12349" t="str">
            <v>R0105</v>
          </cell>
        </row>
        <row r="12350">
          <cell r="B12350" t="str">
            <v>921692</v>
          </cell>
          <cell r="D12350">
            <v>10000</v>
          </cell>
          <cell r="J12350" t="str">
            <v>R8801</v>
          </cell>
        </row>
        <row r="12351">
          <cell r="B12351" t="str">
            <v>921718A</v>
          </cell>
          <cell r="D12351">
            <v>1500</v>
          </cell>
          <cell r="J12351" t="str">
            <v>R0101</v>
          </cell>
        </row>
        <row r="12352">
          <cell r="B12352" t="str">
            <v>921799</v>
          </cell>
          <cell r="D12352">
            <v>4000</v>
          </cell>
          <cell r="J12352" t="str">
            <v>R0101</v>
          </cell>
        </row>
        <row r="12353">
          <cell r="B12353" t="str">
            <v>921807</v>
          </cell>
          <cell r="D12353">
            <v>1000</v>
          </cell>
          <cell r="J12353" t="str">
            <v>R0101</v>
          </cell>
        </row>
        <row r="12354">
          <cell r="B12354" t="str">
            <v>921843</v>
          </cell>
          <cell r="D12354">
            <v>2500</v>
          </cell>
          <cell r="J12354" t="str">
            <v>R0105</v>
          </cell>
        </row>
        <row r="12355">
          <cell r="B12355" t="str">
            <v>921888</v>
          </cell>
          <cell r="D12355">
            <v>2000</v>
          </cell>
          <cell r="J12355" t="str">
            <v>R0105</v>
          </cell>
        </row>
        <row r="12356">
          <cell r="B12356" t="str">
            <v>921932</v>
          </cell>
          <cell r="D12356">
            <v>2000</v>
          </cell>
          <cell r="J12356" t="str">
            <v>R0102</v>
          </cell>
        </row>
        <row r="12357">
          <cell r="B12357" t="str">
            <v>921941</v>
          </cell>
          <cell r="D12357">
            <v>2000</v>
          </cell>
          <cell r="J12357" t="str">
            <v>R8802</v>
          </cell>
        </row>
        <row r="12358">
          <cell r="B12358" t="str">
            <v>921959</v>
          </cell>
          <cell r="D12358">
            <v>100</v>
          </cell>
          <cell r="J12358" t="str">
            <v>R0102</v>
          </cell>
        </row>
        <row r="12359">
          <cell r="B12359" t="str">
            <v>921959A</v>
          </cell>
          <cell r="D12359">
            <v>43</v>
          </cell>
          <cell r="J12359" t="str">
            <v>R0102</v>
          </cell>
        </row>
        <row r="12360">
          <cell r="B12360" t="str">
            <v>922022</v>
          </cell>
          <cell r="D12360">
            <v>1000</v>
          </cell>
          <cell r="J12360" t="str">
            <v>R0105</v>
          </cell>
        </row>
        <row r="12361">
          <cell r="B12361" t="str">
            <v>922174</v>
          </cell>
          <cell r="D12361">
            <v>2500</v>
          </cell>
          <cell r="J12361" t="str">
            <v>R0402</v>
          </cell>
        </row>
        <row r="12362">
          <cell r="B12362" t="str">
            <v>922183</v>
          </cell>
          <cell r="D12362">
            <v>4000</v>
          </cell>
          <cell r="J12362" t="str">
            <v>R0403</v>
          </cell>
        </row>
        <row r="12363">
          <cell r="B12363" t="str">
            <v>922192</v>
          </cell>
          <cell r="D12363">
            <v>4000</v>
          </cell>
          <cell r="J12363" t="str">
            <v>R0403</v>
          </cell>
        </row>
        <row r="12364">
          <cell r="B12364" t="str">
            <v>922209</v>
          </cell>
          <cell r="D12364">
            <v>2000</v>
          </cell>
          <cell r="J12364" t="str">
            <v>R0403</v>
          </cell>
        </row>
        <row r="12365">
          <cell r="B12365" t="str">
            <v>922272</v>
          </cell>
          <cell r="D12365">
            <v>2500</v>
          </cell>
          <cell r="J12365" t="str">
            <v>R9802</v>
          </cell>
        </row>
        <row r="12366">
          <cell r="B12366" t="str">
            <v>922316</v>
          </cell>
          <cell r="D12366">
            <v>2500</v>
          </cell>
          <cell r="J12366" t="str">
            <v>R0101</v>
          </cell>
        </row>
        <row r="12367">
          <cell r="B12367" t="str">
            <v>922334</v>
          </cell>
          <cell r="D12367">
            <v>3000</v>
          </cell>
          <cell r="J12367" t="str">
            <v>R0103</v>
          </cell>
        </row>
        <row r="12368">
          <cell r="B12368" t="str">
            <v>922388</v>
          </cell>
          <cell r="D12368">
            <v>3000</v>
          </cell>
          <cell r="J12368" t="str">
            <v>R0105</v>
          </cell>
        </row>
        <row r="12369">
          <cell r="B12369" t="str">
            <v>922397</v>
          </cell>
          <cell r="D12369">
            <v>2000</v>
          </cell>
          <cell r="J12369" t="str">
            <v>R9102</v>
          </cell>
        </row>
        <row r="12370">
          <cell r="B12370" t="str">
            <v>922405</v>
          </cell>
          <cell r="D12370">
            <v>3000</v>
          </cell>
          <cell r="J12370" t="str">
            <v>R0402</v>
          </cell>
        </row>
        <row r="12371">
          <cell r="B12371" t="str">
            <v>922414</v>
          </cell>
          <cell r="D12371">
            <v>5000</v>
          </cell>
          <cell r="J12371" t="str">
            <v>R0105</v>
          </cell>
        </row>
        <row r="12372">
          <cell r="B12372" t="str">
            <v>922423</v>
          </cell>
          <cell r="D12372">
            <v>500</v>
          </cell>
          <cell r="J12372" t="str">
            <v>R1201</v>
          </cell>
        </row>
        <row r="12373">
          <cell r="B12373" t="str">
            <v>922432</v>
          </cell>
          <cell r="D12373">
            <v>167</v>
          </cell>
          <cell r="J12373" t="str">
            <v>R0106</v>
          </cell>
        </row>
        <row r="12374">
          <cell r="B12374" t="str">
            <v>922441A</v>
          </cell>
          <cell r="D12374">
            <v>540</v>
          </cell>
          <cell r="J12374" t="str">
            <v>R0106</v>
          </cell>
        </row>
        <row r="12375">
          <cell r="B12375" t="str">
            <v>922441B</v>
          </cell>
          <cell r="D12375">
            <v>540</v>
          </cell>
          <cell r="J12375" t="str">
            <v>R9106</v>
          </cell>
        </row>
        <row r="12376">
          <cell r="B12376" t="str">
            <v>922459</v>
          </cell>
          <cell r="D12376">
            <v>960</v>
          </cell>
          <cell r="J12376" t="str">
            <v>R9106</v>
          </cell>
        </row>
        <row r="12377">
          <cell r="B12377" t="str">
            <v>922459A</v>
          </cell>
          <cell r="D12377">
            <v>520</v>
          </cell>
          <cell r="J12377" t="str">
            <v>R8104</v>
          </cell>
        </row>
        <row r="12378">
          <cell r="B12378" t="str">
            <v>922459B</v>
          </cell>
          <cell r="D12378">
            <v>672</v>
          </cell>
          <cell r="J12378" t="str">
            <v>R8104</v>
          </cell>
        </row>
        <row r="12379">
          <cell r="B12379" t="str">
            <v>922459C</v>
          </cell>
          <cell r="D12379">
            <v>384</v>
          </cell>
          <cell r="J12379" t="str">
            <v>R8806</v>
          </cell>
        </row>
        <row r="12380">
          <cell r="B12380" t="str">
            <v>922468</v>
          </cell>
          <cell r="D12380">
            <v>296</v>
          </cell>
          <cell r="J12380" t="str">
            <v>R9106</v>
          </cell>
        </row>
        <row r="12381">
          <cell r="B12381" t="str">
            <v>922468A</v>
          </cell>
          <cell r="D12381">
            <v>520</v>
          </cell>
          <cell r="J12381" t="str">
            <v>R8104</v>
          </cell>
        </row>
        <row r="12382">
          <cell r="B12382" t="str">
            <v>922468B</v>
          </cell>
          <cell r="D12382">
            <v>672</v>
          </cell>
          <cell r="J12382" t="str">
            <v>R8104</v>
          </cell>
        </row>
        <row r="12383">
          <cell r="B12383" t="str">
            <v>922468C</v>
          </cell>
          <cell r="D12383">
            <v>384</v>
          </cell>
          <cell r="J12383" t="str">
            <v>R8806</v>
          </cell>
        </row>
        <row r="12384">
          <cell r="B12384" t="str">
            <v>922539</v>
          </cell>
          <cell r="D12384">
            <v>2000</v>
          </cell>
          <cell r="J12384" t="str">
            <v>R9403</v>
          </cell>
        </row>
        <row r="12385">
          <cell r="B12385" t="str">
            <v>922548</v>
          </cell>
          <cell r="D12385">
            <v>500</v>
          </cell>
          <cell r="J12385" t="str">
            <v>R0105</v>
          </cell>
        </row>
        <row r="12386">
          <cell r="B12386" t="str">
            <v>922557</v>
          </cell>
          <cell r="D12386">
            <v>2000</v>
          </cell>
          <cell r="J12386" t="str">
            <v>R0102</v>
          </cell>
        </row>
        <row r="12387">
          <cell r="B12387" t="str">
            <v>922566</v>
          </cell>
          <cell r="D12387">
            <v>1000</v>
          </cell>
          <cell r="J12387" t="str">
            <v>R0105</v>
          </cell>
        </row>
        <row r="12388">
          <cell r="B12388" t="str">
            <v>922566A</v>
          </cell>
          <cell r="D12388">
            <v>1000</v>
          </cell>
          <cell r="J12388" t="str">
            <v>R0105</v>
          </cell>
        </row>
        <row r="12389">
          <cell r="B12389" t="str">
            <v>922575</v>
          </cell>
          <cell r="D12389">
            <v>1000</v>
          </cell>
          <cell r="J12389" t="str">
            <v>R0105</v>
          </cell>
        </row>
        <row r="12390">
          <cell r="B12390" t="str">
            <v>922575A</v>
          </cell>
          <cell r="D12390">
            <v>1000</v>
          </cell>
          <cell r="J12390" t="str">
            <v>R0105</v>
          </cell>
        </row>
        <row r="12391">
          <cell r="B12391" t="str">
            <v>922584</v>
          </cell>
          <cell r="D12391">
            <v>1000</v>
          </cell>
          <cell r="J12391" t="str">
            <v>R0105</v>
          </cell>
        </row>
        <row r="12392">
          <cell r="B12392" t="str">
            <v>922584A</v>
          </cell>
          <cell r="D12392">
            <v>1000</v>
          </cell>
          <cell r="J12392" t="str">
            <v>R0105</v>
          </cell>
        </row>
        <row r="12393">
          <cell r="B12393" t="str">
            <v>922593</v>
          </cell>
          <cell r="D12393">
            <v>1000</v>
          </cell>
          <cell r="J12393" t="str">
            <v>R0102</v>
          </cell>
        </row>
        <row r="12394">
          <cell r="B12394" t="str">
            <v>922601</v>
          </cell>
          <cell r="D12394">
            <v>2000</v>
          </cell>
          <cell r="J12394" t="str">
            <v>R9101</v>
          </cell>
        </row>
        <row r="12395">
          <cell r="B12395" t="str">
            <v>922619</v>
          </cell>
          <cell r="D12395">
            <v>2000</v>
          </cell>
          <cell r="J12395" t="str">
            <v>R0101</v>
          </cell>
        </row>
        <row r="12396">
          <cell r="B12396" t="str">
            <v>922691</v>
          </cell>
          <cell r="D12396">
            <v>3000</v>
          </cell>
          <cell r="J12396" t="str">
            <v>R8803</v>
          </cell>
        </row>
        <row r="12397">
          <cell r="B12397" t="str">
            <v>922708</v>
          </cell>
          <cell r="D12397">
            <v>2500</v>
          </cell>
          <cell r="J12397" t="str">
            <v>R0402</v>
          </cell>
        </row>
        <row r="12398">
          <cell r="B12398" t="str">
            <v>922798</v>
          </cell>
          <cell r="D12398">
            <v>1000</v>
          </cell>
          <cell r="J12398" t="str">
            <v>R9803</v>
          </cell>
        </row>
        <row r="12399">
          <cell r="B12399" t="str">
            <v>922806</v>
          </cell>
          <cell r="D12399">
            <v>1000</v>
          </cell>
          <cell r="J12399" t="str">
            <v>R9803</v>
          </cell>
        </row>
        <row r="12400">
          <cell r="B12400" t="str">
            <v>922815</v>
          </cell>
          <cell r="D12400">
            <v>3000</v>
          </cell>
          <cell r="J12400" t="str">
            <v>R9103</v>
          </cell>
        </row>
        <row r="12401">
          <cell r="B12401" t="str">
            <v>922833</v>
          </cell>
          <cell r="D12401">
            <v>2000</v>
          </cell>
          <cell r="J12401" t="str">
            <v>R0103</v>
          </cell>
        </row>
        <row r="12402">
          <cell r="B12402" t="str">
            <v>922842</v>
          </cell>
          <cell r="D12402">
            <v>2500</v>
          </cell>
          <cell r="J12402" t="str">
            <v>R0102</v>
          </cell>
        </row>
        <row r="12403">
          <cell r="B12403" t="str">
            <v>922913</v>
          </cell>
          <cell r="D12403">
            <v>4000</v>
          </cell>
          <cell r="J12403" t="str">
            <v>R0101</v>
          </cell>
        </row>
        <row r="12404">
          <cell r="B12404" t="str">
            <v>922922</v>
          </cell>
          <cell r="D12404">
            <v>5000</v>
          </cell>
          <cell r="J12404" t="str">
            <v>R0101</v>
          </cell>
        </row>
        <row r="12405">
          <cell r="B12405" t="str">
            <v>922931</v>
          </cell>
          <cell r="D12405">
            <v>5000</v>
          </cell>
          <cell r="J12405" t="str">
            <v>R0101</v>
          </cell>
        </row>
        <row r="12406">
          <cell r="B12406" t="str">
            <v>922976</v>
          </cell>
          <cell r="D12406">
            <v>800</v>
          </cell>
          <cell r="J12406" t="str">
            <v>R0101</v>
          </cell>
        </row>
        <row r="12407">
          <cell r="B12407" t="str">
            <v>923003</v>
          </cell>
          <cell r="D12407">
            <v>3000</v>
          </cell>
          <cell r="J12407" t="str">
            <v>R0103</v>
          </cell>
        </row>
        <row r="12408">
          <cell r="B12408" t="str">
            <v>923012</v>
          </cell>
          <cell r="D12408">
            <v>1500</v>
          </cell>
          <cell r="J12408" t="str">
            <v>R0402</v>
          </cell>
        </row>
        <row r="12409">
          <cell r="B12409" t="str">
            <v>923075</v>
          </cell>
          <cell r="D12409">
            <v>6</v>
          </cell>
          <cell r="J12409" t="str">
            <v>R8104</v>
          </cell>
        </row>
        <row r="12410">
          <cell r="B12410" t="str">
            <v>923075A</v>
          </cell>
          <cell r="D12410">
            <v>989</v>
          </cell>
          <cell r="J12410" t="str">
            <v>R8005</v>
          </cell>
        </row>
        <row r="12411">
          <cell r="B12411" t="str">
            <v>923084</v>
          </cell>
          <cell r="D12411">
            <v>1000</v>
          </cell>
          <cell r="J12411" t="str">
            <v>R0105</v>
          </cell>
        </row>
        <row r="12412">
          <cell r="B12412" t="str">
            <v>923084A</v>
          </cell>
          <cell r="D12412">
            <v>2500</v>
          </cell>
          <cell r="J12412" t="str">
            <v>R8805</v>
          </cell>
        </row>
        <row r="12413">
          <cell r="B12413" t="str">
            <v>923093</v>
          </cell>
          <cell r="D12413">
            <v>6</v>
          </cell>
          <cell r="J12413" t="str">
            <v>R8104</v>
          </cell>
        </row>
        <row r="12414">
          <cell r="B12414" t="str">
            <v>923093A</v>
          </cell>
          <cell r="D12414">
            <v>22</v>
          </cell>
          <cell r="J12414" t="str">
            <v>R8005</v>
          </cell>
        </row>
        <row r="12415">
          <cell r="B12415" t="str">
            <v>923101</v>
          </cell>
          <cell r="D12415">
            <v>1000</v>
          </cell>
          <cell r="J12415" t="str">
            <v>R0105</v>
          </cell>
        </row>
        <row r="12416">
          <cell r="B12416" t="str">
            <v>923101A</v>
          </cell>
          <cell r="D12416">
            <v>2500</v>
          </cell>
          <cell r="J12416" t="str">
            <v>R8805</v>
          </cell>
        </row>
        <row r="12417">
          <cell r="B12417" t="str">
            <v>923128</v>
          </cell>
          <cell r="D12417">
            <v>3000</v>
          </cell>
          <cell r="J12417" t="str">
            <v>R8801</v>
          </cell>
        </row>
        <row r="12418">
          <cell r="B12418" t="str">
            <v>923164</v>
          </cell>
          <cell r="D12418">
            <v>1564</v>
          </cell>
          <cell r="J12418" t="str">
            <v>R9103</v>
          </cell>
        </row>
        <row r="12419">
          <cell r="B12419" t="str">
            <v>923173</v>
          </cell>
          <cell r="D12419">
            <v>1000</v>
          </cell>
          <cell r="J12419" t="str">
            <v>R0105</v>
          </cell>
        </row>
        <row r="12420">
          <cell r="B12420" t="str">
            <v>923191</v>
          </cell>
          <cell r="D12420">
            <v>60</v>
          </cell>
          <cell r="J12420" t="str">
            <v>R8806</v>
          </cell>
        </row>
        <row r="12421">
          <cell r="B12421" t="str">
            <v>923342</v>
          </cell>
          <cell r="D12421">
            <v>1000</v>
          </cell>
          <cell r="J12421" t="str">
            <v>R0103</v>
          </cell>
        </row>
        <row r="12422">
          <cell r="B12422" t="str">
            <v>923458</v>
          </cell>
          <cell r="D12422">
            <v>500</v>
          </cell>
          <cell r="J12422" t="str">
            <v>R0105</v>
          </cell>
        </row>
        <row r="12423">
          <cell r="B12423" t="str">
            <v>923502</v>
          </cell>
          <cell r="D12423">
            <v>1000</v>
          </cell>
          <cell r="J12423" t="str">
            <v>R0103</v>
          </cell>
        </row>
        <row r="12424">
          <cell r="B12424" t="str">
            <v>923529</v>
          </cell>
          <cell r="D12424">
            <v>2000</v>
          </cell>
          <cell r="J12424" t="str">
            <v>R0105</v>
          </cell>
        </row>
        <row r="12425">
          <cell r="B12425" t="str">
            <v>923583</v>
          </cell>
          <cell r="D12425">
            <v>219</v>
          </cell>
          <cell r="J12425" t="str">
            <v>R8801</v>
          </cell>
        </row>
        <row r="12426">
          <cell r="B12426" t="str">
            <v>923636</v>
          </cell>
          <cell r="D12426">
            <v>800</v>
          </cell>
          <cell r="J12426" t="str">
            <v>R9106</v>
          </cell>
        </row>
        <row r="12427">
          <cell r="B12427" t="str">
            <v>923814</v>
          </cell>
          <cell r="D12427">
            <v>5000</v>
          </cell>
          <cell r="J12427" t="str">
            <v>R0101</v>
          </cell>
        </row>
        <row r="12428">
          <cell r="B12428" t="str">
            <v>923868</v>
          </cell>
          <cell r="D12428">
            <v>98</v>
          </cell>
          <cell r="J12428" t="str">
            <v>R0102</v>
          </cell>
        </row>
        <row r="12429">
          <cell r="B12429" t="str">
            <v>923921</v>
          </cell>
          <cell r="D12429">
            <v>250</v>
          </cell>
          <cell r="J12429" t="str">
            <v>R0103</v>
          </cell>
        </row>
        <row r="12430">
          <cell r="B12430" t="str">
            <v>924118</v>
          </cell>
          <cell r="D12430">
            <v>3000</v>
          </cell>
          <cell r="J12430" t="str">
            <v>R0103</v>
          </cell>
        </row>
        <row r="12431">
          <cell r="B12431" t="str">
            <v>924136</v>
          </cell>
          <cell r="D12431">
            <v>1000</v>
          </cell>
          <cell r="J12431" t="str">
            <v>R0105</v>
          </cell>
        </row>
        <row r="12432">
          <cell r="B12432" t="str">
            <v>924163</v>
          </cell>
          <cell r="D12432">
            <v>285</v>
          </cell>
          <cell r="J12432" t="str">
            <v>R0106</v>
          </cell>
        </row>
        <row r="12433">
          <cell r="B12433" t="str">
            <v>924234</v>
          </cell>
          <cell r="D12433">
            <v>5000</v>
          </cell>
          <cell r="J12433" t="str">
            <v>R0101</v>
          </cell>
        </row>
        <row r="12434">
          <cell r="B12434" t="str">
            <v>924243</v>
          </cell>
          <cell r="D12434">
            <v>2000</v>
          </cell>
          <cell r="J12434" t="str">
            <v>R9103</v>
          </cell>
        </row>
        <row r="12435">
          <cell r="B12435" t="str">
            <v>924252</v>
          </cell>
          <cell r="D12435">
            <v>2500</v>
          </cell>
          <cell r="J12435" t="str">
            <v>R0102</v>
          </cell>
        </row>
        <row r="12436">
          <cell r="B12436" t="str">
            <v>924261</v>
          </cell>
          <cell r="D12436">
            <v>2500</v>
          </cell>
          <cell r="J12436" t="str">
            <v>R0102</v>
          </cell>
        </row>
        <row r="12437">
          <cell r="B12437" t="str">
            <v>924279</v>
          </cell>
          <cell r="D12437">
            <v>2000</v>
          </cell>
          <cell r="J12437" t="str">
            <v>R0102</v>
          </cell>
        </row>
        <row r="12438">
          <cell r="B12438" t="str">
            <v>924288</v>
          </cell>
          <cell r="D12438">
            <v>2000</v>
          </cell>
          <cell r="J12438" t="str">
            <v>R0102</v>
          </cell>
        </row>
        <row r="12439">
          <cell r="B12439" t="str">
            <v>924297</v>
          </cell>
          <cell r="D12439">
            <v>1000</v>
          </cell>
          <cell r="J12439" t="str">
            <v>R0403</v>
          </cell>
        </row>
        <row r="12440">
          <cell r="B12440" t="str">
            <v>924305</v>
          </cell>
          <cell r="D12440">
            <v>1000</v>
          </cell>
          <cell r="J12440" t="str">
            <v>R0403</v>
          </cell>
        </row>
        <row r="12441">
          <cell r="B12441" t="str">
            <v>924314</v>
          </cell>
          <cell r="D12441">
            <v>3000</v>
          </cell>
          <cell r="J12441" t="str">
            <v>R0102</v>
          </cell>
        </row>
        <row r="12442">
          <cell r="B12442" t="str">
            <v>924323</v>
          </cell>
          <cell r="D12442">
            <v>2931</v>
          </cell>
          <cell r="J12442" t="str">
            <v>R0102</v>
          </cell>
        </row>
        <row r="12443">
          <cell r="B12443" t="str">
            <v>924332</v>
          </cell>
          <cell r="D12443">
            <v>400</v>
          </cell>
          <cell r="J12443" t="str">
            <v>R0105</v>
          </cell>
        </row>
        <row r="12444">
          <cell r="B12444" t="str">
            <v>924341</v>
          </cell>
          <cell r="D12444">
            <v>2500</v>
          </cell>
          <cell r="J12444" t="str">
            <v>R0103</v>
          </cell>
        </row>
        <row r="12445">
          <cell r="B12445" t="str">
            <v>924359</v>
          </cell>
          <cell r="D12445">
            <v>500</v>
          </cell>
          <cell r="J12445" t="str">
            <v>R9105</v>
          </cell>
        </row>
        <row r="12446">
          <cell r="B12446" t="str">
            <v>924377</v>
          </cell>
          <cell r="D12446">
            <v>2000</v>
          </cell>
          <cell r="J12446" t="str">
            <v>R0105</v>
          </cell>
        </row>
        <row r="12447">
          <cell r="B12447" t="str">
            <v>924386</v>
          </cell>
          <cell r="D12447">
            <v>1000</v>
          </cell>
          <cell r="J12447" t="str">
            <v>R8104</v>
          </cell>
        </row>
        <row r="12448">
          <cell r="B12448" t="str">
            <v>924386A</v>
          </cell>
          <cell r="D12448">
            <v>1000</v>
          </cell>
          <cell r="J12448" t="str">
            <v>R0103</v>
          </cell>
        </row>
        <row r="12449">
          <cell r="B12449" t="str">
            <v>924395</v>
          </cell>
          <cell r="D12449">
            <v>200</v>
          </cell>
          <cell r="J12449" t="str">
            <v>R9105</v>
          </cell>
        </row>
        <row r="12450">
          <cell r="B12450" t="str">
            <v>924626</v>
          </cell>
          <cell r="D12450">
            <v>10000</v>
          </cell>
          <cell r="J12450" t="str">
            <v>R0101</v>
          </cell>
        </row>
        <row r="12451">
          <cell r="B12451" t="str">
            <v>924644</v>
          </cell>
          <cell r="D12451">
            <v>10000</v>
          </cell>
          <cell r="J12451" t="str">
            <v>R8801</v>
          </cell>
        </row>
        <row r="12452">
          <cell r="B12452" t="str">
            <v>924653</v>
          </cell>
          <cell r="D12452">
            <v>7140</v>
          </cell>
          <cell r="J12452" t="str">
            <v>R8005</v>
          </cell>
        </row>
        <row r="12453">
          <cell r="B12453" t="str">
            <v>924724</v>
          </cell>
          <cell r="D12453">
            <v>1600</v>
          </cell>
          <cell r="J12453" t="str">
            <v>R0101</v>
          </cell>
        </row>
        <row r="12454">
          <cell r="B12454" t="str">
            <v>924742</v>
          </cell>
          <cell r="D12454">
            <v>500</v>
          </cell>
          <cell r="J12454" t="str">
            <v>R0105</v>
          </cell>
        </row>
        <row r="12455">
          <cell r="B12455" t="str">
            <v>924796</v>
          </cell>
          <cell r="D12455">
            <v>3000</v>
          </cell>
          <cell r="J12455" t="str">
            <v>R0103</v>
          </cell>
        </row>
        <row r="12456">
          <cell r="B12456" t="str">
            <v>925028</v>
          </cell>
          <cell r="D12456">
            <v>2000</v>
          </cell>
          <cell r="J12456" t="str">
            <v>R8803</v>
          </cell>
        </row>
        <row r="12457">
          <cell r="B12457" t="str">
            <v>925037</v>
          </cell>
          <cell r="D12457">
            <v>2500</v>
          </cell>
          <cell r="J12457" t="str">
            <v>R0103</v>
          </cell>
        </row>
        <row r="12458">
          <cell r="B12458" t="str">
            <v>925055</v>
          </cell>
          <cell r="D12458">
            <v>3000</v>
          </cell>
          <cell r="J12458" t="str">
            <v>R0103</v>
          </cell>
        </row>
        <row r="12459">
          <cell r="B12459" t="str">
            <v>925224</v>
          </cell>
          <cell r="D12459">
            <v>2500</v>
          </cell>
          <cell r="J12459" t="str">
            <v>R0102</v>
          </cell>
        </row>
        <row r="12460">
          <cell r="B12460" t="str">
            <v>925269</v>
          </cell>
          <cell r="D12460">
            <v>2500</v>
          </cell>
          <cell r="J12460" t="str">
            <v>R8803</v>
          </cell>
        </row>
        <row r="12461">
          <cell r="B12461" t="str">
            <v>925358</v>
          </cell>
          <cell r="D12461">
            <v>512</v>
          </cell>
          <cell r="J12461" t="str">
            <v>R0102</v>
          </cell>
        </row>
        <row r="12462">
          <cell r="B12462" t="str">
            <v>925367A</v>
          </cell>
          <cell r="D12462">
            <v>2500</v>
          </cell>
          <cell r="J12462" t="str">
            <v>R0102</v>
          </cell>
        </row>
        <row r="12463">
          <cell r="B12463" t="str">
            <v>925376A</v>
          </cell>
          <cell r="D12463">
            <v>399</v>
          </cell>
          <cell r="J12463" t="str">
            <v>R0102</v>
          </cell>
        </row>
        <row r="12464">
          <cell r="B12464" t="str">
            <v>925385</v>
          </cell>
          <cell r="D12464">
            <v>3000</v>
          </cell>
          <cell r="J12464" t="str">
            <v>R8103</v>
          </cell>
        </row>
        <row r="12465">
          <cell r="B12465" t="str">
            <v>925402</v>
          </cell>
          <cell r="D12465">
            <v>50</v>
          </cell>
          <cell r="J12465" t="str">
            <v>R8802</v>
          </cell>
        </row>
        <row r="12466">
          <cell r="B12466" t="str">
            <v>925411</v>
          </cell>
          <cell r="D12466">
            <v>98</v>
          </cell>
          <cell r="J12466" t="str">
            <v>R8802</v>
          </cell>
        </row>
        <row r="12467">
          <cell r="B12467" t="str">
            <v>925429</v>
          </cell>
          <cell r="D12467">
            <v>2000</v>
          </cell>
          <cell r="J12467" t="str">
            <v>R8805</v>
          </cell>
        </row>
        <row r="12468">
          <cell r="B12468" t="str">
            <v>925438</v>
          </cell>
          <cell r="D12468">
            <v>1521</v>
          </cell>
          <cell r="J12468" t="str">
            <v>R8803</v>
          </cell>
        </row>
        <row r="12469">
          <cell r="B12469" t="str">
            <v>925447</v>
          </cell>
          <cell r="D12469">
            <v>5</v>
          </cell>
          <cell r="J12469" t="str">
            <v>R8102</v>
          </cell>
        </row>
        <row r="12470">
          <cell r="B12470" t="str">
            <v>925456</v>
          </cell>
          <cell r="D12470">
            <v>500</v>
          </cell>
          <cell r="J12470" t="str">
            <v>R0103</v>
          </cell>
        </row>
        <row r="12471">
          <cell r="B12471" t="str">
            <v>925465</v>
          </cell>
          <cell r="D12471">
            <v>478</v>
          </cell>
          <cell r="J12471" t="str">
            <v>R8005</v>
          </cell>
        </row>
        <row r="12472">
          <cell r="B12472" t="str">
            <v>925474</v>
          </cell>
          <cell r="D12472">
            <v>500</v>
          </cell>
          <cell r="J12472" t="str">
            <v>R8005</v>
          </cell>
        </row>
        <row r="12473">
          <cell r="B12473" t="str">
            <v>925518</v>
          </cell>
          <cell r="D12473">
            <v>1200</v>
          </cell>
          <cell r="J12473" t="str">
            <v>R8805</v>
          </cell>
        </row>
        <row r="12474">
          <cell r="B12474" t="str">
            <v>925714</v>
          </cell>
          <cell r="D12474">
            <v>8000</v>
          </cell>
          <cell r="J12474" t="str">
            <v>R0103</v>
          </cell>
        </row>
        <row r="12475">
          <cell r="B12475" t="str">
            <v>925732</v>
          </cell>
          <cell r="D12475">
            <v>2</v>
          </cell>
          <cell r="J12475" t="str">
            <v>R8005</v>
          </cell>
        </row>
        <row r="12476">
          <cell r="B12476" t="str">
            <v>925759</v>
          </cell>
          <cell r="D12476">
            <v>2500</v>
          </cell>
          <cell r="J12476" t="str">
            <v>R8802</v>
          </cell>
        </row>
        <row r="12477">
          <cell r="B12477" t="str">
            <v>925803</v>
          </cell>
          <cell r="D12477">
            <v>35</v>
          </cell>
          <cell r="J12477" t="str">
            <v>R8806</v>
          </cell>
        </row>
        <row r="12478">
          <cell r="B12478" t="str">
            <v>925821</v>
          </cell>
          <cell r="D12478">
            <v>5000</v>
          </cell>
          <cell r="J12478" t="str">
            <v>R8104</v>
          </cell>
        </row>
        <row r="12479">
          <cell r="B12479" t="str">
            <v>925821A</v>
          </cell>
          <cell r="D12479">
            <v>10000</v>
          </cell>
          <cell r="J12479" t="str">
            <v>R0101</v>
          </cell>
        </row>
        <row r="12480">
          <cell r="B12480" t="str">
            <v>925839</v>
          </cell>
          <cell r="D12480">
            <v>5000</v>
          </cell>
          <cell r="J12480" t="str">
            <v>R8104</v>
          </cell>
        </row>
        <row r="12481">
          <cell r="B12481" t="str">
            <v>925839A</v>
          </cell>
          <cell r="D12481">
            <v>10000</v>
          </cell>
          <cell r="J12481" t="str">
            <v>R0101</v>
          </cell>
        </row>
        <row r="12482">
          <cell r="B12482" t="str">
            <v>925946</v>
          </cell>
          <cell r="D12482">
            <v>500</v>
          </cell>
          <cell r="J12482" t="str">
            <v>R0101</v>
          </cell>
        </row>
        <row r="12483">
          <cell r="B12483" t="str">
            <v>926027</v>
          </cell>
          <cell r="D12483">
            <v>6</v>
          </cell>
          <cell r="J12483" t="str">
            <v>R0107</v>
          </cell>
        </row>
        <row r="12484">
          <cell r="B12484" t="str">
            <v>926036</v>
          </cell>
          <cell r="D12484">
            <v>20</v>
          </cell>
          <cell r="J12484" t="str">
            <v>R8807</v>
          </cell>
        </row>
        <row r="12485">
          <cell r="B12485" t="str">
            <v>926143</v>
          </cell>
          <cell r="D12485">
            <v>3000</v>
          </cell>
          <cell r="J12485" t="str">
            <v>R0103</v>
          </cell>
        </row>
        <row r="12486">
          <cell r="B12486" t="str">
            <v>926312</v>
          </cell>
          <cell r="D12486">
            <v>4000</v>
          </cell>
          <cell r="J12486" t="str">
            <v>R0101</v>
          </cell>
        </row>
        <row r="12487">
          <cell r="B12487" t="str">
            <v>926384</v>
          </cell>
          <cell r="D12487">
            <v>3000</v>
          </cell>
          <cell r="J12487" t="str">
            <v>R0103</v>
          </cell>
        </row>
        <row r="12488">
          <cell r="B12488" t="str">
            <v>926437</v>
          </cell>
          <cell r="D12488">
            <v>2500</v>
          </cell>
          <cell r="J12488" t="str">
            <v>R8802</v>
          </cell>
        </row>
        <row r="12489">
          <cell r="B12489" t="str">
            <v>926491B</v>
          </cell>
          <cell r="D12489">
            <v>108</v>
          </cell>
          <cell r="J12489" t="str">
            <v>R0102</v>
          </cell>
        </row>
        <row r="12490">
          <cell r="B12490" t="str">
            <v>926508A</v>
          </cell>
          <cell r="D12490">
            <v>90</v>
          </cell>
          <cell r="J12490" t="str">
            <v>R8806</v>
          </cell>
        </row>
        <row r="12491">
          <cell r="B12491" t="str">
            <v>926508B</v>
          </cell>
          <cell r="D12491">
            <v>5</v>
          </cell>
          <cell r="J12491" t="str">
            <v>R0106</v>
          </cell>
        </row>
        <row r="12492">
          <cell r="B12492" t="str">
            <v>926517</v>
          </cell>
          <cell r="D12492">
            <v>90</v>
          </cell>
          <cell r="J12492" t="str">
            <v>R0106</v>
          </cell>
        </row>
        <row r="12493">
          <cell r="B12493" t="str">
            <v>926669</v>
          </cell>
          <cell r="D12493">
            <v>15</v>
          </cell>
          <cell r="J12493" t="str">
            <v>R0106</v>
          </cell>
        </row>
        <row r="12494">
          <cell r="B12494" t="str">
            <v>926749</v>
          </cell>
          <cell r="D12494">
            <v>10000</v>
          </cell>
          <cell r="J12494" t="str">
            <v>R0101</v>
          </cell>
        </row>
        <row r="12495">
          <cell r="B12495" t="str">
            <v>926776</v>
          </cell>
          <cell r="D12495">
            <v>10000</v>
          </cell>
          <cell r="J12495" t="str">
            <v>R0101</v>
          </cell>
        </row>
        <row r="12496">
          <cell r="B12496" t="str">
            <v>926811</v>
          </cell>
          <cell r="D12496">
            <v>10000</v>
          </cell>
          <cell r="J12496" t="str">
            <v>R0101</v>
          </cell>
        </row>
        <row r="12497">
          <cell r="B12497" t="str">
            <v>926927</v>
          </cell>
          <cell r="D12497">
            <v>332</v>
          </cell>
          <cell r="J12497" t="str">
            <v>R9805</v>
          </cell>
        </row>
        <row r="12498">
          <cell r="B12498" t="str">
            <v>926945</v>
          </cell>
          <cell r="D12498">
            <v>1000</v>
          </cell>
          <cell r="J12498" t="str">
            <v>R9101</v>
          </cell>
        </row>
        <row r="12499">
          <cell r="B12499" t="str">
            <v>926963</v>
          </cell>
          <cell r="D12499">
            <v>500</v>
          </cell>
          <cell r="J12499" t="str">
            <v>R0105</v>
          </cell>
        </row>
        <row r="12500">
          <cell r="B12500" t="str">
            <v>927017</v>
          </cell>
          <cell r="D12500">
            <v>220</v>
          </cell>
          <cell r="J12500" t="str">
            <v>R0106</v>
          </cell>
        </row>
        <row r="12501">
          <cell r="B12501" t="str">
            <v>927017A</v>
          </cell>
          <cell r="D12501">
            <v>50</v>
          </cell>
          <cell r="J12501" t="str">
            <v>R0106</v>
          </cell>
        </row>
        <row r="12502">
          <cell r="B12502" t="str">
            <v>927053</v>
          </cell>
          <cell r="D12502">
            <v>10000</v>
          </cell>
          <cell r="J12502" t="str">
            <v>R0101</v>
          </cell>
        </row>
        <row r="12503">
          <cell r="B12503" t="str">
            <v>927062</v>
          </cell>
          <cell r="D12503">
            <v>10000</v>
          </cell>
          <cell r="J12503" t="str">
            <v>R0101</v>
          </cell>
        </row>
        <row r="12504">
          <cell r="B12504" t="str">
            <v>927071</v>
          </cell>
          <cell r="D12504">
            <v>10000</v>
          </cell>
          <cell r="J12504" t="str">
            <v>R0101</v>
          </cell>
        </row>
        <row r="12505">
          <cell r="B12505" t="str">
            <v>927204</v>
          </cell>
          <cell r="D12505">
            <v>1000</v>
          </cell>
          <cell r="J12505" t="str">
            <v>R0102</v>
          </cell>
        </row>
        <row r="12506">
          <cell r="B12506" t="str">
            <v>927222</v>
          </cell>
          <cell r="D12506">
            <v>4000</v>
          </cell>
          <cell r="J12506" t="str">
            <v>R0101</v>
          </cell>
        </row>
        <row r="12507">
          <cell r="B12507" t="str">
            <v>927258</v>
          </cell>
          <cell r="D12507">
            <v>1000</v>
          </cell>
          <cell r="J12507" t="str">
            <v>R0103</v>
          </cell>
        </row>
        <row r="12508">
          <cell r="B12508" t="str">
            <v>927267</v>
          </cell>
          <cell r="D12508">
            <v>150</v>
          </cell>
          <cell r="J12508" t="str">
            <v>R0106</v>
          </cell>
        </row>
        <row r="12509">
          <cell r="B12509" t="str">
            <v>927267A</v>
          </cell>
          <cell r="D12509">
            <v>300</v>
          </cell>
          <cell r="J12509" t="str">
            <v>R8104</v>
          </cell>
        </row>
        <row r="12510">
          <cell r="B12510" t="str">
            <v>927267B</v>
          </cell>
          <cell r="D12510">
            <v>200</v>
          </cell>
          <cell r="J12510" t="str">
            <v>R0106</v>
          </cell>
        </row>
        <row r="12511">
          <cell r="B12511" t="str">
            <v>927267C</v>
          </cell>
          <cell r="D12511">
            <v>100</v>
          </cell>
          <cell r="J12511" t="str">
            <v>R0106</v>
          </cell>
        </row>
        <row r="12512">
          <cell r="B12512" t="str">
            <v>927311</v>
          </cell>
          <cell r="D12512">
            <v>2062</v>
          </cell>
          <cell r="J12512" t="str">
            <v>R0102</v>
          </cell>
        </row>
        <row r="12513">
          <cell r="B12513" t="str">
            <v>927329</v>
          </cell>
          <cell r="D12513">
            <v>2500</v>
          </cell>
          <cell r="J12513" t="str">
            <v>R0102</v>
          </cell>
        </row>
        <row r="12514">
          <cell r="B12514" t="str">
            <v>927338</v>
          </cell>
          <cell r="D12514">
            <v>967</v>
          </cell>
          <cell r="J12514" t="str">
            <v>R8802</v>
          </cell>
        </row>
        <row r="12515">
          <cell r="B12515" t="str">
            <v>927347</v>
          </cell>
          <cell r="D12515">
            <v>23</v>
          </cell>
          <cell r="J12515" t="str">
            <v>R8005</v>
          </cell>
        </row>
        <row r="12516">
          <cell r="B12516" t="str">
            <v>927427</v>
          </cell>
          <cell r="D12516">
            <v>83</v>
          </cell>
          <cell r="J12516" t="str">
            <v>R0106</v>
          </cell>
        </row>
        <row r="12517">
          <cell r="B12517" t="str">
            <v>927427A</v>
          </cell>
          <cell r="D12517">
            <v>260</v>
          </cell>
          <cell r="J12517" t="str">
            <v>R8806</v>
          </cell>
        </row>
        <row r="12518">
          <cell r="B12518" t="str">
            <v>927445</v>
          </cell>
          <cell r="D12518">
            <v>1000</v>
          </cell>
          <cell r="J12518" t="str">
            <v>R0102</v>
          </cell>
        </row>
        <row r="12519">
          <cell r="B12519" t="str">
            <v>927472</v>
          </cell>
          <cell r="D12519">
            <v>90</v>
          </cell>
          <cell r="J12519" t="str">
            <v>R8806</v>
          </cell>
        </row>
        <row r="12520">
          <cell r="B12520" t="str">
            <v>927481A</v>
          </cell>
          <cell r="D12520">
            <v>1095</v>
          </cell>
          <cell r="J12520" t="str">
            <v>R0402</v>
          </cell>
        </row>
        <row r="12521">
          <cell r="B12521" t="str">
            <v>927908</v>
          </cell>
          <cell r="D12521">
            <v>2000</v>
          </cell>
          <cell r="J12521" t="str">
            <v>R0102</v>
          </cell>
        </row>
        <row r="12522">
          <cell r="B12522" t="str">
            <v>927917</v>
          </cell>
          <cell r="D12522">
            <v>3000</v>
          </cell>
          <cell r="J12522" t="str">
            <v>R0103</v>
          </cell>
        </row>
        <row r="12523">
          <cell r="B12523" t="str">
            <v>927926</v>
          </cell>
          <cell r="D12523">
            <v>960</v>
          </cell>
          <cell r="J12523" t="str">
            <v>R0106</v>
          </cell>
        </row>
        <row r="12524">
          <cell r="B12524" t="str">
            <v>927935</v>
          </cell>
          <cell r="D12524">
            <v>3000</v>
          </cell>
          <cell r="J12524" t="str">
            <v>R0103</v>
          </cell>
        </row>
        <row r="12525">
          <cell r="B12525" t="str">
            <v>927971</v>
          </cell>
          <cell r="D12525">
            <v>3000</v>
          </cell>
          <cell r="J12525" t="str">
            <v>R0103</v>
          </cell>
        </row>
        <row r="12526">
          <cell r="B12526" t="str">
            <v>927989</v>
          </cell>
          <cell r="D12526">
            <v>4000</v>
          </cell>
          <cell r="J12526" t="str">
            <v>R0101</v>
          </cell>
        </row>
        <row r="12527">
          <cell r="B12527" t="str">
            <v>927998</v>
          </cell>
          <cell r="D12527">
            <v>3000</v>
          </cell>
          <cell r="J12527" t="str">
            <v>R9103</v>
          </cell>
        </row>
        <row r="12528">
          <cell r="B12528" t="str">
            <v>928016</v>
          </cell>
          <cell r="D12528">
            <v>1000</v>
          </cell>
          <cell r="J12528" t="str">
            <v>R0405</v>
          </cell>
        </row>
        <row r="12529">
          <cell r="B12529" t="str">
            <v>928025</v>
          </cell>
          <cell r="D12529">
            <v>2805</v>
          </cell>
          <cell r="J12529" t="str">
            <v>R0103</v>
          </cell>
        </row>
        <row r="12530">
          <cell r="B12530" t="str">
            <v>928034</v>
          </cell>
          <cell r="D12530">
            <v>3000</v>
          </cell>
          <cell r="J12530" t="str">
            <v>R0103</v>
          </cell>
        </row>
        <row r="12531">
          <cell r="B12531" t="str">
            <v>928043</v>
          </cell>
          <cell r="D12531">
            <v>5000</v>
          </cell>
          <cell r="J12531" t="str">
            <v>R0101</v>
          </cell>
        </row>
        <row r="12532">
          <cell r="B12532" t="str">
            <v>928061</v>
          </cell>
          <cell r="D12532">
            <v>3500</v>
          </cell>
          <cell r="J12532" t="str">
            <v>R9102</v>
          </cell>
        </row>
        <row r="12533">
          <cell r="B12533" t="str">
            <v>928114</v>
          </cell>
          <cell r="D12533">
            <v>1604</v>
          </cell>
          <cell r="J12533" t="str">
            <v>R8802</v>
          </cell>
        </row>
        <row r="12534">
          <cell r="B12534" t="str">
            <v>928123</v>
          </cell>
          <cell r="D12534">
            <v>1500</v>
          </cell>
          <cell r="J12534" t="str">
            <v>R9103</v>
          </cell>
        </row>
        <row r="12535">
          <cell r="B12535" t="str">
            <v>928132</v>
          </cell>
          <cell r="D12535">
            <v>4000</v>
          </cell>
          <cell r="J12535" t="str">
            <v>R0101</v>
          </cell>
        </row>
        <row r="12536">
          <cell r="B12536" t="str">
            <v>928168</v>
          </cell>
          <cell r="D12536">
            <v>5000</v>
          </cell>
          <cell r="J12536" t="str">
            <v>R0101</v>
          </cell>
        </row>
        <row r="12537">
          <cell r="B12537" t="str">
            <v>928177B</v>
          </cell>
          <cell r="D12537">
            <v>500</v>
          </cell>
          <cell r="J12537" t="str">
            <v>R9102</v>
          </cell>
        </row>
        <row r="12538">
          <cell r="B12538" t="str">
            <v>928177C</v>
          </cell>
          <cell r="D12538">
            <v>500</v>
          </cell>
          <cell r="J12538" t="str">
            <v>R0102</v>
          </cell>
        </row>
        <row r="12539">
          <cell r="B12539" t="str">
            <v>928186A</v>
          </cell>
          <cell r="D12539">
            <v>72</v>
          </cell>
          <cell r="J12539" t="str">
            <v>R8806</v>
          </cell>
        </row>
        <row r="12540">
          <cell r="B12540" t="str">
            <v>928195B</v>
          </cell>
          <cell r="D12540">
            <v>300</v>
          </cell>
          <cell r="J12540" t="str">
            <v>R0102</v>
          </cell>
        </row>
        <row r="12541">
          <cell r="B12541" t="str">
            <v>928195C</v>
          </cell>
          <cell r="D12541">
            <v>100</v>
          </cell>
          <cell r="J12541" t="str">
            <v>R0102</v>
          </cell>
        </row>
        <row r="12542">
          <cell r="B12542" t="str">
            <v>928203A</v>
          </cell>
          <cell r="D12542">
            <v>90</v>
          </cell>
          <cell r="J12542" t="str">
            <v>R0106</v>
          </cell>
        </row>
        <row r="12543">
          <cell r="B12543" t="str">
            <v>928221</v>
          </cell>
          <cell r="D12543">
            <v>10</v>
          </cell>
          <cell r="J12543" t="str">
            <v>R0106</v>
          </cell>
        </row>
        <row r="12544">
          <cell r="B12544" t="str">
            <v>928239</v>
          </cell>
          <cell r="D12544">
            <v>41</v>
          </cell>
          <cell r="J12544" t="str">
            <v>R0106</v>
          </cell>
        </row>
        <row r="12545">
          <cell r="B12545" t="str">
            <v>928239A</v>
          </cell>
          <cell r="D12545">
            <v>40</v>
          </cell>
          <cell r="J12545" t="str">
            <v>R0106</v>
          </cell>
        </row>
        <row r="12546">
          <cell r="B12546" t="str">
            <v>928239B</v>
          </cell>
          <cell r="D12546">
            <v>96</v>
          </cell>
          <cell r="J12546" t="str">
            <v>R8806</v>
          </cell>
        </row>
        <row r="12547">
          <cell r="B12547" t="str">
            <v>928257</v>
          </cell>
          <cell r="D12547">
            <v>9994</v>
          </cell>
          <cell r="J12547" t="str">
            <v>R8801</v>
          </cell>
        </row>
        <row r="12548">
          <cell r="B12548" t="str">
            <v>928275</v>
          </cell>
          <cell r="D12548">
            <v>10000</v>
          </cell>
          <cell r="J12548" t="str">
            <v>R8801</v>
          </cell>
        </row>
        <row r="12549">
          <cell r="B12549" t="str">
            <v>928364</v>
          </cell>
          <cell r="D12549">
            <v>2500</v>
          </cell>
          <cell r="J12549" t="str">
            <v>R0102</v>
          </cell>
        </row>
        <row r="12550">
          <cell r="B12550" t="str">
            <v>928444</v>
          </cell>
          <cell r="D12550">
            <v>2000</v>
          </cell>
          <cell r="J12550" t="str">
            <v>R0102</v>
          </cell>
        </row>
        <row r="12551">
          <cell r="B12551" t="str">
            <v>928471</v>
          </cell>
          <cell r="D12551">
            <v>270</v>
          </cell>
          <cell r="J12551" t="str">
            <v>R8005</v>
          </cell>
        </row>
        <row r="12552">
          <cell r="B12552" t="str">
            <v>928489</v>
          </cell>
          <cell r="D12552">
            <v>96</v>
          </cell>
          <cell r="J12552" t="str">
            <v>R8806</v>
          </cell>
        </row>
        <row r="12553">
          <cell r="B12553" t="str">
            <v>928506</v>
          </cell>
          <cell r="D12553">
            <v>109</v>
          </cell>
          <cell r="J12553" t="str">
            <v>R8807</v>
          </cell>
        </row>
        <row r="12554">
          <cell r="B12554" t="str">
            <v>928515</v>
          </cell>
          <cell r="D12554">
            <v>335</v>
          </cell>
          <cell r="J12554" t="str">
            <v>R8005</v>
          </cell>
        </row>
        <row r="12555">
          <cell r="B12555" t="str">
            <v>928551</v>
          </cell>
          <cell r="D12555">
            <v>1500</v>
          </cell>
          <cell r="J12555" t="str">
            <v>R0102</v>
          </cell>
        </row>
        <row r="12556">
          <cell r="B12556" t="str">
            <v>928604</v>
          </cell>
          <cell r="D12556">
            <v>3000</v>
          </cell>
          <cell r="J12556" t="str">
            <v>R0103</v>
          </cell>
        </row>
        <row r="12557">
          <cell r="B12557" t="str">
            <v>928631</v>
          </cell>
          <cell r="D12557">
            <v>1000</v>
          </cell>
          <cell r="J12557" t="str">
            <v>R0105</v>
          </cell>
        </row>
        <row r="12558">
          <cell r="B12558" t="str">
            <v>928649</v>
          </cell>
          <cell r="D12558">
            <v>23</v>
          </cell>
          <cell r="J12558" t="str">
            <v>R0101</v>
          </cell>
        </row>
        <row r="12559">
          <cell r="B12559" t="str">
            <v>928729</v>
          </cell>
          <cell r="D12559">
            <v>1000</v>
          </cell>
          <cell r="J12559" t="str">
            <v>R0101</v>
          </cell>
        </row>
        <row r="12560">
          <cell r="B12560" t="str">
            <v>928961</v>
          </cell>
          <cell r="D12560">
            <v>1000</v>
          </cell>
          <cell r="J12560" t="str">
            <v>R8801</v>
          </cell>
        </row>
        <row r="12561">
          <cell r="B12561" t="str">
            <v>928979</v>
          </cell>
          <cell r="D12561">
            <v>2500</v>
          </cell>
          <cell r="J12561" t="str">
            <v>R0103</v>
          </cell>
        </row>
        <row r="12562">
          <cell r="B12562" t="str">
            <v>928988</v>
          </cell>
          <cell r="D12562">
            <v>2000</v>
          </cell>
          <cell r="J12562" t="str">
            <v>R8802</v>
          </cell>
        </row>
        <row r="12563">
          <cell r="B12563" t="str">
            <v>929006</v>
          </cell>
          <cell r="D12563">
            <v>1000</v>
          </cell>
          <cell r="J12563" t="str">
            <v>R8104</v>
          </cell>
        </row>
        <row r="12564">
          <cell r="B12564" t="str">
            <v>929006A</v>
          </cell>
          <cell r="D12564">
            <v>1000</v>
          </cell>
          <cell r="J12564" t="str">
            <v>R0403</v>
          </cell>
        </row>
        <row r="12565">
          <cell r="B12565" t="str">
            <v>929015</v>
          </cell>
          <cell r="D12565">
            <v>1000</v>
          </cell>
          <cell r="J12565" t="str">
            <v>R0105</v>
          </cell>
        </row>
        <row r="12566">
          <cell r="B12566" t="str">
            <v>929033A</v>
          </cell>
          <cell r="D12566">
            <v>576</v>
          </cell>
          <cell r="J12566" t="str">
            <v>R0106</v>
          </cell>
        </row>
        <row r="12567">
          <cell r="B12567" t="str">
            <v>929104</v>
          </cell>
          <cell r="D12567">
            <v>315</v>
          </cell>
          <cell r="J12567" t="str">
            <v>R8005</v>
          </cell>
        </row>
        <row r="12568">
          <cell r="B12568" t="str">
            <v>929113</v>
          </cell>
          <cell r="D12568">
            <v>3000</v>
          </cell>
          <cell r="J12568" t="str">
            <v>R0403</v>
          </cell>
        </row>
        <row r="12569">
          <cell r="B12569" t="str">
            <v>929265</v>
          </cell>
          <cell r="D12569">
            <v>3000</v>
          </cell>
          <cell r="J12569" t="str">
            <v>R0103</v>
          </cell>
        </row>
        <row r="12570">
          <cell r="B12570" t="str">
            <v>929274</v>
          </cell>
          <cell r="D12570">
            <v>4843</v>
          </cell>
          <cell r="J12570" t="str">
            <v>R8104</v>
          </cell>
        </row>
        <row r="12571">
          <cell r="B12571" t="str">
            <v>929274A</v>
          </cell>
          <cell r="D12571">
            <v>10000</v>
          </cell>
          <cell r="J12571" t="str">
            <v>R0101</v>
          </cell>
        </row>
        <row r="12572">
          <cell r="B12572" t="str">
            <v>929372</v>
          </cell>
          <cell r="D12572">
            <v>83</v>
          </cell>
          <cell r="J12572" t="str">
            <v>R0106</v>
          </cell>
        </row>
        <row r="12573">
          <cell r="B12573" t="str">
            <v>929505</v>
          </cell>
          <cell r="D12573">
            <v>3000</v>
          </cell>
          <cell r="J12573" t="str">
            <v>R0103</v>
          </cell>
        </row>
        <row r="12574">
          <cell r="B12574" t="str">
            <v>929523</v>
          </cell>
          <cell r="D12574">
            <v>2000</v>
          </cell>
          <cell r="J12574" t="str">
            <v>R0102</v>
          </cell>
        </row>
        <row r="12575">
          <cell r="B12575" t="str">
            <v>929648</v>
          </cell>
          <cell r="D12575">
            <v>2500</v>
          </cell>
          <cell r="J12575" t="str">
            <v>R0102</v>
          </cell>
        </row>
        <row r="12576">
          <cell r="B12576" t="str">
            <v>929657</v>
          </cell>
          <cell r="D12576">
            <v>400</v>
          </cell>
          <cell r="J12576" t="str">
            <v>R8801</v>
          </cell>
        </row>
        <row r="12577">
          <cell r="B12577" t="str">
            <v>929666</v>
          </cell>
          <cell r="D12577">
            <v>2141</v>
          </cell>
          <cell r="J12577" t="str">
            <v>R8802</v>
          </cell>
        </row>
        <row r="12578">
          <cell r="B12578" t="str">
            <v>929675</v>
          </cell>
          <cell r="D12578">
            <v>1365</v>
          </cell>
          <cell r="J12578" t="str">
            <v>R9102</v>
          </cell>
        </row>
        <row r="12579">
          <cell r="B12579" t="str">
            <v>929684</v>
          </cell>
          <cell r="D12579">
            <v>500</v>
          </cell>
          <cell r="J12579" t="str">
            <v>R9802</v>
          </cell>
        </row>
        <row r="12580">
          <cell r="B12580" t="str">
            <v>929693</v>
          </cell>
          <cell r="D12580">
            <v>4000</v>
          </cell>
          <cell r="J12580" t="str">
            <v>R0103</v>
          </cell>
        </row>
        <row r="12581">
          <cell r="B12581" t="str">
            <v>929701</v>
          </cell>
          <cell r="D12581">
            <v>801</v>
          </cell>
          <cell r="J12581" t="str">
            <v>R0103</v>
          </cell>
        </row>
        <row r="12582">
          <cell r="B12582" t="str">
            <v>929719</v>
          </cell>
          <cell r="D12582">
            <v>56</v>
          </cell>
          <cell r="J12582" t="str">
            <v>R0102</v>
          </cell>
        </row>
        <row r="12583">
          <cell r="B12583" t="str">
            <v>929728</v>
          </cell>
          <cell r="D12583">
            <v>2000</v>
          </cell>
          <cell r="J12583" t="str">
            <v>R0102</v>
          </cell>
        </row>
        <row r="12584">
          <cell r="B12584" t="str">
            <v>929746</v>
          </cell>
          <cell r="D12584">
            <v>1000</v>
          </cell>
          <cell r="J12584" t="str">
            <v>R0402</v>
          </cell>
        </row>
        <row r="12585">
          <cell r="B12585" t="str">
            <v>929782</v>
          </cell>
          <cell r="D12585">
            <v>15</v>
          </cell>
          <cell r="J12585" t="str">
            <v>R0107</v>
          </cell>
        </row>
        <row r="12586">
          <cell r="B12586" t="str">
            <v>929782A</v>
          </cell>
          <cell r="D12586">
            <v>17</v>
          </cell>
          <cell r="J12586" t="str">
            <v>R0107</v>
          </cell>
        </row>
        <row r="12587">
          <cell r="B12587" t="str">
            <v>929791</v>
          </cell>
          <cell r="D12587">
            <v>5000</v>
          </cell>
          <cell r="J12587" t="str">
            <v>R0101</v>
          </cell>
        </row>
        <row r="12588">
          <cell r="B12588" t="str">
            <v>929808</v>
          </cell>
          <cell r="D12588">
            <v>5000</v>
          </cell>
          <cell r="J12588" t="str">
            <v>R0101</v>
          </cell>
        </row>
        <row r="12589">
          <cell r="B12589" t="str">
            <v>929817</v>
          </cell>
          <cell r="D12589">
            <v>4000</v>
          </cell>
          <cell r="J12589" t="str">
            <v>R8801</v>
          </cell>
        </row>
        <row r="12590">
          <cell r="B12590" t="str">
            <v>929826</v>
          </cell>
          <cell r="D12590">
            <v>4000</v>
          </cell>
          <cell r="J12590" t="str">
            <v>R0101</v>
          </cell>
        </row>
        <row r="12591">
          <cell r="B12591" t="str">
            <v>929853</v>
          </cell>
          <cell r="D12591">
            <v>300</v>
          </cell>
          <cell r="J12591" t="str">
            <v>R0106</v>
          </cell>
        </row>
        <row r="12592">
          <cell r="B12592" t="str">
            <v>929862</v>
          </cell>
          <cell r="D12592">
            <v>10000</v>
          </cell>
          <cell r="J12592" t="str">
            <v>R0101</v>
          </cell>
        </row>
        <row r="12593">
          <cell r="B12593" t="str">
            <v>929889</v>
          </cell>
          <cell r="D12593">
            <v>2000</v>
          </cell>
          <cell r="J12593" t="str">
            <v>R0102</v>
          </cell>
        </row>
        <row r="12594">
          <cell r="B12594" t="str">
            <v>929951</v>
          </cell>
          <cell r="D12594">
            <v>2000</v>
          </cell>
          <cell r="J12594" t="str">
            <v>R0102</v>
          </cell>
        </row>
        <row r="12595">
          <cell r="B12595" t="str">
            <v>930049</v>
          </cell>
          <cell r="D12595">
            <v>4000</v>
          </cell>
          <cell r="J12595" t="str">
            <v>R0403</v>
          </cell>
        </row>
        <row r="12596">
          <cell r="B12596" t="str">
            <v>930058</v>
          </cell>
          <cell r="D12596">
            <v>40</v>
          </cell>
          <cell r="J12596" t="str">
            <v>R0106</v>
          </cell>
        </row>
        <row r="12597">
          <cell r="B12597" t="str">
            <v>930094</v>
          </cell>
          <cell r="D12597">
            <v>1000</v>
          </cell>
          <cell r="J12597" t="str">
            <v>R8805</v>
          </cell>
        </row>
        <row r="12598">
          <cell r="B12598" t="str">
            <v>930102</v>
          </cell>
          <cell r="D12598">
            <v>1000</v>
          </cell>
          <cell r="J12598" t="str">
            <v>R8104</v>
          </cell>
        </row>
        <row r="12599">
          <cell r="B12599" t="str">
            <v>930102A</v>
          </cell>
          <cell r="D12599">
            <v>1000</v>
          </cell>
          <cell r="J12599" t="str">
            <v>R0102</v>
          </cell>
        </row>
        <row r="12600">
          <cell r="B12600" t="str">
            <v>930111</v>
          </cell>
          <cell r="D12600">
            <v>1000</v>
          </cell>
          <cell r="J12600" t="str">
            <v>R8104</v>
          </cell>
        </row>
        <row r="12601">
          <cell r="B12601" t="str">
            <v>930111A</v>
          </cell>
          <cell r="D12601">
            <v>1000</v>
          </cell>
          <cell r="J12601" t="str">
            <v>R0102</v>
          </cell>
        </row>
        <row r="12602">
          <cell r="B12602" t="str">
            <v>930138</v>
          </cell>
          <cell r="D12602">
            <v>50</v>
          </cell>
          <cell r="J12602" t="str">
            <v>R0106</v>
          </cell>
        </row>
        <row r="12603">
          <cell r="B12603" t="str">
            <v>930138A</v>
          </cell>
          <cell r="D12603">
            <v>250</v>
          </cell>
          <cell r="J12603" t="str">
            <v>R0106</v>
          </cell>
        </row>
        <row r="12604">
          <cell r="B12604" t="str">
            <v>930147</v>
          </cell>
          <cell r="D12604">
            <v>184</v>
          </cell>
          <cell r="J12604" t="str">
            <v>R8806</v>
          </cell>
        </row>
        <row r="12605">
          <cell r="B12605" t="str">
            <v>930156B</v>
          </cell>
          <cell r="D12605">
            <v>245</v>
          </cell>
          <cell r="J12605" t="str">
            <v>R0106</v>
          </cell>
        </row>
        <row r="12606">
          <cell r="B12606" t="str">
            <v>930183</v>
          </cell>
          <cell r="D12606">
            <v>2000</v>
          </cell>
          <cell r="J12606" t="str">
            <v>R0402</v>
          </cell>
        </row>
        <row r="12607">
          <cell r="B12607" t="str">
            <v>930192</v>
          </cell>
          <cell r="D12607">
            <v>2421</v>
          </cell>
          <cell r="J12607" t="str">
            <v>R0102</v>
          </cell>
        </row>
        <row r="12608">
          <cell r="B12608" t="str">
            <v>930192A</v>
          </cell>
          <cell r="D12608">
            <v>2500</v>
          </cell>
          <cell r="J12608" t="str">
            <v>R0402</v>
          </cell>
        </row>
        <row r="12609">
          <cell r="B12609" t="str">
            <v>930209</v>
          </cell>
          <cell r="D12609">
            <v>500</v>
          </cell>
          <cell r="J12609" t="str">
            <v>R0105</v>
          </cell>
        </row>
        <row r="12610">
          <cell r="B12610" t="str">
            <v>930218</v>
          </cell>
          <cell r="D12610">
            <v>1500</v>
          </cell>
          <cell r="J12610" t="str">
            <v>R0103</v>
          </cell>
        </row>
        <row r="12611">
          <cell r="B12611" t="str">
            <v>930227</v>
          </cell>
          <cell r="D12611">
            <v>3000</v>
          </cell>
          <cell r="J12611" t="str">
            <v>R9803</v>
          </cell>
        </row>
        <row r="12612">
          <cell r="B12612" t="str">
            <v>930236</v>
          </cell>
          <cell r="D12612">
            <v>5000</v>
          </cell>
          <cell r="J12612" t="str">
            <v>R0102</v>
          </cell>
        </row>
        <row r="12613">
          <cell r="B12613" t="str">
            <v>930245</v>
          </cell>
          <cell r="D12613">
            <v>2000</v>
          </cell>
          <cell r="J12613" t="str">
            <v>R0102</v>
          </cell>
        </row>
        <row r="12614">
          <cell r="B12614" t="str">
            <v>930254</v>
          </cell>
          <cell r="D12614">
            <v>2000</v>
          </cell>
          <cell r="J12614" t="str">
            <v>R0102</v>
          </cell>
        </row>
        <row r="12615">
          <cell r="B12615" t="str">
            <v>930263</v>
          </cell>
          <cell r="D12615">
            <v>1000</v>
          </cell>
          <cell r="J12615" t="str">
            <v>R0101</v>
          </cell>
        </row>
        <row r="12616">
          <cell r="B12616" t="str">
            <v>930316</v>
          </cell>
          <cell r="D12616">
            <v>4000</v>
          </cell>
          <cell r="J12616" t="str">
            <v>R0101</v>
          </cell>
        </row>
        <row r="12617">
          <cell r="B12617" t="str">
            <v>930325</v>
          </cell>
          <cell r="D12617">
            <v>2000</v>
          </cell>
          <cell r="J12617" t="str">
            <v>R0101</v>
          </cell>
        </row>
        <row r="12618">
          <cell r="B12618" t="str">
            <v>930379</v>
          </cell>
          <cell r="D12618">
            <v>5000</v>
          </cell>
          <cell r="J12618" t="str">
            <v>R0101</v>
          </cell>
        </row>
        <row r="12619">
          <cell r="B12619" t="str">
            <v>930397</v>
          </cell>
          <cell r="D12619">
            <v>1500</v>
          </cell>
          <cell r="J12619" t="str">
            <v>R9103</v>
          </cell>
        </row>
        <row r="12620">
          <cell r="B12620" t="str">
            <v>930405</v>
          </cell>
          <cell r="D12620">
            <v>64</v>
          </cell>
          <cell r="J12620" t="str">
            <v>R9803</v>
          </cell>
        </row>
        <row r="12621">
          <cell r="B12621" t="str">
            <v>930432</v>
          </cell>
          <cell r="D12621">
            <v>2000</v>
          </cell>
          <cell r="J12621" t="str">
            <v>R0101</v>
          </cell>
        </row>
        <row r="12622">
          <cell r="B12622" t="str">
            <v>930441</v>
          </cell>
          <cell r="D12622">
            <v>800</v>
          </cell>
          <cell r="J12622" t="str">
            <v>R9102</v>
          </cell>
        </row>
        <row r="12623">
          <cell r="B12623" t="str">
            <v>930459</v>
          </cell>
          <cell r="D12623">
            <v>3000</v>
          </cell>
          <cell r="J12623" t="str">
            <v>R0103</v>
          </cell>
        </row>
        <row r="12624">
          <cell r="B12624" t="str">
            <v>930468</v>
          </cell>
          <cell r="D12624">
            <v>3000</v>
          </cell>
          <cell r="J12624" t="str">
            <v>R0103</v>
          </cell>
        </row>
        <row r="12625">
          <cell r="B12625" t="str">
            <v>930477</v>
          </cell>
          <cell r="D12625">
            <v>960</v>
          </cell>
          <cell r="J12625" t="str">
            <v>R0102</v>
          </cell>
        </row>
        <row r="12626">
          <cell r="B12626" t="str">
            <v>930486</v>
          </cell>
          <cell r="D12626">
            <v>1000</v>
          </cell>
          <cell r="J12626" t="str">
            <v>R0402</v>
          </cell>
        </row>
        <row r="12627">
          <cell r="B12627" t="str">
            <v>930495</v>
          </cell>
          <cell r="D12627">
            <v>1000</v>
          </cell>
          <cell r="J12627" t="str">
            <v>R9101</v>
          </cell>
        </row>
        <row r="12628">
          <cell r="B12628" t="str">
            <v>930521</v>
          </cell>
          <cell r="D12628">
            <v>1000</v>
          </cell>
          <cell r="J12628" t="str">
            <v>R0101</v>
          </cell>
        </row>
        <row r="12629">
          <cell r="B12629" t="str">
            <v>930539</v>
          </cell>
          <cell r="D12629">
            <v>1000</v>
          </cell>
          <cell r="J12629" t="str">
            <v>R0403</v>
          </cell>
        </row>
        <row r="12630">
          <cell r="B12630" t="str">
            <v>930548</v>
          </cell>
          <cell r="D12630">
            <v>2000</v>
          </cell>
          <cell r="J12630" t="str">
            <v>R0102</v>
          </cell>
        </row>
        <row r="12631">
          <cell r="B12631" t="str">
            <v>930557</v>
          </cell>
          <cell r="D12631">
            <v>2500</v>
          </cell>
          <cell r="J12631" t="str">
            <v>R0102</v>
          </cell>
        </row>
        <row r="12632">
          <cell r="B12632" t="str">
            <v>930566</v>
          </cell>
          <cell r="D12632">
            <v>2000</v>
          </cell>
          <cell r="J12632" t="str">
            <v>R0102</v>
          </cell>
        </row>
        <row r="12633">
          <cell r="B12633" t="str">
            <v>930575</v>
          </cell>
          <cell r="D12633">
            <v>2000</v>
          </cell>
          <cell r="J12633" t="str">
            <v>R0402</v>
          </cell>
        </row>
        <row r="12634">
          <cell r="B12634" t="str">
            <v>930584</v>
          </cell>
          <cell r="D12634">
            <v>600</v>
          </cell>
          <cell r="J12634" t="str">
            <v>R0105</v>
          </cell>
        </row>
        <row r="12635">
          <cell r="B12635" t="str">
            <v>930593</v>
          </cell>
          <cell r="D12635">
            <v>1000</v>
          </cell>
          <cell r="J12635" t="str">
            <v>R0105</v>
          </cell>
        </row>
        <row r="12636">
          <cell r="B12636" t="str">
            <v>930601</v>
          </cell>
          <cell r="D12636">
            <v>1000</v>
          </cell>
          <cell r="J12636" t="str">
            <v>R0105</v>
          </cell>
        </row>
        <row r="12637">
          <cell r="B12637" t="str">
            <v>930619</v>
          </cell>
          <cell r="D12637">
            <v>3000</v>
          </cell>
          <cell r="J12637" t="str">
            <v>R0105</v>
          </cell>
        </row>
        <row r="12638">
          <cell r="B12638" t="str">
            <v>930628</v>
          </cell>
          <cell r="D12638">
            <v>1500</v>
          </cell>
          <cell r="J12638" t="str">
            <v>R0105</v>
          </cell>
        </row>
        <row r="12639">
          <cell r="B12639" t="str">
            <v>930637</v>
          </cell>
          <cell r="D12639">
            <v>480</v>
          </cell>
          <cell r="J12639" t="str">
            <v>R0107</v>
          </cell>
        </row>
        <row r="12640">
          <cell r="B12640" t="str">
            <v>930673</v>
          </cell>
          <cell r="D12640">
            <v>104</v>
          </cell>
          <cell r="J12640" t="str">
            <v>R9102</v>
          </cell>
        </row>
        <row r="12641">
          <cell r="B12641" t="str">
            <v>930744</v>
          </cell>
          <cell r="D12641">
            <v>1000</v>
          </cell>
          <cell r="J12641" t="str">
            <v>R0105</v>
          </cell>
        </row>
        <row r="12642">
          <cell r="B12642" t="str">
            <v>930762</v>
          </cell>
          <cell r="D12642">
            <v>1000</v>
          </cell>
          <cell r="J12642" t="str">
            <v>R0105</v>
          </cell>
        </row>
        <row r="12643">
          <cell r="B12643" t="str">
            <v>930789</v>
          </cell>
          <cell r="D12643">
            <v>1000</v>
          </cell>
          <cell r="J12643" t="str">
            <v>R0105</v>
          </cell>
        </row>
        <row r="12644">
          <cell r="B12644" t="str">
            <v>930833</v>
          </cell>
          <cell r="D12644">
            <v>3000</v>
          </cell>
          <cell r="J12644" t="str">
            <v>R0402</v>
          </cell>
        </row>
        <row r="12645">
          <cell r="B12645" t="str">
            <v>930842</v>
          </cell>
          <cell r="D12645">
            <v>1000</v>
          </cell>
          <cell r="J12645" t="str">
            <v>R9103</v>
          </cell>
        </row>
        <row r="12646">
          <cell r="B12646" t="str">
            <v>930851</v>
          </cell>
          <cell r="D12646">
            <v>10000</v>
          </cell>
          <cell r="J12646" t="str">
            <v>R0101</v>
          </cell>
        </row>
        <row r="12647">
          <cell r="B12647" t="str">
            <v>930869</v>
          </cell>
          <cell r="D12647">
            <v>1000</v>
          </cell>
          <cell r="J12647" t="str">
            <v>R0105</v>
          </cell>
        </row>
        <row r="12648">
          <cell r="B12648" t="str">
            <v>930878</v>
          </cell>
          <cell r="D12648">
            <v>1000</v>
          </cell>
          <cell r="J12648" t="str">
            <v>R0105</v>
          </cell>
        </row>
        <row r="12649">
          <cell r="B12649" t="str">
            <v>930904</v>
          </cell>
          <cell r="D12649">
            <v>3000</v>
          </cell>
          <cell r="J12649" t="str">
            <v>R0103</v>
          </cell>
        </row>
        <row r="12650">
          <cell r="B12650" t="str">
            <v>930904A</v>
          </cell>
          <cell r="D12650">
            <v>3000</v>
          </cell>
          <cell r="J12650" t="str">
            <v>R0103</v>
          </cell>
        </row>
        <row r="12651">
          <cell r="B12651" t="str">
            <v>930913</v>
          </cell>
          <cell r="D12651">
            <v>2500</v>
          </cell>
          <cell r="J12651" t="str">
            <v>R0402</v>
          </cell>
        </row>
        <row r="12652">
          <cell r="B12652" t="str">
            <v>930922</v>
          </cell>
          <cell r="D12652">
            <v>3000</v>
          </cell>
          <cell r="J12652" t="str">
            <v>R0403</v>
          </cell>
        </row>
        <row r="12653">
          <cell r="B12653" t="str">
            <v>930931</v>
          </cell>
          <cell r="D12653">
            <v>2000</v>
          </cell>
          <cell r="J12653" t="str">
            <v>R0102</v>
          </cell>
        </row>
        <row r="12654">
          <cell r="B12654" t="str">
            <v>930949</v>
          </cell>
          <cell r="D12654">
            <v>2000</v>
          </cell>
          <cell r="J12654" t="str">
            <v>R0102</v>
          </cell>
        </row>
        <row r="12655">
          <cell r="B12655" t="str">
            <v>930958</v>
          </cell>
          <cell r="D12655">
            <v>3000</v>
          </cell>
          <cell r="J12655" t="str">
            <v>R0103</v>
          </cell>
        </row>
        <row r="12656">
          <cell r="B12656" t="str">
            <v>930967</v>
          </cell>
          <cell r="D12656">
            <v>2457</v>
          </cell>
          <cell r="J12656" t="str">
            <v>R0101</v>
          </cell>
        </row>
        <row r="12657">
          <cell r="B12657" t="str">
            <v>931039</v>
          </cell>
          <cell r="D12657">
            <v>3000</v>
          </cell>
          <cell r="J12657" t="str">
            <v>R0103</v>
          </cell>
        </row>
        <row r="12658">
          <cell r="B12658" t="str">
            <v>931057</v>
          </cell>
          <cell r="D12658">
            <v>1048</v>
          </cell>
          <cell r="J12658" t="str">
            <v>R9103</v>
          </cell>
        </row>
        <row r="12659">
          <cell r="B12659" t="str">
            <v>931066</v>
          </cell>
          <cell r="D12659">
            <v>2000</v>
          </cell>
          <cell r="J12659" t="str">
            <v>R0102</v>
          </cell>
        </row>
        <row r="12660">
          <cell r="B12660" t="str">
            <v>931075</v>
          </cell>
          <cell r="D12660">
            <v>3000</v>
          </cell>
          <cell r="J12660" t="str">
            <v>R0103</v>
          </cell>
        </row>
        <row r="12661">
          <cell r="B12661" t="str">
            <v>931084</v>
          </cell>
          <cell r="D12661">
            <v>3000</v>
          </cell>
          <cell r="J12661" t="str">
            <v>R0103</v>
          </cell>
        </row>
        <row r="12662">
          <cell r="B12662" t="str">
            <v>931476</v>
          </cell>
          <cell r="D12662">
            <v>3000</v>
          </cell>
          <cell r="J12662" t="str">
            <v>R0103</v>
          </cell>
        </row>
        <row r="12663">
          <cell r="B12663" t="str">
            <v>931511</v>
          </cell>
          <cell r="D12663">
            <v>300</v>
          </cell>
          <cell r="J12663" t="str">
            <v>R8802</v>
          </cell>
        </row>
        <row r="12664">
          <cell r="B12664" t="str">
            <v>931529</v>
          </cell>
          <cell r="D12664">
            <v>3000</v>
          </cell>
          <cell r="J12664" t="str">
            <v>R0103</v>
          </cell>
        </row>
        <row r="12665">
          <cell r="B12665" t="str">
            <v>931538</v>
          </cell>
          <cell r="D12665">
            <v>3000</v>
          </cell>
          <cell r="J12665" t="str">
            <v>R0103</v>
          </cell>
        </row>
        <row r="12666">
          <cell r="B12666" t="str">
            <v>931547</v>
          </cell>
          <cell r="D12666">
            <v>60</v>
          </cell>
          <cell r="J12666" t="str">
            <v>R0103</v>
          </cell>
        </row>
        <row r="12667">
          <cell r="B12667" t="str">
            <v>931592</v>
          </cell>
          <cell r="D12667">
            <v>3000</v>
          </cell>
          <cell r="J12667" t="str">
            <v>R1103</v>
          </cell>
        </row>
        <row r="12668">
          <cell r="B12668" t="str">
            <v>931805</v>
          </cell>
          <cell r="D12668">
            <v>2500</v>
          </cell>
          <cell r="J12668" t="str">
            <v>R0102</v>
          </cell>
        </row>
        <row r="12669">
          <cell r="B12669" t="str">
            <v>931805A</v>
          </cell>
          <cell r="D12669">
            <v>2500</v>
          </cell>
          <cell r="J12669" t="str">
            <v>R0102</v>
          </cell>
        </row>
        <row r="12670">
          <cell r="B12670" t="str">
            <v>931957</v>
          </cell>
          <cell r="D12670">
            <v>10</v>
          </cell>
          <cell r="J12670" t="str">
            <v>R0106</v>
          </cell>
        </row>
        <row r="12671">
          <cell r="B12671" t="str">
            <v>931975</v>
          </cell>
          <cell r="D12671">
            <v>5000</v>
          </cell>
          <cell r="J12671" t="str">
            <v>R0101</v>
          </cell>
        </row>
        <row r="12672">
          <cell r="B12672" t="str">
            <v>932092</v>
          </cell>
          <cell r="D12672">
            <v>2000</v>
          </cell>
          <cell r="J12672" t="str">
            <v>R9403</v>
          </cell>
        </row>
        <row r="12673">
          <cell r="B12673" t="str">
            <v>932288</v>
          </cell>
          <cell r="D12673">
            <v>10000</v>
          </cell>
          <cell r="J12673" t="str">
            <v>R8104</v>
          </cell>
        </row>
        <row r="12674">
          <cell r="B12674" t="str">
            <v>932323</v>
          </cell>
          <cell r="D12674">
            <v>2000</v>
          </cell>
          <cell r="J12674" t="str">
            <v>R0101</v>
          </cell>
        </row>
        <row r="12675">
          <cell r="B12675" t="str">
            <v>932332</v>
          </cell>
          <cell r="D12675">
            <v>2000</v>
          </cell>
          <cell r="J12675" t="str">
            <v>R0101</v>
          </cell>
        </row>
        <row r="12676">
          <cell r="B12676" t="str">
            <v>932742</v>
          </cell>
          <cell r="D12676">
            <v>162</v>
          </cell>
          <cell r="J12676" t="str">
            <v>R0106</v>
          </cell>
        </row>
        <row r="12677">
          <cell r="B12677" t="str">
            <v>932742A</v>
          </cell>
          <cell r="D12677">
            <v>178</v>
          </cell>
          <cell r="J12677" t="str">
            <v>R0106</v>
          </cell>
        </row>
        <row r="12678">
          <cell r="B12678" t="str">
            <v>932742B</v>
          </cell>
          <cell r="D12678">
            <v>192</v>
          </cell>
          <cell r="J12678" t="str">
            <v>R8806</v>
          </cell>
        </row>
        <row r="12679">
          <cell r="B12679" t="str">
            <v>932787</v>
          </cell>
          <cell r="D12679">
            <v>960</v>
          </cell>
          <cell r="J12679" t="str">
            <v>R0106</v>
          </cell>
        </row>
        <row r="12680">
          <cell r="B12680" t="str">
            <v>932956</v>
          </cell>
          <cell r="D12680">
            <v>1000</v>
          </cell>
          <cell r="J12680" t="str">
            <v>R9105</v>
          </cell>
        </row>
        <row r="12681">
          <cell r="B12681" t="str">
            <v>933082</v>
          </cell>
          <cell r="D12681">
            <v>1026</v>
          </cell>
          <cell r="J12681" t="str">
            <v>R0107</v>
          </cell>
        </row>
        <row r="12682">
          <cell r="B12682" t="str">
            <v>933108</v>
          </cell>
          <cell r="D12682">
            <v>960</v>
          </cell>
          <cell r="J12682" t="str">
            <v>R8806</v>
          </cell>
        </row>
        <row r="12683">
          <cell r="B12683" t="str">
            <v>933296</v>
          </cell>
          <cell r="D12683">
            <v>6</v>
          </cell>
          <cell r="J12683" t="str">
            <v>R0106</v>
          </cell>
        </row>
        <row r="12684">
          <cell r="B12684" t="str">
            <v>933304</v>
          </cell>
          <cell r="D12684">
            <v>10000</v>
          </cell>
          <cell r="J12684" t="str">
            <v>R0101</v>
          </cell>
        </row>
        <row r="12685">
          <cell r="B12685" t="str">
            <v>933358</v>
          </cell>
          <cell r="D12685">
            <v>576</v>
          </cell>
          <cell r="J12685" t="str">
            <v>R9106</v>
          </cell>
        </row>
        <row r="12686">
          <cell r="B12686" t="str">
            <v>933376</v>
          </cell>
          <cell r="D12686">
            <v>1000</v>
          </cell>
          <cell r="J12686" t="str">
            <v>R0102</v>
          </cell>
        </row>
        <row r="12687">
          <cell r="B12687" t="str">
            <v>933376A</v>
          </cell>
          <cell r="D12687">
            <v>2000</v>
          </cell>
          <cell r="J12687" t="str">
            <v>R0102</v>
          </cell>
        </row>
        <row r="12688">
          <cell r="B12688" t="str">
            <v>933376B</v>
          </cell>
          <cell r="D12688">
            <v>2000</v>
          </cell>
          <cell r="J12688" t="str">
            <v>R8802</v>
          </cell>
        </row>
        <row r="12689">
          <cell r="B12689" t="str">
            <v>933411</v>
          </cell>
          <cell r="D12689">
            <v>2000</v>
          </cell>
          <cell r="J12689" t="str">
            <v>R0105</v>
          </cell>
        </row>
        <row r="12690">
          <cell r="B12690" t="str">
            <v>933438</v>
          </cell>
          <cell r="D12690">
            <v>160</v>
          </cell>
          <cell r="J12690" t="str">
            <v>R0106</v>
          </cell>
        </row>
        <row r="12691">
          <cell r="B12691" t="str">
            <v>933438A</v>
          </cell>
          <cell r="D12691">
            <v>160</v>
          </cell>
          <cell r="J12691" t="str">
            <v>R0106</v>
          </cell>
        </row>
        <row r="12692">
          <cell r="B12692" t="str">
            <v>933465</v>
          </cell>
          <cell r="D12692">
            <v>2500</v>
          </cell>
          <cell r="J12692" t="str">
            <v>R0102</v>
          </cell>
        </row>
        <row r="12693">
          <cell r="B12693" t="str">
            <v>933474</v>
          </cell>
          <cell r="D12693">
            <v>2500</v>
          </cell>
          <cell r="J12693" t="str">
            <v>R0102</v>
          </cell>
        </row>
        <row r="12694">
          <cell r="B12694" t="str">
            <v>933803</v>
          </cell>
          <cell r="D12694">
            <v>2000</v>
          </cell>
          <cell r="J12694" t="str">
            <v>R0105</v>
          </cell>
        </row>
        <row r="12695">
          <cell r="B12695" t="str">
            <v>933812</v>
          </cell>
          <cell r="D12695">
            <v>2000</v>
          </cell>
          <cell r="J12695" t="str">
            <v>R9102</v>
          </cell>
        </row>
        <row r="12696">
          <cell r="B12696" t="str">
            <v>933821</v>
          </cell>
          <cell r="D12696">
            <v>1000</v>
          </cell>
          <cell r="J12696" t="str">
            <v>R0101</v>
          </cell>
        </row>
        <row r="12697">
          <cell r="B12697" t="str">
            <v>934179</v>
          </cell>
          <cell r="D12697">
            <v>10000</v>
          </cell>
          <cell r="J12697" t="str">
            <v>R0101</v>
          </cell>
        </row>
        <row r="12698">
          <cell r="B12698" t="str">
            <v>934188</v>
          </cell>
          <cell r="D12698">
            <v>2500</v>
          </cell>
          <cell r="J12698" t="str">
            <v>R0402</v>
          </cell>
        </row>
        <row r="12699">
          <cell r="B12699" t="str">
            <v>934544</v>
          </cell>
          <cell r="D12699">
            <v>1500</v>
          </cell>
          <cell r="J12699" t="str">
            <v>R0101</v>
          </cell>
        </row>
        <row r="12700">
          <cell r="B12700" t="str">
            <v>934553</v>
          </cell>
          <cell r="D12700">
            <v>300</v>
          </cell>
          <cell r="J12700" t="str">
            <v>R0102</v>
          </cell>
        </row>
        <row r="12701">
          <cell r="B12701" t="str">
            <v>934562</v>
          </cell>
          <cell r="D12701">
            <v>196</v>
          </cell>
          <cell r="J12701" t="str">
            <v>R8104</v>
          </cell>
        </row>
        <row r="12702">
          <cell r="B12702" t="str">
            <v>934562A</v>
          </cell>
          <cell r="D12702">
            <v>1059</v>
          </cell>
          <cell r="J12702" t="str">
            <v>R0402</v>
          </cell>
        </row>
        <row r="12703">
          <cell r="B12703" t="str">
            <v>934571</v>
          </cell>
          <cell r="D12703">
            <v>100</v>
          </cell>
          <cell r="J12703" t="str">
            <v>R9106</v>
          </cell>
        </row>
        <row r="12704">
          <cell r="B12704" t="str">
            <v>934589</v>
          </cell>
          <cell r="D12704">
            <v>13</v>
          </cell>
          <cell r="J12704" t="str">
            <v>R0106</v>
          </cell>
        </row>
        <row r="12705">
          <cell r="B12705" t="str">
            <v>934598A</v>
          </cell>
          <cell r="D12705">
            <v>1087</v>
          </cell>
          <cell r="J12705" t="str">
            <v>R0102</v>
          </cell>
        </row>
        <row r="12706">
          <cell r="B12706" t="str">
            <v>934606</v>
          </cell>
          <cell r="D12706">
            <v>4000</v>
          </cell>
          <cell r="J12706" t="str">
            <v>R8801</v>
          </cell>
        </row>
        <row r="12707">
          <cell r="B12707" t="str">
            <v>934731</v>
          </cell>
          <cell r="D12707">
            <v>500</v>
          </cell>
          <cell r="J12707" t="str">
            <v>R0105</v>
          </cell>
        </row>
        <row r="12708">
          <cell r="B12708" t="str">
            <v>934758</v>
          </cell>
          <cell r="D12708">
            <v>1500</v>
          </cell>
          <cell r="J12708" t="str">
            <v>R0105</v>
          </cell>
        </row>
        <row r="12709">
          <cell r="B12709" t="str">
            <v>934767</v>
          </cell>
          <cell r="D12709">
            <v>3000</v>
          </cell>
          <cell r="J12709" t="str">
            <v>R0103</v>
          </cell>
        </row>
        <row r="12710">
          <cell r="B12710" t="str">
            <v>934776</v>
          </cell>
          <cell r="D12710">
            <v>3000</v>
          </cell>
          <cell r="J12710" t="str">
            <v>R0103</v>
          </cell>
        </row>
        <row r="12711">
          <cell r="B12711" t="str">
            <v>934847</v>
          </cell>
          <cell r="D12711">
            <v>3000</v>
          </cell>
          <cell r="J12711" t="str">
            <v>R0103</v>
          </cell>
        </row>
        <row r="12712">
          <cell r="B12712" t="str">
            <v>934909</v>
          </cell>
          <cell r="D12712">
            <v>3000</v>
          </cell>
          <cell r="J12712" t="str">
            <v>R0101</v>
          </cell>
        </row>
        <row r="12713">
          <cell r="B12713" t="str">
            <v>934918</v>
          </cell>
          <cell r="D12713">
            <v>3000</v>
          </cell>
          <cell r="J12713" t="str">
            <v>R9102</v>
          </cell>
        </row>
        <row r="12714">
          <cell r="B12714" t="str">
            <v>934972</v>
          </cell>
          <cell r="D12714">
            <v>52</v>
          </cell>
          <cell r="J12714" t="str">
            <v>R0102</v>
          </cell>
        </row>
        <row r="12715">
          <cell r="B12715" t="str">
            <v>934972A</v>
          </cell>
          <cell r="D12715">
            <v>1000</v>
          </cell>
          <cell r="J12715" t="str">
            <v>R0402</v>
          </cell>
        </row>
        <row r="12716">
          <cell r="B12716" t="str">
            <v>935356</v>
          </cell>
          <cell r="D12716">
            <v>3000</v>
          </cell>
          <cell r="J12716" t="str">
            <v>R8803</v>
          </cell>
        </row>
        <row r="12717">
          <cell r="B12717" t="str">
            <v>935365</v>
          </cell>
          <cell r="D12717">
            <v>3000</v>
          </cell>
          <cell r="J12717" t="str">
            <v>R0402</v>
          </cell>
        </row>
        <row r="12718">
          <cell r="B12718" t="str">
            <v>935374</v>
          </cell>
          <cell r="D12718">
            <v>3000</v>
          </cell>
          <cell r="J12718" t="str">
            <v>R0101</v>
          </cell>
        </row>
        <row r="12719">
          <cell r="B12719" t="str">
            <v>935418</v>
          </cell>
          <cell r="D12719">
            <v>200</v>
          </cell>
          <cell r="J12719" t="str">
            <v>R0106</v>
          </cell>
        </row>
        <row r="12720">
          <cell r="B12720" t="str">
            <v>935418A</v>
          </cell>
          <cell r="D12720">
            <v>54</v>
          </cell>
          <cell r="J12720" t="str">
            <v>R9106</v>
          </cell>
        </row>
        <row r="12721">
          <cell r="B12721" t="str">
            <v>935472</v>
          </cell>
          <cell r="D12721">
            <v>1000</v>
          </cell>
          <cell r="J12721" t="str">
            <v>R8803</v>
          </cell>
        </row>
        <row r="12722">
          <cell r="B12722" t="str">
            <v>935481</v>
          </cell>
          <cell r="D12722">
            <v>2000</v>
          </cell>
          <cell r="J12722" t="str">
            <v>R0101</v>
          </cell>
        </row>
        <row r="12723">
          <cell r="B12723" t="str">
            <v>935516</v>
          </cell>
          <cell r="D12723">
            <v>3000</v>
          </cell>
          <cell r="J12723" t="str">
            <v>R0103</v>
          </cell>
        </row>
        <row r="12724">
          <cell r="B12724" t="str">
            <v>935525</v>
          </cell>
          <cell r="D12724">
            <v>3000</v>
          </cell>
          <cell r="J12724" t="str">
            <v>R0102</v>
          </cell>
        </row>
        <row r="12725">
          <cell r="B12725" t="str">
            <v>935543</v>
          </cell>
          <cell r="D12725">
            <v>3000</v>
          </cell>
          <cell r="J12725" t="str">
            <v>R1103</v>
          </cell>
        </row>
        <row r="12726">
          <cell r="B12726" t="str">
            <v>935552</v>
          </cell>
          <cell r="D12726">
            <v>4000</v>
          </cell>
          <cell r="J12726" t="str">
            <v>R0103</v>
          </cell>
        </row>
        <row r="12727">
          <cell r="B12727" t="str">
            <v>935739</v>
          </cell>
          <cell r="D12727">
            <v>1000</v>
          </cell>
          <cell r="J12727" t="str">
            <v>R0105</v>
          </cell>
        </row>
        <row r="12728">
          <cell r="B12728" t="str">
            <v>935757</v>
          </cell>
          <cell r="D12728">
            <v>2000</v>
          </cell>
          <cell r="J12728" t="str">
            <v>R0101</v>
          </cell>
        </row>
        <row r="12729">
          <cell r="B12729" t="str">
            <v>935775</v>
          </cell>
          <cell r="D12729">
            <v>2000</v>
          </cell>
          <cell r="J12729" t="str">
            <v>R0101</v>
          </cell>
        </row>
        <row r="12730">
          <cell r="B12730" t="str">
            <v>935855</v>
          </cell>
          <cell r="D12730">
            <v>350</v>
          </cell>
          <cell r="J12730" t="str">
            <v>R0105</v>
          </cell>
        </row>
        <row r="12731">
          <cell r="B12731" t="str">
            <v>935864</v>
          </cell>
          <cell r="D12731">
            <v>300</v>
          </cell>
          <cell r="J12731" t="str">
            <v>R0105</v>
          </cell>
        </row>
        <row r="12732">
          <cell r="B12732" t="str">
            <v>935873</v>
          </cell>
          <cell r="D12732">
            <v>3000</v>
          </cell>
          <cell r="J12732" t="str">
            <v>R0105</v>
          </cell>
        </row>
        <row r="12733">
          <cell r="B12733" t="str">
            <v>935882</v>
          </cell>
          <cell r="D12733">
            <v>5000</v>
          </cell>
          <cell r="J12733" t="str">
            <v>R0101</v>
          </cell>
        </row>
        <row r="12734">
          <cell r="B12734" t="str">
            <v>936034</v>
          </cell>
          <cell r="D12734">
            <v>2000</v>
          </cell>
          <cell r="J12734" t="str">
            <v>R0102</v>
          </cell>
        </row>
        <row r="12735">
          <cell r="B12735" t="str">
            <v>936052</v>
          </cell>
          <cell r="D12735">
            <v>2000</v>
          </cell>
          <cell r="J12735" t="str">
            <v>R0102</v>
          </cell>
        </row>
        <row r="12736">
          <cell r="B12736" t="str">
            <v>936079</v>
          </cell>
          <cell r="D12736">
            <v>2000</v>
          </cell>
          <cell r="J12736" t="str">
            <v>R0102</v>
          </cell>
        </row>
        <row r="12737">
          <cell r="B12737" t="str">
            <v>936088</v>
          </cell>
          <cell r="D12737">
            <v>2000</v>
          </cell>
          <cell r="J12737" t="str">
            <v>R0102</v>
          </cell>
        </row>
        <row r="12738">
          <cell r="B12738" t="str">
            <v>936097</v>
          </cell>
          <cell r="D12738">
            <v>2000</v>
          </cell>
          <cell r="J12738" t="str">
            <v>R0102</v>
          </cell>
        </row>
        <row r="12739">
          <cell r="B12739" t="str">
            <v>936105</v>
          </cell>
          <cell r="D12739">
            <v>2000</v>
          </cell>
          <cell r="J12739" t="str">
            <v>R0102</v>
          </cell>
        </row>
        <row r="12740">
          <cell r="B12740" t="str">
            <v>936114</v>
          </cell>
          <cell r="D12740">
            <v>2000</v>
          </cell>
          <cell r="J12740" t="str">
            <v>R0102</v>
          </cell>
        </row>
        <row r="12741">
          <cell r="B12741" t="str">
            <v>936123</v>
          </cell>
          <cell r="D12741">
            <v>2000</v>
          </cell>
          <cell r="J12741" t="str">
            <v>R0102</v>
          </cell>
        </row>
        <row r="12742">
          <cell r="B12742" t="str">
            <v>936132</v>
          </cell>
          <cell r="D12742">
            <v>2000</v>
          </cell>
          <cell r="J12742" t="str">
            <v>R0102</v>
          </cell>
        </row>
        <row r="12743">
          <cell r="B12743" t="str">
            <v>936168</v>
          </cell>
          <cell r="D12743">
            <v>960</v>
          </cell>
          <cell r="J12743" t="str">
            <v>R0106</v>
          </cell>
        </row>
        <row r="12744">
          <cell r="B12744" t="str">
            <v>936177</v>
          </cell>
          <cell r="D12744">
            <v>2940</v>
          </cell>
          <cell r="J12744" t="str">
            <v>R0106</v>
          </cell>
        </row>
        <row r="12745">
          <cell r="B12745" t="str">
            <v>936186</v>
          </cell>
          <cell r="D12745">
            <v>2500</v>
          </cell>
          <cell r="J12745" t="str">
            <v>R0102</v>
          </cell>
        </row>
        <row r="12746">
          <cell r="B12746" t="str">
            <v>936275</v>
          </cell>
          <cell r="D12746">
            <v>9972</v>
          </cell>
          <cell r="J12746" t="str">
            <v>R8801</v>
          </cell>
        </row>
        <row r="12747">
          <cell r="B12747" t="str">
            <v>936319</v>
          </cell>
          <cell r="D12747">
            <v>2000</v>
          </cell>
          <cell r="J12747" t="str">
            <v>R0403</v>
          </cell>
        </row>
        <row r="12748">
          <cell r="B12748" t="str">
            <v>936373</v>
          </cell>
          <cell r="D12748">
            <v>3000</v>
          </cell>
          <cell r="J12748" t="str">
            <v>R0103</v>
          </cell>
        </row>
        <row r="12749">
          <cell r="B12749" t="str">
            <v>936391</v>
          </cell>
          <cell r="D12749">
            <v>4000</v>
          </cell>
          <cell r="J12749" t="str">
            <v>R0101</v>
          </cell>
        </row>
        <row r="12750">
          <cell r="B12750" t="str">
            <v>936426</v>
          </cell>
          <cell r="D12750">
            <v>2000</v>
          </cell>
          <cell r="J12750" t="str">
            <v>R9402</v>
          </cell>
        </row>
        <row r="12751">
          <cell r="B12751" t="str">
            <v>936694</v>
          </cell>
          <cell r="D12751">
            <v>1080</v>
          </cell>
          <cell r="J12751" t="str">
            <v>R9106</v>
          </cell>
        </row>
        <row r="12752">
          <cell r="B12752" t="str">
            <v>936738</v>
          </cell>
          <cell r="D12752">
            <v>250</v>
          </cell>
          <cell r="J12752" t="str">
            <v>R0403</v>
          </cell>
        </row>
        <row r="12753">
          <cell r="B12753" t="str">
            <v>936747</v>
          </cell>
          <cell r="D12753">
            <v>1000</v>
          </cell>
          <cell r="J12753" t="str">
            <v>R0103</v>
          </cell>
        </row>
        <row r="12754">
          <cell r="B12754" t="str">
            <v>936783</v>
          </cell>
          <cell r="D12754">
            <v>3000</v>
          </cell>
          <cell r="J12754" t="str">
            <v>R0103</v>
          </cell>
        </row>
        <row r="12755">
          <cell r="B12755" t="str">
            <v>936827</v>
          </cell>
          <cell r="D12755">
            <v>1500</v>
          </cell>
          <cell r="J12755" t="str">
            <v>R0102</v>
          </cell>
        </row>
        <row r="12756">
          <cell r="B12756" t="str">
            <v>936845</v>
          </cell>
          <cell r="D12756">
            <v>3000</v>
          </cell>
          <cell r="J12756" t="str">
            <v>R0103</v>
          </cell>
        </row>
        <row r="12757">
          <cell r="B12757" t="str">
            <v>936854</v>
          </cell>
          <cell r="D12757">
            <v>473</v>
          </cell>
          <cell r="J12757" t="str">
            <v>R8104</v>
          </cell>
        </row>
        <row r="12758">
          <cell r="B12758" t="str">
            <v>936854A</v>
          </cell>
          <cell r="D12758">
            <v>3000</v>
          </cell>
          <cell r="J12758" t="str">
            <v>R0103</v>
          </cell>
        </row>
        <row r="12759">
          <cell r="B12759" t="str">
            <v>936872</v>
          </cell>
          <cell r="D12759">
            <v>1523</v>
          </cell>
          <cell r="J12759" t="str">
            <v>R8104</v>
          </cell>
        </row>
        <row r="12760">
          <cell r="B12760" t="str">
            <v>936872A</v>
          </cell>
          <cell r="D12760">
            <v>3000</v>
          </cell>
          <cell r="J12760" t="str">
            <v>R0103</v>
          </cell>
        </row>
        <row r="12761">
          <cell r="B12761" t="str">
            <v>936899</v>
          </cell>
          <cell r="D12761">
            <v>3000</v>
          </cell>
          <cell r="J12761" t="str">
            <v>R0103</v>
          </cell>
        </row>
        <row r="12762">
          <cell r="B12762" t="str">
            <v>936907</v>
          </cell>
          <cell r="D12762">
            <v>3000</v>
          </cell>
          <cell r="J12762" t="str">
            <v>R9803</v>
          </cell>
        </row>
        <row r="12763">
          <cell r="B12763" t="str">
            <v>936934</v>
          </cell>
          <cell r="D12763">
            <v>1500</v>
          </cell>
          <cell r="J12763" t="str">
            <v>R0105</v>
          </cell>
        </row>
        <row r="12764">
          <cell r="B12764" t="str">
            <v>937006</v>
          </cell>
          <cell r="D12764">
            <v>2000</v>
          </cell>
          <cell r="J12764" t="str">
            <v>R0403</v>
          </cell>
        </row>
        <row r="12765">
          <cell r="B12765" t="str">
            <v>937015</v>
          </cell>
          <cell r="D12765">
            <v>3000</v>
          </cell>
          <cell r="J12765" t="str">
            <v>R0103</v>
          </cell>
        </row>
        <row r="12766">
          <cell r="B12766" t="str">
            <v>937033</v>
          </cell>
          <cell r="D12766">
            <v>803</v>
          </cell>
          <cell r="J12766" t="str">
            <v>R8104</v>
          </cell>
        </row>
        <row r="12767">
          <cell r="B12767" t="str">
            <v>937033A</v>
          </cell>
          <cell r="D12767">
            <v>3000</v>
          </cell>
          <cell r="J12767" t="str">
            <v>R0103</v>
          </cell>
        </row>
        <row r="12768">
          <cell r="B12768" t="str">
            <v>937042</v>
          </cell>
          <cell r="D12768">
            <v>2000</v>
          </cell>
          <cell r="J12768" t="str">
            <v>R8805</v>
          </cell>
        </row>
        <row r="12769">
          <cell r="B12769" t="str">
            <v>937051</v>
          </cell>
          <cell r="D12769">
            <v>900</v>
          </cell>
          <cell r="J12769" t="str">
            <v>R8807</v>
          </cell>
        </row>
        <row r="12770">
          <cell r="B12770" t="str">
            <v>937069</v>
          </cell>
          <cell r="D12770">
            <v>950</v>
          </cell>
          <cell r="J12770" t="str">
            <v>R0105</v>
          </cell>
        </row>
        <row r="12771">
          <cell r="B12771" t="str">
            <v>937149</v>
          </cell>
          <cell r="D12771">
            <v>2500</v>
          </cell>
          <cell r="J12771" t="str">
            <v>R9102</v>
          </cell>
        </row>
        <row r="12772">
          <cell r="B12772" t="str">
            <v>937194</v>
          </cell>
          <cell r="D12772">
            <v>1000</v>
          </cell>
          <cell r="J12772" t="str">
            <v>R0105</v>
          </cell>
        </row>
        <row r="12773">
          <cell r="B12773" t="str">
            <v>937202</v>
          </cell>
          <cell r="D12773">
            <v>500</v>
          </cell>
          <cell r="J12773" t="str">
            <v>R0105</v>
          </cell>
        </row>
        <row r="12774">
          <cell r="B12774" t="str">
            <v>937211</v>
          </cell>
          <cell r="D12774">
            <v>500</v>
          </cell>
          <cell r="J12774" t="str">
            <v>R0105</v>
          </cell>
        </row>
        <row r="12775">
          <cell r="B12775" t="str">
            <v>937229</v>
          </cell>
          <cell r="D12775">
            <v>1600</v>
          </cell>
          <cell r="J12775" t="str">
            <v>R0105</v>
          </cell>
        </row>
        <row r="12776">
          <cell r="B12776" t="str">
            <v>937336</v>
          </cell>
          <cell r="D12776">
            <v>1000</v>
          </cell>
          <cell r="J12776" t="str">
            <v>R0402</v>
          </cell>
        </row>
        <row r="12777">
          <cell r="B12777" t="str">
            <v>937345</v>
          </cell>
          <cell r="D12777">
            <v>2000</v>
          </cell>
          <cell r="J12777" t="str">
            <v>R0402</v>
          </cell>
        </row>
        <row r="12778">
          <cell r="B12778" t="str">
            <v>937354</v>
          </cell>
          <cell r="D12778">
            <v>250</v>
          </cell>
          <cell r="J12778" t="str">
            <v>R0103</v>
          </cell>
        </row>
        <row r="12779">
          <cell r="B12779" t="str">
            <v>937363</v>
          </cell>
          <cell r="D12779">
            <v>2000</v>
          </cell>
          <cell r="J12779" t="str">
            <v>R9102</v>
          </cell>
        </row>
        <row r="12780">
          <cell r="B12780" t="str">
            <v>937372</v>
          </cell>
          <cell r="D12780">
            <v>3000</v>
          </cell>
          <cell r="J12780" t="str">
            <v>R0101</v>
          </cell>
        </row>
        <row r="12781">
          <cell r="B12781" t="str">
            <v>937399</v>
          </cell>
          <cell r="D12781">
            <v>1000</v>
          </cell>
          <cell r="J12781" t="str">
            <v>R0105</v>
          </cell>
        </row>
        <row r="12782">
          <cell r="B12782" t="str">
            <v>937407</v>
          </cell>
          <cell r="D12782">
            <v>2000</v>
          </cell>
          <cell r="J12782" t="str">
            <v>R9102</v>
          </cell>
        </row>
        <row r="12783">
          <cell r="B12783" t="str">
            <v>937434</v>
          </cell>
          <cell r="D12783">
            <v>750</v>
          </cell>
          <cell r="J12783" t="str">
            <v>R0103</v>
          </cell>
        </row>
        <row r="12784">
          <cell r="B12784" t="str">
            <v>937452</v>
          </cell>
          <cell r="D12784">
            <v>60</v>
          </cell>
          <cell r="J12784" t="str">
            <v>R0403</v>
          </cell>
        </row>
        <row r="12785">
          <cell r="B12785" t="str">
            <v>937497</v>
          </cell>
          <cell r="D12785">
            <v>3000</v>
          </cell>
          <cell r="J12785" t="str">
            <v>R9103</v>
          </cell>
        </row>
        <row r="12786">
          <cell r="B12786" t="str">
            <v>937505</v>
          </cell>
          <cell r="D12786">
            <v>408</v>
          </cell>
          <cell r="J12786" t="str">
            <v>R9102</v>
          </cell>
        </row>
        <row r="12787">
          <cell r="B12787" t="str">
            <v>937532</v>
          </cell>
          <cell r="D12787">
            <v>2000</v>
          </cell>
          <cell r="J12787" t="str">
            <v>R9102</v>
          </cell>
        </row>
        <row r="12788">
          <cell r="B12788" t="str">
            <v>937541</v>
          </cell>
          <cell r="D12788">
            <v>3000</v>
          </cell>
          <cell r="J12788" t="str">
            <v>R8104</v>
          </cell>
        </row>
        <row r="12789">
          <cell r="B12789" t="str">
            <v>937541A</v>
          </cell>
          <cell r="D12789">
            <v>3000</v>
          </cell>
          <cell r="J12789" t="str">
            <v>R0103</v>
          </cell>
        </row>
        <row r="12790">
          <cell r="B12790" t="str">
            <v>937559</v>
          </cell>
          <cell r="D12790">
            <v>3000</v>
          </cell>
          <cell r="J12790" t="str">
            <v>R0103</v>
          </cell>
        </row>
        <row r="12791">
          <cell r="B12791" t="str">
            <v>937559A</v>
          </cell>
          <cell r="D12791">
            <v>3000</v>
          </cell>
          <cell r="J12791" t="str">
            <v>R0103</v>
          </cell>
        </row>
        <row r="12792">
          <cell r="B12792" t="str">
            <v>937621</v>
          </cell>
          <cell r="D12792">
            <v>1944</v>
          </cell>
          <cell r="J12792" t="str">
            <v>R0102</v>
          </cell>
        </row>
        <row r="12793">
          <cell r="B12793" t="str">
            <v>937666</v>
          </cell>
          <cell r="D12793">
            <v>500</v>
          </cell>
          <cell r="J12793" t="str">
            <v>R0105</v>
          </cell>
        </row>
        <row r="12794">
          <cell r="B12794" t="str">
            <v>937675</v>
          </cell>
          <cell r="D12794">
            <v>500</v>
          </cell>
          <cell r="J12794" t="str">
            <v>R0105</v>
          </cell>
        </row>
        <row r="12795">
          <cell r="B12795" t="str">
            <v>937728</v>
          </cell>
          <cell r="D12795">
            <v>500</v>
          </cell>
          <cell r="J12795" t="str">
            <v>R0105</v>
          </cell>
        </row>
        <row r="12796">
          <cell r="B12796" t="str">
            <v>937755</v>
          </cell>
          <cell r="D12796">
            <v>1500</v>
          </cell>
          <cell r="J12796" t="str">
            <v>R0403</v>
          </cell>
        </row>
        <row r="12797">
          <cell r="B12797" t="str">
            <v>937764</v>
          </cell>
          <cell r="D12797">
            <v>250</v>
          </cell>
          <cell r="J12797" t="str">
            <v>R0402</v>
          </cell>
        </row>
        <row r="12798">
          <cell r="B12798" t="str">
            <v>937773</v>
          </cell>
          <cell r="D12798">
            <v>25</v>
          </cell>
          <cell r="J12798" t="str">
            <v>R0106</v>
          </cell>
        </row>
        <row r="12799">
          <cell r="B12799" t="str">
            <v>937782</v>
          </cell>
          <cell r="D12799">
            <v>300</v>
          </cell>
          <cell r="J12799" t="str">
            <v>R8806</v>
          </cell>
        </row>
        <row r="12800">
          <cell r="B12800" t="str">
            <v>937791</v>
          </cell>
          <cell r="D12800">
            <v>192</v>
          </cell>
          <cell r="J12800" t="str">
            <v>R0106</v>
          </cell>
        </row>
        <row r="12801">
          <cell r="B12801" t="str">
            <v>937808</v>
          </cell>
          <cell r="D12801">
            <v>90</v>
          </cell>
          <cell r="J12801" t="str">
            <v>R0106</v>
          </cell>
        </row>
        <row r="12802">
          <cell r="B12802" t="str">
            <v>937817</v>
          </cell>
          <cell r="D12802">
            <v>168</v>
          </cell>
          <cell r="J12802" t="str">
            <v>R8806</v>
          </cell>
        </row>
        <row r="12803">
          <cell r="B12803" t="str">
            <v>937826</v>
          </cell>
          <cell r="D12803">
            <v>1000</v>
          </cell>
          <cell r="J12803" t="str">
            <v>R8802</v>
          </cell>
        </row>
        <row r="12804">
          <cell r="B12804" t="str">
            <v>937844</v>
          </cell>
          <cell r="D12804">
            <v>2500</v>
          </cell>
          <cell r="J12804" t="str">
            <v>R0105</v>
          </cell>
        </row>
        <row r="12805">
          <cell r="B12805" t="str">
            <v>937889</v>
          </cell>
          <cell r="D12805">
            <v>1000</v>
          </cell>
          <cell r="J12805" t="str">
            <v>R9101</v>
          </cell>
        </row>
        <row r="12806">
          <cell r="B12806" t="str">
            <v>937924</v>
          </cell>
          <cell r="D12806">
            <v>500</v>
          </cell>
          <cell r="J12806" t="str">
            <v>R0403</v>
          </cell>
        </row>
        <row r="12807">
          <cell r="B12807" t="str">
            <v>937978</v>
          </cell>
          <cell r="D12807">
            <v>1000</v>
          </cell>
          <cell r="J12807" t="str">
            <v>R0105</v>
          </cell>
        </row>
        <row r="12808">
          <cell r="B12808" t="str">
            <v>937987</v>
          </cell>
          <cell r="D12808">
            <v>1500</v>
          </cell>
          <cell r="J12808" t="str">
            <v>R0402</v>
          </cell>
        </row>
        <row r="12809">
          <cell r="B12809" t="str">
            <v>937996</v>
          </cell>
          <cell r="D12809">
            <v>4000</v>
          </cell>
          <cell r="J12809" t="str">
            <v>R0103</v>
          </cell>
        </row>
        <row r="12810">
          <cell r="B12810" t="str">
            <v>937996A</v>
          </cell>
          <cell r="D12810">
            <v>4000</v>
          </cell>
          <cell r="J12810" t="str">
            <v>R0403</v>
          </cell>
        </row>
        <row r="12811">
          <cell r="B12811" t="str">
            <v>938005</v>
          </cell>
          <cell r="D12811">
            <v>3989</v>
          </cell>
          <cell r="J12811" t="str">
            <v>R0103</v>
          </cell>
        </row>
        <row r="12812">
          <cell r="B12812" t="str">
            <v>938005A</v>
          </cell>
          <cell r="D12812">
            <v>48</v>
          </cell>
          <cell r="J12812" t="str">
            <v>R0403</v>
          </cell>
        </row>
        <row r="12813">
          <cell r="B12813" t="str">
            <v>938014</v>
          </cell>
          <cell r="D12813">
            <v>3000</v>
          </cell>
          <cell r="J12813" t="str">
            <v>R0103</v>
          </cell>
        </row>
        <row r="12814">
          <cell r="B12814" t="str">
            <v>938023</v>
          </cell>
          <cell r="D12814">
            <v>1000</v>
          </cell>
          <cell r="J12814" t="str">
            <v>R0103</v>
          </cell>
        </row>
        <row r="12815">
          <cell r="B12815" t="str">
            <v>938023A</v>
          </cell>
          <cell r="D12815">
            <v>1000</v>
          </cell>
          <cell r="J12815" t="str">
            <v>R0103</v>
          </cell>
        </row>
        <row r="12816">
          <cell r="B12816" t="str">
            <v>938041</v>
          </cell>
          <cell r="D12816">
            <v>2500</v>
          </cell>
          <cell r="J12816" t="str">
            <v>R0102</v>
          </cell>
        </row>
        <row r="12817">
          <cell r="B12817" t="str">
            <v>938059</v>
          </cell>
          <cell r="D12817">
            <v>2500</v>
          </cell>
          <cell r="J12817" t="str">
            <v>R0102</v>
          </cell>
        </row>
        <row r="12818">
          <cell r="B12818" t="str">
            <v>938068</v>
          </cell>
          <cell r="D12818">
            <v>2000</v>
          </cell>
          <cell r="J12818" t="str">
            <v>R0101</v>
          </cell>
        </row>
        <row r="12819">
          <cell r="B12819" t="str">
            <v>938077</v>
          </cell>
          <cell r="D12819">
            <v>4000</v>
          </cell>
          <cell r="J12819" t="str">
            <v>R0101</v>
          </cell>
        </row>
        <row r="12820">
          <cell r="B12820" t="str">
            <v>938086</v>
          </cell>
          <cell r="D12820">
            <v>10000</v>
          </cell>
          <cell r="J12820" t="str">
            <v>R0101</v>
          </cell>
        </row>
        <row r="12821">
          <cell r="B12821" t="str">
            <v>938095</v>
          </cell>
          <cell r="D12821">
            <v>4000</v>
          </cell>
          <cell r="J12821" t="str">
            <v>R0101</v>
          </cell>
        </row>
        <row r="12822">
          <cell r="B12822" t="str">
            <v>938201</v>
          </cell>
          <cell r="D12822">
            <v>1000</v>
          </cell>
          <cell r="J12822" t="str">
            <v>R8803</v>
          </cell>
        </row>
        <row r="12823">
          <cell r="B12823" t="str">
            <v>938219</v>
          </cell>
          <cell r="D12823">
            <v>3000</v>
          </cell>
          <cell r="J12823" t="str">
            <v>R0103</v>
          </cell>
        </row>
        <row r="12824">
          <cell r="B12824" t="str">
            <v>938228</v>
          </cell>
          <cell r="D12824">
            <v>500</v>
          </cell>
          <cell r="J12824" t="str">
            <v>R0105</v>
          </cell>
        </row>
        <row r="12825">
          <cell r="B12825" t="str">
            <v>938237</v>
          </cell>
          <cell r="D12825">
            <v>450</v>
          </cell>
          <cell r="J12825" t="str">
            <v>R0101</v>
          </cell>
        </row>
        <row r="12826">
          <cell r="B12826" t="str">
            <v>938246</v>
          </cell>
          <cell r="D12826">
            <v>350</v>
          </cell>
          <cell r="J12826" t="str">
            <v>R0105</v>
          </cell>
        </row>
        <row r="12827">
          <cell r="B12827" t="str">
            <v>938326</v>
          </cell>
          <cell r="D12827">
            <v>2787</v>
          </cell>
          <cell r="J12827" t="str">
            <v>R8005</v>
          </cell>
        </row>
        <row r="12828">
          <cell r="B12828" t="str">
            <v>938344</v>
          </cell>
          <cell r="D12828">
            <v>1500</v>
          </cell>
          <cell r="J12828" t="str">
            <v>R0103</v>
          </cell>
        </row>
        <row r="12829">
          <cell r="B12829" t="str">
            <v>938362</v>
          </cell>
          <cell r="D12829">
            <v>4000</v>
          </cell>
          <cell r="J12829" t="str">
            <v>R0105</v>
          </cell>
        </row>
        <row r="12830">
          <cell r="B12830" t="str">
            <v>938371</v>
          </cell>
          <cell r="D12830">
            <v>450</v>
          </cell>
          <cell r="J12830" t="str">
            <v>R0105</v>
          </cell>
        </row>
        <row r="12831">
          <cell r="B12831" t="str">
            <v>938406</v>
          </cell>
          <cell r="D12831">
            <v>2500</v>
          </cell>
          <cell r="J12831" t="str">
            <v>R0402</v>
          </cell>
        </row>
        <row r="12832">
          <cell r="B12832" t="str">
            <v>938424</v>
          </cell>
          <cell r="D12832">
            <v>2000</v>
          </cell>
          <cell r="J12832" t="str">
            <v>R9102</v>
          </cell>
        </row>
        <row r="12833">
          <cell r="B12833" t="str">
            <v>938442</v>
          </cell>
          <cell r="D12833">
            <v>3000</v>
          </cell>
          <cell r="J12833" t="str">
            <v>R0101</v>
          </cell>
        </row>
        <row r="12834">
          <cell r="B12834" t="str">
            <v>938478</v>
          </cell>
          <cell r="D12834">
            <v>3000</v>
          </cell>
          <cell r="J12834" t="str">
            <v>R0103</v>
          </cell>
        </row>
        <row r="12835">
          <cell r="B12835" t="str">
            <v>938487</v>
          </cell>
          <cell r="D12835">
            <v>3000</v>
          </cell>
          <cell r="J12835" t="str">
            <v>R0103</v>
          </cell>
        </row>
        <row r="12836">
          <cell r="B12836" t="str">
            <v>938496</v>
          </cell>
          <cell r="D12836">
            <v>3000</v>
          </cell>
          <cell r="J12836" t="str">
            <v>R9103</v>
          </cell>
        </row>
        <row r="12837">
          <cell r="B12837" t="str">
            <v>938504</v>
          </cell>
          <cell r="D12837">
            <v>3000</v>
          </cell>
          <cell r="J12837" t="str">
            <v>R9803</v>
          </cell>
        </row>
        <row r="12838">
          <cell r="B12838" t="str">
            <v>938513</v>
          </cell>
          <cell r="D12838">
            <v>3000</v>
          </cell>
          <cell r="J12838" t="str">
            <v>R0103</v>
          </cell>
        </row>
        <row r="12839">
          <cell r="B12839" t="str">
            <v>938522</v>
          </cell>
          <cell r="D12839">
            <v>3000</v>
          </cell>
          <cell r="J12839" t="str">
            <v>R0103</v>
          </cell>
        </row>
        <row r="12840">
          <cell r="B12840" t="str">
            <v>938531</v>
          </cell>
          <cell r="D12840">
            <v>3000</v>
          </cell>
          <cell r="J12840" t="str">
            <v>R0103</v>
          </cell>
        </row>
        <row r="12841">
          <cell r="B12841" t="str">
            <v>938567</v>
          </cell>
          <cell r="D12841">
            <v>3000</v>
          </cell>
          <cell r="J12841" t="str">
            <v>R0102</v>
          </cell>
        </row>
        <row r="12842">
          <cell r="B12842" t="str">
            <v>938594A</v>
          </cell>
          <cell r="D12842">
            <v>120</v>
          </cell>
          <cell r="J12842" t="str">
            <v>R0107</v>
          </cell>
        </row>
        <row r="12843">
          <cell r="B12843" t="str">
            <v>938959</v>
          </cell>
          <cell r="D12843">
            <v>2000</v>
          </cell>
          <cell r="J12843" t="str">
            <v>R9102</v>
          </cell>
        </row>
        <row r="12844">
          <cell r="B12844" t="str">
            <v>939147</v>
          </cell>
          <cell r="D12844">
            <v>3000</v>
          </cell>
          <cell r="J12844" t="str">
            <v>R0103</v>
          </cell>
        </row>
        <row r="12845">
          <cell r="B12845" t="str">
            <v>939174</v>
          </cell>
          <cell r="D12845">
            <v>240</v>
          </cell>
          <cell r="J12845" t="str">
            <v>R0106</v>
          </cell>
        </row>
        <row r="12846">
          <cell r="B12846" t="str">
            <v>939192</v>
          </cell>
          <cell r="D12846">
            <v>1000</v>
          </cell>
          <cell r="J12846" t="str">
            <v>R0105</v>
          </cell>
        </row>
        <row r="12847">
          <cell r="B12847" t="str">
            <v>939503</v>
          </cell>
          <cell r="D12847">
            <v>200</v>
          </cell>
          <cell r="J12847" t="str">
            <v>R0101</v>
          </cell>
        </row>
        <row r="12848">
          <cell r="B12848" t="str">
            <v>939521</v>
          </cell>
          <cell r="D12848">
            <v>100</v>
          </cell>
          <cell r="J12848" t="str">
            <v>R8806</v>
          </cell>
        </row>
        <row r="12849">
          <cell r="B12849" t="str">
            <v>939575</v>
          </cell>
          <cell r="D12849">
            <v>2487</v>
          </cell>
          <cell r="J12849" t="str">
            <v>R8104</v>
          </cell>
        </row>
        <row r="12850">
          <cell r="B12850" t="str">
            <v>939584</v>
          </cell>
          <cell r="D12850">
            <v>70</v>
          </cell>
          <cell r="J12850" t="str">
            <v>R9806</v>
          </cell>
        </row>
        <row r="12851">
          <cell r="B12851" t="str">
            <v>939628</v>
          </cell>
          <cell r="D12851">
            <v>400</v>
          </cell>
          <cell r="J12851" t="str">
            <v>R0105</v>
          </cell>
        </row>
        <row r="12852">
          <cell r="B12852" t="str">
            <v>939637</v>
          </cell>
          <cell r="D12852">
            <v>400</v>
          </cell>
          <cell r="J12852" t="str">
            <v>R0105</v>
          </cell>
        </row>
        <row r="12853">
          <cell r="B12853" t="str">
            <v>939646</v>
          </cell>
          <cell r="D12853">
            <v>350</v>
          </cell>
          <cell r="J12853" t="str">
            <v>R0105</v>
          </cell>
        </row>
        <row r="12854">
          <cell r="B12854" t="str">
            <v>939655</v>
          </cell>
          <cell r="D12854">
            <v>4000</v>
          </cell>
          <cell r="J12854" t="str">
            <v>R0103</v>
          </cell>
        </row>
        <row r="12855">
          <cell r="B12855" t="str">
            <v>939673</v>
          </cell>
          <cell r="D12855">
            <v>3000</v>
          </cell>
          <cell r="J12855" t="str">
            <v>R0103</v>
          </cell>
        </row>
        <row r="12856">
          <cell r="B12856" t="str">
            <v>939682</v>
          </cell>
          <cell r="D12856">
            <v>3000</v>
          </cell>
          <cell r="J12856" t="str">
            <v>R0103</v>
          </cell>
        </row>
        <row r="12857">
          <cell r="B12857" t="str">
            <v>939708</v>
          </cell>
          <cell r="D12857">
            <v>140</v>
          </cell>
          <cell r="J12857" t="str">
            <v>R9107</v>
          </cell>
        </row>
        <row r="12858">
          <cell r="B12858" t="str">
            <v>939762</v>
          </cell>
          <cell r="D12858">
            <v>2000</v>
          </cell>
          <cell r="J12858" t="str">
            <v>R9102</v>
          </cell>
        </row>
        <row r="12859">
          <cell r="B12859" t="str">
            <v>939798</v>
          </cell>
          <cell r="D12859">
            <v>2500</v>
          </cell>
          <cell r="J12859" t="str">
            <v>R8802</v>
          </cell>
        </row>
        <row r="12860">
          <cell r="B12860" t="str">
            <v>939806</v>
          </cell>
          <cell r="D12860">
            <v>10000</v>
          </cell>
          <cell r="J12860" t="str">
            <v>R8801</v>
          </cell>
        </row>
        <row r="12861">
          <cell r="B12861" t="str">
            <v>939976</v>
          </cell>
          <cell r="D12861">
            <v>100</v>
          </cell>
          <cell r="J12861" t="str">
            <v>R0106</v>
          </cell>
        </row>
        <row r="12862">
          <cell r="B12862" t="str">
            <v>A000001</v>
          </cell>
          <cell r="D12862">
            <v>70</v>
          </cell>
          <cell r="J12862" t="str">
            <v>EZZZZ</v>
          </cell>
        </row>
        <row r="12863">
          <cell r="B12863" t="str">
            <v>A000002</v>
          </cell>
          <cell r="D12863">
            <v>26</v>
          </cell>
          <cell r="J12863" t="str">
            <v>EZZZZ</v>
          </cell>
        </row>
        <row r="12864">
          <cell r="B12864" t="str">
            <v>A000003</v>
          </cell>
          <cell r="D12864">
            <v>2500</v>
          </cell>
          <cell r="J12864" t="str">
            <v>EZZZZ</v>
          </cell>
        </row>
        <row r="12865">
          <cell r="B12865" t="str">
            <v>A000004</v>
          </cell>
          <cell r="D12865">
            <v>2500</v>
          </cell>
          <cell r="J12865" t="str">
            <v>EZZZZ</v>
          </cell>
        </row>
        <row r="12866">
          <cell r="B12866" t="str">
            <v>A000005</v>
          </cell>
          <cell r="D12866">
            <v>2500</v>
          </cell>
          <cell r="J12866" t="str">
            <v>EZZZZ</v>
          </cell>
        </row>
        <row r="12867">
          <cell r="B12867" t="str">
            <v>A000006</v>
          </cell>
          <cell r="D12867">
            <v>150</v>
          </cell>
          <cell r="J12867" t="str">
            <v>EZZZZ</v>
          </cell>
        </row>
        <row r="12868">
          <cell r="B12868" t="str">
            <v>A000007</v>
          </cell>
          <cell r="D12868">
            <v>200</v>
          </cell>
          <cell r="J12868" t="str">
            <v>EZZZZ</v>
          </cell>
        </row>
        <row r="12869">
          <cell r="B12869" t="str">
            <v>A000008</v>
          </cell>
          <cell r="D12869">
            <v>43</v>
          </cell>
          <cell r="J12869" t="str">
            <v>EZZZZ</v>
          </cell>
        </row>
        <row r="12870">
          <cell r="B12870" t="str">
            <v>A000009</v>
          </cell>
          <cell r="D12870">
            <v>30</v>
          </cell>
          <cell r="J12870" t="str">
            <v>EZZZZ</v>
          </cell>
        </row>
        <row r="12871">
          <cell r="B12871" t="str">
            <v>A000010</v>
          </cell>
          <cell r="D12871">
            <v>89</v>
          </cell>
          <cell r="J12871" t="str">
            <v>EZZZZ</v>
          </cell>
        </row>
        <row r="12872">
          <cell r="B12872" t="str">
            <v>A000011</v>
          </cell>
          <cell r="D12872">
            <v>9768</v>
          </cell>
          <cell r="J12872" t="str">
            <v>EZZZZ</v>
          </cell>
        </row>
        <row r="12873">
          <cell r="B12873" t="str">
            <v>A000012</v>
          </cell>
          <cell r="D12873">
            <v>35</v>
          </cell>
          <cell r="J12873" t="str">
            <v>EZZZZ</v>
          </cell>
        </row>
        <row r="12874">
          <cell r="B12874" t="str">
            <v>A000013</v>
          </cell>
          <cell r="D12874">
            <v>447</v>
          </cell>
          <cell r="J12874" t="str">
            <v>EZZZZ</v>
          </cell>
        </row>
        <row r="12875">
          <cell r="B12875" t="str">
            <v>A000014</v>
          </cell>
          <cell r="D12875">
            <v>47</v>
          </cell>
          <cell r="J12875" t="str">
            <v>EZZZZ</v>
          </cell>
        </row>
        <row r="12876">
          <cell r="B12876" t="str">
            <v>A000015</v>
          </cell>
          <cell r="D12876">
            <v>28</v>
          </cell>
          <cell r="J12876" t="str">
            <v>EZZZZ</v>
          </cell>
        </row>
        <row r="12877">
          <cell r="B12877" t="str">
            <v>A000016</v>
          </cell>
          <cell r="D12877">
            <v>68</v>
          </cell>
          <cell r="J12877" t="str">
            <v>EZZZZ</v>
          </cell>
        </row>
        <row r="12878">
          <cell r="B12878" t="str">
            <v>A000017</v>
          </cell>
          <cell r="D12878">
            <v>67</v>
          </cell>
          <cell r="J12878" t="str">
            <v>EZZZZ</v>
          </cell>
        </row>
        <row r="12879">
          <cell r="B12879" t="str">
            <v>A000018</v>
          </cell>
          <cell r="D12879">
            <v>100</v>
          </cell>
          <cell r="J12879" t="str">
            <v>EZZZZ</v>
          </cell>
        </row>
        <row r="12880">
          <cell r="B12880" t="str">
            <v>A000019</v>
          </cell>
          <cell r="D12880">
            <v>50</v>
          </cell>
          <cell r="J12880" t="str">
            <v>EZZZZ</v>
          </cell>
        </row>
        <row r="12881">
          <cell r="B12881" t="str">
            <v>A000020</v>
          </cell>
          <cell r="D12881">
            <v>5</v>
          </cell>
          <cell r="J12881" t="str">
            <v>EZZZZ</v>
          </cell>
        </row>
        <row r="12882">
          <cell r="B12882" t="str">
            <v>A000021</v>
          </cell>
          <cell r="D12882">
            <v>2436</v>
          </cell>
          <cell r="J12882" t="str">
            <v>EZZZZ</v>
          </cell>
        </row>
        <row r="12883">
          <cell r="B12883" t="str">
            <v>A000022</v>
          </cell>
          <cell r="D12883">
            <v>25</v>
          </cell>
          <cell r="J12883" t="str">
            <v>EZZZZ</v>
          </cell>
        </row>
        <row r="12884">
          <cell r="B12884" t="str">
            <v>A000023</v>
          </cell>
          <cell r="D12884">
            <v>30</v>
          </cell>
          <cell r="J12884" t="str">
            <v>EZZZZ</v>
          </cell>
        </row>
        <row r="12885">
          <cell r="B12885" t="str">
            <v>A000024</v>
          </cell>
          <cell r="D12885">
            <v>50</v>
          </cell>
          <cell r="J12885" t="str">
            <v>EZZZZ</v>
          </cell>
        </row>
        <row r="12886">
          <cell r="B12886" t="str">
            <v>A000025</v>
          </cell>
          <cell r="D12886">
            <v>30</v>
          </cell>
          <cell r="J12886" t="str">
            <v>EZZZZ</v>
          </cell>
        </row>
        <row r="12887">
          <cell r="B12887" t="str">
            <v>A000026</v>
          </cell>
          <cell r="D12887">
            <v>30</v>
          </cell>
          <cell r="J12887" t="str">
            <v>EZZZZ</v>
          </cell>
        </row>
        <row r="12888">
          <cell r="B12888" t="str">
            <v>A000027</v>
          </cell>
          <cell r="D12888">
            <v>38</v>
          </cell>
          <cell r="J12888" t="str">
            <v>EZZZZ</v>
          </cell>
        </row>
        <row r="12889">
          <cell r="B12889" t="str">
            <v>A000028</v>
          </cell>
          <cell r="D12889">
            <v>50</v>
          </cell>
          <cell r="J12889" t="str">
            <v>EZZZZ</v>
          </cell>
        </row>
        <row r="12890">
          <cell r="B12890" t="str">
            <v>A000029</v>
          </cell>
          <cell r="D12890">
            <v>400</v>
          </cell>
          <cell r="J12890" t="str">
            <v>EZZZZ</v>
          </cell>
        </row>
        <row r="12891">
          <cell r="B12891" t="str">
            <v>A000030</v>
          </cell>
          <cell r="D12891">
            <v>78</v>
          </cell>
          <cell r="J12891" t="str">
            <v>EZZZZ</v>
          </cell>
        </row>
        <row r="12892">
          <cell r="B12892" t="str">
            <v>A000031</v>
          </cell>
          <cell r="D12892">
            <v>52</v>
          </cell>
          <cell r="J12892" t="str">
            <v>EZZZZ</v>
          </cell>
        </row>
        <row r="12893">
          <cell r="B12893" t="str">
            <v>A000032</v>
          </cell>
          <cell r="D12893">
            <v>103</v>
          </cell>
          <cell r="J12893" t="str">
            <v>EZZZZ</v>
          </cell>
        </row>
        <row r="12894">
          <cell r="B12894" t="str">
            <v>A000033</v>
          </cell>
          <cell r="D12894">
            <v>32</v>
          </cell>
          <cell r="J12894" t="str">
            <v>EZZZZ</v>
          </cell>
        </row>
        <row r="12895">
          <cell r="B12895" t="str">
            <v>A000034</v>
          </cell>
          <cell r="D12895">
            <v>395</v>
          </cell>
          <cell r="J12895" t="str">
            <v>EZZZZ</v>
          </cell>
        </row>
        <row r="12896">
          <cell r="B12896" t="str">
            <v>A000035</v>
          </cell>
          <cell r="D12896">
            <v>300</v>
          </cell>
          <cell r="J12896" t="str">
            <v>EZZZZ</v>
          </cell>
        </row>
        <row r="12897">
          <cell r="B12897" t="str">
            <v>A000036</v>
          </cell>
          <cell r="D12897">
            <v>350</v>
          </cell>
          <cell r="J12897" t="str">
            <v>EZZZZ</v>
          </cell>
        </row>
        <row r="12898">
          <cell r="B12898" t="str">
            <v>A000037</v>
          </cell>
          <cell r="D12898">
            <v>306</v>
          </cell>
          <cell r="J12898" t="str">
            <v>EZZZZ</v>
          </cell>
        </row>
        <row r="12899">
          <cell r="B12899" t="str">
            <v>A000038</v>
          </cell>
          <cell r="D12899">
            <v>425</v>
          </cell>
          <cell r="J12899" t="str">
            <v>EZZZZ</v>
          </cell>
        </row>
        <row r="12900">
          <cell r="B12900" t="str">
            <v>A000039</v>
          </cell>
          <cell r="D12900">
            <v>152</v>
          </cell>
          <cell r="J12900" t="str">
            <v>EZZZZ</v>
          </cell>
        </row>
        <row r="12901">
          <cell r="B12901" t="str">
            <v>A000040</v>
          </cell>
          <cell r="D12901">
            <v>266</v>
          </cell>
          <cell r="J12901" t="str">
            <v>EZZZZ</v>
          </cell>
        </row>
        <row r="12902">
          <cell r="B12902" t="str">
            <v>A000041</v>
          </cell>
          <cell r="D12902">
            <v>18</v>
          </cell>
          <cell r="J12902" t="str">
            <v>EZZZZ</v>
          </cell>
        </row>
        <row r="12903">
          <cell r="B12903" t="str">
            <v>A000042</v>
          </cell>
          <cell r="D12903">
            <v>52</v>
          </cell>
          <cell r="J12903" t="str">
            <v>EZZZZ</v>
          </cell>
        </row>
        <row r="12904">
          <cell r="B12904" t="str">
            <v>A000043</v>
          </cell>
          <cell r="D12904">
            <v>12</v>
          </cell>
          <cell r="J12904" t="str">
            <v>EZZZZ</v>
          </cell>
        </row>
        <row r="12905">
          <cell r="B12905" t="str">
            <v>A000044</v>
          </cell>
          <cell r="D12905">
            <v>1000</v>
          </cell>
          <cell r="J12905" t="str">
            <v>EZZZZ</v>
          </cell>
        </row>
        <row r="12906">
          <cell r="B12906" t="str">
            <v>A000045</v>
          </cell>
          <cell r="D12906">
            <v>8</v>
          </cell>
          <cell r="J12906" t="str">
            <v>EZZZZ</v>
          </cell>
        </row>
        <row r="12907">
          <cell r="B12907" t="str">
            <v>A000046</v>
          </cell>
          <cell r="D12907">
            <v>80</v>
          </cell>
          <cell r="J12907" t="str">
            <v>EZZZZ</v>
          </cell>
        </row>
        <row r="12908">
          <cell r="B12908" t="str">
            <v>A000047</v>
          </cell>
          <cell r="D12908">
            <v>100</v>
          </cell>
          <cell r="J12908" t="str">
            <v>EZZZZ</v>
          </cell>
        </row>
        <row r="12909">
          <cell r="B12909" t="str">
            <v>A000048</v>
          </cell>
          <cell r="D12909">
            <v>1748</v>
          </cell>
          <cell r="J12909" t="str">
            <v>EZZZZ</v>
          </cell>
        </row>
        <row r="12910">
          <cell r="B12910" t="str">
            <v>A000049</v>
          </cell>
          <cell r="D12910">
            <v>250</v>
          </cell>
          <cell r="J12910" t="str">
            <v>EZZZZ</v>
          </cell>
        </row>
        <row r="12911">
          <cell r="B12911" t="str">
            <v>A000050</v>
          </cell>
          <cell r="D12911">
            <v>100</v>
          </cell>
          <cell r="J12911" t="str">
            <v>EZZZZ</v>
          </cell>
        </row>
        <row r="12912">
          <cell r="B12912" t="str">
            <v>A000051</v>
          </cell>
          <cell r="D12912">
            <v>100</v>
          </cell>
          <cell r="J12912" t="str">
            <v>EZZZZ</v>
          </cell>
        </row>
        <row r="12913">
          <cell r="B12913" t="str">
            <v>A000052</v>
          </cell>
          <cell r="D12913">
            <v>80</v>
          </cell>
          <cell r="J12913" t="str">
            <v>EZZZZ</v>
          </cell>
        </row>
        <row r="12914">
          <cell r="B12914" t="str">
            <v>A000053</v>
          </cell>
          <cell r="D12914">
            <v>95</v>
          </cell>
          <cell r="J12914" t="str">
            <v>EZZZZ</v>
          </cell>
        </row>
        <row r="12915">
          <cell r="B12915" t="str">
            <v>A000054</v>
          </cell>
          <cell r="D12915">
            <v>100</v>
          </cell>
          <cell r="J12915" t="str">
            <v>EZZZZ</v>
          </cell>
        </row>
        <row r="12916">
          <cell r="B12916" t="str">
            <v>A000055</v>
          </cell>
          <cell r="D12916">
            <v>300</v>
          </cell>
          <cell r="J12916" t="str">
            <v>EZZZZ</v>
          </cell>
        </row>
        <row r="12917">
          <cell r="B12917" t="str">
            <v>A000056</v>
          </cell>
          <cell r="D12917">
            <v>110</v>
          </cell>
          <cell r="J12917" t="str">
            <v>EZZZZ</v>
          </cell>
        </row>
        <row r="12918">
          <cell r="B12918" t="str">
            <v>A000057</v>
          </cell>
          <cell r="D12918">
            <v>100</v>
          </cell>
          <cell r="J12918" t="str">
            <v>EZZZZ</v>
          </cell>
        </row>
        <row r="12919">
          <cell r="B12919" t="str">
            <v>A000058</v>
          </cell>
          <cell r="D12919">
            <v>200</v>
          </cell>
          <cell r="J12919" t="str">
            <v>EZZZZ</v>
          </cell>
        </row>
        <row r="12920">
          <cell r="B12920" t="str">
            <v>A000059</v>
          </cell>
          <cell r="D12920">
            <v>100</v>
          </cell>
          <cell r="J12920" t="str">
            <v>EZZZZ</v>
          </cell>
        </row>
        <row r="12921">
          <cell r="B12921" t="str">
            <v>A000060</v>
          </cell>
          <cell r="D12921">
            <v>60</v>
          </cell>
          <cell r="J12921" t="str">
            <v>EZZZZ</v>
          </cell>
        </row>
        <row r="12922">
          <cell r="B12922" t="str">
            <v>A000061</v>
          </cell>
          <cell r="D12922">
            <v>100</v>
          </cell>
          <cell r="J12922" t="str">
            <v>EZZZZ</v>
          </cell>
        </row>
        <row r="12923">
          <cell r="B12923" t="str">
            <v>A000062</v>
          </cell>
          <cell r="D12923">
            <v>300</v>
          </cell>
          <cell r="J12923" t="str">
            <v>EZZZZ</v>
          </cell>
        </row>
        <row r="12924">
          <cell r="B12924" t="str">
            <v>A000063</v>
          </cell>
          <cell r="D12924">
            <v>110</v>
          </cell>
          <cell r="J12924" t="str">
            <v>EZZZZ</v>
          </cell>
        </row>
        <row r="12925">
          <cell r="B12925" t="str">
            <v>A000064</v>
          </cell>
          <cell r="D12925">
            <v>100</v>
          </cell>
          <cell r="J12925" t="str">
            <v>EZZZZ</v>
          </cell>
        </row>
        <row r="12926">
          <cell r="B12926" t="str">
            <v>A000065</v>
          </cell>
          <cell r="D12926">
            <v>16</v>
          </cell>
          <cell r="J12926" t="str">
            <v>EZZZZ</v>
          </cell>
        </row>
        <row r="12927">
          <cell r="B12927" t="str">
            <v>A000066</v>
          </cell>
          <cell r="D12927">
            <v>100</v>
          </cell>
          <cell r="J12927" t="str">
            <v>EZZZZ</v>
          </cell>
        </row>
        <row r="12928">
          <cell r="B12928" t="str">
            <v>A000067</v>
          </cell>
          <cell r="D12928">
            <v>100</v>
          </cell>
          <cell r="J12928" t="str">
            <v>EZZZZ</v>
          </cell>
        </row>
        <row r="12929">
          <cell r="B12929" t="str">
            <v>A000068</v>
          </cell>
          <cell r="D12929">
            <v>100</v>
          </cell>
          <cell r="J12929" t="str">
            <v>EZZZZ</v>
          </cell>
        </row>
        <row r="12930">
          <cell r="B12930" t="str">
            <v>A000069</v>
          </cell>
          <cell r="D12930">
            <v>100</v>
          </cell>
          <cell r="J12930" t="str">
            <v>EZZZZ</v>
          </cell>
        </row>
        <row r="12931">
          <cell r="B12931" t="str">
            <v>A000070</v>
          </cell>
          <cell r="D12931">
            <v>100</v>
          </cell>
          <cell r="J12931" t="str">
            <v>EZZZZ</v>
          </cell>
        </row>
        <row r="12932">
          <cell r="B12932" t="str">
            <v>A000071</v>
          </cell>
          <cell r="D12932">
            <v>100</v>
          </cell>
          <cell r="J12932" t="str">
            <v>EZZZZ</v>
          </cell>
        </row>
        <row r="12933">
          <cell r="B12933" t="str">
            <v>A000072</v>
          </cell>
          <cell r="D12933">
            <v>410</v>
          </cell>
          <cell r="J12933" t="str">
            <v>EZZZZ</v>
          </cell>
        </row>
        <row r="12934">
          <cell r="B12934" t="str">
            <v>A000073</v>
          </cell>
          <cell r="D12934">
            <v>100</v>
          </cell>
          <cell r="J12934" t="str">
            <v>EZZZZ</v>
          </cell>
        </row>
        <row r="12935">
          <cell r="B12935" t="str">
            <v>A000074</v>
          </cell>
          <cell r="D12935">
            <v>50</v>
          </cell>
          <cell r="J12935" t="str">
            <v>EZZZZ</v>
          </cell>
        </row>
        <row r="12936">
          <cell r="B12936" t="str">
            <v>A000075</v>
          </cell>
          <cell r="D12936">
            <v>50</v>
          </cell>
          <cell r="J12936" t="str">
            <v>EZZZZ</v>
          </cell>
        </row>
        <row r="12937">
          <cell r="B12937" t="str">
            <v>A000076</v>
          </cell>
          <cell r="D12937">
            <v>210</v>
          </cell>
          <cell r="J12937" t="str">
            <v>EZZZZ</v>
          </cell>
        </row>
        <row r="12938">
          <cell r="B12938" t="str">
            <v>A000077</v>
          </cell>
          <cell r="D12938">
            <v>510</v>
          </cell>
          <cell r="J12938" t="str">
            <v>EZZZZ</v>
          </cell>
        </row>
        <row r="12939">
          <cell r="B12939" t="str">
            <v>A000078</v>
          </cell>
          <cell r="D12939">
            <v>245</v>
          </cell>
          <cell r="J12939" t="str">
            <v>EZZZZ</v>
          </cell>
        </row>
        <row r="12940">
          <cell r="B12940" t="str">
            <v>A000079</v>
          </cell>
          <cell r="D12940">
            <v>120</v>
          </cell>
          <cell r="J12940" t="str">
            <v>EZZZZ</v>
          </cell>
        </row>
        <row r="12941">
          <cell r="B12941" t="str">
            <v>A000080</v>
          </cell>
          <cell r="D12941">
            <v>110</v>
          </cell>
          <cell r="J12941" t="str">
            <v>EZZZZ</v>
          </cell>
        </row>
        <row r="12942">
          <cell r="B12942" t="str">
            <v>A000081</v>
          </cell>
          <cell r="D12942">
            <v>228</v>
          </cell>
          <cell r="J12942" t="str">
            <v>EZZZZ</v>
          </cell>
        </row>
        <row r="12943">
          <cell r="B12943" t="str">
            <v>A000082</v>
          </cell>
          <cell r="D12943">
            <v>100</v>
          </cell>
          <cell r="J12943" t="str">
            <v>EZZZZ</v>
          </cell>
        </row>
        <row r="12944">
          <cell r="B12944" t="str">
            <v>A000083</v>
          </cell>
          <cell r="D12944">
            <v>100</v>
          </cell>
          <cell r="J12944" t="str">
            <v>EZZZZ</v>
          </cell>
        </row>
        <row r="12945">
          <cell r="B12945" t="str">
            <v>A000084</v>
          </cell>
          <cell r="D12945">
            <v>100</v>
          </cell>
          <cell r="J12945" t="str">
            <v>EZZZZ</v>
          </cell>
        </row>
        <row r="12946">
          <cell r="B12946" t="str">
            <v>A000085</v>
          </cell>
          <cell r="D12946">
            <v>150</v>
          </cell>
          <cell r="J12946" t="str">
            <v>EZZZZ</v>
          </cell>
        </row>
        <row r="12947">
          <cell r="B12947" t="str">
            <v>A000086</v>
          </cell>
          <cell r="D12947">
            <v>100</v>
          </cell>
          <cell r="J12947" t="str">
            <v>EZZZZ</v>
          </cell>
        </row>
        <row r="12948">
          <cell r="B12948" t="str">
            <v>A000087</v>
          </cell>
          <cell r="D12948">
            <v>45</v>
          </cell>
          <cell r="J12948" t="str">
            <v>EZZZZ</v>
          </cell>
        </row>
        <row r="12949">
          <cell r="B12949" t="str">
            <v>A000088</v>
          </cell>
          <cell r="D12949">
            <v>60</v>
          </cell>
          <cell r="J12949" t="str">
            <v>EZZZZ</v>
          </cell>
        </row>
        <row r="12950">
          <cell r="B12950" t="str">
            <v>A000089</v>
          </cell>
          <cell r="D12950">
            <v>210</v>
          </cell>
          <cell r="J12950" t="str">
            <v>EZZZZ</v>
          </cell>
        </row>
        <row r="12951">
          <cell r="B12951" t="str">
            <v>A000090</v>
          </cell>
          <cell r="D12951">
            <v>70</v>
          </cell>
          <cell r="J12951" t="str">
            <v>EZZZZ</v>
          </cell>
        </row>
        <row r="12952">
          <cell r="B12952" t="str">
            <v>A000091</v>
          </cell>
          <cell r="D12952">
            <v>8</v>
          </cell>
          <cell r="J12952" t="str">
            <v>EZZZZ</v>
          </cell>
        </row>
        <row r="12953">
          <cell r="B12953" t="str">
            <v>A000092</v>
          </cell>
          <cell r="D12953">
            <v>110</v>
          </cell>
          <cell r="J12953" t="str">
            <v>EZZZZ</v>
          </cell>
        </row>
        <row r="12954">
          <cell r="B12954" t="str">
            <v>A000093</v>
          </cell>
          <cell r="D12954">
            <v>82</v>
          </cell>
          <cell r="J12954" t="str">
            <v>EZZZZ</v>
          </cell>
        </row>
        <row r="12955">
          <cell r="B12955" t="str">
            <v>A000094</v>
          </cell>
          <cell r="D12955">
            <v>82</v>
          </cell>
          <cell r="J12955" t="str">
            <v>EZZZZ</v>
          </cell>
        </row>
        <row r="12956">
          <cell r="B12956" t="str">
            <v>A000095</v>
          </cell>
          <cell r="D12956">
            <v>100</v>
          </cell>
          <cell r="J12956" t="str">
            <v>EZZZZ</v>
          </cell>
        </row>
        <row r="12957">
          <cell r="B12957" t="str">
            <v>A000096</v>
          </cell>
          <cell r="D12957">
            <v>100</v>
          </cell>
          <cell r="J12957" t="str">
            <v>EZZZZ</v>
          </cell>
        </row>
        <row r="12958">
          <cell r="B12958" t="str">
            <v>A000097</v>
          </cell>
          <cell r="D12958">
            <v>210</v>
          </cell>
          <cell r="J12958" t="str">
            <v>EZZZZ</v>
          </cell>
        </row>
        <row r="12959">
          <cell r="B12959" t="str">
            <v>A000098</v>
          </cell>
          <cell r="D12959">
            <v>312</v>
          </cell>
          <cell r="J12959" t="str">
            <v>EZZZZ</v>
          </cell>
        </row>
        <row r="12960">
          <cell r="B12960" t="str">
            <v>A000099</v>
          </cell>
          <cell r="D12960">
            <v>71</v>
          </cell>
          <cell r="J12960" t="str">
            <v>EZZZZ</v>
          </cell>
        </row>
        <row r="12961">
          <cell r="B12961" t="str">
            <v>A000100</v>
          </cell>
          <cell r="D12961">
            <v>410</v>
          </cell>
          <cell r="J12961" t="str">
            <v>EZZZZ</v>
          </cell>
        </row>
        <row r="12962">
          <cell r="B12962" t="str">
            <v>A000101</v>
          </cell>
          <cell r="D12962">
            <v>74</v>
          </cell>
          <cell r="J12962" t="str">
            <v>EZZZZ</v>
          </cell>
        </row>
        <row r="12963">
          <cell r="B12963" t="str">
            <v>A000102</v>
          </cell>
          <cell r="D12963">
            <v>100</v>
          </cell>
          <cell r="J12963" t="str">
            <v>EZZZZ</v>
          </cell>
        </row>
        <row r="12964">
          <cell r="B12964" t="str">
            <v>A000103</v>
          </cell>
          <cell r="D12964">
            <v>175</v>
          </cell>
          <cell r="J12964" t="str">
            <v>EZZZZ</v>
          </cell>
        </row>
        <row r="12965">
          <cell r="B12965" t="str">
            <v>A000104</v>
          </cell>
          <cell r="D12965">
            <v>110</v>
          </cell>
          <cell r="J12965" t="str">
            <v>EZZZZ</v>
          </cell>
        </row>
        <row r="12966">
          <cell r="B12966" t="str">
            <v>A000105</v>
          </cell>
          <cell r="D12966">
            <v>350</v>
          </cell>
          <cell r="J12966" t="str">
            <v>EZZZZ</v>
          </cell>
        </row>
        <row r="12967">
          <cell r="B12967" t="str">
            <v>A000106</v>
          </cell>
          <cell r="D12967">
            <v>300</v>
          </cell>
          <cell r="J12967" t="str">
            <v>EZZZZ</v>
          </cell>
        </row>
        <row r="12968">
          <cell r="B12968" t="str">
            <v>A000107</v>
          </cell>
          <cell r="D12968">
            <v>300</v>
          </cell>
          <cell r="J12968" t="str">
            <v>EZZZZ</v>
          </cell>
        </row>
        <row r="12969">
          <cell r="B12969" t="str">
            <v>A000108</v>
          </cell>
          <cell r="D12969">
            <v>210</v>
          </cell>
          <cell r="J12969" t="str">
            <v>EZZZZ</v>
          </cell>
        </row>
        <row r="12970">
          <cell r="B12970" t="str">
            <v>A000109</v>
          </cell>
          <cell r="D12970">
            <v>100</v>
          </cell>
          <cell r="J12970" t="str">
            <v>EZZZZ</v>
          </cell>
        </row>
        <row r="12971">
          <cell r="B12971" t="str">
            <v>A000110</v>
          </cell>
          <cell r="D12971">
            <v>200</v>
          </cell>
          <cell r="J12971" t="str">
            <v>EZZZZ</v>
          </cell>
        </row>
        <row r="12972">
          <cell r="B12972" t="str">
            <v>A000111</v>
          </cell>
          <cell r="D12972">
            <v>90</v>
          </cell>
          <cell r="J12972" t="str">
            <v>EZZZZ</v>
          </cell>
        </row>
        <row r="12973">
          <cell r="B12973" t="str">
            <v>A000112</v>
          </cell>
          <cell r="D12973">
            <v>36</v>
          </cell>
          <cell r="J12973" t="str">
            <v>EZZZZ</v>
          </cell>
        </row>
        <row r="12974">
          <cell r="B12974" t="str">
            <v>A000113</v>
          </cell>
          <cell r="D12974">
            <v>110</v>
          </cell>
          <cell r="J12974" t="str">
            <v>EZZZZ</v>
          </cell>
        </row>
        <row r="12975">
          <cell r="B12975" t="str">
            <v>A000114</v>
          </cell>
          <cell r="D12975">
            <v>28</v>
          </cell>
          <cell r="J12975" t="str">
            <v>EZZZZ</v>
          </cell>
        </row>
        <row r="12976">
          <cell r="B12976" t="str">
            <v>A000115</v>
          </cell>
          <cell r="D12976">
            <v>25</v>
          </cell>
          <cell r="J12976" t="str">
            <v>EZZZZ</v>
          </cell>
        </row>
        <row r="12977">
          <cell r="B12977" t="str">
            <v>A000116</v>
          </cell>
          <cell r="D12977">
            <v>21</v>
          </cell>
          <cell r="J12977" t="str">
            <v>EZZZZ</v>
          </cell>
        </row>
        <row r="12978">
          <cell r="B12978" t="str">
            <v>A000117</v>
          </cell>
          <cell r="D12978">
            <v>21</v>
          </cell>
          <cell r="J12978" t="str">
            <v>EZZZZ</v>
          </cell>
        </row>
        <row r="12979">
          <cell r="B12979" t="str">
            <v>A000118</v>
          </cell>
          <cell r="D12979">
            <v>186</v>
          </cell>
          <cell r="J12979" t="str">
            <v>EZZZZ</v>
          </cell>
        </row>
        <row r="12980">
          <cell r="B12980" t="str">
            <v>A000119</v>
          </cell>
          <cell r="D12980">
            <v>28</v>
          </cell>
          <cell r="J12980" t="str">
            <v>EZZZZ</v>
          </cell>
        </row>
        <row r="12981">
          <cell r="B12981" t="str">
            <v>A000120</v>
          </cell>
          <cell r="D12981">
            <v>186</v>
          </cell>
          <cell r="J12981" t="str">
            <v>EZZZZ</v>
          </cell>
        </row>
        <row r="12982">
          <cell r="B12982" t="str">
            <v>A000121</v>
          </cell>
          <cell r="D12982">
            <v>186</v>
          </cell>
          <cell r="J12982" t="str">
            <v>EZZZZ</v>
          </cell>
        </row>
        <row r="12983">
          <cell r="B12983" t="str">
            <v>A000122</v>
          </cell>
          <cell r="D12983">
            <v>400</v>
          </cell>
          <cell r="J12983" t="str">
            <v>EZZZZ</v>
          </cell>
        </row>
        <row r="12984">
          <cell r="B12984" t="str">
            <v>A000123</v>
          </cell>
          <cell r="D12984">
            <v>476</v>
          </cell>
          <cell r="J12984" t="str">
            <v>EZZZZ</v>
          </cell>
        </row>
        <row r="12985">
          <cell r="B12985" t="str">
            <v>A000124</v>
          </cell>
          <cell r="D12985">
            <v>60</v>
          </cell>
          <cell r="J12985" t="str">
            <v>EZZZZ</v>
          </cell>
        </row>
        <row r="12986">
          <cell r="B12986" t="str">
            <v>A000125</v>
          </cell>
          <cell r="D12986">
            <v>260</v>
          </cell>
          <cell r="J12986" t="str">
            <v>EZZZZ</v>
          </cell>
        </row>
        <row r="12987">
          <cell r="B12987" t="str">
            <v>A000126</v>
          </cell>
          <cell r="D12987">
            <v>47</v>
          </cell>
          <cell r="J12987" t="str">
            <v>EZZZZ</v>
          </cell>
        </row>
        <row r="12988">
          <cell r="B12988" t="str">
            <v>A000127</v>
          </cell>
          <cell r="D12988">
            <v>120</v>
          </cell>
          <cell r="J12988" t="str">
            <v>EZZZZ</v>
          </cell>
        </row>
        <row r="12989">
          <cell r="B12989" t="str">
            <v>A000128</v>
          </cell>
          <cell r="D12989">
            <v>60</v>
          </cell>
          <cell r="J12989" t="str">
            <v>EZZZZ</v>
          </cell>
        </row>
        <row r="12990">
          <cell r="B12990" t="str">
            <v>A000129</v>
          </cell>
          <cell r="D12990">
            <v>60</v>
          </cell>
          <cell r="J12990" t="str">
            <v>EZZZZ</v>
          </cell>
        </row>
        <row r="12991">
          <cell r="B12991" t="str">
            <v>A000130</v>
          </cell>
          <cell r="D12991">
            <v>60</v>
          </cell>
          <cell r="J12991" t="str">
            <v>EZZZZ</v>
          </cell>
        </row>
        <row r="12992">
          <cell r="B12992" t="str">
            <v>A000131</v>
          </cell>
          <cell r="D12992">
            <v>60</v>
          </cell>
          <cell r="J12992" t="str">
            <v>EZZZZ</v>
          </cell>
        </row>
        <row r="12993">
          <cell r="B12993" t="str">
            <v>A000132</v>
          </cell>
          <cell r="D12993">
            <v>60</v>
          </cell>
          <cell r="J12993" t="str">
            <v>EZZZZ</v>
          </cell>
        </row>
        <row r="12994">
          <cell r="B12994" t="str">
            <v>A000133</v>
          </cell>
          <cell r="D12994">
            <v>60</v>
          </cell>
          <cell r="J12994" t="str">
            <v>EZZZZ</v>
          </cell>
        </row>
        <row r="12995">
          <cell r="B12995" t="str">
            <v>A000134</v>
          </cell>
          <cell r="D12995">
            <v>60</v>
          </cell>
          <cell r="J12995" t="str">
            <v>EZZZZ</v>
          </cell>
        </row>
        <row r="12996">
          <cell r="B12996" t="str">
            <v>A000135</v>
          </cell>
          <cell r="D12996">
            <v>60</v>
          </cell>
          <cell r="J12996" t="str">
            <v>EZZZZ</v>
          </cell>
        </row>
        <row r="12997">
          <cell r="B12997" t="str">
            <v>A000136</v>
          </cell>
          <cell r="D12997">
            <v>60</v>
          </cell>
          <cell r="J12997" t="str">
            <v>EZZZZ</v>
          </cell>
        </row>
        <row r="12998">
          <cell r="B12998" t="str">
            <v>A000137</v>
          </cell>
          <cell r="D12998">
            <v>60</v>
          </cell>
          <cell r="J12998" t="str">
            <v>EZZZZ</v>
          </cell>
        </row>
        <row r="12999">
          <cell r="B12999" t="str">
            <v>A000138</v>
          </cell>
          <cell r="D12999">
            <v>60</v>
          </cell>
          <cell r="J12999" t="str">
            <v>EZZZZ</v>
          </cell>
        </row>
        <row r="13000">
          <cell r="B13000" t="str">
            <v>A000139</v>
          </cell>
          <cell r="D13000">
            <v>60</v>
          </cell>
          <cell r="J13000" t="str">
            <v>EZZZZ</v>
          </cell>
        </row>
        <row r="13001">
          <cell r="B13001" t="str">
            <v>A000140</v>
          </cell>
          <cell r="D13001">
            <v>60</v>
          </cell>
          <cell r="J13001" t="str">
            <v>EZZZZ</v>
          </cell>
        </row>
        <row r="13002">
          <cell r="B13002" t="str">
            <v>A000141</v>
          </cell>
          <cell r="D13002">
            <v>60</v>
          </cell>
          <cell r="J13002" t="str">
            <v>EZZZZ</v>
          </cell>
        </row>
        <row r="13003">
          <cell r="B13003" t="str">
            <v>A000142</v>
          </cell>
          <cell r="D13003">
            <v>100</v>
          </cell>
          <cell r="J13003" t="str">
            <v>EZZZZ</v>
          </cell>
        </row>
        <row r="13004">
          <cell r="B13004" t="str">
            <v>A000143</v>
          </cell>
          <cell r="D13004">
            <v>100</v>
          </cell>
          <cell r="J13004" t="str">
            <v>EZZZZ</v>
          </cell>
        </row>
        <row r="13005">
          <cell r="B13005" t="str">
            <v>A000144</v>
          </cell>
          <cell r="D13005">
            <v>130</v>
          </cell>
          <cell r="J13005" t="str">
            <v>EZZZZ</v>
          </cell>
        </row>
        <row r="13006">
          <cell r="B13006" t="str">
            <v>A000145</v>
          </cell>
          <cell r="D13006">
            <v>60</v>
          </cell>
          <cell r="J13006" t="str">
            <v>EZZZZ</v>
          </cell>
        </row>
        <row r="13007">
          <cell r="B13007" t="str">
            <v>A000146</v>
          </cell>
          <cell r="D13007">
            <v>60</v>
          </cell>
          <cell r="J13007" t="str">
            <v>EZZZZ</v>
          </cell>
        </row>
        <row r="13008">
          <cell r="B13008" t="str">
            <v>A000147</v>
          </cell>
          <cell r="D13008">
            <v>100</v>
          </cell>
          <cell r="J13008" t="str">
            <v>EZZZZ</v>
          </cell>
        </row>
        <row r="13009">
          <cell r="B13009" t="str">
            <v>A000148</v>
          </cell>
          <cell r="D13009">
            <v>60</v>
          </cell>
          <cell r="J13009" t="str">
            <v>EZZZZ</v>
          </cell>
        </row>
        <row r="13010">
          <cell r="B13010" t="str">
            <v>A000149</v>
          </cell>
          <cell r="D13010">
            <v>100</v>
          </cell>
          <cell r="J13010" t="str">
            <v>EZZZZ</v>
          </cell>
        </row>
        <row r="13011">
          <cell r="B13011" t="str">
            <v>A000150</v>
          </cell>
          <cell r="D13011">
            <v>60</v>
          </cell>
          <cell r="J13011" t="str">
            <v>EZZZZ</v>
          </cell>
        </row>
        <row r="13012">
          <cell r="B13012" t="str">
            <v>A000151</v>
          </cell>
          <cell r="D13012">
            <v>50</v>
          </cell>
          <cell r="J13012" t="str">
            <v>EZZZZ</v>
          </cell>
        </row>
        <row r="13013">
          <cell r="B13013" t="str">
            <v>A000152</v>
          </cell>
          <cell r="D13013">
            <v>60</v>
          </cell>
          <cell r="J13013" t="str">
            <v>EZZZZ</v>
          </cell>
        </row>
        <row r="13014">
          <cell r="B13014" t="str">
            <v>A000153</v>
          </cell>
          <cell r="D13014">
            <v>60</v>
          </cell>
          <cell r="J13014" t="str">
            <v>EZZZZ</v>
          </cell>
        </row>
        <row r="13015">
          <cell r="B13015" t="str">
            <v>A000154</v>
          </cell>
          <cell r="D13015">
            <v>60</v>
          </cell>
          <cell r="J13015" t="str">
            <v>EZZZZ</v>
          </cell>
        </row>
        <row r="13016">
          <cell r="B13016" t="str">
            <v>A000155</v>
          </cell>
          <cell r="D13016">
            <v>607</v>
          </cell>
          <cell r="J13016" t="str">
            <v>EZZZZ</v>
          </cell>
        </row>
        <row r="13017">
          <cell r="B13017" t="str">
            <v>A000156</v>
          </cell>
          <cell r="D13017">
            <v>170</v>
          </cell>
          <cell r="J13017" t="str">
            <v>EZZZZ</v>
          </cell>
        </row>
        <row r="13018">
          <cell r="B13018" t="str">
            <v>A000157</v>
          </cell>
          <cell r="D13018">
            <v>64</v>
          </cell>
          <cell r="J13018" t="str">
            <v>EZZZZ</v>
          </cell>
        </row>
        <row r="13019">
          <cell r="B13019" t="str">
            <v>A000158</v>
          </cell>
          <cell r="D13019">
            <v>28</v>
          </cell>
          <cell r="J13019" t="str">
            <v>EZZZZ</v>
          </cell>
        </row>
        <row r="13020">
          <cell r="B13020" t="str">
            <v>A000159</v>
          </cell>
          <cell r="D13020">
            <v>250</v>
          </cell>
          <cell r="J13020" t="str">
            <v>EZZZZ</v>
          </cell>
        </row>
        <row r="13021">
          <cell r="B13021" t="str">
            <v>A000160</v>
          </cell>
          <cell r="D13021">
            <v>100</v>
          </cell>
          <cell r="J13021" t="str">
            <v>EZZZZ</v>
          </cell>
        </row>
        <row r="13022">
          <cell r="B13022" t="str">
            <v>A000161</v>
          </cell>
          <cell r="D13022">
            <v>95</v>
          </cell>
          <cell r="J13022" t="str">
            <v>EZZZZ</v>
          </cell>
        </row>
        <row r="13023">
          <cell r="B13023" t="str">
            <v>A000162</v>
          </cell>
          <cell r="D13023">
            <v>94</v>
          </cell>
          <cell r="J13023" t="str">
            <v>EZZZZ</v>
          </cell>
        </row>
        <row r="13024">
          <cell r="B13024" t="str">
            <v>A000163</v>
          </cell>
          <cell r="D13024">
            <v>94</v>
          </cell>
          <cell r="J13024" t="str">
            <v>EZZZZ</v>
          </cell>
        </row>
        <row r="13025">
          <cell r="B13025" t="str">
            <v>A000164</v>
          </cell>
          <cell r="D13025">
            <v>400</v>
          </cell>
          <cell r="J13025" t="str">
            <v>EZZZZ</v>
          </cell>
        </row>
        <row r="13026">
          <cell r="B13026" t="str">
            <v>A000165</v>
          </cell>
          <cell r="D13026">
            <v>260</v>
          </cell>
          <cell r="J13026" t="str">
            <v>EZZZZ</v>
          </cell>
        </row>
        <row r="13027">
          <cell r="B13027" t="str">
            <v>A000166</v>
          </cell>
          <cell r="D13027">
            <v>47</v>
          </cell>
          <cell r="J13027" t="str">
            <v>EZZZZ</v>
          </cell>
        </row>
        <row r="13028">
          <cell r="B13028" t="str">
            <v>A000167</v>
          </cell>
          <cell r="D13028">
            <v>60</v>
          </cell>
          <cell r="J13028" t="str">
            <v>EZZZZ</v>
          </cell>
        </row>
        <row r="13029">
          <cell r="B13029" t="str">
            <v>A000168</v>
          </cell>
          <cell r="D13029">
            <v>370</v>
          </cell>
          <cell r="J13029" t="str">
            <v>EZZZZ</v>
          </cell>
        </row>
        <row r="13030">
          <cell r="B13030" t="str">
            <v>A000169</v>
          </cell>
          <cell r="D13030">
            <v>2500</v>
          </cell>
          <cell r="J13030" t="str">
            <v>EZZZZ</v>
          </cell>
        </row>
        <row r="13031">
          <cell r="B13031" t="str">
            <v>A000170</v>
          </cell>
          <cell r="D13031">
            <v>60</v>
          </cell>
          <cell r="J13031" t="str">
            <v>EZZZZ</v>
          </cell>
        </row>
        <row r="13032">
          <cell r="B13032" t="str">
            <v>A000171</v>
          </cell>
          <cell r="D13032">
            <v>60</v>
          </cell>
          <cell r="J13032" t="str">
            <v>EZZZZ</v>
          </cell>
        </row>
        <row r="13033">
          <cell r="B13033" t="str">
            <v>A000172</v>
          </cell>
          <cell r="D13033">
            <v>60</v>
          </cell>
          <cell r="J13033" t="str">
            <v>EZZZZ</v>
          </cell>
        </row>
        <row r="13034">
          <cell r="B13034" t="str">
            <v>A000173</v>
          </cell>
          <cell r="D13034">
            <v>60</v>
          </cell>
          <cell r="J13034" t="str">
            <v>EZZZZ</v>
          </cell>
        </row>
        <row r="13035">
          <cell r="B13035" t="str">
            <v>A000174</v>
          </cell>
          <cell r="D13035">
            <v>60</v>
          </cell>
          <cell r="J13035" t="str">
            <v>EZZZZ</v>
          </cell>
        </row>
        <row r="13036">
          <cell r="B13036" t="str">
            <v>A000175</v>
          </cell>
          <cell r="D13036">
            <v>60</v>
          </cell>
          <cell r="J13036" t="str">
            <v>EZZZZ</v>
          </cell>
        </row>
        <row r="13037">
          <cell r="B13037" t="str">
            <v>A000176</v>
          </cell>
          <cell r="D13037">
            <v>60</v>
          </cell>
          <cell r="J13037" t="str">
            <v>EZZZZ</v>
          </cell>
        </row>
        <row r="13038">
          <cell r="B13038" t="str">
            <v>A000177</v>
          </cell>
          <cell r="D13038">
            <v>60</v>
          </cell>
          <cell r="J13038" t="str">
            <v>EZZZZ</v>
          </cell>
        </row>
        <row r="13039">
          <cell r="B13039" t="str">
            <v>A000178</v>
          </cell>
          <cell r="D13039">
            <v>100</v>
          </cell>
          <cell r="J13039" t="str">
            <v>EZZZZ</v>
          </cell>
        </row>
        <row r="13040">
          <cell r="B13040" t="str">
            <v>A000179</v>
          </cell>
          <cell r="D13040">
            <v>130</v>
          </cell>
          <cell r="J13040" t="str">
            <v>EZZZZ</v>
          </cell>
        </row>
        <row r="13041">
          <cell r="B13041" t="str">
            <v>A000180</v>
          </cell>
          <cell r="D13041">
            <v>60</v>
          </cell>
          <cell r="J13041" t="str">
            <v>EZZZZ</v>
          </cell>
        </row>
        <row r="13042">
          <cell r="B13042" t="str">
            <v>A000181</v>
          </cell>
          <cell r="D13042">
            <v>100</v>
          </cell>
          <cell r="J13042" t="str">
            <v>EZZZZ</v>
          </cell>
        </row>
        <row r="13043">
          <cell r="B13043" t="str">
            <v>A000182</v>
          </cell>
          <cell r="D13043">
            <v>60</v>
          </cell>
          <cell r="J13043" t="str">
            <v>EZZZZ</v>
          </cell>
        </row>
        <row r="13044">
          <cell r="B13044" t="str">
            <v>A000183</v>
          </cell>
          <cell r="D13044">
            <v>60</v>
          </cell>
          <cell r="J13044" t="str">
            <v>EZZZZ</v>
          </cell>
        </row>
        <row r="13045">
          <cell r="B13045" t="str">
            <v>A000184</v>
          </cell>
          <cell r="D13045">
            <v>50</v>
          </cell>
          <cell r="J13045" t="str">
            <v>EZZZZ</v>
          </cell>
        </row>
        <row r="13046">
          <cell r="B13046" t="str">
            <v>A000185</v>
          </cell>
          <cell r="D13046">
            <v>60</v>
          </cell>
          <cell r="J13046" t="str">
            <v>EZZZZ</v>
          </cell>
        </row>
        <row r="13047">
          <cell r="B13047" t="str">
            <v>A000186</v>
          </cell>
          <cell r="D13047">
            <v>64</v>
          </cell>
          <cell r="J13047" t="str">
            <v>EZZZZ</v>
          </cell>
        </row>
        <row r="13048">
          <cell r="B13048" t="str">
            <v>A000188</v>
          </cell>
          <cell r="D13048">
            <v>600</v>
          </cell>
          <cell r="J13048" t="str">
            <v>EZZZZ</v>
          </cell>
        </row>
        <row r="13049">
          <cell r="B13049" t="str">
            <v>A000189</v>
          </cell>
          <cell r="D13049">
            <v>1000</v>
          </cell>
          <cell r="J13049" t="str">
            <v>EZZZZ</v>
          </cell>
        </row>
        <row r="13050">
          <cell r="B13050" t="str">
            <v>A000190</v>
          </cell>
          <cell r="D13050">
            <v>50</v>
          </cell>
          <cell r="J13050" t="str">
            <v>EZZZZ</v>
          </cell>
        </row>
        <row r="13051">
          <cell r="B13051" t="str">
            <v>A000192</v>
          </cell>
          <cell r="D13051">
            <v>6800</v>
          </cell>
          <cell r="J13051" t="str">
            <v>EZZZZ</v>
          </cell>
        </row>
        <row r="13052">
          <cell r="B13052" t="str">
            <v>A000193</v>
          </cell>
          <cell r="D13052">
            <v>228</v>
          </cell>
          <cell r="J13052" t="str">
            <v>EZZZZ</v>
          </cell>
        </row>
        <row r="13053">
          <cell r="B13053" t="str">
            <v>A000194</v>
          </cell>
          <cell r="D13053">
            <v>100</v>
          </cell>
          <cell r="J13053" t="str">
            <v>EZZZZ</v>
          </cell>
        </row>
        <row r="13054">
          <cell r="B13054" t="str">
            <v>A000195</v>
          </cell>
          <cell r="D13054">
            <v>110</v>
          </cell>
          <cell r="J13054" t="str">
            <v>EZZZZ</v>
          </cell>
        </row>
        <row r="13055">
          <cell r="B13055" t="str">
            <v>A000196</v>
          </cell>
          <cell r="D13055">
            <v>228</v>
          </cell>
          <cell r="J13055" t="str">
            <v>EZZZZ</v>
          </cell>
        </row>
        <row r="13056">
          <cell r="B13056" t="str">
            <v>A000197</v>
          </cell>
          <cell r="D13056">
            <v>100</v>
          </cell>
          <cell r="J13056" t="str">
            <v>EZZZZ</v>
          </cell>
        </row>
        <row r="13057">
          <cell r="B13057" t="str">
            <v>A000198</v>
          </cell>
          <cell r="D13057">
            <v>110</v>
          </cell>
          <cell r="J13057" t="str">
            <v>EZZZZ</v>
          </cell>
        </row>
        <row r="13058">
          <cell r="B13058" t="str">
            <v>A000199</v>
          </cell>
          <cell r="D13058">
            <v>100</v>
          </cell>
          <cell r="J13058" t="str">
            <v>EZZZZ</v>
          </cell>
        </row>
        <row r="13059">
          <cell r="B13059" t="str">
            <v>A000200</v>
          </cell>
          <cell r="D13059">
            <v>100</v>
          </cell>
          <cell r="J13059" t="str">
            <v>EZZZZ</v>
          </cell>
        </row>
        <row r="13060">
          <cell r="B13060" t="str">
            <v>A000201</v>
          </cell>
          <cell r="D13060">
            <v>350</v>
          </cell>
          <cell r="J13060" t="str">
            <v>EZZZZ</v>
          </cell>
        </row>
        <row r="13061">
          <cell r="B13061" t="str">
            <v>A000202</v>
          </cell>
          <cell r="D13061">
            <v>70</v>
          </cell>
          <cell r="J13061" t="str">
            <v>EZZZZ</v>
          </cell>
        </row>
        <row r="13062">
          <cell r="B13062" t="str">
            <v>A000203</v>
          </cell>
          <cell r="D13062">
            <v>60</v>
          </cell>
          <cell r="J13062" t="str">
            <v>EZZZZ</v>
          </cell>
        </row>
        <row r="13063">
          <cell r="B13063" t="str">
            <v>A000204</v>
          </cell>
          <cell r="D13063">
            <v>29</v>
          </cell>
          <cell r="J13063" t="str">
            <v>EZZZZ</v>
          </cell>
        </row>
        <row r="13064">
          <cell r="B13064" t="str">
            <v>A000205</v>
          </cell>
          <cell r="D13064">
            <v>25</v>
          </cell>
          <cell r="J13064" t="str">
            <v>EZZZZ</v>
          </cell>
        </row>
        <row r="13065">
          <cell r="B13065" t="str">
            <v>A000206</v>
          </cell>
          <cell r="D13065">
            <v>250</v>
          </cell>
          <cell r="J13065" t="str">
            <v>EZZZZ</v>
          </cell>
        </row>
        <row r="13066">
          <cell r="B13066" t="str">
            <v>A000207</v>
          </cell>
          <cell r="D13066">
            <v>150</v>
          </cell>
          <cell r="J13066" t="str">
            <v>EZZZZ</v>
          </cell>
        </row>
        <row r="13067">
          <cell r="B13067" t="str">
            <v>A000208</v>
          </cell>
          <cell r="D13067">
            <v>60</v>
          </cell>
          <cell r="J13067" t="str">
            <v>EZZZZ</v>
          </cell>
        </row>
        <row r="13068">
          <cell r="B13068" t="str">
            <v>A000209</v>
          </cell>
          <cell r="D13068">
            <v>160</v>
          </cell>
          <cell r="J13068" t="str">
            <v>EZZZZ</v>
          </cell>
        </row>
        <row r="13069">
          <cell r="B13069" t="str">
            <v>A000210</v>
          </cell>
          <cell r="D13069">
            <v>25</v>
          </cell>
          <cell r="J13069" t="str">
            <v>EZZZZ</v>
          </cell>
        </row>
        <row r="13070">
          <cell r="B13070" t="str">
            <v>A000211</v>
          </cell>
          <cell r="D13070">
            <v>55</v>
          </cell>
          <cell r="J13070" t="str">
            <v>EZZZZ</v>
          </cell>
        </row>
        <row r="13071">
          <cell r="B13071" t="str">
            <v>A000212</v>
          </cell>
          <cell r="D13071">
            <v>60</v>
          </cell>
          <cell r="J13071" t="str">
            <v>EZZZZ</v>
          </cell>
        </row>
        <row r="13072">
          <cell r="B13072" t="str">
            <v>A000213</v>
          </cell>
          <cell r="D13072">
            <v>60</v>
          </cell>
          <cell r="J13072" t="str">
            <v>EZZZZ</v>
          </cell>
        </row>
        <row r="13073">
          <cell r="B13073" t="str">
            <v>A000214</v>
          </cell>
          <cell r="D13073">
            <v>60</v>
          </cell>
          <cell r="J13073" t="str">
            <v>EZZZZ</v>
          </cell>
        </row>
        <row r="13074">
          <cell r="B13074" t="str">
            <v>A000215</v>
          </cell>
          <cell r="D13074">
            <v>120</v>
          </cell>
          <cell r="J13074" t="str">
            <v>EZZZZ</v>
          </cell>
        </row>
        <row r="13075">
          <cell r="B13075" t="str">
            <v>A000216</v>
          </cell>
          <cell r="D13075">
            <v>69</v>
          </cell>
          <cell r="J13075" t="str">
            <v>EZZZZ</v>
          </cell>
        </row>
        <row r="13076">
          <cell r="B13076" t="str">
            <v>A000217</v>
          </cell>
          <cell r="D13076">
            <v>10</v>
          </cell>
          <cell r="J13076" t="str">
            <v>EZZZZ</v>
          </cell>
        </row>
        <row r="13077">
          <cell r="B13077" t="str">
            <v>A000218</v>
          </cell>
          <cell r="D13077">
            <v>40</v>
          </cell>
          <cell r="J13077" t="str">
            <v>EZZZZ</v>
          </cell>
        </row>
        <row r="13078">
          <cell r="B13078" t="str">
            <v>A000219</v>
          </cell>
          <cell r="D13078">
            <v>38</v>
          </cell>
          <cell r="J13078" t="str">
            <v>EZZZZ</v>
          </cell>
        </row>
        <row r="13079">
          <cell r="B13079" t="str">
            <v>A000220</v>
          </cell>
          <cell r="D13079">
            <v>25</v>
          </cell>
          <cell r="J13079" t="str">
            <v>EZZZZ</v>
          </cell>
        </row>
        <row r="13080">
          <cell r="B13080" t="str">
            <v>A000221</v>
          </cell>
          <cell r="D13080">
            <v>43</v>
          </cell>
          <cell r="J13080" t="str">
            <v>EZZZZ</v>
          </cell>
        </row>
        <row r="13081">
          <cell r="B13081" t="str">
            <v>A000222</v>
          </cell>
          <cell r="D13081">
            <v>43</v>
          </cell>
          <cell r="J13081" t="str">
            <v>EZZZZ</v>
          </cell>
        </row>
        <row r="13082">
          <cell r="B13082" t="str">
            <v>A000223</v>
          </cell>
          <cell r="D13082">
            <v>86</v>
          </cell>
          <cell r="J13082" t="str">
            <v>EZZZZ</v>
          </cell>
        </row>
        <row r="13083">
          <cell r="B13083" t="str">
            <v>A000224</v>
          </cell>
          <cell r="D13083">
            <v>70</v>
          </cell>
          <cell r="J13083" t="str">
            <v>EZZZZ</v>
          </cell>
        </row>
        <row r="13084">
          <cell r="B13084" t="str">
            <v>A000225</v>
          </cell>
          <cell r="D13084">
            <v>4</v>
          </cell>
          <cell r="J13084" t="str">
            <v>EZZZZ</v>
          </cell>
        </row>
        <row r="13085">
          <cell r="B13085" t="str">
            <v>A000226</v>
          </cell>
          <cell r="D13085">
            <v>4</v>
          </cell>
          <cell r="J13085" t="str">
            <v>EZZZZ</v>
          </cell>
        </row>
        <row r="13086">
          <cell r="B13086" t="str">
            <v>A000227</v>
          </cell>
          <cell r="D13086">
            <v>50</v>
          </cell>
          <cell r="J13086" t="str">
            <v>EZZZZ</v>
          </cell>
        </row>
        <row r="13087">
          <cell r="B13087" t="str">
            <v>A000228</v>
          </cell>
          <cell r="D13087">
            <v>120</v>
          </cell>
          <cell r="J13087" t="str">
            <v>EZZZZ</v>
          </cell>
        </row>
        <row r="13088">
          <cell r="B13088" t="str">
            <v>A000229</v>
          </cell>
          <cell r="D13088">
            <v>200</v>
          </cell>
          <cell r="J13088" t="str">
            <v>EZZZZ</v>
          </cell>
        </row>
        <row r="13089">
          <cell r="B13089" t="str">
            <v>A000230</v>
          </cell>
          <cell r="D13089">
            <v>800</v>
          </cell>
          <cell r="J13089" t="str">
            <v>EZZZZ</v>
          </cell>
        </row>
        <row r="13090">
          <cell r="B13090" t="str">
            <v>A000231</v>
          </cell>
          <cell r="D13090">
            <v>200</v>
          </cell>
          <cell r="J13090" t="str">
            <v>EZZZZ</v>
          </cell>
        </row>
        <row r="13091">
          <cell r="B13091" t="str">
            <v>A000232</v>
          </cell>
          <cell r="D13091">
            <v>100</v>
          </cell>
          <cell r="J13091" t="str">
            <v>EZZZZ</v>
          </cell>
        </row>
        <row r="13092">
          <cell r="B13092" t="str">
            <v>A000233</v>
          </cell>
          <cell r="D13092">
            <v>200</v>
          </cell>
          <cell r="J13092" t="str">
            <v>EZZZZ</v>
          </cell>
        </row>
        <row r="13093">
          <cell r="B13093" t="str">
            <v>A000234</v>
          </cell>
          <cell r="D13093">
            <v>800</v>
          </cell>
          <cell r="J13093" t="str">
            <v>EZZZZ</v>
          </cell>
        </row>
        <row r="13094">
          <cell r="B13094" t="str">
            <v>A000235</v>
          </cell>
          <cell r="D13094">
            <v>400</v>
          </cell>
          <cell r="J13094" t="str">
            <v>EZZZZ</v>
          </cell>
        </row>
        <row r="13095">
          <cell r="B13095" t="str">
            <v>A000236</v>
          </cell>
          <cell r="D13095">
            <v>54</v>
          </cell>
          <cell r="J13095" t="str">
            <v>EZZZZ</v>
          </cell>
        </row>
        <row r="13096">
          <cell r="B13096" t="str">
            <v>A000237</v>
          </cell>
          <cell r="D13096">
            <v>54</v>
          </cell>
          <cell r="J13096" t="str">
            <v>EZZZZ</v>
          </cell>
        </row>
        <row r="13097">
          <cell r="B13097" t="str">
            <v>A000238</v>
          </cell>
          <cell r="D13097">
            <v>150</v>
          </cell>
          <cell r="J13097" t="str">
            <v>EZZZZ</v>
          </cell>
        </row>
        <row r="13098">
          <cell r="B13098" t="str">
            <v>A000239</v>
          </cell>
          <cell r="D13098">
            <v>800</v>
          </cell>
          <cell r="J13098" t="str">
            <v>EZZZZ</v>
          </cell>
        </row>
        <row r="13099">
          <cell r="B13099" t="str">
            <v>A000240</v>
          </cell>
          <cell r="D13099">
            <v>200</v>
          </cell>
          <cell r="J13099" t="str">
            <v>EZZZZ</v>
          </cell>
        </row>
        <row r="13100">
          <cell r="B13100" t="str">
            <v>A000241</v>
          </cell>
          <cell r="D13100">
            <v>200</v>
          </cell>
          <cell r="J13100" t="str">
            <v>EZZZZ</v>
          </cell>
        </row>
        <row r="13101">
          <cell r="B13101" t="str">
            <v>A000242</v>
          </cell>
          <cell r="D13101">
            <v>20</v>
          </cell>
          <cell r="J13101" t="str">
            <v>EZZZZ</v>
          </cell>
        </row>
        <row r="13102">
          <cell r="B13102" t="str">
            <v>A000243</v>
          </cell>
          <cell r="D13102">
            <v>120</v>
          </cell>
          <cell r="J13102" t="str">
            <v>EZZZZ</v>
          </cell>
        </row>
        <row r="13103">
          <cell r="B13103" t="str">
            <v>A000244</v>
          </cell>
          <cell r="D13103">
            <v>20</v>
          </cell>
          <cell r="J13103" t="str">
            <v>EZZZZ</v>
          </cell>
        </row>
        <row r="13104">
          <cell r="B13104" t="str">
            <v>A000245</v>
          </cell>
          <cell r="D13104">
            <v>20</v>
          </cell>
          <cell r="J13104" t="str">
            <v>EZZZZ</v>
          </cell>
        </row>
        <row r="13105">
          <cell r="B13105" t="str">
            <v>A000246</v>
          </cell>
          <cell r="D13105">
            <v>120</v>
          </cell>
          <cell r="J13105" t="str">
            <v>EZZZZ</v>
          </cell>
        </row>
        <row r="13106">
          <cell r="B13106" t="str">
            <v>A000247</v>
          </cell>
          <cell r="D13106">
            <v>40</v>
          </cell>
          <cell r="J13106" t="str">
            <v>EZZZZ</v>
          </cell>
        </row>
        <row r="13107">
          <cell r="B13107" t="str">
            <v>A000248</v>
          </cell>
          <cell r="D13107">
            <v>200</v>
          </cell>
          <cell r="J13107" t="str">
            <v>EZZZZ</v>
          </cell>
        </row>
        <row r="13108">
          <cell r="B13108" t="str">
            <v>A000249</v>
          </cell>
          <cell r="D13108">
            <v>70</v>
          </cell>
          <cell r="J13108" t="str">
            <v>EZZZZ</v>
          </cell>
        </row>
        <row r="13109">
          <cell r="B13109" t="str">
            <v>A000250</v>
          </cell>
          <cell r="D13109">
            <v>70</v>
          </cell>
          <cell r="J13109" t="str">
            <v>EZZZZ</v>
          </cell>
        </row>
        <row r="13110">
          <cell r="B13110" t="str">
            <v>A000251</v>
          </cell>
          <cell r="D13110">
            <v>150</v>
          </cell>
          <cell r="J13110" t="str">
            <v>EZZZZ</v>
          </cell>
        </row>
        <row r="13111">
          <cell r="B13111" t="str">
            <v>A000252</v>
          </cell>
          <cell r="D13111">
            <v>37</v>
          </cell>
          <cell r="J13111" t="str">
            <v>EZZZZ</v>
          </cell>
        </row>
        <row r="13112">
          <cell r="B13112" t="str">
            <v>A000253</v>
          </cell>
          <cell r="D13112">
            <v>100</v>
          </cell>
          <cell r="J13112" t="str">
            <v>EZZZZ</v>
          </cell>
        </row>
        <row r="13113">
          <cell r="B13113" t="str">
            <v>A000254</v>
          </cell>
          <cell r="D13113">
            <v>170</v>
          </cell>
          <cell r="J13113" t="str">
            <v>EZZZZ</v>
          </cell>
        </row>
        <row r="13114">
          <cell r="B13114" t="str">
            <v>A000255</v>
          </cell>
          <cell r="D13114">
            <v>450</v>
          </cell>
          <cell r="J13114" t="str">
            <v>EZZZZ</v>
          </cell>
        </row>
        <row r="13115">
          <cell r="B13115" t="str">
            <v>A000256</v>
          </cell>
          <cell r="D13115">
            <v>70</v>
          </cell>
          <cell r="J13115" t="str">
            <v>EZZZZ</v>
          </cell>
        </row>
        <row r="13116">
          <cell r="B13116" t="str">
            <v>A000257</v>
          </cell>
          <cell r="D13116">
            <v>800</v>
          </cell>
          <cell r="J13116" t="str">
            <v>EZZZZ</v>
          </cell>
        </row>
        <row r="13117">
          <cell r="B13117" t="str">
            <v>A000258</v>
          </cell>
          <cell r="D13117">
            <v>50</v>
          </cell>
          <cell r="J13117" t="str">
            <v>EZZZZ</v>
          </cell>
        </row>
        <row r="13118">
          <cell r="B13118" t="str">
            <v>A000259</v>
          </cell>
          <cell r="D13118">
            <v>500</v>
          </cell>
          <cell r="J13118" t="str">
            <v>EZZZZ</v>
          </cell>
        </row>
        <row r="13119">
          <cell r="B13119" t="str">
            <v>A000260</v>
          </cell>
          <cell r="D13119">
            <v>60</v>
          </cell>
          <cell r="J13119" t="str">
            <v>EZZZZ</v>
          </cell>
        </row>
        <row r="13120">
          <cell r="B13120" t="str">
            <v>A000261</v>
          </cell>
          <cell r="D13120">
            <v>80</v>
          </cell>
          <cell r="J13120" t="str">
            <v>EZZZZ</v>
          </cell>
        </row>
        <row r="13121">
          <cell r="B13121" t="str">
            <v>A000262</v>
          </cell>
          <cell r="D13121">
            <v>100</v>
          </cell>
          <cell r="J13121" t="str">
            <v>EZZZZ</v>
          </cell>
        </row>
        <row r="13122">
          <cell r="B13122" t="str">
            <v>A000263</v>
          </cell>
          <cell r="D13122">
            <v>15</v>
          </cell>
          <cell r="J13122" t="str">
            <v>EZZZZ</v>
          </cell>
        </row>
        <row r="13123">
          <cell r="B13123" t="str">
            <v>A000264</v>
          </cell>
          <cell r="D13123">
            <v>2990</v>
          </cell>
          <cell r="J13123" t="str">
            <v>EZZZZ</v>
          </cell>
        </row>
        <row r="13124">
          <cell r="B13124" t="str">
            <v>A000265</v>
          </cell>
          <cell r="D13124">
            <v>800</v>
          </cell>
          <cell r="J13124" t="str">
            <v>EZZZZ</v>
          </cell>
        </row>
        <row r="13125">
          <cell r="B13125" t="str">
            <v>A000266</v>
          </cell>
          <cell r="D13125">
            <v>400</v>
          </cell>
          <cell r="J13125" t="str">
            <v>EZZZZ</v>
          </cell>
        </row>
        <row r="13126">
          <cell r="B13126" t="str">
            <v>A000267</v>
          </cell>
          <cell r="D13126">
            <v>200</v>
          </cell>
          <cell r="J13126" t="str">
            <v>EZZZZ</v>
          </cell>
        </row>
        <row r="13127">
          <cell r="B13127" t="str">
            <v>A000268</v>
          </cell>
          <cell r="D13127">
            <v>200</v>
          </cell>
          <cell r="J13127" t="str">
            <v>EZZZZ</v>
          </cell>
        </row>
        <row r="13128">
          <cell r="B13128" t="str">
            <v>A000269</v>
          </cell>
          <cell r="D13128">
            <v>600</v>
          </cell>
          <cell r="J13128" t="str">
            <v>EZZZZ</v>
          </cell>
        </row>
        <row r="13129">
          <cell r="B13129" t="str">
            <v>A000270</v>
          </cell>
          <cell r="D13129">
            <v>220</v>
          </cell>
          <cell r="J13129" t="str">
            <v>EZZZZ</v>
          </cell>
        </row>
        <row r="13130">
          <cell r="B13130" t="str">
            <v>A000271</v>
          </cell>
          <cell r="D13130">
            <v>10000</v>
          </cell>
          <cell r="J13130" t="str">
            <v>EZZZZ</v>
          </cell>
        </row>
        <row r="13131">
          <cell r="B13131" t="str">
            <v>A000272</v>
          </cell>
          <cell r="D13131">
            <v>170</v>
          </cell>
          <cell r="J13131" t="str">
            <v>EZZZZ</v>
          </cell>
        </row>
        <row r="13132">
          <cell r="B13132" t="str">
            <v>A000273</v>
          </cell>
          <cell r="D13132">
            <v>145</v>
          </cell>
          <cell r="J13132" t="str">
            <v>EZZZZ</v>
          </cell>
        </row>
        <row r="13133">
          <cell r="B13133" t="str">
            <v>A000274</v>
          </cell>
          <cell r="D13133">
            <v>220</v>
          </cell>
          <cell r="J13133" t="str">
            <v>EZZZZ</v>
          </cell>
        </row>
        <row r="13134">
          <cell r="B13134" t="str">
            <v>A000275</v>
          </cell>
          <cell r="D13134">
            <v>220</v>
          </cell>
          <cell r="J13134" t="str">
            <v>EZZZZ</v>
          </cell>
        </row>
        <row r="13135">
          <cell r="B13135" t="str">
            <v>A000278</v>
          </cell>
          <cell r="D13135">
            <v>206</v>
          </cell>
          <cell r="J13135" t="str">
            <v>EZZZZ</v>
          </cell>
        </row>
        <row r="13136">
          <cell r="B13136" t="str">
            <v>A000279</v>
          </cell>
          <cell r="D13136">
            <v>400</v>
          </cell>
          <cell r="J13136" t="str">
            <v>EZZZZ</v>
          </cell>
        </row>
        <row r="13137">
          <cell r="B13137" t="str">
            <v>A000280</v>
          </cell>
          <cell r="D13137">
            <v>200</v>
          </cell>
          <cell r="J13137" t="str">
            <v>EZZZZ</v>
          </cell>
        </row>
        <row r="13138">
          <cell r="B13138" t="str">
            <v>A000281</v>
          </cell>
          <cell r="D13138">
            <v>200</v>
          </cell>
          <cell r="J13138" t="str">
            <v>EZZZZ</v>
          </cell>
        </row>
        <row r="13139">
          <cell r="B13139" t="str">
            <v>A000282</v>
          </cell>
          <cell r="D13139">
            <v>97</v>
          </cell>
          <cell r="J13139" t="str">
            <v>EZZZZ</v>
          </cell>
        </row>
        <row r="13140">
          <cell r="B13140" t="str">
            <v>A000283</v>
          </cell>
          <cell r="D13140">
            <v>250</v>
          </cell>
          <cell r="J13140" t="str">
            <v>EZZZZ</v>
          </cell>
        </row>
        <row r="13141">
          <cell r="B13141" t="str">
            <v>A000284</v>
          </cell>
          <cell r="D13141">
            <v>200</v>
          </cell>
          <cell r="J13141" t="str">
            <v>EZZZZ</v>
          </cell>
        </row>
        <row r="13142">
          <cell r="B13142" t="str">
            <v>A000285</v>
          </cell>
          <cell r="D13142">
            <v>250</v>
          </cell>
          <cell r="J13142" t="str">
            <v>EZZZZ</v>
          </cell>
        </row>
        <row r="13143">
          <cell r="B13143" t="str">
            <v>A000286</v>
          </cell>
          <cell r="D13143">
            <v>1000</v>
          </cell>
          <cell r="J13143" t="str">
            <v>EZZZZ</v>
          </cell>
        </row>
        <row r="13144">
          <cell r="B13144" t="str">
            <v>A000287</v>
          </cell>
          <cell r="D13144">
            <v>200</v>
          </cell>
          <cell r="J13144" t="str">
            <v>EZZZZ</v>
          </cell>
        </row>
        <row r="13145">
          <cell r="B13145" t="str">
            <v>A000288</v>
          </cell>
          <cell r="D13145">
            <v>200</v>
          </cell>
          <cell r="J13145" t="str">
            <v>EZZZZ</v>
          </cell>
        </row>
        <row r="13146">
          <cell r="B13146" t="str">
            <v>A000289</v>
          </cell>
          <cell r="D13146">
            <v>1500</v>
          </cell>
          <cell r="J13146" t="str">
            <v>EZZZZ</v>
          </cell>
        </row>
        <row r="13147">
          <cell r="B13147" t="str">
            <v>A000290</v>
          </cell>
          <cell r="D13147">
            <v>32</v>
          </cell>
          <cell r="J13147" t="str">
            <v>EZZZZ</v>
          </cell>
        </row>
        <row r="13148">
          <cell r="B13148" t="str">
            <v>A000291</v>
          </cell>
          <cell r="D13148">
            <v>200</v>
          </cell>
          <cell r="J13148" t="str">
            <v>EZZZZ</v>
          </cell>
        </row>
        <row r="13149">
          <cell r="B13149" t="str">
            <v>A000292</v>
          </cell>
          <cell r="D13149">
            <v>1000</v>
          </cell>
          <cell r="J13149" t="str">
            <v>EZZZZ</v>
          </cell>
        </row>
        <row r="13150">
          <cell r="B13150" t="str">
            <v>A000293</v>
          </cell>
          <cell r="D13150">
            <v>200</v>
          </cell>
          <cell r="J13150" t="str">
            <v>EZZZZ</v>
          </cell>
        </row>
        <row r="13151">
          <cell r="B13151" t="str">
            <v>A000294</v>
          </cell>
          <cell r="D13151">
            <v>72</v>
          </cell>
          <cell r="J13151" t="str">
            <v>EZZZZ</v>
          </cell>
        </row>
        <row r="13152">
          <cell r="B13152" t="str">
            <v>A000295</v>
          </cell>
          <cell r="D13152">
            <v>140</v>
          </cell>
          <cell r="J13152" t="str">
            <v>EZZZZ</v>
          </cell>
        </row>
        <row r="13153">
          <cell r="B13153" t="str">
            <v>A000296</v>
          </cell>
          <cell r="D13153">
            <v>200</v>
          </cell>
          <cell r="J13153" t="str">
            <v>EZZZZ</v>
          </cell>
        </row>
        <row r="13154">
          <cell r="B13154" t="str">
            <v>A000297</v>
          </cell>
          <cell r="D13154">
            <v>60</v>
          </cell>
          <cell r="J13154" t="str">
            <v>EZZZZ</v>
          </cell>
        </row>
        <row r="13155">
          <cell r="B13155" t="str">
            <v>A000298</v>
          </cell>
          <cell r="D13155">
            <v>200</v>
          </cell>
          <cell r="J13155" t="str">
            <v>EZZZZ</v>
          </cell>
        </row>
        <row r="13156">
          <cell r="B13156" t="str">
            <v>A000299</v>
          </cell>
          <cell r="D13156">
            <v>90</v>
          </cell>
          <cell r="J13156" t="str">
            <v>EZZZZ</v>
          </cell>
        </row>
        <row r="13157">
          <cell r="B13157" t="str">
            <v>A000300</v>
          </cell>
          <cell r="D13157">
            <v>239</v>
          </cell>
          <cell r="J13157" t="str">
            <v>EZZZZ</v>
          </cell>
        </row>
        <row r="13158">
          <cell r="B13158" t="str">
            <v>A000301</v>
          </cell>
          <cell r="D13158">
            <v>74</v>
          </cell>
          <cell r="J13158" t="str">
            <v>EZZZZ</v>
          </cell>
        </row>
        <row r="13159">
          <cell r="B13159" t="str">
            <v>A000302</v>
          </cell>
          <cell r="D13159">
            <v>200</v>
          </cell>
          <cell r="J13159" t="str">
            <v>EZZZZ</v>
          </cell>
        </row>
        <row r="13160">
          <cell r="B13160" t="str">
            <v>A000303</v>
          </cell>
          <cell r="D13160">
            <v>200</v>
          </cell>
          <cell r="J13160" t="str">
            <v>EZZZZ</v>
          </cell>
        </row>
        <row r="13161">
          <cell r="B13161" t="str">
            <v>A000304</v>
          </cell>
          <cell r="D13161">
            <v>210</v>
          </cell>
          <cell r="J13161" t="str">
            <v>EZZZZ</v>
          </cell>
        </row>
        <row r="13162">
          <cell r="B13162" t="str">
            <v>A000305</v>
          </cell>
          <cell r="D13162">
            <v>1040</v>
          </cell>
          <cell r="J13162" t="str">
            <v>EZZZZ</v>
          </cell>
        </row>
        <row r="13163">
          <cell r="B13163" t="str">
            <v>A000306</v>
          </cell>
          <cell r="D13163">
            <v>200</v>
          </cell>
          <cell r="J13163" t="str">
            <v>EZZZZ</v>
          </cell>
        </row>
        <row r="13164">
          <cell r="B13164" t="str">
            <v>A000307</v>
          </cell>
          <cell r="D13164">
            <v>1000</v>
          </cell>
          <cell r="J13164" t="str">
            <v>EZZZZ</v>
          </cell>
        </row>
        <row r="13165">
          <cell r="B13165" t="str">
            <v>A000308</v>
          </cell>
          <cell r="D13165">
            <v>500</v>
          </cell>
          <cell r="J13165" t="str">
            <v>EZZZZ</v>
          </cell>
        </row>
        <row r="13166">
          <cell r="B13166" t="str">
            <v>A000309</v>
          </cell>
          <cell r="D13166">
            <v>100</v>
          </cell>
          <cell r="J13166" t="str">
            <v>EZZZZ</v>
          </cell>
        </row>
        <row r="13167">
          <cell r="B13167" t="str">
            <v>A000310</v>
          </cell>
          <cell r="D13167">
            <v>175</v>
          </cell>
          <cell r="J13167" t="str">
            <v>EZZZZ</v>
          </cell>
        </row>
        <row r="13168">
          <cell r="B13168" t="str">
            <v>A000311</v>
          </cell>
          <cell r="D13168">
            <v>4000</v>
          </cell>
          <cell r="J13168" t="str">
            <v>EZZZZ</v>
          </cell>
        </row>
        <row r="13169">
          <cell r="B13169" t="str">
            <v>A000312</v>
          </cell>
          <cell r="D13169">
            <v>420</v>
          </cell>
          <cell r="J13169" t="str">
            <v>EZZZZ</v>
          </cell>
        </row>
        <row r="13170">
          <cell r="B13170" t="str">
            <v>A000313</v>
          </cell>
          <cell r="D13170">
            <v>1000</v>
          </cell>
          <cell r="J13170" t="str">
            <v>EZZZZ</v>
          </cell>
        </row>
        <row r="13171">
          <cell r="B13171" t="str">
            <v>A000314</v>
          </cell>
          <cell r="D13171">
            <v>210</v>
          </cell>
          <cell r="J13171" t="str">
            <v>EZZZZ</v>
          </cell>
        </row>
        <row r="13172">
          <cell r="B13172" t="str">
            <v>A000315</v>
          </cell>
          <cell r="D13172">
            <v>212</v>
          </cell>
          <cell r="J13172" t="str">
            <v>EZZZZ</v>
          </cell>
        </row>
        <row r="13173">
          <cell r="B13173" t="str">
            <v>A000316</v>
          </cell>
          <cell r="D13173">
            <v>900</v>
          </cell>
          <cell r="J13173" t="str">
            <v>EZZZZ</v>
          </cell>
        </row>
        <row r="13174">
          <cell r="B13174" t="str">
            <v>A000317</v>
          </cell>
          <cell r="D13174">
            <v>210</v>
          </cell>
          <cell r="J13174" t="str">
            <v>EZZZZ</v>
          </cell>
        </row>
        <row r="13175">
          <cell r="B13175" t="str">
            <v>A000318</v>
          </cell>
          <cell r="D13175">
            <v>200</v>
          </cell>
          <cell r="J13175" t="str">
            <v>EZZZZ</v>
          </cell>
        </row>
        <row r="13176">
          <cell r="B13176" t="str">
            <v>A000319</v>
          </cell>
          <cell r="D13176">
            <v>35</v>
          </cell>
          <cell r="J13176" t="str">
            <v>EZZZZ</v>
          </cell>
        </row>
        <row r="13177">
          <cell r="B13177" t="str">
            <v>A000320</v>
          </cell>
          <cell r="D13177">
            <v>3000</v>
          </cell>
          <cell r="J13177" t="str">
            <v>EZZZZ</v>
          </cell>
        </row>
        <row r="13178">
          <cell r="B13178" t="str">
            <v>A000321</v>
          </cell>
          <cell r="D13178">
            <v>98</v>
          </cell>
          <cell r="J13178" t="str">
            <v>EZZZZ</v>
          </cell>
        </row>
        <row r="13179">
          <cell r="B13179" t="str">
            <v>A000322</v>
          </cell>
          <cell r="D13179">
            <v>420</v>
          </cell>
          <cell r="J13179" t="str">
            <v>EZZZZ</v>
          </cell>
        </row>
        <row r="13180">
          <cell r="B13180" t="str">
            <v>A000323</v>
          </cell>
          <cell r="D13180">
            <v>300</v>
          </cell>
          <cell r="J13180" t="str">
            <v>EZZZZ</v>
          </cell>
        </row>
        <row r="13181">
          <cell r="B13181" t="str">
            <v>A000324</v>
          </cell>
          <cell r="D13181">
            <v>1000</v>
          </cell>
          <cell r="J13181" t="str">
            <v>EZZZZ</v>
          </cell>
        </row>
        <row r="13182">
          <cell r="B13182" t="str">
            <v>A000325</v>
          </cell>
          <cell r="D13182">
            <v>74</v>
          </cell>
          <cell r="J13182" t="str">
            <v>EZZZZ</v>
          </cell>
        </row>
        <row r="13183">
          <cell r="B13183" t="str">
            <v>A000326</v>
          </cell>
          <cell r="D13183">
            <v>100</v>
          </cell>
          <cell r="J13183" t="str">
            <v>EZZZZ</v>
          </cell>
        </row>
        <row r="13184">
          <cell r="B13184" t="str">
            <v>A000327</v>
          </cell>
          <cell r="D13184">
            <v>200</v>
          </cell>
          <cell r="J13184" t="str">
            <v>EZZZZ</v>
          </cell>
        </row>
        <row r="13185">
          <cell r="B13185" t="str">
            <v>A000328</v>
          </cell>
          <cell r="D13185">
            <v>200</v>
          </cell>
          <cell r="J13185" t="str">
            <v>EZZZZ</v>
          </cell>
        </row>
        <row r="13186">
          <cell r="B13186" t="str">
            <v>A000329</v>
          </cell>
          <cell r="D13186">
            <v>200</v>
          </cell>
          <cell r="J13186" t="str">
            <v>EZZZZ</v>
          </cell>
        </row>
        <row r="13187">
          <cell r="B13187" t="str">
            <v>A000330</v>
          </cell>
          <cell r="D13187">
            <v>4</v>
          </cell>
          <cell r="J13187" t="str">
            <v>EZZZZ</v>
          </cell>
        </row>
        <row r="13188">
          <cell r="B13188" t="str">
            <v>A000331</v>
          </cell>
          <cell r="D13188">
            <v>4</v>
          </cell>
          <cell r="J13188" t="str">
            <v>EZZZZ</v>
          </cell>
        </row>
        <row r="13189">
          <cell r="B13189" t="str">
            <v>A000333</v>
          </cell>
          <cell r="D13189">
            <v>300</v>
          </cell>
          <cell r="J13189" t="str">
            <v>EZZZZ</v>
          </cell>
        </row>
        <row r="13190">
          <cell r="B13190" t="str">
            <v>A000334</v>
          </cell>
          <cell r="D13190">
            <v>100</v>
          </cell>
          <cell r="J13190" t="str">
            <v>EZZZZ</v>
          </cell>
        </row>
        <row r="13191">
          <cell r="B13191" t="str">
            <v>A000335</v>
          </cell>
          <cell r="D13191">
            <v>3000</v>
          </cell>
          <cell r="J13191" t="str">
            <v>EZZZZ</v>
          </cell>
        </row>
        <row r="13192">
          <cell r="B13192" t="str">
            <v>A000336</v>
          </cell>
          <cell r="D13192">
            <v>180</v>
          </cell>
          <cell r="J13192" t="str">
            <v>EZZZZ</v>
          </cell>
        </row>
        <row r="13193">
          <cell r="B13193" t="str">
            <v>A000337</v>
          </cell>
          <cell r="D13193">
            <v>180</v>
          </cell>
          <cell r="J13193" t="str">
            <v>EZZZZ</v>
          </cell>
        </row>
        <row r="13194">
          <cell r="B13194" t="str">
            <v>A000338</v>
          </cell>
          <cell r="D13194">
            <v>948</v>
          </cell>
          <cell r="J13194" t="str">
            <v>EZZZZ</v>
          </cell>
        </row>
        <row r="13195">
          <cell r="B13195" t="str">
            <v>A000339</v>
          </cell>
          <cell r="D13195">
            <v>81</v>
          </cell>
          <cell r="J13195" t="str">
            <v>EZZZZ</v>
          </cell>
        </row>
        <row r="13196">
          <cell r="B13196" t="str">
            <v>A000340</v>
          </cell>
          <cell r="D13196">
            <v>10000</v>
          </cell>
          <cell r="J13196" t="str">
            <v>EZZZZ</v>
          </cell>
        </row>
        <row r="13197">
          <cell r="B13197" t="str">
            <v>A000341</v>
          </cell>
          <cell r="D13197">
            <v>390</v>
          </cell>
          <cell r="J13197" t="str">
            <v>EZZZZ</v>
          </cell>
        </row>
        <row r="13198">
          <cell r="B13198" t="str">
            <v>A000342</v>
          </cell>
          <cell r="D13198">
            <v>560</v>
          </cell>
          <cell r="J13198" t="str">
            <v>EZZZZ</v>
          </cell>
        </row>
        <row r="13199">
          <cell r="B13199" t="str">
            <v>A000343</v>
          </cell>
          <cell r="D13199">
            <v>110</v>
          </cell>
          <cell r="J13199" t="str">
            <v>EZZZZ</v>
          </cell>
        </row>
        <row r="13200">
          <cell r="B13200" t="str">
            <v>A000344</v>
          </cell>
          <cell r="D13200">
            <v>500</v>
          </cell>
          <cell r="J13200" t="str">
            <v>EZZZZ</v>
          </cell>
        </row>
        <row r="13201">
          <cell r="B13201" t="str">
            <v>A000345</v>
          </cell>
          <cell r="D13201">
            <v>700</v>
          </cell>
          <cell r="J13201" t="str">
            <v>EZZZZ</v>
          </cell>
        </row>
        <row r="13202">
          <cell r="B13202" t="str">
            <v>A000346</v>
          </cell>
          <cell r="D13202">
            <v>90</v>
          </cell>
          <cell r="J13202" t="str">
            <v>EZZZZ</v>
          </cell>
        </row>
        <row r="13203">
          <cell r="B13203" t="str">
            <v>A000347</v>
          </cell>
          <cell r="D13203">
            <v>40</v>
          </cell>
          <cell r="J13203" t="str">
            <v>EZZZZ</v>
          </cell>
        </row>
        <row r="13204">
          <cell r="B13204" t="str">
            <v>A000348</v>
          </cell>
          <cell r="D13204">
            <v>110</v>
          </cell>
          <cell r="J13204" t="str">
            <v>EZZZZ</v>
          </cell>
        </row>
        <row r="13205">
          <cell r="B13205" t="str">
            <v>A000349</v>
          </cell>
          <cell r="D13205">
            <v>11</v>
          </cell>
          <cell r="J13205" t="str">
            <v>EZZZZ</v>
          </cell>
        </row>
        <row r="13206">
          <cell r="B13206" t="str">
            <v>A000350</v>
          </cell>
          <cell r="D13206">
            <v>150</v>
          </cell>
          <cell r="J13206" t="str">
            <v>EZZZZ</v>
          </cell>
        </row>
        <row r="13207">
          <cell r="B13207" t="str">
            <v>A000351</v>
          </cell>
          <cell r="D13207">
            <v>60</v>
          </cell>
          <cell r="J13207" t="str">
            <v>EZZZZ</v>
          </cell>
        </row>
        <row r="13208">
          <cell r="B13208" t="str">
            <v>A000352</v>
          </cell>
          <cell r="D13208">
            <v>30</v>
          </cell>
          <cell r="J13208" t="str">
            <v>EZZZZ</v>
          </cell>
        </row>
        <row r="13209">
          <cell r="B13209" t="str">
            <v>A000353</v>
          </cell>
          <cell r="D13209">
            <v>49</v>
          </cell>
          <cell r="J13209" t="str">
            <v>EZZZZ</v>
          </cell>
        </row>
        <row r="13210">
          <cell r="B13210" t="str">
            <v>A000354</v>
          </cell>
          <cell r="D13210">
            <v>48</v>
          </cell>
          <cell r="J13210" t="str">
            <v>EZZZZ</v>
          </cell>
        </row>
        <row r="13211">
          <cell r="B13211" t="str">
            <v>A000355</v>
          </cell>
          <cell r="D13211">
            <v>2900</v>
          </cell>
          <cell r="J13211" t="str">
            <v>EZZZZ</v>
          </cell>
        </row>
        <row r="13212">
          <cell r="B13212" t="str">
            <v>A000356</v>
          </cell>
          <cell r="D13212">
            <v>203</v>
          </cell>
          <cell r="J13212" t="str">
            <v>EZZZZ</v>
          </cell>
        </row>
        <row r="13213">
          <cell r="B13213" t="str">
            <v>A000357</v>
          </cell>
          <cell r="D13213">
            <v>30</v>
          </cell>
          <cell r="J13213" t="str">
            <v>EZZZZ</v>
          </cell>
        </row>
        <row r="13214">
          <cell r="B13214" t="str">
            <v>A000358</v>
          </cell>
          <cell r="D13214">
            <v>85</v>
          </cell>
          <cell r="J13214" t="str">
            <v>EZZZZ</v>
          </cell>
        </row>
        <row r="13215">
          <cell r="B13215" t="str">
            <v>A000359</v>
          </cell>
          <cell r="D13215">
            <v>65</v>
          </cell>
          <cell r="J13215" t="str">
            <v>EZZZZ</v>
          </cell>
        </row>
        <row r="13216">
          <cell r="B13216" t="str">
            <v>A000360</v>
          </cell>
          <cell r="D13216">
            <v>30</v>
          </cell>
          <cell r="J13216" t="str">
            <v>EZZZZ</v>
          </cell>
        </row>
        <row r="13217">
          <cell r="B13217" t="str">
            <v>A000361</v>
          </cell>
          <cell r="D13217">
            <v>43</v>
          </cell>
          <cell r="J13217" t="str">
            <v>EZZZZ</v>
          </cell>
        </row>
        <row r="13218">
          <cell r="B13218" t="str">
            <v>A000362</v>
          </cell>
          <cell r="D13218">
            <v>35</v>
          </cell>
          <cell r="J13218" t="str">
            <v>EZZZZ</v>
          </cell>
        </row>
        <row r="13219">
          <cell r="B13219" t="str">
            <v>A000363</v>
          </cell>
          <cell r="D13219">
            <v>33</v>
          </cell>
          <cell r="J13219" t="str">
            <v>EZZZZ</v>
          </cell>
        </row>
        <row r="13220">
          <cell r="B13220" t="str">
            <v>A000364</v>
          </cell>
          <cell r="D13220">
            <v>200</v>
          </cell>
          <cell r="J13220" t="str">
            <v>EZZZZ</v>
          </cell>
        </row>
        <row r="13221">
          <cell r="B13221" t="str">
            <v>A000365</v>
          </cell>
          <cell r="D13221">
            <v>40</v>
          </cell>
          <cell r="J13221" t="str">
            <v>EZZZZ</v>
          </cell>
        </row>
        <row r="13222">
          <cell r="B13222" t="str">
            <v>A000366</v>
          </cell>
          <cell r="D13222">
            <v>60</v>
          </cell>
          <cell r="J13222" t="str">
            <v>EZZZZ</v>
          </cell>
        </row>
        <row r="13223">
          <cell r="B13223" t="str">
            <v>A000367</v>
          </cell>
          <cell r="D13223">
            <v>34</v>
          </cell>
          <cell r="J13223" t="str">
            <v>EZZZZ</v>
          </cell>
        </row>
        <row r="13224">
          <cell r="B13224" t="str">
            <v>A000368</v>
          </cell>
          <cell r="D13224">
            <v>67</v>
          </cell>
          <cell r="J13224" t="str">
            <v>EZZZZ</v>
          </cell>
        </row>
        <row r="13225">
          <cell r="B13225" t="str">
            <v>A000369</v>
          </cell>
          <cell r="D13225">
            <v>10</v>
          </cell>
          <cell r="J13225" t="str">
            <v>EZZZZ</v>
          </cell>
        </row>
        <row r="13226">
          <cell r="B13226" t="str">
            <v>A000370</v>
          </cell>
          <cell r="D13226">
            <v>30</v>
          </cell>
          <cell r="J13226" t="str">
            <v>EZZZZ</v>
          </cell>
        </row>
        <row r="13227">
          <cell r="B13227" t="str">
            <v>A000371</v>
          </cell>
          <cell r="D13227">
            <v>30</v>
          </cell>
          <cell r="J13227" t="str">
            <v>EZZZZ</v>
          </cell>
        </row>
        <row r="13228">
          <cell r="B13228" t="str">
            <v>A000372</v>
          </cell>
          <cell r="D13228">
            <v>50</v>
          </cell>
          <cell r="J13228" t="str">
            <v>EZZZZ</v>
          </cell>
        </row>
        <row r="13229">
          <cell r="B13229" t="str">
            <v>A000375</v>
          </cell>
          <cell r="D13229">
            <v>30</v>
          </cell>
          <cell r="J13229" t="str">
            <v>EZZZZ</v>
          </cell>
        </row>
        <row r="13230">
          <cell r="B13230" t="str">
            <v>A000376</v>
          </cell>
          <cell r="D13230">
            <v>40</v>
          </cell>
          <cell r="J13230" t="str">
            <v>EZZZZ</v>
          </cell>
        </row>
        <row r="13231">
          <cell r="B13231" t="str">
            <v>A000377</v>
          </cell>
          <cell r="D13231">
            <v>350</v>
          </cell>
          <cell r="J13231" t="str">
            <v>EZZZZ</v>
          </cell>
        </row>
        <row r="13232">
          <cell r="B13232" t="str">
            <v>A000378</v>
          </cell>
          <cell r="D13232">
            <v>100</v>
          </cell>
          <cell r="J13232" t="str">
            <v>EZZZZ</v>
          </cell>
        </row>
        <row r="13233">
          <cell r="B13233" t="str">
            <v>A000379</v>
          </cell>
          <cell r="D13233">
            <v>100</v>
          </cell>
          <cell r="J13233" t="str">
            <v>EZZZZ</v>
          </cell>
        </row>
        <row r="13234">
          <cell r="B13234" t="str">
            <v>A000380</v>
          </cell>
          <cell r="D13234">
            <v>140</v>
          </cell>
          <cell r="J13234" t="str">
            <v>EZZZZ</v>
          </cell>
        </row>
        <row r="13235">
          <cell r="B13235" t="str">
            <v>A000381</v>
          </cell>
          <cell r="D13235">
            <v>140</v>
          </cell>
          <cell r="J13235" t="str">
            <v>EZZZZ</v>
          </cell>
        </row>
        <row r="13236">
          <cell r="B13236" t="str">
            <v>A000382</v>
          </cell>
          <cell r="D13236">
            <v>15</v>
          </cell>
          <cell r="J13236" t="str">
            <v>EZZZZ</v>
          </cell>
        </row>
        <row r="13237">
          <cell r="B13237" t="str">
            <v>A000383</v>
          </cell>
          <cell r="D13237">
            <v>33</v>
          </cell>
          <cell r="J13237" t="str">
            <v>EZZZZ</v>
          </cell>
        </row>
        <row r="13238">
          <cell r="B13238" t="str">
            <v>A000384</v>
          </cell>
          <cell r="D13238">
            <v>25</v>
          </cell>
          <cell r="J13238" t="str">
            <v>EZZZZ</v>
          </cell>
        </row>
        <row r="13239">
          <cell r="B13239" t="str">
            <v>A000385</v>
          </cell>
          <cell r="D13239">
            <v>13</v>
          </cell>
          <cell r="J13239" t="str">
            <v>EZZZZ</v>
          </cell>
        </row>
        <row r="13240">
          <cell r="B13240" t="str">
            <v>A000386</v>
          </cell>
          <cell r="D13240">
            <v>30</v>
          </cell>
          <cell r="J13240" t="str">
            <v>EZZZZ</v>
          </cell>
        </row>
        <row r="13241">
          <cell r="B13241" t="str">
            <v>A000387</v>
          </cell>
          <cell r="D13241">
            <v>44</v>
          </cell>
          <cell r="J13241" t="str">
            <v>EZZZZ</v>
          </cell>
        </row>
        <row r="13242">
          <cell r="B13242" t="str">
            <v>A000388</v>
          </cell>
          <cell r="D13242">
            <v>50</v>
          </cell>
          <cell r="J13242" t="str">
            <v>EZZZZ</v>
          </cell>
        </row>
        <row r="13243">
          <cell r="B13243" t="str">
            <v>A000389</v>
          </cell>
          <cell r="D13243">
            <v>16</v>
          </cell>
          <cell r="J13243" t="str">
            <v>EZZZZ</v>
          </cell>
        </row>
        <row r="13244">
          <cell r="B13244" t="str">
            <v>A000390</v>
          </cell>
          <cell r="D13244">
            <v>46</v>
          </cell>
          <cell r="J13244" t="str">
            <v>EZZZZ</v>
          </cell>
        </row>
        <row r="13245">
          <cell r="B13245" t="str">
            <v>A000391</v>
          </cell>
          <cell r="D13245">
            <v>20</v>
          </cell>
          <cell r="J13245" t="str">
            <v>EZZZZ</v>
          </cell>
        </row>
        <row r="13246">
          <cell r="B13246" t="str">
            <v>A000392</v>
          </cell>
          <cell r="D13246">
            <v>17</v>
          </cell>
          <cell r="J13246" t="str">
            <v>EZZZZ</v>
          </cell>
        </row>
        <row r="13247">
          <cell r="B13247" t="str">
            <v>A000393</v>
          </cell>
          <cell r="D13247">
            <v>41</v>
          </cell>
          <cell r="J13247" t="str">
            <v>EZZZZ</v>
          </cell>
        </row>
        <row r="13248">
          <cell r="B13248" t="str">
            <v>A000394</v>
          </cell>
          <cell r="D13248">
            <v>26</v>
          </cell>
          <cell r="J13248" t="str">
            <v>EZZZZ</v>
          </cell>
        </row>
        <row r="13249">
          <cell r="B13249" t="str">
            <v>A000395</v>
          </cell>
          <cell r="D13249">
            <v>17</v>
          </cell>
          <cell r="J13249" t="str">
            <v>EZZZZ</v>
          </cell>
        </row>
        <row r="13250">
          <cell r="B13250" t="str">
            <v>A000396</v>
          </cell>
          <cell r="D13250">
            <v>20</v>
          </cell>
          <cell r="J13250" t="str">
            <v>EZZZZ</v>
          </cell>
        </row>
        <row r="13251">
          <cell r="B13251" t="str">
            <v>A000397</v>
          </cell>
          <cell r="D13251">
            <v>130</v>
          </cell>
          <cell r="J13251" t="str">
            <v>EZZZZ</v>
          </cell>
        </row>
        <row r="13252">
          <cell r="B13252" t="str">
            <v>A000398</v>
          </cell>
          <cell r="D13252">
            <v>1000</v>
          </cell>
          <cell r="J13252" t="str">
            <v>EZZZZ</v>
          </cell>
        </row>
        <row r="13253">
          <cell r="B13253" t="str">
            <v>A000399</v>
          </cell>
          <cell r="D13253">
            <v>100</v>
          </cell>
          <cell r="J13253" t="str">
            <v>EZZZZ</v>
          </cell>
        </row>
        <row r="13254">
          <cell r="B13254" t="str">
            <v>A000400</v>
          </cell>
          <cell r="D13254">
            <v>14</v>
          </cell>
          <cell r="J13254" t="str">
            <v>EZZZZ</v>
          </cell>
        </row>
        <row r="13255">
          <cell r="B13255" t="str">
            <v>A000401</v>
          </cell>
          <cell r="D13255">
            <v>15</v>
          </cell>
          <cell r="J13255" t="str">
            <v>EZZZZ</v>
          </cell>
        </row>
        <row r="13256">
          <cell r="B13256" t="str">
            <v>A000402</v>
          </cell>
          <cell r="D13256">
            <v>15</v>
          </cell>
          <cell r="J13256" t="str">
            <v>EZZZZ</v>
          </cell>
        </row>
        <row r="13257">
          <cell r="B13257" t="str">
            <v>A000403</v>
          </cell>
          <cell r="D13257">
            <v>15</v>
          </cell>
          <cell r="J13257" t="str">
            <v>EZZZZ</v>
          </cell>
        </row>
        <row r="13258">
          <cell r="B13258" t="str">
            <v>A000404</v>
          </cell>
          <cell r="D13258">
            <v>2000</v>
          </cell>
          <cell r="J13258" t="str">
            <v>EZZZZ</v>
          </cell>
        </row>
        <row r="13259">
          <cell r="B13259" t="str">
            <v>A000405</v>
          </cell>
          <cell r="D13259">
            <v>2000</v>
          </cell>
          <cell r="J13259" t="str">
            <v>EZZZZ</v>
          </cell>
        </row>
        <row r="13260">
          <cell r="B13260" t="str">
            <v>A000406</v>
          </cell>
          <cell r="D13260">
            <v>100</v>
          </cell>
          <cell r="J13260" t="str">
            <v>EZZZZ</v>
          </cell>
        </row>
        <row r="13261">
          <cell r="B13261" t="str">
            <v>A000407</v>
          </cell>
          <cell r="D13261">
            <v>1000</v>
          </cell>
          <cell r="J13261" t="str">
            <v>EZZZZ</v>
          </cell>
        </row>
        <row r="13262">
          <cell r="B13262" t="str">
            <v>A000408</v>
          </cell>
          <cell r="D13262">
            <v>290</v>
          </cell>
          <cell r="J13262" t="str">
            <v>EZZZZ</v>
          </cell>
        </row>
        <row r="13263">
          <cell r="B13263" t="str">
            <v>A000409</v>
          </cell>
          <cell r="D13263">
            <v>150</v>
          </cell>
          <cell r="J13263" t="str">
            <v>EZZZZ</v>
          </cell>
        </row>
        <row r="13264">
          <cell r="B13264" t="str">
            <v>A000410</v>
          </cell>
          <cell r="D13264">
            <v>33</v>
          </cell>
          <cell r="J13264" t="str">
            <v>EZZZZ</v>
          </cell>
        </row>
        <row r="13265">
          <cell r="B13265" t="str">
            <v>A000411</v>
          </cell>
          <cell r="D13265">
            <v>900</v>
          </cell>
          <cell r="J13265" t="str">
            <v>EZZZZ</v>
          </cell>
        </row>
        <row r="13266">
          <cell r="B13266" t="str">
            <v>A000412</v>
          </cell>
          <cell r="D13266">
            <v>6998</v>
          </cell>
          <cell r="J13266" t="str">
            <v>EZZZZ</v>
          </cell>
        </row>
        <row r="13267">
          <cell r="B13267" t="str">
            <v>A000413</v>
          </cell>
          <cell r="D13267">
            <v>156</v>
          </cell>
          <cell r="J13267" t="str">
            <v>EZZZZ</v>
          </cell>
        </row>
        <row r="13268">
          <cell r="B13268" t="str">
            <v>A000414</v>
          </cell>
          <cell r="D13268">
            <v>1230</v>
          </cell>
          <cell r="J13268" t="str">
            <v>EZZZZ</v>
          </cell>
        </row>
        <row r="13269">
          <cell r="B13269" t="str">
            <v>A000415</v>
          </cell>
          <cell r="D13269">
            <v>1112</v>
          </cell>
          <cell r="J13269" t="str">
            <v>EZZZZ</v>
          </cell>
        </row>
        <row r="13270">
          <cell r="B13270" t="str">
            <v>A000416</v>
          </cell>
          <cell r="D13270">
            <v>33</v>
          </cell>
          <cell r="J13270" t="str">
            <v>EZZZZ</v>
          </cell>
        </row>
        <row r="13271">
          <cell r="B13271" t="str">
            <v>A000417</v>
          </cell>
          <cell r="D13271">
            <v>256</v>
          </cell>
          <cell r="J13271" t="str">
            <v>EZZZZ</v>
          </cell>
        </row>
        <row r="13272">
          <cell r="B13272" t="str">
            <v>A000418</v>
          </cell>
          <cell r="D13272">
            <v>46</v>
          </cell>
          <cell r="J13272" t="str">
            <v>EZZZZ</v>
          </cell>
        </row>
        <row r="13273">
          <cell r="B13273" t="str">
            <v>A000419</v>
          </cell>
          <cell r="D13273">
            <v>46</v>
          </cell>
          <cell r="J13273" t="str">
            <v>EZZZZ</v>
          </cell>
        </row>
        <row r="13274">
          <cell r="B13274" t="str">
            <v>A000420</v>
          </cell>
          <cell r="D13274">
            <v>80</v>
          </cell>
          <cell r="J13274" t="str">
            <v>EZZZZ</v>
          </cell>
        </row>
        <row r="13275">
          <cell r="B13275" t="str">
            <v>A000421</v>
          </cell>
          <cell r="D13275">
            <v>120</v>
          </cell>
          <cell r="J13275" t="str">
            <v>EZZZZ</v>
          </cell>
        </row>
        <row r="13276">
          <cell r="B13276" t="str">
            <v>A000422</v>
          </cell>
          <cell r="D13276">
            <v>50</v>
          </cell>
          <cell r="J13276" t="str">
            <v>EZZZZ</v>
          </cell>
        </row>
        <row r="13277">
          <cell r="B13277" t="str">
            <v>A000423</v>
          </cell>
          <cell r="D13277">
            <v>46</v>
          </cell>
          <cell r="J13277" t="str">
            <v>EZZZZ</v>
          </cell>
        </row>
        <row r="13278">
          <cell r="B13278" t="str">
            <v>A000424</v>
          </cell>
          <cell r="D13278">
            <v>2700</v>
          </cell>
          <cell r="J13278" t="str">
            <v>EZZZZ</v>
          </cell>
        </row>
        <row r="13279">
          <cell r="B13279" t="str">
            <v>A000425</v>
          </cell>
          <cell r="D13279">
            <v>230</v>
          </cell>
          <cell r="J13279" t="str">
            <v>EZZZZ</v>
          </cell>
        </row>
        <row r="13280">
          <cell r="B13280" t="str">
            <v>A000426</v>
          </cell>
          <cell r="D13280">
            <v>60</v>
          </cell>
          <cell r="J13280" t="str">
            <v>EZZZZ</v>
          </cell>
        </row>
        <row r="13281">
          <cell r="B13281" t="str">
            <v>A000427</v>
          </cell>
          <cell r="D13281">
            <v>80</v>
          </cell>
          <cell r="J13281" t="str">
            <v>EZZZZ</v>
          </cell>
        </row>
        <row r="13282">
          <cell r="B13282" t="str">
            <v>A000428</v>
          </cell>
          <cell r="D13282">
            <v>1668</v>
          </cell>
          <cell r="J13282" t="str">
            <v>EZZZZ</v>
          </cell>
        </row>
        <row r="13283">
          <cell r="B13283" t="str">
            <v>A000429</v>
          </cell>
          <cell r="D13283">
            <v>3000</v>
          </cell>
          <cell r="J13283" t="str">
            <v>EZZZZ</v>
          </cell>
        </row>
        <row r="13284">
          <cell r="B13284" t="str">
            <v>A000430</v>
          </cell>
          <cell r="D13284">
            <v>322</v>
          </cell>
          <cell r="J13284" t="str">
            <v>EZZZZ</v>
          </cell>
        </row>
        <row r="13285">
          <cell r="B13285" t="str">
            <v>A000431</v>
          </cell>
          <cell r="D13285">
            <v>1290</v>
          </cell>
          <cell r="J13285" t="str">
            <v>EZZZZ</v>
          </cell>
        </row>
        <row r="13286">
          <cell r="B13286" t="str">
            <v>A000432</v>
          </cell>
          <cell r="D13286">
            <v>48</v>
          </cell>
          <cell r="J13286" t="str">
            <v>EZZZZ</v>
          </cell>
        </row>
        <row r="13287">
          <cell r="B13287" t="str">
            <v>A000433</v>
          </cell>
          <cell r="D13287">
            <v>1000</v>
          </cell>
          <cell r="J13287" t="str">
            <v>EZZZZ</v>
          </cell>
        </row>
        <row r="13288">
          <cell r="B13288" t="str">
            <v>A000434</v>
          </cell>
          <cell r="D13288">
            <v>1000</v>
          </cell>
          <cell r="J13288" t="str">
            <v>EZZZZ</v>
          </cell>
        </row>
        <row r="13289">
          <cell r="B13289" t="str">
            <v>A000435</v>
          </cell>
          <cell r="D13289">
            <v>640</v>
          </cell>
          <cell r="J13289" t="str">
            <v>EZZZZ</v>
          </cell>
        </row>
        <row r="13290">
          <cell r="B13290" t="str">
            <v>A000436</v>
          </cell>
          <cell r="D13290">
            <v>60</v>
          </cell>
          <cell r="J13290" t="str">
            <v>EZZZZ</v>
          </cell>
        </row>
        <row r="13291">
          <cell r="B13291" t="str">
            <v>A000437</v>
          </cell>
          <cell r="D13291">
            <v>50</v>
          </cell>
          <cell r="J13291" t="str">
            <v>EZZZZ</v>
          </cell>
        </row>
        <row r="13292">
          <cell r="B13292" t="str">
            <v>A000438</v>
          </cell>
          <cell r="D13292">
            <v>41</v>
          </cell>
          <cell r="J13292" t="str">
            <v>EZZZZ</v>
          </cell>
        </row>
        <row r="13293">
          <cell r="B13293" t="str">
            <v>A000439</v>
          </cell>
          <cell r="D13293">
            <v>41</v>
          </cell>
          <cell r="J13293" t="str">
            <v>EZZZZ</v>
          </cell>
        </row>
        <row r="13294">
          <cell r="B13294" t="str">
            <v>A000440</v>
          </cell>
          <cell r="D13294">
            <v>40</v>
          </cell>
          <cell r="J13294" t="str">
            <v>EZZZZ</v>
          </cell>
        </row>
        <row r="13295">
          <cell r="B13295" t="str">
            <v>A000441</v>
          </cell>
          <cell r="D13295">
            <v>40</v>
          </cell>
          <cell r="J13295" t="str">
            <v>EZZZZ</v>
          </cell>
        </row>
        <row r="13296">
          <cell r="B13296" t="str">
            <v>A000442</v>
          </cell>
          <cell r="D13296">
            <v>47</v>
          </cell>
          <cell r="J13296" t="str">
            <v>EZZZZ</v>
          </cell>
        </row>
        <row r="13297">
          <cell r="B13297" t="str">
            <v>A000443</v>
          </cell>
          <cell r="D13297">
            <v>60</v>
          </cell>
          <cell r="J13297" t="str">
            <v>EZZZZ</v>
          </cell>
        </row>
        <row r="13298">
          <cell r="B13298" t="str">
            <v>A000444</v>
          </cell>
          <cell r="D13298">
            <v>45</v>
          </cell>
          <cell r="J13298" t="str">
            <v>EZZZZ</v>
          </cell>
        </row>
        <row r="13299">
          <cell r="B13299" t="str">
            <v>A000445</v>
          </cell>
          <cell r="D13299">
            <v>200</v>
          </cell>
          <cell r="J13299" t="str">
            <v>EZZZZ</v>
          </cell>
        </row>
        <row r="13300">
          <cell r="B13300" t="str">
            <v>A000446</v>
          </cell>
          <cell r="D13300">
            <v>30</v>
          </cell>
          <cell r="J13300" t="str">
            <v>EZZZZ</v>
          </cell>
        </row>
        <row r="13301">
          <cell r="B13301" t="str">
            <v>A000447</v>
          </cell>
          <cell r="D13301">
            <v>10</v>
          </cell>
          <cell r="J13301" t="str">
            <v>EZZZZ</v>
          </cell>
        </row>
        <row r="13302">
          <cell r="B13302" t="str">
            <v>A000448</v>
          </cell>
          <cell r="D13302">
            <v>60</v>
          </cell>
          <cell r="J13302" t="str">
            <v>EZZZZ</v>
          </cell>
        </row>
        <row r="13303">
          <cell r="B13303" t="str">
            <v>A000449</v>
          </cell>
          <cell r="D13303">
            <v>60</v>
          </cell>
          <cell r="J13303" t="str">
            <v>EZZZZ</v>
          </cell>
        </row>
        <row r="13304">
          <cell r="B13304" t="str">
            <v>A000450</v>
          </cell>
          <cell r="D13304">
            <v>300</v>
          </cell>
          <cell r="J13304" t="str">
            <v>EZZZZ</v>
          </cell>
        </row>
        <row r="13305">
          <cell r="B13305" t="str">
            <v>A000451</v>
          </cell>
          <cell r="D13305">
            <v>50</v>
          </cell>
          <cell r="J13305" t="str">
            <v>EZZZZ</v>
          </cell>
        </row>
        <row r="13306">
          <cell r="B13306" t="str">
            <v>A000452</v>
          </cell>
          <cell r="D13306">
            <v>50</v>
          </cell>
          <cell r="J13306" t="str">
            <v>EZZZZ</v>
          </cell>
        </row>
        <row r="13307">
          <cell r="B13307" t="str">
            <v>A000453</v>
          </cell>
          <cell r="D13307">
            <v>83</v>
          </cell>
          <cell r="J13307" t="str">
            <v>EZZZZ</v>
          </cell>
        </row>
        <row r="13308">
          <cell r="B13308" t="str">
            <v>A000454</v>
          </cell>
          <cell r="D13308">
            <v>76</v>
          </cell>
          <cell r="J13308" t="str">
            <v>EZZZZ</v>
          </cell>
        </row>
        <row r="13309">
          <cell r="B13309" t="str">
            <v>A000455</v>
          </cell>
          <cell r="D13309">
            <v>97</v>
          </cell>
          <cell r="J13309" t="str">
            <v>EZZZZ</v>
          </cell>
        </row>
        <row r="13310">
          <cell r="B13310" t="str">
            <v>A000456</v>
          </cell>
          <cell r="D13310">
            <v>150</v>
          </cell>
          <cell r="J13310" t="str">
            <v>EZZZZ</v>
          </cell>
        </row>
        <row r="13311">
          <cell r="B13311" t="str">
            <v>A000457</v>
          </cell>
          <cell r="D13311">
            <v>94</v>
          </cell>
          <cell r="J13311" t="str">
            <v>EZZZZ</v>
          </cell>
        </row>
        <row r="13312">
          <cell r="B13312" t="str">
            <v>A000458</v>
          </cell>
          <cell r="D13312">
            <v>46</v>
          </cell>
          <cell r="J13312" t="str">
            <v>EZZZZ</v>
          </cell>
        </row>
        <row r="13313">
          <cell r="B13313" t="str">
            <v>A000459</v>
          </cell>
          <cell r="D13313">
            <v>75</v>
          </cell>
          <cell r="J13313" t="str">
            <v>EZZZZ</v>
          </cell>
        </row>
        <row r="13314">
          <cell r="B13314" t="str">
            <v>A000460</v>
          </cell>
          <cell r="D13314">
            <v>75</v>
          </cell>
          <cell r="J13314" t="str">
            <v>EZZZZ</v>
          </cell>
        </row>
        <row r="13315">
          <cell r="B13315" t="str">
            <v>A000461</v>
          </cell>
          <cell r="D13315">
            <v>49</v>
          </cell>
          <cell r="J13315" t="str">
            <v>EZZZZ</v>
          </cell>
        </row>
        <row r="13316">
          <cell r="B13316" t="str">
            <v>A000462</v>
          </cell>
          <cell r="D13316">
            <v>100</v>
          </cell>
          <cell r="J13316" t="str">
            <v>EZZZZ</v>
          </cell>
        </row>
        <row r="13317">
          <cell r="B13317" t="str">
            <v>A000463</v>
          </cell>
          <cell r="D13317">
            <v>100</v>
          </cell>
          <cell r="J13317" t="str">
            <v>EZZZZ</v>
          </cell>
        </row>
        <row r="13318">
          <cell r="B13318" t="str">
            <v>A000464</v>
          </cell>
          <cell r="D13318">
            <v>100</v>
          </cell>
          <cell r="J13318" t="str">
            <v>EZZZZ</v>
          </cell>
        </row>
        <row r="13319">
          <cell r="B13319" t="str">
            <v>A000465</v>
          </cell>
          <cell r="D13319">
            <v>100</v>
          </cell>
          <cell r="J13319" t="str">
            <v>EZZZZ</v>
          </cell>
        </row>
        <row r="13320">
          <cell r="B13320" t="str">
            <v>A000466</v>
          </cell>
          <cell r="D13320">
            <v>400</v>
          </cell>
          <cell r="J13320" t="str">
            <v>EZZZZ</v>
          </cell>
        </row>
        <row r="13321">
          <cell r="B13321" t="str">
            <v>A000467</v>
          </cell>
          <cell r="D13321">
            <v>80</v>
          </cell>
          <cell r="J13321" t="str">
            <v>EZZZZ</v>
          </cell>
        </row>
        <row r="13322">
          <cell r="B13322" t="str">
            <v>A000468</v>
          </cell>
          <cell r="D13322">
            <v>80</v>
          </cell>
          <cell r="J13322" t="str">
            <v>EZZZZ</v>
          </cell>
        </row>
        <row r="13323">
          <cell r="B13323" t="str">
            <v>A000469</v>
          </cell>
          <cell r="D13323">
            <v>95</v>
          </cell>
          <cell r="J13323" t="str">
            <v>EZZZZ</v>
          </cell>
        </row>
        <row r="13324">
          <cell r="B13324" t="str">
            <v>A000470</v>
          </cell>
          <cell r="D13324">
            <v>600</v>
          </cell>
          <cell r="J13324" t="str">
            <v>EZZZZ</v>
          </cell>
        </row>
        <row r="13325">
          <cell r="B13325" t="str">
            <v>A000471</v>
          </cell>
          <cell r="D13325">
            <v>80</v>
          </cell>
          <cell r="J13325" t="str">
            <v>EZZZZ</v>
          </cell>
        </row>
        <row r="13326">
          <cell r="B13326" t="str">
            <v>A000472</v>
          </cell>
          <cell r="D13326">
            <v>20</v>
          </cell>
          <cell r="J13326" t="str">
            <v>EZZZZ</v>
          </cell>
        </row>
        <row r="13327">
          <cell r="B13327" t="str">
            <v>A000473</v>
          </cell>
          <cell r="D13327">
            <v>108</v>
          </cell>
          <cell r="J13327" t="str">
            <v>EZZZZ</v>
          </cell>
        </row>
        <row r="13328">
          <cell r="B13328" t="str">
            <v>A000474</v>
          </cell>
          <cell r="D13328">
            <v>47</v>
          </cell>
          <cell r="J13328" t="str">
            <v>EZZZZ</v>
          </cell>
        </row>
        <row r="13329">
          <cell r="B13329" t="str">
            <v>A000475</v>
          </cell>
          <cell r="D13329">
            <v>60</v>
          </cell>
          <cell r="J13329" t="str">
            <v>EZZZZ</v>
          </cell>
        </row>
        <row r="13330">
          <cell r="B13330" t="str">
            <v>A000476</v>
          </cell>
          <cell r="D13330">
            <v>4860</v>
          </cell>
          <cell r="J13330" t="str">
            <v>EZZZZ</v>
          </cell>
        </row>
        <row r="13331">
          <cell r="B13331" t="str">
            <v>A000477</v>
          </cell>
          <cell r="D13331">
            <v>35</v>
          </cell>
          <cell r="J13331" t="str">
            <v>EZZZZ</v>
          </cell>
        </row>
        <row r="13332">
          <cell r="B13332" t="str">
            <v>A000478</v>
          </cell>
          <cell r="D13332">
            <v>295</v>
          </cell>
          <cell r="J13332" t="str">
            <v>EZZZZ</v>
          </cell>
        </row>
        <row r="13333">
          <cell r="B13333" t="str">
            <v>A000479</v>
          </cell>
          <cell r="D13333">
            <v>40</v>
          </cell>
          <cell r="J13333" t="str">
            <v>EZZZZ</v>
          </cell>
        </row>
        <row r="13334">
          <cell r="B13334" t="str">
            <v>A000480</v>
          </cell>
          <cell r="D13334">
            <v>2000</v>
          </cell>
          <cell r="J13334" t="str">
            <v>EZZZZ</v>
          </cell>
        </row>
        <row r="13335">
          <cell r="B13335" t="str">
            <v>A000481</v>
          </cell>
          <cell r="D13335">
            <v>8500</v>
          </cell>
          <cell r="J13335" t="str">
            <v>EZZZZ</v>
          </cell>
        </row>
        <row r="13336">
          <cell r="B13336" t="str">
            <v>A000482</v>
          </cell>
          <cell r="D13336">
            <v>11560</v>
          </cell>
          <cell r="J13336" t="str">
            <v>EZZZZ</v>
          </cell>
        </row>
        <row r="13337">
          <cell r="B13337" t="str">
            <v>A000483</v>
          </cell>
          <cell r="D13337">
            <v>660</v>
          </cell>
          <cell r="J13337" t="str">
            <v>EZZZZ</v>
          </cell>
        </row>
        <row r="13338">
          <cell r="B13338" t="str">
            <v>A000484</v>
          </cell>
          <cell r="D13338">
            <v>150</v>
          </cell>
          <cell r="J13338" t="str">
            <v>EZZZZ</v>
          </cell>
        </row>
        <row r="13339">
          <cell r="B13339" t="str">
            <v>A000485</v>
          </cell>
          <cell r="D13339">
            <v>150</v>
          </cell>
          <cell r="J13339" t="str">
            <v>EZZZZ</v>
          </cell>
        </row>
        <row r="13340">
          <cell r="B13340" t="str">
            <v>A000486</v>
          </cell>
          <cell r="D13340">
            <v>176</v>
          </cell>
          <cell r="J13340" t="str">
            <v>EZZZZ</v>
          </cell>
        </row>
        <row r="13341">
          <cell r="B13341" t="str">
            <v>A000487</v>
          </cell>
          <cell r="D13341">
            <v>126</v>
          </cell>
          <cell r="J13341" t="str">
            <v>EZZZZ</v>
          </cell>
        </row>
        <row r="13342">
          <cell r="B13342" t="str">
            <v>A000488</v>
          </cell>
          <cell r="D13342">
            <v>176</v>
          </cell>
          <cell r="J13342" t="str">
            <v>EZZZZ</v>
          </cell>
        </row>
        <row r="13343">
          <cell r="B13343" t="str">
            <v>A000489</v>
          </cell>
          <cell r="D13343">
            <v>119</v>
          </cell>
          <cell r="J13343" t="str">
            <v>EZZZZ</v>
          </cell>
        </row>
        <row r="13344">
          <cell r="B13344" t="str">
            <v>A000490</v>
          </cell>
          <cell r="D13344">
            <v>154</v>
          </cell>
          <cell r="J13344" t="str">
            <v>EZZZZ</v>
          </cell>
        </row>
        <row r="13345">
          <cell r="B13345" t="str">
            <v>A000491</v>
          </cell>
          <cell r="D13345">
            <v>160</v>
          </cell>
          <cell r="J13345" t="str">
            <v>EZZZZ</v>
          </cell>
        </row>
        <row r="13346">
          <cell r="B13346" t="str">
            <v>A000492</v>
          </cell>
          <cell r="D13346">
            <v>500</v>
          </cell>
          <cell r="J13346" t="str">
            <v>EZZZZ</v>
          </cell>
        </row>
        <row r="13347">
          <cell r="B13347" t="str">
            <v>A000493</v>
          </cell>
          <cell r="D13347">
            <v>10000</v>
          </cell>
          <cell r="J13347" t="str">
            <v>EZZZZ</v>
          </cell>
        </row>
        <row r="13348">
          <cell r="B13348" t="str">
            <v>A000494</v>
          </cell>
          <cell r="D13348">
            <v>1500</v>
          </cell>
          <cell r="J13348" t="str">
            <v>EZZZZ</v>
          </cell>
        </row>
        <row r="13349">
          <cell r="B13349" t="str">
            <v>A000495</v>
          </cell>
          <cell r="D13349">
            <v>500</v>
          </cell>
          <cell r="J13349" t="str">
            <v>EZZZZ</v>
          </cell>
        </row>
        <row r="13350">
          <cell r="B13350" t="str">
            <v>A000496</v>
          </cell>
          <cell r="D13350">
            <v>2000</v>
          </cell>
          <cell r="J13350" t="str">
            <v>EZZZZ</v>
          </cell>
        </row>
        <row r="13351">
          <cell r="B13351" t="str">
            <v>A000497</v>
          </cell>
          <cell r="D13351">
            <v>4780</v>
          </cell>
          <cell r="J13351" t="str">
            <v>EZZZZ</v>
          </cell>
        </row>
        <row r="13352">
          <cell r="B13352" t="str">
            <v>A000498</v>
          </cell>
          <cell r="D13352">
            <v>190</v>
          </cell>
          <cell r="J13352" t="str">
            <v>EZZZZ</v>
          </cell>
        </row>
        <row r="13353">
          <cell r="B13353" t="str">
            <v>A000499</v>
          </cell>
          <cell r="D13353">
            <v>150</v>
          </cell>
          <cell r="J13353" t="str">
            <v>EZZZZ</v>
          </cell>
        </row>
        <row r="13354">
          <cell r="B13354" t="str">
            <v>A000500</v>
          </cell>
          <cell r="D13354">
            <v>308</v>
          </cell>
          <cell r="J13354" t="str">
            <v>EZZZZ</v>
          </cell>
        </row>
        <row r="13355">
          <cell r="B13355" t="str">
            <v>A000501</v>
          </cell>
          <cell r="D13355">
            <v>150</v>
          </cell>
          <cell r="J13355" t="str">
            <v>EZZZZ</v>
          </cell>
        </row>
        <row r="13356">
          <cell r="B13356" t="str">
            <v>A000502</v>
          </cell>
          <cell r="D13356">
            <v>330</v>
          </cell>
          <cell r="J13356" t="str">
            <v>EZZZZ</v>
          </cell>
        </row>
        <row r="13357">
          <cell r="B13357" t="str">
            <v>A000503</v>
          </cell>
          <cell r="D13357">
            <v>4490</v>
          </cell>
          <cell r="J13357" t="str">
            <v>EZZZZ</v>
          </cell>
        </row>
        <row r="13358">
          <cell r="B13358" t="str">
            <v>A000504</v>
          </cell>
          <cell r="D13358">
            <v>190</v>
          </cell>
          <cell r="J13358" t="str">
            <v>EZZZZ</v>
          </cell>
        </row>
        <row r="13359">
          <cell r="B13359" t="str">
            <v>A000505</v>
          </cell>
          <cell r="D13359">
            <v>300</v>
          </cell>
          <cell r="J13359" t="str">
            <v>EZZZZ</v>
          </cell>
        </row>
        <row r="13360">
          <cell r="B13360" t="str">
            <v>A000506</v>
          </cell>
          <cell r="D13360">
            <v>150</v>
          </cell>
          <cell r="J13360" t="str">
            <v>EZZZZ</v>
          </cell>
        </row>
        <row r="13361">
          <cell r="B13361" t="str">
            <v>A000507</v>
          </cell>
          <cell r="D13361">
            <v>250</v>
          </cell>
          <cell r="J13361" t="str">
            <v>EZZZZ</v>
          </cell>
        </row>
        <row r="13362">
          <cell r="B13362" t="str">
            <v>A000508</v>
          </cell>
          <cell r="D13362">
            <v>400</v>
          </cell>
          <cell r="J13362" t="str">
            <v>EZZZZ</v>
          </cell>
        </row>
        <row r="13363">
          <cell r="B13363" t="str">
            <v>A000509</v>
          </cell>
          <cell r="D13363">
            <v>330</v>
          </cell>
          <cell r="J13363" t="str">
            <v>EZZZZ</v>
          </cell>
        </row>
        <row r="13364">
          <cell r="B13364" t="str">
            <v>A000510</v>
          </cell>
          <cell r="D13364">
            <v>199</v>
          </cell>
          <cell r="J13364" t="str">
            <v>EZZZZ</v>
          </cell>
        </row>
        <row r="13365">
          <cell r="B13365" t="str">
            <v>A000511</v>
          </cell>
          <cell r="D13365">
            <v>1150</v>
          </cell>
          <cell r="J13365" t="str">
            <v>EZZZZ</v>
          </cell>
        </row>
        <row r="13366">
          <cell r="B13366" t="str">
            <v>A000512</v>
          </cell>
          <cell r="D13366">
            <v>150</v>
          </cell>
          <cell r="J13366" t="str">
            <v>EZZZZ</v>
          </cell>
        </row>
        <row r="13367">
          <cell r="B13367" t="str">
            <v>A000513</v>
          </cell>
          <cell r="D13367">
            <v>60</v>
          </cell>
          <cell r="J13367" t="str">
            <v>EZZZZ</v>
          </cell>
        </row>
        <row r="13368">
          <cell r="B13368" t="str">
            <v>A000514</v>
          </cell>
          <cell r="D13368">
            <v>28</v>
          </cell>
          <cell r="J13368" t="str">
            <v>EZZZZ</v>
          </cell>
        </row>
        <row r="13369">
          <cell r="B13369" t="str">
            <v>A000515</v>
          </cell>
          <cell r="D13369">
            <v>51</v>
          </cell>
          <cell r="J13369" t="str">
            <v>EZZZZ</v>
          </cell>
        </row>
        <row r="13370">
          <cell r="B13370" t="str">
            <v>A000516</v>
          </cell>
          <cell r="D13370">
            <v>51</v>
          </cell>
          <cell r="J13370" t="str">
            <v>EZZZZ</v>
          </cell>
        </row>
        <row r="13371">
          <cell r="B13371" t="str">
            <v>A000517</v>
          </cell>
          <cell r="D13371">
            <v>80</v>
          </cell>
          <cell r="J13371" t="str">
            <v>EZZZZ</v>
          </cell>
        </row>
        <row r="13372">
          <cell r="B13372" t="str">
            <v>A000518</v>
          </cell>
          <cell r="D13372">
            <v>200</v>
          </cell>
          <cell r="J13372" t="str">
            <v>EZZZZ</v>
          </cell>
        </row>
        <row r="13373">
          <cell r="B13373" t="str">
            <v>A000519</v>
          </cell>
          <cell r="D13373">
            <v>2500</v>
          </cell>
          <cell r="J13373" t="str">
            <v>EZZZZ</v>
          </cell>
        </row>
        <row r="13374">
          <cell r="B13374" t="str">
            <v>A000520</v>
          </cell>
          <cell r="D13374">
            <v>2000</v>
          </cell>
          <cell r="J13374" t="str">
            <v>EZZZZ</v>
          </cell>
        </row>
        <row r="13375">
          <cell r="B13375" t="str">
            <v>A000521</v>
          </cell>
          <cell r="D13375">
            <v>100</v>
          </cell>
          <cell r="J13375" t="str">
            <v>EZZZZ</v>
          </cell>
        </row>
        <row r="13376">
          <cell r="B13376" t="str">
            <v>A000522</v>
          </cell>
          <cell r="D13376">
            <v>1000</v>
          </cell>
          <cell r="J13376" t="str">
            <v>EZZZZ</v>
          </cell>
        </row>
        <row r="13377">
          <cell r="B13377" t="str">
            <v>A000523</v>
          </cell>
          <cell r="D13377">
            <v>30</v>
          </cell>
          <cell r="J13377" t="str">
            <v>EZZZZ</v>
          </cell>
        </row>
        <row r="13378">
          <cell r="B13378" t="str">
            <v>A000524</v>
          </cell>
          <cell r="D13378">
            <v>90</v>
          </cell>
          <cell r="J13378" t="str">
            <v>EZZZZ</v>
          </cell>
        </row>
        <row r="13379">
          <cell r="B13379" t="str">
            <v>A000525</v>
          </cell>
          <cell r="D13379">
            <v>70</v>
          </cell>
          <cell r="J13379" t="str">
            <v>EZZZZ</v>
          </cell>
        </row>
        <row r="13380">
          <cell r="B13380" t="str">
            <v>A000526</v>
          </cell>
          <cell r="D13380">
            <v>29</v>
          </cell>
          <cell r="J13380" t="str">
            <v>EZZZZ</v>
          </cell>
        </row>
        <row r="13381">
          <cell r="B13381" t="str">
            <v>A000527</v>
          </cell>
          <cell r="D13381">
            <v>98</v>
          </cell>
          <cell r="J13381" t="str">
            <v>EZZZZ</v>
          </cell>
        </row>
        <row r="13382">
          <cell r="B13382" t="str">
            <v>A000528</v>
          </cell>
          <cell r="D13382">
            <v>80</v>
          </cell>
          <cell r="J13382" t="str">
            <v>EZZZZ</v>
          </cell>
        </row>
        <row r="13383">
          <cell r="B13383" t="str">
            <v>A000529</v>
          </cell>
          <cell r="D13383">
            <v>130</v>
          </cell>
          <cell r="J13383" t="str">
            <v>EZZZZ</v>
          </cell>
        </row>
        <row r="13384">
          <cell r="B13384" t="str">
            <v>A000530</v>
          </cell>
          <cell r="D13384">
            <v>30</v>
          </cell>
          <cell r="J13384" t="str">
            <v>EZZZZ</v>
          </cell>
        </row>
        <row r="13385">
          <cell r="B13385" t="str">
            <v>A000531</v>
          </cell>
          <cell r="D13385">
            <v>80</v>
          </cell>
          <cell r="J13385" t="str">
            <v>EZZZZ</v>
          </cell>
        </row>
        <row r="13386">
          <cell r="B13386" t="str">
            <v>A000532</v>
          </cell>
          <cell r="D13386">
            <v>20</v>
          </cell>
          <cell r="J13386" t="str">
            <v>EZZZZ</v>
          </cell>
        </row>
        <row r="13387">
          <cell r="B13387" t="str">
            <v>A000533</v>
          </cell>
          <cell r="D13387">
            <v>350</v>
          </cell>
          <cell r="J13387" t="str">
            <v>EZZZZ</v>
          </cell>
        </row>
        <row r="13388">
          <cell r="B13388" t="str">
            <v>A000534</v>
          </cell>
          <cell r="D13388">
            <v>552</v>
          </cell>
          <cell r="J13388" t="str">
            <v>EZZZZ</v>
          </cell>
        </row>
        <row r="13389">
          <cell r="B13389" t="str">
            <v>A000535</v>
          </cell>
          <cell r="D13389">
            <v>29</v>
          </cell>
          <cell r="J13389" t="str">
            <v>EZZZZ</v>
          </cell>
        </row>
        <row r="13390">
          <cell r="B13390" t="str">
            <v>A000536</v>
          </cell>
          <cell r="D13390">
            <v>250</v>
          </cell>
          <cell r="J13390" t="str">
            <v>EZZZZ</v>
          </cell>
        </row>
        <row r="13391">
          <cell r="B13391" t="str">
            <v>A000537</v>
          </cell>
          <cell r="D13391">
            <v>40</v>
          </cell>
          <cell r="J13391" t="str">
            <v>EZZZZ</v>
          </cell>
        </row>
        <row r="13392">
          <cell r="B13392" t="str">
            <v>A000538</v>
          </cell>
          <cell r="D13392">
            <v>55</v>
          </cell>
          <cell r="J13392" t="str">
            <v>EZZZZ</v>
          </cell>
        </row>
        <row r="13393">
          <cell r="B13393" t="str">
            <v>A000539</v>
          </cell>
          <cell r="D13393">
            <v>29</v>
          </cell>
          <cell r="J13393" t="str">
            <v>EZZZZ</v>
          </cell>
        </row>
        <row r="13394">
          <cell r="B13394" t="str">
            <v>A000540</v>
          </cell>
          <cell r="D13394">
            <v>60</v>
          </cell>
          <cell r="J13394" t="str">
            <v>EZZZZ</v>
          </cell>
        </row>
        <row r="13395">
          <cell r="B13395" t="str">
            <v>A000541</v>
          </cell>
          <cell r="D13395">
            <v>60</v>
          </cell>
          <cell r="J13395" t="str">
            <v>EZZZZ</v>
          </cell>
        </row>
        <row r="13396">
          <cell r="B13396" t="str">
            <v>A000542</v>
          </cell>
          <cell r="D13396">
            <v>300</v>
          </cell>
          <cell r="J13396" t="str">
            <v>EZZZZ</v>
          </cell>
        </row>
        <row r="13397">
          <cell r="B13397" t="str">
            <v>A000543</v>
          </cell>
          <cell r="D13397">
            <v>300</v>
          </cell>
          <cell r="J13397" t="str">
            <v>EZZZZ</v>
          </cell>
        </row>
        <row r="13398">
          <cell r="B13398" t="str">
            <v>A000544</v>
          </cell>
          <cell r="D13398">
            <v>300</v>
          </cell>
          <cell r="J13398" t="str">
            <v>EZZZZ</v>
          </cell>
        </row>
        <row r="13399">
          <cell r="B13399" t="str">
            <v>A000545</v>
          </cell>
          <cell r="D13399">
            <v>350</v>
          </cell>
          <cell r="J13399" t="str">
            <v>EZZZZ</v>
          </cell>
        </row>
        <row r="13400">
          <cell r="B13400" t="str">
            <v>A000546</v>
          </cell>
          <cell r="D13400">
            <v>150</v>
          </cell>
          <cell r="J13400" t="str">
            <v>EZZZZ</v>
          </cell>
        </row>
        <row r="13401">
          <cell r="B13401" t="str">
            <v>A000547</v>
          </cell>
          <cell r="D13401">
            <v>10</v>
          </cell>
          <cell r="J13401" t="str">
            <v>EZZZZ</v>
          </cell>
        </row>
        <row r="13402">
          <cell r="B13402" t="str">
            <v>A000548</v>
          </cell>
          <cell r="D13402">
            <v>35</v>
          </cell>
          <cell r="J13402" t="str">
            <v>EZZZZ</v>
          </cell>
        </row>
        <row r="13403">
          <cell r="B13403" t="str">
            <v>A000549</v>
          </cell>
          <cell r="D13403">
            <v>16</v>
          </cell>
          <cell r="J13403" t="str">
            <v>EZZZZ</v>
          </cell>
        </row>
        <row r="13404">
          <cell r="B13404" t="str">
            <v>A000550</v>
          </cell>
          <cell r="D13404">
            <v>12</v>
          </cell>
          <cell r="J13404" t="str">
            <v>EZZZZ</v>
          </cell>
        </row>
        <row r="13405">
          <cell r="B13405" t="str">
            <v>A000551</v>
          </cell>
          <cell r="D13405">
            <v>144</v>
          </cell>
          <cell r="J13405" t="str">
            <v>EZZZZ</v>
          </cell>
        </row>
        <row r="13406">
          <cell r="B13406" t="str">
            <v>A000552</v>
          </cell>
          <cell r="D13406">
            <v>43</v>
          </cell>
          <cell r="J13406" t="str">
            <v>EZZZZ</v>
          </cell>
        </row>
        <row r="13407">
          <cell r="B13407" t="str">
            <v>A000553</v>
          </cell>
          <cell r="D13407">
            <v>43</v>
          </cell>
          <cell r="J13407" t="str">
            <v>EZZZZ</v>
          </cell>
        </row>
        <row r="13408">
          <cell r="B13408" t="str">
            <v>A000554</v>
          </cell>
          <cell r="D13408">
            <v>43</v>
          </cell>
          <cell r="J13408" t="str">
            <v>EZZZZ</v>
          </cell>
        </row>
        <row r="13409">
          <cell r="B13409" t="str">
            <v>A000555</v>
          </cell>
          <cell r="D13409">
            <v>75</v>
          </cell>
          <cell r="J13409" t="str">
            <v>EZZZZ</v>
          </cell>
        </row>
        <row r="13410">
          <cell r="B13410" t="str">
            <v>A000556</v>
          </cell>
          <cell r="D13410">
            <v>3920</v>
          </cell>
          <cell r="J13410" t="str">
            <v>EZZZZ</v>
          </cell>
        </row>
        <row r="13411">
          <cell r="B13411" t="str">
            <v>A000557</v>
          </cell>
          <cell r="D13411">
            <v>80</v>
          </cell>
          <cell r="J13411" t="str">
            <v>EZZZZ</v>
          </cell>
        </row>
        <row r="13412">
          <cell r="B13412" t="str">
            <v>A000558</v>
          </cell>
          <cell r="D13412">
            <v>2500</v>
          </cell>
          <cell r="J13412" t="str">
            <v>EZZZZ</v>
          </cell>
        </row>
        <row r="13413">
          <cell r="B13413" t="str">
            <v>A000559</v>
          </cell>
          <cell r="D13413">
            <v>120</v>
          </cell>
          <cell r="J13413" t="str">
            <v>EZZZZ</v>
          </cell>
        </row>
        <row r="13414">
          <cell r="B13414" t="str">
            <v>A000560</v>
          </cell>
          <cell r="D13414">
            <v>51</v>
          </cell>
          <cell r="J13414" t="str">
            <v>EZZZZ</v>
          </cell>
        </row>
        <row r="13415">
          <cell r="B13415" t="str">
            <v>A000561</v>
          </cell>
          <cell r="D13415">
            <v>115</v>
          </cell>
          <cell r="J13415" t="str">
            <v>EZZZZ</v>
          </cell>
        </row>
        <row r="13416">
          <cell r="B13416" t="str">
            <v>A000562</v>
          </cell>
          <cell r="D13416">
            <v>50</v>
          </cell>
          <cell r="J13416" t="str">
            <v>EZZZZ</v>
          </cell>
        </row>
        <row r="13417">
          <cell r="B13417" t="str">
            <v>A000563</v>
          </cell>
          <cell r="D13417">
            <v>76</v>
          </cell>
          <cell r="J13417" t="str">
            <v>EZZZZ</v>
          </cell>
        </row>
        <row r="13418">
          <cell r="B13418" t="str">
            <v>A000564</v>
          </cell>
          <cell r="D13418">
            <v>81</v>
          </cell>
          <cell r="J13418" t="str">
            <v>EZZZZ</v>
          </cell>
        </row>
        <row r="13419">
          <cell r="B13419" t="str">
            <v>A000565</v>
          </cell>
          <cell r="D13419">
            <v>100</v>
          </cell>
          <cell r="J13419" t="str">
            <v>EZZZZ</v>
          </cell>
        </row>
        <row r="13420">
          <cell r="B13420" t="str">
            <v>A000566</v>
          </cell>
          <cell r="D13420">
            <v>3000</v>
          </cell>
          <cell r="J13420" t="str">
            <v>EZZZZ</v>
          </cell>
        </row>
        <row r="13421">
          <cell r="B13421" t="str">
            <v>A000567</v>
          </cell>
          <cell r="D13421">
            <v>162</v>
          </cell>
          <cell r="J13421" t="str">
            <v>EZZZZ</v>
          </cell>
        </row>
        <row r="13422">
          <cell r="B13422" t="str">
            <v>A000568</v>
          </cell>
          <cell r="D13422">
            <v>200</v>
          </cell>
          <cell r="J13422" t="str">
            <v>EZZZZ</v>
          </cell>
        </row>
        <row r="13423">
          <cell r="B13423" t="str">
            <v>A000569</v>
          </cell>
          <cell r="D13423">
            <v>153</v>
          </cell>
          <cell r="J13423" t="str">
            <v>EZZZZ</v>
          </cell>
        </row>
        <row r="13424">
          <cell r="B13424" t="str">
            <v>A000570</v>
          </cell>
          <cell r="D13424">
            <v>120</v>
          </cell>
          <cell r="J13424" t="str">
            <v>EZZZZ</v>
          </cell>
        </row>
        <row r="13425">
          <cell r="B13425" t="str">
            <v>A000571</v>
          </cell>
          <cell r="D13425">
            <v>300</v>
          </cell>
          <cell r="J13425" t="str">
            <v>EZZZZ</v>
          </cell>
        </row>
        <row r="13426">
          <cell r="B13426" t="str">
            <v>A000572</v>
          </cell>
          <cell r="D13426">
            <v>176</v>
          </cell>
          <cell r="J13426" t="str">
            <v>EZZZZ</v>
          </cell>
        </row>
        <row r="13427">
          <cell r="B13427" t="str">
            <v>A000573</v>
          </cell>
          <cell r="D13427">
            <v>100</v>
          </cell>
          <cell r="J13427" t="str">
            <v>EZZZZ</v>
          </cell>
        </row>
        <row r="13428">
          <cell r="B13428" t="str">
            <v>A000574</v>
          </cell>
          <cell r="D13428">
            <v>244</v>
          </cell>
          <cell r="J13428" t="str">
            <v>EZZZZ</v>
          </cell>
        </row>
        <row r="13429">
          <cell r="B13429" t="str">
            <v>A000575</v>
          </cell>
          <cell r="D13429">
            <v>100</v>
          </cell>
          <cell r="J13429" t="str">
            <v>EZZZZ</v>
          </cell>
        </row>
        <row r="13430">
          <cell r="B13430" t="str">
            <v>A000576</v>
          </cell>
          <cell r="D13430">
            <v>174</v>
          </cell>
          <cell r="J13430" t="str">
            <v>EZZZZ</v>
          </cell>
        </row>
        <row r="13431">
          <cell r="B13431" t="str">
            <v>A000577</v>
          </cell>
          <cell r="D13431">
            <v>200</v>
          </cell>
          <cell r="J13431" t="str">
            <v>EZZZZ</v>
          </cell>
        </row>
        <row r="13432">
          <cell r="B13432" t="str">
            <v>A000578</v>
          </cell>
          <cell r="D13432">
            <v>340</v>
          </cell>
          <cell r="J13432" t="str">
            <v>EZZZZ</v>
          </cell>
        </row>
        <row r="13433">
          <cell r="B13433" t="str">
            <v>A000579</v>
          </cell>
          <cell r="D13433">
            <v>100</v>
          </cell>
          <cell r="J13433" t="str">
            <v>EZZZZ</v>
          </cell>
        </row>
        <row r="13434">
          <cell r="B13434" t="str">
            <v>A000580</v>
          </cell>
          <cell r="D13434">
            <v>300</v>
          </cell>
          <cell r="J13434" t="str">
            <v>EZZZZ</v>
          </cell>
        </row>
        <row r="13435">
          <cell r="B13435" t="str">
            <v>A000581</v>
          </cell>
          <cell r="D13435">
            <v>40</v>
          </cell>
          <cell r="J13435" t="str">
            <v>EZZZZ</v>
          </cell>
        </row>
        <row r="13436">
          <cell r="B13436" t="str">
            <v>A000582</v>
          </cell>
          <cell r="D13436">
            <v>36</v>
          </cell>
          <cell r="J13436" t="str">
            <v>EZZZZ</v>
          </cell>
        </row>
        <row r="13437">
          <cell r="B13437" t="str">
            <v>A000583</v>
          </cell>
          <cell r="D13437">
            <v>300</v>
          </cell>
          <cell r="J13437" t="str">
            <v>EZZZZ</v>
          </cell>
        </row>
        <row r="13438">
          <cell r="B13438" t="str">
            <v>A000584</v>
          </cell>
          <cell r="D13438">
            <v>500</v>
          </cell>
          <cell r="J13438" t="str">
            <v>EZZZZ</v>
          </cell>
        </row>
        <row r="13439">
          <cell r="B13439" t="str">
            <v>A000585</v>
          </cell>
          <cell r="D13439">
            <v>600</v>
          </cell>
          <cell r="J13439" t="str">
            <v>EZZZZ</v>
          </cell>
        </row>
        <row r="13440">
          <cell r="B13440" t="str">
            <v>A000586</v>
          </cell>
          <cell r="D13440">
            <v>100</v>
          </cell>
          <cell r="J13440" t="str">
            <v>EZZZZ</v>
          </cell>
        </row>
        <row r="13441">
          <cell r="B13441" t="str">
            <v>A000587</v>
          </cell>
          <cell r="D13441">
            <v>2998</v>
          </cell>
          <cell r="J13441" t="str">
            <v>EZZZZ</v>
          </cell>
        </row>
        <row r="13442">
          <cell r="B13442" t="str">
            <v>A000588</v>
          </cell>
          <cell r="D13442">
            <v>49</v>
          </cell>
          <cell r="J13442" t="str">
            <v>EZZZZ</v>
          </cell>
        </row>
        <row r="13443">
          <cell r="B13443" t="str">
            <v>A000589</v>
          </cell>
          <cell r="D13443">
            <v>980</v>
          </cell>
          <cell r="J13443" t="str">
            <v>EZZZZ</v>
          </cell>
        </row>
        <row r="13444">
          <cell r="B13444" t="str">
            <v>A000590</v>
          </cell>
          <cell r="D13444">
            <v>60</v>
          </cell>
          <cell r="J13444" t="str">
            <v>EZZZZ</v>
          </cell>
        </row>
        <row r="13445">
          <cell r="B13445" t="str">
            <v>A000591</v>
          </cell>
          <cell r="D13445">
            <v>58</v>
          </cell>
          <cell r="J13445" t="str">
            <v>EZZZZ</v>
          </cell>
        </row>
        <row r="13446">
          <cell r="B13446" t="str">
            <v>A000592</v>
          </cell>
          <cell r="D13446">
            <v>1600</v>
          </cell>
          <cell r="J13446" t="str">
            <v>EZZZZ</v>
          </cell>
        </row>
        <row r="13447">
          <cell r="B13447" t="str">
            <v>A000593</v>
          </cell>
          <cell r="D13447">
            <v>1712</v>
          </cell>
          <cell r="J13447" t="str">
            <v>EZZZZ</v>
          </cell>
        </row>
        <row r="13448">
          <cell r="B13448" t="str">
            <v>A000594</v>
          </cell>
          <cell r="D13448">
            <v>3414</v>
          </cell>
          <cell r="J13448" t="str">
            <v>EZZZZ</v>
          </cell>
        </row>
        <row r="13449">
          <cell r="B13449" t="str">
            <v>A000595</v>
          </cell>
          <cell r="D13449">
            <v>40</v>
          </cell>
          <cell r="J13449" t="str">
            <v>EZZZZ</v>
          </cell>
        </row>
        <row r="13450">
          <cell r="B13450" t="str">
            <v>A000596</v>
          </cell>
          <cell r="D13450">
            <v>264</v>
          </cell>
          <cell r="J13450" t="str">
            <v>EZZZZ</v>
          </cell>
        </row>
        <row r="13451">
          <cell r="B13451" t="str">
            <v>A000597</v>
          </cell>
          <cell r="D13451">
            <v>500</v>
          </cell>
          <cell r="J13451" t="str">
            <v>EZZZZ</v>
          </cell>
        </row>
        <row r="13452">
          <cell r="B13452" t="str">
            <v>A000598</v>
          </cell>
          <cell r="D13452">
            <v>199</v>
          </cell>
          <cell r="J13452" t="str">
            <v>EZZZZ</v>
          </cell>
        </row>
        <row r="13453">
          <cell r="B13453" t="str">
            <v>A000599</v>
          </cell>
          <cell r="D13453">
            <v>100</v>
          </cell>
          <cell r="J13453" t="str">
            <v>EZZZZ</v>
          </cell>
        </row>
        <row r="13454">
          <cell r="B13454" t="str">
            <v>A000600</v>
          </cell>
          <cell r="D13454">
            <v>200</v>
          </cell>
          <cell r="J13454" t="str">
            <v>EZZZZ</v>
          </cell>
        </row>
        <row r="13455">
          <cell r="B13455" t="str">
            <v>A000601</v>
          </cell>
          <cell r="D13455">
            <v>212</v>
          </cell>
          <cell r="J13455" t="str">
            <v>EZZZZ</v>
          </cell>
        </row>
        <row r="13456">
          <cell r="B13456" t="str">
            <v>A000602</v>
          </cell>
          <cell r="D13456">
            <v>100</v>
          </cell>
          <cell r="J13456" t="str">
            <v>EZZZZ</v>
          </cell>
        </row>
        <row r="13457">
          <cell r="B13457" t="str">
            <v>A000603</v>
          </cell>
          <cell r="D13457">
            <v>4430</v>
          </cell>
          <cell r="J13457" t="str">
            <v>EZZZZ</v>
          </cell>
        </row>
        <row r="13458">
          <cell r="B13458" t="str">
            <v>A000604</v>
          </cell>
          <cell r="D13458">
            <v>74</v>
          </cell>
          <cell r="J13458" t="str">
            <v>EZZZZ</v>
          </cell>
        </row>
        <row r="13459">
          <cell r="B13459" t="str">
            <v>A000605</v>
          </cell>
          <cell r="D13459">
            <v>81</v>
          </cell>
          <cell r="J13459" t="str">
            <v>EZZZZ</v>
          </cell>
        </row>
        <row r="13460">
          <cell r="B13460" t="str">
            <v>A000606</v>
          </cell>
          <cell r="D13460">
            <v>324</v>
          </cell>
          <cell r="J13460" t="str">
            <v>EZZZZ</v>
          </cell>
        </row>
        <row r="13461">
          <cell r="B13461" t="str">
            <v>A000607</v>
          </cell>
          <cell r="D13461">
            <v>30</v>
          </cell>
          <cell r="J13461" t="str">
            <v>EZZZZ</v>
          </cell>
        </row>
        <row r="13462">
          <cell r="B13462" t="str">
            <v>A000608</v>
          </cell>
          <cell r="D13462">
            <v>30</v>
          </cell>
          <cell r="J13462" t="str">
            <v>EZZZZ</v>
          </cell>
        </row>
        <row r="13463">
          <cell r="B13463" t="str">
            <v>A000609</v>
          </cell>
          <cell r="D13463">
            <v>500</v>
          </cell>
          <cell r="J13463" t="str">
            <v>EZZZZ</v>
          </cell>
        </row>
        <row r="13464">
          <cell r="B13464" t="str">
            <v>A000610</v>
          </cell>
          <cell r="D13464">
            <v>19</v>
          </cell>
          <cell r="J13464" t="str">
            <v>EZZZZ</v>
          </cell>
        </row>
        <row r="13465">
          <cell r="B13465" t="str">
            <v>A000611</v>
          </cell>
          <cell r="D13465">
            <v>43</v>
          </cell>
          <cell r="J13465" t="str">
            <v>EZZZZ</v>
          </cell>
        </row>
        <row r="13466">
          <cell r="B13466" t="str">
            <v>A000612</v>
          </cell>
          <cell r="D13466">
            <v>23</v>
          </cell>
          <cell r="J13466" t="str">
            <v>EZZZZ</v>
          </cell>
        </row>
        <row r="13467">
          <cell r="B13467" t="str">
            <v>A000613</v>
          </cell>
          <cell r="D13467">
            <v>97</v>
          </cell>
          <cell r="J13467" t="str">
            <v>EZZZZ</v>
          </cell>
        </row>
        <row r="13468">
          <cell r="B13468" t="str">
            <v>A000614</v>
          </cell>
          <cell r="D13468">
            <v>50</v>
          </cell>
          <cell r="J13468" t="str">
            <v>EZZZZ</v>
          </cell>
        </row>
        <row r="13469">
          <cell r="B13469" t="str">
            <v>A000615</v>
          </cell>
          <cell r="D13469">
            <v>47</v>
          </cell>
          <cell r="J13469" t="str">
            <v>EZZZZ</v>
          </cell>
        </row>
        <row r="13470">
          <cell r="B13470" t="str">
            <v>A000616</v>
          </cell>
          <cell r="D13470">
            <v>200</v>
          </cell>
          <cell r="J13470" t="str">
            <v>EZZZZ</v>
          </cell>
        </row>
        <row r="13471">
          <cell r="B13471" t="str">
            <v>A000617</v>
          </cell>
          <cell r="D13471">
            <v>200</v>
          </cell>
          <cell r="J13471" t="str">
            <v>EZZZZ</v>
          </cell>
        </row>
        <row r="13472">
          <cell r="B13472" t="str">
            <v>A000618</v>
          </cell>
          <cell r="D13472">
            <v>500</v>
          </cell>
          <cell r="J13472" t="str">
            <v>EZZZZ</v>
          </cell>
        </row>
        <row r="13473">
          <cell r="B13473" t="str">
            <v>A000619</v>
          </cell>
          <cell r="D13473">
            <v>300</v>
          </cell>
          <cell r="J13473" t="str">
            <v>EZZZZ</v>
          </cell>
        </row>
        <row r="13474">
          <cell r="B13474" t="str">
            <v>A000620</v>
          </cell>
          <cell r="D13474">
            <v>600</v>
          </cell>
          <cell r="J13474" t="str">
            <v>EZZZZ</v>
          </cell>
        </row>
        <row r="13475">
          <cell r="B13475" t="str">
            <v>A000621</v>
          </cell>
          <cell r="D13475">
            <v>15</v>
          </cell>
          <cell r="J13475" t="str">
            <v>EZZZZ</v>
          </cell>
        </row>
        <row r="13476">
          <cell r="B13476" t="str">
            <v>A000622</v>
          </cell>
          <cell r="D13476">
            <v>1910</v>
          </cell>
          <cell r="J13476" t="str">
            <v>EZZZZ</v>
          </cell>
        </row>
        <row r="13477">
          <cell r="B13477" t="str">
            <v>A000623</v>
          </cell>
          <cell r="D13477">
            <v>3000</v>
          </cell>
          <cell r="J13477" t="str">
            <v>EZZZZ</v>
          </cell>
        </row>
        <row r="13478">
          <cell r="B13478" t="str">
            <v>A000624</v>
          </cell>
          <cell r="D13478">
            <v>2500</v>
          </cell>
          <cell r="J13478" t="str">
            <v>EZZZZ</v>
          </cell>
        </row>
        <row r="13479">
          <cell r="B13479" t="str">
            <v>A000625</v>
          </cell>
          <cell r="D13479">
            <v>1000</v>
          </cell>
          <cell r="J13479" t="str">
            <v>EZZZZ</v>
          </cell>
        </row>
        <row r="13480">
          <cell r="B13480" t="str">
            <v>A000626</v>
          </cell>
          <cell r="D13480">
            <v>2500</v>
          </cell>
          <cell r="J13480" t="str">
            <v>EZZZZ</v>
          </cell>
        </row>
        <row r="13481">
          <cell r="B13481" t="str">
            <v>A000627</v>
          </cell>
          <cell r="D13481">
            <v>2500</v>
          </cell>
          <cell r="J13481" t="str">
            <v>EZZZZ</v>
          </cell>
        </row>
        <row r="13482">
          <cell r="B13482" t="str">
            <v>A000628</v>
          </cell>
          <cell r="D13482">
            <v>105</v>
          </cell>
          <cell r="J13482" t="str">
            <v>EZZZZ</v>
          </cell>
        </row>
        <row r="13483">
          <cell r="B13483" t="str">
            <v>A000629</v>
          </cell>
          <cell r="D13483">
            <v>170</v>
          </cell>
          <cell r="J13483" t="str">
            <v>EZZZZ</v>
          </cell>
        </row>
        <row r="13484">
          <cell r="B13484" t="str">
            <v>A000630</v>
          </cell>
          <cell r="D13484">
            <v>3000</v>
          </cell>
          <cell r="J13484" t="str">
            <v>EZZZZ</v>
          </cell>
        </row>
        <row r="13485">
          <cell r="B13485" t="str">
            <v>A000631</v>
          </cell>
          <cell r="D13485">
            <v>70</v>
          </cell>
          <cell r="J13485" t="str">
            <v>EZZZZ</v>
          </cell>
        </row>
        <row r="13486">
          <cell r="B13486" t="str">
            <v>A000632</v>
          </cell>
          <cell r="D13486">
            <v>170</v>
          </cell>
          <cell r="J13486" t="str">
            <v>EZZZZ</v>
          </cell>
        </row>
        <row r="13487">
          <cell r="B13487" t="str">
            <v>A000633</v>
          </cell>
          <cell r="D13487">
            <v>76</v>
          </cell>
          <cell r="J13487" t="str">
            <v>EZZZZ</v>
          </cell>
        </row>
        <row r="13488">
          <cell r="B13488" t="str">
            <v>A000634</v>
          </cell>
          <cell r="D13488">
            <v>254</v>
          </cell>
          <cell r="J13488" t="str">
            <v>EZZZZ</v>
          </cell>
        </row>
        <row r="13489">
          <cell r="B13489" t="str">
            <v>A000635</v>
          </cell>
          <cell r="D13489">
            <v>175</v>
          </cell>
          <cell r="J13489" t="str">
            <v>EZZZZ</v>
          </cell>
        </row>
        <row r="13490">
          <cell r="B13490" t="str">
            <v>A000636</v>
          </cell>
          <cell r="D13490">
            <v>177</v>
          </cell>
          <cell r="J13490" t="str">
            <v>EZZZZ</v>
          </cell>
        </row>
        <row r="13491">
          <cell r="B13491" t="str">
            <v>A000637</v>
          </cell>
          <cell r="D13491">
            <v>72</v>
          </cell>
          <cell r="J13491" t="str">
            <v>EZZZZ</v>
          </cell>
        </row>
        <row r="13492">
          <cell r="B13492" t="str">
            <v>A000638</v>
          </cell>
          <cell r="D13492">
            <v>77</v>
          </cell>
          <cell r="J13492" t="str">
            <v>EZZZZ</v>
          </cell>
        </row>
        <row r="13493">
          <cell r="B13493" t="str">
            <v>A000639</v>
          </cell>
          <cell r="D13493">
            <v>73</v>
          </cell>
          <cell r="J13493" t="str">
            <v>EZZZZ</v>
          </cell>
        </row>
        <row r="13494">
          <cell r="B13494" t="str">
            <v>A000640</v>
          </cell>
          <cell r="D13494">
            <v>250</v>
          </cell>
          <cell r="J13494" t="str">
            <v>EZZZZ</v>
          </cell>
        </row>
        <row r="13495">
          <cell r="B13495" t="str">
            <v>A000641</v>
          </cell>
          <cell r="D13495">
            <v>1000</v>
          </cell>
          <cell r="J13495" t="str">
            <v>EZZZZ</v>
          </cell>
        </row>
        <row r="13496">
          <cell r="B13496" t="str">
            <v>A000642</v>
          </cell>
          <cell r="D13496">
            <v>400</v>
          </cell>
          <cell r="J13496" t="str">
            <v>EZZZZ</v>
          </cell>
        </row>
        <row r="13497">
          <cell r="B13497" t="str">
            <v>A000643</v>
          </cell>
          <cell r="D13497">
            <v>150</v>
          </cell>
          <cell r="J13497" t="str">
            <v>EZZZZ</v>
          </cell>
        </row>
        <row r="13498">
          <cell r="B13498" t="str">
            <v>A000644</v>
          </cell>
          <cell r="D13498">
            <v>20</v>
          </cell>
          <cell r="J13498" t="str">
            <v>EZZZZ</v>
          </cell>
        </row>
        <row r="13499">
          <cell r="B13499" t="str">
            <v>A000645</v>
          </cell>
          <cell r="D13499">
            <v>20</v>
          </cell>
          <cell r="J13499" t="str">
            <v>EZZZZ</v>
          </cell>
        </row>
        <row r="13500">
          <cell r="B13500" t="str">
            <v>A000646</v>
          </cell>
          <cell r="D13500">
            <v>40</v>
          </cell>
          <cell r="J13500" t="str">
            <v>EZZZZ</v>
          </cell>
        </row>
        <row r="13501">
          <cell r="B13501" t="str">
            <v>A000647</v>
          </cell>
          <cell r="D13501">
            <v>20</v>
          </cell>
          <cell r="J13501" t="str">
            <v>EZZZZ</v>
          </cell>
        </row>
        <row r="13502">
          <cell r="B13502" t="str">
            <v>A000648</v>
          </cell>
          <cell r="D13502">
            <v>230</v>
          </cell>
          <cell r="J13502" t="str">
            <v>EZZZZ</v>
          </cell>
        </row>
        <row r="13503">
          <cell r="B13503" t="str">
            <v>A000649</v>
          </cell>
          <cell r="D13503">
            <v>100</v>
          </cell>
          <cell r="J13503" t="str">
            <v>EZZZZ</v>
          </cell>
        </row>
        <row r="13504">
          <cell r="B13504" t="str">
            <v>A000650</v>
          </cell>
          <cell r="D13504">
            <v>130</v>
          </cell>
          <cell r="J13504" t="str">
            <v>EZZZZ</v>
          </cell>
        </row>
        <row r="13505">
          <cell r="B13505" t="str">
            <v>A000651</v>
          </cell>
          <cell r="D13505">
            <v>259</v>
          </cell>
          <cell r="J13505" t="str">
            <v>EZZZZ</v>
          </cell>
        </row>
        <row r="13506">
          <cell r="B13506" t="str">
            <v>A000652</v>
          </cell>
          <cell r="D13506">
            <v>100</v>
          </cell>
          <cell r="J13506" t="str">
            <v>EZZZZ</v>
          </cell>
        </row>
        <row r="13507">
          <cell r="B13507" t="str">
            <v>A000653</v>
          </cell>
          <cell r="D13507">
            <v>40</v>
          </cell>
          <cell r="J13507" t="str">
            <v>EZZZZ</v>
          </cell>
        </row>
        <row r="13508">
          <cell r="B13508" t="str">
            <v>A000654</v>
          </cell>
          <cell r="D13508">
            <v>30</v>
          </cell>
          <cell r="J13508" t="str">
            <v>EZZZZ</v>
          </cell>
        </row>
        <row r="13509">
          <cell r="B13509" t="str">
            <v>A000655</v>
          </cell>
          <cell r="D13509">
            <v>495</v>
          </cell>
          <cell r="J13509" t="str">
            <v>EZZZZ</v>
          </cell>
        </row>
        <row r="13510">
          <cell r="B13510" t="str">
            <v>A000656</v>
          </cell>
          <cell r="D13510">
            <v>50</v>
          </cell>
          <cell r="J13510" t="str">
            <v>EZZZZ</v>
          </cell>
        </row>
        <row r="13511">
          <cell r="B13511" t="str">
            <v>A000657</v>
          </cell>
          <cell r="D13511">
            <v>2500</v>
          </cell>
          <cell r="J13511" t="str">
            <v>EZZZZ</v>
          </cell>
        </row>
        <row r="13512">
          <cell r="B13512" t="str">
            <v>A000658</v>
          </cell>
          <cell r="D13512">
            <v>250</v>
          </cell>
          <cell r="J13512" t="str">
            <v>EZZZZ</v>
          </cell>
        </row>
        <row r="13513">
          <cell r="B13513" t="str">
            <v>A000659</v>
          </cell>
          <cell r="D13513">
            <v>100</v>
          </cell>
          <cell r="J13513" t="str">
            <v>EZZZZ</v>
          </cell>
        </row>
        <row r="13514">
          <cell r="B13514" t="str">
            <v>A000660</v>
          </cell>
          <cell r="D13514">
            <v>30</v>
          </cell>
          <cell r="J13514" t="str">
            <v>EZZZZ</v>
          </cell>
        </row>
        <row r="13515">
          <cell r="B13515" t="str">
            <v>A000661</v>
          </cell>
          <cell r="D13515">
            <v>10000</v>
          </cell>
          <cell r="J13515" t="str">
            <v>EZZZZ</v>
          </cell>
        </row>
        <row r="13516">
          <cell r="B13516" t="str">
            <v>A000662</v>
          </cell>
          <cell r="D13516">
            <v>1500</v>
          </cell>
          <cell r="J13516" t="str">
            <v>EZZZZ</v>
          </cell>
        </row>
        <row r="13517">
          <cell r="B13517" t="str">
            <v>A000663</v>
          </cell>
          <cell r="D13517">
            <v>15000</v>
          </cell>
          <cell r="J13517" t="str">
            <v>EZZZZ</v>
          </cell>
        </row>
        <row r="13518">
          <cell r="B13518" t="str">
            <v>A000664</v>
          </cell>
          <cell r="D13518">
            <v>1000</v>
          </cell>
          <cell r="J13518" t="str">
            <v>EZZZZ</v>
          </cell>
        </row>
        <row r="13519">
          <cell r="B13519" t="str">
            <v>A000665</v>
          </cell>
          <cell r="D13519">
            <v>10000</v>
          </cell>
          <cell r="J13519" t="str">
            <v>EZZZZ</v>
          </cell>
        </row>
        <row r="13520">
          <cell r="B13520" t="str">
            <v>A000666</v>
          </cell>
          <cell r="D13520">
            <v>2000</v>
          </cell>
          <cell r="J13520" t="str">
            <v>EZZZZ</v>
          </cell>
        </row>
        <row r="13521">
          <cell r="B13521" t="str">
            <v>A000667</v>
          </cell>
          <cell r="D13521">
            <v>4000</v>
          </cell>
          <cell r="J13521" t="str">
            <v>EZZZZ</v>
          </cell>
        </row>
        <row r="13522">
          <cell r="B13522" t="str">
            <v>A000668</v>
          </cell>
          <cell r="D13522">
            <v>15000</v>
          </cell>
          <cell r="J13522" t="str">
            <v>EZZZZ</v>
          </cell>
        </row>
        <row r="13523">
          <cell r="B13523" t="str">
            <v>A000669</v>
          </cell>
          <cell r="D13523">
            <v>500</v>
          </cell>
          <cell r="J13523" t="str">
            <v>EZZZZ</v>
          </cell>
        </row>
        <row r="13524">
          <cell r="B13524" t="str">
            <v>A000670</v>
          </cell>
          <cell r="D13524">
            <v>15000</v>
          </cell>
          <cell r="J13524" t="str">
            <v>EZZZZ</v>
          </cell>
        </row>
        <row r="13525">
          <cell r="B13525" t="str">
            <v>A000671</v>
          </cell>
          <cell r="D13525">
            <v>15000</v>
          </cell>
          <cell r="J13525" t="str">
            <v>EZZZZ</v>
          </cell>
        </row>
        <row r="13526">
          <cell r="B13526" t="str">
            <v>A000672</v>
          </cell>
          <cell r="D13526">
            <v>15000</v>
          </cell>
          <cell r="J13526" t="str">
            <v>EZZZZ</v>
          </cell>
        </row>
        <row r="13527">
          <cell r="B13527" t="str">
            <v>A000673</v>
          </cell>
          <cell r="D13527">
            <v>15000</v>
          </cell>
          <cell r="J13527" t="str">
            <v>EZZZZ</v>
          </cell>
        </row>
        <row r="13528">
          <cell r="B13528" t="str">
            <v>A000674</v>
          </cell>
          <cell r="D13528">
            <v>1000</v>
          </cell>
          <cell r="J13528" t="str">
            <v>EZZZZ</v>
          </cell>
        </row>
        <row r="13529">
          <cell r="B13529" t="str">
            <v>A000675</v>
          </cell>
          <cell r="D13529">
            <v>500</v>
          </cell>
          <cell r="J13529" t="str">
            <v>EZZZZ</v>
          </cell>
        </row>
        <row r="13530">
          <cell r="B13530" t="str">
            <v>A000676</v>
          </cell>
          <cell r="D13530">
            <v>10000</v>
          </cell>
          <cell r="J13530" t="str">
            <v>EZZZZ</v>
          </cell>
        </row>
        <row r="13531">
          <cell r="B13531" t="str">
            <v>A000677</v>
          </cell>
          <cell r="D13531">
            <v>150</v>
          </cell>
          <cell r="J13531" t="str">
            <v>EZZZZ</v>
          </cell>
        </row>
        <row r="13532">
          <cell r="B13532" t="str">
            <v>A000678</v>
          </cell>
          <cell r="D13532">
            <v>100</v>
          </cell>
          <cell r="J13532" t="str">
            <v>EZZZZ</v>
          </cell>
        </row>
        <row r="13533">
          <cell r="B13533" t="str">
            <v>A000679</v>
          </cell>
          <cell r="D13533">
            <v>100</v>
          </cell>
          <cell r="J13533" t="str">
            <v>EZZZZ</v>
          </cell>
        </row>
        <row r="13534">
          <cell r="B13534" t="str">
            <v>A000680</v>
          </cell>
          <cell r="D13534">
            <v>350</v>
          </cell>
          <cell r="J13534" t="str">
            <v>EZZZZ</v>
          </cell>
        </row>
        <row r="13535">
          <cell r="B13535" t="str">
            <v>A000681</v>
          </cell>
          <cell r="D13535">
            <v>250</v>
          </cell>
          <cell r="J13535" t="str">
            <v>EZZZZ</v>
          </cell>
        </row>
        <row r="13536">
          <cell r="B13536" t="str">
            <v>A000682</v>
          </cell>
          <cell r="D13536">
            <v>79</v>
          </cell>
          <cell r="J13536" t="str">
            <v>EZZZZ</v>
          </cell>
        </row>
        <row r="13537">
          <cell r="B13537" t="str">
            <v>A000683</v>
          </cell>
          <cell r="D13537">
            <v>236</v>
          </cell>
          <cell r="J13537" t="str">
            <v>EZZZZ</v>
          </cell>
        </row>
        <row r="13538">
          <cell r="B13538" t="str">
            <v>A000684</v>
          </cell>
          <cell r="D13538">
            <v>300</v>
          </cell>
          <cell r="J13538" t="str">
            <v>EZZZZ</v>
          </cell>
        </row>
        <row r="13539">
          <cell r="B13539" t="str">
            <v>A000685</v>
          </cell>
          <cell r="D13539">
            <v>300</v>
          </cell>
          <cell r="J13539" t="str">
            <v>EZZZZ</v>
          </cell>
        </row>
        <row r="13540">
          <cell r="B13540" t="str">
            <v>A000686</v>
          </cell>
          <cell r="D13540">
            <v>30</v>
          </cell>
          <cell r="J13540" t="str">
            <v>EZZZZ</v>
          </cell>
        </row>
        <row r="13541">
          <cell r="B13541" t="str">
            <v>A000687</v>
          </cell>
          <cell r="D13541">
            <v>3400</v>
          </cell>
          <cell r="J13541" t="str">
            <v>EZZZZ</v>
          </cell>
        </row>
        <row r="13542">
          <cell r="B13542" t="str">
            <v>A000688</v>
          </cell>
          <cell r="D13542">
            <v>50</v>
          </cell>
          <cell r="J13542" t="str">
            <v>EZZZZ</v>
          </cell>
        </row>
        <row r="13543">
          <cell r="B13543" t="str">
            <v>A000689</v>
          </cell>
          <cell r="D13543">
            <v>236</v>
          </cell>
          <cell r="J13543" t="str">
            <v>EZZZZ</v>
          </cell>
        </row>
        <row r="13544">
          <cell r="B13544" t="str">
            <v>A000690</v>
          </cell>
          <cell r="D13544">
            <v>250</v>
          </cell>
          <cell r="J13544" t="str">
            <v>EZZZZ</v>
          </cell>
        </row>
        <row r="13545">
          <cell r="B13545" t="str">
            <v>A000691</v>
          </cell>
          <cell r="D13545">
            <v>30</v>
          </cell>
          <cell r="J13545" t="str">
            <v>EZZZZ</v>
          </cell>
        </row>
        <row r="13546">
          <cell r="B13546" t="str">
            <v>A000692</v>
          </cell>
          <cell r="D13546">
            <v>80</v>
          </cell>
          <cell r="J13546" t="str">
            <v>EZZZZ</v>
          </cell>
        </row>
        <row r="13547">
          <cell r="B13547" t="str">
            <v>A000693</v>
          </cell>
          <cell r="D13547">
            <v>22</v>
          </cell>
          <cell r="J13547" t="str">
            <v>EZZZZ</v>
          </cell>
        </row>
        <row r="13548">
          <cell r="B13548" t="str">
            <v>A000694</v>
          </cell>
          <cell r="D13548">
            <v>50</v>
          </cell>
          <cell r="J13548" t="str">
            <v>EZZZZ</v>
          </cell>
        </row>
        <row r="13549">
          <cell r="B13549" t="str">
            <v>A000695</v>
          </cell>
          <cell r="D13549">
            <v>40</v>
          </cell>
          <cell r="J13549" t="str">
            <v>EZZZZ</v>
          </cell>
        </row>
        <row r="13550">
          <cell r="B13550" t="str">
            <v>A000696</v>
          </cell>
          <cell r="D13550">
            <v>20</v>
          </cell>
          <cell r="J13550" t="str">
            <v>EZZZZ</v>
          </cell>
        </row>
        <row r="13551">
          <cell r="B13551" t="str">
            <v>A000697</v>
          </cell>
          <cell r="D13551">
            <v>120</v>
          </cell>
          <cell r="J13551" t="str">
            <v>EZZZZ</v>
          </cell>
        </row>
        <row r="13552">
          <cell r="B13552" t="str">
            <v>A000698</v>
          </cell>
          <cell r="D13552">
            <v>100</v>
          </cell>
          <cell r="J13552" t="str">
            <v>EZZZZ</v>
          </cell>
        </row>
        <row r="13553">
          <cell r="B13553" t="str">
            <v>A000699</v>
          </cell>
          <cell r="D13553">
            <v>120</v>
          </cell>
          <cell r="J13553" t="str">
            <v>EZZZZ</v>
          </cell>
        </row>
        <row r="13554">
          <cell r="B13554" t="str">
            <v>A000700</v>
          </cell>
          <cell r="D13554">
            <v>2937</v>
          </cell>
          <cell r="J13554" t="str">
            <v>EZZZZ</v>
          </cell>
        </row>
        <row r="13555">
          <cell r="B13555" t="str">
            <v>A000701</v>
          </cell>
          <cell r="D13555">
            <v>250</v>
          </cell>
          <cell r="J13555" t="str">
            <v>EZZZZ</v>
          </cell>
        </row>
        <row r="13556">
          <cell r="B13556" t="str">
            <v>A000702</v>
          </cell>
          <cell r="D13556">
            <v>200</v>
          </cell>
          <cell r="J13556" t="str">
            <v>EZZZZ</v>
          </cell>
        </row>
        <row r="13557">
          <cell r="B13557" t="str">
            <v>A000703</v>
          </cell>
          <cell r="D13557">
            <v>100</v>
          </cell>
          <cell r="J13557" t="str">
            <v>EZZZZ</v>
          </cell>
        </row>
        <row r="13558">
          <cell r="B13558" t="str">
            <v>A000704</v>
          </cell>
          <cell r="D13558">
            <v>585</v>
          </cell>
          <cell r="J13558" t="str">
            <v>EZZZZ</v>
          </cell>
        </row>
        <row r="13559">
          <cell r="B13559" t="str">
            <v>A000705</v>
          </cell>
          <cell r="D13559">
            <v>928</v>
          </cell>
          <cell r="J13559" t="str">
            <v>EZZZZ</v>
          </cell>
        </row>
        <row r="13560">
          <cell r="B13560" t="str">
            <v>A000706</v>
          </cell>
          <cell r="D13560">
            <v>928</v>
          </cell>
          <cell r="J13560" t="str">
            <v>EZZZZ</v>
          </cell>
        </row>
        <row r="13561">
          <cell r="B13561" t="str">
            <v>A000707</v>
          </cell>
          <cell r="D13561">
            <v>300</v>
          </cell>
          <cell r="J13561" t="str">
            <v>EZZZZ</v>
          </cell>
        </row>
        <row r="13562">
          <cell r="B13562" t="str">
            <v>A000708</v>
          </cell>
          <cell r="D13562">
            <v>800</v>
          </cell>
          <cell r="J13562" t="str">
            <v>EZZZZ</v>
          </cell>
        </row>
        <row r="13563">
          <cell r="B13563" t="str">
            <v>A000709</v>
          </cell>
          <cell r="D13563">
            <v>200</v>
          </cell>
          <cell r="J13563" t="str">
            <v>EZZZZ</v>
          </cell>
        </row>
        <row r="13564">
          <cell r="B13564" t="str">
            <v>A000710</v>
          </cell>
          <cell r="D13564">
            <v>300</v>
          </cell>
          <cell r="J13564" t="str">
            <v>EZZZZ</v>
          </cell>
        </row>
        <row r="13565">
          <cell r="B13565" t="str">
            <v>A000711</v>
          </cell>
          <cell r="D13565">
            <v>4804</v>
          </cell>
          <cell r="J13565" t="str">
            <v>EZZZZ</v>
          </cell>
        </row>
        <row r="13566">
          <cell r="B13566" t="str">
            <v>A000712</v>
          </cell>
          <cell r="D13566">
            <v>300</v>
          </cell>
          <cell r="J13566" t="str">
            <v>EZZZZ</v>
          </cell>
        </row>
        <row r="13567">
          <cell r="B13567" t="str">
            <v>A000713</v>
          </cell>
          <cell r="D13567">
            <v>200</v>
          </cell>
          <cell r="J13567" t="str">
            <v>EZZZZ</v>
          </cell>
        </row>
        <row r="13568">
          <cell r="B13568" t="str">
            <v>A000714</v>
          </cell>
          <cell r="D13568">
            <v>305</v>
          </cell>
          <cell r="J13568" t="str">
            <v>EZZZZ</v>
          </cell>
        </row>
        <row r="13569">
          <cell r="B13569" t="str">
            <v>A000715</v>
          </cell>
          <cell r="D13569">
            <v>1200</v>
          </cell>
          <cell r="J13569" t="str">
            <v>EZZZZ</v>
          </cell>
        </row>
        <row r="13570">
          <cell r="B13570" t="str">
            <v>A000716</v>
          </cell>
          <cell r="D13570">
            <v>100</v>
          </cell>
          <cell r="J13570" t="str">
            <v>EZZZZ</v>
          </cell>
        </row>
        <row r="13571">
          <cell r="B13571" t="str">
            <v>A000717</v>
          </cell>
          <cell r="D13571">
            <v>2950</v>
          </cell>
          <cell r="J13571" t="str">
            <v>EZZZZ</v>
          </cell>
        </row>
        <row r="13572">
          <cell r="B13572" t="str">
            <v>A000718</v>
          </cell>
          <cell r="D13572">
            <v>305</v>
          </cell>
          <cell r="J13572" t="str">
            <v>EZZZZ</v>
          </cell>
        </row>
        <row r="13573">
          <cell r="B13573" t="str">
            <v>A000719</v>
          </cell>
          <cell r="D13573">
            <v>130</v>
          </cell>
          <cell r="J13573" t="str">
            <v>EZZZZ</v>
          </cell>
        </row>
        <row r="13574">
          <cell r="B13574" t="str">
            <v>A000720</v>
          </cell>
          <cell r="D13574">
            <v>308</v>
          </cell>
          <cell r="J13574" t="str">
            <v>EZZZZ</v>
          </cell>
        </row>
        <row r="13575">
          <cell r="B13575" t="str">
            <v>A000721</v>
          </cell>
          <cell r="D13575">
            <v>500</v>
          </cell>
          <cell r="J13575" t="str">
            <v>EZZZZ</v>
          </cell>
        </row>
        <row r="13576">
          <cell r="B13576" t="str">
            <v>A000722</v>
          </cell>
          <cell r="D13576">
            <v>135</v>
          </cell>
          <cell r="J13576" t="str">
            <v>EZZZZ</v>
          </cell>
        </row>
        <row r="13577">
          <cell r="B13577" t="str">
            <v>A000723</v>
          </cell>
          <cell r="D13577">
            <v>150</v>
          </cell>
          <cell r="J13577" t="str">
            <v>EZZZZ</v>
          </cell>
        </row>
        <row r="13578">
          <cell r="B13578" t="str">
            <v>A000724</v>
          </cell>
          <cell r="D13578">
            <v>260</v>
          </cell>
          <cell r="J13578" t="str">
            <v>EZZZZ</v>
          </cell>
        </row>
        <row r="13579">
          <cell r="B13579" t="str">
            <v>A000725</v>
          </cell>
          <cell r="D13579">
            <v>1500</v>
          </cell>
          <cell r="J13579" t="str">
            <v>EZZZZ</v>
          </cell>
        </row>
        <row r="13580">
          <cell r="B13580" t="str">
            <v>A000726</v>
          </cell>
          <cell r="D13580">
            <v>132</v>
          </cell>
          <cell r="J13580" t="str">
            <v>EZZZZ</v>
          </cell>
        </row>
        <row r="13581">
          <cell r="B13581" t="str">
            <v>A000727</v>
          </cell>
          <cell r="D13581">
            <v>150</v>
          </cell>
          <cell r="J13581" t="str">
            <v>EZZZZ</v>
          </cell>
        </row>
        <row r="13582">
          <cell r="B13582" t="str">
            <v>A000728</v>
          </cell>
          <cell r="D13582">
            <v>234</v>
          </cell>
          <cell r="J13582" t="str">
            <v>EZZZZ</v>
          </cell>
        </row>
        <row r="13583">
          <cell r="B13583" t="str">
            <v>A000729</v>
          </cell>
          <cell r="D13583">
            <v>254</v>
          </cell>
          <cell r="J13583" t="str">
            <v>EZZZZ</v>
          </cell>
        </row>
        <row r="13584">
          <cell r="B13584" t="str">
            <v>A000730</v>
          </cell>
          <cell r="D13584">
            <v>55</v>
          </cell>
          <cell r="J13584" t="str">
            <v>EZZZZ</v>
          </cell>
        </row>
        <row r="13585">
          <cell r="B13585" t="str">
            <v>A000731</v>
          </cell>
          <cell r="D13585">
            <v>470</v>
          </cell>
          <cell r="J13585" t="str">
            <v>EZZZZ</v>
          </cell>
        </row>
        <row r="13586">
          <cell r="B13586" t="str">
            <v>A000732</v>
          </cell>
          <cell r="D13586">
            <v>340</v>
          </cell>
          <cell r="J13586" t="str">
            <v>EZZZZ</v>
          </cell>
        </row>
        <row r="13587">
          <cell r="B13587" t="str">
            <v>A000733</v>
          </cell>
          <cell r="D13587">
            <v>570</v>
          </cell>
          <cell r="J13587" t="str">
            <v>EZZZZ</v>
          </cell>
        </row>
        <row r="13588">
          <cell r="B13588" t="str">
            <v>A000734</v>
          </cell>
          <cell r="D13588">
            <v>1500</v>
          </cell>
          <cell r="J13588" t="str">
            <v>EZZZZ</v>
          </cell>
        </row>
        <row r="13589">
          <cell r="B13589" t="str">
            <v>A000735</v>
          </cell>
          <cell r="D13589">
            <v>10000</v>
          </cell>
          <cell r="J13589" t="str">
            <v>EZZZZ</v>
          </cell>
        </row>
        <row r="13590">
          <cell r="B13590" t="str">
            <v>A000736</v>
          </cell>
          <cell r="D13590">
            <v>55</v>
          </cell>
          <cell r="J13590" t="str">
            <v>EZZZZ</v>
          </cell>
        </row>
        <row r="13591">
          <cell r="B13591" t="str">
            <v>A000737</v>
          </cell>
          <cell r="D13591">
            <v>350</v>
          </cell>
          <cell r="J13591" t="str">
            <v>EZZZZ</v>
          </cell>
        </row>
        <row r="13592">
          <cell r="B13592" t="str">
            <v>A000738</v>
          </cell>
          <cell r="D13592">
            <v>80</v>
          </cell>
          <cell r="J13592" t="str">
            <v>EZZZZ</v>
          </cell>
        </row>
        <row r="13593">
          <cell r="B13593" t="str">
            <v>A000739</v>
          </cell>
          <cell r="D13593">
            <v>3000</v>
          </cell>
          <cell r="J13593" t="str">
            <v>EZZZZ</v>
          </cell>
        </row>
        <row r="13594">
          <cell r="B13594" t="str">
            <v>A000740</v>
          </cell>
          <cell r="D13594">
            <v>80</v>
          </cell>
          <cell r="J13594" t="str">
            <v>EZZZZ</v>
          </cell>
        </row>
        <row r="13595">
          <cell r="B13595" t="str">
            <v>A000741</v>
          </cell>
          <cell r="D13595">
            <v>150</v>
          </cell>
          <cell r="J13595" t="str">
            <v>EZZZZ</v>
          </cell>
        </row>
        <row r="13596">
          <cell r="B13596" t="str">
            <v>A000742</v>
          </cell>
          <cell r="D13596">
            <v>100</v>
          </cell>
          <cell r="J13596" t="str">
            <v>EZZZZ</v>
          </cell>
        </row>
        <row r="13597">
          <cell r="B13597" t="str">
            <v>A000743</v>
          </cell>
          <cell r="D13597">
            <v>80</v>
          </cell>
          <cell r="J13597" t="str">
            <v>EZZZZ</v>
          </cell>
        </row>
        <row r="13598">
          <cell r="B13598" t="str">
            <v>A000744</v>
          </cell>
          <cell r="D13598">
            <v>135</v>
          </cell>
          <cell r="J13598" t="str">
            <v>EZZZZ</v>
          </cell>
        </row>
        <row r="13599">
          <cell r="B13599" t="str">
            <v>A000745</v>
          </cell>
          <cell r="D13599">
            <v>130</v>
          </cell>
          <cell r="J13599" t="str">
            <v>EZZZZ</v>
          </cell>
        </row>
        <row r="13600">
          <cell r="B13600" t="str">
            <v>A000746</v>
          </cell>
          <cell r="D13600">
            <v>2000</v>
          </cell>
          <cell r="J13600" t="str">
            <v>EZZZZ</v>
          </cell>
        </row>
        <row r="13601">
          <cell r="B13601" t="str">
            <v>A000747</v>
          </cell>
          <cell r="D13601">
            <v>135</v>
          </cell>
          <cell r="J13601" t="str">
            <v>EZZZZ</v>
          </cell>
        </row>
        <row r="13602">
          <cell r="B13602" t="str">
            <v>A000748</v>
          </cell>
          <cell r="D13602">
            <v>200</v>
          </cell>
          <cell r="J13602" t="str">
            <v>EZZZZ</v>
          </cell>
        </row>
        <row r="13603">
          <cell r="B13603" t="str">
            <v>A000749</v>
          </cell>
          <cell r="D13603">
            <v>150</v>
          </cell>
          <cell r="J13603" t="str">
            <v>EZZZZ</v>
          </cell>
        </row>
        <row r="13604">
          <cell r="B13604" t="str">
            <v>A000750</v>
          </cell>
          <cell r="D13604">
            <v>135</v>
          </cell>
          <cell r="J13604" t="str">
            <v>EZZZZ</v>
          </cell>
        </row>
        <row r="13605">
          <cell r="B13605" t="str">
            <v>A000751</v>
          </cell>
          <cell r="D13605">
            <v>100</v>
          </cell>
          <cell r="J13605" t="str">
            <v>EZZZZ</v>
          </cell>
        </row>
        <row r="13606">
          <cell r="B13606" t="str">
            <v>A000752</v>
          </cell>
          <cell r="D13606">
            <v>180</v>
          </cell>
          <cell r="J13606" t="str">
            <v>EZZZZ</v>
          </cell>
        </row>
        <row r="13607">
          <cell r="B13607" t="str">
            <v>A000753</v>
          </cell>
          <cell r="D13607">
            <v>300</v>
          </cell>
          <cell r="J13607" t="str">
            <v>EZZZZ</v>
          </cell>
        </row>
        <row r="13608">
          <cell r="B13608" t="str">
            <v>A000754</v>
          </cell>
          <cell r="D13608">
            <v>130</v>
          </cell>
          <cell r="J13608" t="str">
            <v>EZZZZ</v>
          </cell>
        </row>
        <row r="13609">
          <cell r="B13609" t="str">
            <v>A000755</v>
          </cell>
          <cell r="D13609">
            <v>100</v>
          </cell>
          <cell r="J13609" t="str">
            <v>EZZZZ</v>
          </cell>
        </row>
        <row r="13610">
          <cell r="B13610" t="str">
            <v>A000756</v>
          </cell>
          <cell r="D13610">
            <v>322</v>
          </cell>
          <cell r="J13610" t="str">
            <v>EZZZZ</v>
          </cell>
        </row>
        <row r="13611">
          <cell r="B13611" t="str">
            <v>A000757</v>
          </cell>
          <cell r="D13611">
            <v>350</v>
          </cell>
          <cell r="J13611" t="str">
            <v>EZZZZ</v>
          </cell>
        </row>
        <row r="13612">
          <cell r="B13612" t="str">
            <v>A000758</v>
          </cell>
          <cell r="D13612">
            <v>100</v>
          </cell>
          <cell r="J13612" t="str">
            <v>EZZZZ</v>
          </cell>
        </row>
        <row r="13613">
          <cell r="B13613" t="str">
            <v>A000759</v>
          </cell>
          <cell r="D13613">
            <v>150</v>
          </cell>
          <cell r="J13613" t="str">
            <v>EZZZZ</v>
          </cell>
        </row>
        <row r="13614">
          <cell r="B13614" t="str">
            <v>A000760</v>
          </cell>
          <cell r="D13614">
            <v>150</v>
          </cell>
          <cell r="J13614" t="str">
            <v>EZZZZ</v>
          </cell>
        </row>
        <row r="13615">
          <cell r="B13615" t="str">
            <v>A000761</v>
          </cell>
          <cell r="D13615">
            <v>55</v>
          </cell>
          <cell r="J13615" t="str">
            <v>EZZZZ</v>
          </cell>
        </row>
        <row r="13616">
          <cell r="B13616" t="str">
            <v>A000762</v>
          </cell>
          <cell r="D13616">
            <v>55</v>
          </cell>
          <cell r="J13616" t="str">
            <v>EZZZZ</v>
          </cell>
        </row>
        <row r="13617">
          <cell r="B13617" t="str">
            <v>A000763</v>
          </cell>
          <cell r="D13617">
            <v>100</v>
          </cell>
          <cell r="J13617" t="str">
            <v>EZZZZ</v>
          </cell>
        </row>
        <row r="13618">
          <cell r="B13618" t="str">
            <v>A000764</v>
          </cell>
          <cell r="D13618">
            <v>50</v>
          </cell>
          <cell r="J13618" t="str">
            <v>EZZZZ</v>
          </cell>
        </row>
        <row r="13619">
          <cell r="B13619" t="str">
            <v>A000765</v>
          </cell>
          <cell r="D13619">
            <v>55</v>
          </cell>
          <cell r="J13619" t="str">
            <v>EZZZZ</v>
          </cell>
        </row>
        <row r="13620">
          <cell r="B13620" t="str">
            <v>A000766</v>
          </cell>
          <cell r="D13620">
            <v>50</v>
          </cell>
          <cell r="J13620" t="str">
            <v>EZZZZ</v>
          </cell>
        </row>
        <row r="13621">
          <cell r="B13621" t="str">
            <v>A000767</v>
          </cell>
          <cell r="D13621">
            <v>130</v>
          </cell>
          <cell r="J13621" t="str">
            <v>EZZZZ</v>
          </cell>
        </row>
        <row r="13622">
          <cell r="B13622" t="str">
            <v>A000768</v>
          </cell>
          <cell r="D13622">
            <v>150</v>
          </cell>
          <cell r="J13622" t="str">
            <v>EZZZZ</v>
          </cell>
        </row>
        <row r="13623">
          <cell r="B13623" t="str">
            <v>A000769</v>
          </cell>
          <cell r="D13623">
            <v>70</v>
          </cell>
          <cell r="J13623" t="str">
            <v>EZZZZ</v>
          </cell>
        </row>
        <row r="13624">
          <cell r="B13624" t="str">
            <v>A000770</v>
          </cell>
          <cell r="D13624">
            <v>100</v>
          </cell>
          <cell r="J13624" t="str">
            <v>EZZZZ</v>
          </cell>
        </row>
        <row r="13625">
          <cell r="B13625" t="str">
            <v>A000771</v>
          </cell>
          <cell r="D13625">
            <v>10</v>
          </cell>
          <cell r="J13625" t="str">
            <v>EZZZZ</v>
          </cell>
        </row>
        <row r="13626">
          <cell r="B13626" t="str">
            <v>A000772</v>
          </cell>
          <cell r="D13626">
            <v>100</v>
          </cell>
          <cell r="J13626" t="str">
            <v>EZZZZ</v>
          </cell>
        </row>
        <row r="13627">
          <cell r="B13627" t="str">
            <v>A000773</v>
          </cell>
          <cell r="D13627">
            <v>120</v>
          </cell>
          <cell r="J13627" t="str">
            <v>EZZZZ</v>
          </cell>
        </row>
        <row r="13628">
          <cell r="B13628" t="str">
            <v>A000774</v>
          </cell>
          <cell r="D13628">
            <v>500</v>
          </cell>
          <cell r="J13628" t="str">
            <v>EZZZZ</v>
          </cell>
        </row>
        <row r="13629">
          <cell r="B13629" t="str">
            <v>A000775</v>
          </cell>
          <cell r="D13629">
            <v>144</v>
          </cell>
          <cell r="J13629" t="str">
            <v>EZZZZ</v>
          </cell>
        </row>
        <row r="13630">
          <cell r="B13630" t="str">
            <v>A000776</v>
          </cell>
          <cell r="D13630">
            <v>54</v>
          </cell>
          <cell r="J13630" t="str">
            <v>EZZZZ</v>
          </cell>
        </row>
        <row r="13631">
          <cell r="B13631" t="str">
            <v>A000777</v>
          </cell>
          <cell r="D13631">
            <v>10</v>
          </cell>
          <cell r="J13631" t="str">
            <v>EZZZZ</v>
          </cell>
        </row>
        <row r="13632">
          <cell r="B13632" t="str">
            <v>A000778</v>
          </cell>
          <cell r="D13632">
            <v>30</v>
          </cell>
          <cell r="J13632" t="str">
            <v>EZZZZ</v>
          </cell>
        </row>
        <row r="13633">
          <cell r="B13633" t="str">
            <v>A000779</v>
          </cell>
          <cell r="D13633">
            <v>78</v>
          </cell>
          <cell r="J13633" t="str">
            <v>EZZZZ</v>
          </cell>
        </row>
        <row r="13634">
          <cell r="B13634" t="str">
            <v>A000780</v>
          </cell>
          <cell r="D13634">
            <v>52</v>
          </cell>
          <cell r="J13634" t="str">
            <v>EZZZZ</v>
          </cell>
        </row>
        <row r="13635">
          <cell r="B13635" t="str">
            <v>A000781</v>
          </cell>
          <cell r="D13635">
            <v>52</v>
          </cell>
          <cell r="J13635" t="str">
            <v>EZZZZ</v>
          </cell>
        </row>
        <row r="13636">
          <cell r="B13636" t="str">
            <v>A000782</v>
          </cell>
          <cell r="D13636">
            <v>300</v>
          </cell>
          <cell r="J13636" t="str">
            <v>EZZZZ</v>
          </cell>
        </row>
        <row r="13637">
          <cell r="B13637" t="str">
            <v>A000783</v>
          </cell>
          <cell r="D13637">
            <v>28</v>
          </cell>
          <cell r="J13637" t="str">
            <v>EZZZZ</v>
          </cell>
        </row>
        <row r="13638">
          <cell r="B13638" t="str">
            <v>A000784</v>
          </cell>
          <cell r="D13638">
            <v>150</v>
          </cell>
          <cell r="J13638" t="str">
            <v>EZZZZ</v>
          </cell>
        </row>
        <row r="13639">
          <cell r="B13639" t="str">
            <v>A000785</v>
          </cell>
          <cell r="D13639">
            <v>50</v>
          </cell>
          <cell r="J13639" t="str">
            <v>EZZZZ</v>
          </cell>
        </row>
        <row r="13640">
          <cell r="B13640" t="str">
            <v>A000786</v>
          </cell>
          <cell r="D13640">
            <v>1560</v>
          </cell>
          <cell r="J13640" t="str">
            <v>EZZZZ</v>
          </cell>
        </row>
        <row r="13641">
          <cell r="B13641" t="str">
            <v>A000787</v>
          </cell>
          <cell r="D13641">
            <v>230</v>
          </cell>
          <cell r="J13641" t="str">
            <v>EZZZZ</v>
          </cell>
        </row>
        <row r="13642">
          <cell r="B13642" t="str">
            <v>A000788</v>
          </cell>
          <cell r="D13642">
            <v>150</v>
          </cell>
          <cell r="J13642" t="str">
            <v>EZZZZ</v>
          </cell>
        </row>
        <row r="13643">
          <cell r="B13643" t="str">
            <v>A000789</v>
          </cell>
          <cell r="D13643">
            <v>120</v>
          </cell>
          <cell r="J13643" t="str">
            <v>EZZZZ</v>
          </cell>
        </row>
        <row r="13644">
          <cell r="B13644" t="str">
            <v>A000790</v>
          </cell>
          <cell r="D13644">
            <v>150</v>
          </cell>
          <cell r="J13644" t="str">
            <v>EZZZZ</v>
          </cell>
        </row>
        <row r="13645">
          <cell r="B13645" t="str">
            <v>A000791</v>
          </cell>
          <cell r="D13645">
            <v>90</v>
          </cell>
          <cell r="J13645" t="str">
            <v>EZZZZ</v>
          </cell>
        </row>
        <row r="13646">
          <cell r="B13646" t="str">
            <v>A000792</v>
          </cell>
          <cell r="D13646">
            <v>10</v>
          </cell>
          <cell r="J13646" t="str">
            <v>EZZZZ</v>
          </cell>
        </row>
        <row r="13647">
          <cell r="B13647" t="str">
            <v>A000793</v>
          </cell>
          <cell r="D13647">
            <v>199</v>
          </cell>
          <cell r="J13647" t="str">
            <v>EZZZZ</v>
          </cell>
        </row>
        <row r="13648">
          <cell r="B13648" t="str">
            <v>A000794</v>
          </cell>
          <cell r="D13648">
            <v>100</v>
          </cell>
          <cell r="J13648" t="str">
            <v>EZZZZ</v>
          </cell>
        </row>
        <row r="13649">
          <cell r="B13649" t="str">
            <v>A000795</v>
          </cell>
          <cell r="D13649">
            <v>40</v>
          </cell>
          <cell r="J13649" t="str">
            <v>EZZZZ</v>
          </cell>
        </row>
        <row r="13650">
          <cell r="B13650" t="str">
            <v>A000796</v>
          </cell>
          <cell r="D13650">
            <v>20</v>
          </cell>
          <cell r="J13650" t="str">
            <v>EZZZZ</v>
          </cell>
        </row>
        <row r="13651">
          <cell r="B13651" t="str">
            <v>A000797</v>
          </cell>
          <cell r="D13651">
            <v>20</v>
          </cell>
          <cell r="J13651" t="str">
            <v>EZZZZ</v>
          </cell>
        </row>
        <row r="13652">
          <cell r="B13652" t="str">
            <v>A000798</v>
          </cell>
          <cell r="D13652">
            <v>213</v>
          </cell>
          <cell r="J13652" t="str">
            <v>EZZZZ</v>
          </cell>
        </row>
        <row r="13653">
          <cell r="B13653" t="str">
            <v>A000799</v>
          </cell>
          <cell r="D13653">
            <v>2000</v>
          </cell>
          <cell r="J13653" t="str">
            <v>EZZZZ</v>
          </cell>
        </row>
        <row r="13654">
          <cell r="B13654" t="str">
            <v>A000800</v>
          </cell>
          <cell r="D13654">
            <v>20</v>
          </cell>
          <cell r="J13654" t="str">
            <v>EZZZZ</v>
          </cell>
        </row>
        <row r="13655">
          <cell r="B13655" t="str">
            <v>A000801</v>
          </cell>
          <cell r="D13655">
            <v>130</v>
          </cell>
          <cell r="J13655" t="str">
            <v>EZZZZ</v>
          </cell>
        </row>
        <row r="13656">
          <cell r="B13656" t="str">
            <v>A000802</v>
          </cell>
          <cell r="D13656">
            <v>100</v>
          </cell>
          <cell r="J13656" t="str">
            <v>EZZZZ</v>
          </cell>
        </row>
        <row r="13657">
          <cell r="B13657" t="str">
            <v>A000803</v>
          </cell>
          <cell r="D13657">
            <v>100</v>
          </cell>
          <cell r="J13657" t="str">
            <v>EZZZZ</v>
          </cell>
        </row>
        <row r="13658">
          <cell r="B13658" t="str">
            <v>A000804</v>
          </cell>
          <cell r="D13658">
            <v>40</v>
          </cell>
          <cell r="J13658" t="str">
            <v>EZZZZ</v>
          </cell>
        </row>
        <row r="13659">
          <cell r="B13659" t="str">
            <v>A000805</v>
          </cell>
          <cell r="D13659">
            <v>760</v>
          </cell>
          <cell r="J13659" t="str">
            <v>EZZZZ</v>
          </cell>
        </row>
        <row r="13660">
          <cell r="B13660" t="str">
            <v>A000806</v>
          </cell>
          <cell r="D13660">
            <v>88</v>
          </cell>
          <cell r="J13660" t="str">
            <v>EZZZZ</v>
          </cell>
        </row>
        <row r="13661">
          <cell r="B13661" t="str">
            <v>A000807</v>
          </cell>
          <cell r="D13661">
            <v>80</v>
          </cell>
          <cell r="J13661" t="str">
            <v>EZZZZ</v>
          </cell>
        </row>
        <row r="13662">
          <cell r="B13662" t="str">
            <v>A000808</v>
          </cell>
          <cell r="D13662">
            <v>97</v>
          </cell>
          <cell r="J13662" t="str">
            <v>EZZZZ</v>
          </cell>
        </row>
        <row r="13663">
          <cell r="B13663" t="str">
            <v>A000809</v>
          </cell>
          <cell r="D13663">
            <v>244</v>
          </cell>
          <cell r="J13663" t="str">
            <v>EZZZZ</v>
          </cell>
        </row>
        <row r="13664">
          <cell r="B13664" t="str">
            <v>A000810</v>
          </cell>
          <cell r="D13664">
            <v>80</v>
          </cell>
          <cell r="J13664" t="str">
            <v>EZZZZ</v>
          </cell>
        </row>
        <row r="13665">
          <cell r="B13665" t="str">
            <v>A000811</v>
          </cell>
          <cell r="D13665">
            <v>3000</v>
          </cell>
          <cell r="J13665" t="str">
            <v>EZZZZ</v>
          </cell>
        </row>
        <row r="13666">
          <cell r="B13666" t="str">
            <v>A000812</v>
          </cell>
          <cell r="D13666">
            <v>815</v>
          </cell>
          <cell r="J13666" t="str">
            <v>EZZZZ</v>
          </cell>
        </row>
        <row r="13667">
          <cell r="B13667" t="str">
            <v>A000813</v>
          </cell>
          <cell r="D13667">
            <v>80</v>
          </cell>
          <cell r="J13667" t="str">
            <v>EZZZZ</v>
          </cell>
        </row>
        <row r="13668">
          <cell r="B13668" t="str">
            <v>A000814</v>
          </cell>
          <cell r="D13668">
            <v>200</v>
          </cell>
          <cell r="J13668" t="str">
            <v>EZZZZ</v>
          </cell>
        </row>
        <row r="13669">
          <cell r="B13669" t="str">
            <v>A000815</v>
          </cell>
          <cell r="D13669">
            <v>80</v>
          </cell>
          <cell r="J13669" t="str">
            <v>EZZZZ</v>
          </cell>
        </row>
        <row r="13670">
          <cell r="B13670" t="str">
            <v>A000816</v>
          </cell>
          <cell r="D13670">
            <v>220</v>
          </cell>
          <cell r="J13670" t="str">
            <v>EZZZZ</v>
          </cell>
        </row>
        <row r="13671">
          <cell r="B13671" t="str">
            <v>A000817</v>
          </cell>
          <cell r="D13671">
            <v>100</v>
          </cell>
          <cell r="J13671" t="str">
            <v>EZZZZ</v>
          </cell>
        </row>
        <row r="13672">
          <cell r="B13672" t="str">
            <v>A000818</v>
          </cell>
          <cell r="D13672">
            <v>450</v>
          </cell>
          <cell r="J13672" t="str">
            <v>EZZZZ</v>
          </cell>
        </row>
        <row r="13673">
          <cell r="B13673" t="str">
            <v>A000819</v>
          </cell>
          <cell r="D13673">
            <v>190</v>
          </cell>
          <cell r="J13673" t="str">
            <v>EZZZZ</v>
          </cell>
        </row>
        <row r="13674">
          <cell r="B13674" t="str">
            <v>A000820</v>
          </cell>
          <cell r="D13674">
            <v>176</v>
          </cell>
          <cell r="J13674" t="str">
            <v>EZZZZ</v>
          </cell>
        </row>
        <row r="13675">
          <cell r="B13675" t="str">
            <v>A000821</v>
          </cell>
          <cell r="D13675">
            <v>126</v>
          </cell>
          <cell r="J13675" t="str">
            <v>EZZZZ</v>
          </cell>
        </row>
        <row r="13676">
          <cell r="B13676" t="str">
            <v>A000822</v>
          </cell>
          <cell r="D13676">
            <v>80</v>
          </cell>
          <cell r="J13676" t="str">
            <v>EZZZZ</v>
          </cell>
        </row>
        <row r="13677">
          <cell r="B13677" t="str">
            <v>A000823</v>
          </cell>
          <cell r="D13677">
            <v>80</v>
          </cell>
          <cell r="J13677" t="str">
            <v>EZZZZ</v>
          </cell>
        </row>
        <row r="13678">
          <cell r="B13678" t="str">
            <v>A000824</v>
          </cell>
          <cell r="D13678">
            <v>271</v>
          </cell>
          <cell r="J13678" t="str">
            <v>EZZZZ</v>
          </cell>
        </row>
        <row r="13679">
          <cell r="B13679" t="str">
            <v>A000825</v>
          </cell>
          <cell r="D13679">
            <v>80</v>
          </cell>
          <cell r="J13679" t="str">
            <v>EZZZZ</v>
          </cell>
        </row>
        <row r="13680">
          <cell r="B13680" t="str">
            <v>A000826</v>
          </cell>
          <cell r="D13680">
            <v>300</v>
          </cell>
          <cell r="J13680" t="str">
            <v>EZZZZ</v>
          </cell>
        </row>
        <row r="13681">
          <cell r="B13681" t="str">
            <v>A000827</v>
          </cell>
          <cell r="D13681">
            <v>80</v>
          </cell>
          <cell r="J13681" t="str">
            <v>EZZZZ</v>
          </cell>
        </row>
        <row r="13682">
          <cell r="B13682" t="str">
            <v>A000828</v>
          </cell>
          <cell r="D13682">
            <v>336</v>
          </cell>
          <cell r="J13682" t="str">
            <v>EZZZZ</v>
          </cell>
        </row>
        <row r="13683">
          <cell r="B13683" t="str">
            <v>A000829</v>
          </cell>
          <cell r="D13683">
            <v>78</v>
          </cell>
          <cell r="J13683" t="str">
            <v>EZZZZ</v>
          </cell>
        </row>
        <row r="13684">
          <cell r="B13684" t="str">
            <v>A000830</v>
          </cell>
          <cell r="D13684">
            <v>70</v>
          </cell>
          <cell r="J13684" t="str">
            <v>EZZZZ</v>
          </cell>
        </row>
        <row r="13685">
          <cell r="B13685" t="str">
            <v>A000831</v>
          </cell>
          <cell r="D13685">
            <v>200</v>
          </cell>
          <cell r="J13685" t="str">
            <v>EZZZZ</v>
          </cell>
        </row>
        <row r="13686">
          <cell r="B13686" t="str">
            <v>A000832</v>
          </cell>
          <cell r="D13686">
            <v>200</v>
          </cell>
          <cell r="J13686" t="str">
            <v>EZZZZ</v>
          </cell>
        </row>
        <row r="13687">
          <cell r="B13687" t="str">
            <v>A000833</v>
          </cell>
          <cell r="D13687">
            <v>50</v>
          </cell>
          <cell r="J13687" t="str">
            <v>EZZZZ</v>
          </cell>
        </row>
        <row r="13688">
          <cell r="B13688" t="str">
            <v>A000834</v>
          </cell>
          <cell r="D13688">
            <v>300</v>
          </cell>
          <cell r="J13688" t="str">
            <v>EZZZZ</v>
          </cell>
        </row>
        <row r="13689">
          <cell r="B13689" t="str">
            <v>A000835</v>
          </cell>
          <cell r="D13689">
            <v>3000</v>
          </cell>
          <cell r="J13689" t="str">
            <v>EZZZZ</v>
          </cell>
        </row>
        <row r="13690">
          <cell r="B13690" t="str">
            <v>A000836</v>
          </cell>
          <cell r="D13690">
            <v>3000</v>
          </cell>
          <cell r="J13690" t="str">
            <v>EZZZZ</v>
          </cell>
        </row>
        <row r="13691">
          <cell r="B13691" t="str">
            <v>A000837</v>
          </cell>
          <cell r="D13691">
            <v>2500</v>
          </cell>
          <cell r="J13691" t="str">
            <v>EZZZZ</v>
          </cell>
        </row>
        <row r="13692">
          <cell r="B13692" t="str">
            <v>A000838</v>
          </cell>
          <cell r="D13692">
            <v>2000</v>
          </cell>
          <cell r="J13692" t="str">
            <v>EZZZZ</v>
          </cell>
        </row>
        <row r="13693">
          <cell r="B13693" t="str">
            <v>A000839</v>
          </cell>
          <cell r="D13693">
            <v>10000</v>
          </cell>
          <cell r="J13693" t="str">
            <v>EZZZZ</v>
          </cell>
        </row>
        <row r="13694">
          <cell r="B13694" t="str">
            <v>A000840</v>
          </cell>
          <cell r="D13694">
            <v>10000</v>
          </cell>
          <cell r="J13694" t="str">
            <v>EZZZZ</v>
          </cell>
        </row>
        <row r="13695">
          <cell r="B13695" t="str">
            <v>A000841</v>
          </cell>
          <cell r="D13695">
            <v>1000</v>
          </cell>
          <cell r="J13695" t="str">
            <v>EZZZZ</v>
          </cell>
        </row>
        <row r="13696">
          <cell r="B13696" t="str">
            <v>A000842</v>
          </cell>
          <cell r="D13696">
            <v>1000</v>
          </cell>
          <cell r="J13696" t="str">
            <v>EZZZZ</v>
          </cell>
        </row>
        <row r="13697">
          <cell r="B13697" t="str">
            <v>A000843</v>
          </cell>
          <cell r="D13697">
            <v>1000</v>
          </cell>
          <cell r="J13697" t="str">
            <v>EZZZZ</v>
          </cell>
        </row>
        <row r="13698">
          <cell r="B13698" t="str">
            <v>A000844</v>
          </cell>
          <cell r="D13698">
            <v>1000</v>
          </cell>
          <cell r="J13698" t="str">
            <v>EZZZZ</v>
          </cell>
        </row>
        <row r="13699">
          <cell r="B13699" t="str">
            <v>A000845</v>
          </cell>
          <cell r="D13699">
            <v>1000</v>
          </cell>
          <cell r="J13699" t="str">
            <v>EZZZZ</v>
          </cell>
        </row>
        <row r="13700">
          <cell r="B13700" t="str">
            <v>A000846</v>
          </cell>
          <cell r="D13700">
            <v>3000</v>
          </cell>
          <cell r="J13700" t="str">
            <v>EZZZZ</v>
          </cell>
        </row>
        <row r="13701">
          <cell r="B13701" t="str">
            <v>A000847</v>
          </cell>
          <cell r="D13701">
            <v>500</v>
          </cell>
          <cell r="J13701" t="str">
            <v>EZZZZ</v>
          </cell>
        </row>
        <row r="13702">
          <cell r="B13702" t="str">
            <v>A000848</v>
          </cell>
          <cell r="D13702">
            <v>2000</v>
          </cell>
          <cell r="J13702" t="str">
            <v>EZZZZ</v>
          </cell>
        </row>
        <row r="13703">
          <cell r="B13703" t="str">
            <v>A000849</v>
          </cell>
          <cell r="D13703">
            <v>1472</v>
          </cell>
          <cell r="J13703" t="str">
            <v>EZZZZ</v>
          </cell>
        </row>
        <row r="13704">
          <cell r="B13704" t="str">
            <v>A000850</v>
          </cell>
          <cell r="D13704">
            <v>700</v>
          </cell>
          <cell r="J13704" t="str">
            <v>EZZZZ</v>
          </cell>
        </row>
        <row r="13705">
          <cell r="B13705" t="str">
            <v>A000851</v>
          </cell>
          <cell r="D13705">
            <v>500</v>
          </cell>
          <cell r="J13705" t="str">
            <v>EZZZZ</v>
          </cell>
        </row>
        <row r="13706">
          <cell r="B13706" t="str">
            <v>A000852</v>
          </cell>
          <cell r="D13706">
            <v>3000</v>
          </cell>
          <cell r="J13706" t="str">
            <v>EZZZZ</v>
          </cell>
        </row>
        <row r="13707">
          <cell r="B13707" t="str">
            <v>A000853</v>
          </cell>
          <cell r="D13707">
            <v>2000</v>
          </cell>
          <cell r="J13707" t="str">
            <v>EZZZZ</v>
          </cell>
        </row>
        <row r="13708">
          <cell r="B13708" t="str">
            <v>A000854</v>
          </cell>
          <cell r="D13708">
            <v>250</v>
          </cell>
          <cell r="J13708" t="str">
            <v>EZZZZ</v>
          </cell>
        </row>
        <row r="13709">
          <cell r="B13709" t="str">
            <v>A000855</v>
          </cell>
          <cell r="D13709">
            <v>180</v>
          </cell>
          <cell r="J13709" t="str">
            <v>EZZZZ</v>
          </cell>
        </row>
        <row r="13710">
          <cell r="B13710" t="str">
            <v>A000856</v>
          </cell>
          <cell r="D13710">
            <v>400</v>
          </cell>
          <cell r="J13710" t="str">
            <v>EZZZZ</v>
          </cell>
        </row>
        <row r="13711">
          <cell r="B13711" t="str">
            <v>A000857</v>
          </cell>
          <cell r="D13711">
            <v>400</v>
          </cell>
          <cell r="J13711" t="str">
            <v>EZZZZ</v>
          </cell>
        </row>
        <row r="13712">
          <cell r="B13712" t="str">
            <v>A000858</v>
          </cell>
          <cell r="D13712">
            <v>300</v>
          </cell>
          <cell r="J13712" t="str">
            <v>EZZZZ</v>
          </cell>
        </row>
        <row r="13713">
          <cell r="B13713" t="str">
            <v>A000859</v>
          </cell>
          <cell r="D13713">
            <v>2000</v>
          </cell>
          <cell r="J13713" t="str">
            <v>EZZZZ</v>
          </cell>
        </row>
        <row r="13714">
          <cell r="B13714" t="str">
            <v>A000860</v>
          </cell>
          <cell r="D13714">
            <v>130</v>
          </cell>
          <cell r="J13714" t="str">
            <v>EZZZZ</v>
          </cell>
        </row>
        <row r="13715">
          <cell r="B13715" t="str">
            <v>A000861</v>
          </cell>
          <cell r="D13715">
            <v>700</v>
          </cell>
          <cell r="J13715" t="str">
            <v>EZZZZ</v>
          </cell>
        </row>
        <row r="13716">
          <cell r="B13716" t="str">
            <v>A000862</v>
          </cell>
          <cell r="D13716">
            <v>150</v>
          </cell>
          <cell r="J13716" t="str">
            <v>EZZZZ</v>
          </cell>
        </row>
        <row r="13717">
          <cell r="B13717" t="str">
            <v>A000863</v>
          </cell>
          <cell r="D13717">
            <v>1805</v>
          </cell>
          <cell r="J13717" t="str">
            <v>EZZZZ</v>
          </cell>
        </row>
        <row r="13718">
          <cell r="B13718" t="str">
            <v>A000864</v>
          </cell>
          <cell r="D13718">
            <v>1550</v>
          </cell>
          <cell r="J13718" t="str">
            <v>EZZZZ</v>
          </cell>
        </row>
        <row r="13719">
          <cell r="B13719" t="str">
            <v>A000865</v>
          </cell>
          <cell r="D13719">
            <v>100</v>
          </cell>
          <cell r="J13719" t="str">
            <v>EZZZZ</v>
          </cell>
        </row>
        <row r="13720">
          <cell r="B13720" t="str">
            <v>A000866</v>
          </cell>
          <cell r="D13720">
            <v>100</v>
          </cell>
          <cell r="J13720" t="str">
            <v>EZZZZ</v>
          </cell>
        </row>
        <row r="13721">
          <cell r="B13721" t="str">
            <v>A000867</v>
          </cell>
          <cell r="D13721">
            <v>80</v>
          </cell>
          <cell r="J13721" t="str">
            <v>EZZZZ</v>
          </cell>
        </row>
        <row r="13722">
          <cell r="B13722" t="str">
            <v>A000868</v>
          </cell>
          <cell r="D13722">
            <v>50</v>
          </cell>
          <cell r="J13722" t="str">
            <v>EZZZZ</v>
          </cell>
        </row>
        <row r="13723">
          <cell r="B13723" t="str">
            <v>A000869</v>
          </cell>
          <cell r="D13723">
            <v>100</v>
          </cell>
          <cell r="J13723" t="str">
            <v>EZZZZ</v>
          </cell>
        </row>
        <row r="13724">
          <cell r="B13724" t="str">
            <v>A000870</v>
          </cell>
          <cell r="D13724">
            <v>3000</v>
          </cell>
          <cell r="J13724" t="str">
            <v>EZZZZ</v>
          </cell>
        </row>
        <row r="13725">
          <cell r="B13725" t="str">
            <v>A000871</v>
          </cell>
          <cell r="D13725">
            <v>200</v>
          </cell>
          <cell r="J13725" t="str">
            <v>EZZZZ</v>
          </cell>
        </row>
        <row r="13726">
          <cell r="B13726" t="str">
            <v>A000872</v>
          </cell>
          <cell r="D13726">
            <v>50</v>
          </cell>
          <cell r="J13726" t="str">
            <v>EZZZZ</v>
          </cell>
        </row>
        <row r="13727">
          <cell r="B13727" t="str">
            <v>A000873</v>
          </cell>
          <cell r="D13727">
            <v>100</v>
          </cell>
          <cell r="J13727" t="str">
            <v>EZZZZ</v>
          </cell>
        </row>
        <row r="13728">
          <cell r="B13728" t="str">
            <v>A000874</v>
          </cell>
          <cell r="D13728">
            <v>100</v>
          </cell>
          <cell r="J13728" t="str">
            <v>EZZZZ</v>
          </cell>
        </row>
        <row r="13729">
          <cell r="B13729" t="str">
            <v>A000875</v>
          </cell>
          <cell r="D13729">
            <v>100</v>
          </cell>
          <cell r="J13729" t="str">
            <v>EZZZZ</v>
          </cell>
        </row>
        <row r="13730">
          <cell r="B13730" t="str">
            <v>A000876</v>
          </cell>
          <cell r="D13730">
            <v>200</v>
          </cell>
          <cell r="J13730" t="str">
            <v>EZZZZ</v>
          </cell>
        </row>
        <row r="13731">
          <cell r="B13731" t="str">
            <v>A000877</v>
          </cell>
          <cell r="D13731">
            <v>200</v>
          </cell>
          <cell r="J13731" t="str">
            <v>EZZZZ</v>
          </cell>
        </row>
        <row r="13732">
          <cell r="B13732" t="str">
            <v>A000878</v>
          </cell>
          <cell r="D13732">
            <v>210</v>
          </cell>
          <cell r="J13732" t="str">
            <v>EZZZZ</v>
          </cell>
        </row>
        <row r="13733">
          <cell r="B13733" t="str">
            <v>A000879</v>
          </cell>
          <cell r="D13733">
            <v>200</v>
          </cell>
          <cell r="J13733" t="str">
            <v>EZZZZ</v>
          </cell>
        </row>
        <row r="13734">
          <cell r="B13734" t="str">
            <v>A000880</v>
          </cell>
          <cell r="D13734">
            <v>100</v>
          </cell>
          <cell r="J13734" t="str">
            <v>EZZZZ</v>
          </cell>
        </row>
        <row r="13735">
          <cell r="B13735" t="str">
            <v>A000881</v>
          </cell>
          <cell r="D13735">
            <v>120</v>
          </cell>
          <cell r="J13735" t="str">
            <v>EZZZZ</v>
          </cell>
        </row>
        <row r="13736">
          <cell r="B13736" t="str">
            <v>A000882</v>
          </cell>
          <cell r="D13736">
            <v>100</v>
          </cell>
          <cell r="J13736" t="str">
            <v>EZZZZ</v>
          </cell>
        </row>
        <row r="13737">
          <cell r="B13737" t="str">
            <v>A000883</v>
          </cell>
          <cell r="D13737">
            <v>100</v>
          </cell>
          <cell r="J13737" t="str">
            <v>EZZZZ</v>
          </cell>
        </row>
        <row r="13738">
          <cell r="B13738" t="str">
            <v>A000884</v>
          </cell>
          <cell r="D13738">
            <v>100</v>
          </cell>
          <cell r="J13738" t="str">
            <v>EZZZZ</v>
          </cell>
        </row>
        <row r="13739">
          <cell r="B13739" t="str">
            <v>A000885</v>
          </cell>
          <cell r="D13739">
            <v>100</v>
          </cell>
          <cell r="J13739" t="str">
            <v>EZZZZ</v>
          </cell>
        </row>
        <row r="13740">
          <cell r="B13740" t="str">
            <v>A000886</v>
          </cell>
          <cell r="D13740">
            <v>50</v>
          </cell>
          <cell r="J13740" t="str">
            <v>EZZZZ</v>
          </cell>
        </row>
        <row r="13741">
          <cell r="B13741" t="str">
            <v>A000887</v>
          </cell>
          <cell r="D13741">
            <v>100</v>
          </cell>
          <cell r="J13741" t="str">
            <v>EZZZZ</v>
          </cell>
        </row>
        <row r="13742">
          <cell r="B13742" t="str">
            <v>A000888</v>
          </cell>
          <cell r="D13742">
            <v>100</v>
          </cell>
          <cell r="J13742" t="str">
            <v>EZZZZ</v>
          </cell>
        </row>
        <row r="13743">
          <cell r="B13743" t="str">
            <v>A000889</v>
          </cell>
          <cell r="D13743">
            <v>500</v>
          </cell>
          <cell r="J13743" t="str">
            <v>EZZZZ</v>
          </cell>
        </row>
        <row r="13744">
          <cell r="B13744" t="str">
            <v>A000890</v>
          </cell>
          <cell r="D13744">
            <v>100</v>
          </cell>
          <cell r="J13744" t="str">
            <v>EZZZZ</v>
          </cell>
        </row>
        <row r="13745">
          <cell r="B13745" t="str">
            <v>A000891</v>
          </cell>
          <cell r="D13745">
            <v>100</v>
          </cell>
          <cell r="J13745" t="str">
            <v>EZZZZ</v>
          </cell>
        </row>
        <row r="13746">
          <cell r="B13746" t="str">
            <v>A000892</v>
          </cell>
          <cell r="D13746">
            <v>100</v>
          </cell>
          <cell r="J13746" t="str">
            <v>EZZZZ</v>
          </cell>
        </row>
        <row r="13747">
          <cell r="B13747" t="str">
            <v>A000893</v>
          </cell>
          <cell r="D13747">
            <v>600</v>
          </cell>
          <cell r="J13747" t="str">
            <v>EZZZZ</v>
          </cell>
        </row>
        <row r="13748">
          <cell r="B13748" t="str">
            <v>A000894</v>
          </cell>
          <cell r="D13748">
            <v>50</v>
          </cell>
          <cell r="J13748" t="str">
            <v>EZZZZ</v>
          </cell>
        </row>
        <row r="13749">
          <cell r="B13749" t="str">
            <v>A000895</v>
          </cell>
          <cell r="D13749">
            <v>150</v>
          </cell>
          <cell r="J13749" t="str">
            <v>EZZZZ</v>
          </cell>
        </row>
        <row r="13750">
          <cell r="B13750" t="str">
            <v>A000896</v>
          </cell>
          <cell r="D13750">
            <v>200</v>
          </cell>
          <cell r="J13750" t="str">
            <v>EZZZZ</v>
          </cell>
        </row>
        <row r="13751">
          <cell r="B13751" t="str">
            <v>A000897</v>
          </cell>
          <cell r="D13751">
            <v>100</v>
          </cell>
          <cell r="J13751" t="str">
            <v>EZZZZ</v>
          </cell>
        </row>
        <row r="13752">
          <cell r="B13752" t="str">
            <v>A000898</v>
          </cell>
          <cell r="D13752">
            <v>50</v>
          </cell>
          <cell r="J13752" t="str">
            <v>EZZZZ</v>
          </cell>
        </row>
        <row r="13753">
          <cell r="B13753" t="str">
            <v>A000899</v>
          </cell>
          <cell r="D13753">
            <v>100</v>
          </cell>
          <cell r="J13753" t="str">
            <v>EZZZZ</v>
          </cell>
        </row>
        <row r="13754">
          <cell r="B13754" t="str">
            <v>A000900</v>
          </cell>
          <cell r="D13754">
            <v>50</v>
          </cell>
          <cell r="J13754" t="str">
            <v>EZZZZ</v>
          </cell>
        </row>
        <row r="13755">
          <cell r="B13755" t="str">
            <v>A000901</v>
          </cell>
          <cell r="D13755">
            <v>200</v>
          </cell>
          <cell r="J13755" t="str">
            <v>EZZZZ</v>
          </cell>
        </row>
        <row r="13756">
          <cell r="B13756" t="str">
            <v>A000902</v>
          </cell>
          <cell r="D13756">
            <v>200</v>
          </cell>
          <cell r="J13756" t="str">
            <v>EZZZZ</v>
          </cell>
        </row>
        <row r="13757">
          <cell r="B13757" t="str">
            <v>A000903</v>
          </cell>
          <cell r="D13757">
            <v>100</v>
          </cell>
          <cell r="J13757" t="str">
            <v>EZZZZ</v>
          </cell>
        </row>
        <row r="13758">
          <cell r="B13758" t="str">
            <v>A000904</v>
          </cell>
          <cell r="D13758">
            <v>250</v>
          </cell>
          <cell r="J13758" t="str">
            <v>EZZZZ</v>
          </cell>
        </row>
        <row r="13759">
          <cell r="B13759" t="str">
            <v>A000905</v>
          </cell>
          <cell r="D13759">
            <v>2300</v>
          </cell>
          <cell r="J13759" t="str">
            <v>EZZZZ</v>
          </cell>
        </row>
        <row r="13760">
          <cell r="B13760" t="str">
            <v>A000906</v>
          </cell>
          <cell r="D13760">
            <v>200</v>
          </cell>
          <cell r="J13760" t="str">
            <v>EZZZZ</v>
          </cell>
        </row>
        <row r="13761">
          <cell r="B13761" t="str">
            <v>A000907</v>
          </cell>
          <cell r="D13761">
            <v>580</v>
          </cell>
          <cell r="J13761" t="str">
            <v>EZZZZ</v>
          </cell>
        </row>
        <row r="13762">
          <cell r="B13762" t="str">
            <v>A000908</v>
          </cell>
          <cell r="D13762">
            <v>500</v>
          </cell>
          <cell r="J13762" t="str">
            <v>EZZZZ</v>
          </cell>
        </row>
        <row r="13763">
          <cell r="B13763" t="str">
            <v>A000909</v>
          </cell>
          <cell r="D13763">
            <v>400</v>
          </cell>
          <cell r="J13763" t="str">
            <v>EZZZZ</v>
          </cell>
        </row>
        <row r="13764">
          <cell r="B13764" t="str">
            <v>A000910</v>
          </cell>
          <cell r="D13764">
            <v>135</v>
          </cell>
          <cell r="J13764" t="str">
            <v>EZZZZ</v>
          </cell>
        </row>
        <row r="13765">
          <cell r="B13765" t="str">
            <v>A000911</v>
          </cell>
          <cell r="D13765">
            <v>8000</v>
          </cell>
          <cell r="J13765" t="str">
            <v>EZZZZ</v>
          </cell>
        </row>
        <row r="13766">
          <cell r="B13766" t="str">
            <v>A000912</v>
          </cell>
          <cell r="D13766">
            <v>385</v>
          </cell>
          <cell r="J13766" t="str">
            <v>EZZZZ</v>
          </cell>
        </row>
        <row r="13767">
          <cell r="B13767" t="str">
            <v>A000913</v>
          </cell>
          <cell r="D13767">
            <v>135</v>
          </cell>
          <cell r="J13767" t="str">
            <v>EZZZZ</v>
          </cell>
        </row>
        <row r="13768">
          <cell r="B13768" t="str">
            <v>A000914</v>
          </cell>
          <cell r="D13768">
            <v>135</v>
          </cell>
          <cell r="J13768" t="str">
            <v>EZZZZ</v>
          </cell>
        </row>
        <row r="13769">
          <cell r="B13769" t="str">
            <v>A000915</v>
          </cell>
          <cell r="D13769">
            <v>135</v>
          </cell>
          <cell r="J13769" t="str">
            <v>EZZZZ</v>
          </cell>
        </row>
        <row r="13770">
          <cell r="B13770" t="str">
            <v>A000916</v>
          </cell>
          <cell r="D13770">
            <v>500</v>
          </cell>
          <cell r="J13770" t="str">
            <v>EZZZZ</v>
          </cell>
        </row>
        <row r="13771">
          <cell r="B13771" t="str">
            <v>A000917</v>
          </cell>
          <cell r="D13771">
            <v>500</v>
          </cell>
          <cell r="J13771" t="str">
            <v>EZZZZ</v>
          </cell>
        </row>
        <row r="13772">
          <cell r="B13772" t="str">
            <v>A000918</v>
          </cell>
          <cell r="D13772">
            <v>135</v>
          </cell>
          <cell r="J13772" t="str">
            <v>EZZZZ</v>
          </cell>
        </row>
        <row r="13773">
          <cell r="B13773" t="str">
            <v>A000919</v>
          </cell>
          <cell r="D13773">
            <v>135</v>
          </cell>
          <cell r="J13773" t="str">
            <v>EZZZZ</v>
          </cell>
        </row>
        <row r="13774">
          <cell r="B13774" t="str">
            <v>A000920</v>
          </cell>
          <cell r="D13774">
            <v>200</v>
          </cell>
          <cell r="J13774" t="str">
            <v>EZZZZ</v>
          </cell>
        </row>
        <row r="13775">
          <cell r="B13775" t="str">
            <v>A000921</v>
          </cell>
          <cell r="D13775">
            <v>130</v>
          </cell>
          <cell r="J13775" t="str">
            <v>EZZZZ</v>
          </cell>
        </row>
        <row r="13776">
          <cell r="B13776" t="str">
            <v>A000922</v>
          </cell>
          <cell r="D13776">
            <v>550</v>
          </cell>
          <cell r="J13776" t="str">
            <v>EZZZZ</v>
          </cell>
        </row>
        <row r="13777">
          <cell r="B13777" t="str">
            <v>A000923</v>
          </cell>
          <cell r="D13777">
            <v>1500</v>
          </cell>
          <cell r="J13777" t="str">
            <v>EZZZZ</v>
          </cell>
        </row>
        <row r="13778">
          <cell r="B13778" t="str">
            <v>A000924</v>
          </cell>
          <cell r="D13778">
            <v>375</v>
          </cell>
          <cell r="J13778" t="str">
            <v>EZZZZ</v>
          </cell>
        </row>
        <row r="13779">
          <cell r="B13779" t="str">
            <v>A000925</v>
          </cell>
          <cell r="D13779">
            <v>100</v>
          </cell>
          <cell r="J13779" t="str">
            <v>EZZZZ</v>
          </cell>
        </row>
        <row r="13780">
          <cell r="B13780" t="str">
            <v>A000926</v>
          </cell>
          <cell r="D13780">
            <v>150</v>
          </cell>
          <cell r="J13780" t="str">
            <v>EZZZZ</v>
          </cell>
        </row>
        <row r="13781">
          <cell r="B13781" t="str">
            <v>A000927</v>
          </cell>
          <cell r="D13781">
            <v>220</v>
          </cell>
          <cell r="J13781" t="str">
            <v>EZZZZ</v>
          </cell>
        </row>
        <row r="13782">
          <cell r="B13782" t="str">
            <v>A000928</v>
          </cell>
          <cell r="D13782">
            <v>200</v>
          </cell>
          <cell r="J13782" t="str">
            <v>EZZZZ</v>
          </cell>
        </row>
        <row r="13783">
          <cell r="B13783" t="str">
            <v>A000929</v>
          </cell>
          <cell r="D13783">
            <v>450</v>
          </cell>
          <cell r="J13783" t="str">
            <v>EZZZZ</v>
          </cell>
        </row>
        <row r="13784">
          <cell r="B13784" t="str">
            <v>A000930</v>
          </cell>
          <cell r="D13784">
            <v>250</v>
          </cell>
          <cell r="J13784" t="str">
            <v>EZZZZ</v>
          </cell>
        </row>
        <row r="13785">
          <cell r="B13785" t="str">
            <v>A000931</v>
          </cell>
          <cell r="D13785">
            <v>40</v>
          </cell>
          <cell r="J13785" t="str">
            <v>EZZZZ</v>
          </cell>
        </row>
        <row r="13786">
          <cell r="B13786" t="str">
            <v>A000932</v>
          </cell>
          <cell r="D13786">
            <v>80</v>
          </cell>
          <cell r="J13786" t="str">
            <v>EZZZZ</v>
          </cell>
        </row>
        <row r="13787">
          <cell r="B13787" t="str">
            <v>A000933</v>
          </cell>
          <cell r="D13787">
            <v>30</v>
          </cell>
          <cell r="J13787" t="str">
            <v>EZZZZ</v>
          </cell>
        </row>
        <row r="13788">
          <cell r="B13788" t="str">
            <v>A000934</v>
          </cell>
          <cell r="D13788">
            <v>78</v>
          </cell>
          <cell r="J13788" t="str">
            <v>EZZZZ</v>
          </cell>
        </row>
        <row r="13789">
          <cell r="B13789" t="str">
            <v>A000935</v>
          </cell>
          <cell r="D13789">
            <v>68</v>
          </cell>
          <cell r="J13789" t="str">
            <v>EZZZZ</v>
          </cell>
        </row>
        <row r="13790">
          <cell r="B13790" t="str">
            <v>A000936</v>
          </cell>
          <cell r="D13790">
            <v>30</v>
          </cell>
          <cell r="J13790" t="str">
            <v>EZZZZ</v>
          </cell>
        </row>
        <row r="13791">
          <cell r="B13791" t="str">
            <v>A000937</v>
          </cell>
          <cell r="D13791">
            <v>70</v>
          </cell>
          <cell r="J13791" t="str">
            <v>EZZZZ</v>
          </cell>
        </row>
        <row r="13792">
          <cell r="B13792" t="str">
            <v>A000938</v>
          </cell>
          <cell r="D13792">
            <v>30</v>
          </cell>
          <cell r="J13792" t="str">
            <v>EZZZZ</v>
          </cell>
        </row>
        <row r="13793">
          <cell r="B13793" t="str">
            <v>A000939</v>
          </cell>
          <cell r="D13793">
            <v>300</v>
          </cell>
          <cell r="J13793" t="str">
            <v>EZZZZ</v>
          </cell>
        </row>
        <row r="13794">
          <cell r="B13794" t="str">
            <v>A000940</v>
          </cell>
          <cell r="D13794">
            <v>200</v>
          </cell>
          <cell r="J13794" t="str">
            <v>EZZZZ</v>
          </cell>
        </row>
        <row r="13795">
          <cell r="B13795" t="str">
            <v>A000941</v>
          </cell>
          <cell r="D13795">
            <v>300</v>
          </cell>
          <cell r="J13795" t="str">
            <v>EZZZZ</v>
          </cell>
        </row>
        <row r="13796">
          <cell r="B13796" t="str">
            <v>A000942</v>
          </cell>
          <cell r="D13796">
            <v>150</v>
          </cell>
          <cell r="J13796" t="str">
            <v>EZZZZ</v>
          </cell>
        </row>
        <row r="13797">
          <cell r="B13797" t="str">
            <v>A000943</v>
          </cell>
          <cell r="D13797">
            <v>295</v>
          </cell>
          <cell r="J13797" t="str">
            <v>EZZZZ</v>
          </cell>
        </row>
        <row r="13798">
          <cell r="B13798" t="str">
            <v>A000944</v>
          </cell>
          <cell r="D13798">
            <v>150</v>
          </cell>
          <cell r="J13798" t="str">
            <v>EZZZZ</v>
          </cell>
        </row>
        <row r="13799">
          <cell r="B13799" t="str">
            <v>A000945</v>
          </cell>
          <cell r="D13799">
            <v>120</v>
          </cell>
          <cell r="J13799" t="str">
            <v>EZZZZ</v>
          </cell>
        </row>
        <row r="13800">
          <cell r="B13800" t="str">
            <v>A000946</v>
          </cell>
          <cell r="D13800">
            <v>300</v>
          </cell>
          <cell r="J13800" t="str">
            <v>EZZZZ</v>
          </cell>
        </row>
        <row r="13801">
          <cell r="B13801" t="str">
            <v>A000947</v>
          </cell>
          <cell r="D13801">
            <v>300</v>
          </cell>
          <cell r="J13801" t="str">
            <v>EZZZZ</v>
          </cell>
        </row>
        <row r="13802">
          <cell r="B13802" t="str">
            <v>A000948</v>
          </cell>
          <cell r="D13802">
            <v>200</v>
          </cell>
          <cell r="J13802" t="str">
            <v>EZZZZ</v>
          </cell>
        </row>
        <row r="13803">
          <cell r="B13803" t="str">
            <v>A000949</v>
          </cell>
          <cell r="D13803">
            <v>135</v>
          </cell>
          <cell r="J13803" t="str">
            <v>EZZZZ</v>
          </cell>
        </row>
        <row r="13804">
          <cell r="B13804" t="str">
            <v>A000950</v>
          </cell>
          <cell r="D13804">
            <v>1000</v>
          </cell>
          <cell r="J13804" t="str">
            <v>EZZZZ</v>
          </cell>
        </row>
        <row r="13805">
          <cell r="B13805" t="str">
            <v>A000951</v>
          </cell>
          <cell r="D13805">
            <v>125</v>
          </cell>
          <cell r="J13805" t="str">
            <v>EZZZZ</v>
          </cell>
        </row>
        <row r="13806">
          <cell r="B13806" t="str">
            <v>A000952</v>
          </cell>
          <cell r="D13806">
            <v>200</v>
          </cell>
          <cell r="J13806" t="str">
            <v>EZZZZ</v>
          </cell>
        </row>
        <row r="13807">
          <cell r="B13807" t="str">
            <v>A000953</v>
          </cell>
          <cell r="D13807">
            <v>110</v>
          </cell>
          <cell r="J13807" t="str">
            <v>EZZZZ</v>
          </cell>
        </row>
        <row r="13808">
          <cell r="B13808" t="str">
            <v>A000954</v>
          </cell>
          <cell r="D13808">
            <v>135</v>
          </cell>
          <cell r="J13808" t="str">
            <v>EZZZZ</v>
          </cell>
        </row>
        <row r="13809">
          <cell r="B13809" t="str">
            <v>A000955</v>
          </cell>
          <cell r="D13809">
            <v>100</v>
          </cell>
          <cell r="J13809" t="str">
            <v>EZZZZ</v>
          </cell>
        </row>
        <row r="13810">
          <cell r="B13810" t="str">
            <v>A000956</v>
          </cell>
          <cell r="D13810">
            <v>500</v>
          </cell>
          <cell r="J13810" t="str">
            <v>EZZZZ</v>
          </cell>
        </row>
        <row r="13811">
          <cell r="B13811" t="str">
            <v>A000957</v>
          </cell>
          <cell r="D13811">
            <v>240</v>
          </cell>
          <cell r="J13811" t="str">
            <v>EZZZZ</v>
          </cell>
        </row>
        <row r="13812">
          <cell r="B13812" t="str">
            <v>A000958</v>
          </cell>
          <cell r="D13812">
            <v>457</v>
          </cell>
          <cell r="J13812" t="str">
            <v>EZZZZ</v>
          </cell>
        </row>
        <row r="13813">
          <cell r="B13813" t="str">
            <v>A000959</v>
          </cell>
          <cell r="D13813">
            <v>248</v>
          </cell>
          <cell r="J13813" t="str">
            <v>EZZZZ</v>
          </cell>
        </row>
        <row r="13814">
          <cell r="B13814" t="str">
            <v>A000960</v>
          </cell>
          <cell r="D13814">
            <v>88</v>
          </cell>
          <cell r="J13814" t="str">
            <v>EZZZZ</v>
          </cell>
        </row>
        <row r="13815">
          <cell r="B13815" t="str">
            <v>A000961</v>
          </cell>
          <cell r="D13815">
            <v>3000</v>
          </cell>
          <cell r="J13815" t="str">
            <v>EZZZZ</v>
          </cell>
        </row>
        <row r="13816">
          <cell r="B13816" t="str">
            <v>A000962</v>
          </cell>
          <cell r="D13816">
            <v>400</v>
          </cell>
          <cell r="J13816" t="str">
            <v>EZZZZ</v>
          </cell>
        </row>
        <row r="13817">
          <cell r="B13817" t="str">
            <v>A000963</v>
          </cell>
          <cell r="D13817">
            <v>300</v>
          </cell>
          <cell r="J13817" t="str">
            <v>EZZZZ</v>
          </cell>
        </row>
        <row r="13818">
          <cell r="B13818" t="str">
            <v>A000964</v>
          </cell>
          <cell r="D13818">
            <v>350</v>
          </cell>
          <cell r="J13818" t="str">
            <v>EZZZZ</v>
          </cell>
        </row>
        <row r="13819">
          <cell r="B13819" t="str">
            <v>A000965</v>
          </cell>
          <cell r="D13819">
            <v>140</v>
          </cell>
          <cell r="J13819" t="str">
            <v>EZZZZ</v>
          </cell>
        </row>
        <row r="13820">
          <cell r="B13820" t="str">
            <v>A000966</v>
          </cell>
          <cell r="D13820">
            <v>150</v>
          </cell>
          <cell r="J13820" t="str">
            <v>EZZZZ</v>
          </cell>
        </row>
        <row r="13821">
          <cell r="B13821" t="str">
            <v>A000967</v>
          </cell>
          <cell r="D13821">
            <v>250</v>
          </cell>
          <cell r="J13821" t="str">
            <v>EZZZZ</v>
          </cell>
        </row>
        <row r="13822">
          <cell r="B13822" t="str">
            <v>A000968</v>
          </cell>
          <cell r="D13822">
            <v>500</v>
          </cell>
          <cell r="J13822" t="str">
            <v>EZZZZ</v>
          </cell>
        </row>
        <row r="13823">
          <cell r="B13823" t="str">
            <v>A000969</v>
          </cell>
          <cell r="D13823">
            <v>80</v>
          </cell>
          <cell r="J13823" t="str">
            <v>EZZZZ</v>
          </cell>
        </row>
        <row r="13824">
          <cell r="B13824" t="str">
            <v>A000970</v>
          </cell>
          <cell r="D13824">
            <v>100</v>
          </cell>
          <cell r="J13824" t="str">
            <v>EZZZZ</v>
          </cell>
        </row>
        <row r="13825">
          <cell r="B13825" t="str">
            <v>A000971</v>
          </cell>
          <cell r="D13825">
            <v>300</v>
          </cell>
          <cell r="J13825" t="str">
            <v>EZZZZ</v>
          </cell>
        </row>
        <row r="13826">
          <cell r="B13826" t="str">
            <v>A000972</v>
          </cell>
          <cell r="D13826">
            <v>300</v>
          </cell>
          <cell r="J13826" t="str">
            <v>EZZZZ</v>
          </cell>
        </row>
        <row r="13827">
          <cell r="B13827" t="str">
            <v>A000973</v>
          </cell>
          <cell r="D13827">
            <v>2500</v>
          </cell>
          <cell r="J13827" t="str">
            <v>EZZZZ</v>
          </cell>
        </row>
        <row r="13828">
          <cell r="B13828" t="str">
            <v>A000974</v>
          </cell>
          <cell r="D13828">
            <v>99</v>
          </cell>
          <cell r="J13828" t="str">
            <v>EZZZZ</v>
          </cell>
        </row>
        <row r="13829">
          <cell r="B13829" t="str">
            <v>A000975</v>
          </cell>
          <cell r="D13829">
            <v>500</v>
          </cell>
          <cell r="J13829" t="str">
            <v>EZZZZ</v>
          </cell>
        </row>
        <row r="13830">
          <cell r="B13830" t="str">
            <v>A000976</v>
          </cell>
          <cell r="D13830">
            <v>199</v>
          </cell>
          <cell r="J13830" t="str">
            <v>EZZZZ</v>
          </cell>
        </row>
        <row r="13831">
          <cell r="B13831" t="str">
            <v>A000977</v>
          </cell>
          <cell r="D13831">
            <v>77</v>
          </cell>
          <cell r="J13831" t="str">
            <v>EZZZZ</v>
          </cell>
        </row>
        <row r="13832">
          <cell r="B13832" t="str">
            <v>A000978</v>
          </cell>
          <cell r="D13832">
            <v>39</v>
          </cell>
          <cell r="J13832" t="str">
            <v>EZZZZ</v>
          </cell>
        </row>
        <row r="13833">
          <cell r="B13833" t="str">
            <v>A000979</v>
          </cell>
          <cell r="D13833">
            <v>199</v>
          </cell>
          <cell r="J13833" t="str">
            <v>EZZZZ</v>
          </cell>
        </row>
        <row r="13834">
          <cell r="B13834" t="str">
            <v>A000980</v>
          </cell>
          <cell r="D13834">
            <v>70</v>
          </cell>
          <cell r="J13834" t="str">
            <v>EZZZZ</v>
          </cell>
        </row>
        <row r="13835">
          <cell r="B13835" t="str">
            <v>A000981</v>
          </cell>
          <cell r="D13835">
            <v>20</v>
          </cell>
          <cell r="J13835" t="str">
            <v>EZZZZ</v>
          </cell>
        </row>
        <row r="13836">
          <cell r="B13836" t="str">
            <v>A000982</v>
          </cell>
          <cell r="D13836">
            <v>20</v>
          </cell>
          <cell r="J13836" t="str">
            <v>EZZZZ</v>
          </cell>
        </row>
        <row r="13837">
          <cell r="B13837" t="str">
            <v>A000983</v>
          </cell>
          <cell r="D13837">
            <v>99</v>
          </cell>
          <cell r="J13837" t="str">
            <v>EZZZZ</v>
          </cell>
        </row>
        <row r="13838">
          <cell r="B13838" t="str">
            <v>A000984</v>
          </cell>
          <cell r="D13838">
            <v>19</v>
          </cell>
          <cell r="J13838" t="str">
            <v>EZZZZ</v>
          </cell>
        </row>
        <row r="13839">
          <cell r="B13839" t="str">
            <v>A000985</v>
          </cell>
          <cell r="D13839">
            <v>98</v>
          </cell>
          <cell r="J13839" t="str">
            <v>EZZZZ</v>
          </cell>
        </row>
        <row r="13840">
          <cell r="B13840" t="str">
            <v>A000986</v>
          </cell>
          <cell r="D13840">
            <v>150</v>
          </cell>
          <cell r="J13840" t="str">
            <v>EZZZZ</v>
          </cell>
        </row>
        <row r="13841">
          <cell r="B13841" t="str">
            <v>A000987</v>
          </cell>
          <cell r="D13841">
            <v>150</v>
          </cell>
          <cell r="J13841" t="str">
            <v>EZZZZ</v>
          </cell>
        </row>
        <row r="13842">
          <cell r="B13842" t="str">
            <v>A000988</v>
          </cell>
          <cell r="D13842">
            <v>200</v>
          </cell>
          <cell r="J13842" t="str">
            <v>EZZZZ</v>
          </cell>
        </row>
        <row r="13843">
          <cell r="B13843" t="str">
            <v>A000989</v>
          </cell>
          <cell r="D13843">
            <v>440</v>
          </cell>
          <cell r="J13843" t="str">
            <v>EZZZZ</v>
          </cell>
        </row>
        <row r="13844">
          <cell r="B13844" t="str">
            <v>A000990</v>
          </cell>
          <cell r="D13844">
            <v>59</v>
          </cell>
          <cell r="J13844" t="str">
            <v>EZZZZ</v>
          </cell>
        </row>
        <row r="13845">
          <cell r="B13845" t="str">
            <v>A000991</v>
          </cell>
          <cell r="D13845">
            <v>2000</v>
          </cell>
          <cell r="J13845" t="str">
            <v>EZZZZ</v>
          </cell>
        </row>
        <row r="13846">
          <cell r="B13846" t="str">
            <v>A000992</v>
          </cell>
          <cell r="D13846">
            <v>300</v>
          </cell>
          <cell r="J13846" t="str">
            <v>EZZZZ</v>
          </cell>
        </row>
        <row r="13847">
          <cell r="B13847" t="str">
            <v>A000993</v>
          </cell>
          <cell r="D13847">
            <v>500</v>
          </cell>
          <cell r="J13847" t="str">
            <v>EZZZZ</v>
          </cell>
        </row>
        <row r="13848">
          <cell r="B13848" t="str">
            <v>A000994</v>
          </cell>
          <cell r="D13848">
            <v>300</v>
          </cell>
          <cell r="J13848" t="str">
            <v>EZZZZ</v>
          </cell>
        </row>
        <row r="13849">
          <cell r="B13849" t="str">
            <v>A000995</v>
          </cell>
          <cell r="D13849">
            <v>50</v>
          </cell>
          <cell r="J13849" t="str">
            <v>EZZZZ</v>
          </cell>
        </row>
        <row r="13850">
          <cell r="B13850" t="str">
            <v>A000996</v>
          </cell>
          <cell r="D13850">
            <v>300</v>
          </cell>
          <cell r="J13850" t="str">
            <v>EZZZZ</v>
          </cell>
        </row>
        <row r="13851">
          <cell r="B13851" t="str">
            <v>A000997</v>
          </cell>
          <cell r="D13851">
            <v>10</v>
          </cell>
          <cell r="J13851" t="str">
            <v>EZZZZ</v>
          </cell>
        </row>
        <row r="13852">
          <cell r="B13852" t="str">
            <v>A000998</v>
          </cell>
          <cell r="D13852">
            <v>80</v>
          </cell>
          <cell r="J13852" t="str">
            <v>EZZZZ</v>
          </cell>
        </row>
        <row r="13853">
          <cell r="B13853" t="str">
            <v>A000999</v>
          </cell>
          <cell r="D13853">
            <v>20</v>
          </cell>
          <cell r="J13853" t="str">
            <v>EZZZZ</v>
          </cell>
        </row>
        <row r="13854">
          <cell r="B13854" t="str">
            <v>A9000069948</v>
          </cell>
          <cell r="D13854">
            <v>3962</v>
          </cell>
          <cell r="J13854" t="str">
            <v>EZZZZ</v>
          </cell>
        </row>
        <row r="13855">
          <cell r="B13855" t="str">
            <v>A9000070850</v>
          </cell>
          <cell r="D13855">
            <v>3000</v>
          </cell>
          <cell r="J13855" t="str">
            <v>R0402</v>
          </cell>
        </row>
        <row r="13856">
          <cell r="B13856" t="str">
            <v>A9000071839</v>
          </cell>
          <cell r="D13856">
            <v>800</v>
          </cell>
          <cell r="J13856" t="str">
            <v>R0402</v>
          </cell>
        </row>
        <row r="13857">
          <cell r="B13857" t="str">
            <v>A9000072029</v>
          </cell>
          <cell r="D13857">
            <v>584</v>
          </cell>
          <cell r="J13857" t="str">
            <v>R0402</v>
          </cell>
        </row>
        <row r="13858">
          <cell r="B13858" t="str">
            <v>T160817A</v>
          </cell>
          <cell r="D13858">
            <v>206</v>
          </cell>
          <cell r="J13858" t="str">
            <v>R9802</v>
          </cell>
        </row>
        <row r="13859">
          <cell r="B13859" t="str">
            <v>T161692B</v>
          </cell>
          <cell r="D13859">
            <v>357</v>
          </cell>
          <cell r="J13859" t="str">
            <v>R0102</v>
          </cell>
        </row>
        <row r="13860">
          <cell r="B13860" t="str">
            <v>T304458A</v>
          </cell>
          <cell r="D13860">
            <v>130</v>
          </cell>
          <cell r="J13860" t="str">
            <v>R9803</v>
          </cell>
        </row>
        <row r="13861">
          <cell r="B13861" t="str">
            <v>T331393D</v>
          </cell>
          <cell r="D13861">
            <v>2323</v>
          </cell>
          <cell r="J13861" t="str">
            <v>R9101</v>
          </cell>
        </row>
        <row r="13862">
          <cell r="B13862" t="str">
            <v>T346047B00</v>
          </cell>
          <cell r="D13862">
            <v>734</v>
          </cell>
          <cell r="J13862" t="str">
            <v>R0405</v>
          </cell>
        </row>
        <row r="13863">
          <cell r="B13863" t="str">
            <v>T361146B</v>
          </cell>
          <cell r="D13863">
            <v>2191</v>
          </cell>
          <cell r="J13863" t="str">
            <v>R0101</v>
          </cell>
        </row>
        <row r="13864">
          <cell r="B13864" t="str">
            <v>T363447B</v>
          </cell>
          <cell r="D13864">
            <v>1305</v>
          </cell>
          <cell r="J13864" t="str">
            <v>R9101</v>
          </cell>
        </row>
        <row r="13865">
          <cell r="B13865" t="str">
            <v>T369316</v>
          </cell>
          <cell r="D13865">
            <v>674</v>
          </cell>
          <cell r="J13865" t="str">
            <v>R0101</v>
          </cell>
        </row>
        <row r="13866">
          <cell r="B13866" t="str">
            <v>T381837A</v>
          </cell>
          <cell r="D13866">
            <v>177</v>
          </cell>
          <cell r="J13866" t="str">
            <v>R0102</v>
          </cell>
        </row>
        <row r="13867">
          <cell r="B13867" t="str">
            <v>T381837A00</v>
          </cell>
          <cell r="D13867">
            <v>588</v>
          </cell>
          <cell r="J13867" t="str">
            <v>R0102</v>
          </cell>
        </row>
        <row r="13868">
          <cell r="B13868" t="str">
            <v>T433808C</v>
          </cell>
          <cell r="D13868">
            <v>161</v>
          </cell>
          <cell r="J13868" t="str">
            <v>R0102</v>
          </cell>
        </row>
        <row r="13869">
          <cell r="B13869" t="str">
            <v>T490194A00</v>
          </cell>
          <cell r="D13869">
            <v>15</v>
          </cell>
          <cell r="J13869" t="str">
            <v>R0103</v>
          </cell>
        </row>
        <row r="13870">
          <cell r="B13870" t="str">
            <v>T495215C</v>
          </cell>
          <cell r="D13870">
            <v>813</v>
          </cell>
          <cell r="J13870" t="str">
            <v>R9106</v>
          </cell>
        </row>
        <row r="13871">
          <cell r="B13871" t="str">
            <v>T514285B</v>
          </cell>
          <cell r="D13871">
            <v>484</v>
          </cell>
          <cell r="J13871" t="str">
            <v>R0107</v>
          </cell>
        </row>
        <row r="13872">
          <cell r="B13872" t="str">
            <v>T581327B</v>
          </cell>
          <cell r="D13872">
            <v>1497</v>
          </cell>
          <cell r="J13872" t="str">
            <v>R0102</v>
          </cell>
        </row>
        <row r="13873">
          <cell r="B13873" t="str">
            <v>T581568</v>
          </cell>
          <cell r="D13873">
            <v>278</v>
          </cell>
          <cell r="J13873" t="str">
            <v>R0105</v>
          </cell>
        </row>
        <row r="13874">
          <cell r="B13874" t="str">
            <v>T584502B</v>
          </cell>
          <cell r="D13874">
            <v>142</v>
          </cell>
          <cell r="J13874" t="str">
            <v>R0103</v>
          </cell>
        </row>
        <row r="13875">
          <cell r="B13875" t="str">
            <v>T598033B</v>
          </cell>
          <cell r="D13875">
            <v>2027</v>
          </cell>
          <cell r="J13875" t="str">
            <v>R0402</v>
          </cell>
        </row>
        <row r="13876">
          <cell r="B13876" t="str">
            <v>T607078A00</v>
          </cell>
          <cell r="D13876">
            <v>1238</v>
          </cell>
          <cell r="J13876" t="str">
            <v>R0102</v>
          </cell>
        </row>
        <row r="13877">
          <cell r="B13877" t="str">
            <v>T6104902444</v>
          </cell>
          <cell r="D13877">
            <v>31</v>
          </cell>
          <cell r="J13877" t="str">
            <v>R0106</v>
          </cell>
        </row>
        <row r="13878">
          <cell r="B13878" t="str">
            <v>T6104902445</v>
          </cell>
          <cell r="D13878">
            <v>18</v>
          </cell>
          <cell r="J13878" t="str">
            <v>R0106</v>
          </cell>
        </row>
        <row r="13879">
          <cell r="B13879" t="str">
            <v>T634841A00</v>
          </cell>
          <cell r="D13879">
            <v>187</v>
          </cell>
          <cell r="J13879" t="str">
            <v>R0102</v>
          </cell>
        </row>
        <row r="13880">
          <cell r="B13880" t="str">
            <v>T656087</v>
          </cell>
          <cell r="D13880">
            <v>2844</v>
          </cell>
          <cell r="J13880" t="str">
            <v>R9101</v>
          </cell>
        </row>
        <row r="13881">
          <cell r="B13881" t="str">
            <v>T667235A00</v>
          </cell>
          <cell r="D13881">
            <v>5000</v>
          </cell>
          <cell r="J13881" t="str">
            <v>R0101</v>
          </cell>
        </row>
        <row r="13882">
          <cell r="B13882" t="str">
            <v>T678589</v>
          </cell>
          <cell r="D13882">
            <v>164</v>
          </cell>
          <cell r="J13882" t="str">
            <v>R0102</v>
          </cell>
        </row>
        <row r="13883">
          <cell r="B13883" t="str">
            <v>T687543</v>
          </cell>
          <cell r="D13883">
            <v>1988</v>
          </cell>
          <cell r="J13883" t="str">
            <v>R0102</v>
          </cell>
        </row>
        <row r="13884">
          <cell r="B13884" t="str">
            <v>T690878</v>
          </cell>
          <cell r="D13884">
            <v>4364</v>
          </cell>
          <cell r="J13884" t="str">
            <v>R0101</v>
          </cell>
        </row>
        <row r="13885">
          <cell r="B13885" t="str">
            <v>T691912</v>
          </cell>
          <cell r="D13885">
            <v>8</v>
          </cell>
          <cell r="J13885" t="str">
            <v>R0105</v>
          </cell>
        </row>
        <row r="13886">
          <cell r="B13886" t="str">
            <v>T691921</v>
          </cell>
          <cell r="D13886">
            <v>859</v>
          </cell>
          <cell r="J13886" t="str">
            <v>R1105</v>
          </cell>
        </row>
        <row r="13887">
          <cell r="B13887" t="str">
            <v>T692662</v>
          </cell>
          <cell r="D13887">
            <v>2971</v>
          </cell>
          <cell r="J13887" t="str">
            <v>R0102</v>
          </cell>
        </row>
        <row r="13888">
          <cell r="B13888" t="str">
            <v>T703508</v>
          </cell>
          <cell r="D13888">
            <v>4</v>
          </cell>
          <cell r="J13888" t="str">
            <v>R8801</v>
          </cell>
        </row>
        <row r="13889">
          <cell r="B13889" t="str">
            <v>T717458C00</v>
          </cell>
          <cell r="D13889">
            <v>83</v>
          </cell>
          <cell r="J13889" t="str">
            <v>R0403</v>
          </cell>
        </row>
        <row r="13890">
          <cell r="B13890" t="str">
            <v>T719117</v>
          </cell>
          <cell r="D13890">
            <v>899</v>
          </cell>
          <cell r="J13890" t="str">
            <v>R0101</v>
          </cell>
        </row>
        <row r="13891">
          <cell r="B13891" t="str">
            <v>T726092</v>
          </cell>
          <cell r="D13891">
            <v>175</v>
          </cell>
          <cell r="J13891" t="str">
            <v>R9103</v>
          </cell>
        </row>
        <row r="13892">
          <cell r="B13892" t="str">
            <v>T728482</v>
          </cell>
          <cell r="D13892">
            <v>1090</v>
          </cell>
          <cell r="J13892" t="str">
            <v>R9106</v>
          </cell>
        </row>
        <row r="13893">
          <cell r="B13893" t="str">
            <v>T9000000982</v>
          </cell>
          <cell r="D13893">
            <v>1152</v>
          </cell>
          <cell r="J13893" t="str">
            <v>R9103</v>
          </cell>
        </row>
        <row r="13894">
          <cell r="B13894" t="str">
            <v>T9000001669</v>
          </cell>
          <cell r="D13894">
            <v>392</v>
          </cell>
          <cell r="J13894" t="str">
            <v>R0101</v>
          </cell>
        </row>
        <row r="13895">
          <cell r="B13895" t="str">
            <v>T9000003097</v>
          </cell>
          <cell r="D13895">
            <v>35</v>
          </cell>
          <cell r="J13895" t="str">
            <v>R0105</v>
          </cell>
        </row>
        <row r="13896">
          <cell r="B13896" t="str">
            <v>T9000003114</v>
          </cell>
          <cell r="D13896">
            <v>5</v>
          </cell>
          <cell r="J13896" t="str">
            <v>R0105</v>
          </cell>
        </row>
        <row r="13897">
          <cell r="B13897" t="str">
            <v>T9000003177</v>
          </cell>
          <cell r="D13897">
            <v>17</v>
          </cell>
          <cell r="J13897" t="str">
            <v>R0105</v>
          </cell>
        </row>
        <row r="13898">
          <cell r="B13898" t="str">
            <v>T9000003186</v>
          </cell>
          <cell r="D13898">
            <v>89</v>
          </cell>
          <cell r="J13898" t="str">
            <v>R0105</v>
          </cell>
        </row>
        <row r="13899">
          <cell r="B13899" t="str">
            <v>T9000004505</v>
          </cell>
          <cell r="D13899">
            <v>2</v>
          </cell>
          <cell r="J13899" t="str">
            <v>R0102</v>
          </cell>
        </row>
        <row r="13900">
          <cell r="B13900" t="str">
            <v>T9000006004A</v>
          </cell>
          <cell r="D13900">
            <v>1550</v>
          </cell>
          <cell r="J13900" t="str">
            <v>R0103</v>
          </cell>
        </row>
        <row r="13901">
          <cell r="B13901" t="str">
            <v>T9000008199</v>
          </cell>
          <cell r="D13901">
            <v>3000</v>
          </cell>
          <cell r="J13901" t="str">
            <v>R8802</v>
          </cell>
        </row>
        <row r="13902">
          <cell r="B13902" t="str">
            <v>T9000010614</v>
          </cell>
          <cell r="D13902">
            <v>75</v>
          </cell>
          <cell r="J13902" t="str">
            <v>R0106</v>
          </cell>
        </row>
        <row r="13903">
          <cell r="B13903" t="str">
            <v>T9000012015</v>
          </cell>
          <cell r="D13903">
            <v>488</v>
          </cell>
          <cell r="J13903" t="str">
            <v>R0102</v>
          </cell>
        </row>
        <row r="13904">
          <cell r="B13904" t="str">
            <v>T9000023948</v>
          </cell>
          <cell r="D13904">
            <v>174</v>
          </cell>
          <cell r="J13904" t="str">
            <v>R0106</v>
          </cell>
        </row>
        <row r="13905">
          <cell r="B13905" t="str">
            <v>T9000024323</v>
          </cell>
          <cell r="D13905">
            <v>294</v>
          </cell>
          <cell r="J13905" t="str">
            <v>R0102</v>
          </cell>
        </row>
        <row r="13906">
          <cell r="B13906" t="str">
            <v>T9000025162</v>
          </cell>
          <cell r="D13906">
            <v>2500</v>
          </cell>
          <cell r="J13906" t="str">
            <v>R0402</v>
          </cell>
        </row>
        <row r="13907">
          <cell r="B13907" t="str">
            <v>T9000026232</v>
          </cell>
          <cell r="D13907">
            <v>62</v>
          </cell>
          <cell r="J13907" t="str">
            <v>R0105</v>
          </cell>
        </row>
        <row r="13908">
          <cell r="B13908" t="str">
            <v>T9000026232A</v>
          </cell>
          <cell r="D13908">
            <v>25</v>
          </cell>
          <cell r="J13908" t="str">
            <v>R0105</v>
          </cell>
        </row>
        <row r="13909">
          <cell r="B13909" t="str">
            <v>T9000028105</v>
          </cell>
          <cell r="D13909">
            <v>246</v>
          </cell>
          <cell r="J13909" t="str">
            <v>R0106</v>
          </cell>
        </row>
        <row r="13910">
          <cell r="B13910" t="str">
            <v>T9000030004</v>
          </cell>
          <cell r="D13910">
            <v>3603</v>
          </cell>
          <cell r="J13910" t="str">
            <v>R0105</v>
          </cell>
        </row>
        <row r="13911">
          <cell r="B13911" t="str">
            <v>T9000031021</v>
          </cell>
          <cell r="D13911">
            <v>3000</v>
          </cell>
          <cell r="J13911" t="str">
            <v>R0103</v>
          </cell>
        </row>
        <row r="13912">
          <cell r="B13912" t="str">
            <v>T9000035864A</v>
          </cell>
          <cell r="D13912">
            <v>443</v>
          </cell>
          <cell r="J13912" t="str">
            <v>EZZZZ</v>
          </cell>
        </row>
        <row r="13913">
          <cell r="B13913" t="str">
            <v>T9000036417</v>
          </cell>
          <cell r="D13913">
            <v>53</v>
          </cell>
          <cell r="J13913" t="str">
            <v>R8802</v>
          </cell>
        </row>
        <row r="13914">
          <cell r="B13914" t="str">
            <v>T9000040403</v>
          </cell>
          <cell r="D13914">
            <v>2988</v>
          </cell>
          <cell r="J13914" t="str">
            <v>R0103</v>
          </cell>
        </row>
        <row r="13915">
          <cell r="B13915" t="str">
            <v>T9000040475</v>
          </cell>
          <cell r="D13915">
            <v>695</v>
          </cell>
          <cell r="J13915" t="str">
            <v>R9105</v>
          </cell>
        </row>
        <row r="13916">
          <cell r="B13916" t="str">
            <v>T9000040653</v>
          </cell>
          <cell r="D13916">
            <v>441</v>
          </cell>
          <cell r="J13916" t="str">
            <v>R0402</v>
          </cell>
        </row>
        <row r="13917">
          <cell r="B13917" t="str">
            <v>T9000041447</v>
          </cell>
          <cell r="D13917">
            <v>380</v>
          </cell>
          <cell r="J13917" t="str">
            <v>R0102</v>
          </cell>
        </row>
        <row r="13918">
          <cell r="B13918" t="str">
            <v>T9000044578</v>
          </cell>
          <cell r="D13918">
            <v>8000</v>
          </cell>
          <cell r="J13918" t="str">
            <v>R1103</v>
          </cell>
        </row>
        <row r="13919">
          <cell r="B13919" t="str">
            <v>T9000044854</v>
          </cell>
          <cell r="D13919">
            <v>2865</v>
          </cell>
          <cell r="J13919" t="str">
            <v>R0103</v>
          </cell>
        </row>
        <row r="13920">
          <cell r="B13920" t="str">
            <v>T9000045488</v>
          </cell>
          <cell r="D13920">
            <v>359</v>
          </cell>
          <cell r="J13920" t="str">
            <v>R0102</v>
          </cell>
        </row>
        <row r="13921">
          <cell r="B13921" t="str">
            <v>T9000045532</v>
          </cell>
          <cell r="D13921">
            <v>56</v>
          </cell>
          <cell r="J13921" t="str">
            <v>R0105</v>
          </cell>
        </row>
        <row r="13922">
          <cell r="B13922" t="str">
            <v>T9000045559</v>
          </cell>
          <cell r="D13922">
            <v>46</v>
          </cell>
          <cell r="J13922" t="str">
            <v>R0105</v>
          </cell>
        </row>
        <row r="13923">
          <cell r="B13923" t="str">
            <v>T9000045915</v>
          </cell>
          <cell r="D13923">
            <v>102</v>
          </cell>
          <cell r="J13923" t="str">
            <v>R0102</v>
          </cell>
        </row>
        <row r="13924">
          <cell r="B13924" t="str">
            <v>T9000046754</v>
          </cell>
          <cell r="D13924">
            <v>7983</v>
          </cell>
          <cell r="J13924" t="str">
            <v>R0103</v>
          </cell>
        </row>
        <row r="13925">
          <cell r="B13925" t="str">
            <v>T9000047227</v>
          </cell>
          <cell r="D13925">
            <v>211</v>
          </cell>
          <cell r="J13925" t="str">
            <v>R0101</v>
          </cell>
        </row>
        <row r="13926">
          <cell r="B13926" t="str">
            <v>T9000048511</v>
          </cell>
          <cell r="D13926">
            <v>3000</v>
          </cell>
          <cell r="J13926" t="str">
            <v>R0103</v>
          </cell>
        </row>
        <row r="13927">
          <cell r="B13927" t="str">
            <v>T9000049118</v>
          </cell>
          <cell r="D13927">
            <v>1238</v>
          </cell>
          <cell r="J13927" t="str">
            <v>R0402</v>
          </cell>
        </row>
        <row r="13928">
          <cell r="B13928" t="str">
            <v>T9000049127</v>
          </cell>
          <cell r="D13928">
            <v>1250</v>
          </cell>
          <cell r="J13928" t="str">
            <v>R0402</v>
          </cell>
        </row>
        <row r="13929">
          <cell r="B13929" t="str">
            <v>T9000054807</v>
          </cell>
          <cell r="D13929">
            <v>27</v>
          </cell>
          <cell r="J13929" t="str">
            <v>R0105</v>
          </cell>
        </row>
        <row r="13930">
          <cell r="B13930" t="str">
            <v>T9000055468</v>
          </cell>
          <cell r="D13930">
            <v>851</v>
          </cell>
          <cell r="J13930" t="str">
            <v>R0103</v>
          </cell>
        </row>
        <row r="13931">
          <cell r="B13931" t="str">
            <v>T9000056609</v>
          </cell>
          <cell r="D13931">
            <v>337</v>
          </cell>
          <cell r="J13931" t="str">
            <v>R0103</v>
          </cell>
        </row>
        <row r="13932">
          <cell r="B13932" t="str">
            <v>T9000057047</v>
          </cell>
          <cell r="D13932">
            <v>196</v>
          </cell>
          <cell r="J13932" t="str">
            <v>R0402</v>
          </cell>
        </row>
        <row r="13933">
          <cell r="B13933" t="str">
            <v>T9000057793</v>
          </cell>
          <cell r="D13933">
            <v>4</v>
          </cell>
          <cell r="J13933" t="str">
            <v>R0106</v>
          </cell>
        </row>
        <row r="13934">
          <cell r="B13934" t="str">
            <v>T9000057867</v>
          </cell>
          <cell r="D13934">
            <v>202</v>
          </cell>
          <cell r="J13934" t="str">
            <v>R0102</v>
          </cell>
        </row>
        <row r="13935">
          <cell r="B13935" t="str">
            <v>T9000058021</v>
          </cell>
          <cell r="D13935">
            <v>48</v>
          </cell>
          <cell r="J13935" t="str">
            <v>R0106</v>
          </cell>
        </row>
        <row r="13936">
          <cell r="B13936" t="str">
            <v>T9000058133</v>
          </cell>
          <cell r="D13936">
            <v>47</v>
          </cell>
          <cell r="J13936" t="str">
            <v>R0105</v>
          </cell>
        </row>
        <row r="13937">
          <cell r="B13937" t="str">
            <v>T9000058134</v>
          </cell>
          <cell r="D13937">
            <v>67</v>
          </cell>
          <cell r="J13937" t="str">
            <v>R0103</v>
          </cell>
        </row>
        <row r="13938">
          <cell r="B13938" t="str">
            <v>T9000058617</v>
          </cell>
          <cell r="D13938">
            <v>1651</v>
          </cell>
          <cell r="J13938" t="str">
            <v>R0103</v>
          </cell>
        </row>
        <row r="13939">
          <cell r="B13939" t="str">
            <v>T9000058700</v>
          </cell>
          <cell r="D13939">
            <v>2988</v>
          </cell>
          <cell r="J13939" t="str">
            <v>R0103</v>
          </cell>
        </row>
        <row r="13940">
          <cell r="B13940" t="str">
            <v>T9000058894</v>
          </cell>
          <cell r="D13940">
            <v>939</v>
          </cell>
          <cell r="J13940" t="str">
            <v>R9403</v>
          </cell>
        </row>
        <row r="13941">
          <cell r="B13941" t="str">
            <v>T9000058966</v>
          </cell>
          <cell r="D13941">
            <v>328</v>
          </cell>
          <cell r="J13941" t="str">
            <v>R0101</v>
          </cell>
        </row>
        <row r="13942">
          <cell r="B13942" t="str">
            <v>T9000058986</v>
          </cell>
          <cell r="D13942">
            <v>5914</v>
          </cell>
          <cell r="J13942" t="str">
            <v>R0103</v>
          </cell>
        </row>
        <row r="13943">
          <cell r="B13943" t="str">
            <v>T9000059543</v>
          </cell>
          <cell r="D13943">
            <v>282</v>
          </cell>
          <cell r="J13943" t="str">
            <v>R0402</v>
          </cell>
        </row>
        <row r="13944">
          <cell r="B13944" t="str">
            <v>T9000059713</v>
          </cell>
          <cell r="D13944">
            <v>324</v>
          </cell>
          <cell r="J13944" t="str">
            <v>R0102</v>
          </cell>
        </row>
        <row r="13945">
          <cell r="B13945" t="str">
            <v>T9000059949</v>
          </cell>
          <cell r="D13945">
            <v>2436</v>
          </cell>
          <cell r="J13945" t="str">
            <v>R0106</v>
          </cell>
        </row>
        <row r="13946">
          <cell r="B13946" t="str">
            <v>T9000060041</v>
          </cell>
          <cell r="D13946">
            <v>3000</v>
          </cell>
          <cell r="J13946" t="str">
            <v>R0103</v>
          </cell>
        </row>
        <row r="13947">
          <cell r="B13947" t="str">
            <v>T9000060320</v>
          </cell>
          <cell r="D13947">
            <v>10</v>
          </cell>
          <cell r="J13947" t="str">
            <v>R0105</v>
          </cell>
        </row>
        <row r="13948">
          <cell r="B13948" t="str">
            <v>T9000060389</v>
          </cell>
          <cell r="D13948">
            <v>42</v>
          </cell>
          <cell r="J13948" t="str">
            <v>R9102</v>
          </cell>
        </row>
        <row r="13949">
          <cell r="B13949" t="str">
            <v>T9000060397</v>
          </cell>
          <cell r="D13949">
            <v>2986</v>
          </cell>
          <cell r="J13949" t="str">
            <v>R8805</v>
          </cell>
        </row>
        <row r="13950">
          <cell r="B13950" t="str">
            <v>T9000060469</v>
          </cell>
          <cell r="D13950">
            <v>420</v>
          </cell>
          <cell r="J13950" t="str">
            <v>R0106</v>
          </cell>
        </row>
        <row r="13951">
          <cell r="B13951" t="str">
            <v>T9000060512</v>
          </cell>
          <cell r="D13951">
            <v>2988</v>
          </cell>
          <cell r="J13951" t="str">
            <v>R0402</v>
          </cell>
        </row>
        <row r="13952">
          <cell r="B13952" t="str">
            <v>T9000060593</v>
          </cell>
          <cell r="D13952">
            <v>466</v>
          </cell>
          <cell r="J13952" t="str">
            <v>R0102</v>
          </cell>
        </row>
        <row r="13953">
          <cell r="B13953" t="str">
            <v>T9000060929</v>
          </cell>
          <cell r="D13953">
            <v>2416</v>
          </cell>
          <cell r="J13953" t="str">
            <v>R0106</v>
          </cell>
        </row>
        <row r="13954">
          <cell r="B13954" t="str">
            <v>T9000061275</v>
          </cell>
          <cell r="D13954">
            <v>616</v>
          </cell>
          <cell r="J13954" t="str">
            <v>R0403</v>
          </cell>
        </row>
        <row r="13955">
          <cell r="B13955" t="str">
            <v>T9000061305</v>
          </cell>
          <cell r="D13955">
            <v>58</v>
          </cell>
          <cell r="J13955" t="str">
            <v>R9103</v>
          </cell>
        </row>
        <row r="13956">
          <cell r="B13956" t="str">
            <v>T9000061363</v>
          </cell>
          <cell r="D13956">
            <v>760</v>
          </cell>
          <cell r="J13956" t="str">
            <v>R0402</v>
          </cell>
        </row>
        <row r="13957">
          <cell r="B13957" t="str">
            <v>T9000061690</v>
          </cell>
          <cell r="D13957">
            <v>3000</v>
          </cell>
          <cell r="J13957" t="str">
            <v>R0101</v>
          </cell>
        </row>
        <row r="13958">
          <cell r="B13958" t="str">
            <v>T9000062659</v>
          </cell>
          <cell r="D13958">
            <v>2357</v>
          </cell>
          <cell r="J13958" t="str">
            <v>R0103</v>
          </cell>
        </row>
        <row r="13959">
          <cell r="B13959" t="str">
            <v>T9000062745</v>
          </cell>
          <cell r="D13959">
            <v>400</v>
          </cell>
          <cell r="J13959" t="str">
            <v>R0102</v>
          </cell>
        </row>
        <row r="13960">
          <cell r="B13960" t="str">
            <v>T9000062834</v>
          </cell>
          <cell r="D13960">
            <v>3373</v>
          </cell>
          <cell r="J13960" t="str">
            <v>R0105</v>
          </cell>
        </row>
        <row r="13961">
          <cell r="B13961" t="str">
            <v>T9000062957</v>
          </cell>
          <cell r="D13961">
            <v>3000</v>
          </cell>
          <cell r="J13961" t="str">
            <v>R0103</v>
          </cell>
        </row>
        <row r="13962">
          <cell r="B13962" t="str">
            <v>T9000063292</v>
          </cell>
          <cell r="D13962">
            <v>1425</v>
          </cell>
          <cell r="J13962" t="str">
            <v>R0101</v>
          </cell>
        </row>
        <row r="13963">
          <cell r="B13963" t="str">
            <v>T9000063376</v>
          </cell>
          <cell r="D13963">
            <v>258</v>
          </cell>
          <cell r="J13963" t="str">
            <v>R0105</v>
          </cell>
        </row>
        <row r="13964">
          <cell r="B13964" t="str">
            <v>T9000063526</v>
          </cell>
          <cell r="D13964">
            <v>482</v>
          </cell>
          <cell r="J13964" t="str">
            <v>R0105</v>
          </cell>
        </row>
        <row r="13965">
          <cell r="B13965" t="str">
            <v>T9000064135</v>
          </cell>
          <cell r="D13965">
            <v>610</v>
          </cell>
          <cell r="J13965" t="str">
            <v>R0105</v>
          </cell>
        </row>
        <row r="13966">
          <cell r="B13966" t="str">
            <v>T9000064333</v>
          </cell>
          <cell r="D13966">
            <v>2614</v>
          </cell>
          <cell r="J13966" t="str">
            <v>R0102</v>
          </cell>
        </row>
        <row r="13967">
          <cell r="B13967" t="str">
            <v>T9000064630</v>
          </cell>
          <cell r="D13967">
            <v>5217</v>
          </cell>
          <cell r="J13967" t="str">
            <v>R0101</v>
          </cell>
        </row>
        <row r="13968">
          <cell r="B13968" t="str">
            <v>T9000065597</v>
          </cell>
          <cell r="D13968">
            <v>6612</v>
          </cell>
          <cell r="J13968" t="str">
            <v>R0103</v>
          </cell>
        </row>
        <row r="13969">
          <cell r="B13969" t="str">
            <v>T9000065602</v>
          </cell>
          <cell r="D13969">
            <v>1268</v>
          </cell>
          <cell r="J13969" t="str">
            <v>R9121</v>
          </cell>
        </row>
        <row r="13970">
          <cell r="B13970" t="str">
            <v>T9000065925</v>
          </cell>
          <cell r="D13970">
            <v>4071</v>
          </cell>
          <cell r="J13970" t="str">
            <v>R0105</v>
          </cell>
        </row>
        <row r="13971">
          <cell r="B13971" t="str">
            <v>T9000066299</v>
          </cell>
          <cell r="D13971">
            <v>2488</v>
          </cell>
          <cell r="J13971" t="str">
            <v>R0102</v>
          </cell>
        </row>
        <row r="13972">
          <cell r="B13972" t="str">
            <v>T9000066458</v>
          </cell>
          <cell r="D13972">
            <v>3000</v>
          </cell>
          <cell r="J13972" t="str">
            <v>R0103</v>
          </cell>
        </row>
        <row r="13973">
          <cell r="B13973" t="str">
            <v>T9000066581</v>
          </cell>
          <cell r="D13973">
            <v>37</v>
          </cell>
          <cell r="J13973" t="str">
            <v>R0101</v>
          </cell>
        </row>
        <row r="13974">
          <cell r="B13974" t="str">
            <v>T9000066587</v>
          </cell>
          <cell r="D13974">
            <v>28</v>
          </cell>
          <cell r="J13974" t="str">
            <v>R0101</v>
          </cell>
        </row>
        <row r="13975">
          <cell r="B13975" t="str">
            <v>T9000066592</v>
          </cell>
          <cell r="D13975">
            <v>2174</v>
          </cell>
          <cell r="J13975" t="str">
            <v>R0101</v>
          </cell>
        </row>
        <row r="13976">
          <cell r="B13976" t="str">
            <v>T9000066683</v>
          </cell>
          <cell r="D13976">
            <v>36</v>
          </cell>
          <cell r="J13976" t="str">
            <v>R0101</v>
          </cell>
        </row>
        <row r="13977">
          <cell r="B13977" t="str">
            <v>T9000066866</v>
          </cell>
          <cell r="D13977">
            <v>1453</v>
          </cell>
          <cell r="J13977" t="str">
            <v>R0101</v>
          </cell>
        </row>
        <row r="13978">
          <cell r="B13978" t="str">
            <v>T9000067499</v>
          </cell>
          <cell r="D13978">
            <v>783</v>
          </cell>
          <cell r="J13978" t="str">
            <v>R0103</v>
          </cell>
        </row>
        <row r="13979">
          <cell r="B13979" t="str">
            <v>T9000067540</v>
          </cell>
          <cell r="D13979">
            <v>2500</v>
          </cell>
          <cell r="J13979" t="str">
            <v>R0102</v>
          </cell>
        </row>
        <row r="13980">
          <cell r="B13980" t="str">
            <v>T9000067929</v>
          </cell>
          <cell r="D13980">
            <v>2000</v>
          </cell>
          <cell r="J13980" t="str">
            <v>R0402</v>
          </cell>
        </row>
        <row r="13981">
          <cell r="B13981" t="str">
            <v>T9000068592</v>
          </cell>
          <cell r="D13981">
            <v>2871</v>
          </cell>
          <cell r="J13981" t="str">
            <v>R0402</v>
          </cell>
        </row>
        <row r="13982">
          <cell r="B13982" t="str">
            <v>T9000069184</v>
          </cell>
          <cell r="D13982">
            <v>384</v>
          </cell>
          <cell r="J13982" t="str">
            <v>R0106</v>
          </cell>
        </row>
        <row r="13983">
          <cell r="B13983" t="str">
            <v>T9000069385</v>
          </cell>
          <cell r="D13983">
            <v>30</v>
          </cell>
          <cell r="J13983" t="str">
            <v>R0403</v>
          </cell>
        </row>
        <row r="13984">
          <cell r="B13984" t="str">
            <v>T9000069421</v>
          </cell>
          <cell r="D13984">
            <v>1314</v>
          </cell>
          <cell r="J13984" t="str">
            <v>R0101</v>
          </cell>
        </row>
        <row r="13985">
          <cell r="B13985" t="str">
            <v>T9000069566</v>
          </cell>
          <cell r="D13985">
            <v>362</v>
          </cell>
          <cell r="J13985" t="str">
            <v>R0106</v>
          </cell>
        </row>
        <row r="13986">
          <cell r="B13986" t="str">
            <v>T9000069573</v>
          </cell>
          <cell r="D13986">
            <v>26</v>
          </cell>
          <cell r="J13986" t="str">
            <v>R0106</v>
          </cell>
        </row>
        <row r="13987">
          <cell r="B13987" t="str">
            <v>T9000069749</v>
          </cell>
          <cell r="D13987">
            <v>335</v>
          </cell>
          <cell r="J13987" t="str">
            <v>R0402</v>
          </cell>
        </row>
        <row r="13988">
          <cell r="B13988" t="str">
            <v>T9000069802</v>
          </cell>
          <cell r="D13988">
            <v>1194</v>
          </cell>
          <cell r="J13988" t="str">
            <v>R0103</v>
          </cell>
        </row>
        <row r="13989">
          <cell r="B13989" t="str">
            <v>T9000069849</v>
          </cell>
          <cell r="D13989">
            <v>7</v>
          </cell>
          <cell r="J13989" t="str">
            <v>R0402</v>
          </cell>
        </row>
        <row r="13990">
          <cell r="B13990" t="str">
            <v>T9000069912</v>
          </cell>
          <cell r="D13990">
            <v>171</v>
          </cell>
          <cell r="J13990" t="str">
            <v>R0403</v>
          </cell>
        </row>
        <row r="13991">
          <cell r="B13991" t="str">
            <v>T9000069969</v>
          </cell>
          <cell r="D13991">
            <v>9743</v>
          </cell>
          <cell r="J13991" t="str">
            <v>R0101</v>
          </cell>
        </row>
        <row r="13992">
          <cell r="B13992" t="str">
            <v>T9000070117</v>
          </cell>
          <cell r="D13992">
            <v>3000</v>
          </cell>
          <cell r="J13992" t="str">
            <v>R0402</v>
          </cell>
        </row>
        <row r="13993">
          <cell r="B13993" t="str">
            <v>T9000070159</v>
          </cell>
          <cell r="D13993">
            <v>268</v>
          </cell>
          <cell r="J13993" t="str">
            <v>R0106</v>
          </cell>
        </row>
        <row r="13994">
          <cell r="B13994" t="str">
            <v>T9000070244</v>
          </cell>
          <cell r="D13994">
            <v>2360</v>
          </cell>
          <cell r="J13994" t="str">
            <v>R0105</v>
          </cell>
        </row>
        <row r="13995">
          <cell r="B13995" t="str">
            <v>T9000070245</v>
          </cell>
          <cell r="D13995">
            <v>2360</v>
          </cell>
          <cell r="J13995" t="str">
            <v>R0105</v>
          </cell>
        </row>
        <row r="13996">
          <cell r="B13996" t="str">
            <v>T9000070257</v>
          </cell>
          <cell r="D13996">
            <v>9</v>
          </cell>
          <cell r="J13996" t="str">
            <v>R0106</v>
          </cell>
        </row>
        <row r="13997">
          <cell r="B13997" t="str">
            <v>T9000070301</v>
          </cell>
          <cell r="D13997">
            <v>1191</v>
          </cell>
          <cell r="J13997" t="str">
            <v>R0106</v>
          </cell>
        </row>
        <row r="13998">
          <cell r="B13998" t="str">
            <v>T9000070303</v>
          </cell>
          <cell r="D13998">
            <v>3819</v>
          </cell>
          <cell r="J13998" t="str">
            <v>R0102</v>
          </cell>
        </row>
        <row r="13999">
          <cell r="B13999" t="str">
            <v>T9000070331</v>
          </cell>
          <cell r="D13999">
            <v>978</v>
          </cell>
          <cell r="J13999" t="str">
            <v>R0403</v>
          </cell>
        </row>
        <row r="14000">
          <cell r="B14000" t="str">
            <v>T9000070376</v>
          </cell>
          <cell r="D14000">
            <v>864</v>
          </cell>
          <cell r="J14000" t="str">
            <v>R0106</v>
          </cell>
        </row>
        <row r="14001">
          <cell r="B14001" t="str">
            <v>T9000070408</v>
          </cell>
          <cell r="D14001">
            <v>1505</v>
          </cell>
          <cell r="J14001" t="str">
            <v>R0403</v>
          </cell>
        </row>
        <row r="14002">
          <cell r="B14002" t="str">
            <v>T9000070422</v>
          </cell>
          <cell r="D14002">
            <v>948</v>
          </cell>
          <cell r="J14002" t="str">
            <v>R0106</v>
          </cell>
        </row>
        <row r="14003">
          <cell r="B14003" t="str">
            <v>T9000070441</v>
          </cell>
          <cell r="D14003">
            <v>7705</v>
          </cell>
          <cell r="J14003" t="str">
            <v>R0101</v>
          </cell>
        </row>
        <row r="14004">
          <cell r="B14004" t="str">
            <v>T9000070479</v>
          </cell>
          <cell r="D14004">
            <v>720</v>
          </cell>
          <cell r="J14004" t="str">
            <v>R0106</v>
          </cell>
        </row>
        <row r="14005">
          <cell r="B14005" t="str">
            <v>T9000070513</v>
          </cell>
          <cell r="D14005">
            <v>19</v>
          </cell>
          <cell r="J14005" t="str">
            <v>R0106</v>
          </cell>
        </row>
        <row r="14006">
          <cell r="B14006" t="str">
            <v>T9000070549</v>
          </cell>
          <cell r="D14006">
            <v>385</v>
          </cell>
          <cell r="J14006" t="str">
            <v>R0106</v>
          </cell>
        </row>
        <row r="14007">
          <cell r="B14007" t="str">
            <v>T9000070554</v>
          </cell>
          <cell r="D14007">
            <v>46</v>
          </cell>
          <cell r="J14007" t="str">
            <v>R0106</v>
          </cell>
        </row>
        <row r="14008">
          <cell r="B14008" t="str">
            <v>T9000070572</v>
          </cell>
          <cell r="D14008">
            <v>102</v>
          </cell>
          <cell r="J14008" t="str">
            <v>R0106</v>
          </cell>
        </row>
        <row r="14009">
          <cell r="B14009" t="str">
            <v>T9000070603</v>
          </cell>
          <cell r="D14009">
            <v>31</v>
          </cell>
          <cell r="J14009" t="str">
            <v>R0402</v>
          </cell>
        </row>
        <row r="14010">
          <cell r="B14010" t="str">
            <v>T9000070617</v>
          </cell>
          <cell r="D14010">
            <v>48</v>
          </cell>
          <cell r="J14010" t="str">
            <v>R0106</v>
          </cell>
        </row>
        <row r="14011">
          <cell r="B14011" t="str">
            <v>T9000070618</v>
          </cell>
          <cell r="D14011">
            <v>346</v>
          </cell>
          <cell r="J14011" t="str">
            <v>R0106</v>
          </cell>
        </row>
        <row r="14012">
          <cell r="B14012" t="str">
            <v>T9000070698</v>
          </cell>
          <cell r="D14012">
            <v>282</v>
          </cell>
          <cell r="J14012" t="str">
            <v>R0106</v>
          </cell>
        </row>
        <row r="14013">
          <cell r="B14013" t="str">
            <v>T9000070732</v>
          </cell>
          <cell r="D14013">
            <v>50</v>
          </cell>
          <cell r="J14013" t="str">
            <v>R0106</v>
          </cell>
        </row>
        <row r="14014">
          <cell r="B14014" t="str">
            <v>T9000070737</v>
          </cell>
          <cell r="D14014">
            <v>960</v>
          </cell>
          <cell r="J14014" t="str">
            <v>R0106</v>
          </cell>
        </row>
        <row r="14015">
          <cell r="B14015" t="str">
            <v>T9000070850</v>
          </cell>
          <cell r="D14015">
            <v>3000</v>
          </cell>
          <cell r="J14015" t="str">
            <v>R0403</v>
          </cell>
        </row>
        <row r="14016">
          <cell r="B14016" t="str">
            <v>T9000071047</v>
          </cell>
          <cell r="D14016">
            <v>200</v>
          </cell>
          <cell r="J14016" t="str">
            <v>R0103</v>
          </cell>
        </row>
        <row r="14017">
          <cell r="B14017" t="str">
            <v>T9000071075</v>
          </cell>
          <cell r="D14017">
            <v>174</v>
          </cell>
          <cell r="J14017" t="str">
            <v>R0106</v>
          </cell>
        </row>
        <row r="14018">
          <cell r="B14018" t="str">
            <v>T9000071200</v>
          </cell>
          <cell r="D14018">
            <v>55</v>
          </cell>
          <cell r="J14018" t="str">
            <v>R0106</v>
          </cell>
        </row>
        <row r="14019">
          <cell r="B14019" t="str">
            <v>T9000071585</v>
          </cell>
          <cell r="D14019">
            <v>260</v>
          </cell>
          <cell r="J14019" t="str">
            <v>R0106</v>
          </cell>
        </row>
        <row r="14020">
          <cell r="B14020" t="str">
            <v>T9000071594</v>
          </cell>
          <cell r="D14020">
            <v>519</v>
          </cell>
          <cell r="J14020" t="str">
            <v>R0106</v>
          </cell>
        </row>
        <row r="14021">
          <cell r="B14021" t="str">
            <v>T9000071595</v>
          </cell>
          <cell r="D14021">
            <v>623</v>
          </cell>
          <cell r="J14021" t="str">
            <v>R0106</v>
          </cell>
        </row>
        <row r="14022">
          <cell r="B14022" t="str">
            <v>T9000071839</v>
          </cell>
          <cell r="D14022">
            <v>22</v>
          </cell>
          <cell r="J14022" t="str">
            <v>R0402</v>
          </cell>
        </row>
        <row r="14023">
          <cell r="B14023" t="str">
            <v>T9000071839A</v>
          </cell>
          <cell r="D14023">
            <v>510</v>
          </cell>
          <cell r="J14023" t="str">
            <v>R0402</v>
          </cell>
        </row>
        <row r="14024">
          <cell r="B14024" t="str">
            <v>T9000072029</v>
          </cell>
          <cell r="D14024">
            <v>18</v>
          </cell>
          <cell r="J14024" t="str">
            <v>R0402</v>
          </cell>
        </row>
        <row r="14025">
          <cell r="B14025" t="str">
            <v>T9000072029A</v>
          </cell>
          <cell r="D14025">
            <v>800</v>
          </cell>
          <cell r="J14025" t="str">
            <v>R0402</v>
          </cell>
        </row>
        <row r="14026">
          <cell r="B14026" t="str">
            <v>T901606A</v>
          </cell>
          <cell r="D14026">
            <v>5011</v>
          </cell>
          <cell r="J14026" t="str">
            <v>R9403</v>
          </cell>
        </row>
        <row r="14027">
          <cell r="B14027" t="str">
            <v>T906735</v>
          </cell>
          <cell r="D14027">
            <v>2462</v>
          </cell>
          <cell r="J14027" t="str">
            <v>R9102</v>
          </cell>
        </row>
        <row r="14028">
          <cell r="B14028" t="str">
            <v>T907939</v>
          </cell>
          <cell r="D14028">
            <v>20</v>
          </cell>
          <cell r="J14028" t="str">
            <v>R0101</v>
          </cell>
        </row>
        <row r="14029">
          <cell r="B14029" t="str">
            <v>T908867</v>
          </cell>
          <cell r="D14029">
            <v>1389</v>
          </cell>
          <cell r="J14029" t="str">
            <v>R0102</v>
          </cell>
        </row>
        <row r="14030">
          <cell r="B14030" t="str">
            <v>T912639</v>
          </cell>
          <cell r="D14030">
            <v>169</v>
          </cell>
          <cell r="J14030" t="str">
            <v>R9106</v>
          </cell>
        </row>
        <row r="14031">
          <cell r="B14031" t="str">
            <v>T915761</v>
          </cell>
          <cell r="D14031">
            <v>1259</v>
          </cell>
          <cell r="J14031" t="str">
            <v>R0102</v>
          </cell>
        </row>
        <row r="14032">
          <cell r="B14032" t="str">
            <v>T915832</v>
          </cell>
          <cell r="D14032">
            <v>389</v>
          </cell>
          <cell r="J14032" t="str">
            <v>R0105</v>
          </cell>
        </row>
        <row r="14033">
          <cell r="B14033" t="str">
            <v>T916617</v>
          </cell>
          <cell r="D14033">
            <v>2</v>
          </cell>
          <cell r="J14033" t="str">
            <v>R0107</v>
          </cell>
        </row>
        <row r="14034">
          <cell r="B14034" t="str">
            <v>T918348A</v>
          </cell>
          <cell r="D14034">
            <v>1092</v>
          </cell>
          <cell r="J14034" t="str">
            <v>R0102</v>
          </cell>
        </row>
        <row r="14035">
          <cell r="B14035" t="str">
            <v>T919445</v>
          </cell>
          <cell r="D14035">
            <v>138</v>
          </cell>
          <cell r="J14035" t="str">
            <v>R0102</v>
          </cell>
        </row>
        <row r="14036">
          <cell r="B14036" t="str">
            <v>T920238</v>
          </cell>
          <cell r="D14036">
            <v>2690</v>
          </cell>
          <cell r="J14036" t="str">
            <v>R1103</v>
          </cell>
        </row>
        <row r="14037">
          <cell r="B14037" t="str">
            <v>T920719B</v>
          </cell>
          <cell r="D14037">
            <v>268</v>
          </cell>
          <cell r="J14037" t="str">
            <v>R0106</v>
          </cell>
        </row>
        <row r="14038">
          <cell r="B14038" t="str">
            <v>T923164</v>
          </cell>
          <cell r="D14038">
            <v>1563</v>
          </cell>
          <cell r="J14038" t="str">
            <v>R9103</v>
          </cell>
        </row>
        <row r="14039">
          <cell r="B14039" t="str">
            <v>T924314</v>
          </cell>
          <cell r="D14039">
            <v>460</v>
          </cell>
          <cell r="J14039" t="str">
            <v>R0402</v>
          </cell>
        </row>
        <row r="14040">
          <cell r="B14040" t="str">
            <v>T924323</v>
          </cell>
          <cell r="D14040">
            <v>3000</v>
          </cell>
          <cell r="J14040" t="str">
            <v>R0102</v>
          </cell>
        </row>
        <row r="14041">
          <cell r="B14041" t="str">
            <v>T925376A</v>
          </cell>
          <cell r="D14041">
            <v>425</v>
          </cell>
          <cell r="J14041" t="str">
            <v>R0102</v>
          </cell>
        </row>
        <row r="14042">
          <cell r="B14042" t="str">
            <v>T927311</v>
          </cell>
          <cell r="D14042">
            <v>1218</v>
          </cell>
          <cell r="J14042" t="str">
            <v>R0102</v>
          </cell>
        </row>
        <row r="14043">
          <cell r="B14043" t="str">
            <v>T927917</v>
          </cell>
          <cell r="D14043">
            <v>1939</v>
          </cell>
          <cell r="J14043" t="str">
            <v>R0103</v>
          </cell>
        </row>
        <row r="14044">
          <cell r="B14044" t="str">
            <v>T929675</v>
          </cell>
          <cell r="D14044">
            <v>1365</v>
          </cell>
          <cell r="J14044" t="str">
            <v>R9102</v>
          </cell>
        </row>
        <row r="14045">
          <cell r="B14045" t="str">
            <v>T930958</v>
          </cell>
          <cell r="D14045">
            <v>14</v>
          </cell>
          <cell r="J14045" t="str">
            <v>R0103</v>
          </cell>
        </row>
        <row r="14046">
          <cell r="B14046" t="str">
            <v>T930967</v>
          </cell>
          <cell r="D14046">
            <v>2439</v>
          </cell>
          <cell r="J14046" t="str">
            <v>R0101</v>
          </cell>
        </row>
        <row r="14047">
          <cell r="B14047" t="str">
            <v>T934847</v>
          </cell>
          <cell r="D14047">
            <v>2</v>
          </cell>
          <cell r="J14047" t="str">
            <v>R0103</v>
          </cell>
        </row>
        <row r="14048">
          <cell r="B14048" t="str">
            <v>T935864</v>
          </cell>
          <cell r="D14048">
            <v>12</v>
          </cell>
          <cell r="J14048" t="str">
            <v>R0105</v>
          </cell>
        </row>
        <row r="14049">
          <cell r="B14049" t="str">
            <v>T937505</v>
          </cell>
          <cell r="D14049">
            <v>408</v>
          </cell>
          <cell r="J14049" t="str">
            <v>R9102</v>
          </cell>
        </row>
        <row r="14050">
          <cell r="B14050" t="str">
            <v>U9000060469</v>
          </cell>
          <cell r="D14050">
            <v>2500</v>
          </cell>
          <cell r="J14050" t="str">
            <v>R0106</v>
          </cell>
        </row>
        <row r="14051">
          <cell r="B14051" t="str">
            <v>X000001</v>
          </cell>
          <cell r="D14051">
            <v>70</v>
          </cell>
          <cell r="J14051" t="str">
            <v>EZZZZ</v>
          </cell>
        </row>
        <row r="14052">
          <cell r="B14052" t="str">
            <v>X000002</v>
          </cell>
          <cell r="D14052">
            <v>140</v>
          </cell>
          <cell r="J14052" t="str">
            <v>EZZZZ</v>
          </cell>
        </row>
        <row r="14053">
          <cell r="B14053" t="str">
            <v>X000003</v>
          </cell>
          <cell r="D14053">
            <v>160</v>
          </cell>
          <cell r="J14053" t="str">
            <v>EZZZZ</v>
          </cell>
        </row>
        <row r="14054">
          <cell r="B14054" t="str">
            <v>X000004</v>
          </cell>
          <cell r="D14054">
            <v>50</v>
          </cell>
          <cell r="J14054" t="str">
            <v>EZZZZ</v>
          </cell>
        </row>
        <row r="14055">
          <cell r="B14055" t="str">
            <v>X000005</v>
          </cell>
          <cell r="D14055">
            <v>240</v>
          </cell>
          <cell r="J14055" t="str">
            <v>EZZZZ</v>
          </cell>
        </row>
        <row r="14056">
          <cell r="B14056" t="str">
            <v>X000006</v>
          </cell>
          <cell r="D14056">
            <v>560</v>
          </cell>
          <cell r="J14056" t="str">
            <v>EZZZZ</v>
          </cell>
        </row>
        <row r="14057">
          <cell r="B14057" t="str">
            <v>X000007</v>
          </cell>
          <cell r="D14057">
            <v>3728</v>
          </cell>
          <cell r="J14057" t="str">
            <v>EZZZZ</v>
          </cell>
        </row>
        <row r="14058">
          <cell r="B14058" t="str">
            <v>X000008</v>
          </cell>
          <cell r="D14058">
            <v>500</v>
          </cell>
          <cell r="J14058" t="str">
            <v>EZZZZ</v>
          </cell>
        </row>
        <row r="14059">
          <cell r="B14059" t="str">
            <v>X000009</v>
          </cell>
          <cell r="D14059">
            <v>1866</v>
          </cell>
          <cell r="J14059" t="str">
            <v>EZZZZ</v>
          </cell>
        </row>
        <row r="14060">
          <cell r="B14060" t="str">
            <v>X000010</v>
          </cell>
          <cell r="D14060">
            <v>3000</v>
          </cell>
          <cell r="J14060" t="str">
            <v>EZZZZ</v>
          </cell>
        </row>
        <row r="14061">
          <cell r="B14061" t="str">
            <v>X000011</v>
          </cell>
          <cell r="D14061">
            <v>3000</v>
          </cell>
          <cell r="J14061" t="str">
            <v>EZZZZ</v>
          </cell>
        </row>
        <row r="14062">
          <cell r="B14062" t="str">
            <v>X000012</v>
          </cell>
          <cell r="D14062">
            <v>2500</v>
          </cell>
          <cell r="J14062" t="str">
            <v>EZZZZ</v>
          </cell>
        </row>
        <row r="14063">
          <cell r="B14063" t="str">
            <v>X000013</v>
          </cell>
          <cell r="D14063">
            <v>500</v>
          </cell>
          <cell r="J14063" t="str">
            <v>EZZZZ</v>
          </cell>
        </row>
        <row r="14064">
          <cell r="B14064" t="str">
            <v>X000014</v>
          </cell>
          <cell r="D14064">
            <v>1348</v>
          </cell>
          <cell r="J14064" t="str">
            <v>EZZZZ</v>
          </cell>
        </row>
        <row r="14065">
          <cell r="B14065" t="str">
            <v>X000015</v>
          </cell>
          <cell r="D14065">
            <v>1175</v>
          </cell>
          <cell r="J14065" t="str">
            <v>EZZZZ</v>
          </cell>
        </row>
        <row r="14066">
          <cell r="B14066" t="str">
            <v>X000016</v>
          </cell>
          <cell r="D14066">
            <v>2500</v>
          </cell>
          <cell r="J14066" t="str">
            <v>EZZZZ</v>
          </cell>
        </row>
        <row r="14067">
          <cell r="B14067" t="str">
            <v>X000017</v>
          </cell>
          <cell r="D14067">
            <v>3000</v>
          </cell>
          <cell r="J14067" t="str">
            <v>EZZZZ</v>
          </cell>
        </row>
        <row r="14068">
          <cell r="B14068" t="str">
            <v>X000018</v>
          </cell>
          <cell r="D14068">
            <v>500</v>
          </cell>
          <cell r="J14068" t="str">
            <v>EZZZZ</v>
          </cell>
        </row>
        <row r="14069">
          <cell r="B14069" t="str">
            <v>X000019</v>
          </cell>
          <cell r="D14069">
            <v>2000</v>
          </cell>
          <cell r="J14069" t="str">
            <v>EZZZZ</v>
          </cell>
        </row>
        <row r="14070">
          <cell r="B14070" t="str">
            <v>X000020</v>
          </cell>
          <cell r="D14070">
            <v>3000</v>
          </cell>
          <cell r="J14070" t="str">
            <v>EZZZZ</v>
          </cell>
        </row>
        <row r="14071">
          <cell r="B14071" t="str">
            <v>X000021</v>
          </cell>
          <cell r="D14071">
            <v>15000</v>
          </cell>
          <cell r="J14071" t="str">
            <v>EZZZZ</v>
          </cell>
        </row>
        <row r="14072">
          <cell r="B14072" t="str">
            <v>X000022</v>
          </cell>
          <cell r="D14072">
            <v>15000</v>
          </cell>
          <cell r="J14072" t="str">
            <v>EZZZZ</v>
          </cell>
        </row>
        <row r="14073">
          <cell r="B14073" t="str">
            <v>X000023</v>
          </cell>
          <cell r="D14073">
            <v>10000</v>
          </cell>
          <cell r="J14073" t="str">
            <v>EZZZZ</v>
          </cell>
        </row>
        <row r="14074">
          <cell r="B14074" t="str">
            <v>X000024</v>
          </cell>
          <cell r="D14074">
            <v>150</v>
          </cell>
          <cell r="J14074" t="str">
            <v>EZZZZ</v>
          </cell>
        </row>
        <row r="14075">
          <cell r="B14075" t="str">
            <v>X000025</v>
          </cell>
          <cell r="D14075">
            <v>60</v>
          </cell>
          <cell r="J14075" t="str">
            <v>EZZZZ</v>
          </cell>
        </row>
        <row r="14076">
          <cell r="B14076" t="str">
            <v>X000026</v>
          </cell>
          <cell r="D14076">
            <v>60</v>
          </cell>
          <cell r="J14076" t="str">
            <v>EZZZZ</v>
          </cell>
        </row>
        <row r="14077">
          <cell r="B14077" t="str">
            <v>X000027</v>
          </cell>
          <cell r="D14077">
            <v>60</v>
          </cell>
          <cell r="J14077" t="str">
            <v>EZZZZ</v>
          </cell>
        </row>
        <row r="14078">
          <cell r="B14078" t="str">
            <v>X000028</v>
          </cell>
          <cell r="D14078">
            <v>60</v>
          </cell>
          <cell r="J14078" t="str">
            <v>EZZZZ</v>
          </cell>
        </row>
        <row r="14079">
          <cell r="B14079" t="str">
            <v>X000029</v>
          </cell>
          <cell r="D14079">
            <v>60</v>
          </cell>
          <cell r="J14079" t="str">
            <v>EZZZZ</v>
          </cell>
        </row>
        <row r="14080">
          <cell r="B14080" t="str">
            <v>X000030</v>
          </cell>
          <cell r="D14080">
            <v>60</v>
          </cell>
          <cell r="J14080" t="str">
            <v>EZZZZ</v>
          </cell>
        </row>
        <row r="14081">
          <cell r="B14081" t="str">
            <v>X000031</v>
          </cell>
          <cell r="D14081">
            <v>120</v>
          </cell>
          <cell r="J14081" t="str">
            <v>EZZZZ</v>
          </cell>
        </row>
        <row r="14082">
          <cell r="B14082" t="str">
            <v>X000032</v>
          </cell>
          <cell r="D14082">
            <v>225</v>
          </cell>
          <cell r="J14082" t="str">
            <v>EZZZZ</v>
          </cell>
        </row>
        <row r="14083">
          <cell r="B14083" t="str">
            <v>X000033</v>
          </cell>
          <cell r="D14083">
            <v>50</v>
          </cell>
          <cell r="J14083" t="str">
            <v>EZZZZ</v>
          </cell>
        </row>
        <row r="14084">
          <cell r="B14084" t="str">
            <v>X000034</v>
          </cell>
          <cell r="D14084">
            <v>50</v>
          </cell>
          <cell r="J14084" t="str">
            <v>EZZZZ</v>
          </cell>
        </row>
        <row r="14085">
          <cell r="B14085" t="str">
            <v>X000035</v>
          </cell>
          <cell r="D14085">
            <v>500</v>
          </cell>
          <cell r="J14085" t="str">
            <v>EZZZZ</v>
          </cell>
        </row>
        <row r="14086">
          <cell r="B14086" t="str">
            <v>X000036</v>
          </cell>
          <cell r="D14086">
            <v>3000</v>
          </cell>
          <cell r="J14086" t="str">
            <v>EZZZZ</v>
          </cell>
        </row>
        <row r="14087">
          <cell r="B14087" t="str">
            <v>X000037</v>
          </cell>
          <cell r="D14087">
            <v>3000</v>
          </cell>
          <cell r="J14087" t="str">
            <v>EZZZZ</v>
          </cell>
        </row>
        <row r="14088">
          <cell r="B14088" t="str">
            <v>X000038</v>
          </cell>
          <cell r="D14088">
            <v>50</v>
          </cell>
          <cell r="J14088" t="str">
            <v>EZZZZ</v>
          </cell>
        </row>
        <row r="14089">
          <cell r="B14089" t="str">
            <v>X000039</v>
          </cell>
          <cell r="D14089">
            <v>500</v>
          </cell>
          <cell r="J14089" t="str">
            <v>EZZZZ</v>
          </cell>
        </row>
        <row r="14090">
          <cell r="B14090" t="str">
            <v>X000040</v>
          </cell>
          <cell r="D14090">
            <v>20</v>
          </cell>
          <cell r="J14090" t="str">
            <v>EZZZZ</v>
          </cell>
        </row>
        <row r="14091">
          <cell r="B14091" t="str">
            <v>X000041</v>
          </cell>
          <cell r="D14091">
            <v>20</v>
          </cell>
          <cell r="J14091" t="str">
            <v>EZZZZ</v>
          </cell>
        </row>
        <row r="14092">
          <cell r="B14092" t="str">
            <v>X000042</v>
          </cell>
          <cell r="D14092">
            <v>60</v>
          </cell>
          <cell r="J14092" t="str">
            <v>EZZZZ</v>
          </cell>
        </row>
        <row r="14093">
          <cell r="B14093" t="str">
            <v>X000043</v>
          </cell>
          <cell r="D14093">
            <v>100</v>
          </cell>
          <cell r="J14093" t="str">
            <v>EZZZZ</v>
          </cell>
        </row>
        <row r="14094">
          <cell r="B14094" t="str">
            <v>X000044</v>
          </cell>
          <cell r="D14094">
            <v>100</v>
          </cell>
          <cell r="J14094" t="str">
            <v>EZZZZ</v>
          </cell>
        </row>
        <row r="14095">
          <cell r="B14095" t="str">
            <v>X000045</v>
          </cell>
          <cell r="D14095">
            <v>50</v>
          </cell>
          <cell r="J14095" t="str">
            <v>EZZZZ</v>
          </cell>
        </row>
        <row r="14096">
          <cell r="B14096" t="str">
            <v>X000046</v>
          </cell>
          <cell r="D14096">
            <v>100</v>
          </cell>
          <cell r="J14096" t="str">
            <v>EZZZZ</v>
          </cell>
        </row>
        <row r="14097">
          <cell r="B14097" t="str">
            <v>X000047</v>
          </cell>
          <cell r="D14097">
            <v>50</v>
          </cell>
          <cell r="J14097" t="str">
            <v>EZZZZ</v>
          </cell>
        </row>
        <row r="14098">
          <cell r="B14098" t="str">
            <v>X000048</v>
          </cell>
          <cell r="D14098">
            <v>40</v>
          </cell>
          <cell r="J14098" t="str">
            <v>EZZZZ</v>
          </cell>
        </row>
        <row r="14099">
          <cell r="B14099" t="str">
            <v>X000049</v>
          </cell>
          <cell r="D14099">
            <v>2500</v>
          </cell>
          <cell r="J14099" t="str">
            <v>EZZZZ</v>
          </cell>
        </row>
        <row r="14100">
          <cell r="B14100" t="str">
            <v>X000050</v>
          </cell>
          <cell r="D14100">
            <v>3000</v>
          </cell>
          <cell r="J14100" t="str">
            <v>EZZZZ</v>
          </cell>
        </row>
        <row r="14101">
          <cell r="B14101" t="str">
            <v>X000051</v>
          </cell>
          <cell r="D14101">
            <v>9320</v>
          </cell>
          <cell r="J14101" t="str">
            <v>EZZZZ</v>
          </cell>
        </row>
        <row r="14102">
          <cell r="B14102" t="str">
            <v>X000052</v>
          </cell>
          <cell r="D14102">
            <v>2500</v>
          </cell>
          <cell r="J14102" t="str">
            <v>EZZZZ</v>
          </cell>
        </row>
        <row r="14103">
          <cell r="B14103" t="str">
            <v>X000053</v>
          </cell>
          <cell r="D14103">
            <v>2160</v>
          </cell>
          <cell r="J14103" t="str">
            <v>EZZZZ</v>
          </cell>
        </row>
        <row r="14104">
          <cell r="B14104" t="str">
            <v>X000054</v>
          </cell>
          <cell r="D14104">
            <v>3000</v>
          </cell>
          <cell r="J14104" t="str">
            <v>EZZZZ</v>
          </cell>
        </row>
        <row r="14105">
          <cell r="B14105" t="str">
            <v>X000055</v>
          </cell>
          <cell r="D14105">
            <v>3000</v>
          </cell>
          <cell r="J14105" t="str">
            <v>EZZZZ</v>
          </cell>
        </row>
        <row r="14106">
          <cell r="B14106" t="str">
            <v>X000056</v>
          </cell>
          <cell r="D14106">
            <v>2500</v>
          </cell>
          <cell r="J14106" t="str">
            <v>EZZZZ</v>
          </cell>
        </row>
        <row r="14107">
          <cell r="B14107" t="str">
            <v>X000057</v>
          </cell>
          <cell r="D14107">
            <v>9660</v>
          </cell>
          <cell r="J14107" t="str">
            <v>EZZZZ</v>
          </cell>
        </row>
        <row r="14108">
          <cell r="B14108" t="str">
            <v>X000058</v>
          </cell>
          <cell r="D14108">
            <v>8460</v>
          </cell>
          <cell r="J14108" t="str">
            <v>EZZZZ</v>
          </cell>
        </row>
        <row r="14109">
          <cell r="B14109" t="str">
            <v>X000059</v>
          </cell>
          <cell r="D14109">
            <v>1000</v>
          </cell>
          <cell r="J14109" t="str">
            <v>EZZZZ</v>
          </cell>
        </row>
        <row r="14110">
          <cell r="B14110" t="str">
            <v>X000060</v>
          </cell>
          <cell r="D14110">
            <v>1000</v>
          </cell>
          <cell r="J14110" t="str">
            <v>EZZZZ</v>
          </cell>
        </row>
        <row r="14111">
          <cell r="B14111" t="str">
            <v>X000061</v>
          </cell>
          <cell r="D14111">
            <v>1000</v>
          </cell>
          <cell r="J14111" t="str">
            <v>EZZZZ</v>
          </cell>
        </row>
        <row r="14112">
          <cell r="B14112" t="str">
            <v>X000062</v>
          </cell>
          <cell r="D14112">
            <v>1000</v>
          </cell>
          <cell r="J14112" t="str">
            <v>EZZZZ</v>
          </cell>
        </row>
        <row r="14113">
          <cell r="B14113" t="str">
            <v>X000063</v>
          </cell>
          <cell r="D14113">
            <v>3000</v>
          </cell>
          <cell r="J14113" t="str">
            <v>EZZZZ</v>
          </cell>
        </row>
        <row r="14114">
          <cell r="B14114" t="str">
            <v>X000064</v>
          </cell>
          <cell r="D14114">
            <v>700</v>
          </cell>
          <cell r="J14114" t="str">
            <v>EZZZZ</v>
          </cell>
        </row>
        <row r="14115">
          <cell r="B14115" t="str">
            <v>X000065</v>
          </cell>
          <cell r="D14115">
            <v>2000</v>
          </cell>
          <cell r="J14115" t="str">
            <v>EZZZZ</v>
          </cell>
        </row>
        <row r="14116">
          <cell r="B14116" t="str">
            <v>X000066</v>
          </cell>
          <cell r="D14116">
            <v>2000</v>
          </cell>
          <cell r="J14116" t="str">
            <v>EZZZZ</v>
          </cell>
        </row>
        <row r="14117">
          <cell r="B14117" t="str">
            <v>X000067</v>
          </cell>
          <cell r="D14117">
            <v>130</v>
          </cell>
          <cell r="J14117" t="str">
            <v>EZZZZ</v>
          </cell>
        </row>
        <row r="14118">
          <cell r="B14118" t="str">
            <v>X000068</v>
          </cell>
          <cell r="D14118">
            <v>3000</v>
          </cell>
          <cell r="J14118" t="str">
            <v>EZZZZ</v>
          </cell>
        </row>
        <row r="14119">
          <cell r="B14119" t="str">
            <v>X000069</v>
          </cell>
          <cell r="D14119">
            <v>388</v>
          </cell>
          <cell r="J14119" t="str">
            <v>EZZZZ</v>
          </cell>
        </row>
        <row r="14120">
          <cell r="B14120" t="str">
            <v>X000070</v>
          </cell>
          <cell r="D14120">
            <v>250</v>
          </cell>
          <cell r="J14120" t="str">
            <v>EZZZZ</v>
          </cell>
        </row>
        <row r="14121">
          <cell r="B14121" t="str">
            <v>X000071</v>
          </cell>
          <cell r="D14121">
            <v>15000</v>
          </cell>
          <cell r="J14121" t="str">
            <v>EZZZZ</v>
          </cell>
        </row>
        <row r="14122">
          <cell r="B14122" t="str">
            <v>X000072</v>
          </cell>
          <cell r="D14122">
            <v>15000</v>
          </cell>
          <cell r="J14122" t="str">
            <v>EZZZZ</v>
          </cell>
        </row>
        <row r="14123">
          <cell r="B14123" t="str">
            <v>X000073</v>
          </cell>
          <cell r="D14123">
            <v>532</v>
          </cell>
          <cell r="J14123" t="str">
            <v>EZZZZ</v>
          </cell>
        </row>
        <row r="14124">
          <cell r="B14124" t="str">
            <v>X000074</v>
          </cell>
          <cell r="D14124">
            <v>532</v>
          </cell>
          <cell r="J14124" t="str">
            <v>EZZZZ</v>
          </cell>
        </row>
        <row r="14125">
          <cell r="B14125" t="str">
            <v>X000075</v>
          </cell>
          <cell r="D14125">
            <v>250</v>
          </cell>
          <cell r="J14125" t="str">
            <v>EZZZZ</v>
          </cell>
        </row>
        <row r="14126">
          <cell r="B14126" t="str">
            <v>X000076</v>
          </cell>
          <cell r="D14126">
            <v>100</v>
          </cell>
          <cell r="J14126" t="str">
            <v>EZZZZ</v>
          </cell>
        </row>
        <row r="14127">
          <cell r="B14127" t="str">
            <v>X000077</v>
          </cell>
          <cell r="D14127">
            <v>1108</v>
          </cell>
          <cell r="J14127" t="str">
            <v>EZZZZ</v>
          </cell>
        </row>
        <row r="14128">
          <cell r="B14128" t="str">
            <v>X000078</v>
          </cell>
          <cell r="D14128">
            <v>850</v>
          </cell>
          <cell r="J14128" t="str">
            <v>EZZZZ</v>
          </cell>
        </row>
        <row r="14129">
          <cell r="B14129" t="str">
            <v>X000079</v>
          </cell>
          <cell r="D14129">
            <v>30</v>
          </cell>
          <cell r="J14129" t="str">
            <v>EZZZZ</v>
          </cell>
        </row>
        <row r="14130">
          <cell r="B14130" t="str">
            <v>X000080</v>
          </cell>
          <cell r="D14130">
            <v>500</v>
          </cell>
          <cell r="J14130" t="str">
            <v>EZZZZ</v>
          </cell>
        </row>
        <row r="14131">
          <cell r="B14131" t="str">
            <v>X000081</v>
          </cell>
          <cell r="D14131">
            <v>40</v>
          </cell>
          <cell r="J14131" t="str">
            <v>EZZZZ</v>
          </cell>
        </row>
        <row r="14132">
          <cell r="B14132" t="str">
            <v>X000082</v>
          </cell>
          <cell r="D14132">
            <v>71</v>
          </cell>
          <cell r="J14132" t="str">
            <v>EZZZZ</v>
          </cell>
        </row>
        <row r="14133">
          <cell r="B14133" t="str">
            <v>X000083</v>
          </cell>
          <cell r="D14133">
            <v>100</v>
          </cell>
          <cell r="J14133" t="str">
            <v>EZZZZ</v>
          </cell>
        </row>
        <row r="14134">
          <cell r="B14134" t="str">
            <v>X000084</v>
          </cell>
          <cell r="D14134">
            <v>70</v>
          </cell>
          <cell r="J14134" t="str">
            <v>EZZZZ</v>
          </cell>
        </row>
        <row r="14135">
          <cell r="B14135" t="str">
            <v>X000085</v>
          </cell>
          <cell r="D14135">
            <v>60</v>
          </cell>
          <cell r="J14135" t="str">
            <v>EZZZZ</v>
          </cell>
        </row>
        <row r="14136">
          <cell r="B14136" t="str">
            <v>X000086</v>
          </cell>
          <cell r="D14136">
            <v>82</v>
          </cell>
          <cell r="J14136" t="str">
            <v>EZZZZ</v>
          </cell>
        </row>
        <row r="14137">
          <cell r="B14137" t="str">
            <v>X000087</v>
          </cell>
          <cell r="D14137">
            <v>100</v>
          </cell>
          <cell r="J14137" t="str">
            <v>EZZZZ</v>
          </cell>
        </row>
        <row r="14138">
          <cell r="B14138" t="str">
            <v>X000088</v>
          </cell>
          <cell r="D14138">
            <v>130</v>
          </cell>
          <cell r="J14138" t="str">
            <v>EZZZZ</v>
          </cell>
        </row>
        <row r="14139">
          <cell r="B14139" t="str">
            <v>X000089</v>
          </cell>
          <cell r="D14139">
            <v>30</v>
          </cell>
          <cell r="J14139" t="str">
            <v>EZZZZ</v>
          </cell>
        </row>
        <row r="14140">
          <cell r="B14140" t="str">
            <v>X000090</v>
          </cell>
          <cell r="D14140">
            <v>50</v>
          </cell>
          <cell r="J14140" t="str">
            <v>EZZZZ</v>
          </cell>
        </row>
        <row r="14141">
          <cell r="B14141" t="str">
            <v>X000091</v>
          </cell>
          <cell r="D14141">
            <v>15</v>
          </cell>
          <cell r="J14141" t="str">
            <v>EZZZZ</v>
          </cell>
        </row>
        <row r="14142">
          <cell r="B14142" t="str">
            <v>X000092</v>
          </cell>
          <cell r="D14142">
            <v>10000</v>
          </cell>
          <cell r="J14142" t="str">
            <v>EZZZZ</v>
          </cell>
        </row>
        <row r="14143">
          <cell r="B14143" t="str">
            <v>X000093</v>
          </cell>
          <cell r="D14143">
            <v>10000</v>
          </cell>
          <cell r="J14143" t="str">
            <v>EZZZZ</v>
          </cell>
        </row>
        <row r="14144">
          <cell r="B14144" t="str">
            <v>X000094</v>
          </cell>
          <cell r="D14144">
            <v>10000</v>
          </cell>
          <cell r="J14144" t="str">
            <v>EZZZZ</v>
          </cell>
        </row>
        <row r="14145">
          <cell r="B14145" t="str">
            <v>X000095</v>
          </cell>
          <cell r="D14145">
            <v>10000</v>
          </cell>
          <cell r="J14145" t="str">
            <v>EZZZZ</v>
          </cell>
        </row>
        <row r="14146">
          <cell r="B14146" t="str">
            <v>X000096</v>
          </cell>
          <cell r="D14146">
            <v>8460</v>
          </cell>
          <cell r="J14146" t="str">
            <v>EZZZZ</v>
          </cell>
        </row>
        <row r="14147">
          <cell r="B14147" t="str">
            <v>X000097</v>
          </cell>
          <cell r="D14147">
            <v>8460</v>
          </cell>
          <cell r="J14147" t="str">
            <v>EZZZZ</v>
          </cell>
        </row>
        <row r="14148">
          <cell r="B14148" t="str">
            <v>X000098</v>
          </cell>
          <cell r="D14148">
            <v>8460</v>
          </cell>
          <cell r="J14148" t="str">
            <v>EZZZZ</v>
          </cell>
        </row>
        <row r="14149">
          <cell r="B14149" t="str">
            <v>X000099</v>
          </cell>
          <cell r="D14149">
            <v>220</v>
          </cell>
          <cell r="J14149" t="str">
            <v>EZZZZ</v>
          </cell>
        </row>
        <row r="14150">
          <cell r="B14150" t="str">
            <v>X000100</v>
          </cell>
          <cell r="D14150">
            <v>500</v>
          </cell>
          <cell r="J14150" t="str">
            <v>EZZZZ</v>
          </cell>
        </row>
        <row r="14151">
          <cell r="B14151" t="str">
            <v>X000101</v>
          </cell>
          <cell r="D14151">
            <v>1175</v>
          </cell>
          <cell r="J14151" t="str">
            <v>EZZZZ</v>
          </cell>
        </row>
        <row r="14152">
          <cell r="B14152" t="str">
            <v>X000102</v>
          </cell>
          <cell r="D14152">
            <v>1700</v>
          </cell>
          <cell r="J14152" t="str">
            <v>EZZZZ</v>
          </cell>
        </row>
        <row r="14153">
          <cell r="B14153" t="str">
            <v>X000103</v>
          </cell>
          <cell r="D14153">
            <v>3000</v>
          </cell>
          <cell r="J14153" t="str">
            <v>EZZZZ</v>
          </cell>
        </row>
        <row r="14154">
          <cell r="B14154" t="str">
            <v>X000104</v>
          </cell>
          <cell r="D14154">
            <v>10000</v>
          </cell>
          <cell r="J14154" t="str">
            <v>EZZZZ</v>
          </cell>
        </row>
        <row r="14155">
          <cell r="B14155" t="str">
            <v>X000105</v>
          </cell>
          <cell r="D14155">
            <v>500</v>
          </cell>
          <cell r="J14155" t="str">
            <v>EZZZZ</v>
          </cell>
        </row>
        <row r="14156">
          <cell r="B14156" t="str">
            <v>X000106</v>
          </cell>
          <cell r="D14156">
            <v>1000</v>
          </cell>
          <cell r="J14156" t="str">
            <v>EZZZZ</v>
          </cell>
        </row>
        <row r="14157">
          <cell r="B14157" t="str">
            <v>X000107</v>
          </cell>
          <cell r="D14157">
            <v>200</v>
          </cell>
          <cell r="J14157" t="str">
            <v>EZZZZ</v>
          </cell>
        </row>
        <row r="14158">
          <cell r="B14158" t="str">
            <v>X000108</v>
          </cell>
          <cell r="D14158">
            <v>1000</v>
          </cell>
          <cell r="J14158" t="str">
            <v>EZZZZ</v>
          </cell>
        </row>
        <row r="14159">
          <cell r="B14159" t="str">
            <v>X000109</v>
          </cell>
          <cell r="D14159">
            <v>250</v>
          </cell>
          <cell r="J14159" t="str">
            <v>EZZZZ</v>
          </cell>
        </row>
        <row r="14160">
          <cell r="B14160" t="str">
            <v>X000110</v>
          </cell>
          <cell r="D14160">
            <v>1000</v>
          </cell>
          <cell r="J14160" t="str">
            <v>EZZZZ</v>
          </cell>
        </row>
        <row r="14161">
          <cell r="B14161" t="str">
            <v>X000111</v>
          </cell>
          <cell r="D14161">
            <v>490</v>
          </cell>
          <cell r="J14161" t="str">
            <v>EZZZZ</v>
          </cell>
        </row>
        <row r="14162">
          <cell r="B14162" t="str">
            <v>X000112</v>
          </cell>
          <cell r="D14162">
            <v>495</v>
          </cell>
          <cell r="J14162" t="str">
            <v>EZZZZ</v>
          </cell>
        </row>
        <row r="14163">
          <cell r="B14163" t="str">
            <v>X000113</v>
          </cell>
          <cell r="D14163">
            <v>500</v>
          </cell>
          <cell r="J14163" t="str">
            <v>EZZZZ</v>
          </cell>
        </row>
        <row r="14164">
          <cell r="B14164" t="str">
            <v>X000114</v>
          </cell>
          <cell r="D14164">
            <v>50</v>
          </cell>
          <cell r="J14164" t="str">
            <v>EZZZZ</v>
          </cell>
        </row>
        <row r="14165">
          <cell r="B14165" t="str">
            <v>X000115</v>
          </cell>
          <cell r="D14165">
            <v>300</v>
          </cell>
          <cell r="J14165" t="str">
            <v>EZZZZ</v>
          </cell>
        </row>
        <row r="14166">
          <cell r="B14166" t="str">
            <v>X000116</v>
          </cell>
          <cell r="D14166">
            <v>1000</v>
          </cell>
          <cell r="J14166" t="str">
            <v>EZZZZ</v>
          </cell>
        </row>
        <row r="14167">
          <cell r="B14167" t="str">
            <v>X000117</v>
          </cell>
          <cell r="D14167">
            <v>300</v>
          </cell>
          <cell r="J14167" t="str">
            <v>EZZZZ</v>
          </cell>
        </row>
        <row r="14168">
          <cell r="B14168" t="str">
            <v>X000118</v>
          </cell>
          <cell r="D14168">
            <v>30</v>
          </cell>
          <cell r="J14168" t="str">
            <v>EZZZZ</v>
          </cell>
        </row>
        <row r="14169">
          <cell r="B14169" t="str">
            <v>X000119</v>
          </cell>
          <cell r="D14169">
            <v>30</v>
          </cell>
          <cell r="J14169" t="str">
            <v>EZZZZ</v>
          </cell>
        </row>
        <row r="14170">
          <cell r="B14170" t="str">
            <v>X000120</v>
          </cell>
          <cell r="D14170">
            <v>50</v>
          </cell>
          <cell r="J14170" t="str">
            <v>EZZZZ</v>
          </cell>
        </row>
        <row r="14171">
          <cell r="B14171" t="str">
            <v>X000121</v>
          </cell>
          <cell r="D14171">
            <v>30</v>
          </cell>
          <cell r="J14171" t="str">
            <v>EZZZZ</v>
          </cell>
        </row>
        <row r="14172">
          <cell r="B14172" t="str">
            <v>X000122</v>
          </cell>
          <cell r="D14172">
            <v>30</v>
          </cell>
          <cell r="J14172" t="str">
            <v>EZZZZ</v>
          </cell>
        </row>
        <row r="14173">
          <cell r="B14173" t="str">
            <v>X000123</v>
          </cell>
          <cell r="D14173">
            <v>450</v>
          </cell>
          <cell r="J14173" t="str">
            <v>EZZZZ</v>
          </cell>
        </row>
        <row r="14174">
          <cell r="B14174" t="str">
            <v>X000124</v>
          </cell>
          <cell r="D14174">
            <v>400</v>
          </cell>
          <cell r="J14174" t="str">
            <v>EZZZZ</v>
          </cell>
        </row>
        <row r="14175">
          <cell r="B14175" t="str">
            <v>X000125</v>
          </cell>
          <cell r="D14175">
            <v>450</v>
          </cell>
          <cell r="J14175" t="str">
            <v>EZZZZ</v>
          </cell>
        </row>
        <row r="14176">
          <cell r="B14176" t="str">
            <v>X000126</v>
          </cell>
          <cell r="D14176">
            <v>500</v>
          </cell>
          <cell r="J14176" t="str">
            <v>EZZZZ</v>
          </cell>
        </row>
        <row r="14177">
          <cell r="B14177" t="str">
            <v>X000127</v>
          </cell>
          <cell r="D14177">
            <v>350</v>
          </cell>
          <cell r="J14177" t="str">
            <v>EZZZZ</v>
          </cell>
        </row>
        <row r="14178">
          <cell r="B14178" t="str">
            <v>X000128</v>
          </cell>
          <cell r="D14178">
            <v>120</v>
          </cell>
          <cell r="J14178" t="str">
            <v>EZZZZ</v>
          </cell>
        </row>
        <row r="14179">
          <cell r="B14179" t="str">
            <v>X000129</v>
          </cell>
          <cell r="D14179">
            <v>3000</v>
          </cell>
          <cell r="J14179" t="str">
            <v>EZZZZ</v>
          </cell>
        </row>
        <row r="14180">
          <cell r="B14180" t="str">
            <v>X000130</v>
          </cell>
          <cell r="D14180">
            <v>180</v>
          </cell>
          <cell r="J14180" t="str">
            <v>EZZZZ</v>
          </cell>
        </row>
        <row r="14181">
          <cell r="B14181" t="str">
            <v>X000131</v>
          </cell>
          <cell r="D14181">
            <v>150</v>
          </cell>
          <cell r="J14181" t="str">
            <v>EZZZZ</v>
          </cell>
        </row>
        <row r="14182">
          <cell r="B14182" t="str">
            <v>X000132</v>
          </cell>
          <cell r="D14182">
            <v>150</v>
          </cell>
          <cell r="J14182" t="str">
            <v>EZZZZ</v>
          </cell>
        </row>
        <row r="14183">
          <cell r="B14183" t="str">
            <v>X000133</v>
          </cell>
          <cell r="D14183">
            <v>300</v>
          </cell>
          <cell r="J14183" t="str">
            <v>EZZZZ</v>
          </cell>
        </row>
        <row r="14184">
          <cell r="B14184" t="str">
            <v>X000134</v>
          </cell>
          <cell r="D14184">
            <v>100</v>
          </cell>
          <cell r="J14184" t="str">
            <v>EZZZZ</v>
          </cell>
        </row>
        <row r="14185">
          <cell r="B14185" t="str">
            <v>X000135</v>
          </cell>
          <cell r="D14185">
            <v>120</v>
          </cell>
          <cell r="J14185" t="str">
            <v>EZZZZ</v>
          </cell>
        </row>
        <row r="14186">
          <cell r="B14186" t="str">
            <v>X000136</v>
          </cell>
          <cell r="D14186">
            <v>65</v>
          </cell>
          <cell r="J14186" t="str">
            <v>EZZZZ</v>
          </cell>
        </row>
        <row r="14187">
          <cell r="B14187" t="str">
            <v>X000137</v>
          </cell>
          <cell r="D14187">
            <v>80</v>
          </cell>
          <cell r="J14187" t="str">
            <v>EZZZZ</v>
          </cell>
        </row>
        <row r="14188">
          <cell r="B14188" t="str">
            <v>X000138</v>
          </cell>
          <cell r="D14188">
            <v>570</v>
          </cell>
          <cell r="J14188" t="str">
            <v>EZZZZ</v>
          </cell>
        </row>
        <row r="14189">
          <cell r="B14189" t="str">
            <v>X000139</v>
          </cell>
          <cell r="D14189">
            <v>573</v>
          </cell>
          <cell r="J14189" t="str">
            <v>EZZZZ</v>
          </cell>
        </row>
        <row r="14190">
          <cell r="B14190" t="str">
            <v>X000140</v>
          </cell>
          <cell r="D14190">
            <v>1000</v>
          </cell>
          <cell r="J14190" t="str">
            <v>EZZZZ</v>
          </cell>
        </row>
        <row r="14191">
          <cell r="B14191" t="str">
            <v>X000141</v>
          </cell>
          <cell r="D14191">
            <v>700</v>
          </cell>
          <cell r="J14191" t="str">
            <v>EZZZZ</v>
          </cell>
        </row>
        <row r="14192">
          <cell r="B14192" t="str">
            <v>X000142</v>
          </cell>
          <cell r="D14192">
            <v>500</v>
          </cell>
          <cell r="J14192" t="str">
            <v>EZZZZ</v>
          </cell>
        </row>
        <row r="14193">
          <cell r="B14193" t="str">
            <v>X000143</v>
          </cell>
          <cell r="D14193">
            <v>300</v>
          </cell>
          <cell r="J14193" t="str">
            <v>EZZZZ</v>
          </cell>
        </row>
        <row r="14194">
          <cell r="B14194" t="str">
            <v>X000144</v>
          </cell>
          <cell r="D14194">
            <v>190</v>
          </cell>
          <cell r="J14194" t="str">
            <v>EZZZZ</v>
          </cell>
        </row>
        <row r="14195">
          <cell r="B14195" t="str">
            <v>X000145</v>
          </cell>
          <cell r="D14195">
            <v>190</v>
          </cell>
          <cell r="J14195" t="str">
            <v>EZZZZ</v>
          </cell>
        </row>
        <row r="14196">
          <cell r="B14196" t="str">
            <v>X000146</v>
          </cell>
          <cell r="D14196">
            <v>190</v>
          </cell>
          <cell r="J14196" t="str">
            <v>EZZZZ</v>
          </cell>
        </row>
        <row r="14197">
          <cell r="B14197" t="str">
            <v>X000147</v>
          </cell>
          <cell r="D14197">
            <v>200</v>
          </cell>
          <cell r="J14197" t="str">
            <v>EZZZZ</v>
          </cell>
        </row>
        <row r="14198">
          <cell r="B14198" t="str">
            <v>X000148</v>
          </cell>
          <cell r="D14198">
            <v>160</v>
          </cell>
          <cell r="J14198" t="str">
            <v>EZZZZ</v>
          </cell>
        </row>
        <row r="14199">
          <cell r="B14199" t="str">
            <v>X000149</v>
          </cell>
          <cell r="D14199">
            <v>350</v>
          </cell>
          <cell r="J14199" t="str">
            <v>EZZZZ</v>
          </cell>
        </row>
        <row r="14200">
          <cell r="B14200" t="str">
            <v>X000150</v>
          </cell>
          <cell r="D14200">
            <v>100</v>
          </cell>
          <cell r="J14200" t="str">
            <v>EZZZZ</v>
          </cell>
        </row>
        <row r="14201">
          <cell r="B14201" t="str">
            <v>X000151</v>
          </cell>
          <cell r="D14201">
            <v>100</v>
          </cell>
          <cell r="J14201" t="str">
            <v>EZZZZ</v>
          </cell>
        </row>
        <row r="14202">
          <cell r="B14202" t="str">
            <v>X000152</v>
          </cell>
          <cell r="D14202">
            <v>350</v>
          </cell>
          <cell r="J14202" t="str">
            <v>EZZZZ</v>
          </cell>
        </row>
        <row r="14203">
          <cell r="B14203" t="str">
            <v>X000153</v>
          </cell>
          <cell r="D14203">
            <v>160</v>
          </cell>
          <cell r="J14203" t="str">
            <v>EZZZZ</v>
          </cell>
        </row>
        <row r="14204">
          <cell r="B14204" t="str">
            <v>X000154</v>
          </cell>
          <cell r="D14204">
            <v>740</v>
          </cell>
          <cell r="J14204" t="str">
            <v>EZZZZ</v>
          </cell>
        </row>
        <row r="14205">
          <cell r="B14205" t="str">
            <v>X000155</v>
          </cell>
          <cell r="D14205">
            <v>291</v>
          </cell>
          <cell r="J14205" t="str">
            <v>EZZZZ</v>
          </cell>
        </row>
        <row r="14206">
          <cell r="B14206" t="str">
            <v>X000156</v>
          </cell>
          <cell r="D14206">
            <v>302</v>
          </cell>
          <cell r="J14206" t="str">
            <v>EZZZZ</v>
          </cell>
        </row>
        <row r="14207">
          <cell r="B14207" t="str">
            <v>X000157</v>
          </cell>
          <cell r="D14207">
            <v>250</v>
          </cell>
          <cell r="J14207" t="str">
            <v>EZZZZ</v>
          </cell>
        </row>
        <row r="14208">
          <cell r="B14208" t="str">
            <v>X000158</v>
          </cell>
          <cell r="D14208">
            <v>150</v>
          </cell>
          <cell r="J14208" t="str">
            <v>EZZZZ</v>
          </cell>
        </row>
        <row r="14209">
          <cell r="B14209" t="str">
            <v>X000159</v>
          </cell>
          <cell r="D14209">
            <v>940</v>
          </cell>
          <cell r="J14209" t="str">
            <v>EZZZZ</v>
          </cell>
        </row>
        <row r="14210">
          <cell r="B14210" t="str">
            <v>X000160</v>
          </cell>
          <cell r="D14210">
            <v>940</v>
          </cell>
          <cell r="J14210" t="str">
            <v>EZZZZ</v>
          </cell>
        </row>
        <row r="14211">
          <cell r="B14211" t="str">
            <v>X000161</v>
          </cell>
          <cell r="D14211">
            <v>25</v>
          </cell>
          <cell r="J14211" t="str">
            <v>EZZZZ</v>
          </cell>
        </row>
        <row r="14212">
          <cell r="B14212" t="str">
            <v>X000162</v>
          </cell>
          <cell r="D14212">
            <v>130</v>
          </cell>
          <cell r="J14212" t="str">
            <v>EZZZZ</v>
          </cell>
        </row>
        <row r="14213">
          <cell r="B14213" t="str">
            <v>X000163</v>
          </cell>
          <cell r="D14213">
            <v>235</v>
          </cell>
          <cell r="J14213" t="str">
            <v>EZZZZ</v>
          </cell>
        </row>
        <row r="14214">
          <cell r="B14214" t="str">
            <v>X000164</v>
          </cell>
          <cell r="D14214">
            <v>100</v>
          </cell>
          <cell r="J14214" t="str">
            <v>EZZZZ</v>
          </cell>
        </row>
        <row r="14215">
          <cell r="B14215" t="str">
            <v>X000165</v>
          </cell>
          <cell r="D14215">
            <v>20</v>
          </cell>
          <cell r="J14215" t="str">
            <v>EZZZZ</v>
          </cell>
        </row>
        <row r="14216">
          <cell r="B14216" t="str">
            <v>X000166</v>
          </cell>
          <cell r="D14216">
            <v>75</v>
          </cell>
          <cell r="J14216" t="str">
            <v>EZZZZ</v>
          </cell>
        </row>
        <row r="14217">
          <cell r="B14217" t="str">
            <v>X000167</v>
          </cell>
          <cell r="D14217">
            <v>35</v>
          </cell>
          <cell r="J14217" t="str">
            <v>EZZZZ</v>
          </cell>
        </row>
        <row r="14218">
          <cell r="B14218" t="str">
            <v>X000168</v>
          </cell>
          <cell r="D14218">
            <v>30</v>
          </cell>
          <cell r="J14218" t="str">
            <v>EZZZZ</v>
          </cell>
        </row>
        <row r="14219">
          <cell r="B14219" t="str">
            <v>X000169</v>
          </cell>
          <cell r="D14219">
            <v>30</v>
          </cell>
          <cell r="J14219" t="str">
            <v>EZZZZ</v>
          </cell>
        </row>
        <row r="14220">
          <cell r="B14220" t="str">
            <v>X000170</v>
          </cell>
          <cell r="D14220">
            <v>30</v>
          </cell>
          <cell r="J14220" t="str">
            <v>EZZZZ</v>
          </cell>
        </row>
        <row r="14221">
          <cell r="B14221" t="str">
            <v>X000171</v>
          </cell>
          <cell r="D14221">
            <v>30</v>
          </cell>
          <cell r="J14221" t="str">
            <v>EZZZZ</v>
          </cell>
        </row>
        <row r="14222">
          <cell r="B14222" t="str">
            <v>X000172</v>
          </cell>
          <cell r="D14222">
            <v>30</v>
          </cell>
          <cell r="J14222" t="str">
            <v>EZZZZ</v>
          </cell>
        </row>
        <row r="14223">
          <cell r="B14223" t="str">
            <v>X000173</v>
          </cell>
          <cell r="D14223">
            <v>1794</v>
          </cell>
          <cell r="J14223" t="str">
            <v>EZZZZ</v>
          </cell>
        </row>
        <row r="14224">
          <cell r="B14224" t="str">
            <v>X000174</v>
          </cell>
          <cell r="D14224">
            <v>4000</v>
          </cell>
          <cell r="J14224" t="str">
            <v>EZZZZ</v>
          </cell>
        </row>
        <row r="14225">
          <cell r="B14225" t="str">
            <v>X000175</v>
          </cell>
          <cell r="D14225">
            <v>200</v>
          </cell>
          <cell r="J14225" t="str">
            <v>EZZZZ</v>
          </cell>
        </row>
        <row r="14226">
          <cell r="B14226" t="str">
            <v>X000177</v>
          </cell>
          <cell r="D14226">
            <v>100</v>
          </cell>
          <cell r="J14226" t="str">
            <v>EZZZZ</v>
          </cell>
        </row>
        <row r="14227">
          <cell r="B14227" t="str">
            <v>X000178</v>
          </cell>
          <cell r="D14227">
            <v>90</v>
          </cell>
          <cell r="J14227" t="str">
            <v>EZZZZ</v>
          </cell>
        </row>
        <row r="14228">
          <cell r="B14228" t="str">
            <v>X000179</v>
          </cell>
          <cell r="D14228">
            <v>50</v>
          </cell>
          <cell r="J14228" t="str">
            <v>EZZZZ</v>
          </cell>
        </row>
        <row r="14229">
          <cell r="B14229" t="str">
            <v>X000180</v>
          </cell>
          <cell r="D14229">
            <v>50</v>
          </cell>
          <cell r="J14229" t="str">
            <v>EZZZZ</v>
          </cell>
        </row>
        <row r="14230">
          <cell r="B14230" t="str">
            <v>X000181</v>
          </cell>
          <cell r="D14230">
            <v>50</v>
          </cell>
          <cell r="J14230" t="str">
            <v>EZZZZ</v>
          </cell>
        </row>
        <row r="14231">
          <cell r="B14231" t="str">
            <v>X000182</v>
          </cell>
          <cell r="D14231">
            <v>50</v>
          </cell>
          <cell r="J14231" t="str">
            <v>EZZZZ</v>
          </cell>
        </row>
        <row r="14232">
          <cell r="B14232" t="str">
            <v>X000183</v>
          </cell>
          <cell r="D14232">
            <v>50</v>
          </cell>
          <cell r="J14232" t="str">
            <v>EZZZZ</v>
          </cell>
        </row>
        <row r="14233">
          <cell r="B14233" t="str">
            <v>X000184</v>
          </cell>
          <cell r="D14233">
            <v>100</v>
          </cell>
          <cell r="J14233" t="str">
            <v>EZZZZ</v>
          </cell>
        </row>
        <row r="14234">
          <cell r="B14234" t="str">
            <v>X000185</v>
          </cell>
          <cell r="D14234">
            <v>50</v>
          </cell>
          <cell r="J14234" t="str">
            <v>EZZZZ</v>
          </cell>
        </row>
        <row r="14235">
          <cell r="B14235" t="str">
            <v>X000186</v>
          </cell>
          <cell r="D14235">
            <v>100</v>
          </cell>
          <cell r="J14235" t="str">
            <v>EZZZZ</v>
          </cell>
        </row>
        <row r="14236">
          <cell r="B14236" t="str">
            <v>X000187</v>
          </cell>
          <cell r="D14236">
            <v>30</v>
          </cell>
          <cell r="J14236" t="str">
            <v>EZZZZ</v>
          </cell>
        </row>
        <row r="14237">
          <cell r="B14237" t="str">
            <v>X000188</v>
          </cell>
          <cell r="D14237">
            <v>80</v>
          </cell>
          <cell r="J14237" t="str">
            <v>EZZZZ</v>
          </cell>
        </row>
        <row r="14238">
          <cell r="B14238" t="str">
            <v>X000189</v>
          </cell>
          <cell r="D14238">
            <v>40</v>
          </cell>
          <cell r="J14238" t="str">
            <v>EZZZZ</v>
          </cell>
        </row>
        <row r="14239">
          <cell r="B14239" t="str">
            <v>X000190</v>
          </cell>
          <cell r="D14239">
            <v>100</v>
          </cell>
          <cell r="J14239" t="str">
            <v>EZZZZ</v>
          </cell>
        </row>
        <row r="14240">
          <cell r="B14240" t="str">
            <v>X000191</v>
          </cell>
          <cell r="D14240">
            <v>100</v>
          </cell>
          <cell r="J14240" t="str">
            <v>EZZZZ</v>
          </cell>
        </row>
        <row r="14241">
          <cell r="B14241" t="str">
            <v>X000192</v>
          </cell>
          <cell r="D14241">
            <v>100</v>
          </cell>
          <cell r="J14241" t="str">
            <v>EZZZZ</v>
          </cell>
        </row>
        <row r="14242">
          <cell r="B14242" t="str">
            <v>X000193</v>
          </cell>
          <cell r="D14242">
            <v>40</v>
          </cell>
          <cell r="J14242" t="str">
            <v>EZZZZ</v>
          </cell>
        </row>
        <row r="14243">
          <cell r="B14243" t="str">
            <v>X000194</v>
          </cell>
          <cell r="D14243">
            <v>35</v>
          </cell>
          <cell r="J14243" t="str">
            <v>EZZZZ</v>
          </cell>
        </row>
        <row r="14244">
          <cell r="B14244" t="str">
            <v>X000195</v>
          </cell>
          <cell r="D14244">
            <v>40</v>
          </cell>
          <cell r="J14244" t="str">
            <v>EZZZZ</v>
          </cell>
        </row>
        <row r="14245">
          <cell r="B14245" t="str">
            <v>X000196</v>
          </cell>
          <cell r="D14245">
            <v>120</v>
          </cell>
          <cell r="J14245" t="str">
            <v>EZZZZ</v>
          </cell>
        </row>
        <row r="14246">
          <cell r="B14246" t="str">
            <v>X000197</v>
          </cell>
          <cell r="D14246">
            <v>30</v>
          </cell>
          <cell r="J14246" t="str">
            <v>EZZZZ</v>
          </cell>
        </row>
        <row r="14247">
          <cell r="B14247" t="str">
            <v>X000198</v>
          </cell>
          <cell r="D14247">
            <v>90</v>
          </cell>
          <cell r="J14247" t="str">
            <v>EZZZZ</v>
          </cell>
        </row>
        <row r="14248">
          <cell r="B14248" t="str">
            <v>X000199</v>
          </cell>
          <cell r="D14248">
            <v>35</v>
          </cell>
          <cell r="J14248" t="str">
            <v>EZZZZ</v>
          </cell>
        </row>
        <row r="14249">
          <cell r="B14249" t="str">
            <v>X000200</v>
          </cell>
          <cell r="D14249">
            <v>1000</v>
          </cell>
          <cell r="J14249" t="str">
            <v>EZZZZ</v>
          </cell>
        </row>
        <row r="14250">
          <cell r="B14250" t="str">
            <v>X000201</v>
          </cell>
          <cell r="D14250">
            <v>290</v>
          </cell>
          <cell r="J14250" t="str">
            <v>EZZZZ</v>
          </cell>
        </row>
        <row r="14251">
          <cell r="B14251" t="str">
            <v>X000202</v>
          </cell>
          <cell r="D14251">
            <v>145</v>
          </cell>
          <cell r="J14251" t="str">
            <v>EZZZZ</v>
          </cell>
        </row>
        <row r="14252">
          <cell r="B14252" t="str">
            <v>X000203</v>
          </cell>
          <cell r="D14252">
            <v>1000</v>
          </cell>
          <cell r="J14252" t="str">
            <v>EZZZZ</v>
          </cell>
        </row>
        <row r="14253">
          <cell r="B14253" t="str">
            <v>X000204</v>
          </cell>
          <cell r="D14253">
            <v>500</v>
          </cell>
          <cell r="J14253" t="str">
            <v>EZZZZ</v>
          </cell>
        </row>
        <row r="14254">
          <cell r="B14254" t="str">
            <v>X000205</v>
          </cell>
          <cell r="D14254">
            <v>129</v>
          </cell>
          <cell r="J14254" t="str">
            <v>EZZZZ</v>
          </cell>
        </row>
        <row r="14255">
          <cell r="B14255" t="str">
            <v>X000206</v>
          </cell>
          <cell r="D14255">
            <v>150</v>
          </cell>
          <cell r="J14255" t="str">
            <v>EZZZZ</v>
          </cell>
        </row>
        <row r="14256">
          <cell r="B14256" t="str">
            <v>X000207</v>
          </cell>
          <cell r="D14256">
            <v>500</v>
          </cell>
          <cell r="J14256" t="str">
            <v>EZZZZ</v>
          </cell>
        </row>
        <row r="14257">
          <cell r="B14257" t="str">
            <v>X000208</v>
          </cell>
          <cell r="D14257">
            <v>200</v>
          </cell>
          <cell r="J14257" t="str">
            <v>EZZZZ</v>
          </cell>
        </row>
        <row r="14258">
          <cell r="B14258" t="str">
            <v>X000209</v>
          </cell>
          <cell r="D14258">
            <v>3000</v>
          </cell>
          <cell r="J14258" t="str">
            <v>EZZZZ</v>
          </cell>
        </row>
        <row r="14259">
          <cell r="B14259" t="str">
            <v>X000210</v>
          </cell>
          <cell r="D14259">
            <v>50</v>
          </cell>
          <cell r="J14259" t="str">
            <v>EZZZZ</v>
          </cell>
        </row>
        <row r="14260">
          <cell r="B14260" t="str">
            <v>X000211</v>
          </cell>
          <cell r="D14260">
            <v>150</v>
          </cell>
          <cell r="J14260" t="str">
            <v>EZZZZ</v>
          </cell>
        </row>
        <row r="14261">
          <cell r="B14261" t="str">
            <v>X9000054852</v>
          </cell>
          <cell r="D14261">
            <v>795</v>
          </cell>
          <cell r="J14261" t="str">
            <v>EZZZZ</v>
          </cell>
        </row>
      </sheetData>
      <sheetData sheetId="1"/>
      <sheetData sheetId="2"/>
      <sheetData sheetId="3"/>
    </sheetDataSet>
  </externalBook>
</externalLink>
</file>

<file path=xl/persons/person.xml><?xml version="1.0" encoding="utf-8"?>
<personList xmlns="http://schemas.microsoft.com/office/spreadsheetml/2018/threadedcomments" xmlns:x="http://schemas.openxmlformats.org/spreadsheetml/2006/mai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B33302BA-AE5F-4715-BA90-8EB721059469}" autoFormatId="20" applyNumberFormats="0" applyBorderFormats="0" applyFontFormats="0" applyPatternFormats="0" applyAlignmentFormats="0" applyWidthHeightFormats="0">
  <queryTableRefresh nextId="6">
    <queryTableFields count="5">
      <queryTableField id="1" name="グループ名" tableColumnId="1"/>
      <queryTableField id="2" name="品目名" tableColumnId="2"/>
      <queryTableField id="3" name="ライン" tableColumnId="3"/>
      <queryTableField id="4" name="備考" tableColumnId="4"/>
      <queryTableField id="5" name="追加日" tableColumnId="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BDFE1CD-3398-41D2-973E-425AE273C141}" name="固定グループ" displayName="固定グループ" ref="A1:E106" tableType="queryTable" totalsRowShown="0">
  <autoFilter ref="A1:E106" xr:uid="{6BDFE1CD-3398-41D2-973E-425AE273C141}"/>
  <sortState xmlns:xlrd2="http://schemas.microsoft.com/office/spreadsheetml/2017/richdata2" ref="A2:E106">
    <sortCondition ref="A1:A106"/>
  </sortState>
  <tableColumns count="5">
    <tableColumn id="1" xr3:uid="{90D85B3F-1FF8-4E2B-928A-A0ECCB0C1941}" uniqueName="1" name="グループ名" queryTableFieldId="1" dataDxfId="23"/>
    <tableColumn id="2" xr3:uid="{D59155B6-F461-4FB0-AF8B-D4D0ABCA1565}" uniqueName="2" name="品目名" queryTableFieldId="2" dataDxfId="22"/>
    <tableColumn id="3" xr3:uid="{E695BB47-9ACA-4875-BF4C-C1C1B8BA0964}" uniqueName="3" name="ライン" queryTableFieldId="3" dataDxfId="21"/>
    <tableColumn id="4" xr3:uid="{05BE68E6-363E-4D79-AC24-0359A2B13AA2}" uniqueName="4" name="備考" queryTableFieldId="4" dataDxfId="20"/>
    <tableColumn id="5" xr3:uid="{05A15BA6-590C-40E7-B757-23B943EE8B7B}" uniqueName="5" name="追加日" queryTableFieldId="5" dataDxfId="19"/>
  </tableColumns>
  <tableStyleInfo name="TableStyleMedium7" showFirstColumn="0" showLastColumn="0" showRowStripes="1" showColumnStripes="0"/>
</table>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3" Type="http://schemas.openxmlformats.org/officeDocument/2006/relationships/hyperlink" Target="http://nksv1359.ad.nkc.co.jp/cgi/qcd_DB/qcd_DB_Release/html/Get_EG_Wherehouse.cgi" TargetMode="External"/><Relationship Id="rId2" Type="http://schemas.openxmlformats.org/officeDocument/2006/relationships/hyperlink" Target="http://nksv1359.ad.nkc.co.jp/cgi/qcd_DB/qcd_DB_Release/html/scrap_search.cgi" TargetMode="External"/><Relationship Id="rId1" Type="http://schemas.openxmlformats.org/officeDocument/2006/relationships/hyperlink" Target="http://nksv1359.ad.nkc.co.jp/cgi/qcd_DB/qcd_DB_Release/html/scrap_search2.cgi" TargetMode="External"/><Relationship Id="rId4"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table" Target="../tables/table1.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3.bin"/></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2C43A8-B299-4763-81F5-C51EAD082545}">
  <dimension ref="A1:A14"/>
  <sheetViews>
    <sheetView workbookViewId="0">
      <selection activeCell="A10" sqref="A10"/>
    </sheetView>
  </sheetViews>
  <sheetFormatPr defaultRowHeight="18.75" x14ac:dyDescent="0.4"/>
  <sheetData>
    <row r="1" spans="1:1" x14ac:dyDescent="0.4">
      <c r="A1" s="148" t="s">
        <v>0</v>
      </c>
    </row>
    <row r="2" spans="1:1" x14ac:dyDescent="0.4">
      <c r="A2" s="191" t="s">
        <v>1</v>
      </c>
    </row>
    <row r="3" spans="1:1" x14ac:dyDescent="0.4">
      <c r="A3" s="148" t="s">
        <v>2</v>
      </c>
    </row>
    <row r="4" spans="1:1" x14ac:dyDescent="0.4">
      <c r="A4" s="148" t="s">
        <v>3</v>
      </c>
    </row>
    <row r="5" spans="1:1" x14ac:dyDescent="0.4">
      <c r="A5" s="148" t="s">
        <v>4</v>
      </c>
    </row>
    <row r="6" spans="1:1" x14ac:dyDescent="0.4">
      <c r="A6" s="148" t="s">
        <v>5</v>
      </c>
    </row>
    <row r="7" spans="1:1" x14ac:dyDescent="0.4">
      <c r="A7" s="148" t="s">
        <v>6</v>
      </c>
    </row>
    <row r="8" spans="1:1" x14ac:dyDescent="0.4">
      <c r="A8" s="148" t="s">
        <v>7</v>
      </c>
    </row>
    <row r="9" spans="1:1" x14ac:dyDescent="0.4">
      <c r="A9" s="148" t="s">
        <v>8</v>
      </c>
    </row>
    <row r="10" spans="1:1" x14ac:dyDescent="0.4">
      <c r="A10" s="191" t="s">
        <v>9</v>
      </c>
    </row>
    <row r="11" spans="1:1" x14ac:dyDescent="0.4">
      <c r="A11" s="148"/>
    </row>
    <row r="13" spans="1:1" x14ac:dyDescent="0.4">
      <c r="A13" s="148" t="s">
        <v>10</v>
      </c>
    </row>
    <row r="14" spans="1:1" x14ac:dyDescent="0.4">
      <c r="A14" s="148" t="s">
        <v>11</v>
      </c>
    </row>
  </sheetData>
  <phoneticPr fontId="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8EB0E-B7C8-4E0F-9C0A-1D95EBD7BE2E}">
  <dimension ref="A1:A29"/>
  <sheetViews>
    <sheetView topLeftCell="A4" zoomScale="115" zoomScaleNormal="115" workbookViewId="0">
      <selection activeCell="A6" sqref="A6"/>
    </sheetView>
  </sheetViews>
  <sheetFormatPr defaultRowHeight="18.75" x14ac:dyDescent="0.4"/>
  <sheetData>
    <row r="1" spans="1:1" x14ac:dyDescent="0.4">
      <c r="A1" t="s">
        <v>12</v>
      </c>
    </row>
    <row r="2" spans="1:1" x14ac:dyDescent="0.4">
      <c r="A2" s="188" t="s">
        <v>13</v>
      </c>
    </row>
    <row r="3" spans="1:1" x14ac:dyDescent="0.4">
      <c r="A3" t="s">
        <v>14</v>
      </c>
    </row>
    <row r="4" spans="1:1" x14ac:dyDescent="0.4">
      <c r="A4" s="188" t="s">
        <v>15</v>
      </c>
    </row>
    <row r="5" spans="1:1" x14ac:dyDescent="0.4">
      <c r="A5" t="s">
        <v>16</v>
      </c>
    </row>
    <row r="6" spans="1:1" x14ac:dyDescent="0.4">
      <c r="A6" s="183" t="s">
        <v>17</v>
      </c>
    </row>
    <row r="9" spans="1:1" x14ac:dyDescent="0.4">
      <c r="A9" t="s">
        <v>18</v>
      </c>
    </row>
    <row r="10" spans="1:1" x14ac:dyDescent="0.4">
      <c r="A10" t="s">
        <v>19</v>
      </c>
    </row>
    <row r="11" spans="1:1" x14ac:dyDescent="0.4">
      <c r="A11" t="s">
        <v>20</v>
      </c>
    </row>
    <row r="12" spans="1:1" x14ac:dyDescent="0.4">
      <c r="A12" t="s">
        <v>21</v>
      </c>
    </row>
    <row r="13" spans="1:1" x14ac:dyDescent="0.4">
      <c r="A13" t="s">
        <v>22</v>
      </c>
    </row>
    <row r="14" spans="1:1" x14ac:dyDescent="0.4">
      <c r="A14" t="s">
        <v>23</v>
      </c>
    </row>
    <row r="15" spans="1:1" x14ac:dyDescent="0.4">
      <c r="A15" t="s">
        <v>24</v>
      </c>
    </row>
    <row r="16" spans="1:1" x14ac:dyDescent="0.4">
      <c r="A16" t="s">
        <v>25</v>
      </c>
    </row>
    <row r="17" spans="1:1" x14ac:dyDescent="0.4">
      <c r="A17" t="s">
        <v>26</v>
      </c>
    </row>
    <row r="18" spans="1:1" x14ac:dyDescent="0.4">
      <c r="A18" t="s">
        <v>27</v>
      </c>
    </row>
    <row r="21" spans="1:1" x14ac:dyDescent="0.4">
      <c r="A21" t="s">
        <v>28</v>
      </c>
    </row>
    <row r="22" spans="1:1" x14ac:dyDescent="0.4">
      <c r="A22" t="s">
        <v>29</v>
      </c>
    </row>
    <row r="23" spans="1:1" x14ac:dyDescent="0.4">
      <c r="A23" t="s">
        <v>30</v>
      </c>
    </row>
    <row r="24" spans="1:1" x14ac:dyDescent="0.4">
      <c r="A24" t="s">
        <v>31</v>
      </c>
    </row>
    <row r="25" spans="1:1" x14ac:dyDescent="0.4">
      <c r="A25" t="s">
        <v>32</v>
      </c>
    </row>
    <row r="28" spans="1:1" x14ac:dyDescent="0.4">
      <c r="A28" t="s">
        <v>33</v>
      </c>
    </row>
    <row r="29" spans="1:1" x14ac:dyDescent="0.4">
      <c r="A29" t="s">
        <v>34</v>
      </c>
    </row>
  </sheetData>
  <phoneticPr fontId="3"/>
  <hyperlinks>
    <hyperlink ref="A4" r:id="rId1" xr:uid="{318E4FB7-3EFE-4866-B58E-449400512655}"/>
    <hyperlink ref="A2" r:id="rId2" xr:uid="{463D12B8-869E-484C-92C5-CE4FB3D4F44A}"/>
    <hyperlink ref="A6" r:id="rId3" xr:uid="{18D2A6E1-2C04-46CA-AD27-68A71B8FEB7C}"/>
  </hyperlinks>
  <pageMargins left="0.7" right="0.7" top="0.75" bottom="0.75" header="0.3" footer="0.3"/>
  <pageSetup paperSize="9" orientation="portrait"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383C7A-C6F2-431B-B52E-D1F5AD7400C5}">
  <sheetPr codeName="Sheet1">
    <tabColor theme="8"/>
  </sheetPr>
  <dimension ref="A1:X270"/>
  <sheetViews>
    <sheetView tabSelected="1" zoomScale="88" zoomScaleNormal="88" workbookViewId="0">
      <pane ySplit="1" topLeftCell="A225" activePane="bottomLeft" state="frozen"/>
      <selection pane="bottomLeft" activeCell="G232" sqref="G232"/>
    </sheetView>
  </sheetViews>
  <sheetFormatPr defaultRowHeight="18.75" x14ac:dyDescent="0.4"/>
  <cols>
    <col min="1" max="1" width="17.375" customWidth="1"/>
    <col min="2" max="2" width="4.125" style="173" customWidth="1"/>
    <col min="3" max="3" width="5.875" style="1" customWidth="1"/>
    <col min="4" max="4" width="11.25" style="26" customWidth="1"/>
    <col min="5" max="5" width="5" style="26" customWidth="1"/>
    <col min="6" max="6" width="13.375" style="26" customWidth="1"/>
    <col min="7" max="7" width="11.875" style="26" customWidth="1"/>
    <col min="8" max="8" width="11.375" style="47" customWidth="1"/>
    <col min="9" max="9" width="8" style="47" customWidth="1"/>
    <col min="10" max="10" width="9.625" style="2" customWidth="1"/>
    <col min="11" max="11" width="6" style="2" customWidth="1"/>
    <col min="12" max="12" width="4.625" style="19" customWidth="1"/>
    <col min="13" max="13" width="5.625" style="19" customWidth="1"/>
    <col min="14" max="14" width="6.75" style="40" customWidth="1"/>
    <col min="15" max="15" width="4.625" style="2" customWidth="1"/>
    <col min="16" max="16" width="8.5" style="1" customWidth="1"/>
    <col min="17" max="17" width="10.625" style="2" customWidth="1"/>
    <col min="18" max="18" width="1.25" style="1" customWidth="1"/>
    <col min="19" max="21" width="3" style="1" customWidth="1"/>
    <col min="22" max="22" width="62.375" customWidth="1"/>
    <col min="23" max="23" width="14.125" customWidth="1"/>
    <col min="24" max="58" width="23.375" customWidth="1"/>
  </cols>
  <sheetData>
    <row r="1" spans="1:24" x14ac:dyDescent="0.4">
      <c r="A1" t="s">
        <v>35</v>
      </c>
      <c r="B1" s="172" t="s">
        <v>36</v>
      </c>
      <c r="C1" s="5"/>
      <c r="D1" s="41" t="s">
        <v>37</v>
      </c>
      <c r="E1" s="41"/>
      <c r="F1" s="20" t="s">
        <v>38</v>
      </c>
      <c r="G1" s="20" t="s">
        <v>39</v>
      </c>
      <c r="H1" s="42" t="s">
        <v>40</v>
      </c>
      <c r="I1" s="41" t="s">
        <v>41</v>
      </c>
      <c r="J1" s="207" t="s">
        <v>42</v>
      </c>
      <c r="K1" s="206">
        <v>0.15</v>
      </c>
      <c r="L1" s="33" t="s">
        <v>43</v>
      </c>
      <c r="M1" s="33" t="s">
        <v>44</v>
      </c>
      <c r="N1" s="35" t="s">
        <v>45</v>
      </c>
      <c r="O1" s="12"/>
      <c r="P1" s="13" t="s">
        <v>46</v>
      </c>
      <c r="Q1" s="13" t="s">
        <v>47</v>
      </c>
      <c r="R1" s="5" t="s">
        <v>48</v>
      </c>
      <c r="S1" s="14" t="s">
        <v>49</v>
      </c>
      <c r="T1" s="14" t="s">
        <v>50</v>
      </c>
      <c r="U1" s="14" t="s">
        <v>51</v>
      </c>
      <c r="V1" s="15" t="s">
        <v>52</v>
      </c>
      <c r="W1" s="1"/>
      <c r="X1" s="1"/>
    </row>
    <row r="2" spans="1:24" x14ac:dyDescent="0.4">
      <c r="A2" t="str">
        <f>IF(B2="◯",COUNTIF(#REF!,#REF!),"")</f>
        <v/>
      </c>
      <c r="C2" s="8" t="s">
        <v>53</v>
      </c>
      <c r="D2" s="21" t="s">
        <v>54</v>
      </c>
      <c r="E2" s="21"/>
      <c r="F2" t="s">
        <v>55</v>
      </c>
      <c r="G2" s="21" t="s">
        <v>56</v>
      </c>
      <c r="H2" s="43">
        <v>70</v>
      </c>
      <c r="I2" s="219" t="s">
        <v>57</v>
      </c>
      <c r="J2" s="27">
        <v>10000</v>
      </c>
      <c r="K2" s="27">
        <v>1500</v>
      </c>
      <c r="L2" s="9"/>
      <c r="M2" s="9"/>
      <c r="N2" s="36">
        <v>27</v>
      </c>
      <c r="O2" s="27">
        <v>0.41</v>
      </c>
      <c r="P2" s="28">
        <v>28.7</v>
      </c>
      <c r="Q2" s="28"/>
      <c r="R2" s="5"/>
      <c r="S2" s="5" t="s">
        <v>58</v>
      </c>
      <c r="T2" s="5" t="s">
        <v>59</v>
      </c>
      <c r="U2" s="5" t="s">
        <v>60</v>
      </c>
      <c r="V2" s="4" t="s">
        <v>61</v>
      </c>
      <c r="W2" s="1" t="s">
        <v>62</v>
      </c>
      <c r="X2" s="1" t="s">
        <v>63</v>
      </c>
    </row>
    <row r="3" spans="1:24" x14ac:dyDescent="0.4">
      <c r="A3" t="str">
        <f>IF(B3="◯",COUNTIF(#REF!,#REF!),"")</f>
        <v/>
      </c>
      <c r="C3" s="8" t="s">
        <v>64</v>
      </c>
      <c r="D3" s="21" t="s">
        <v>54</v>
      </c>
      <c r="E3" s="21"/>
      <c r="F3" t="s">
        <v>55</v>
      </c>
      <c r="G3" s="24" t="s">
        <v>65</v>
      </c>
      <c r="H3" s="43"/>
      <c r="I3" s="219" t="s">
        <v>57</v>
      </c>
      <c r="J3" s="27">
        <v>10000</v>
      </c>
      <c r="K3" s="27">
        <v>1500</v>
      </c>
      <c r="L3" s="9"/>
      <c r="M3" s="9"/>
      <c r="N3" s="36">
        <v>70</v>
      </c>
      <c r="O3" s="27"/>
      <c r="P3" s="28"/>
      <c r="Q3" s="28"/>
      <c r="R3" s="5"/>
      <c r="S3" s="5"/>
      <c r="T3" s="5"/>
      <c r="U3" s="5"/>
      <c r="V3" s="1"/>
      <c r="W3" s="1"/>
      <c r="X3" s="1"/>
    </row>
    <row r="4" spans="1:24" x14ac:dyDescent="0.4">
      <c r="A4" t="str">
        <f>IF(B4="◯",COUNTIF(#REF!,#REF!),"")</f>
        <v/>
      </c>
      <c r="C4" s="8" t="s">
        <v>64</v>
      </c>
      <c r="D4" s="24" t="s">
        <v>66</v>
      </c>
      <c r="E4" s="24"/>
      <c r="F4" t="s">
        <v>67</v>
      </c>
      <c r="G4" s="24" t="s">
        <v>68</v>
      </c>
      <c r="H4" s="43">
        <v>372</v>
      </c>
      <c r="I4" s="219" t="s">
        <v>69</v>
      </c>
      <c r="J4" s="28">
        <v>3000</v>
      </c>
      <c r="K4" s="28">
        <v>450</v>
      </c>
      <c r="L4" s="9">
        <v>156</v>
      </c>
      <c r="M4" s="9"/>
      <c r="N4" s="36">
        <v>36</v>
      </c>
      <c r="O4" s="28">
        <v>81.16</v>
      </c>
      <c r="P4" s="28">
        <v>30191.52</v>
      </c>
      <c r="Q4" s="28">
        <v>4941010906</v>
      </c>
      <c r="R4" s="5"/>
      <c r="S4" s="5" t="s">
        <v>58</v>
      </c>
      <c r="T4" s="5" t="s">
        <v>59</v>
      </c>
      <c r="U4" s="5" t="s">
        <v>60</v>
      </c>
      <c r="V4" s="3" t="s">
        <v>70</v>
      </c>
      <c r="W4" s="1" t="s">
        <v>71</v>
      </c>
      <c r="X4" s="1"/>
    </row>
    <row r="5" spans="1:24" x14ac:dyDescent="0.4">
      <c r="A5" t="str">
        <f>IF(B5="◯",COUNTIF(#REF!,#REF!),"")</f>
        <v/>
      </c>
      <c r="C5" s="8" t="s">
        <v>64</v>
      </c>
      <c r="D5" s="24" t="s">
        <v>66</v>
      </c>
      <c r="E5" s="24"/>
      <c r="F5" t="s">
        <v>67</v>
      </c>
      <c r="G5" s="24" t="s">
        <v>72</v>
      </c>
      <c r="H5" s="43"/>
      <c r="I5" s="219" t="s">
        <v>69</v>
      </c>
      <c r="J5" s="28">
        <v>3000</v>
      </c>
      <c r="K5" s="28">
        <v>450</v>
      </c>
      <c r="L5" s="9"/>
      <c r="M5" s="9"/>
      <c r="N5" s="36">
        <v>156</v>
      </c>
      <c r="O5" s="28"/>
      <c r="P5" s="28"/>
      <c r="Q5" s="28"/>
      <c r="R5" s="5"/>
      <c r="S5" s="5"/>
      <c r="T5" s="5"/>
      <c r="U5" s="5"/>
      <c r="V5" s="3"/>
      <c r="W5" s="1"/>
      <c r="X5" s="1"/>
    </row>
    <row r="6" spans="1:24" x14ac:dyDescent="0.4">
      <c r="A6" t="str">
        <f>IF(B6="◯",COUNTIF(#REF!,#REF!),"")</f>
        <v/>
      </c>
      <c r="C6" s="8" t="s">
        <v>64</v>
      </c>
      <c r="D6" s="24" t="s">
        <v>73</v>
      </c>
      <c r="E6" s="24"/>
      <c r="F6" t="s">
        <v>67</v>
      </c>
      <c r="G6" s="24" t="s">
        <v>72</v>
      </c>
      <c r="H6" s="43"/>
      <c r="I6" s="219" t="s">
        <v>69</v>
      </c>
      <c r="J6" s="28">
        <v>3000</v>
      </c>
      <c r="K6" s="28">
        <v>450</v>
      </c>
      <c r="L6" s="9">
        <v>48</v>
      </c>
      <c r="M6" s="9"/>
      <c r="N6" s="36">
        <v>48</v>
      </c>
      <c r="O6" s="28"/>
      <c r="P6" s="28"/>
      <c r="Q6" s="28">
        <v>4941010913</v>
      </c>
      <c r="R6" s="5"/>
      <c r="S6" s="5"/>
      <c r="T6" s="5"/>
      <c r="U6" s="5"/>
      <c r="V6" s="3"/>
      <c r="W6" s="1"/>
      <c r="X6" s="1"/>
    </row>
    <row r="7" spans="1:24" x14ac:dyDescent="0.4">
      <c r="A7" t="str">
        <f>IF(B7="◯",COUNTIF(#REF!,#REF!),"")</f>
        <v/>
      </c>
      <c r="C7" s="8" t="s">
        <v>64</v>
      </c>
      <c r="D7" s="24" t="s">
        <v>74</v>
      </c>
      <c r="E7" s="24"/>
      <c r="F7" t="s">
        <v>67</v>
      </c>
      <c r="G7" s="24" t="s">
        <v>72</v>
      </c>
      <c r="H7" s="43"/>
      <c r="I7" s="219" t="s">
        <v>69</v>
      </c>
      <c r="J7" s="28">
        <v>3000</v>
      </c>
      <c r="K7" s="28">
        <v>450</v>
      </c>
      <c r="L7" s="9">
        <v>168</v>
      </c>
      <c r="M7" s="9"/>
      <c r="N7" s="36">
        <v>168</v>
      </c>
      <c r="O7" s="28"/>
      <c r="P7" s="28"/>
      <c r="Q7" s="28">
        <v>4941010922</v>
      </c>
      <c r="R7" s="5"/>
      <c r="S7" s="5"/>
      <c r="T7" s="5"/>
      <c r="U7" s="5"/>
      <c r="V7" s="3"/>
      <c r="W7" s="1"/>
      <c r="X7" s="1"/>
    </row>
    <row r="8" spans="1:24" x14ac:dyDescent="0.4">
      <c r="A8" t="str">
        <f>IF(B8="◯",COUNTIF(#REF!,#REF!),"")</f>
        <v/>
      </c>
      <c r="C8" s="8" t="s">
        <v>64</v>
      </c>
      <c r="D8" s="21" t="s">
        <v>75</v>
      </c>
      <c r="E8" s="21"/>
      <c r="F8" t="s">
        <v>76</v>
      </c>
      <c r="G8" s="21" t="s">
        <v>77</v>
      </c>
      <c r="H8" s="43">
        <v>493</v>
      </c>
      <c r="I8" s="219" t="s">
        <v>78</v>
      </c>
      <c r="J8" s="28">
        <v>10000</v>
      </c>
      <c r="K8" s="28">
        <v>1500</v>
      </c>
      <c r="L8" s="9" t="s">
        <v>79</v>
      </c>
      <c r="M8" s="9"/>
      <c r="N8" s="36">
        <v>12</v>
      </c>
      <c r="O8" s="28">
        <v>0.41</v>
      </c>
      <c r="P8" s="28">
        <v>202.13</v>
      </c>
      <c r="Q8" s="28">
        <v>4941010927</v>
      </c>
      <c r="R8" s="5"/>
      <c r="S8" s="5" t="s">
        <v>58</v>
      </c>
      <c r="T8" s="5" t="s">
        <v>59</v>
      </c>
      <c r="U8" s="5" t="s">
        <v>60</v>
      </c>
      <c r="V8" s="3" t="s">
        <v>80</v>
      </c>
      <c r="W8" s="1" t="s">
        <v>71</v>
      </c>
      <c r="X8" s="1"/>
    </row>
    <row r="9" spans="1:24" x14ac:dyDescent="0.4">
      <c r="A9" t="str">
        <f>IF(B9="◯",COUNTIF(#REF!,#REF!),"")</f>
        <v/>
      </c>
      <c r="C9" s="8"/>
      <c r="D9" s="21" t="s">
        <v>75</v>
      </c>
      <c r="E9" s="21"/>
      <c r="F9" t="s">
        <v>76</v>
      </c>
      <c r="G9" s="21" t="s">
        <v>81</v>
      </c>
      <c r="H9" s="43"/>
      <c r="I9" s="219" t="s">
        <v>78</v>
      </c>
      <c r="J9" s="28">
        <v>10000</v>
      </c>
      <c r="K9" s="28">
        <v>1500</v>
      </c>
      <c r="L9" s="9"/>
      <c r="M9" s="9"/>
      <c r="N9" s="36">
        <v>180</v>
      </c>
      <c r="O9" s="28"/>
      <c r="P9" s="28"/>
      <c r="Q9" s="28"/>
      <c r="R9" s="5"/>
      <c r="S9" s="5"/>
      <c r="T9" s="5"/>
      <c r="U9" s="5"/>
      <c r="V9" s="3"/>
      <c r="W9" s="1"/>
      <c r="X9" s="1"/>
    </row>
    <row r="10" spans="1:24" x14ac:dyDescent="0.4">
      <c r="A10" t="str">
        <f>IF(B10="◯",COUNTIF(#REF!,#REF!),"")</f>
        <v/>
      </c>
      <c r="C10" s="7" t="s">
        <v>64</v>
      </c>
      <c r="D10" s="30" t="s">
        <v>82</v>
      </c>
      <c r="E10" s="22"/>
      <c r="F10" t="s">
        <v>76</v>
      </c>
      <c r="G10" s="22" t="s">
        <v>81</v>
      </c>
      <c r="H10" s="44"/>
      <c r="I10" s="213" t="s">
        <v>78</v>
      </c>
      <c r="J10" s="28">
        <v>10000</v>
      </c>
      <c r="K10" s="28">
        <v>1500</v>
      </c>
      <c r="L10" s="9">
        <v>192</v>
      </c>
      <c r="M10" s="9"/>
      <c r="N10" s="36">
        <v>192</v>
      </c>
      <c r="O10" s="28"/>
      <c r="P10" s="28"/>
      <c r="Q10" s="28">
        <v>4941010933</v>
      </c>
      <c r="R10" s="5"/>
      <c r="S10" s="5"/>
      <c r="T10" s="5"/>
      <c r="U10" s="5"/>
      <c r="V10" s="3"/>
      <c r="W10" s="1"/>
      <c r="X10" s="1"/>
    </row>
    <row r="11" spans="1:24" x14ac:dyDescent="0.4">
      <c r="A11" t="str">
        <f>IF(B11="◯",COUNTIF(#REF!,#REF!),"")</f>
        <v/>
      </c>
      <c r="C11" s="7" t="s">
        <v>64</v>
      </c>
      <c r="D11" s="30" t="s">
        <v>83</v>
      </c>
      <c r="E11" s="22"/>
      <c r="F11" t="s">
        <v>84</v>
      </c>
      <c r="G11" s="22" t="s">
        <v>81</v>
      </c>
      <c r="H11" s="44"/>
      <c r="I11" s="213" t="s">
        <v>78</v>
      </c>
      <c r="J11" s="28">
        <v>10000</v>
      </c>
      <c r="K11" s="28">
        <v>1500</v>
      </c>
      <c r="L11" s="9">
        <v>289</v>
      </c>
      <c r="M11" s="9"/>
      <c r="N11" s="36">
        <v>389</v>
      </c>
      <c r="O11" s="28"/>
      <c r="P11" s="28"/>
      <c r="Q11" s="28">
        <v>4941010929</v>
      </c>
      <c r="R11" s="5"/>
      <c r="S11" s="5"/>
      <c r="T11" s="5"/>
      <c r="U11" s="5"/>
      <c r="V11" s="3"/>
      <c r="W11" s="1"/>
      <c r="X11" s="1"/>
    </row>
    <row r="12" spans="1:24" x14ac:dyDescent="0.4">
      <c r="A12" t="str">
        <f>IF(B12="◯",COUNTIF(#REF!,#REF!),"")</f>
        <v/>
      </c>
      <c r="C12" s="7" t="s">
        <v>64</v>
      </c>
      <c r="D12" s="30" t="s">
        <v>85</v>
      </c>
      <c r="E12" s="22"/>
      <c r="F12" t="s">
        <v>86</v>
      </c>
      <c r="G12" s="22" t="s">
        <v>87</v>
      </c>
      <c r="H12" s="44">
        <v>380</v>
      </c>
      <c r="I12" s="213" t="s">
        <v>78</v>
      </c>
      <c r="J12" s="28">
        <v>5000</v>
      </c>
      <c r="K12" s="28">
        <v>750</v>
      </c>
      <c r="L12" s="9">
        <v>380</v>
      </c>
      <c r="M12" s="9"/>
      <c r="N12" s="36">
        <v>4</v>
      </c>
      <c r="O12" s="28">
        <v>0.45</v>
      </c>
      <c r="P12" s="28">
        <v>171</v>
      </c>
      <c r="Q12" s="28">
        <v>4941010928</v>
      </c>
      <c r="R12" s="5"/>
      <c r="S12" s="5" t="s">
        <v>58</v>
      </c>
      <c r="T12" s="5" t="s">
        <v>59</v>
      </c>
      <c r="U12" s="5" t="s">
        <v>60</v>
      </c>
      <c r="V12" s="3" t="s">
        <v>88</v>
      </c>
      <c r="W12" s="1" t="s">
        <v>71</v>
      </c>
      <c r="X12" s="1"/>
    </row>
    <row r="13" spans="1:24" x14ac:dyDescent="0.4">
      <c r="A13" t="str">
        <f>IF(B13="◯",COUNTIF(#REF!,#REF!),"")</f>
        <v/>
      </c>
      <c r="C13" s="7"/>
      <c r="D13" s="30" t="s">
        <v>85</v>
      </c>
      <c r="E13" s="22"/>
      <c r="F13" t="s">
        <v>86</v>
      </c>
      <c r="G13" s="22" t="s">
        <v>89</v>
      </c>
      <c r="H13" s="44"/>
      <c r="I13" s="213" t="s">
        <v>78</v>
      </c>
      <c r="J13" s="28">
        <v>5000</v>
      </c>
      <c r="K13" s="28">
        <v>750</v>
      </c>
      <c r="L13" s="9"/>
      <c r="M13" s="9"/>
      <c r="N13" s="36">
        <v>380</v>
      </c>
      <c r="O13" s="28"/>
      <c r="P13" s="28"/>
      <c r="Q13" s="28"/>
      <c r="R13" s="5"/>
      <c r="S13" s="5"/>
      <c r="T13" s="5"/>
      <c r="U13" s="5"/>
      <c r="V13" s="3"/>
      <c r="W13" s="1"/>
      <c r="X13" s="1"/>
    </row>
    <row r="14" spans="1:24" x14ac:dyDescent="0.4">
      <c r="A14" t="str">
        <f>IF(B14="◯",COUNTIF(#REF!,#REF!),"")</f>
        <v/>
      </c>
      <c r="C14" s="10" t="s">
        <v>64</v>
      </c>
      <c r="D14" s="23" t="s">
        <v>90</v>
      </c>
      <c r="E14" s="23"/>
      <c r="F14" t="s">
        <v>91</v>
      </c>
      <c r="G14" s="23" t="s">
        <v>92</v>
      </c>
      <c r="H14" s="45">
        <v>180</v>
      </c>
      <c r="I14" s="214" t="s">
        <v>93</v>
      </c>
      <c r="J14" s="11">
        <v>2500</v>
      </c>
      <c r="K14" s="11">
        <v>375</v>
      </c>
      <c r="L14" s="17"/>
      <c r="M14" s="17">
        <v>194</v>
      </c>
      <c r="N14" s="37">
        <v>14</v>
      </c>
      <c r="O14" s="11">
        <v>11.12</v>
      </c>
      <c r="P14" s="11">
        <v>2001.6</v>
      </c>
      <c r="Q14" s="160"/>
      <c r="R14" s="5"/>
      <c r="S14" s="5" t="s">
        <v>58</v>
      </c>
      <c r="T14" s="5" t="s">
        <v>59</v>
      </c>
      <c r="U14" s="5" t="s">
        <v>60</v>
      </c>
      <c r="V14" s="3" t="s">
        <v>94</v>
      </c>
      <c r="W14" s="1" t="s">
        <v>71</v>
      </c>
      <c r="X14" s="1"/>
    </row>
    <row r="15" spans="1:24" x14ac:dyDescent="0.4">
      <c r="A15" t="str">
        <f>IF(B15="◯",COUNTIF(#REF!,#REF!),"")</f>
        <v/>
      </c>
      <c r="C15" s="10" t="s">
        <v>64</v>
      </c>
      <c r="D15" s="23" t="s">
        <v>90</v>
      </c>
      <c r="E15" s="23"/>
      <c r="F15" t="s">
        <v>91</v>
      </c>
      <c r="G15" s="23" t="s">
        <v>95</v>
      </c>
      <c r="H15" s="45"/>
      <c r="I15" s="214" t="s">
        <v>93</v>
      </c>
      <c r="J15" s="11">
        <v>2500</v>
      </c>
      <c r="K15" s="11">
        <v>375</v>
      </c>
      <c r="L15" s="17"/>
      <c r="M15" s="17"/>
      <c r="N15" s="38">
        <v>180</v>
      </c>
      <c r="O15" s="11"/>
      <c r="P15" s="11"/>
      <c r="Q15" s="160"/>
      <c r="R15" s="5"/>
      <c r="S15" s="5"/>
      <c r="T15" s="5"/>
      <c r="U15" s="5"/>
      <c r="V15" s="3"/>
      <c r="W15" s="1"/>
      <c r="X15" s="1"/>
    </row>
    <row r="16" spans="1:24" s="1" customFormat="1" x14ac:dyDescent="0.4">
      <c r="A16" t="str">
        <f>IF(B16="◯",COUNTIF(#REF!,#REF!),"")</f>
        <v/>
      </c>
      <c r="B16" s="174"/>
      <c r="C16" s="8" t="s">
        <v>96</v>
      </c>
      <c r="D16" s="21" t="s">
        <v>97</v>
      </c>
      <c r="E16" s="21"/>
      <c r="F16" t="s">
        <v>67</v>
      </c>
      <c r="G16" s="21" t="s">
        <v>68</v>
      </c>
      <c r="H16" s="43">
        <v>448</v>
      </c>
      <c r="I16" s="219" t="s">
        <v>69</v>
      </c>
      <c r="J16" s="27">
        <v>3000</v>
      </c>
      <c r="K16" s="27">
        <v>450</v>
      </c>
      <c r="L16" s="9"/>
      <c r="M16" s="9"/>
      <c r="N16" s="24"/>
      <c r="O16" s="27">
        <v>81.16</v>
      </c>
      <c r="P16" s="28">
        <v>36359.68</v>
      </c>
      <c r="Q16" s="28">
        <v>4941027029</v>
      </c>
      <c r="R16" s="5"/>
      <c r="S16" s="5" t="s">
        <v>58</v>
      </c>
      <c r="T16" s="5" t="s">
        <v>59</v>
      </c>
      <c r="U16" s="5" t="s">
        <v>60</v>
      </c>
      <c r="V16" s="3" t="s">
        <v>98</v>
      </c>
      <c r="W16" s="1" t="s">
        <v>99</v>
      </c>
    </row>
    <row r="17" spans="1:23" s="1" customFormat="1" x14ac:dyDescent="0.4">
      <c r="A17" t="str">
        <f>IF(B17="◯",COUNTIF(#REF!,#REF!),"")</f>
        <v/>
      </c>
      <c r="B17" s="174"/>
      <c r="C17" s="8" t="s">
        <v>96</v>
      </c>
      <c r="D17" s="24" t="s">
        <v>100</v>
      </c>
      <c r="E17" s="21"/>
      <c r="F17" t="s">
        <v>67</v>
      </c>
      <c r="G17" s="24" t="s">
        <v>72</v>
      </c>
      <c r="H17" s="43"/>
      <c r="I17" s="219" t="s">
        <v>69</v>
      </c>
      <c r="J17" s="27">
        <v>3000</v>
      </c>
      <c r="K17" s="27">
        <v>450</v>
      </c>
      <c r="L17" s="9">
        <v>48</v>
      </c>
      <c r="M17" s="9"/>
      <c r="N17" s="24"/>
      <c r="O17" s="27"/>
      <c r="P17" s="28"/>
      <c r="Q17" s="28">
        <v>4941027029</v>
      </c>
      <c r="R17" s="5"/>
      <c r="S17" s="5"/>
      <c r="T17" s="5"/>
      <c r="U17" s="5"/>
      <c r="V17" s="3"/>
    </row>
    <row r="18" spans="1:23" s="1" customFormat="1" x14ac:dyDescent="0.4">
      <c r="A18" t="str">
        <f>IF(B18="◯",COUNTIF(#REF!,#REF!),"")</f>
        <v/>
      </c>
      <c r="B18" s="174"/>
      <c r="C18" s="8" t="s">
        <v>96</v>
      </c>
      <c r="D18" s="24" t="s">
        <v>101</v>
      </c>
      <c r="E18" s="21"/>
      <c r="F18" t="s">
        <v>67</v>
      </c>
      <c r="G18" s="24" t="s">
        <v>72</v>
      </c>
      <c r="H18" s="43"/>
      <c r="I18" s="219" t="s">
        <v>69</v>
      </c>
      <c r="J18" s="27">
        <v>3000</v>
      </c>
      <c r="K18" s="27">
        <v>450</v>
      </c>
      <c r="L18" s="9">
        <v>48</v>
      </c>
      <c r="M18" s="9"/>
      <c r="N18" s="24"/>
      <c r="O18" s="27"/>
      <c r="P18" s="28"/>
      <c r="Q18" s="28">
        <v>4941027052</v>
      </c>
      <c r="R18" s="5"/>
      <c r="S18" s="5"/>
      <c r="T18" s="5"/>
      <c r="U18" s="5"/>
      <c r="V18" s="3"/>
    </row>
    <row r="19" spans="1:23" s="1" customFormat="1" x14ac:dyDescent="0.4">
      <c r="A19" t="str">
        <f>IF(B19="◯",COUNTIF(#REF!,#REF!),"")</f>
        <v/>
      </c>
      <c r="B19" s="174"/>
      <c r="C19" s="8" t="s">
        <v>96</v>
      </c>
      <c r="D19" s="24" t="s">
        <v>102</v>
      </c>
      <c r="E19" s="21"/>
      <c r="F19" t="s">
        <v>67</v>
      </c>
      <c r="G19" s="24" t="s">
        <v>72</v>
      </c>
      <c r="H19" s="43"/>
      <c r="I19" s="219" t="s">
        <v>69</v>
      </c>
      <c r="J19" s="27">
        <v>3000</v>
      </c>
      <c r="K19" s="27">
        <v>450</v>
      </c>
      <c r="L19" s="9">
        <v>48</v>
      </c>
      <c r="M19" s="9"/>
      <c r="N19" s="24"/>
      <c r="O19" s="27"/>
      <c r="P19" s="28"/>
      <c r="Q19" s="28">
        <v>4941027053</v>
      </c>
      <c r="R19" s="5"/>
      <c r="S19" s="5"/>
      <c r="T19" s="5"/>
      <c r="U19" s="5"/>
      <c r="V19" s="3"/>
    </row>
    <row r="20" spans="1:23" s="1" customFormat="1" x14ac:dyDescent="0.4">
      <c r="A20" t="str">
        <f>IF(B20="◯",COUNTIF(#REF!,#REF!),"")</f>
        <v/>
      </c>
      <c r="B20" s="174"/>
      <c r="C20" s="8" t="s">
        <v>96</v>
      </c>
      <c r="D20" s="24" t="s">
        <v>103</v>
      </c>
      <c r="E20" s="21"/>
      <c r="F20" t="s">
        <v>67</v>
      </c>
      <c r="G20" s="24" t="s">
        <v>72</v>
      </c>
      <c r="H20" s="43"/>
      <c r="I20" s="219" t="s">
        <v>69</v>
      </c>
      <c r="J20" s="27">
        <v>3000</v>
      </c>
      <c r="K20" s="27">
        <v>450</v>
      </c>
      <c r="L20" s="9">
        <v>114</v>
      </c>
      <c r="M20" s="9"/>
      <c r="N20" s="24"/>
      <c r="O20" s="27"/>
      <c r="P20" s="28"/>
      <c r="Q20" s="28">
        <v>4941029012</v>
      </c>
      <c r="R20" s="5"/>
      <c r="S20" s="5"/>
      <c r="T20" s="5"/>
      <c r="U20" s="5"/>
      <c r="V20" s="3"/>
    </row>
    <row r="21" spans="1:23" s="1" customFormat="1" x14ac:dyDescent="0.4">
      <c r="A21" t="str">
        <f>IF(B21="◯",COUNTIF(#REF!,#REF!),"")</f>
        <v/>
      </c>
      <c r="B21" s="174"/>
      <c r="C21" s="8" t="s">
        <v>96</v>
      </c>
      <c r="D21" s="24" t="s">
        <v>104</v>
      </c>
      <c r="E21" s="21"/>
      <c r="F21" t="s">
        <v>67</v>
      </c>
      <c r="G21" s="24" t="s">
        <v>72</v>
      </c>
      <c r="H21" s="43"/>
      <c r="I21" s="219" t="s">
        <v>69</v>
      </c>
      <c r="J21" s="27">
        <v>3000</v>
      </c>
      <c r="K21" s="27">
        <v>450</v>
      </c>
      <c r="L21" s="9">
        <v>192</v>
      </c>
      <c r="M21" s="9"/>
      <c r="N21" s="24"/>
      <c r="O21" s="27"/>
      <c r="P21" s="28"/>
      <c r="Q21" s="28">
        <v>4940127050</v>
      </c>
      <c r="R21" s="5"/>
      <c r="S21" s="5"/>
      <c r="T21" s="5"/>
      <c r="U21" s="5"/>
      <c r="V21" s="3"/>
    </row>
    <row r="22" spans="1:23" s="1" customFormat="1" x14ac:dyDescent="0.4">
      <c r="A22" t="str">
        <f>IF(B22="◯",COUNTIF(#REF!,#REF!),"")</f>
        <v/>
      </c>
      <c r="B22" s="174"/>
      <c r="C22" s="8" t="s">
        <v>96</v>
      </c>
      <c r="D22" s="21" t="s">
        <v>105</v>
      </c>
      <c r="E22" s="21"/>
      <c r="F22" t="s">
        <v>106</v>
      </c>
      <c r="G22" s="21" t="s">
        <v>107</v>
      </c>
      <c r="H22" s="43">
        <v>444</v>
      </c>
      <c r="I22" s="219" t="s">
        <v>108</v>
      </c>
      <c r="J22" s="27">
        <v>4000</v>
      </c>
      <c r="K22" s="27">
        <v>600</v>
      </c>
      <c r="L22" s="9">
        <v>2</v>
      </c>
      <c r="M22" s="9">
        <v>576</v>
      </c>
      <c r="N22" s="24" t="s">
        <v>109</v>
      </c>
      <c r="O22" s="27">
        <v>1.91</v>
      </c>
      <c r="P22" s="28">
        <v>848.04</v>
      </c>
      <c r="Q22" s="28">
        <v>4941027051</v>
      </c>
      <c r="R22" s="5"/>
      <c r="S22" s="5" t="s">
        <v>58</v>
      </c>
      <c r="T22" s="5" t="s">
        <v>59</v>
      </c>
      <c r="U22" s="5" t="s">
        <v>60</v>
      </c>
      <c r="V22" s="3" t="s">
        <v>110</v>
      </c>
      <c r="W22" s="1" t="s">
        <v>99</v>
      </c>
    </row>
    <row r="23" spans="1:23" s="1" customFormat="1" x14ac:dyDescent="0.4">
      <c r="A23" t="str">
        <f>IF(B23="◯",COUNTIF(#REF!,#REF!),"")</f>
        <v/>
      </c>
      <c r="B23" s="174"/>
      <c r="C23" s="8"/>
      <c r="D23" s="21" t="s">
        <v>105</v>
      </c>
      <c r="E23" s="21"/>
      <c r="F23" t="s">
        <v>106</v>
      </c>
      <c r="G23" s="21" t="s">
        <v>111</v>
      </c>
      <c r="H23" s="43"/>
      <c r="I23" s="219" t="s">
        <v>108</v>
      </c>
      <c r="J23" s="27">
        <v>4000</v>
      </c>
      <c r="K23" s="27">
        <v>600</v>
      </c>
      <c r="L23" s="9"/>
      <c r="M23" s="9"/>
      <c r="N23" s="24" t="s">
        <v>112</v>
      </c>
      <c r="O23" s="27"/>
      <c r="P23" s="28"/>
      <c r="Q23" s="28"/>
      <c r="R23" s="5"/>
      <c r="S23" s="5"/>
      <c r="T23" s="5"/>
      <c r="U23" s="5"/>
      <c r="V23" s="3"/>
    </row>
    <row r="24" spans="1:23" s="1" customFormat="1" x14ac:dyDescent="0.4">
      <c r="A24" t="str">
        <f>IF(B24="◯",COUNTIF(#REF!,#REF!),"")</f>
        <v/>
      </c>
      <c r="B24" s="174"/>
      <c r="C24" s="7" t="s">
        <v>96</v>
      </c>
      <c r="D24" s="24" t="s">
        <v>113</v>
      </c>
      <c r="E24" s="22"/>
      <c r="F24" t="s">
        <v>114</v>
      </c>
      <c r="G24" s="30" t="s">
        <v>115</v>
      </c>
      <c r="H24" s="44">
        <v>776</v>
      </c>
      <c r="I24" s="213" t="s">
        <v>78</v>
      </c>
      <c r="J24" s="27">
        <v>10000</v>
      </c>
      <c r="K24" s="27">
        <v>1500</v>
      </c>
      <c r="L24" s="9">
        <v>6</v>
      </c>
      <c r="M24" s="9"/>
      <c r="N24" s="24" t="s">
        <v>116</v>
      </c>
      <c r="O24" s="27">
        <v>0.6</v>
      </c>
      <c r="P24" s="28">
        <v>465.59999999999997</v>
      </c>
      <c r="Q24" s="28">
        <v>4941027056</v>
      </c>
      <c r="R24" s="5"/>
      <c r="S24" s="5" t="s">
        <v>58</v>
      </c>
      <c r="T24" s="5" t="s">
        <v>59</v>
      </c>
      <c r="U24" s="5" t="s">
        <v>60</v>
      </c>
      <c r="V24" s="3" t="s">
        <v>117</v>
      </c>
      <c r="W24" s="1" t="s">
        <v>99</v>
      </c>
    </row>
    <row r="25" spans="1:23" s="1" customFormat="1" x14ac:dyDescent="0.4">
      <c r="A25" t="str">
        <f>IF(B25="◯",COUNTIF(#REF!,#REF!),"")</f>
        <v/>
      </c>
      <c r="B25" s="174"/>
      <c r="C25" s="7"/>
      <c r="D25" s="24" t="s">
        <v>113</v>
      </c>
      <c r="E25" s="22"/>
      <c r="F25" t="s">
        <v>114</v>
      </c>
      <c r="G25" s="22" t="s">
        <v>118</v>
      </c>
      <c r="H25" s="44"/>
      <c r="I25" s="213" t="s">
        <v>78</v>
      </c>
      <c r="J25" s="27">
        <v>10000</v>
      </c>
      <c r="K25" s="27">
        <v>1500</v>
      </c>
      <c r="L25" s="9"/>
      <c r="M25" s="9">
        <v>60</v>
      </c>
      <c r="N25" s="24" t="s">
        <v>119</v>
      </c>
      <c r="O25" s="27"/>
      <c r="P25" s="28"/>
      <c r="Q25" s="28"/>
      <c r="R25" s="5"/>
      <c r="S25" s="5"/>
      <c r="T25" s="5"/>
      <c r="U25" s="5"/>
      <c r="V25" s="3"/>
    </row>
    <row r="26" spans="1:23" s="1" customFormat="1" x14ac:dyDescent="0.4">
      <c r="A26" t="str">
        <f>IF(B26="◯",COUNTIF(#REF!,#REF!),"")</f>
        <v/>
      </c>
      <c r="B26" s="174"/>
      <c r="C26" s="7" t="s">
        <v>96</v>
      </c>
      <c r="D26" s="24" t="s">
        <v>120</v>
      </c>
      <c r="E26" s="22"/>
      <c r="F26" t="s">
        <v>114</v>
      </c>
      <c r="G26" s="22" t="s">
        <v>118</v>
      </c>
      <c r="H26" s="44"/>
      <c r="I26" s="213" t="s">
        <v>78</v>
      </c>
      <c r="J26" s="27">
        <v>10000</v>
      </c>
      <c r="K26" s="27">
        <v>1500</v>
      </c>
      <c r="L26" s="9">
        <v>770</v>
      </c>
      <c r="M26" s="9">
        <v>716</v>
      </c>
      <c r="N26" s="24" t="s">
        <v>121</v>
      </c>
      <c r="O26" s="27"/>
      <c r="P26" s="28"/>
      <c r="Q26" s="28">
        <v>4941027058</v>
      </c>
      <c r="R26" s="5"/>
      <c r="S26" s="5"/>
      <c r="T26" s="5"/>
      <c r="U26" s="5"/>
      <c r="V26" s="3"/>
    </row>
    <row r="27" spans="1:23" s="1" customFormat="1" x14ac:dyDescent="0.4">
      <c r="A27" t="str">
        <f>IF(B27="◯",COUNTIF(#REF!,#REF!),"")</f>
        <v/>
      </c>
      <c r="B27" s="174"/>
      <c r="C27" s="7"/>
      <c r="D27" s="24" t="s">
        <v>120</v>
      </c>
      <c r="E27" s="22"/>
      <c r="F27" t="s">
        <v>114</v>
      </c>
      <c r="G27" s="30" t="s">
        <v>115</v>
      </c>
      <c r="H27" s="44"/>
      <c r="I27" s="213" t="s">
        <v>78</v>
      </c>
      <c r="J27" s="27">
        <v>10000</v>
      </c>
      <c r="K27" s="27">
        <v>1500</v>
      </c>
      <c r="L27" s="9"/>
      <c r="M27" s="9">
        <v>54</v>
      </c>
      <c r="N27" s="24" t="s">
        <v>122</v>
      </c>
      <c r="O27" s="27"/>
      <c r="P27" s="28"/>
      <c r="Q27" s="28"/>
      <c r="R27" s="5"/>
      <c r="S27" s="5"/>
      <c r="T27" s="5"/>
      <c r="U27" s="5"/>
      <c r="V27" s="3"/>
    </row>
    <row r="28" spans="1:23" s="1" customFormat="1" x14ac:dyDescent="0.4">
      <c r="A28" t="str">
        <f>IF(B28="◯",COUNTIF(#REF!,#REF!),"")</f>
        <v/>
      </c>
      <c r="B28" s="174"/>
      <c r="C28" s="14" t="s">
        <v>96</v>
      </c>
      <c r="D28" s="25" t="s">
        <v>123</v>
      </c>
      <c r="E28" s="25" t="s">
        <v>63</v>
      </c>
      <c r="F28" t="s">
        <v>124</v>
      </c>
      <c r="G28" s="25" t="s">
        <v>125</v>
      </c>
      <c r="H28" s="46">
        <v>848</v>
      </c>
      <c r="I28" s="215" t="s">
        <v>78</v>
      </c>
      <c r="J28" s="12">
        <v>10000</v>
      </c>
      <c r="K28" s="12">
        <v>1500</v>
      </c>
      <c r="L28" s="18"/>
      <c r="M28" s="18">
        <v>1056</v>
      </c>
      <c r="N28" s="39" t="s">
        <v>126</v>
      </c>
      <c r="O28" s="12">
        <v>0.49</v>
      </c>
      <c r="P28" s="13">
        <v>415.52</v>
      </c>
      <c r="Q28" s="13">
        <v>4941027063</v>
      </c>
      <c r="R28" s="5"/>
      <c r="S28" s="5" t="s">
        <v>58</v>
      </c>
      <c r="T28" s="5" t="s">
        <v>59</v>
      </c>
      <c r="U28" s="5" t="s">
        <v>60</v>
      </c>
      <c r="V28" s="3" t="s">
        <v>127</v>
      </c>
      <c r="W28" s="1" t="s">
        <v>99</v>
      </c>
    </row>
    <row r="29" spans="1:23" s="1" customFormat="1" x14ac:dyDescent="0.4">
      <c r="A29" t="str">
        <f>IF(B29="◯",COUNTIF(#REF!,#REF!),"")</f>
        <v/>
      </c>
      <c r="B29" s="174"/>
      <c r="C29" s="14"/>
      <c r="D29" s="25" t="s">
        <v>123</v>
      </c>
      <c r="E29" s="25" t="s">
        <v>63</v>
      </c>
      <c r="F29" t="s">
        <v>124</v>
      </c>
      <c r="G29" s="32">
        <v>406360730</v>
      </c>
      <c r="H29" s="46"/>
      <c r="I29" s="215" t="s">
        <v>78</v>
      </c>
      <c r="J29" s="12">
        <v>10000</v>
      </c>
      <c r="K29" s="12">
        <v>1500</v>
      </c>
      <c r="L29" s="18"/>
      <c r="M29" s="18"/>
      <c r="N29" s="39" t="s">
        <v>128</v>
      </c>
      <c r="O29" s="12"/>
      <c r="P29" s="13"/>
      <c r="Q29" s="13">
        <v>4941029015</v>
      </c>
      <c r="R29" s="5"/>
      <c r="S29" s="5"/>
      <c r="T29" s="5"/>
      <c r="U29" s="5"/>
      <c r="V29" s="3"/>
    </row>
    <row r="30" spans="1:23" s="1" customFormat="1" x14ac:dyDescent="0.4">
      <c r="A30" t="str">
        <f>IF(B30="◯",COUNTIF(#REF!,#REF!),"")</f>
        <v/>
      </c>
      <c r="B30" s="174"/>
      <c r="C30" s="7" t="s">
        <v>96</v>
      </c>
      <c r="D30" s="22" t="s">
        <v>123</v>
      </c>
      <c r="E30" s="22"/>
      <c r="F30" t="s">
        <v>129</v>
      </c>
      <c r="G30" s="22" t="s">
        <v>130</v>
      </c>
      <c r="H30" s="44">
        <v>48</v>
      </c>
      <c r="I30" s="213" t="s">
        <v>78</v>
      </c>
      <c r="J30" s="27">
        <v>5000</v>
      </c>
      <c r="K30" s="27">
        <v>750</v>
      </c>
      <c r="L30" s="9"/>
      <c r="M30" s="9">
        <v>96</v>
      </c>
      <c r="N30" s="24" t="s">
        <v>131</v>
      </c>
      <c r="O30" s="27">
        <v>6.5</v>
      </c>
      <c r="P30" s="28">
        <v>312</v>
      </c>
      <c r="Q30" s="28"/>
      <c r="R30" s="5"/>
      <c r="S30" s="5" t="s">
        <v>58</v>
      </c>
      <c r="T30" s="5" t="s">
        <v>59</v>
      </c>
      <c r="U30" s="5" t="s">
        <v>60</v>
      </c>
      <c r="V30" s="3" t="s">
        <v>132</v>
      </c>
      <c r="W30" s="1" t="s">
        <v>99</v>
      </c>
    </row>
    <row r="31" spans="1:23" s="1" customFormat="1" x14ac:dyDescent="0.4">
      <c r="A31" t="str">
        <f>IF(B31="◯",COUNTIF(#REF!,#REF!),"")</f>
        <v/>
      </c>
      <c r="B31" s="174"/>
      <c r="C31" s="7"/>
      <c r="D31" s="22" t="s">
        <v>123</v>
      </c>
      <c r="E31" s="22"/>
      <c r="F31" t="s">
        <v>129</v>
      </c>
      <c r="G31" s="34">
        <v>406412776</v>
      </c>
      <c r="H31" s="44"/>
      <c r="I31" s="213" t="s">
        <v>78</v>
      </c>
      <c r="J31" s="27">
        <v>5000</v>
      </c>
      <c r="K31" s="27">
        <v>750</v>
      </c>
      <c r="L31" s="9"/>
      <c r="M31" s="9"/>
      <c r="N31" s="24" t="s">
        <v>131</v>
      </c>
      <c r="O31" s="27"/>
      <c r="P31" s="28"/>
      <c r="Q31" s="28"/>
      <c r="R31" s="5"/>
      <c r="S31" s="5"/>
      <c r="T31" s="5"/>
      <c r="U31" s="5"/>
      <c r="V31" s="3"/>
    </row>
    <row r="32" spans="1:23" s="1" customFormat="1" ht="19.5" customHeight="1" x14ac:dyDescent="0.4">
      <c r="A32" t="str">
        <f>IF(B32="◯",COUNTIF(#REF!,#REF!),"")</f>
        <v/>
      </c>
      <c r="B32" s="174"/>
      <c r="C32" s="7" t="s">
        <v>96</v>
      </c>
      <c r="D32" s="24" t="s">
        <v>133</v>
      </c>
      <c r="E32" s="24"/>
      <c r="F32" t="s">
        <v>86</v>
      </c>
      <c r="G32" s="24" t="s">
        <v>87</v>
      </c>
      <c r="H32" s="44">
        <v>384</v>
      </c>
      <c r="I32" s="213" t="s">
        <v>78</v>
      </c>
      <c r="J32" s="27">
        <v>5000</v>
      </c>
      <c r="K32" s="27">
        <v>750</v>
      </c>
      <c r="L32" s="9"/>
      <c r="M32" s="9"/>
      <c r="N32" s="24"/>
      <c r="O32" s="27">
        <v>0.45</v>
      </c>
      <c r="P32" s="28">
        <v>172.8</v>
      </c>
      <c r="Q32" s="28">
        <v>4941027069</v>
      </c>
      <c r="R32" s="5"/>
      <c r="S32" s="5" t="s">
        <v>58</v>
      </c>
      <c r="T32" s="5" t="s">
        <v>59</v>
      </c>
      <c r="U32" s="5" t="s">
        <v>60</v>
      </c>
      <c r="V32" s="3" t="s">
        <v>134</v>
      </c>
      <c r="W32" s="1" t="s">
        <v>99</v>
      </c>
    </row>
    <row r="33" spans="1:23" s="1" customFormat="1" ht="19.5" customHeight="1" x14ac:dyDescent="0.4">
      <c r="A33" t="str">
        <f>IF(B33="◯",COUNTIF(#REF!,#REF!),"")</f>
        <v/>
      </c>
      <c r="B33" s="174"/>
      <c r="C33" s="7" t="s">
        <v>96</v>
      </c>
      <c r="D33" s="24" t="s">
        <v>133</v>
      </c>
      <c r="E33" s="24"/>
      <c r="F33" t="s">
        <v>86</v>
      </c>
      <c r="G33" s="24" t="s">
        <v>89</v>
      </c>
      <c r="H33" s="44"/>
      <c r="I33" s="213" t="s">
        <v>78</v>
      </c>
      <c r="J33" s="27">
        <v>5000</v>
      </c>
      <c r="K33" s="27">
        <v>750</v>
      </c>
      <c r="L33" s="9"/>
      <c r="M33" s="9"/>
      <c r="N33" s="24" t="s">
        <v>135</v>
      </c>
      <c r="O33" s="27"/>
      <c r="P33" s="28"/>
      <c r="Q33" s="28"/>
      <c r="R33" s="5"/>
      <c r="S33" s="5"/>
      <c r="T33" s="5"/>
      <c r="U33" s="5"/>
      <c r="V33" s="3"/>
    </row>
    <row r="34" spans="1:23" s="1" customFormat="1" x14ac:dyDescent="0.4">
      <c r="A34" t="str">
        <f>IF(B34="◯",COUNTIF(#REF!,#REF!),"")</f>
        <v/>
      </c>
      <c r="B34" s="174"/>
      <c r="C34" s="7" t="s">
        <v>96</v>
      </c>
      <c r="D34" s="24" t="s">
        <v>133</v>
      </c>
      <c r="E34" s="24"/>
      <c r="F34" t="s">
        <v>76</v>
      </c>
      <c r="G34" s="24" t="s">
        <v>77</v>
      </c>
      <c r="H34" s="44">
        <v>288</v>
      </c>
      <c r="I34" s="213" t="s">
        <v>78</v>
      </c>
      <c r="J34" s="27">
        <v>10000</v>
      </c>
      <c r="K34" s="27">
        <v>1500</v>
      </c>
      <c r="L34" s="9"/>
      <c r="M34" s="9"/>
      <c r="N34" s="24"/>
      <c r="O34" s="27">
        <v>0.41</v>
      </c>
      <c r="P34" s="28">
        <v>118.08</v>
      </c>
      <c r="Q34" s="28"/>
      <c r="R34" s="5"/>
      <c r="S34" s="5" t="s">
        <v>58</v>
      </c>
      <c r="T34" s="5" t="s">
        <v>59</v>
      </c>
      <c r="U34" s="5" t="s">
        <v>60</v>
      </c>
      <c r="V34" s="3" t="s">
        <v>136</v>
      </c>
      <c r="W34" s="1" t="s">
        <v>99</v>
      </c>
    </row>
    <row r="35" spans="1:23" x14ac:dyDescent="0.4">
      <c r="A35" t="str">
        <f>IF(B35="◯",COUNTIF(#REF!,#REF!),"")</f>
        <v/>
      </c>
      <c r="C35" s="7" t="s">
        <v>96</v>
      </c>
      <c r="D35" s="24" t="s">
        <v>133</v>
      </c>
      <c r="E35" s="24"/>
      <c r="F35" t="s">
        <v>84</v>
      </c>
      <c r="G35" s="24" t="s">
        <v>81</v>
      </c>
      <c r="H35" s="44"/>
      <c r="I35" s="213" t="s">
        <v>78</v>
      </c>
      <c r="J35" s="28">
        <v>10000</v>
      </c>
      <c r="K35" s="28">
        <v>1500</v>
      </c>
      <c r="L35" s="9"/>
      <c r="M35" s="9"/>
      <c r="N35" s="36">
        <v>288</v>
      </c>
      <c r="O35" s="28"/>
      <c r="P35" s="7"/>
      <c r="Q35" s="28">
        <v>4941027072</v>
      </c>
      <c r="R35" s="5"/>
      <c r="S35" s="5"/>
      <c r="T35" s="5"/>
      <c r="U35" s="5"/>
    </row>
    <row r="36" spans="1:23" x14ac:dyDescent="0.4">
      <c r="A36" t="str">
        <f>IF(B36="◯",COUNTIF(#REF!,#REF!),"")</f>
        <v/>
      </c>
      <c r="C36" s="7"/>
      <c r="D36" s="22" t="s">
        <v>137</v>
      </c>
      <c r="E36" s="30" t="s">
        <v>138</v>
      </c>
      <c r="F36" t="s">
        <v>139</v>
      </c>
      <c r="G36" s="22" t="s">
        <v>140</v>
      </c>
      <c r="H36" s="43"/>
      <c r="I36" s="219" t="s">
        <v>141</v>
      </c>
      <c r="J36" s="28">
        <v>400</v>
      </c>
      <c r="K36" s="28">
        <v>60</v>
      </c>
      <c r="L36" s="9"/>
      <c r="M36" s="9"/>
      <c r="N36" s="36">
        <v>28</v>
      </c>
      <c r="O36" s="28"/>
      <c r="P36" s="7"/>
      <c r="Q36" s="28"/>
      <c r="R36" s="14"/>
      <c r="S36" s="14"/>
      <c r="T36" s="14"/>
      <c r="U36" s="14"/>
      <c r="V36" s="16"/>
    </row>
    <row r="37" spans="1:23" x14ac:dyDescent="0.4">
      <c r="A37" t="str">
        <f>IF(B37="◯",COUNTIF(#REF!,#REF!),"")</f>
        <v/>
      </c>
      <c r="C37" s="7" t="s">
        <v>142</v>
      </c>
      <c r="D37" s="30" t="s">
        <v>143</v>
      </c>
      <c r="E37" s="31"/>
      <c r="F37" t="s">
        <v>114</v>
      </c>
      <c r="G37" s="31" t="s">
        <v>115</v>
      </c>
      <c r="H37" s="44">
        <v>480</v>
      </c>
      <c r="I37" s="213" t="s">
        <v>78</v>
      </c>
      <c r="J37" s="29">
        <v>10000</v>
      </c>
      <c r="K37" s="29">
        <v>1500</v>
      </c>
      <c r="L37" s="9"/>
      <c r="M37" s="9">
        <v>480</v>
      </c>
      <c r="N37" s="36"/>
      <c r="O37" s="29">
        <v>0.6</v>
      </c>
      <c r="P37" s="29">
        <v>288</v>
      </c>
      <c r="Q37" s="28">
        <v>4941042690</v>
      </c>
      <c r="R37" s="5"/>
      <c r="S37" s="5" t="s">
        <v>58</v>
      </c>
      <c r="T37" s="5" t="s">
        <v>59</v>
      </c>
      <c r="U37" s="5" t="s">
        <v>60</v>
      </c>
      <c r="V37" s="3" t="s">
        <v>144</v>
      </c>
    </row>
    <row r="38" spans="1:23" x14ac:dyDescent="0.4">
      <c r="A38" t="str">
        <f>IF(B38="◯",COUNTIF(#REF!,#REF!),"")</f>
        <v/>
      </c>
      <c r="C38" s="7"/>
      <c r="D38" s="30" t="s">
        <v>143</v>
      </c>
      <c r="E38" s="31"/>
      <c r="F38" t="s">
        <v>114</v>
      </c>
      <c r="G38" s="22" t="s">
        <v>118</v>
      </c>
      <c r="H38" s="44"/>
      <c r="I38" s="213" t="s">
        <v>78</v>
      </c>
      <c r="J38" s="29">
        <v>10000</v>
      </c>
      <c r="K38" s="29">
        <v>1500</v>
      </c>
      <c r="L38" s="9"/>
      <c r="M38" s="9"/>
      <c r="N38" s="36">
        <v>480</v>
      </c>
      <c r="O38" s="29"/>
      <c r="P38" s="29"/>
      <c r="Q38" s="28"/>
      <c r="R38" s="5"/>
      <c r="S38" s="5"/>
      <c r="T38" s="5"/>
      <c r="U38" s="5"/>
      <c r="V38" s="3"/>
    </row>
    <row r="39" spans="1:23" x14ac:dyDescent="0.4">
      <c r="A39" t="str">
        <f>IF(B39="◯",COUNTIF(#REF!,#REF!),"")</f>
        <v/>
      </c>
      <c r="C39" s="7" t="s">
        <v>142</v>
      </c>
      <c r="D39" s="31" t="s">
        <v>143</v>
      </c>
      <c r="E39" s="31"/>
      <c r="F39" t="s">
        <v>145</v>
      </c>
      <c r="G39" s="31" t="s">
        <v>130</v>
      </c>
      <c r="H39" s="44">
        <v>240</v>
      </c>
      <c r="I39" s="213" t="s">
        <v>78</v>
      </c>
      <c r="J39" s="29">
        <v>5000</v>
      </c>
      <c r="K39" s="29">
        <v>750</v>
      </c>
      <c r="L39" s="9"/>
      <c r="M39" s="9">
        <v>240</v>
      </c>
      <c r="N39" s="36"/>
      <c r="O39" s="29">
        <v>6.5</v>
      </c>
      <c r="P39" s="29">
        <v>1560</v>
      </c>
      <c r="Q39" s="28"/>
      <c r="R39" s="5"/>
      <c r="S39" s="5"/>
      <c r="T39" s="5"/>
      <c r="U39" s="5"/>
      <c r="V39" s="3" t="s">
        <v>146</v>
      </c>
    </row>
    <row r="40" spans="1:23" x14ac:dyDescent="0.4">
      <c r="A40" t="str">
        <f>IF(B40="◯",COUNTIF(#REF!,#REF!),"")</f>
        <v/>
      </c>
      <c r="C40" s="7"/>
      <c r="D40" s="31" t="s">
        <v>143</v>
      </c>
      <c r="E40" s="31"/>
      <c r="F40" t="s">
        <v>129</v>
      </c>
      <c r="G40" s="34">
        <v>406412776</v>
      </c>
      <c r="H40" s="44"/>
      <c r="I40" s="213" t="s">
        <v>78</v>
      </c>
      <c r="J40" s="29">
        <v>5000</v>
      </c>
      <c r="K40" s="29">
        <v>750</v>
      </c>
      <c r="L40" s="9"/>
      <c r="M40" s="9"/>
      <c r="N40" s="36">
        <v>240</v>
      </c>
      <c r="O40" s="29"/>
      <c r="P40" s="29"/>
      <c r="Q40" s="28"/>
      <c r="R40" s="5"/>
      <c r="S40" s="5"/>
      <c r="T40" s="5"/>
      <c r="U40" s="5"/>
      <c r="V40" s="3"/>
    </row>
    <row r="41" spans="1:23" x14ac:dyDescent="0.4">
      <c r="A41" t="str">
        <f>IF(B41="◯",COUNTIF(#REF!,#REF!),"")</f>
        <v/>
      </c>
      <c r="C41" s="8" t="s">
        <v>142</v>
      </c>
      <c r="D41" s="21" t="s">
        <v>147</v>
      </c>
      <c r="E41" s="21"/>
      <c r="F41" t="s">
        <v>106</v>
      </c>
      <c r="G41" s="21" t="s">
        <v>107</v>
      </c>
      <c r="H41" s="43">
        <v>576</v>
      </c>
      <c r="I41" s="219" t="s">
        <v>108</v>
      </c>
      <c r="J41" s="29">
        <v>4000</v>
      </c>
      <c r="K41" s="29">
        <v>600</v>
      </c>
      <c r="L41" s="9"/>
      <c r="M41" s="9">
        <v>579</v>
      </c>
      <c r="N41" s="36"/>
      <c r="O41" s="29">
        <v>1.91</v>
      </c>
      <c r="P41" s="29">
        <v>1100.1599999999999</v>
      </c>
      <c r="Q41" s="28">
        <v>4941042712</v>
      </c>
      <c r="R41" s="5"/>
      <c r="S41" s="5"/>
      <c r="T41" s="5"/>
      <c r="U41" s="5"/>
      <c r="V41" s="3" t="s">
        <v>148</v>
      </c>
    </row>
    <row r="42" spans="1:23" x14ac:dyDescent="0.4">
      <c r="A42" t="str">
        <f>IF(B42="◯",COUNTIF(#REF!,#REF!),"")</f>
        <v/>
      </c>
      <c r="C42" s="8"/>
      <c r="D42" s="21" t="s">
        <v>147</v>
      </c>
      <c r="E42" s="21"/>
      <c r="F42" t="s">
        <v>106</v>
      </c>
      <c r="G42" s="21" t="s">
        <v>111</v>
      </c>
      <c r="H42" s="43"/>
      <c r="I42" s="219" t="s">
        <v>108</v>
      </c>
      <c r="J42" s="29">
        <v>4000</v>
      </c>
      <c r="K42" s="29">
        <v>600</v>
      </c>
      <c r="L42" s="9"/>
      <c r="M42" s="9"/>
      <c r="N42" s="36">
        <v>576</v>
      </c>
      <c r="O42" s="29"/>
      <c r="P42" s="29"/>
      <c r="Q42" s="28"/>
      <c r="R42" s="5"/>
      <c r="S42" s="5"/>
      <c r="T42" s="5"/>
      <c r="U42" s="5"/>
      <c r="V42" s="3"/>
    </row>
    <row r="43" spans="1:23" x14ac:dyDescent="0.4">
      <c r="A43" t="str">
        <f>IF(B43="◯",COUNTIF(#REF!,#REF!),"")</f>
        <v/>
      </c>
      <c r="C43" s="7" t="s">
        <v>142</v>
      </c>
      <c r="D43" s="31" t="s">
        <v>149</v>
      </c>
      <c r="E43" s="31"/>
      <c r="F43" t="s">
        <v>91</v>
      </c>
      <c r="G43" s="30" t="s">
        <v>92</v>
      </c>
      <c r="H43" s="44">
        <v>288</v>
      </c>
      <c r="I43" s="213" t="s">
        <v>93</v>
      </c>
      <c r="J43" s="29">
        <v>2500</v>
      </c>
      <c r="K43" s="29">
        <v>375</v>
      </c>
      <c r="L43" s="9"/>
      <c r="M43" s="9">
        <v>192</v>
      </c>
      <c r="N43" s="36"/>
      <c r="O43" s="29">
        <v>11.12</v>
      </c>
      <c r="P43" s="29">
        <v>3202.56</v>
      </c>
      <c r="Q43" s="28"/>
      <c r="R43" s="5"/>
      <c r="S43" s="5"/>
      <c r="T43" s="5"/>
      <c r="U43" s="5"/>
      <c r="V43" s="3" t="s">
        <v>150</v>
      </c>
    </row>
    <row r="44" spans="1:23" x14ac:dyDescent="0.4">
      <c r="A44" t="str">
        <f>IF(B44="◯",COUNTIF(#REF!,#REF!),"")</f>
        <v/>
      </c>
      <c r="C44" s="7"/>
      <c r="D44" s="31" t="s">
        <v>149</v>
      </c>
      <c r="E44" s="31"/>
      <c r="F44" t="s">
        <v>91</v>
      </c>
      <c r="G44" s="22" t="s">
        <v>95</v>
      </c>
      <c r="H44" s="44"/>
      <c r="I44" s="213" t="s">
        <v>93</v>
      </c>
      <c r="J44" s="29">
        <v>2500</v>
      </c>
      <c r="K44" s="29">
        <v>375</v>
      </c>
      <c r="L44" s="9"/>
      <c r="M44" s="9"/>
      <c r="N44" s="36">
        <v>192</v>
      </c>
      <c r="O44" s="29"/>
      <c r="P44" s="29"/>
      <c r="Q44" s="28"/>
      <c r="R44" s="5"/>
      <c r="S44" s="5"/>
      <c r="T44" s="5"/>
      <c r="U44" s="5"/>
      <c r="V44" s="3"/>
    </row>
    <row r="45" spans="1:23" x14ac:dyDescent="0.4">
      <c r="A45" t="str">
        <f>IF(B45="◯",COUNTIF(#REF!,#REF!),"")</f>
        <v/>
      </c>
      <c r="C45" s="7"/>
      <c r="D45" s="31" t="s">
        <v>151</v>
      </c>
      <c r="E45" s="31"/>
      <c r="F45" t="s">
        <v>91</v>
      </c>
      <c r="G45" s="22" t="s">
        <v>95</v>
      </c>
      <c r="H45" s="44"/>
      <c r="I45" s="213" t="s">
        <v>93</v>
      </c>
      <c r="J45" s="29">
        <v>2500</v>
      </c>
      <c r="K45" s="29">
        <v>375</v>
      </c>
      <c r="L45" s="9"/>
      <c r="M45" s="9"/>
      <c r="N45" s="36">
        <v>96</v>
      </c>
      <c r="O45" s="29"/>
      <c r="P45" s="29"/>
      <c r="Q45" s="28"/>
      <c r="R45" s="5"/>
      <c r="S45" s="5"/>
      <c r="T45" s="5"/>
      <c r="U45" s="5"/>
      <c r="V45" s="3"/>
    </row>
    <row r="46" spans="1:23" x14ac:dyDescent="0.4">
      <c r="A46" t="str">
        <f>IF(B46="◯",COUNTIF(#REF!,#REF!),"")</f>
        <v/>
      </c>
      <c r="C46" s="7" t="s">
        <v>142</v>
      </c>
      <c r="D46" s="31" t="s">
        <v>152</v>
      </c>
      <c r="E46" s="31"/>
      <c r="F46" t="s">
        <v>86</v>
      </c>
      <c r="G46" s="31" t="s">
        <v>87</v>
      </c>
      <c r="H46" s="44">
        <v>192</v>
      </c>
      <c r="I46" s="213" t="s">
        <v>78</v>
      </c>
      <c r="J46" s="29">
        <v>5000</v>
      </c>
      <c r="K46" s="29">
        <v>750</v>
      </c>
      <c r="L46" s="9"/>
      <c r="M46" s="9">
        <v>192</v>
      </c>
      <c r="N46" s="36"/>
      <c r="O46" s="29">
        <v>0.45</v>
      </c>
      <c r="P46" s="29">
        <v>86.4</v>
      </c>
      <c r="Q46" s="28"/>
      <c r="R46" s="5"/>
      <c r="S46" s="5"/>
      <c r="T46" s="5"/>
      <c r="U46" s="5"/>
      <c r="V46" s="3" t="s">
        <v>153</v>
      </c>
    </row>
    <row r="47" spans="1:23" x14ac:dyDescent="0.4">
      <c r="A47" t="str">
        <f>IF(B47="◯",COUNTIF(#REF!,#REF!),"")</f>
        <v/>
      </c>
      <c r="C47" s="7"/>
      <c r="D47" s="31" t="s">
        <v>152</v>
      </c>
      <c r="E47" s="31"/>
      <c r="F47" t="s">
        <v>86</v>
      </c>
      <c r="G47" s="22" t="s">
        <v>89</v>
      </c>
      <c r="H47" s="43"/>
      <c r="I47" s="219" t="s">
        <v>78</v>
      </c>
      <c r="J47" s="28">
        <v>5000</v>
      </c>
      <c r="K47" s="28">
        <v>750</v>
      </c>
      <c r="L47" s="9"/>
      <c r="M47" s="9"/>
      <c r="N47" s="36">
        <v>192</v>
      </c>
      <c r="O47" s="28"/>
      <c r="P47" s="7"/>
      <c r="Q47" s="28"/>
      <c r="R47" s="5"/>
      <c r="S47" s="5"/>
      <c r="T47" s="5"/>
      <c r="U47" s="5"/>
    </row>
    <row r="48" spans="1:23" x14ac:dyDescent="0.4">
      <c r="A48" t="str">
        <f>IF(B48="◯",COUNTIF(#REF!,#REF!),"")</f>
        <v/>
      </c>
      <c r="C48" s="7" t="s">
        <v>154</v>
      </c>
      <c r="D48" s="22" t="s">
        <v>155</v>
      </c>
      <c r="E48" s="22"/>
      <c r="F48" t="s">
        <v>106</v>
      </c>
      <c r="G48" s="22" t="s">
        <v>107</v>
      </c>
      <c r="H48" s="43">
        <v>576</v>
      </c>
      <c r="I48" s="219" t="s">
        <v>108</v>
      </c>
      <c r="J48" s="27">
        <v>4000</v>
      </c>
      <c r="K48" s="27">
        <v>600</v>
      </c>
      <c r="L48" s="9"/>
      <c r="M48" s="9"/>
      <c r="N48" s="36"/>
      <c r="O48" s="27">
        <v>1.91</v>
      </c>
      <c r="P48" s="28">
        <v>1100.1599999999999</v>
      </c>
      <c r="Q48" s="28"/>
      <c r="R48" s="5"/>
      <c r="S48" s="5"/>
      <c r="T48" s="5"/>
      <c r="U48" s="5"/>
      <c r="V48" s="4" t="s">
        <v>148</v>
      </c>
    </row>
    <row r="49" spans="1:22" x14ac:dyDescent="0.4">
      <c r="A49" t="str">
        <f>IF(B49="◯",COUNTIF(#REF!,#REF!),"")</f>
        <v/>
      </c>
      <c r="C49" s="7"/>
      <c r="D49" s="22" t="s">
        <v>155</v>
      </c>
      <c r="E49" s="22"/>
      <c r="F49" t="s">
        <v>106</v>
      </c>
      <c r="G49" s="21" t="s">
        <v>111</v>
      </c>
      <c r="H49" s="43"/>
      <c r="I49" s="219" t="s">
        <v>108</v>
      </c>
      <c r="J49" s="28">
        <v>4000</v>
      </c>
      <c r="K49" s="28">
        <v>600</v>
      </c>
      <c r="L49" s="9"/>
      <c r="M49" s="9">
        <v>576</v>
      </c>
      <c r="N49" s="36"/>
      <c r="O49" s="28"/>
      <c r="P49" s="7"/>
      <c r="Q49" s="28"/>
      <c r="R49" s="5"/>
      <c r="S49" s="5"/>
      <c r="T49" s="5"/>
      <c r="U49" s="5"/>
    </row>
    <row r="50" spans="1:22" x14ac:dyDescent="0.4">
      <c r="A50" t="str">
        <f>IF(B50="◯",COUNTIF(#REF!,#REF!),"")</f>
        <v/>
      </c>
      <c r="C50" s="48" t="s">
        <v>156</v>
      </c>
      <c r="D50" s="48" t="s">
        <v>157</v>
      </c>
      <c r="E50" s="48" t="s">
        <v>158</v>
      </c>
      <c r="F50" t="s">
        <v>159</v>
      </c>
      <c r="G50" s="48" t="s">
        <v>160</v>
      </c>
      <c r="H50" s="49">
        <v>30</v>
      </c>
      <c r="I50" s="226" t="s">
        <v>161</v>
      </c>
      <c r="J50" s="52">
        <v>1000</v>
      </c>
      <c r="K50" s="52">
        <v>150</v>
      </c>
      <c r="L50" s="50"/>
      <c r="M50" s="50"/>
      <c r="N50" s="51"/>
      <c r="O50" s="52"/>
      <c r="P50" s="48"/>
      <c r="Q50" s="52"/>
      <c r="R50" s="5"/>
      <c r="S50" s="5"/>
      <c r="T50" s="5"/>
      <c r="U50" s="5"/>
      <c r="V50" s="4" t="s">
        <v>162</v>
      </c>
    </row>
    <row r="51" spans="1:22" x14ac:dyDescent="0.4">
      <c r="A51" t="str">
        <f>IF(B51="◯",COUNTIF(#REF!,#REF!),"")</f>
        <v/>
      </c>
      <c r="C51" s="7" t="s">
        <v>163</v>
      </c>
      <c r="D51" s="7" t="s">
        <v>164</v>
      </c>
      <c r="E51" s="7" t="s">
        <v>158</v>
      </c>
      <c r="F51" t="s">
        <v>165</v>
      </c>
      <c r="G51" s="7" t="s">
        <v>166</v>
      </c>
      <c r="H51" s="27">
        <v>575</v>
      </c>
      <c r="I51" s="219" t="s">
        <v>167</v>
      </c>
      <c r="J51" s="28">
        <v>2000</v>
      </c>
      <c r="K51" s="28">
        <v>300</v>
      </c>
      <c r="L51" s="9"/>
      <c r="M51" s="9"/>
      <c r="N51" s="36"/>
      <c r="O51" s="28"/>
      <c r="P51" s="7"/>
      <c r="Q51" s="28"/>
      <c r="R51" s="7"/>
      <c r="S51" s="7"/>
      <c r="T51" s="7"/>
      <c r="U51" s="7"/>
      <c r="V51" s="3" t="s">
        <v>168</v>
      </c>
    </row>
    <row r="52" spans="1:22" x14ac:dyDescent="0.4">
      <c r="A52" t="str">
        <f>IF(B52="◯",COUNTIF(#REF!,#REF!),"")</f>
        <v/>
      </c>
      <c r="C52" s="7" t="s">
        <v>163</v>
      </c>
      <c r="D52" s="7" t="s">
        <v>164</v>
      </c>
      <c r="E52" s="7" t="s">
        <v>158</v>
      </c>
      <c r="F52" t="s">
        <v>169</v>
      </c>
      <c r="G52" s="7" t="s">
        <v>170</v>
      </c>
      <c r="H52" s="27">
        <v>896</v>
      </c>
      <c r="I52" s="219" t="s">
        <v>78</v>
      </c>
      <c r="J52" s="28">
        <v>4000</v>
      </c>
      <c r="K52" s="28">
        <v>600</v>
      </c>
      <c r="L52" s="9"/>
      <c r="M52" s="9"/>
      <c r="N52" s="36"/>
      <c r="O52" s="28"/>
      <c r="P52" s="7"/>
      <c r="Q52" s="28"/>
      <c r="R52" s="7"/>
      <c r="S52" s="7"/>
      <c r="T52" s="7"/>
      <c r="U52" s="7"/>
      <c r="V52" s="3" t="s">
        <v>171</v>
      </c>
    </row>
    <row r="53" spans="1:22" x14ac:dyDescent="0.4">
      <c r="A53" t="str">
        <f>IF(B53="◯",COUNTIF(#REF!,#REF!),"")</f>
        <v/>
      </c>
      <c r="C53" s="7" t="s">
        <v>163</v>
      </c>
      <c r="D53" s="7" t="s">
        <v>164</v>
      </c>
      <c r="E53" s="7" t="s">
        <v>158</v>
      </c>
      <c r="F53" t="s">
        <v>172</v>
      </c>
      <c r="G53" s="7" t="s">
        <v>173</v>
      </c>
      <c r="H53" s="27">
        <v>1321</v>
      </c>
      <c r="I53" s="219" t="s">
        <v>78</v>
      </c>
      <c r="J53" s="28">
        <v>10000</v>
      </c>
      <c r="K53" s="28">
        <v>1500</v>
      </c>
      <c r="L53" s="9"/>
      <c r="M53" s="9"/>
      <c r="N53" s="36"/>
      <c r="O53" s="28"/>
      <c r="P53" s="7"/>
      <c r="Q53" s="28"/>
      <c r="R53" s="7"/>
      <c r="S53" s="7"/>
      <c r="T53" s="7"/>
      <c r="U53" s="7"/>
      <c r="V53" s="3" t="s">
        <v>174</v>
      </c>
    </row>
    <row r="54" spans="1:22" x14ac:dyDescent="0.4">
      <c r="A54" t="str">
        <f>IF(B54="◯",COUNTIF(#REF!,#REF!),"")</f>
        <v/>
      </c>
      <c r="C54" s="7" t="s">
        <v>163</v>
      </c>
      <c r="D54" s="7" t="s">
        <v>164</v>
      </c>
      <c r="E54" s="7" t="s">
        <v>158</v>
      </c>
      <c r="F54" t="s">
        <v>175</v>
      </c>
      <c r="G54" s="7" t="s">
        <v>176</v>
      </c>
      <c r="H54" s="27">
        <v>913</v>
      </c>
      <c r="I54" s="219" t="s">
        <v>78</v>
      </c>
      <c r="J54" s="28">
        <v>10000</v>
      </c>
      <c r="K54" s="28">
        <v>1500</v>
      </c>
      <c r="L54" s="9"/>
      <c r="M54" s="9"/>
      <c r="N54" s="36"/>
      <c r="O54" s="28"/>
      <c r="P54" s="7"/>
      <c r="Q54" s="28"/>
      <c r="R54" s="7"/>
      <c r="S54" s="7"/>
      <c r="T54" s="7"/>
      <c r="U54" s="7"/>
      <c r="V54" s="3" t="s">
        <v>177</v>
      </c>
    </row>
    <row r="55" spans="1:22" x14ac:dyDescent="0.4">
      <c r="A55" t="str">
        <f>IF(B55="◯",COUNTIF(#REF!,#REF!),"")</f>
        <v/>
      </c>
      <c r="C55" s="7" t="s">
        <v>163</v>
      </c>
      <c r="D55" s="7" t="s">
        <v>164</v>
      </c>
      <c r="E55" s="7" t="s">
        <v>158</v>
      </c>
      <c r="F55" t="s">
        <v>178</v>
      </c>
      <c r="G55" s="7" t="s">
        <v>179</v>
      </c>
      <c r="H55" s="27">
        <v>384</v>
      </c>
      <c r="I55" s="219" t="s">
        <v>69</v>
      </c>
      <c r="J55" s="28">
        <v>3000</v>
      </c>
      <c r="K55" s="28">
        <v>450</v>
      </c>
      <c r="L55" s="9"/>
      <c r="M55" s="9"/>
      <c r="N55" s="36"/>
      <c r="O55" s="28"/>
      <c r="P55" s="7"/>
      <c r="Q55" s="28"/>
      <c r="R55" s="7"/>
      <c r="S55" s="7"/>
      <c r="T55" s="7"/>
      <c r="U55" s="7"/>
      <c r="V55" s="3" t="s">
        <v>180</v>
      </c>
    </row>
    <row r="56" spans="1:22" x14ac:dyDescent="0.4">
      <c r="A56" t="str">
        <f>IF(B56="◯",COUNTIF(#REF!,#REF!),"")</f>
        <v/>
      </c>
      <c r="C56" s="7" t="s">
        <v>163</v>
      </c>
      <c r="D56" s="7" t="s">
        <v>164</v>
      </c>
      <c r="E56" s="7" t="s">
        <v>158</v>
      </c>
      <c r="F56" t="s">
        <v>181</v>
      </c>
      <c r="G56" s="7" t="s">
        <v>182</v>
      </c>
      <c r="H56" s="27">
        <v>453</v>
      </c>
      <c r="I56" s="219" t="s">
        <v>93</v>
      </c>
      <c r="J56" s="28">
        <v>2000</v>
      </c>
      <c r="K56" s="28">
        <v>300</v>
      </c>
      <c r="L56" s="9"/>
      <c r="M56" s="9"/>
      <c r="N56" s="36"/>
      <c r="O56" s="28"/>
      <c r="P56" s="7"/>
      <c r="Q56" s="28"/>
      <c r="R56" s="7"/>
      <c r="S56" s="7"/>
      <c r="T56" s="7"/>
      <c r="U56" s="7"/>
      <c r="V56" s="3" t="s">
        <v>183</v>
      </c>
    </row>
    <row r="57" spans="1:22" x14ac:dyDescent="0.4">
      <c r="A57" t="str">
        <f>IF(B57="◯",COUNTIF(#REF!,#REF!),"")</f>
        <v/>
      </c>
      <c r="C57" s="7" t="s">
        <v>163</v>
      </c>
      <c r="D57" s="7" t="s">
        <v>164</v>
      </c>
      <c r="E57" s="7" t="s">
        <v>158</v>
      </c>
      <c r="F57" t="s">
        <v>184</v>
      </c>
      <c r="G57" s="7" t="s">
        <v>185</v>
      </c>
      <c r="H57" s="27">
        <v>212</v>
      </c>
      <c r="I57" s="219" t="s">
        <v>78</v>
      </c>
      <c r="J57" s="28">
        <v>4000</v>
      </c>
      <c r="K57" s="28">
        <v>600</v>
      </c>
      <c r="L57" s="9"/>
      <c r="M57" s="9"/>
      <c r="N57" s="36"/>
      <c r="O57" s="28"/>
      <c r="P57" s="7"/>
      <c r="Q57" s="28"/>
      <c r="R57" s="7"/>
      <c r="S57" s="7"/>
      <c r="T57" s="7"/>
      <c r="U57" s="7"/>
      <c r="V57" s="3" t="s">
        <v>186</v>
      </c>
    </row>
    <row r="58" spans="1:22" x14ac:dyDescent="0.4">
      <c r="A58" t="str">
        <f>IF(B58="◯",COUNTIF(#REF!,#REF!),"")</f>
        <v/>
      </c>
      <c r="C58" s="7" t="s">
        <v>163</v>
      </c>
      <c r="D58" s="7" t="s">
        <v>164</v>
      </c>
      <c r="E58" s="7" t="s">
        <v>158</v>
      </c>
      <c r="F58" t="s">
        <v>187</v>
      </c>
      <c r="G58" s="7" t="s">
        <v>188</v>
      </c>
      <c r="H58" s="27">
        <v>9654</v>
      </c>
      <c r="I58" s="219" t="s">
        <v>108</v>
      </c>
      <c r="J58" s="28">
        <v>4000</v>
      </c>
      <c r="K58" s="28">
        <v>600</v>
      </c>
      <c r="L58" s="9"/>
      <c r="M58" s="9"/>
      <c r="N58" s="36"/>
      <c r="O58" s="28"/>
      <c r="P58" s="7"/>
      <c r="Q58" s="28"/>
      <c r="R58" s="7"/>
      <c r="S58" s="7"/>
      <c r="T58" s="7"/>
      <c r="U58" s="7"/>
      <c r="V58" s="3" t="s">
        <v>189</v>
      </c>
    </row>
    <row r="59" spans="1:22" x14ac:dyDescent="0.4">
      <c r="A59" t="str">
        <f>IF(B59="◯",COUNTIF(#REF!,#REF!),"")</f>
        <v/>
      </c>
      <c r="C59" s="7" t="s">
        <v>163</v>
      </c>
      <c r="D59" s="7" t="s">
        <v>164</v>
      </c>
      <c r="E59" s="7" t="s">
        <v>158</v>
      </c>
      <c r="F59" t="s">
        <v>190</v>
      </c>
      <c r="G59" s="7" t="s">
        <v>191</v>
      </c>
      <c r="H59" s="27">
        <v>192</v>
      </c>
      <c r="I59" s="219" t="s">
        <v>78</v>
      </c>
      <c r="J59" s="28">
        <v>2000</v>
      </c>
      <c r="K59" s="28">
        <v>300</v>
      </c>
      <c r="L59" s="9"/>
      <c r="M59" s="9"/>
      <c r="N59" s="36"/>
      <c r="O59" s="28"/>
      <c r="P59" s="7"/>
      <c r="Q59" s="28"/>
      <c r="R59" s="7"/>
      <c r="S59" s="7"/>
      <c r="T59" s="7"/>
      <c r="U59" s="7"/>
      <c r="V59" s="3" t="s">
        <v>192</v>
      </c>
    </row>
    <row r="60" spans="1:22" x14ac:dyDescent="0.4">
      <c r="A60" t="str">
        <f>IF(B60="◯",COUNTIF(#REF!,#REF!),"")</f>
        <v/>
      </c>
      <c r="C60" s="7" t="s">
        <v>163</v>
      </c>
      <c r="D60" s="7" t="s">
        <v>164</v>
      </c>
      <c r="E60" s="7" t="s">
        <v>158</v>
      </c>
      <c r="F60" t="s">
        <v>193</v>
      </c>
      <c r="G60" s="7" t="s">
        <v>194</v>
      </c>
      <c r="H60" s="27">
        <v>458</v>
      </c>
      <c r="I60" s="219" t="s">
        <v>108</v>
      </c>
      <c r="J60" s="28">
        <v>4000</v>
      </c>
      <c r="K60" s="28">
        <v>600</v>
      </c>
      <c r="L60" s="9"/>
      <c r="M60" s="9"/>
      <c r="N60" s="36"/>
      <c r="O60" s="28"/>
      <c r="P60" s="7"/>
      <c r="Q60" s="28"/>
      <c r="R60" s="7"/>
      <c r="S60" s="7"/>
      <c r="T60" s="7"/>
      <c r="U60" s="7"/>
      <c r="V60" s="3" t="s">
        <v>195</v>
      </c>
    </row>
    <row r="61" spans="1:22" x14ac:dyDescent="0.4">
      <c r="A61" t="str">
        <f>IF(B61="◯",COUNTIF(#REF!,#REF!),"")</f>
        <v/>
      </c>
      <c r="C61" s="7" t="s">
        <v>163</v>
      </c>
      <c r="D61" s="7" t="s">
        <v>164</v>
      </c>
      <c r="E61" s="7" t="s">
        <v>158</v>
      </c>
      <c r="F61" t="s">
        <v>196</v>
      </c>
      <c r="G61" s="7" t="s">
        <v>197</v>
      </c>
      <c r="H61" s="27">
        <v>192</v>
      </c>
      <c r="I61" s="219" t="s">
        <v>78</v>
      </c>
      <c r="J61" s="28">
        <v>4000</v>
      </c>
      <c r="K61" s="28">
        <v>600</v>
      </c>
      <c r="L61" s="9"/>
      <c r="M61" s="9"/>
      <c r="N61" s="36"/>
      <c r="O61" s="28"/>
      <c r="P61" s="7"/>
      <c r="Q61" s="28"/>
      <c r="R61" s="7"/>
      <c r="S61" s="7"/>
      <c r="T61" s="7"/>
      <c r="U61" s="7"/>
      <c r="V61" s="3" t="s">
        <v>198</v>
      </c>
    </row>
    <row r="62" spans="1:22" x14ac:dyDescent="0.4">
      <c r="A62" t="str">
        <f>IF(B62="◯",COUNTIF(#REF!,#REF!),"")</f>
        <v/>
      </c>
      <c r="C62" s="7" t="s">
        <v>163</v>
      </c>
      <c r="D62" s="7" t="s">
        <v>164</v>
      </c>
      <c r="E62" s="7" t="s">
        <v>158</v>
      </c>
      <c r="F62" t="s">
        <v>199</v>
      </c>
      <c r="G62" s="7" t="s">
        <v>200</v>
      </c>
      <c r="H62" s="27">
        <v>1872</v>
      </c>
      <c r="I62" s="219" t="s">
        <v>108</v>
      </c>
      <c r="J62" s="28">
        <v>4000</v>
      </c>
      <c r="K62" s="28">
        <v>600</v>
      </c>
      <c r="L62" s="9"/>
      <c r="M62" s="9"/>
      <c r="N62" s="36"/>
      <c r="O62" s="28"/>
      <c r="P62" s="7"/>
      <c r="Q62" s="28"/>
      <c r="R62" s="7"/>
      <c r="S62" s="7"/>
      <c r="T62" s="7"/>
      <c r="U62" s="7"/>
      <c r="V62" s="3" t="s">
        <v>201</v>
      </c>
    </row>
    <row r="63" spans="1:22" x14ac:dyDescent="0.4">
      <c r="A63" t="str">
        <f>IF(B63="◯",COUNTIF(#REF!,#REF!),"")</f>
        <v/>
      </c>
      <c r="C63" s="7" t="s">
        <v>163</v>
      </c>
      <c r="D63" s="7" t="s">
        <v>164</v>
      </c>
      <c r="E63" s="7" t="s">
        <v>158</v>
      </c>
      <c r="F63" t="s">
        <v>202</v>
      </c>
      <c r="G63" s="7" t="s">
        <v>203</v>
      </c>
      <c r="H63" s="27">
        <v>912</v>
      </c>
      <c r="I63" s="219" t="s">
        <v>78</v>
      </c>
      <c r="J63" s="28">
        <v>4000</v>
      </c>
      <c r="K63" s="28">
        <v>600</v>
      </c>
      <c r="L63" s="9"/>
      <c r="M63" s="9"/>
      <c r="N63" s="36"/>
      <c r="O63" s="28"/>
      <c r="P63" s="7"/>
      <c r="Q63" s="28"/>
      <c r="R63" s="7"/>
      <c r="S63" s="7"/>
      <c r="T63" s="7"/>
      <c r="U63" s="7"/>
      <c r="V63" s="3" t="s">
        <v>204</v>
      </c>
    </row>
    <row r="64" spans="1:22" x14ac:dyDescent="0.4">
      <c r="A64" t="str">
        <f>IF(B64="◯",COUNTIF(#REF!,#REF!),"")</f>
        <v/>
      </c>
      <c r="C64" s="7" t="s">
        <v>163</v>
      </c>
      <c r="D64" s="7" t="s">
        <v>164</v>
      </c>
      <c r="E64" s="7" t="s">
        <v>158</v>
      </c>
      <c r="F64" t="s">
        <v>205</v>
      </c>
      <c r="G64" s="7" t="s">
        <v>206</v>
      </c>
      <c r="H64" s="27">
        <v>1989</v>
      </c>
      <c r="I64" s="219" t="s">
        <v>78</v>
      </c>
      <c r="J64" s="28">
        <v>10000</v>
      </c>
      <c r="K64" s="28">
        <v>1500</v>
      </c>
      <c r="L64" s="9"/>
      <c r="M64" s="9"/>
      <c r="N64" s="36"/>
      <c r="O64" s="28"/>
      <c r="P64" s="7"/>
      <c r="Q64" s="28"/>
      <c r="R64" s="7"/>
      <c r="S64" s="7"/>
      <c r="T64" s="7"/>
      <c r="U64" s="7"/>
      <c r="V64" s="3" t="s">
        <v>207</v>
      </c>
    </row>
    <row r="65" spans="1:22" x14ac:dyDescent="0.4">
      <c r="A65" t="str">
        <f>IF(B65="◯",COUNTIF(#REF!,#REF!),"")</f>
        <v/>
      </c>
      <c r="C65" s="7" t="s">
        <v>163</v>
      </c>
      <c r="D65" s="7" t="s">
        <v>164</v>
      </c>
      <c r="E65" s="7" t="s">
        <v>158</v>
      </c>
      <c r="F65" t="s">
        <v>208</v>
      </c>
      <c r="G65" s="7" t="s">
        <v>209</v>
      </c>
      <c r="H65" s="27">
        <v>1296</v>
      </c>
      <c r="I65" s="219" t="s">
        <v>210</v>
      </c>
      <c r="J65" s="28">
        <v>2000</v>
      </c>
      <c r="K65" s="28">
        <v>300</v>
      </c>
      <c r="L65" s="9"/>
      <c r="M65" s="9"/>
      <c r="N65" s="36"/>
      <c r="O65" s="28"/>
      <c r="P65" s="7"/>
      <c r="Q65" s="28"/>
      <c r="R65" s="7"/>
      <c r="S65" s="7"/>
      <c r="T65" s="7"/>
      <c r="U65" s="7"/>
      <c r="V65" s="3" t="s">
        <v>211</v>
      </c>
    </row>
    <row r="66" spans="1:22" x14ac:dyDescent="0.4">
      <c r="A66" t="str">
        <f>IF(B66="◯",COUNTIF(#REF!,#REF!),"")</f>
        <v/>
      </c>
      <c r="C66" s="7" t="s">
        <v>163</v>
      </c>
      <c r="D66" s="7" t="s">
        <v>164</v>
      </c>
      <c r="E66" s="7" t="s">
        <v>158</v>
      </c>
      <c r="F66" t="s">
        <v>212</v>
      </c>
      <c r="G66" s="7" t="s">
        <v>213</v>
      </c>
      <c r="H66" s="27">
        <v>152</v>
      </c>
      <c r="I66" s="219" t="s">
        <v>78</v>
      </c>
      <c r="J66" s="28">
        <v>4000</v>
      </c>
      <c r="K66" s="28">
        <v>600</v>
      </c>
      <c r="L66" s="9"/>
      <c r="M66" s="9"/>
      <c r="N66" s="36"/>
      <c r="O66" s="28"/>
      <c r="P66" s="7"/>
      <c r="Q66" s="28"/>
      <c r="R66" s="7"/>
      <c r="S66" s="7"/>
      <c r="T66" s="7"/>
      <c r="U66" s="7"/>
      <c r="V66" s="3" t="s">
        <v>214</v>
      </c>
    </row>
    <row r="67" spans="1:22" x14ac:dyDescent="0.4">
      <c r="A67" t="str">
        <f>IF(B67="◯",COUNTIF(#REF!,#REF!),"")</f>
        <v/>
      </c>
      <c r="C67" s="7" t="s">
        <v>163</v>
      </c>
      <c r="D67" s="7" t="s">
        <v>164</v>
      </c>
      <c r="E67" s="7" t="s">
        <v>158</v>
      </c>
      <c r="F67" t="s">
        <v>215</v>
      </c>
      <c r="G67" s="7" t="s">
        <v>216</v>
      </c>
      <c r="H67" s="27">
        <v>110</v>
      </c>
      <c r="I67" s="219" t="s">
        <v>78</v>
      </c>
      <c r="J67" s="28">
        <v>3000</v>
      </c>
      <c r="K67" s="28">
        <v>450</v>
      </c>
      <c r="L67" s="9"/>
      <c r="M67" s="9"/>
      <c r="N67" s="36"/>
      <c r="O67" s="28"/>
      <c r="P67" s="7"/>
      <c r="Q67" s="28"/>
      <c r="R67" s="7"/>
      <c r="S67" s="7"/>
      <c r="T67" s="7"/>
      <c r="U67" s="7"/>
      <c r="V67" s="3" t="s">
        <v>217</v>
      </c>
    </row>
    <row r="68" spans="1:22" x14ac:dyDescent="0.4">
      <c r="A68" t="str">
        <f>IF(B68="◯",COUNTIF(#REF!,#REF!),"")</f>
        <v/>
      </c>
      <c r="C68" s="7" t="s">
        <v>163</v>
      </c>
      <c r="D68" s="7" t="s">
        <v>218</v>
      </c>
      <c r="E68" s="7" t="s">
        <v>158</v>
      </c>
      <c r="F68" t="s">
        <v>219</v>
      </c>
      <c r="G68" s="7" t="s">
        <v>220</v>
      </c>
      <c r="H68" s="27">
        <v>1822</v>
      </c>
      <c r="I68" s="219" t="s">
        <v>108</v>
      </c>
      <c r="J68" s="28">
        <v>3000</v>
      </c>
      <c r="K68" s="28">
        <v>450</v>
      </c>
      <c r="L68" s="9"/>
      <c r="M68" s="9"/>
      <c r="N68" s="36"/>
      <c r="O68" s="28"/>
      <c r="P68" s="7"/>
      <c r="Q68" s="28"/>
      <c r="R68" s="7"/>
      <c r="S68" s="7"/>
      <c r="T68" s="7"/>
      <c r="U68" s="7"/>
      <c r="V68" s="3" t="s">
        <v>221</v>
      </c>
    </row>
    <row r="69" spans="1:22" x14ac:dyDescent="0.4">
      <c r="A69" t="str">
        <f>IF(B69="◯",COUNTIF(#REF!,#REF!),"")</f>
        <v/>
      </c>
      <c r="C69" s="7" t="s">
        <v>163</v>
      </c>
      <c r="D69" s="7" t="s">
        <v>218</v>
      </c>
      <c r="E69" s="7" t="s">
        <v>158</v>
      </c>
      <c r="F69" t="s">
        <v>222</v>
      </c>
      <c r="G69" s="7" t="s">
        <v>223</v>
      </c>
      <c r="H69" s="27">
        <v>4560</v>
      </c>
      <c r="I69" s="219" t="s">
        <v>108</v>
      </c>
      <c r="J69" s="28">
        <v>5000</v>
      </c>
      <c r="K69" s="28">
        <v>750</v>
      </c>
      <c r="L69" s="9"/>
      <c r="M69" s="9"/>
      <c r="N69" s="36"/>
      <c r="O69" s="28"/>
      <c r="P69" s="7"/>
      <c r="Q69" s="28"/>
      <c r="R69" s="7"/>
      <c r="S69" s="7"/>
      <c r="T69" s="7"/>
      <c r="U69" s="7"/>
      <c r="V69" s="3" t="s">
        <v>224</v>
      </c>
    </row>
    <row r="70" spans="1:22" x14ac:dyDescent="0.4">
      <c r="A70" t="str">
        <f>IF(B70="◯",COUNTIF(#REF!,#REF!),"")</f>
        <v/>
      </c>
      <c r="C70" s="7" t="s">
        <v>163</v>
      </c>
      <c r="D70" s="7" t="s">
        <v>218</v>
      </c>
      <c r="E70" s="7" t="s">
        <v>158</v>
      </c>
      <c r="F70" t="s">
        <v>225</v>
      </c>
      <c r="G70" s="7" t="s">
        <v>226</v>
      </c>
      <c r="H70" s="27">
        <v>39</v>
      </c>
      <c r="I70" s="219" t="s">
        <v>227</v>
      </c>
      <c r="J70" s="28">
        <v>1000</v>
      </c>
      <c r="K70" s="28">
        <v>150</v>
      </c>
      <c r="L70" s="9"/>
      <c r="M70" s="9"/>
      <c r="N70" s="36"/>
      <c r="O70" s="28"/>
      <c r="P70" s="7"/>
      <c r="Q70" s="28"/>
      <c r="R70" s="7"/>
      <c r="S70" s="7"/>
      <c r="T70" s="7"/>
      <c r="U70" s="7"/>
      <c r="V70" s="3" t="s">
        <v>228</v>
      </c>
    </row>
    <row r="71" spans="1:22" x14ac:dyDescent="0.4">
      <c r="A71" t="str">
        <f>IF(B71="◯",COUNTIF(#REF!,#REF!),"")</f>
        <v/>
      </c>
      <c r="C71" s="7" t="s">
        <v>163</v>
      </c>
      <c r="D71" s="7" t="s">
        <v>218</v>
      </c>
      <c r="E71" s="7" t="s">
        <v>158</v>
      </c>
      <c r="F71" t="s">
        <v>229</v>
      </c>
      <c r="G71" s="7" t="s">
        <v>230</v>
      </c>
      <c r="H71" s="27">
        <v>27466</v>
      </c>
      <c r="I71" s="219" t="s">
        <v>108</v>
      </c>
      <c r="J71" s="28">
        <v>10000</v>
      </c>
      <c r="K71" s="28">
        <v>1500</v>
      </c>
      <c r="L71" s="9"/>
      <c r="M71" s="9"/>
      <c r="N71" s="36"/>
      <c r="O71" s="28"/>
      <c r="P71" s="7"/>
      <c r="Q71" s="28"/>
      <c r="R71" s="7"/>
      <c r="S71" s="7"/>
      <c r="T71" s="7"/>
      <c r="U71" s="7"/>
      <c r="V71" s="3" t="s">
        <v>231</v>
      </c>
    </row>
    <row r="72" spans="1:22" x14ac:dyDescent="0.4">
      <c r="A72" t="str">
        <f>IF(B72="◯",COUNTIF(#REF!,#REF!),"")</f>
        <v/>
      </c>
      <c r="C72" s="7"/>
      <c r="D72" s="7"/>
      <c r="E72" s="7"/>
      <c r="F72" t="s">
        <v>229</v>
      </c>
      <c r="G72" s="7" t="s">
        <v>232</v>
      </c>
      <c r="H72" s="27">
        <v>10553</v>
      </c>
      <c r="I72" s="219" t="s">
        <v>108</v>
      </c>
      <c r="J72" s="28">
        <v>10000</v>
      </c>
      <c r="K72" s="28">
        <v>1500</v>
      </c>
      <c r="L72" s="9"/>
      <c r="M72" s="9"/>
      <c r="N72" s="36"/>
      <c r="O72" s="28"/>
      <c r="P72" s="7"/>
      <c r="Q72" s="28"/>
      <c r="R72" s="7"/>
      <c r="S72" s="7"/>
      <c r="T72" s="7"/>
      <c r="U72" s="7"/>
      <c r="V72" s="3"/>
    </row>
    <row r="73" spans="1:22" x14ac:dyDescent="0.4">
      <c r="A73" t="str">
        <f>IF(B73="◯",COUNTIF(#REF!,#REF!),"")</f>
        <v/>
      </c>
      <c r="C73" s="7" t="s">
        <v>163</v>
      </c>
      <c r="D73" s="7" t="s">
        <v>218</v>
      </c>
      <c r="E73" s="7" t="s">
        <v>158</v>
      </c>
      <c r="F73" t="s">
        <v>233</v>
      </c>
      <c r="G73" s="7" t="s">
        <v>234</v>
      </c>
      <c r="H73" s="27">
        <v>711</v>
      </c>
      <c r="I73" s="219" t="s">
        <v>78</v>
      </c>
      <c r="J73" s="28">
        <v>10000</v>
      </c>
      <c r="K73" s="28">
        <v>1500</v>
      </c>
      <c r="L73" s="9"/>
      <c r="M73" s="9"/>
      <c r="N73" s="36"/>
      <c r="O73" s="28"/>
      <c r="P73" s="7"/>
      <c r="Q73" s="28"/>
      <c r="R73" s="7"/>
      <c r="S73" s="7"/>
      <c r="T73" s="7"/>
      <c r="U73" s="7"/>
      <c r="V73" s="3" t="s">
        <v>235</v>
      </c>
    </row>
    <row r="74" spans="1:22" x14ac:dyDescent="0.4">
      <c r="A74" t="str">
        <f>IF(B74="◯",COUNTIF(#REF!,#REF!),"")</f>
        <v/>
      </c>
      <c r="C74" s="7" t="s">
        <v>163</v>
      </c>
      <c r="D74" s="7" t="s">
        <v>218</v>
      </c>
      <c r="E74" s="7" t="s">
        <v>158</v>
      </c>
      <c r="F74" t="s">
        <v>236</v>
      </c>
      <c r="G74" s="7" t="s">
        <v>237</v>
      </c>
      <c r="H74" s="27">
        <v>363</v>
      </c>
      <c r="I74" s="219" t="s">
        <v>210</v>
      </c>
      <c r="J74" s="28">
        <v>2000</v>
      </c>
      <c r="K74" s="28">
        <v>300</v>
      </c>
      <c r="L74" s="9"/>
      <c r="M74" s="9"/>
      <c r="N74" s="36"/>
      <c r="O74" s="28"/>
      <c r="P74" s="7"/>
      <c r="Q74" s="28"/>
      <c r="R74" s="7"/>
      <c r="S74" s="7"/>
      <c r="T74" s="7"/>
      <c r="U74" s="7"/>
      <c r="V74" s="3" t="s">
        <v>238</v>
      </c>
    </row>
    <row r="75" spans="1:22" x14ac:dyDescent="0.4">
      <c r="A75" t="str">
        <f>IF(B75="◯",COUNTIF(#REF!,#REF!),"")</f>
        <v/>
      </c>
      <c r="C75" s="7" t="s">
        <v>163</v>
      </c>
      <c r="D75" s="7" t="s">
        <v>218</v>
      </c>
      <c r="E75" s="7" t="s">
        <v>158</v>
      </c>
      <c r="F75" t="s">
        <v>239</v>
      </c>
      <c r="G75" s="7" t="s">
        <v>240</v>
      </c>
      <c r="H75" s="27">
        <v>1293</v>
      </c>
      <c r="I75" s="219" t="s">
        <v>108</v>
      </c>
      <c r="J75" s="28">
        <v>10000</v>
      </c>
      <c r="K75" s="28">
        <v>1500</v>
      </c>
      <c r="L75" s="9"/>
      <c r="M75" s="9"/>
      <c r="N75" s="36"/>
      <c r="O75" s="28"/>
      <c r="P75" s="7"/>
      <c r="Q75" s="28"/>
      <c r="R75" s="7"/>
      <c r="S75" s="7"/>
      <c r="T75" s="7"/>
      <c r="U75" s="7"/>
      <c r="V75" s="3" t="s">
        <v>241</v>
      </c>
    </row>
    <row r="76" spans="1:22" x14ac:dyDescent="0.4">
      <c r="A76" t="str">
        <f>IF(B76="◯",COUNTIF(#REF!,#REF!),"")</f>
        <v/>
      </c>
      <c r="C76" s="7" t="s">
        <v>163</v>
      </c>
      <c r="D76" s="7" t="s">
        <v>218</v>
      </c>
      <c r="E76" s="7" t="s">
        <v>158</v>
      </c>
      <c r="F76" t="s">
        <v>242</v>
      </c>
      <c r="G76" s="7" t="s">
        <v>243</v>
      </c>
      <c r="H76" s="27">
        <v>218</v>
      </c>
      <c r="I76" s="219" t="s">
        <v>78</v>
      </c>
      <c r="J76" s="28">
        <v>4000</v>
      </c>
      <c r="K76" s="28">
        <v>600</v>
      </c>
      <c r="L76" s="9"/>
      <c r="M76" s="9"/>
      <c r="N76" s="36"/>
      <c r="O76" s="28"/>
      <c r="P76" s="7"/>
      <c r="Q76" s="28"/>
      <c r="R76" s="7"/>
      <c r="S76" s="7"/>
      <c r="T76" s="7"/>
      <c r="U76" s="7"/>
      <c r="V76" s="3" t="s">
        <v>244</v>
      </c>
    </row>
    <row r="77" spans="1:22" x14ac:dyDescent="0.4">
      <c r="A77" t="str">
        <f>IF(B77="◯",COUNTIF(#REF!,#REF!),"")</f>
        <v/>
      </c>
      <c r="C77" s="7" t="s">
        <v>163</v>
      </c>
      <c r="D77" s="7" t="s">
        <v>218</v>
      </c>
      <c r="E77" s="7" t="s">
        <v>158</v>
      </c>
      <c r="F77" t="s">
        <v>245</v>
      </c>
      <c r="G77" s="7" t="s">
        <v>246</v>
      </c>
      <c r="H77" s="27">
        <v>1878</v>
      </c>
      <c r="I77" s="219" t="s">
        <v>78</v>
      </c>
      <c r="J77" s="28">
        <v>4000</v>
      </c>
      <c r="K77" s="28">
        <v>600</v>
      </c>
      <c r="L77" s="9"/>
      <c r="M77" s="9"/>
      <c r="N77" s="36"/>
      <c r="O77" s="28"/>
      <c r="P77" s="7"/>
      <c r="Q77" s="28"/>
      <c r="R77" s="7"/>
      <c r="S77" s="7"/>
      <c r="T77" s="7"/>
      <c r="U77" s="7"/>
      <c r="V77" s="3" t="s">
        <v>247</v>
      </c>
    </row>
    <row r="78" spans="1:22" x14ac:dyDescent="0.4">
      <c r="A78" t="str">
        <f>IF(B78="◯",COUNTIF(#REF!,#REF!),"")</f>
        <v/>
      </c>
      <c r="C78" s="7" t="s">
        <v>163</v>
      </c>
      <c r="D78" s="7" t="s">
        <v>218</v>
      </c>
      <c r="E78" s="7" t="s">
        <v>158</v>
      </c>
      <c r="F78" t="s">
        <v>248</v>
      </c>
      <c r="G78" s="7" t="s">
        <v>249</v>
      </c>
      <c r="H78" s="27">
        <v>456</v>
      </c>
      <c r="I78" s="219" t="s">
        <v>78</v>
      </c>
      <c r="J78" s="28">
        <v>4000</v>
      </c>
      <c r="K78" s="28">
        <v>600</v>
      </c>
      <c r="L78" s="9"/>
      <c r="M78" s="9"/>
      <c r="N78" s="36"/>
      <c r="O78" s="28"/>
      <c r="P78" s="7"/>
      <c r="Q78" s="28"/>
      <c r="R78" s="7"/>
      <c r="S78" s="7"/>
      <c r="T78" s="7"/>
      <c r="U78" s="7"/>
      <c r="V78" s="3" t="s">
        <v>250</v>
      </c>
    </row>
    <row r="79" spans="1:22" x14ac:dyDescent="0.4">
      <c r="A79" t="str">
        <f>IF(B79="◯",COUNTIF(#REF!,#REF!),"")</f>
        <v/>
      </c>
      <c r="C79" s="7" t="s">
        <v>163</v>
      </c>
      <c r="D79" s="7" t="s">
        <v>218</v>
      </c>
      <c r="E79" s="7" t="s">
        <v>158</v>
      </c>
      <c r="F79" t="s">
        <v>251</v>
      </c>
      <c r="G79" s="7" t="s">
        <v>252</v>
      </c>
      <c r="H79" s="27">
        <v>77</v>
      </c>
      <c r="I79" s="219" t="s">
        <v>78</v>
      </c>
      <c r="J79" s="28">
        <v>2000</v>
      </c>
      <c r="K79" s="28">
        <v>300</v>
      </c>
      <c r="L79" s="9"/>
      <c r="M79" s="9"/>
      <c r="N79" s="36"/>
      <c r="O79" s="28"/>
      <c r="P79" s="7"/>
      <c r="Q79" s="28"/>
      <c r="R79" s="7"/>
      <c r="S79" s="7"/>
      <c r="T79" s="7"/>
      <c r="U79" s="7"/>
      <c r="V79" s="3" t="s">
        <v>253</v>
      </c>
    </row>
    <row r="80" spans="1:22" x14ac:dyDescent="0.4">
      <c r="A80" t="str">
        <f>IF(B80="◯",COUNTIF(#REF!,#REF!),"")</f>
        <v/>
      </c>
      <c r="C80" s="7" t="s">
        <v>163</v>
      </c>
      <c r="D80" s="7" t="s">
        <v>218</v>
      </c>
      <c r="E80" s="7" t="s">
        <v>158</v>
      </c>
      <c r="F80" t="s">
        <v>254</v>
      </c>
      <c r="G80" s="7" t="s">
        <v>255</v>
      </c>
      <c r="H80" s="27">
        <v>168</v>
      </c>
      <c r="I80" s="219" t="s">
        <v>78</v>
      </c>
      <c r="J80" s="28">
        <v>4000</v>
      </c>
      <c r="K80" s="28">
        <v>600</v>
      </c>
      <c r="L80" s="9"/>
      <c r="M80" s="9"/>
      <c r="N80" s="36"/>
      <c r="O80" s="28"/>
      <c r="P80" s="7"/>
      <c r="Q80" s="28"/>
      <c r="R80" s="7"/>
      <c r="S80" s="7"/>
      <c r="T80" s="7"/>
      <c r="U80" s="7"/>
      <c r="V80" s="3" t="s">
        <v>256</v>
      </c>
    </row>
    <row r="81" spans="1:22" x14ac:dyDescent="0.4">
      <c r="A81" t="str">
        <f>IF(B81="◯",COUNTIF(#REF!,#REF!),"")</f>
        <v/>
      </c>
      <c r="C81" s="7" t="s">
        <v>163</v>
      </c>
      <c r="D81" s="7" t="s">
        <v>218</v>
      </c>
      <c r="E81" s="7" t="s">
        <v>158</v>
      </c>
      <c r="F81" t="s">
        <v>257</v>
      </c>
      <c r="G81" s="7" t="s">
        <v>258</v>
      </c>
      <c r="H81" s="27">
        <v>302</v>
      </c>
      <c r="I81" s="219" t="s">
        <v>78</v>
      </c>
      <c r="J81" s="28">
        <v>10000</v>
      </c>
      <c r="K81" s="28">
        <v>1500</v>
      </c>
      <c r="L81" s="9"/>
      <c r="M81" s="9"/>
      <c r="N81" s="36"/>
      <c r="O81" s="28"/>
      <c r="P81" s="7"/>
      <c r="Q81" s="28"/>
      <c r="R81" s="7"/>
      <c r="S81" s="7"/>
      <c r="T81" s="7"/>
      <c r="U81" s="7"/>
      <c r="V81" s="3" t="s">
        <v>259</v>
      </c>
    </row>
    <row r="82" spans="1:22" x14ac:dyDescent="0.4">
      <c r="A82" t="str">
        <f>IF(B82="◯",COUNTIF(#REF!,#REF!),"")</f>
        <v/>
      </c>
      <c r="C82" s="7" t="s">
        <v>163</v>
      </c>
      <c r="D82" s="7" t="s">
        <v>218</v>
      </c>
      <c r="E82" s="7" t="s">
        <v>158</v>
      </c>
      <c r="F82" t="s">
        <v>260</v>
      </c>
      <c r="G82" s="7" t="s">
        <v>261</v>
      </c>
      <c r="H82" s="27">
        <v>1079</v>
      </c>
      <c r="I82" s="219" t="s">
        <v>210</v>
      </c>
      <c r="J82" s="28">
        <v>2000</v>
      </c>
      <c r="K82" s="28">
        <v>300</v>
      </c>
      <c r="L82" s="9"/>
      <c r="M82" s="9"/>
      <c r="N82" s="36"/>
      <c r="O82" s="28"/>
      <c r="P82" s="7"/>
      <c r="Q82" s="28"/>
      <c r="R82" s="7"/>
      <c r="S82" s="7"/>
      <c r="T82" s="7"/>
      <c r="U82" s="7"/>
      <c r="V82" s="3" t="s">
        <v>262</v>
      </c>
    </row>
    <row r="83" spans="1:22" x14ac:dyDescent="0.4">
      <c r="A83" t="str">
        <f>IF(B83="◯",COUNTIF(#REF!,#REF!),"")</f>
        <v/>
      </c>
      <c r="C83" s="7" t="s">
        <v>163</v>
      </c>
      <c r="D83" s="7" t="s">
        <v>218</v>
      </c>
      <c r="E83" s="7" t="s">
        <v>158</v>
      </c>
      <c r="F83" t="s">
        <v>263</v>
      </c>
      <c r="G83" s="7" t="s">
        <v>264</v>
      </c>
      <c r="H83" s="27">
        <v>246</v>
      </c>
      <c r="I83" s="219" t="s">
        <v>141</v>
      </c>
      <c r="J83" s="28">
        <v>1080</v>
      </c>
      <c r="K83" s="28">
        <v>162</v>
      </c>
      <c r="L83" s="9"/>
      <c r="M83" s="9"/>
      <c r="N83" s="36"/>
      <c r="O83" s="28"/>
      <c r="P83" s="7"/>
      <c r="Q83" s="28"/>
      <c r="R83" s="7"/>
      <c r="S83" s="7"/>
      <c r="T83" s="7"/>
      <c r="U83" s="7"/>
      <c r="V83" s="3" t="s">
        <v>265</v>
      </c>
    </row>
    <row r="84" spans="1:22" x14ac:dyDescent="0.4">
      <c r="A84" t="str">
        <f>IF(B84="◯",COUNTIF(#REF!,#REF!),"")</f>
        <v/>
      </c>
      <c r="C84" s="7" t="s">
        <v>163</v>
      </c>
      <c r="D84" s="7" t="s">
        <v>266</v>
      </c>
      <c r="E84" s="7" t="s">
        <v>158</v>
      </c>
      <c r="F84" t="s">
        <v>267</v>
      </c>
      <c r="G84" s="7" t="s">
        <v>268</v>
      </c>
      <c r="H84" s="27">
        <v>457</v>
      </c>
      <c r="I84" s="219" t="s">
        <v>57</v>
      </c>
      <c r="J84" s="28">
        <v>5000</v>
      </c>
      <c r="K84" s="28">
        <v>750</v>
      </c>
      <c r="L84" s="9"/>
      <c r="M84" s="9"/>
      <c r="N84" s="36"/>
      <c r="O84" s="28"/>
      <c r="P84" s="7"/>
      <c r="Q84" s="28"/>
      <c r="R84" s="7"/>
      <c r="S84" s="7"/>
      <c r="T84" s="7"/>
      <c r="U84" s="7"/>
      <c r="V84" s="3" t="s">
        <v>269</v>
      </c>
    </row>
    <row r="85" spans="1:22" x14ac:dyDescent="0.4">
      <c r="A85" t="str">
        <f>IF(B85="◯",COUNTIF(#REF!,#REF!),"")</f>
        <v/>
      </c>
      <c r="C85" s="7" t="s">
        <v>163</v>
      </c>
      <c r="D85" s="7" t="s">
        <v>266</v>
      </c>
      <c r="E85" s="7" t="s">
        <v>158</v>
      </c>
      <c r="F85" t="s">
        <v>270</v>
      </c>
      <c r="G85" s="7" t="s">
        <v>271</v>
      </c>
      <c r="H85" s="27">
        <v>458</v>
      </c>
      <c r="I85" s="219" t="s">
        <v>57</v>
      </c>
      <c r="J85" s="28">
        <v>5000</v>
      </c>
      <c r="K85" s="28">
        <v>750</v>
      </c>
      <c r="L85" s="9"/>
      <c r="M85" s="9"/>
      <c r="N85" s="36"/>
      <c r="O85" s="28"/>
      <c r="P85" s="7"/>
      <c r="Q85" s="28"/>
      <c r="R85" s="7"/>
      <c r="S85" s="7"/>
      <c r="T85" s="7"/>
      <c r="U85" s="7"/>
      <c r="V85" s="3" t="s">
        <v>272</v>
      </c>
    </row>
    <row r="86" spans="1:22" x14ac:dyDescent="0.4">
      <c r="A86" t="str">
        <f>IF(B86="◯",COUNTIF(#REF!,#REF!),"")</f>
        <v/>
      </c>
      <c r="C86" s="7" t="s">
        <v>163</v>
      </c>
      <c r="D86" s="7" t="s">
        <v>266</v>
      </c>
      <c r="E86" s="7" t="s">
        <v>158</v>
      </c>
      <c r="F86" t="s">
        <v>273</v>
      </c>
      <c r="G86" s="7" t="s">
        <v>274</v>
      </c>
      <c r="H86" s="27">
        <v>911</v>
      </c>
      <c r="I86" s="219" t="s">
        <v>78</v>
      </c>
      <c r="J86" s="28">
        <v>5000</v>
      </c>
      <c r="K86" s="28">
        <v>750</v>
      </c>
      <c r="L86" s="9"/>
      <c r="M86" s="9"/>
      <c r="N86" s="36"/>
      <c r="O86" s="28"/>
      <c r="P86" s="7"/>
      <c r="Q86" s="28"/>
      <c r="R86" s="7"/>
      <c r="S86" s="7"/>
      <c r="T86" s="7"/>
      <c r="U86" s="7"/>
      <c r="V86" s="3" t="s">
        <v>275</v>
      </c>
    </row>
    <row r="87" spans="1:22" x14ac:dyDescent="0.4">
      <c r="A87" t="str">
        <f>IF(B87="◯",COUNTIF(#REF!,#REF!),"")</f>
        <v/>
      </c>
      <c r="C87" s="7" t="s">
        <v>163</v>
      </c>
      <c r="D87" s="7" t="s">
        <v>266</v>
      </c>
      <c r="E87" s="7" t="s">
        <v>158</v>
      </c>
      <c r="F87" t="s">
        <v>276</v>
      </c>
      <c r="G87" s="7" t="s">
        <v>277</v>
      </c>
      <c r="H87" s="27">
        <v>453</v>
      </c>
      <c r="I87" s="219" t="s">
        <v>93</v>
      </c>
      <c r="J87" s="28">
        <v>2500</v>
      </c>
      <c r="K87" s="28">
        <v>375</v>
      </c>
      <c r="L87" s="9"/>
      <c r="M87" s="9"/>
      <c r="N87" s="36"/>
      <c r="O87" s="28"/>
      <c r="P87" s="7"/>
      <c r="Q87" s="28"/>
      <c r="R87" s="7"/>
      <c r="S87" s="7"/>
      <c r="T87" s="7"/>
      <c r="U87" s="7"/>
      <c r="V87" s="3" t="s">
        <v>278</v>
      </c>
    </row>
    <row r="88" spans="1:22" x14ac:dyDescent="0.4">
      <c r="A88" t="str">
        <f>IF(B88="◯",COUNTIF(#REF!,#REF!),"")</f>
        <v/>
      </c>
      <c r="C88" s="7" t="s">
        <v>163</v>
      </c>
      <c r="D88" s="7" t="s">
        <v>266</v>
      </c>
      <c r="E88" s="7" t="s">
        <v>158</v>
      </c>
      <c r="F88" t="s">
        <v>279</v>
      </c>
      <c r="G88" s="7" t="s">
        <v>280</v>
      </c>
      <c r="H88" s="27">
        <v>455</v>
      </c>
      <c r="I88" s="219" t="s">
        <v>78</v>
      </c>
      <c r="J88" s="28">
        <v>10000</v>
      </c>
      <c r="K88" s="28">
        <v>1500</v>
      </c>
      <c r="L88" s="9"/>
      <c r="M88" s="9"/>
      <c r="N88" s="36"/>
      <c r="O88" s="28"/>
      <c r="P88" s="7"/>
      <c r="Q88" s="28"/>
      <c r="R88" s="7"/>
      <c r="S88" s="7"/>
      <c r="T88" s="7"/>
      <c r="U88" s="7"/>
      <c r="V88" s="3" t="s">
        <v>281</v>
      </c>
    </row>
    <row r="89" spans="1:22" x14ac:dyDescent="0.4">
      <c r="A89" t="str">
        <f>IF(B89="◯",COUNTIF(#REF!,#REF!),"")</f>
        <v/>
      </c>
      <c r="C89" s="7" t="s">
        <v>163</v>
      </c>
      <c r="D89" s="7" t="s">
        <v>266</v>
      </c>
      <c r="E89" s="7" t="s">
        <v>158</v>
      </c>
      <c r="F89" t="s">
        <v>282</v>
      </c>
      <c r="G89" s="7" t="s">
        <v>283</v>
      </c>
      <c r="H89" s="27">
        <v>742</v>
      </c>
      <c r="I89" s="219" t="s">
        <v>93</v>
      </c>
      <c r="J89" s="28">
        <v>2000</v>
      </c>
      <c r="K89" s="28">
        <v>300</v>
      </c>
      <c r="L89" s="9"/>
      <c r="M89" s="9"/>
      <c r="N89" s="36"/>
      <c r="O89" s="28"/>
      <c r="P89" s="7"/>
      <c r="Q89" s="28"/>
      <c r="R89" s="7"/>
      <c r="S89" s="7"/>
      <c r="T89" s="7"/>
      <c r="U89" s="7"/>
      <c r="V89" s="3" t="s">
        <v>284</v>
      </c>
    </row>
    <row r="90" spans="1:22" x14ac:dyDescent="0.4">
      <c r="A90" t="str">
        <f>IF(B90="◯",COUNTIF(#REF!,#REF!),"")</f>
        <v/>
      </c>
      <c r="C90" s="7" t="s">
        <v>163</v>
      </c>
      <c r="D90" s="7" t="s">
        <v>285</v>
      </c>
      <c r="E90" s="7" t="s">
        <v>158</v>
      </c>
      <c r="F90" t="s">
        <v>286</v>
      </c>
      <c r="G90" s="7" t="s">
        <v>287</v>
      </c>
      <c r="H90" s="27">
        <v>746</v>
      </c>
      <c r="I90" s="219" t="s">
        <v>57</v>
      </c>
      <c r="J90" s="28">
        <v>5000</v>
      </c>
      <c r="K90" s="28">
        <v>750</v>
      </c>
      <c r="L90" s="9"/>
      <c r="M90" s="9"/>
      <c r="N90" s="36"/>
      <c r="O90" s="28"/>
      <c r="P90" s="7"/>
      <c r="Q90" s="28"/>
      <c r="R90" s="7"/>
      <c r="S90" s="7"/>
      <c r="T90" s="7"/>
      <c r="U90" s="7"/>
      <c r="V90" s="3" t="s">
        <v>288</v>
      </c>
    </row>
    <row r="91" spans="1:22" x14ac:dyDescent="0.4">
      <c r="A91" t="str">
        <f>IF(B91="◯",COUNTIF(#REF!,#REF!),"")</f>
        <v/>
      </c>
      <c r="C91" s="7" t="s">
        <v>163</v>
      </c>
      <c r="D91" s="7" t="s">
        <v>285</v>
      </c>
      <c r="E91" s="7" t="s">
        <v>158</v>
      </c>
      <c r="F91" t="s">
        <v>289</v>
      </c>
      <c r="G91" s="7" t="s">
        <v>290</v>
      </c>
      <c r="H91" s="27">
        <v>894</v>
      </c>
      <c r="I91" s="219" t="s">
        <v>78</v>
      </c>
      <c r="J91" s="28">
        <v>5000</v>
      </c>
      <c r="K91" s="28">
        <v>750</v>
      </c>
      <c r="L91" s="9"/>
      <c r="M91" s="9"/>
      <c r="N91" s="36"/>
      <c r="O91" s="28"/>
      <c r="P91" s="7"/>
      <c r="Q91" s="28"/>
      <c r="R91" s="7"/>
      <c r="S91" s="7"/>
      <c r="T91" s="7"/>
      <c r="U91" s="7"/>
      <c r="V91" s="3" t="s">
        <v>291</v>
      </c>
    </row>
    <row r="92" spans="1:22" x14ac:dyDescent="0.4">
      <c r="A92" t="str">
        <f>IF(B92="◯",COUNTIF(#REF!,#REF!),"")</f>
        <v/>
      </c>
      <c r="C92" s="7" t="s">
        <v>163</v>
      </c>
      <c r="D92" s="7" t="s">
        <v>285</v>
      </c>
      <c r="E92" s="7" t="s">
        <v>158</v>
      </c>
      <c r="F92" t="s">
        <v>292</v>
      </c>
      <c r="G92" s="7" t="s">
        <v>293</v>
      </c>
      <c r="H92" s="27">
        <v>2574</v>
      </c>
      <c r="I92" s="219" t="s">
        <v>78</v>
      </c>
      <c r="J92" s="28">
        <v>10000</v>
      </c>
      <c r="K92" s="28">
        <v>1500</v>
      </c>
      <c r="L92" s="9"/>
      <c r="M92" s="9"/>
      <c r="N92" s="36"/>
      <c r="O92" s="28"/>
      <c r="P92" s="7"/>
      <c r="Q92" s="28"/>
      <c r="R92" s="7"/>
      <c r="S92" s="7"/>
      <c r="T92" s="7"/>
      <c r="U92" s="7"/>
      <c r="V92" s="3" t="s">
        <v>294</v>
      </c>
    </row>
    <row r="93" spans="1:22" x14ac:dyDescent="0.4">
      <c r="A93" t="str">
        <f>IF(B93="◯",COUNTIF(#REF!,#REF!),"")</f>
        <v/>
      </c>
      <c r="C93" s="7" t="s">
        <v>163</v>
      </c>
      <c r="D93" s="7" t="s">
        <v>285</v>
      </c>
      <c r="E93" s="7" t="s">
        <v>158</v>
      </c>
      <c r="F93" t="s">
        <v>295</v>
      </c>
      <c r="G93" s="7" t="s">
        <v>296</v>
      </c>
      <c r="H93" s="27">
        <v>2662</v>
      </c>
      <c r="I93" s="219" t="s">
        <v>108</v>
      </c>
      <c r="J93" s="28">
        <v>4000</v>
      </c>
      <c r="K93" s="28">
        <v>600</v>
      </c>
      <c r="L93" s="9"/>
      <c r="M93" s="9"/>
      <c r="N93" s="36"/>
      <c r="O93" s="28"/>
      <c r="P93" s="7"/>
      <c r="Q93" s="28"/>
      <c r="R93" s="7"/>
      <c r="S93" s="7"/>
      <c r="T93" s="7"/>
      <c r="U93" s="7"/>
      <c r="V93" s="3" t="s">
        <v>297</v>
      </c>
    </row>
    <row r="94" spans="1:22" x14ac:dyDescent="0.4">
      <c r="A94" t="str">
        <f>IF(B94="◯",COUNTIF(#REF!,#REF!),"")</f>
        <v/>
      </c>
      <c r="C94" s="7" t="s">
        <v>163</v>
      </c>
      <c r="D94" s="7" t="s">
        <v>298</v>
      </c>
      <c r="E94" s="7" t="s">
        <v>158</v>
      </c>
      <c r="F94" t="s">
        <v>299</v>
      </c>
      <c r="G94" s="7" t="s">
        <v>300</v>
      </c>
      <c r="H94" s="27">
        <v>417</v>
      </c>
      <c r="I94" s="219" t="s">
        <v>227</v>
      </c>
      <c r="J94" s="28">
        <v>500</v>
      </c>
      <c r="K94" s="28">
        <v>75</v>
      </c>
      <c r="L94" s="9"/>
      <c r="M94" s="9"/>
      <c r="N94" s="36"/>
      <c r="O94" s="28"/>
      <c r="P94" s="7"/>
      <c r="Q94" s="28"/>
      <c r="R94" s="7"/>
      <c r="S94" s="7"/>
      <c r="T94" s="7"/>
      <c r="U94" s="7"/>
      <c r="V94" s="3" t="s">
        <v>301</v>
      </c>
    </row>
    <row r="95" spans="1:22" x14ac:dyDescent="0.4">
      <c r="A95" t="str">
        <f>IF(B95="◯",COUNTIF(#REF!,#REF!),"")</f>
        <v/>
      </c>
      <c r="C95" s="7" t="s">
        <v>163</v>
      </c>
      <c r="D95" s="7" t="s">
        <v>298</v>
      </c>
      <c r="E95" s="7" t="s">
        <v>158</v>
      </c>
      <c r="F95" t="s">
        <v>302</v>
      </c>
      <c r="G95" s="7" t="s">
        <v>303</v>
      </c>
      <c r="H95" s="27">
        <v>352</v>
      </c>
      <c r="I95" s="219" t="s">
        <v>161</v>
      </c>
      <c r="J95" s="28">
        <v>1400</v>
      </c>
      <c r="K95" s="28">
        <v>210</v>
      </c>
      <c r="L95" s="9"/>
      <c r="M95" s="9"/>
      <c r="N95" s="36"/>
      <c r="O95" s="28"/>
      <c r="P95" s="7"/>
      <c r="Q95" s="28"/>
      <c r="R95" s="7"/>
      <c r="S95" s="7"/>
      <c r="T95" s="7"/>
      <c r="U95" s="7"/>
      <c r="V95" s="3" t="s">
        <v>304</v>
      </c>
    </row>
    <row r="96" spans="1:22" x14ac:dyDescent="0.4">
      <c r="A96" t="str">
        <f>IF(B96="◯",COUNTIF(#REF!,#REF!),"")</f>
        <v/>
      </c>
      <c r="C96" s="7" t="s">
        <v>163</v>
      </c>
      <c r="D96" s="7" t="s">
        <v>298</v>
      </c>
      <c r="E96" s="7" t="s">
        <v>158</v>
      </c>
      <c r="F96" t="s">
        <v>305</v>
      </c>
      <c r="G96" s="7" t="s">
        <v>306</v>
      </c>
      <c r="H96" s="27">
        <v>737</v>
      </c>
      <c r="I96" s="219" t="s">
        <v>108</v>
      </c>
      <c r="J96" s="28">
        <v>2000</v>
      </c>
      <c r="K96" s="28">
        <v>300</v>
      </c>
      <c r="L96" s="9"/>
      <c r="M96" s="9"/>
      <c r="N96" s="36"/>
      <c r="O96" s="28"/>
      <c r="P96" s="7"/>
      <c r="Q96" s="28"/>
      <c r="R96" s="7"/>
      <c r="S96" s="7"/>
      <c r="T96" s="7"/>
      <c r="U96" s="7"/>
      <c r="V96" s="3" t="s">
        <v>307</v>
      </c>
    </row>
    <row r="97" spans="1:23" x14ac:dyDescent="0.4">
      <c r="A97" t="str">
        <f>IF(B97="◯",COUNTIF(#REF!,#REF!),"")</f>
        <v/>
      </c>
      <c r="C97" s="7" t="s">
        <v>163</v>
      </c>
      <c r="D97" s="7" t="s">
        <v>298</v>
      </c>
      <c r="E97" s="7" t="s">
        <v>158</v>
      </c>
      <c r="F97" t="s">
        <v>308</v>
      </c>
      <c r="G97" s="7" t="s">
        <v>309</v>
      </c>
      <c r="H97" s="27">
        <v>538</v>
      </c>
      <c r="I97" s="219" t="s">
        <v>108</v>
      </c>
      <c r="J97" s="28">
        <v>2000</v>
      </c>
      <c r="K97" s="28">
        <v>300</v>
      </c>
      <c r="L97" s="9"/>
      <c r="M97" s="9"/>
      <c r="N97" s="36"/>
      <c r="O97" s="28"/>
      <c r="P97" s="7"/>
      <c r="Q97" s="28"/>
      <c r="R97" s="7"/>
      <c r="S97" s="7"/>
      <c r="T97" s="7"/>
      <c r="U97" s="7"/>
      <c r="V97" s="3" t="s">
        <v>310</v>
      </c>
    </row>
    <row r="98" spans="1:23" x14ac:dyDescent="0.4">
      <c r="A98" t="str">
        <f>IF(B98="◯",COUNTIF(#REF!,#REF!),"")</f>
        <v/>
      </c>
      <c r="C98" s="7" t="s">
        <v>163</v>
      </c>
      <c r="D98" s="7" t="s">
        <v>298</v>
      </c>
      <c r="E98" s="7" t="s">
        <v>158</v>
      </c>
      <c r="F98" t="s">
        <v>311</v>
      </c>
      <c r="G98" s="7" t="s">
        <v>312</v>
      </c>
      <c r="H98" s="27">
        <v>64</v>
      </c>
      <c r="I98" s="219" t="s">
        <v>313</v>
      </c>
      <c r="J98" s="28">
        <v>2500</v>
      </c>
      <c r="K98" s="28">
        <v>375</v>
      </c>
      <c r="L98" s="9"/>
      <c r="M98" s="9"/>
      <c r="N98" s="36"/>
      <c r="O98" s="28"/>
      <c r="P98" s="7"/>
      <c r="Q98" s="28"/>
      <c r="R98" s="7"/>
      <c r="S98" s="7"/>
      <c r="T98" s="7"/>
      <c r="U98" s="7"/>
      <c r="V98" s="3" t="s">
        <v>314</v>
      </c>
    </row>
    <row r="99" spans="1:23" x14ac:dyDescent="0.4">
      <c r="A99" t="str">
        <f>IF(B99="◯",COUNTIF(#REF!,#REF!),"")</f>
        <v/>
      </c>
      <c r="C99" s="7" t="s">
        <v>163</v>
      </c>
      <c r="D99" s="7" t="s">
        <v>298</v>
      </c>
      <c r="E99" s="7" t="s">
        <v>158</v>
      </c>
      <c r="F99" t="s">
        <v>315</v>
      </c>
      <c r="G99" s="7" t="s">
        <v>316</v>
      </c>
      <c r="H99" s="27">
        <v>2047</v>
      </c>
      <c r="I99" s="219" t="s">
        <v>78</v>
      </c>
      <c r="J99" s="28">
        <v>10000</v>
      </c>
      <c r="K99" s="28">
        <v>1500</v>
      </c>
      <c r="L99" s="9"/>
      <c r="M99" s="9"/>
      <c r="N99" s="36"/>
      <c r="O99" s="28"/>
      <c r="P99" s="7"/>
      <c r="Q99" s="28"/>
      <c r="R99" s="7"/>
      <c r="S99" s="7"/>
      <c r="T99" s="7"/>
      <c r="U99" s="7"/>
      <c r="V99" s="3" t="s">
        <v>317</v>
      </c>
    </row>
    <row r="100" spans="1:23" x14ac:dyDescent="0.4">
      <c r="A100" t="str">
        <f>IF(B100="◯",COUNTIF(#REF!,#REF!),"")</f>
        <v/>
      </c>
      <c r="C100" s="7" t="s">
        <v>163</v>
      </c>
      <c r="D100" s="7" t="s">
        <v>157</v>
      </c>
      <c r="E100" s="7" t="s">
        <v>158</v>
      </c>
      <c r="F100" t="s">
        <v>159</v>
      </c>
      <c r="G100" s="7" t="s">
        <v>160</v>
      </c>
      <c r="H100" s="27">
        <v>33</v>
      </c>
      <c r="I100" s="219" t="s">
        <v>161</v>
      </c>
      <c r="J100" s="28">
        <v>1000</v>
      </c>
      <c r="K100" s="28">
        <v>150</v>
      </c>
      <c r="L100" s="9"/>
      <c r="M100" s="9"/>
      <c r="N100" s="36"/>
      <c r="O100" s="28"/>
      <c r="P100" s="7"/>
      <c r="Q100" s="28"/>
      <c r="R100" s="7"/>
      <c r="S100" s="7"/>
      <c r="T100" s="7"/>
      <c r="U100" s="7"/>
      <c r="V100" s="3" t="s">
        <v>318</v>
      </c>
    </row>
    <row r="101" spans="1:23" x14ac:dyDescent="0.4">
      <c r="A101" t="str">
        <f>IF(B101="◯",COUNTIF(#REF!,#REF!),"")</f>
        <v/>
      </c>
      <c r="C101" s="7" t="s">
        <v>163</v>
      </c>
      <c r="D101" s="7" t="s">
        <v>319</v>
      </c>
      <c r="E101" s="7" t="s">
        <v>158</v>
      </c>
      <c r="F101" t="s">
        <v>320</v>
      </c>
      <c r="G101" s="7" t="s">
        <v>321</v>
      </c>
      <c r="H101" s="27">
        <v>879</v>
      </c>
      <c r="I101" s="219" t="s">
        <v>322</v>
      </c>
      <c r="J101" s="28">
        <v>3000</v>
      </c>
      <c r="K101" s="28">
        <v>450</v>
      </c>
      <c r="L101" s="9"/>
      <c r="M101" s="9"/>
      <c r="N101" s="36"/>
      <c r="O101" s="28"/>
      <c r="P101" s="7"/>
      <c r="Q101" s="28"/>
      <c r="R101" s="7"/>
      <c r="S101" s="7"/>
      <c r="T101" s="7"/>
      <c r="U101" s="7"/>
      <c r="V101" s="3" t="s">
        <v>323</v>
      </c>
    </row>
    <row r="102" spans="1:23" x14ac:dyDescent="0.4">
      <c r="A102" t="str">
        <f>IF(B102="◯",COUNTIF(#REF!,#REF!),"")</f>
        <v/>
      </c>
      <c r="C102" s="7" t="s">
        <v>163</v>
      </c>
      <c r="D102" s="7" t="s">
        <v>324</v>
      </c>
      <c r="E102" s="7" t="s">
        <v>158</v>
      </c>
      <c r="F102" t="s">
        <v>325</v>
      </c>
      <c r="G102" s="7" t="s">
        <v>326</v>
      </c>
      <c r="H102" s="27">
        <v>57</v>
      </c>
      <c r="I102" s="219" t="s">
        <v>227</v>
      </c>
      <c r="J102" s="28">
        <v>1000</v>
      </c>
      <c r="K102" s="28">
        <v>150</v>
      </c>
      <c r="L102" s="9"/>
      <c r="M102" s="9"/>
      <c r="N102" s="36"/>
      <c r="O102" s="28"/>
      <c r="P102" s="7"/>
      <c r="Q102" s="28"/>
      <c r="R102" s="7"/>
      <c r="S102" s="7"/>
      <c r="T102" s="7"/>
      <c r="U102" s="7"/>
      <c r="V102" s="3" t="s">
        <v>327</v>
      </c>
    </row>
    <row r="103" spans="1:23" x14ac:dyDescent="0.4">
      <c r="A103" t="str">
        <f>IF(B103="◯",COUNTIF(#REF!,#REF!),"")</f>
        <v/>
      </c>
      <c r="C103" s="7" t="s">
        <v>163</v>
      </c>
      <c r="D103" s="7" t="s">
        <v>324</v>
      </c>
      <c r="E103" s="7" t="s">
        <v>158</v>
      </c>
      <c r="F103" t="s">
        <v>328</v>
      </c>
      <c r="G103" s="7" t="s">
        <v>329</v>
      </c>
      <c r="H103" s="27">
        <v>162</v>
      </c>
      <c r="I103" s="219" t="s">
        <v>69</v>
      </c>
      <c r="J103" s="28">
        <v>3000</v>
      </c>
      <c r="K103" s="28">
        <v>450</v>
      </c>
      <c r="L103" s="9"/>
      <c r="M103" s="9"/>
      <c r="N103" s="36"/>
      <c r="O103" s="28"/>
      <c r="P103" s="7"/>
      <c r="Q103" s="28"/>
      <c r="R103" s="7"/>
      <c r="S103" s="7"/>
      <c r="T103" s="7"/>
      <c r="U103" s="7"/>
      <c r="V103" s="3" t="s">
        <v>330</v>
      </c>
    </row>
    <row r="104" spans="1:23" x14ac:dyDescent="0.4">
      <c r="A104" t="str">
        <f>IF(B104="◯",COUNTIF(#REF!,#REF!),"")</f>
        <v/>
      </c>
      <c r="C104" s="7" t="s">
        <v>163</v>
      </c>
      <c r="D104" s="7" t="s">
        <v>324</v>
      </c>
      <c r="E104" s="7" t="s">
        <v>158</v>
      </c>
      <c r="F104" t="s">
        <v>331</v>
      </c>
      <c r="G104" s="7" t="s">
        <v>332</v>
      </c>
      <c r="H104" s="27">
        <v>116</v>
      </c>
      <c r="I104" s="219" t="s">
        <v>108</v>
      </c>
      <c r="J104" s="28">
        <v>10000</v>
      </c>
      <c r="K104" s="28">
        <v>1500</v>
      </c>
      <c r="L104" s="9"/>
      <c r="M104" s="9"/>
      <c r="N104" s="36"/>
      <c r="O104" s="28"/>
      <c r="P104" s="7"/>
      <c r="Q104" s="28"/>
      <c r="R104" s="7"/>
      <c r="S104" s="7"/>
      <c r="T104" s="7"/>
      <c r="U104" s="7"/>
      <c r="V104" s="3" t="s">
        <v>333</v>
      </c>
    </row>
    <row r="105" spans="1:23" x14ac:dyDescent="0.4">
      <c r="A105" t="str">
        <f>IF(B105="◯",COUNTIF(#REF!,#REF!),"")</f>
        <v/>
      </c>
      <c r="C105" s="7" t="s">
        <v>163</v>
      </c>
      <c r="D105" s="7" t="s">
        <v>324</v>
      </c>
      <c r="E105" s="7" t="s">
        <v>158</v>
      </c>
      <c r="F105" t="s">
        <v>334</v>
      </c>
      <c r="G105" s="7" t="s">
        <v>335</v>
      </c>
      <c r="H105" s="27">
        <v>523</v>
      </c>
      <c r="I105" s="219" t="s">
        <v>108</v>
      </c>
      <c r="J105" s="28">
        <v>10000</v>
      </c>
      <c r="K105" s="28">
        <v>1500</v>
      </c>
      <c r="L105" s="9"/>
      <c r="M105" s="9"/>
      <c r="N105" s="36"/>
      <c r="O105" s="28"/>
      <c r="P105" s="7"/>
      <c r="Q105" s="28"/>
      <c r="R105" s="7"/>
      <c r="S105" s="7"/>
      <c r="T105" s="7"/>
      <c r="U105" s="7"/>
      <c r="V105" s="3" t="s">
        <v>336</v>
      </c>
    </row>
    <row r="106" spans="1:23" x14ac:dyDescent="0.4">
      <c r="A106" t="str">
        <f>IF(B106="◯",COUNTIF(#REF!,#REF!),"")</f>
        <v/>
      </c>
      <c r="C106" s="7" t="s">
        <v>163</v>
      </c>
      <c r="D106" s="7" t="s">
        <v>337</v>
      </c>
      <c r="E106" s="7" t="s">
        <v>158</v>
      </c>
      <c r="F106" t="s">
        <v>338</v>
      </c>
      <c r="G106" s="7" t="s">
        <v>339</v>
      </c>
      <c r="H106" s="27">
        <v>48</v>
      </c>
      <c r="I106" s="219" t="s">
        <v>141</v>
      </c>
      <c r="J106" s="28">
        <v>2400</v>
      </c>
      <c r="K106" s="28">
        <v>360</v>
      </c>
      <c r="L106" s="9"/>
      <c r="M106" s="9"/>
      <c r="N106" s="36"/>
      <c r="O106" s="28"/>
      <c r="P106" s="7"/>
      <c r="Q106" s="28"/>
      <c r="R106" s="7"/>
      <c r="S106" s="7"/>
      <c r="T106" s="7"/>
      <c r="U106" s="7"/>
      <c r="V106" s="3" t="s">
        <v>340</v>
      </c>
    </row>
    <row r="107" spans="1:23" x14ac:dyDescent="0.4">
      <c r="A107" t="str">
        <f>IF(B107="◯",COUNTIF(#REF!,#REF!),"")</f>
        <v/>
      </c>
      <c r="C107" s="7" t="s">
        <v>163</v>
      </c>
      <c r="D107" s="7" t="s">
        <v>218</v>
      </c>
      <c r="E107" s="7" t="s">
        <v>158</v>
      </c>
      <c r="F107" t="s">
        <v>341</v>
      </c>
      <c r="G107" s="7" t="s">
        <v>342</v>
      </c>
      <c r="H107" s="43">
        <v>825</v>
      </c>
      <c r="I107" s="219" t="s">
        <v>78</v>
      </c>
      <c r="J107" s="28">
        <v>10000</v>
      </c>
      <c r="K107" s="28">
        <v>1500</v>
      </c>
      <c r="L107" s="9"/>
      <c r="M107" s="9"/>
      <c r="N107" s="36"/>
      <c r="O107" s="28"/>
      <c r="P107" s="7"/>
      <c r="Q107" s="28"/>
      <c r="R107" s="7"/>
      <c r="S107" s="7"/>
      <c r="T107" s="7"/>
      <c r="U107" s="7"/>
    </row>
    <row r="108" spans="1:23" x14ac:dyDescent="0.4">
      <c r="A108" t="str">
        <f>IF(B108="◯",COUNTIF(#REF!,#REF!),"")</f>
        <v/>
      </c>
      <c r="C108" s="7"/>
      <c r="D108" s="7" t="s">
        <v>285</v>
      </c>
      <c r="E108" s="7" t="s">
        <v>158</v>
      </c>
      <c r="F108" t="s">
        <v>343</v>
      </c>
      <c r="G108" s="7" t="s">
        <v>344</v>
      </c>
      <c r="H108" s="43">
        <v>564</v>
      </c>
      <c r="I108" s="219" t="s">
        <v>78</v>
      </c>
      <c r="J108" s="28">
        <v>4000</v>
      </c>
      <c r="K108" s="28">
        <v>600</v>
      </c>
      <c r="L108" s="9"/>
      <c r="M108" s="9"/>
      <c r="N108" s="36"/>
      <c r="O108" s="28"/>
      <c r="P108" s="7"/>
      <c r="Q108" s="28"/>
      <c r="R108" s="7"/>
      <c r="S108" s="7"/>
      <c r="T108" s="7"/>
      <c r="U108" s="7"/>
    </row>
    <row r="109" spans="1:23" x14ac:dyDescent="0.4">
      <c r="A109" t="str">
        <f>IF(B109="◯",COUNTIF(#REF!,#REF!),"")</f>
        <v/>
      </c>
      <c r="C109" s="7" t="s">
        <v>345</v>
      </c>
      <c r="D109" s="7" t="s">
        <v>346</v>
      </c>
      <c r="E109" s="7" t="s">
        <v>158</v>
      </c>
      <c r="F109" t="s">
        <v>347</v>
      </c>
      <c r="G109" s="7" t="s">
        <v>348</v>
      </c>
      <c r="H109" s="27">
        <v>82</v>
      </c>
      <c r="I109" s="219" t="s">
        <v>78</v>
      </c>
      <c r="J109" s="28">
        <v>5000</v>
      </c>
      <c r="K109" s="28">
        <v>750</v>
      </c>
      <c r="L109" s="87">
        <v>84</v>
      </c>
      <c r="M109" s="9"/>
      <c r="N109" s="36"/>
      <c r="O109" s="28"/>
      <c r="P109" s="27">
        <v>0.5</v>
      </c>
      <c r="Q109" s="28">
        <v>42</v>
      </c>
      <c r="R109" s="7"/>
      <c r="S109" s="7"/>
      <c r="T109" s="7"/>
      <c r="U109" s="7"/>
      <c r="V109" s="3" t="s">
        <v>349</v>
      </c>
    </row>
    <row r="110" spans="1:23" x14ac:dyDescent="0.4">
      <c r="A110" t="str">
        <f>IF(B110="◯",COUNTIF(#REF!,#REF!),"")</f>
        <v/>
      </c>
      <c r="C110" s="7" t="s">
        <v>345</v>
      </c>
      <c r="D110" s="7" t="s">
        <v>346</v>
      </c>
      <c r="E110" s="7" t="s">
        <v>158</v>
      </c>
      <c r="F110" t="s">
        <v>350</v>
      </c>
      <c r="G110" s="7" t="s">
        <v>351</v>
      </c>
      <c r="H110" s="27">
        <v>73</v>
      </c>
      <c r="I110" s="219" t="s">
        <v>161</v>
      </c>
      <c r="J110" s="28">
        <v>500</v>
      </c>
      <c r="K110" s="28">
        <v>75</v>
      </c>
      <c r="L110" s="87">
        <v>74</v>
      </c>
      <c r="M110" s="9"/>
      <c r="N110" s="36"/>
      <c r="O110" s="28"/>
      <c r="P110" s="27">
        <v>16.5</v>
      </c>
      <c r="Q110" s="28">
        <v>1221</v>
      </c>
      <c r="R110" s="7"/>
      <c r="S110" s="7"/>
      <c r="T110" s="7"/>
      <c r="U110" s="7"/>
      <c r="V110" s="3" t="s">
        <v>352</v>
      </c>
    </row>
    <row r="111" spans="1:23" x14ac:dyDescent="0.4">
      <c r="A111" t="str">
        <f>IF(B111="◯",COUNTIF(#REF!,#REF!),"")</f>
        <v/>
      </c>
      <c r="C111" s="7" t="s">
        <v>345</v>
      </c>
      <c r="D111" s="7" t="s">
        <v>346</v>
      </c>
      <c r="E111" s="7" t="s">
        <v>158</v>
      </c>
      <c r="F111" t="s">
        <v>353</v>
      </c>
      <c r="G111" s="7" t="s">
        <v>354</v>
      </c>
      <c r="H111" s="27">
        <v>26</v>
      </c>
      <c r="I111" s="219" t="s">
        <v>78</v>
      </c>
      <c r="J111" s="28">
        <v>5000</v>
      </c>
      <c r="K111" s="28">
        <v>750</v>
      </c>
      <c r="L111" s="87">
        <v>26</v>
      </c>
      <c r="M111" s="9"/>
      <c r="N111" s="36"/>
      <c r="O111" s="28"/>
      <c r="P111" s="27">
        <v>0.5</v>
      </c>
      <c r="Q111" s="28">
        <v>13</v>
      </c>
      <c r="R111" s="7"/>
      <c r="S111" s="7"/>
      <c r="T111" s="7"/>
      <c r="U111" s="7"/>
      <c r="V111" s="3" t="s">
        <v>355</v>
      </c>
    </row>
    <row r="112" spans="1:23" x14ac:dyDescent="0.4">
      <c r="A112" t="str">
        <f>IF(B112="◯",COUNTIF(#REF!,#REF!),"")</f>
        <v/>
      </c>
      <c r="C112" s="7" t="s">
        <v>345</v>
      </c>
      <c r="D112" s="7" t="s">
        <v>356</v>
      </c>
      <c r="E112" s="7" t="s">
        <v>158</v>
      </c>
      <c r="F112" t="s">
        <v>331</v>
      </c>
      <c r="G112" s="7" t="s">
        <v>332</v>
      </c>
      <c r="H112" s="27">
        <v>1</v>
      </c>
      <c r="I112" s="219" t="s">
        <v>108</v>
      </c>
      <c r="J112" s="28">
        <v>10000</v>
      </c>
      <c r="K112" s="28">
        <v>1500</v>
      </c>
      <c r="L112" s="87">
        <v>173</v>
      </c>
      <c r="M112" s="9"/>
      <c r="N112" s="36"/>
      <c r="O112" s="28"/>
      <c r="P112" s="27">
        <v>1.1000000000000001</v>
      </c>
      <c r="Q112" s="28">
        <v>190.3</v>
      </c>
      <c r="R112" s="7"/>
      <c r="S112" s="7"/>
      <c r="T112" s="7"/>
      <c r="U112" s="7"/>
      <c r="V112" s="3" t="s">
        <v>357</v>
      </c>
      <c r="W112" t="s">
        <v>358</v>
      </c>
    </row>
    <row r="113" spans="1:23" x14ac:dyDescent="0.4">
      <c r="A113" t="str">
        <f>IF(B113="◯",COUNTIF(#REF!,#REF!),"")</f>
        <v/>
      </c>
      <c r="C113" s="7" t="s">
        <v>345</v>
      </c>
      <c r="D113" s="7" t="s">
        <v>356</v>
      </c>
      <c r="E113" s="7" t="s">
        <v>158</v>
      </c>
      <c r="F113" t="s">
        <v>334</v>
      </c>
      <c r="G113" s="7" t="s">
        <v>335</v>
      </c>
      <c r="H113" s="27">
        <v>3</v>
      </c>
      <c r="I113" s="219" t="s">
        <v>108</v>
      </c>
      <c r="J113" s="28">
        <v>10000</v>
      </c>
      <c r="K113" s="28">
        <v>1500</v>
      </c>
      <c r="L113" s="87">
        <v>488</v>
      </c>
      <c r="M113" s="9"/>
      <c r="N113" s="36"/>
      <c r="O113" s="28"/>
      <c r="P113" s="27">
        <v>1.1000000000000001</v>
      </c>
      <c r="Q113" s="28">
        <v>536.80000000000007</v>
      </c>
      <c r="R113" s="7"/>
      <c r="S113" s="7"/>
      <c r="T113" s="7"/>
      <c r="U113" s="7"/>
      <c r="V113" s="3" t="s">
        <v>359</v>
      </c>
      <c r="W113" t="s">
        <v>358</v>
      </c>
    </row>
    <row r="114" spans="1:23" x14ac:dyDescent="0.4">
      <c r="A114" t="str">
        <f>IF(B114="◯",COUNTIF(#REF!,#REF!),"")</f>
        <v/>
      </c>
      <c r="C114" s="7" t="s">
        <v>345</v>
      </c>
      <c r="D114" s="7" t="s">
        <v>360</v>
      </c>
      <c r="E114" s="7" t="s">
        <v>158</v>
      </c>
      <c r="F114" t="s">
        <v>361</v>
      </c>
      <c r="G114" s="7" t="s">
        <v>362</v>
      </c>
      <c r="H114" s="27">
        <v>10</v>
      </c>
      <c r="I114" s="219" t="s">
        <v>108</v>
      </c>
      <c r="J114" s="28">
        <v>2000</v>
      </c>
      <c r="K114" s="28">
        <v>300</v>
      </c>
      <c r="L114" s="87">
        <v>955</v>
      </c>
      <c r="M114" s="9"/>
      <c r="N114" s="36"/>
      <c r="O114" s="28"/>
      <c r="P114" s="27">
        <v>4.4400000000000004</v>
      </c>
      <c r="Q114" s="28">
        <v>4240.2000000000007</v>
      </c>
      <c r="R114" s="7"/>
      <c r="S114" s="7"/>
      <c r="T114" s="7"/>
      <c r="U114" s="7"/>
      <c r="V114" s="3" t="s">
        <v>363</v>
      </c>
      <c r="W114" t="s">
        <v>358</v>
      </c>
    </row>
    <row r="115" spans="1:23" x14ac:dyDescent="0.4">
      <c r="A115" t="str">
        <f>IF(B115="◯",COUNTIF(#REF!,#REF!),"")</f>
        <v/>
      </c>
      <c r="C115" s="7" t="s">
        <v>364</v>
      </c>
      <c r="D115" s="7" t="s">
        <v>365</v>
      </c>
      <c r="E115" s="7" t="s">
        <v>158</v>
      </c>
      <c r="F115" t="s">
        <v>366</v>
      </c>
      <c r="G115" s="7" t="s">
        <v>367</v>
      </c>
      <c r="H115" s="87">
        <v>204</v>
      </c>
      <c r="I115" s="213" t="s">
        <v>78</v>
      </c>
      <c r="J115" s="28">
        <v>10000</v>
      </c>
      <c r="K115" s="28">
        <v>1500</v>
      </c>
      <c r="L115" s="9"/>
      <c r="M115" s="9"/>
      <c r="N115" s="36"/>
      <c r="O115" s="28"/>
      <c r="P115" s="27">
        <v>0.75</v>
      </c>
      <c r="Q115" s="28">
        <f>H115*P115</f>
        <v>153</v>
      </c>
      <c r="R115" s="7"/>
      <c r="S115" s="7"/>
      <c r="T115" s="7"/>
      <c r="U115" s="7"/>
      <c r="V115" s="4" t="s">
        <v>368</v>
      </c>
    </row>
    <row r="116" spans="1:23" x14ac:dyDescent="0.4">
      <c r="A116" t="str">
        <f>IF(B116="◯",COUNTIF(#REF!,#REF!),"")</f>
        <v/>
      </c>
      <c r="C116" s="7" t="s">
        <v>369</v>
      </c>
      <c r="D116" s="7" t="s">
        <v>370</v>
      </c>
      <c r="E116" s="7" t="s">
        <v>158</v>
      </c>
      <c r="F116" t="s">
        <v>371</v>
      </c>
      <c r="G116" s="7" t="s">
        <v>372</v>
      </c>
      <c r="H116" s="27">
        <v>22</v>
      </c>
      <c r="I116" s="219" t="s">
        <v>78</v>
      </c>
      <c r="J116" s="28">
        <v>15000</v>
      </c>
      <c r="K116" s="28">
        <v>2250</v>
      </c>
      <c r="L116" s="9"/>
      <c r="M116" s="9"/>
      <c r="N116" s="36"/>
      <c r="O116" s="28"/>
      <c r="P116" s="27">
        <v>0.6</v>
      </c>
      <c r="Q116" s="28">
        <v>13.2</v>
      </c>
      <c r="R116" s="7"/>
      <c r="S116" s="7"/>
      <c r="T116" s="7"/>
      <c r="U116" s="7"/>
      <c r="V116" s="3" t="s">
        <v>373</v>
      </c>
    </row>
    <row r="117" spans="1:23" x14ac:dyDescent="0.4">
      <c r="A117" t="str">
        <f>IF(B117="◯",COUNTIF(#REF!,#REF!),"")</f>
        <v/>
      </c>
      <c r="C117" s="7" t="s">
        <v>369</v>
      </c>
      <c r="D117" s="7" t="s">
        <v>374</v>
      </c>
      <c r="E117" s="7" t="s">
        <v>158</v>
      </c>
      <c r="F117" t="s">
        <v>375</v>
      </c>
      <c r="G117" s="7" t="s">
        <v>376</v>
      </c>
      <c r="H117" s="27">
        <v>49</v>
      </c>
      <c r="I117" s="219" t="s">
        <v>108</v>
      </c>
      <c r="J117" s="28">
        <v>4000</v>
      </c>
      <c r="K117" s="28">
        <v>600</v>
      </c>
      <c r="L117" s="9"/>
      <c r="M117" s="9"/>
      <c r="N117" s="36"/>
      <c r="O117" s="28"/>
      <c r="P117" s="27">
        <v>0.5</v>
      </c>
      <c r="Q117" s="28">
        <v>24.5</v>
      </c>
      <c r="R117" s="7"/>
      <c r="S117" s="7"/>
      <c r="T117" s="7"/>
      <c r="U117" s="7"/>
      <c r="V117" s="3" t="s">
        <v>377</v>
      </c>
    </row>
    <row r="118" spans="1:23" x14ac:dyDescent="0.4">
      <c r="A118" t="str">
        <f>IF(B118="◯",COUNTIF(#REF!,#REF!),"")</f>
        <v/>
      </c>
      <c r="C118" s="90" t="s">
        <v>378</v>
      </c>
      <c r="D118" s="7" t="s">
        <v>379</v>
      </c>
      <c r="E118" s="7" t="s">
        <v>158</v>
      </c>
      <c r="F118" t="s">
        <v>380</v>
      </c>
      <c r="G118" s="88" t="s">
        <v>381</v>
      </c>
      <c r="H118" s="29">
        <v>207</v>
      </c>
      <c r="I118" s="213" t="s">
        <v>78</v>
      </c>
      <c r="J118" s="28">
        <v>10000</v>
      </c>
      <c r="K118" s="28">
        <v>1500</v>
      </c>
      <c r="L118" s="9"/>
      <c r="M118" s="9"/>
      <c r="N118" s="36"/>
      <c r="O118" s="28"/>
      <c r="P118" s="27">
        <v>0.41</v>
      </c>
      <c r="Q118" s="28">
        <f t="shared" ref="Q118:Q123" si="0">H118*P118</f>
        <v>84.86999999999999</v>
      </c>
      <c r="R118" s="7"/>
      <c r="S118" s="7"/>
      <c r="T118" s="7"/>
      <c r="U118" s="7"/>
      <c r="V118" s="4" t="s">
        <v>382</v>
      </c>
    </row>
    <row r="119" spans="1:23" ht="21" customHeight="1" x14ac:dyDescent="0.4">
      <c r="A119" t="str">
        <f>IF(B119="◯",COUNTIF(#REF!,#REF!),"")</f>
        <v/>
      </c>
      <c r="C119" s="89" t="s">
        <v>383</v>
      </c>
      <c r="D119" s="7" t="s">
        <v>384</v>
      </c>
      <c r="E119" s="7" t="s">
        <v>158</v>
      </c>
      <c r="F119" t="s">
        <v>385</v>
      </c>
      <c r="G119" s="7" t="s">
        <v>386</v>
      </c>
      <c r="H119" s="87">
        <v>87</v>
      </c>
      <c r="I119" s="213" t="s">
        <v>57</v>
      </c>
      <c r="J119" s="28">
        <v>10000</v>
      </c>
      <c r="K119" s="28">
        <v>1500</v>
      </c>
      <c r="L119" s="9"/>
      <c r="M119" s="9"/>
      <c r="N119" s="36"/>
      <c r="O119" s="28"/>
      <c r="P119" s="27">
        <v>2.0499999999999998</v>
      </c>
      <c r="Q119" s="28">
        <f t="shared" si="0"/>
        <v>178.35</v>
      </c>
      <c r="R119" s="7"/>
      <c r="S119" s="7"/>
      <c r="T119" s="7"/>
      <c r="U119" s="7"/>
      <c r="V119" s="4" t="s">
        <v>387</v>
      </c>
    </row>
    <row r="120" spans="1:23" x14ac:dyDescent="0.4">
      <c r="A120" t="str">
        <f>IF(B120="◯",COUNTIF(#REF!,#REF!),"")</f>
        <v/>
      </c>
      <c r="C120" s="89" t="s">
        <v>388</v>
      </c>
      <c r="D120" s="7" t="s">
        <v>389</v>
      </c>
      <c r="E120" s="7" t="s">
        <v>158</v>
      </c>
      <c r="F120" t="s">
        <v>385</v>
      </c>
      <c r="G120" s="7" t="s">
        <v>386</v>
      </c>
      <c r="H120" s="91">
        <v>480</v>
      </c>
      <c r="I120" s="219" t="s">
        <v>57</v>
      </c>
      <c r="J120" s="28">
        <v>10000</v>
      </c>
      <c r="K120" s="28">
        <v>1500</v>
      </c>
      <c r="L120" s="9"/>
      <c r="M120" s="9"/>
      <c r="N120" s="36"/>
      <c r="O120" s="28"/>
      <c r="P120" s="27">
        <v>2.0499999999999998</v>
      </c>
      <c r="Q120" s="28">
        <f t="shared" si="0"/>
        <v>983.99999999999989</v>
      </c>
      <c r="R120" s="7"/>
      <c r="S120" s="7"/>
      <c r="T120" s="7"/>
      <c r="U120" s="7"/>
      <c r="V120" s="3" t="s">
        <v>390</v>
      </c>
    </row>
    <row r="121" spans="1:23" x14ac:dyDescent="0.4">
      <c r="A121" t="str">
        <f>IF(B121="◯",COUNTIF(#REF!,#REF!),"")</f>
        <v/>
      </c>
      <c r="C121" s="93" t="s">
        <v>391</v>
      </c>
      <c r="D121" s="93" t="s">
        <v>392</v>
      </c>
      <c r="E121" s="93" t="s">
        <v>158</v>
      </c>
      <c r="F121" t="s">
        <v>393</v>
      </c>
      <c r="G121" s="93" t="s">
        <v>394</v>
      </c>
      <c r="H121" s="94">
        <v>75</v>
      </c>
      <c r="I121" s="216" t="s">
        <v>78</v>
      </c>
      <c r="J121" s="97">
        <v>500</v>
      </c>
      <c r="K121" s="97">
        <v>75</v>
      </c>
      <c r="L121" s="95"/>
      <c r="M121" s="95"/>
      <c r="N121" s="96"/>
      <c r="O121" s="97"/>
      <c r="P121" s="98">
        <v>81</v>
      </c>
      <c r="Q121" s="97">
        <f t="shared" si="0"/>
        <v>6075</v>
      </c>
      <c r="R121" s="93"/>
      <c r="S121" s="93"/>
      <c r="T121" s="93"/>
      <c r="U121" s="93"/>
      <c r="V121" s="4" t="s">
        <v>395</v>
      </c>
      <c r="W121" t="s">
        <v>396</v>
      </c>
    </row>
    <row r="122" spans="1:23" x14ac:dyDescent="0.4">
      <c r="A122" t="str">
        <f>IF(B122="◯",COUNTIF(#REF!,#REF!),"")</f>
        <v/>
      </c>
      <c r="C122" s="99" t="s">
        <v>391</v>
      </c>
      <c r="D122" s="99" t="s">
        <v>397</v>
      </c>
      <c r="E122" s="99" t="s">
        <v>158</v>
      </c>
      <c r="F122" t="s">
        <v>398</v>
      </c>
      <c r="G122" s="99" t="s">
        <v>399</v>
      </c>
      <c r="H122" s="100">
        <v>13</v>
      </c>
      <c r="I122" s="212" t="s">
        <v>78</v>
      </c>
      <c r="J122" s="102">
        <v>4000</v>
      </c>
      <c r="K122" s="102">
        <v>600</v>
      </c>
      <c r="L122" s="101"/>
      <c r="M122" s="101"/>
      <c r="N122" s="69"/>
      <c r="O122" s="102"/>
      <c r="P122" s="103">
        <v>1.2</v>
      </c>
      <c r="Q122" s="102">
        <f t="shared" si="0"/>
        <v>15.6</v>
      </c>
      <c r="R122" s="99"/>
      <c r="S122" s="99"/>
      <c r="T122" s="99"/>
      <c r="U122" s="99"/>
      <c r="V122" s="3" t="s">
        <v>400</v>
      </c>
    </row>
    <row r="123" spans="1:23" x14ac:dyDescent="0.4">
      <c r="A123" t="str">
        <f>IF(B123="◯",COUNTIF(#REF!,#REF!),"")</f>
        <v/>
      </c>
      <c r="C123" s="89" t="s">
        <v>401</v>
      </c>
      <c r="D123" s="89" t="s">
        <v>402</v>
      </c>
      <c r="E123" s="89" t="s">
        <v>158</v>
      </c>
      <c r="F123" t="s">
        <v>403</v>
      </c>
      <c r="G123" s="89" t="s">
        <v>404</v>
      </c>
      <c r="H123" s="109">
        <v>96</v>
      </c>
      <c r="I123" s="217" t="s">
        <v>78</v>
      </c>
      <c r="J123" s="107">
        <v>5000</v>
      </c>
      <c r="K123" s="107">
        <v>750</v>
      </c>
      <c r="L123" s="105"/>
      <c r="M123" s="105"/>
      <c r="N123" s="106"/>
      <c r="O123" s="107"/>
      <c r="P123" s="108">
        <v>0.45</v>
      </c>
      <c r="Q123" s="107">
        <f t="shared" si="0"/>
        <v>43.2</v>
      </c>
      <c r="R123" s="89"/>
      <c r="S123" s="89"/>
      <c r="T123" s="89"/>
      <c r="U123" s="89"/>
      <c r="V123" s="4" t="s">
        <v>405</v>
      </c>
    </row>
    <row r="124" spans="1:23" x14ac:dyDescent="0.4">
      <c r="A124" t="str">
        <f>IF(B124="◯",COUNTIF(#REF!,#REF!),"")</f>
        <v/>
      </c>
      <c r="C124" s="112" t="s">
        <v>406</v>
      </c>
      <c r="D124" s="112" t="s">
        <v>407</v>
      </c>
      <c r="E124" s="112" t="s">
        <v>158</v>
      </c>
      <c r="F124" t="s">
        <v>408</v>
      </c>
      <c r="G124" s="112" t="s">
        <v>409</v>
      </c>
      <c r="H124" s="113" t="s">
        <v>410</v>
      </c>
      <c r="I124" s="208" t="s">
        <v>78</v>
      </c>
      <c r="J124" s="116">
        <v>15000</v>
      </c>
      <c r="K124" s="116">
        <v>2250</v>
      </c>
      <c r="L124" s="114"/>
      <c r="M124" s="114"/>
      <c r="N124" s="115"/>
      <c r="O124" s="116"/>
      <c r="P124" s="117">
        <v>0.51</v>
      </c>
      <c r="Q124" s="116">
        <v>4.59</v>
      </c>
      <c r="R124" s="112"/>
      <c r="S124" s="112"/>
      <c r="T124" s="112"/>
      <c r="U124" s="112"/>
      <c r="V124" s="3" t="s">
        <v>411</v>
      </c>
    </row>
    <row r="125" spans="1:23" x14ac:dyDescent="0.4">
      <c r="A125" t="str">
        <f>IF(B125="◯",COUNTIF(#REF!,#REF!),"")</f>
        <v/>
      </c>
      <c r="C125" s="89" t="s">
        <v>406</v>
      </c>
      <c r="D125" s="89" t="s">
        <v>407</v>
      </c>
      <c r="E125" s="89" t="s">
        <v>158</v>
      </c>
      <c r="F125" t="s">
        <v>412</v>
      </c>
      <c r="G125" s="89" t="s">
        <v>413</v>
      </c>
      <c r="H125" s="104" t="s">
        <v>414</v>
      </c>
      <c r="I125" s="209" t="s">
        <v>78</v>
      </c>
      <c r="J125" s="107">
        <v>15000</v>
      </c>
      <c r="K125" s="107">
        <v>2250</v>
      </c>
      <c r="L125" s="105"/>
      <c r="M125" s="105"/>
      <c r="N125" s="106"/>
      <c r="O125" s="107"/>
      <c r="P125" s="108">
        <v>0.5</v>
      </c>
      <c r="Q125" s="107">
        <v>59</v>
      </c>
      <c r="R125" s="89"/>
      <c r="S125" s="89"/>
      <c r="T125" s="89"/>
      <c r="U125" s="89"/>
      <c r="V125" s="3" t="s">
        <v>415</v>
      </c>
    </row>
    <row r="126" spans="1:23" x14ac:dyDescent="0.4">
      <c r="A126" t="str">
        <f>IF(B126="◯",COUNTIF(#REF!,#REF!),"")</f>
        <v/>
      </c>
      <c r="C126" s="89" t="s">
        <v>406</v>
      </c>
      <c r="D126" s="89" t="s">
        <v>416</v>
      </c>
      <c r="E126" s="89" t="s">
        <v>158</v>
      </c>
      <c r="F126" t="s">
        <v>417</v>
      </c>
      <c r="G126" s="89" t="s">
        <v>418</v>
      </c>
      <c r="H126" s="104" t="s">
        <v>419</v>
      </c>
      <c r="I126" s="209" t="s">
        <v>78</v>
      </c>
      <c r="J126" s="107">
        <v>10000</v>
      </c>
      <c r="K126" s="107">
        <v>1500</v>
      </c>
      <c r="L126" s="105"/>
      <c r="M126" s="105"/>
      <c r="N126" s="106"/>
      <c r="O126" s="107"/>
      <c r="P126" s="108">
        <v>0.4</v>
      </c>
      <c r="Q126" s="107">
        <v>6</v>
      </c>
      <c r="R126" s="89"/>
      <c r="S126" s="89"/>
      <c r="T126" s="89"/>
      <c r="U126" s="89"/>
      <c r="V126" s="3" t="s">
        <v>420</v>
      </c>
    </row>
    <row r="127" spans="1:23" x14ac:dyDescent="0.4">
      <c r="A127" t="str">
        <f>IF(B127="◯",COUNTIF(#REF!,#REF!),"")</f>
        <v/>
      </c>
      <c r="C127" s="89" t="s">
        <v>406</v>
      </c>
      <c r="D127" s="89" t="s">
        <v>421</v>
      </c>
      <c r="E127" s="89" t="s">
        <v>158</v>
      </c>
      <c r="F127" t="s">
        <v>417</v>
      </c>
      <c r="G127" s="89" t="s">
        <v>418</v>
      </c>
      <c r="H127" s="104" t="s">
        <v>131</v>
      </c>
      <c r="I127" s="209" t="s">
        <v>78</v>
      </c>
      <c r="J127" s="107">
        <v>10000</v>
      </c>
      <c r="K127" s="107">
        <v>1500</v>
      </c>
      <c r="L127" s="105"/>
      <c r="M127" s="105"/>
      <c r="N127" s="106"/>
      <c r="O127" s="107"/>
      <c r="P127" s="108">
        <v>0.4</v>
      </c>
      <c r="Q127" s="107">
        <v>19.200000000000003</v>
      </c>
      <c r="R127" s="89"/>
      <c r="S127" s="89"/>
      <c r="T127" s="89"/>
      <c r="U127" s="89"/>
      <c r="V127" s="1" t="s">
        <v>422</v>
      </c>
    </row>
    <row r="128" spans="1:23" x14ac:dyDescent="0.4">
      <c r="A128" t="str">
        <f>IF(B128="◯",COUNTIF(#REF!,#REF!),"")</f>
        <v/>
      </c>
      <c r="C128" s="112" t="s">
        <v>423</v>
      </c>
      <c r="D128" s="112" t="s">
        <v>424</v>
      </c>
      <c r="E128" s="112" t="s">
        <v>158</v>
      </c>
      <c r="F128" t="s">
        <v>398</v>
      </c>
      <c r="G128" s="112" t="s">
        <v>425</v>
      </c>
      <c r="H128" s="113" t="s">
        <v>426</v>
      </c>
      <c r="I128" s="208" t="s">
        <v>78</v>
      </c>
      <c r="J128" s="116">
        <v>4000</v>
      </c>
      <c r="K128" s="116">
        <v>600</v>
      </c>
      <c r="L128" s="114"/>
      <c r="M128" s="114"/>
      <c r="N128" s="115"/>
      <c r="O128" s="116"/>
      <c r="P128" s="117">
        <v>1.2</v>
      </c>
      <c r="Q128" s="116">
        <v>26.4</v>
      </c>
      <c r="R128" s="112"/>
      <c r="S128" s="112"/>
      <c r="T128" s="112"/>
      <c r="U128" s="112"/>
      <c r="V128" s="1" t="s">
        <v>427</v>
      </c>
    </row>
    <row r="129" spans="1:22" x14ac:dyDescent="0.4">
      <c r="A129" t="str">
        <f>IF(B129="◯",COUNTIF(#REF!,#REF!),"")</f>
        <v/>
      </c>
      <c r="C129" s="1" t="s">
        <v>423</v>
      </c>
      <c r="D129" s="1" t="s">
        <v>428</v>
      </c>
      <c r="E129" s="1" t="s">
        <v>158</v>
      </c>
      <c r="F129" t="s">
        <v>429</v>
      </c>
      <c r="G129" s="1" t="s">
        <v>430</v>
      </c>
      <c r="H129" s="92" t="s">
        <v>431</v>
      </c>
      <c r="I129" s="210" t="s">
        <v>69</v>
      </c>
      <c r="J129" s="2">
        <v>3000</v>
      </c>
      <c r="K129" s="2">
        <v>450</v>
      </c>
      <c r="P129">
        <v>44.08</v>
      </c>
      <c r="Q129" s="2">
        <v>1366.48</v>
      </c>
      <c r="V129" s="1" t="s">
        <v>432</v>
      </c>
    </row>
    <row r="130" spans="1:22" x14ac:dyDescent="0.4">
      <c r="A130" t="str">
        <f>IF(B130="◯",COUNTIF(#REF!,#REF!),"")</f>
        <v/>
      </c>
      <c r="C130" s="89" t="s">
        <v>423</v>
      </c>
      <c r="D130" s="110" t="s">
        <v>433</v>
      </c>
      <c r="E130" s="111" t="s">
        <v>158</v>
      </c>
      <c r="F130" t="s">
        <v>417</v>
      </c>
      <c r="G130" s="111" t="s">
        <v>418</v>
      </c>
      <c r="H130" s="104" t="s">
        <v>434</v>
      </c>
      <c r="I130" s="209" t="s">
        <v>78</v>
      </c>
      <c r="J130" s="107">
        <v>10000</v>
      </c>
      <c r="K130" s="107">
        <v>1500</v>
      </c>
      <c r="L130" s="105"/>
      <c r="M130" s="105"/>
      <c r="N130" s="106"/>
      <c r="O130" s="107"/>
      <c r="P130" s="108">
        <v>0.4</v>
      </c>
      <c r="Q130" s="107">
        <v>38.400000000000006</v>
      </c>
      <c r="R130" s="89"/>
      <c r="S130" s="89"/>
      <c r="T130" s="89"/>
      <c r="U130" s="89"/>
      <c r="V130" s="1" t="s">
        <v>435</v>
      </c>
    </row>
    <row r="131" spans="1:22" x14ac:dyDescent="0.4">
      <c r="A131" t="str">
        <f>IF(B131="◯",COUNTIF(#REF!,#REF!),"")</f>
        <v/>
      </c>
      <c r="C131" s="89" t="s">
        <v>423</v>
      </c>
      <c r="D131" s="89" t="s">
        <v>436</v>
      </c>
      <c r="E131" s="89" t="s">
        <v>158</v>
      </c>
      <c r="F131" t="s">
        <v>437</v>
      </c>
      <c r="G131" s="89" t="s">
        <v>438</v>
      </c>
      <c r="H131" s="104" t="s">
        <v>439</v>
      </c>
      <c r="I131" s="209" t="s">
        <v>108</v>
      </c>
      <c r="J131" s="107">
        <v>10000</v>
      </c>
      <c r="K131" s="107">
        <v>1500</v>
      </c>
      <c r="L131" s="105"/>
      <c r="M131" s="105"/>
      <c r="N131" s="106"/>
      <c r="O131" s="107"/>
      <c r="P131" s="108">
        <v>0.41</v>
      </c>
      <c r="Q131" s="107">
        <v>36.489999999999995</v>
      </c>
      <c r="R131" s="89"/>
      <c r="S131" s="89"/>
      <c r="T131" s="89"/>
      <c r="U131" s="89"/>
      <c r="V131" s="1" t="s">
        <v>440</v>
      </c>
    </row>
    <row r="132" spans="1:22" x14ac:dyDescent="0.4">
      <c r="A132" t="str">
        <f>IF(B132="◯",COUNTIF(#REF!,#REF!),"")</f>
        <v/>
      </c>
      <c r="C132" s="89" t="s">
        <v>423</v>
      </c>
      <c r="D132" s="89" t="s">
        <v>436</v>
      </c>
      <c r="E132" s="89" t="s">
        <v>158</v>
      </c>
      <c r="F132" t="s">
        <v>229</v>
      </c>
      <c r="G132" s="89" t="s">
        <v>441</v>
      </c>
      <c r="H132" s="104" t="s">
        <v>442</v>
      </c>
      <c r="I132" s="209" t="s">
        <v>108</v>
      </c>
      <c r="J132" s="107">
        <v>10000</v>
      </c>
      <c r="K132" s="107">
        <v>1500</v>
      </c>
      <c r="L132" s="105"/>
      <c r="M132" s="105"/>
      <c r="N132" s="106"/>
      <c r="O132" s="107"/>
      <c r="P132" s="108">
        <v>0.34</v>
      </c>
      <c r="Q132" s="107">
        <v>311.78000000000003</v>
      </c>
      <c r="R132" s="89"/>
      <c r="S132" s="89"/>
      <c r="T132" s="89"/>
      <c r="U132" s="89"/>
      <c r="V132" s="1" t="s">
        <v>443</v>
      </c>
    </row>
    <row r="133" spans="1:22" x14ac:dyDescent="0.4">
      <c r="A133" t="str">
        <f>IF(B133="◯",COUNTIF(#REF!,#REF!),"")</f>
        <v/>
      </c>
      <c r="C133" s="89" t="s">
        <v>423</v>
      </c>
      <c r="D133" s="89" t="s">
        <v>436</v>
      </c>
      <c r="E133" s="89" t="s">
        <v>158</v>
      </c>
      <c r="F133" t="s">
        <v>444</v>
      </c>
      <c r="G133" s="89" t="s">
        <v>445</v>
      </c>
      <c r="H133" s="104" t="s">
        <v>446</v>
      </c>
      <c r="I133" s="209" t="s">
        <v>108</v>
      </c>
      <c r="J133" s="107">
        <v>1000</v>
      </c>
      <c r="K133" s="107">
        <v>150</v>
      </c>
      <c r="L133" s="105"/>
      <c r="M133" s="105"/>
      <c r="N133" s="106"/>
      <c r="O133" s="107"/>
      <c r="P133" s="108">
        <v>15.15</v>
      </c>
      <c r="Q133" s="107">
        <v>2211.9</v>
      </c>
      <c r="R133" s="89"/>
      <c r="S133" s="89"/>
      <c r="T133" s="89"/>
      <c r="U133" s="89"/>
      <c r="V133" s="1" t="s">
        <v>447</v>
      </c>
    </row>
    <row r="134" spans="1:22" x14ac:dyDescent="0.4">
      <c r="A134" t="str">
        <f>IF(B134="◯",COUNTIF(#REF!,#REF!),"")</f>
        <v/>
      </c>
      <c r="C134" s="99" t="s">
        <v>423</v>
      </c>
      <c r="D134" s="99" t="s">
        <v>448</v>
      </c>
      <c r="E134" s="99" t="s">
        <v>158</v>
      </c>
      <c r="F134" t="s">
        <v>449</v>
      </c>
      <c r="G134" s="99" t="s">
        <v>450</v>
      </c>
      <c r="H134" s="120" t="s">
        <v>451</v>
      </c>
      <c r="I134" s="211" t="s">
        <v>210</v>
      </c>
      <c r="J134" s="102">
        <v>2000</v>
      </c>
      <c r="K134" s="102">
        <v>300</v>
      </c>
      <c r="L134" s="101"/>
      <c r="M134" s="101"/>
      <c r="N134" s="69"/>
      <c r="O134" s="102"/>
      <c r="P134" s="103">
        <v>13.1</v>
      </c>
      <c r="Q134" s="102">
        <v>340.59999999999997</v>
      </c>
      <c r="R134" s="99"/>
      <c r="S134" s="99"/>
      <c r="T134" s="99"/>
      <c r="U134" s="99"/>
      <c r="V134" s="1" t="s">
        <v>452</v>
      </c>
    </row>
    <row r="135" spans="1:22" x14ac:dyDescent="0.4">
      <c r="A135" t="str">
        <f>IF(B135="◯",COUNTIF(#REF!,#REF!),"")</f>
        <v/>
      </c>
      <c r="C135" s="99" t="s">
        <v>453</v>
      </c>
      <c r="D135" s="121" t="s">
        <v>454</v>
      </c>
      <c r="E135" s="121" t="s">
        <v>158</v>
      </c>
      <c r="F135" t="s">
        <v>455</v>
      </c>
      <c r="G135" s="121" t="s">
        <v>456</v>
      </c>
      <c r="H135" s="122">
        <v>19</v>
      </c>
      <c r="I135" s="212" t="s">
        <v>227</v>
      </c>
      <c r="J135" s="102">
        <v>500</v>
      </c>
      <c r="K135" s="102">
        <v>75</v>
      </c>
      <c r="L135" s="101"/>
      <c r="M135" s="101"/>
      <c r="N135" s="69"/>
      <c r="O135" s="102"/>
      <c r="P135" s="103">
        <v>38.130000000000003</v>
      </c>
      <c r="Q135" s="102">
        <v>724</v>
      </c>
      <c r="R135" s="99"/>
      <c r="S135" s="99"/>
      <c r="T135" s="99"/>
      <c r="U135" s="99"/>
      <c r="V135" t="s">
        <v>457</v>
      </c>
    </row>
    <row r="136" spans="1:22" x14ac:dyDescent="0.4">
      <c r="A136" t="str">
        <f>IF(B136="◯",COUNTIF(#REF!,#REF!),"")</f>
        <v/>
      </c>
      <c r="C136" s="1" t="s">
        <v>458</v>
      </c>
      <c r="D136" s="1" t="s">
        <v>459</v>
      </c>
      <c r="E136" s="1" t="s">
        <v>158</v>
      </c>
      <c r="F136" t="s">
        <v>460</v>
      </c>
      <c r="G136" s="1" t="s">
        <v>461</v>
      </c>
      <c r="H136" s="118">
        <v>53</v>
      </c>
      <c r="I136" s="170" t="s">
        <v>78</v>
      </c>
      <c r="J136" s="2">
        <v>5000</v>
      </c>
      <c r="K136" s="2">
        <v>750</v>
      </c>
      <c r="P136">
        <v>0.45</v>
      </c>
      <c r="Q136" s="2">
        <v>23.85</v>
      </c>
      <c r="V136" s="4" t="s">
        <v>462</v>
      </c>
    </row>
    <row r="137" spans="1:22" x14ac:dyDescent="0.4">
      <c r="A137" t="str">
        <f>IF(B137="◯",COUNTIF(#REF!,#REF!),"")</f>
        <v/>
      </c>
      <c r="C137" s="99" t="s">
        <v>458</v>
      </c>
      <c r="D137" s="99" t="s">
        <v>463</v>
      </c>
      <c r="E137" s="99" t="s">
        <v>158</v>
      </c>
      <c r="F137" t="s">
        <v>464</v>
      </c>
      <c r="G137" s="99" t="s">
        <v>465</v>
      </c>
      <c r="H137" s="145">
        <v>15</v>
      </c>
      <c r="I137" s="212" t="s">
        <v>161</v>
      </c>
      <c r="J137" s="102">
        <v>700</v>
      </c>
      <c r="K137" s="102">
        <v>105</v>
      </c>
      <c r="L137" s="101"/>
      <c r="M137" s="101"/>
      <c r="N137" s="69"/>
      <c r="O137" s="102"/>
      <c r="P137" s="103">
        <v>50.7</v>
      </c>
      <c r="Q137" s="102">
        <v>760.5</v>
      </c>
      <c r="R137" s="99"/>
      <c r="S137" s="99"/>
      <c r="T137" s="99"/>
      <c r="U137" s="99"/>
      <c r="V137" s="4" t="s">
        <v>466</v>
      </c>
    </row>
    <row r="138" spans="1:22" x14ac:dyDescent="0.4">
      <c r="A138" t="str">
        <f>IF(B138="◯",COUNTIF(#REF!,#REF!),"")</f>
        <v/>
      </c>
      <c r="C138" s="99" t="s">
        <v>467</v>
      </c>
      <c r="D138" s="99" t="s">
        <v>468</v>
      </c>
      <c r="E138" s="99" t="s">
        <v>158</v>
      </c>
      <c r="F138" t="s">
        <v>469</v>
      </c>
      <c r="G138" s="99" t="s">
        <v>470</v>
      </c>
      <c r="H138" s="122" t="s">
        <v>471</v>
      </c>
      <c r="I138" s="212" t="s">
        <v>227</v>
      </c>
      <c r="J138" s="102">
        <v>500</v>
      </c>
      <c r="K138" s="102">
        <v>75</v>
      </c>
      <c r="L138" s="101"/>
      <c r="M138" s="101"/>
      <c r="N138" s="69"/>
      <c r="O138" s="102"/>
      <c r="P138" s="103">
        <v>24.5</v>
      </c>
      <c r="Q138" s="102">
        <v>1102.5</v>
      </c>
      <c r="R138" s="99"/>
      <c r="S138" s="99"/>
      <c r="T138" s="99"/>
      <c r="V138" s="3" t="s">
        <v>472</v>
      </c>
    </row>
    <row r="139" spans="1:22" x14ac:dyDescent="0.4">
      <c r="A139" t="str">
        <f>IF(B139="◯",COUNTIF(#REF!,#REF!),"")</f>
        <v/>
      </c>
      <c r="C139" s="99" t="s">
        <v>467</v>
      </c>
      <c r="D139" s="99" t="s">
        <v>473</v>
      </c>
      <c r="E139" s="99" t="s">
        <v>158</v>
      </c>
      <c r="F139" t="s">
        <v>474</v>
      </c>
      <c r="G139" s="99" t="s">
        <v>475</v>
      </c>
      <c r="H139" s="122" t="s">
        <v>476</v>
      </c>
      <c r="I139" s="212" t="s">
        <v>108</v>
      </c>
      <c r="J139" s="102">
        <v>1000</v>
      </c>
      <c r="K139" s="102">
        <v>150</v>
      </c>
      <c r="L139" s="101"/>
      <c r="M139" s="101"/>
      <c r="N139" s="69"/>
      <c r="O139" s="102"/>
      <c r="P139" s="103">
        <v>41.72</v>
      </c>
      <c r="Q139" s="102">
        <v>2920.4</v>
      </c>
      <c r="R139" s="99"/>
      <c r="S139" s="99"/>
      <c r="T139" s="99"/>
      <c r="V139" s="3" t="s">
        <v>477</v>
      </c>
    </row>
    <row r="140" spans="1:22" x14ac:dyDescent="0.4">
      <c r="A140" t="str">
        <f>IF(B140="◯",COUNTIF(#REF!,#REF!),"")</f>
        <v/>
      </c>
      <c r="C140" s="99" t="s">
        <v>467</v>
      </c>
      <c r="D140" s="99" t="s">
        <v>478</v>
      </c>
      <c r="E140" s="99" t="s">
        <v>158</v>
      </c>
      <c r="F140" t="s">
        <v>479</v>
      </c>
      <c r="G140" s="99" t="s">
        <v>480</v>
      </c>
      <c r="H140" s="122" t="s">
        <v>481</v>
      </c>
      <c r="I140" s="212" t="s">
        <v>108</v>
      </c>
      <c r="J140" s="102">
        <v>4000</v>
      </c>
      <c r="K140" s="102">
        <v>600</v>
      </c>
      <c r="L140" s="101"/>
      <c r="M140" s="101"/>
      <c r="N140" s="69"/>
      <c r="O140" s="102"/>
      <c r="P140" s="103">
        <v>1.05</v>
      </c>
      <c r="Q140" s="102">
        <v>604.80000000000007</v>
      </c>
      <c r="R140" s="99"/>
      <c r="S140" s="99"/>
      <c r="T140" s="99"/>
      <c r="V140" s="3" t="s">
        <v>482</v>
      </c>
    </row>
    <row r="141" spans="1:22" x14ac:dyDescent="0.4">
      <c r="A141" t="str">
        <f>IF(B141="◯",COUNTIF(#REF!,#REF!),"")</f>
        <v/>
      </c>
      <c r="C141" s="99" t="s">
        <v>467</v>
      </c>
      <c r="D141" s="99" t="s">
        <v>478</v>
      </c>
      <c r="E141" s="99" t="s">
        <v>158</v>
      </c>
      <c r="F141" t="s">
        <v>229</v>
      </c>
      <c r="G141" s="99" t="s">
        <v>483</v>
      </c>
      <c r="H141" s="122" t="s">
        <v>484</v>
      </c>
      <c r="I141" s="212" t="s">
        <v>108</v>
      </c>
      <c r="J141" s="102">
        <v>10000</v>
      </c>
      <c r="K141" s="102">
        <v>1500</v>
      </c>
      <c r="L141" s="101"/>
      <c r="M141" s="101"/>
      <c r="N141" s="69"/>
      <c r="O141" s="102"/>
      <c r="P141" s="103">
        <v>0.34</v>
      </c>
      <c r="Q141" s="102">
        <v>4.08</v>
      </c>
      <c r="R141" s="99"/>
      <c r="S141" s="99"/>
      <c r="T141" s="99"/>
      <c r="V141" s="3" t="s">
        <v>485</v>
      </c>
    </row>
    <row r="142" spans="1:22" x14ac:dyDescent="0.4">
      <c r="A142" t="str">
        <f>IF(B142="◯",COUNTIF(#REF!,#REF!),"")</f>
        <v/>
      </c>
      <c r="C142" s="1" t="s">
        <v>486</v>
      </c>
      <c r="D142" s="1" t="s">
        <v>487</v>
      </c>
      <c r="F142" t="s">
        <v>488</v>
      </c>
      <c r="G142" s="1" t="s">
        <v>489</v>
      </c>
      <c r="H142">
        <v>185</v>
      </c>
      <c r="I142" s="182" t="s">
        <v>78</v>
      </c>
      <c r="J142" s="2">
        <v>10000</v>
      </c>
      <c r="K142" s="2">
        <v>1500</v>
      </c>
      <c r="P142">
        <v>0.41</v>
      </c>
      <c r="Q142" s="2">
        <v>75.849999999999994</v>
      </c>
      <c r="V142" s="3" t="s">
        <v>490</v>
      </c>
    </row>
    <row r="143" spans="1:22" x14ac:dyDescent="0.4">
      <c r="A143" t="str">
        <f>IF(B143="◯",COUNTIF(#REF!,#REF!),"")</f>
        <v/>
      </c>
      <c r="C143" s="1" t="s">
        <v>486</v>
      </c>
      <c r="D143" s="1" t="s">
        <v>491</v>
      </c>
      <c r="F143" t="s">
        <v>412</v>
      </c>
      <c r="G143" s="1" t="s">
        <v>492</v>
      </c>
      <c r="H143">
        <v>110</v>
      </c>
      <c r="I143" s="182" t="s">
        <v>78</v>
      </c>
      <c r="J143" s="2">
        <v>15000</v>
      </c>
      <c r="K143" s="2">
        <v>2250</v>
      </c>
      <c r="P143">
        <v>0.5</v>
      </c>
      <c r="Q143" s="2">
        <v>55</v>
      </c>
      <c r="V143" s="3" t="s">
        <v>493</v>
      </c>
    </row>
    <row r="144" spans="1:22" x14ac:dyDescent="0.4">
      <c r="A144" t="str">
        <f>IF(B144="◯",COUNTIF(#REF!,#REF!),"")</f>
        <v/>
      </c>
      <c r="C144" s="1" t="s">
        <v>486</v>
      </c>
      <c r="D144" s="1" t="s">
        <v>494</v>
      </c>
      <c r="F144" t="s">
        <v>460</v>
      </c>
      <c r="G144" s="1" t="s">
        <v>461</v>
      </c>
      <c r="H144">
        <v>144</v>
      </c>
      <c r="I144" s="182" t="s">
        <v>78</v>
      </c>
      <c r="J144" s="2">
        <v>5000</v>
      </c>
      <c r="K144" s="2">
        <v>750</v>
      </c>
      <c r="P144">
        <v>0.45</v>
      </c>
      <c r="Q144" s="2">
        <v>64.8</v>
      </c>
      <c r="V144" s="3" t="s">
        <v>495</v>
      </c>
    </row>
    <row r="145" spans="1:22" x14ac:dyDescent="0.4">
      <c r="A145" t="str">
        <f>IF(B145="◯",COUNTIF(#REF!,#REF!),"")</f>
        <v/>
      </c>
      <c r="C145" s="1" t="s">
        <v>496</v>
      </c>
      <c r="D145" s="1" t="s">
        <v>497</v>
      </c>
      <c r="E145" s="1" t="s">
        <v>158</v>
      </c>
      <c r="F145" t="s">
        <v>479</v>
      </c>
      <c r="G145" s="1" t="s">
        <v>480</v>
      </c>
      <c r="H145" s="118">
        <v>240</v>
      </c>
      <c r="I145" s="170" t="s">
        <v>108</v>
      </c>
      <c r="J145" s="2">
        <v>4000</v>
      </c>
      <c r="K145" s="2">
        <v>600</v>
      </c>
      <c r="P145">
        <v>1.05</v>
      </c>
      <c r="Q145" s="2">
        <v>252</v>
      </c>
      <c r="V145" s="3" t="s">
        <v>498</v>
      </c>
    </row>
    <row r="146" spans="1:22" x14ac:dyDescent="0.4">
      <c r="A146" t="str">
        <f>IF(B146="◯",COUNTIF(#REF!,#REF!),"")</f>
        <v/>
      </c>
      <c r="C146" s="1" t="s">
        <v>496</v>
      </c>
      <c r="D146" s="1" t="s">
        <v>497</v>
      </c>
      <c r="E146" s="1" t="s">
        <v>158</v>
      </c>
      <c r="F146" t="s">
        <v>499</v>
      </c>
      <c r="G146" s="1" t="s">
        <v>500</v>
      </c>
      <c r="H146" s="118">
        <v>20</v>
      </c>
      <c r="I146" s="170" t="s">
        <v>78</v>
      </c>
      <c r="J146" s="2">
        <v>1000</v>
      </c>
      <c r="K146" s="2">
        <v>150</v>
      </c>
      <c r="P146">
        <v>33</v>
      </c>
      <c r="Q146" s="2">
        <v>660</v>
      </c>
      <c r="V146" s="3" t="s">
        <v>501</v>
      </c>
    </row>
    <row r="147" spans="1:22" x14ac:dyDescent="0.4">
      <c r="A147" t="str">
        <f>IF(B147="◯",COUNTIF(#REF!,#REF!),"")</f>
        <v/>
      </c>
      <c r="C147" s="1" t="s">
        <v>496</v>
      </c>
      <c r="D147" s="1" t="s">
        <v>497</v>
      </c>
      <c r="E147" s="1" t="s">
        <v>158</v>
      </c>
      <c r="F147" t="s">
        <v>502</v>
      </c>
      <c r="G147" s="1" t="s">
        <v>503</v>
      </c>
      <c r="H147" s="118">
        <v>48</v>
      </c>
      <c r="I147" s="170" t="s">
        <v>108</v>
      </c>
      <c r="J147" s="2">
        <v>2000</v>
      </c>
      <c r="K147" s="2">
        <v>300</v>
      </c>
      <c r="P147">
        <v>3.7</v>
      </c>
      <c r="Q147" s="2">
        <v>177.60000000000002</v>
      </c>
      <c r="V147" s="3" t="s">
        <v>504</v>
      </c>
    </row>
    <row r="148" spans="1:22" x14ac:dyDescent="0.4">
      <c r="A148" t="str">
        <f>IF(B148="◯",COUNTIF(#REF!,#REF!),"")</f>
        <v/>
      </c>
      <c r="C148" s="1" t="s">
        <v>496</v>
      </c>
      <c r="D148" s="162" t="s">
        <v>505</v>
      </c>
      <c r="E148" s="162" t="s">
        <v>158</v>
      </c>
      <c r="F148" t="s">
        <v>474</v>
      </c>
      <c r="G148" s="162" t="s">
        <v>475</v>
      </c>
      <c r="H148" s="118">
        <v>96</v>
      </c>
      <c r="I148" s="170" t="s">
        <v>108</v>
      </c>
      <c r="J148" s="2">
        <v>1000</v>
      </c>
      <c r="K148" s="2">
        <v>150</v>
      </c>
      <c r="P148">
        <v>41.72</v>
      </c>
      <c r="Q148" s="2">
        <v>4005.12</v>
      </c>
      <c r="V148" s="3" t="s">
        <v>506</v>
      </c>
    </row>
    <row r="149" spans="1:22" x14ac:dyDescent="0.4">
      <c r="A149" t="str">
        <f>IF(B149="◯",COUNTIF(#REF!,#REF!),"")</f>
        <v/>
      </c>
      <c r="C149" s="1" t="s">
        <v>507</v>
      </c>
      <c r="D149" s="1" t="s">
        <v>508</v>
      </c>
      <c r="E149" s="1" t="s">
        <v>158</v>
      </c>
      <c r="F149" t="s">
        <v>398</v>
      </c>
      <c r="G149" s="1" t="s">
        <v>509</v>
      </c>
      <c r="H149" s="118">
        <v>38</v>
      </c>
      <c r="I149" s="170" t="s">
        <v>78</v>
      </c>
      <c r="J149" s="2">
        <v>4000</v>
      </c>
      <c r="K149" s="2">
        <v>600</v>
      </c>
      <c r="P149">
        <v>1.2</v>
      </c>
      <c r="Q149" s="2">
        <v>45.6</v>
      </c>
      <c r="V149" s="3" t="s">
        <v>510</v>
      </c>
    </row>
    <row r="150" spans="1:22" x14ac:dyDescent="0.4">
      <c r="A150" t="str">
        <f>IF(B150="◯",COUNTIF(#REF!,#REF!),"")</f>
        <v/>
      </c>
      <c r="C150" s="1" t="s">
        <v>507</v>
      </c>
      <c r="D150" s="1" t="s">
        <v>508</v>
      </c>
      <c r="E150" s="1" t="s">
        <v>158</v>
      </c>
      <c r="F150" t="s">
        <v>469</v>
      </c>
      <c r="G150" s="1" t="s">
        <v>511</v>
      </c>
      <c r="H150" s="118">
        <v>21</v>
      </c>
      <c r="I150" s="170" t="s">
        <v>227</v>
      </c>
      <c r="J150" s="2">
        <v>500</v>
      </c>
      <c r="K150" s="2">
        <v>75</v>
      </c>
      <c r="P150">
        <v>24.5</v>
      </c>
      <c r="Q150" s="2">
        <v>514.5</v>
      </c>
      <c r="V150" s="4" t="s">
        <v>512</v>
      </c>
    </row>
    <row r="151" spans="1:22" x14ac:dyDescent="0.4">
      <c r="A151" t="str">
        <f>IF(B151="◯",COUNTIF(#REF!,#REF!),"")</f>
        <v/>
      </c>
      <c r="C151" s="1" t="s">
        <v>507</v>
      </c>
      <c r="D151" s="1" t="s">
        <v>513</v>
      </c>
      <c r="E151" s="1" t="s">
        <v>158</v>
      </c>
      <c r="F151" t="s">
        <v>514</v>
      </c>
      <c r="G151" s="1" t="s">
        <v>515</v>
      </c>
      <c r="H151" s="118">
        <v>139</v>
      </c>
      <c r="I151" s="170" t="s">
        <v>161</v>
      </c>
      <c r="J151" s="2">
        <v>1300</v>
      </c>
      <c r="K151" s="2">
        <v>195</v>
      </c>
      <c r="P151">
        <v>21.5</v>
      </c>
      <c r="Q151" s="2">
        <v>2988.5</v>
      </c>
      <c r="V151" s="4" t="s">
        <v>516</v>
      </c>
    </row>
    <row r="152" spans="1:22" x14ac:dyDescent="0.4">
      <c r="A152" t="str">
        <f>IF(B152="◯",COUNTIF(#REF!,#REF!),"")</f>
        <v/>
      </c>
      <c r="C152" s="1" t="s">
        <v>507</v>
      </c>
      <c r="D152" s="162" t="s">
        <v>517</v>
      </c>
      <c r="E152" s="162" t="s">
        <v>158</v>
      </c>
      <c r="F152" t="s">
        <v>474</v>
      </c>
      <c r="G152" s="162" t="s">
        <v>475</v>
      </c>
      <c r="H152" s="118">
        <v>96</v>
      </c>
      <c r="I152" s="170" t="s">
        <v>108</v>
      </c>
      <c r="J152" s="2">
        <v>1000</v>
      </c>
      <c r="K152" s="2">
        <v>150</v>
      </c>
      <c r="P152">
        <v>41.72</v>
      </c>
      <c r="Q152" s="2">
        <v>4005.12</v>
      </c>
      <c r="V152" s="4" t="s">
        <v>506</v>
      </c>
    </row>
    <row r="153" spans="1:22" x14ac:dyDescent="0.4">
      <c r="A153" t="str">
        <f>IF(B153="◯",COUNTIF(#REF!,#REF!),"")</f>
        <v/>
      </c>
      <c r="C153" s="1" t="s">
        <v>518</v>
      </c>
      <c r="D153" s="1" t="s">
        <v>519</v>
      </c>
      <c r="E153" s="1" t="s">
        <v>158</v>
      </c>
      <c r="F153" t="s">
        <v>488</v>
      </c>
      <c r="G153" s="1" t="s">
        <v>520</v>
      </c>
      <c r="H153">
        <v>240</v>
      </c>
      <c r="I153" s="182" t="s">
        <v>78</v>
      </c>
      <c r="J153" s="2">
        <v>10000</v>
      </c>
      <c r="K153" s="2">
        <v>1500</v>
      </c>
      <c r="L153" s="1"/>
      <c r="P153">
        <v>0.41</v>
      </c>
      <c r="Q153" s="2">
        <v>98.399999999999991</v>
      </c>
      <c r="V153" s="4" t="s">
        <v>521</v>
      </c>
    </row>
    <row r="154" spans="1:22" x14ac:dyDescent="0.4">
      <c r="A154" t="str">
        <f>IF(B154="◯",COUNTIFS(B:B,"◯",F:F,F154),"")</f>
        <v/>
      </c>
      <c r="B154" s="172"/>
      <c r="C154" s="1" t="s">
        <v>522</v>
      </c>
      <c r="D154" s="1" t="s">
        <v>523</v>
      </c>
      <c r="E154" s="1" t="s">
        <v>158</v>
      </c>
      <c r="F154" t="s">
        <v>91</v>
      </c>
      <c r="G154" s="1" t="s">
        <v>524</v>
      </c>
      <c r="H154">
        <v>169</v>
      </c>
      <c r="I154" s="182" t="s">
        <v>93</v>
      </c>
      <c r="J154" s="2">
        <v>2500</v>
      </c>
      <c r="K154" s="2">
        <v>375</v>
      </c>
      <c r="L154" s="171"/>
      <c r="P154">
        <v>11.12</v>
      </c>
      <c r="Q154" s="2">
        <f>H154*P154</f>
        <v>1879.28</v>
      </c>
      <c r="V154" s="3" t="s">
        <v>525</v>
      </c>
    </row>
    <row r="155" spans="1:22" x14ac:dyDescent="0.4">
      <c r="A155" t="str">
        <f t="shared" ref="A155:A170" si="1">IF(B155="◯",COUNTIFS(B:B,"◯",F:F,F155),"")</f>
        <v/>
      </c>
      <c r="C155" s="1" t="s">
        <v>526</v>
      </c>
      <c r="D155" s="3" t="s">
        <v>527</v>
      </c>
      <c r="E155" s="1" t="s">
        <v>158</v>
      </c>
      <c r="F155" t="s">
        <v>528</v>
      </c>
      <c r="G155" s="1" t="s">
        <v>480</v>
      </c>
      <c r="H155" s="118">
        <v>816</v>
      </c>
      <c r="I155" s="170" t="s">
        <v>108</v>
      </c>
      <c r="J155" s="2">
        <v>4000</v>
      </c>
      <c r="K155" s="2">
        <v>600</v>
      </c>
      <c r="P155">
        <v>1.05</v>
      </c>
      <c r="Q155" s="2">
        <v>856.80000000000007</v>
      </c>
      <c r="V155" s="3" t="s">
        <v>498</v>
      </c>
    </row>
    <row r="156" spans="1:22" x14ac:dyDescent="0.4">
      <c r="A156" t="str">
        <f t="shared" si="1"/>
        <v/>
      </c>
      <c r="C156" s="1" t="s">
        <v>526</v>
      </c>
      <c r="D156" s="1" t="s">
        <v>529</v>
      </c>
      <c r="E156" s="1" t="s">
        <v>158</v>
      </c>
      <c r="F156" t="s">
        <v>530</v>
      </c>
      <c r="G156" s="176" t="s">
        <v>531</v>
      </c>
      <c r="H156" s="118">
        <v>42</v>
      </c>
      <c r="I156" s="170" t="s">
        <v>78</v>
      </c>
      <c r="J156" s="2">
        <v>10000</v>
      </c>
      <c r="K156" s="2">
        <v>1500</v>
      </c>
      <c r="P156">
        <v>0.38</v>
      </c>
      <c r="Q156" s="2">
        <v>15.96</v>
      </c>
      <c r="V156" s="3" t="s">
        <v>532</v>
      </c>
    </row>
    <row r="157" spans="1:22" x14ac:dyDescent="0.4">
      <c r="A157" t="str">
        <f t="shared" si="1"/>
        <v/>
      </c>
      <c r="C157" s="1" t="s">
        <v>526</v>
      </c>
      <c r="D157" s="1" t="s">
        <v>533</v>
      </c>
      <c r="E157" s="1" t="s">
        <v>158</v>
      </c>
      <c r="F157" t="s">
        <v>488</v>
      </c>
      <c r="G157" s="1" t="s">
        <v>520</v>
      </c>
      <c r="H157" s="118">
        <v>144</v>
      </c>
      <c r="I157" s="170" t="s">
        <v>78</v>
      </c>
      <c r="J157" s="2">
        <v>10000</v>
      </c>
      <c r="K157" s="2">
        <v>1500</v>
      </c>
      <c r="P157">
        <v>0.41</v>
      </c>
      <c r="Q157" s="2">
        <v>59.04</v>
      </c>
      <c r="V157" s="3" t="s">
        <v>534</v>
      </c>
    </row>
    <row r="158" spans="1:22" x14ac:dyDescent="0.4">
      <c r="A158" t="str">
        <f t="shared" si="1"/>
        <v/>
      </c>
      <c r="C158" s="1" t="s">
        <v>526</v>
      </c>
      <c r="D158" s="1" t="s">
        <v>533</v>
      </c>
      <c r="E158" s="1" t="s">
        <v>158</v>
      </c>
      <c r="F158" t="s">
        <v>535</v>
      </c>
      <c r="G158" s="1" t="s">
        <v>536</v>
      </c>
      <c r="H158" s="118">
        <v>35</v>
      </c>
      <c r="I158" s="170" t="s">
        <v>161</v>
      </c>
      <c r="J158" s="2">
        <v>250</v>
      </c>
      <c r="K158" s="2">
        <v>37.5</v>
      </c>
      <c r="P158">
        <v>31.45</v>
      </c>
      <c r="Q158" s="2">
        <v>1100.75</v>
      </c>
      <c r="V158" s="3" t="s">
        <v>537</v>
      </c>
    </row>
    <row r="159" spans="1:22" x14ac:dyDescent="0.4">
      <c r="A159" t="str">
        <f t="shared" si="1"/>
        <v/>
      </c>
      <c r="C159" s="1" t="s">
        <v>538</v>
      </c>
      <c r="D159" s="26" t="s">
        <v>539</v>
      </c>
      <c r="E159" s="26" t="s">
        <v>158</v>
      </c>
      <c r="F159" t="s">
        <v>366</v>
      </c>
      <c r="G159" s="26" t="s">
        <v>367</v>
      </c>
      <c r="H159" s="157" t="s">
        <v>540</v>
      </c>
      <c r="I159" s="182" t="s">
        <v>78</v>
      </c>
      <c r="J159" s="2">
        <v>10000</v>
      </c>
      <c r="K159" s="2">
        <v>1500</v>
      </c>
      <c r="P159" s="158">
        <v>0.75</v>
      </c>
      <c r="Q159" s="2">
        <v>216</v>
      </c>
      <c r="V159" s="3" t="s">
        <v>541</v>
      </c>
    </row>
    <row r="160" spans="1:22" x14ac:dyDescent="0.4">
      <c r="A160" t="str">
        <f t="shared" si="1"/>
        <v/>
      </c>
      <c r="C160" s="1" t="s">
        <v>538</v>
      </c>
      <c r="D160" s="26" t="s">
        <v>542</v>
      </c>
      <c r="E160" s="26" t="s">
        <v>158</v>
      </c>
      <c r="F160" t="s">
        <v>543</v>
      </c>
      <c r="G160" s="26" t="s">
        <v>544</v>
      </c>
      <c r="H160" s="157" t="s">
        <v>545</v>
      </c>
      <c r="I160" s="182" t="s">
        <v>78</v>
      </c>
      <c r="J160" s="2">
        <v>2000</v>
      </c>
      <c r="K160" s="2">
        <v>300</v>
      </c>
      <c r="P160" s="158">
        <v>10.3</v>
      </c>
      <c r="Q160" s="2">
        <v>257.5</v>
      </c>
      <c r="V160" s="3" t="s">
        <v>546</v>
      </c>
    </row>
    <row r="161" spans="1:22" x14ac:dyDescent="0.4">
      <c r="A161" t="str">
        <f t="shared" si="1"/>
        <v/>
      </c>
      <c r="B161" s="172"/>
      <c r="C161" s="1" t="s">
        <v>538</v>
      </c>
      <c r="D161" s="26" t="s">
        <v>547</v>
      </c>
      <c r="E161" s="26" t="s">
        <v>158</v>
      </c>
      <c r="F161" t="s">
        <v>464</v>
      </c>
      <c r="G161" s="26" t="s">
        <v>465</v>
      </c>
      <c r="H161" s="157" t="s">
        <v>548</v>
      </c>
      <c r="I161" s="182" t="s">
        <v>161</v>
      </c>
      <c r="J161" s="2">
        <v>700</v>
      </c>
      <c r="K161" s="2">
        <v>105</v>
      </c>
      <c r="L161" s="171"/>
      <c r="P161" s="158">
        <v>50.7</v>
      </c>
      <c r="Q161" s="2">
        <v>2433.6000000000004</v>
      </c>
      <c r="V161" s="3" t="s">
        <v>549</v>
      </c>
    </row>
    <row r="162" spans="1:22" x14ac:dyDescent="0.4">
      <c r="A162" t="str">
        <f t="shared" si="1"/>
        <v/>
      </c>
      <c r="B162" s="172"/>
      <c r="C162" s="1" t="s">
        <v>538</v>
      </c>
      <c r="D162" s="26" t="s">
        <v>550</v>
      </c>
      <c r="E162" s="26" t="s">
        <v>158</v>
      </c>
      <c r="F162" t="s">
        <v>551</v>
      </c>
      <c r="G162" s="26" t="s">
        <v>552</v>
      </c>
      <c r="H162" s="157" t="s">
        <v>553</v>
      </c>
      <c r="I162" s="182" t="s">
        <v>313</v>
      </c>
      <c r="J162" s="2">
        <v>1000</v>
      </c>
      <c r="K162" s="2">
        <v>150</v>
      </c>
      <c r="L162" s="171"/>
      <c r="P162" s="158">
        <v>271.33999999999997</v>
      </c>
      <c r="Q162" s="2">
        <v>11396.279999999999</v>
      </c>
      <c r="V162" s="3" t="s">
        <v>554</v>
      </c>
    </row>
    <row r="163" spans="1:22" x14ac:dyDescent="0.4">
      <c r="A163" t="str">
        <f t="shared" si="1"/>
        <v/>
      </c>
      <c r="B163" s="172"/>
      <c r="C163" s="1" t="s">
        <v>555</v>
      </c>
      <c r="D163" s="26" t="s">
        <v>556</v>
      </c>
      <c r="E163" s="26" t="s">
        <v>158</v>
      </c>
      <c r="F163" t="s">
        <v>557</v>
      </c>
      <c r="G163" s="26" t="s">
        <v>524</v>
      </c>
      <c r="H163" s="157" t="s">
        <v>558</v>
      </c>
      <c r="I163" s="182" t="s">
        <v>93</v>
      </c>
      <c r="J163" s="2">
        <v>2500</v>
      </c>
      <c r="K163" s="2">
        <v>375</v>
      </c>
      <c r="L163" s="171"/>
      <c r="P163">
        <v>11.12</v>
      </c>
      <c r="Q163" s="161">
        <v>2135.04</v>
      </c>
      <c r="V163" s="159" t="s">
        <v>559</v>
      </c>
    </row>
    <row r="164" spans="1:22" x14ac:dyDescent="0.4">
      <c r="A164" t="str">
        <f t="shared" si="1"/>
        <v/>
      </c>
      <c r="B164" s="172"/>
      <c r="C164" s="1" t="s">
        <v>555</v>
      </c>
      <c r="D164" s="26" t="s">
        <v>560</v>
      </c>
      <c r="E164" s="26" t="s">
        <v>158</v>
      </c>
      <c r="F164" t="s">
        <v>91</v>
      </c>
      <c r="G164" s="26" t="s">
        <v>524</v>
      </c>
      <c r="H164" s="157" t="s">
        <v>561</v>
      </c>
      <c r="I164" s="182" t="s">
        <v>93</v>
      </c>
      <c r="J164" s="2">
        <v>2500</v>
      </c>
      <c r="K164" s="2">
        <v>375</v>
      </c>
      <c r="L164" s="171"/>
      <c r="P164">
        <v>11.12</v>
      </c>
      <c r="Q164" s="161">
        <v>1067.52</v>
      </c>
      <c r="V164" s="19" t="s">
        <v>562</v>
      </c>
    </row>
    <row r="165" spans="1:22" x14ac:dyDescent="0.4">
      <c r="A165" t="str">
        <f t="shared" si="1"/>
        <v/>
      </c>
      <c r="C165" s="1" t="s">
        <v>555</v>
      </c>
      <c r="D165" s="204" t="s">
        <v>563</v>
      </c>
      <c r="E165" s="204" t="s">
        <v>158</v>
      </c>
      <c r="F165" t="s">
        <v>474</v>
      </c>
      <c r="G165" s="204" t="s">
        <v>564</v>
      </c>
      <c r="H165" s="205" t="s">
        <v>565</v>
      </c>
      <c r="I165" s="170" t="s">
        <v>108</v>
      </c>
      <c r="J165" s="2">
        <v>1000</v>
      </c>
      <c r="K165" s="2">
        <v>150</v>
      </c>
      <c r="L165" s="171"/>
      <c r="P165">
        <v>41.72</v>
      </c>
      <c r="Q165" s="161">
        <v>11222.68</v>
      </c>
      <c r="V165" s="159" t="s">
        <v>566</v>
      </c>
    </row>
    <row r="166" spans="1:22" x14ac:dyDescent="0.4">
      <c r="A166" t="str">
        <f t="shared" si="1"/>
        <v/>
      </c>
      <c r="C166" s="89" t="s">
        <v>555</v>
      </c>
      <c r="D166" s="165" t="s">
        <v>563</v>
      </c>
      <c r="E166" s="165" t="s">
        <v>158</v>
      </c>
      <c r="F166" t="s">
        <v>567</v>
      </c>
      <c r="G166" s="165" t="s">
        <v>568</v>
      </c>
      <c r="H166" s="166" t="s">
        <v>569</v>
      </c>
      <c r="I166" s="227" t="s">
        <v>108</v>
      </c>
      <c r="J166" s="107">
        <v>4000</v>
      </c>
      <c r="K166" s="107">
        <v>600</v>
      </c>
      <c r="L166" s="105"/>
      <c r="M166" s="105"/>
      <c r="N166" s="106"/>
      <c r="O166" s="107"/>
      <c r="P166" s="108">
        <v>0.48</v>
      </c>
      <c r="Q166" s="167">
        <v>35.04</v>
      </c>
      <c r="R166" s="89"/>
      <c r="S166" s="89"/>
      <c r="T166" s="89"/>
      <c r="U166" s="89"/>
      <c r="V166" s="159" t="s">
        <v>570</v>
      </c>
    </row>
    <row r="167" spans="1:22" x14ac:dyDescent="0.4">
      <c r="A167" t="str">
        <f t="shared" si="1"/>
        <v/>
      </c>
      <c r="B167" s="172"/>
      <c r="C167" s="1" t="s">
        <v>571</v>
      </c>
      <c r="D167" s="162" t="s">
        <v>572</v>
      </c>
      <c r="E167" s="162" t="s">
        <v>158</v>
      </c>
      <c r="F167" t="s">
        <v>474</v>
      </c>
      <c r="G167" s="162" t="s">
        <v>564</v>
      </c>
      <c r="H167" s="118">
        <v>199</v>
      </c>
      <c r="I167" s="170" t="s">
        <v>108</v>
      </c>
      <c r="J167" s="2">
        <v>1000</v>
      </c>
      <c r="K167" s="2">
        <v>150</v>
      </c>
      <c r="L167" s="180"/>
      <c r="P167" s="158">
        <v>41.72</v>
      </c>
      <c r="Q167" s="2">
        <v>8302.2800000000007</v>
      </c>
      <c r="V167" s="4" t="s">
        <v>573</v>
      </c>
    </row>
    <row r="168" spans="1:22" x14ac:dyDescent="0.4">
      <c r="A168" t="str">
        <f t="shared" si="1"/>
        <v/>
      </c>
      <c r="B168" s="172"/>
      <c r="C168" s="1" t="s">
        <v>571</v>
      </c>
      <c r="D168" s="162" t="s">
        <v>574</v>
      </c>
      <c r="E168" s="162" t="s">
        <v>158</v>
      </c>
      <c r="F168" t="s">
        <v>474</v>
      </c>
      <c r="G168" s="162" t="s">
        <v>564</v>
      </c>
      <c r="H168" s="118">
        <v>96</v>
      </c>
      <c r="I168" s="170" t="s">
        <v>108</v>
      </c>
      <c r="J168" s="2">
        <v>1000</v>
      </c>
      <c r="K168" s="2">
        <v>150</v>
      </c>
      <c r="L168" s="180"/>
      <c r="N168" s="1"/>
      <c r="P168">
        <v>41.72</v>
      </c>
      <c r="Q168" s="2">
        <f>H168*P168</f>
        <v>4005.12</v>
      </c>
      <c r="V168" s="4" t="s">
        <v>573</v>
      </c>
    </row>
    <row r="169" spans="1:22" x14ac:dyDescent="0.4">
      <c r="A169" t="str">
        <f t="shared" si="1"/>
        <v/>
      </c>
      <c r="C169" s="89" t="s">
        <v>571</v>
      </c>
      <c r="D169" s="89" t="s">
        <v>575</v>
      </c>
      <c r="E169" s="89" t="s">
        <v>158</v>
      </c>
      <c r="F169" t="s">
        <v>567</v>
      </c>
      <c r="G169" s="89" t="s">
        <v>568</v>
      </c>
      <c r="H169" s="108">
        <v>72</v>
      </c>
      <c r="I169" s="227" t="s">
        <v>108</v>
      </c>
      <c r="J169" s="107">
        <v>4000</v>
      </c>
      <c r="K169" s="107">
        <v>600</v>
      </c>
      <c r="L169" s="105"/>
      <c r="M169" s="105"/>
      <c r="N169" s="106"/>
      <c r="O169" s="107"/>
      <c r="P169" s="168">
        <v>0.48</v>
      </c>
      <c r="Q169" s="107">
        <v>34.56</v>
      </c>
      <c r="R169" s="89"/>
      <c r="S169" s="89"/>
      <c r="T169" s="89"/>
      <c r="U169" s="89"/>
      <c r="V169" s="4" t="s">
        <v>576</v>
      </c>
    </row>
    <row r="170" spans="1:22" x14ac:dyDescent="0.4">
      <c r="A170" t="str">
        <f t="shared" si="1"/>
        <v/>
      </c>
      <c r="B170" s="172"/>
      <c r="C170" s="1" t="s">
        <v>571</v>
      </c>
      <c r="D170" s="1" t="s">
        <v>577</v>
      </c>
      <c r="E170" s="1" t="s">
        <v>158</v>
      </c>
      <c r="F170" t="s">
        <v>578</v>
      </c>
      <c r="G170" s="1" t="s">
        <v>579</v>
      </c>
      <c r="H170">
        <v>527</v>
      </c>
      <c r="I170" s="182" t="s">
        <v>108</v>
      </c>
      <c r="J170" s="2">
        <v>10000</v>
      </c>
      <c r="K170" s="2">
        <v>1500</v>
      </c>
      <c r="L170" s="171"/>
      <c r="P170" s="158">
        <v>0.41</v>
      </c>
      <c r="Q170" s="2">
        <v>216.07</v>
      </c>
      <c r="V170" s="4" t="s">
        <v>580</v>
      </c>
    </row>
    <row r="171" spans="1:22" x14ac:dyDescent="0.4">
      <c r="A171" t="str">
        <f t="shared" ref="A171:A184" si="2">IF(B171="◯",COUNTIFS(B:B,"◯",F:F,F171),"")</f>
        <v/>
      </c>
      <c r="B171" s="172"/>
      <c r="C171" s="1" t="s">
        <v>581</v>
      </c>
      <c r="D171" s="1" t="s">
        <v>582</v>
      </c>
      <c r="E171" s="1" t="s">
        <v>158</v>
      </c>
      <c r="F171" t="s">
        <v>530</v>
      </c>
      <c r="G171" s="176" t="s">
        <v>531</v>
      </c>
      <c r="H171">
        <v>48</v>
      </c>
      <c r="I171" s="182" t="s">
        <v>78</v>
      </c>
      <c r="J171" s="2">
        <v>10000</v>
      </c>
      <c r="K171" s="2">
        <v>1500</v>
      </c>
      <c r="L171" s="171"/>
      <c r="P171">
        <v>0.38</v>
      </c>
      <c r="Q171" s="2">
        <v>18.240000000000002</v>
      </c>
      <c r="V171" s="3" t="s">
        <v>583</v>
      </c>
    </row>
    <row r="172" spans="1:22" x14ac:dyDescent="0.4">
      <c r="A172" t="str">
        <f t="shared" si="2"/>
        <v/>
      </c>
      <c r="B172" s="172"/>
      <c r="C172" s="1" t="s">
        <v>581</v>
      </c>
      <c r="D172" s="1" t="s">
        <v>584</v>
      </c>
      <c r="E172" s="1" t="s">
        <v>158</v>
      </c>
      <c r="F172" t="s">
        <v>585</v>
      </c>
      <c r="G172" s="1" t="s">
        <v>586</v>
      </c>
      <c r="H172">
        <v>152</v>
      </c>
      <c r="I172" s="182" t="s">
        <v>78</v>
      </c>
      <c r="J172" s="2">
        <v>1000</v>
      </c>
      <c r="K172" s="2">
        <v>150</v>
      </c>
      <c r="L172" s="171"/>
      <c r="P172">
        <v>86.52</v>
      </c>
      <c r="Q172" s="2">
        <v>13151.039999999999</v>
      </c>
      <c r="V172" s="3" t="s">
        <v>587</v>
      </c>
    </row>
    <row r="173" spans="1:22" x14ac:dyDescent="0.4">
      <c r="A173" t="str">
        <f t="shared" si="2"/>
        <v/>
      </c>
      <c r="C173" s="89" t="s">
        <v>581</v>
      </c>
      <c r="D173" s="89" t="s">
        <v>588</v>
      </c>
      <c r="E173" s="89" t="s">
        <v>158</v>
      </c>
      <c r="F173" t="s">
        <v>567</v>
      </c>
      <c r="G173" s="89" t="s">
        <v>568</v>
      </c>
      <c r="H173" s="108">
        <v>72</v>
      </c>
      <c r="I173" s="227" t="s">
        <v>108</v>
      </c>
      <c r="J173" s="107">
        <v>4000</v>
      </c>
      <c r="K173" s="107">
        <v>600</v>
      </c>
      <c r="L173" s="105"/>
      <c r="M173" s="105"/>
      <c r="N173" s="106"/>
      <c r="O173" s="107"/>
      <c r="P173" s="108">
        <v>0.48</v>
      </c>
      <c r="Q173" s="107">
        <v>34.56</v>
      </c>
      <c r="R173" s="89"/>
      <c r="S173" s="89"/>
      <c r="T173" s="89"/>
      <c r="U173" s="89"/>
      <c r="V173" s="3" t="s">
        <v>576</v>
      </c>
    </row>
    <row r="174" spans="1:22" x14ac:dyDescent="0.4">
      <c r="A174" t="str">
        <f t="shared" si="2"/>
        <v/>
      </c>
      <c r="B174" s="172"/>
      <c r="C174" s="1" t="s">
        <v>581</v>
      </c>
      <c r="D174" s="1" t="s">
        <v>589</v>
      </c>
      <c r="E174" s="1" t="s">
        <v>158</v>
      </c>
      <c r="F174" t="s">
        <v>257</v>
      </c>
      <c r="G174" s="1" t="s">
        <v>590</v>
      </c>
      <c r="H174" s="81">
        <v>1307</v>
      </c>
      <c r="I174" s="170" t="s">
        <v>78</v>
      </c>
      <c r="J174" s="2">
        <v>10000</v>
      </c>
      <c r="K174" s="2">
        <v>1500</v>
      </c>
      <c r="L174" s="171"/>
      <c r="P174">
        <v>1.1000000000000001</v>
      </c>
      <c r="Q174" s="2">
        <v>1437.7</v>
      </c>
      <c r="V174" s="3" t="s">
        <v>591</v>
      </c>
    </row>
    <row r="175" spans="1:22" x14ac:dyDescent="0.4">
      <c r="A175" t="str">
        <f t="shared" si="2"/>
        <v/>
      </c>
      <c r="B175" s="172"/>
      <c r="C175" s="1" t="s">
        <v>592</v>
      </c>
      <c r="D175" s="26" t="s">
        <v>593</v>
      </c>
      <c r="E175" s="26" t="s">
        <v>158</v>
      </c>
      <c r="F175" t="s">
        <v>257</v>
      </c>
      <c r="G175" s="26" t="s">
        <v>590</v>
      </c>
      <c r="H175" s="157">
        <v>432</v>
      </c>
      <c r="I175" s="182" t="s">
        <v>78</v>
      </c>
      <c r="J175" s="2">
        <v>10000</v>
      </c>
      <c r="K175" s="2">
        <v>1500</v>
      </c>
      <c r="L175" s="171"/>
      <c r="P175" s="158">
        <v>1.1000000000000001</v>
      </c>
      <c r="Q175" s="169">
        <v>475.20000000000005</v>
      </c>
      <c r="V175" s="4" t="s">
        <v>594</v>
      </c>
    </row>
    <row r="176" spans="1:22" x14ac:dyDescent="0.4">
      <c r="A176" t="str">
        <f t="shared" si="2"/>
        <v/>
      </c>
      <c r="B176" s="172"/>
      <c r="C176" s="1" t="s">
        <v>592</v>
      </c>
      <c r="D176" s="26" t="s">
        <v>595</v>
      </c>
      <c r="E176" s="26" t="s">
        <v>158</v>
      </c>
      <c r="F176" t="s">
        <v>257</v>
      </c>
      <c r="G176" s="26" t="s">
        <v>590</v>
      </c>
      <c r="H176" s="170">
        <v>1068</v>
      </c>
      <c r="I176" s="170" t="s">
        <v>78</v>
      </c>
      <c r="J176" s="2">
        <v>10000</v>
      </c>
      <c r="K176" s="2">
        <v>1500</v>
      </c>
      <c r="L176" s="171"/>
      <c r="P176" s="158">
        <v>1.1000000000000001</v>
      </c>
      <c r="Q176" s="169">
        <v>1174.8000000000002</v>
      </c>
      <c r="V176" s="1" t="s">
        <v>596</v>
      </c>
    </row>
    <row r="177" spans="1:22" x14ac:dyDescent="0.4">
      <c r="A177" t="str">
        <f t="shared" si="2"/>
        <v/>
      </c>
      <c r="B177" s="172"/>
      <c r="C177" s="1" t="s">
        <v>592</v>
      </c>
      <c r="D177" s="26" t="s">
        <v>597</v>
      </c>
      <c r="E177" s="26" t="s">
        <v>158</v>
      </c>
      <c r="F177" t="s">
        <v>578</v>
      </c>
      <c r="G177" s="26" t="s">
        <v>579</v>
      </c>
      <c r="H177" s="157">
        <v>624</v>
      </c>
      <c r="I177" s="182" t="s">
        <v>108</v>
      </c>
      <c r="J177" s="2">
        <v>10000</v>
      </c>
      <c r="K177" s="2">
        <v>1500</v>
      </c>
      <c r="L177" s="171"/>
      <c r="P177" s="158">
        <v>0.41</v>
      </c>
      <c r="Q177" s="169">
        <v>255.83999999999997</v>
      </c>
      <c r="V177" s="4" t="s">
        <v>598</v>
      </c>
    </row>
    <row r="178" spans="1:22" x14ac:dyDescent="0.4">
      <c r="A178" t="str">
        <f t="shared" si="2"/>
        <v/>
      </c>
      <c r="B178" s="172"/>
      <c r="C178" s="1" t="s">
        <v>592</v>
      </c>
      <c r="D178" s="26" t="s">
        <v>599</v>
      </c>
      <c r="E178" s="26" t="s">
        <v>158</v>
      </c>
      <c r="F178" t="s">
        <v>578</v>
      </c>
      <c r="G178" s="26" t="s">
        <v>579</v>
      </c>
      <c r="H178" s="170">
        <v>346</v>
      </c>
      <c r="I178" s="170" t="s">
        <v>108</v>
      </c>
      <c r="J178" s="2">
        <v>10000</v>
      </c>
      <c r="K178" s="2">
        <v>1500</v>
      </c>
      <c r="L178" s="171"/>
      <c r="P178" s="158">
        <v>0.41</v>
      </c>
      <c r="Q178" s="169">
        <v>141.85999999999999</v>
      </c>
      <c r="V178" s="1" t="s">
        <v>600</v>
      </c>
    </row>
    <row r="179" spans="1:22" x14ac:dyDescent="0.4">
      <c r="A179" t="str">
        <f t="shared" si="2"/>
        <v/>
      </c>
      <c r="B179" s="172"/>
      <c r="C179" s="1" t="s">
        <v>592</v>
      </c>
      <c r="D179" s="204" t="s">
        <v>601</v>
      </c>
      <c r="E179" s="204" t="s">
        <v>158</v>
      </c>
      <c r="F179" t="s">
        <v>474</v>
      </c>
      <c r="G179" s="204" t="s">
        <v>564</v>
      </c>
      <c r="H179" s="205">
        <v>96</v>
      </c>
      <c r="I179" s="170" t="s">
        <v>108</v>
      </c>
      <c r="J179" s="2">
        <v>1000</v>
      </c>
      <c r="K179" s="2">
        <v>150</v>
      </c>
      <c r="L179" s="180"/>
      <c r="P179" s="158">
        <v>41.72</v>
      </c>
      <c r="Q179" s="169">
        <v>4005.12</v>
      </c>
      <c r="V179" s="4" t="s">
        <v>602</v>
      </c>
    </row>
    <row r="180" spans="1:22" x14ac:dyDescent="0.4">
      <c r="A180" t="str">
        <f t="shared" si="2"/>
        <v/>
      </c>
      <c r="B180" s="172"/>
      <c r="C180" s="1" t="s">
        <v>592</v>
      </c>
      <c r="D180" s="26" t="s">
        <v>603</v>
      </c>
      <c r="E180" s="26" t="s">
        <v>158</v>
      </c>
      <c r="F180" t="s">
        <v>604</v>
      </c>
      <c r="G180" s="26" t="s">
        <v>605</v>
      </c>
      <c r="H180" s="170">
        <v>17</v>
      </c>
      <c r="I180" s="170" t="s">
        <v>161</v>
      </c>
      <c r="J180" s="2">
        <v>3000</v>
      </c>
      <c r="K180" s="2">
        <v>450</v>
      </c>
      <c r="L180" s="171"/>
      <c r="P180" s="158">
        <v>9</v>
      </c>
      <c r="Q180" s="169">
        <v>153</v>
      </c>
      <c r="V180" s="4" t="s">
        <v>606</v>
      </c>
    </row>
    <row r="181" spans="1:22" x14ac:dyDescent="0.4">
      <c r="A181" t="str">
        <f t="shared" si="2"/>
        <v/>
      </c>
      <c r="B181" s="172"/>
      <c r="C181" s="1" t="s">
        <v>592</v>
      </c>
      <c r="D181" s="26" t="s">
        <v>603</v>
      </c>
      <c r="E181" s="26" t="s">
        <v>158</v>
      </c>
      <c r="F181" t="s">
        <v>607</v>
      </c>
      <c r="G181" s="26" t="s">
        <v>608</v>
      </c>
      <c r="H181" s="157">
        <v>30</v>
      </c>
      <c r="I181" s="182" t="s">
        <v>69</v>
      </c>
      <c r="J181" s="2">
        <v>250</v>
      </c>
      <c r="K181" s="2">
        <v>37.5</v>
      </c>
      <c r="L181" s="171"/>
      <c r="P181" s="158">
        <v>76.34</v>
      </c>
      <c r="Q181" s="169">
        <v>2290.2000000000003</v>
      </c>
      <c r="V181" s="4" t="s">
        <v>609</v>
      </c>
    </row>
    <row r="182" spans="1:22" x14ac:dyDescent="0.4">
      <c r="A182" t="str">
        <f t="shared" si="2"/>
        <v/>
      </c>
      <c r="B182" s="172"/>
      <c r="C182" s="1" t="s">
        <v>610</v>
      </c>
      <c r="D182" s="1" t="s">
        <v>611</v>
      </c>
      <c r="E182" s="1" t="s">
        <v>158</v>
      </c>
      <c r="F182" t="s">
        <v>612</v>
      </c>
      <c r="G182" s="1" t="s">
        <v>613</v>
      </c>
      <c r="H182">
        <v>181</v>
      </c>
      <c r="I182" s="182" t="s">
        <v>78</v>
      </c>
      <c r="J182" s="2">
        <v>10000</v>
      </c>
      <c r="K182" s="2">
        <v>1500</v>
      </c>
      <c r="L182" s="171"/>
      <c r="P182">
        <v>0.41</v>
      </c>
      <c r="Q182" s="2">
        <v>74.209999999999994</v>
      </c>
      <c r="V182" s="3" t="s">
        <v>614</v>
      </c>
    </row>
    <row r="183" spans="1:22" x14ac:dyDescent="0.4">
      <c r="A183" t="str">
        <f t="shared" si="2"/>
        <v/>
      </c>
      <c r="B183" s="172"/>
      <c r="C183" s="1" t="s">
        <v>610</v>
      </c>
      <c r="D183" s="1" t="s">
        <v>611</v>
      </c>
      <c r="E183" s="1" t="s">
        <v>158</v>
      </c>
      <c r="F183" t="s">
        <v>615</v>
      </c>
      <c r="G183" s="1" t="s">
        <v>616</v>
      </c>
      <c r="H183">
        <v>10</v>
      </c>
      <c r="I183" s="182" t="s">
        <v>322</v>
      </c>
      <c r="J183" s="2">
        <v>8000</v>
      </c>
      <c r="K183" s="2">
        <v>1200</v>
      </c>
      <c r="L183" s="171"/>
      <c r="P183">
        <v>2.2799999999999998</v>
      </c>
      <c r="Q183" s="2">
        <v>22.799999999999997</v>
      </c>
      <c r="V183" s="4" t="s">
        <v>617</v>
      </c>
    </row>
    <row r="184" spans="1:22" x14ac:dyDescent="0.4">
      <c r="A184" t="str">
        <f t="shared" si="2"/>
        <v/>
      </c>
      <c r="B184" s="172"/>
      <c r="C184" s="1" t="s">
        <v>610</v>
      </c>
      <c r="D184" s="176" t="s">
        <v>611</v>
      </c>
      <c r="E184" s="176" t="s">
        <v>158</v>
      </c>
      <c r="F184" t="s">
        <v>530</v>
      </c>
      <c r="G184" s="176" t="s">
        <v>531</v>
      </c>
      <c r="H184" s="79">
        <v>48</v>
      </c>
      <c r="I184" s="228" t="s">
        <v>78</v>
      </c>
      <c r="J184" s="2">
        <v>10000</v>
      </c>
      <c r="K184" s="2">
        <v>1500</v>
      </c>
      <c r="L184" s="171"/>
      <c r="P184">
        <v>0.38</v>
      </c>
      <c r="Q184" s="2">
        <v>18.240000000000002</v>
      </c>
      <c r="V184" s="4" t="s">
        <v>583</v>
      </c>
    </row>
    <row r="185" spans="1:22" x14ac:dyDescent="0.4">
      <c r="A185" t="str">
        <f t="shared" ref="A185:A189" si="3">IF(B185="◯",COUNTIFS(B:B,"◯",F:F,F185),"")</f>
        <v/>
      </c>
      <c r="B185" s="172"/>
      <c r="C185" s="1" t="s">
        <v>618</v>
      </c>
      <c r="D185" s="1" t="s">
        <v>619</v>
      </c>
      <c r="E185" s="1" t="s">
        <v>158</v>
      </c>
      <c r="F185" t="s">
        <v>620</v>
      </c>
      <c r="G185" s="1" t="s">
        <v>465</v>
      </c>
      <c r="H185">
        <v>96</v>
      </c>
      <c r="I185" s="182" t="s">
        <v>161</v>
      </c>
      <c r="J185" s="2">
        <v>700</v>
      </c>
      <c r="K185" s="2">
        <v>105</v>
      </c>
      <c r="P185">
        <v>50.7</v>
      </c>
      <c r="Q185" s="175">
        <v>4867.2000000000007</v>
      </c>
      <c r="V185" s="3" t="s">
        <v>621</v>
      </c>
    </row>
    <row r="186" spans="1:22" x14ac:dyDescent="0.4">
      <c r="A186" t="str">
        <f t="shared" si="3"/>
        <v/>
      </c>
      <c r="B186" s="172"/>
      <c r="C186" s="1" t="s">
        <v>618</v>
      </c>
      <c r="D186" s="1" t="s">
        <v>622</v>
      </c>
      <c r="E186" s="1" t="s">
        <v>158</v>
      </c>
      <c r="F186" t="s">
        <v>623</v>
      </c>
      <c r="G186" s="1" t="s">
        <v>624</v>
      </c>
      <c r="H186">
        <v>19</v>
      </c>
      <c r="I186" s="182" t="s">
        <v>78</v>
      </c>
      <c r="J186" s="2">
        <v>1000</v>
      </c>
      <c r="K186" s="2">
        <v>150</v>
      </c>
      <c r="P186">
        <v>23</v>
      </c>
      <c r="Q186" s="175">
        <v>437</v>
      </c>
      <c r="V186" s="3" t="s">
        <v>625</v>
      </c>
    </row>
    <row r="187" spans="1:22" x14ac:dyDescent="0.4">
      <c r="A187" t="str">
        <f t="shared" si="3"/>
        <v/>
      </c>
      <c r="B187" s="172"/>
      <c r="C187" s="1" t="s">
        <v>618</v>
      </c>
      <c r="D187" s="1" t="s">
        <v>622</v>
      </c>
      <c r="E187" s="1" t="s">
        <v>158</v>
      </c>
      <c r="F187" t="s">
        <v>626</v>
      </c>
      <c r="G187" s="1" t="s">
        <v>627</v>
      </c>
      <c r="H187">
        <v>288</v>
      </c>
      <c r="I187" s="182" t="s">
        <v>78</v>
      </c>
      <c r="J187" s="2">
        <v>5000</v>
      </c>
      <c r="K187" s="2">
        <v>750</v>
      </c>
      <c r="P187">
        <v>0.45</v>
      </c>
      <c r="Q187" s="175">
        <v>129.6</v>
      </c>
      <c r="V187" s="3" t="s">
        <v>628</v>
      </c>
    </row>
    <row r="188" spans="1:22" x14ac:dyDescent="0.4">
      <c r="A188" t="str">
        <f t="shared" si="3"/>
        <v/>
      </c>
      <c r="B188" s="172"/>
      <c r="C188" s="1" t="s">
        <v>618</v>
      </c>
      <c r="D188" s="162" t="s">
        <v>622</v>
      </c>
      <c r="E188" s="162" t="s">
        <v>158</v>
      </c>
      <c r="F188" t="s">
        <v>474</v>
      </c>
      <c r="G188" s="162" t="s">
        <v>564</v>
      </c>
      <c r="H188" s="118">
        <v>96</v>
      </c>
      <c r="I188" s="170" t="s">
        <v>108</v>
      </c>
      <c r="J188" s="2">
        <v>1000</v>
      </c>
      <c r="K188" s="2">
        <v>150</v>
      </c>
      <c r="L188" s="180"/>
      <c r="P188">
        <v>41.72</v>
      </c>
      <c r="Q188" s="175">
        <v>4005.12</v>
      </c>
      <c r="V188" s="3" t="s">
        <v>602</v>
      </c>
    </row>
    <row r="189" spans="1:22" x14ac:dyDescent="0.4">
      <c r="A189" t="str">
        <f t="shared" si="3"/>
        <v/>
      </c>
      <c r="B189" s="172"/>
      <c r="C189" s="1" t="s">
        <v>618</v>
      </c>
      <c r="D189" s="1" t="s">
        <v>629</v>
      </c>
      <c r="E189" s="1" t="s">
        <v>158</v>
      </c>
      <c r="F189" t="s">
        <v>630</v>
      </c>
      <c r="G189" s="1" t="s">
        <v>631</v>
      </c>
      <c r="H189" s="81">
        <v>10</v>
      </c>
      <c r="I189" s="170" t="s">
        <v>78</v>
      </c>
      <c r="J189" s="2">
        <v>15000</v>
      </c>
      <c r="K189" s="2">
        <v>2250</v>
      </c>
      <c r="P189">
        <v>0.51</v>
      </c>
      <c r="Q189" s="175">
        <v>5.0999999999999996</v>
      </c>
      <c r="V189" s="3" t="s">
        <v>632</v>
      </c>
    </row>
    <row r="190" spans="1:22" x14ac:dyDescent="0.4">
      <c r="A190" t="str">
        <f t="shared" ref="A190:A197" si="4">IF(B190="◯",COUNTIFS(B:B,"◯",F:F,F190),"")</f>
        <v/>
      </c>
      <c r="B190" s="181"/>
      <c r="C190" s="1" t="s">
        <v>633</v>
      </c>
      <c r="D190" s="1" t="s">
        <v>634</v>
      </c>
      <c r="E190" s="1" t="s">
        <v>158</v>
      </c>
      <c r="F190" t="s">
        <v>604</v>
      </c>
      <c r="G190" s="1" t="s">
        <v>605</v>
      </c>
      <c r="H190" s="182">
        <v>96</v>
      </c>
      <c r="I190" s="182" t="s">
        <v>161</v>
      </c>
      <c r="J190" s="2">
        <v>3000</v>
      </c>
      <c r="K190" s="2">
        <v>450</v>
      </c>
      <c r="P190" s="2">
        <v>9</v>
      </c>
      <c r="Q190" s="158">
        <v>864</v>
      </c>
      <c r="V190" s="4" t="s">
        <v>635</v>
      </c>
    </row>
    <row r="191" spans="1:22" x14ac:dyDescent="0.4">
      <c r="A191" t="str">
        <f t="shared" si="4"/>
        <v/>
      </c>
      <c r="B191" s="181"/>
      <c r="C191" s="1" t="s">
        <v>636</v>
      </c>
      <c r="D191" s="1" t="s">
        <v>637</v>
      </c>
      <c r="E191" s="1" t="s">
        <v>158</v>
      </c>
      <c r="F191" t="s">
        <v>612</v>
      </c>
      <c r="G191" s="1" t="s">
        <v>613</v>
      </c>
      <c r="H191">
        <v>192</v>
      </c>
      <c r="I191" s="182" t="s">
        <v>78</v>
      </c>
      <c r="J191" s="2">
        <v>10000</v>
      </c>
      <c r="K191" s="2">
        <v>1500</v>
      </c>
      <c r="P191">
        <v>0.41</v>
      </c>
      <c r="Q191">
        <v>78.72</v>
      </c>
      <c r="V191" s="3" t="s">
        <v>638</v>
      </c>
    </row>
    <row r="192" spans="1:22" x14ac:dyDescent="0.4">
      <c r="A192" t="str">
        <f t="shared" si="4"/>
        <v/>
      </c>
      <c r="B192" s="181"/>
      <c r="C192" s="1" t="s">
        <v>636</v>
      </c>
      <c r="D192" s="176" t="s">
        <v>637</v>
      </c>
      <c r="E192" s="176" t="s">
        <v>158</v>
      </c>
      <c r="F192">
        <v>9000066580</v>
      </c>
      <c r="G192" s="176" t="s">
        <v>639</v>
      </c>
      <c r="H192" s="79">
        <v>48</v>
      </c>
      <c r="I192" s="228" t="s">
        <v>78</v>
      </c>
      <c r="J192" s="2">
        <v>10000</v>
      </c>
      <c r="K192" s="2">
        <v>1500</v>
      </c>
      <c r="P192">
        <v>0.38</v>
      </c>
      <c r="Q192">
        <v>18.240000000000002</v>
      </c>
      <c r="V192" s="3" t="s">
        <v>583</v>
      </c>
    </row>
    <row r="193" spans="1:23" x14ac:dyDescent="0.4">
      <c r="A193" t="str">
        <f t="shared" si="4"/>
        <v/>
      </c>
      <c r="B193" s="181"/>
      <c r="C193" s="1" t="s">
        <v>636</v>
      </c>
      <c r="D193" s="1" t="s">
        <v>640</v>
      </c>
      <c r="E193" s="1" t="s">
        <v>158</v>
      </c>
      <c r="F193" t="s">
        <v>641</v>
      </c>
      <c r="G193" s="1" t="s">
        <v>642</v>
      </c>
      <c r="H193">
        <v>27</v>
      </c>
      <c r="I193" s="182" t="s">
        <v>69</v>
      </c>
      <c r="J193" s="2">
        <v>3000</v>
      </c>
      <c r="K193" s="2">
        <v>450</v>
      </c>
      <c r="P193">
        <v>11.55</v>
      </c>
      <c r="Q193">
        <v>311.85000000000002</v>
      </c>
      <c r="V193" s="3" t="s">
        <v>643</v>
      </c>
    </row>
    <row r="194" spans="1:23" x14ac:dyDescent="0.4">
      <c r="A194" t="str">
        <f t="shared" si="4"/>
        <v/>
      </c>
      <c r="B194" s="181"/>
      <c r="C194" s="1" t="s">
        <v>636</v>
      </c>
      <c r="D194" s="1" t="s">
        <v>640</v>
      </c>
      <c r="E194" s="1" t="s">
        <v>158</v>
      </c>
      <c r="F194" t="s">
        <v>331</v>
      </c>
      <c r="G194" s="1" t="s">
        <v>644</v>
      </c>
      <c r="H194">
        <v>15</v>
      </c>
      <c r="I194" s="182" t="s">
        <v>108</v>
      </c>
      <c r="J194" s="2">
        <v>10000</v>
      </c>
      <c r="K194" s="2">
        <v>1500</v>
      </c>
      <c r="P194">
        <v>1.1000000000000001</v>
      </c>
      <c r="Q194">
        <v>16.5</v>
      </c>
      <c r="V194" s="3" t="s">
        <v>645</v>
      </c>
    </row>
    <row r="195" spans="1:23" x14ac:dyDescent="0.4">
      <c r="A195" t="str">
        <f t="shared" si="4"/>
        <v/>
      </c>
      <c r="B195" s="181"/>
      <c r="C195" s="1" t="s">
        <v>646</v>
      </c>
      <c r="D195" s="1" t="s">
        <v>647</v>
      </c>
      <c r="E195" s="1" t="s">
        <v>158</v>
      </c>
      <c r="F195" t="s">
        <v>464</v>
      </c>
      <c r="G195" s="1" t="s">
        <v>465</v>
      </c>
      <c r="H195">
        <v>48</v>
      </c>
      <c r="I195" s="182" t="s">
        <v>161</v>
      </c>
      <c r="J195" s="2">
        <v>700</v>
      </c>
      <c r="K195" s="2">
        <v>105</v>
      </c>
      <c r="P195">
        <v>50.7</v>
      </c>
      <c r="Q195" s="175">
        <v>2433.6000000000004</v>
      </c>
      <c r="V195" s="4" t="s">
        <v>549</v>
      </c>
    </row>
    <row r="196" spans="1:23" x14ac:dyDescent="0.4">
      <c r="A196" t="str">
        <f t="shared" si="4"/>
        <v/>
      </c>
      <c r="B196" s="181"/>
      <c r="C196" s="1" t="s">
        <v>646</v>
      </c>
      <c r="D196" s="1" t="s">
        <v>648</v>
      </c>
      <c r="E196" s="1" t="s">
        <v>158</v>
      </c>
      <c r="F196" t="s">
        <v>626</v>
      </c>
      <c r="G196" s="1" t="s">
        <v>627</v>
      </c>
      <c r="H196">
        <v>20</v>
      </c>
      <c r="I196" s="182" t="s">
        <v>78</v>
      </c>
      <c r="J196" s="2">
        <v>5000</v>
      </c>
      <c r="K196" s="2">
        <v>750</v>
      </c>
      <c r="P196">
        <v>0.45</v>
      </c>
      <c r="Q196" s="175">
        <v>9</v>
      </c>
      <c r="V196" s="4" t="s">
        <v>649</v>
      </c>
    </row>
    <row r="197" spans="1:23" x14ac:dyDescent="0.4">
      <c r="A197" t="str">
        <f t="shared" si="4"/>
        <v/>
      </c>
      <c r="B197" s="189"/>
      <c r="C197" s="89" t="s">
        <v>646</v>
      </c>
      <c r="D197" s="89" t="s">
        <v>648</v>
      </c>
      <c r="E197" s="89" t="s">
        <v>158</v>
      </c>
      <c r="F197" t="s">
        <v>650</v>
      </c>
      <c r="G197" s="89" t="s">
        <v>651</v>
      </c>
      <c r="H197" s="108">
        <v>10</v>
      </c>
      <c r="I197" s="227" t="s">
        <v>108</v>
      </c>
      <c r="J197" s="2">
        <v>10000</v>
      </c>
      <c r="K197" s="2">
        <v>1500</v>
      </c>
      <c r="P197">
        <v>0.41</v>
      </c>
      <c r="Q197" s="175">
        <v>4.0999999999999996</v>
      </c>
      <c r="V197" s="4" t="s">
        <v>652</v>
      </c>
    </row>
    <row r="198" spans="1:23" x14ac:dyDescent="0.4">
      <c r="A198" t="str">
        <f t="shared" ref="A198" si="5">IF(B198="◯",COUNTIFS(B:B,"◯",F:F,F198),"")</f>
        <v/>
      </c>
      <c r="B198" s="181"/>
      <c r="C198" s="1" t="s">
        <v>653</v>
      </c>
      <c r="D198" s="26" t="s">
        <v>654</v>
      </c>
      <c r="E198" s="26" t="s">
        <v>158</v>
      </c>
      <c r="F198" t="s">
        <v>449</v>
      </c>
      <c r="G198" s="26" t="s">
        <v>655</v>
      </c>
      <c r="H198" s="157" t="s">
        <v>656</v>
      </c>
      <c r="I198" s="182" t="s">
        <v>210</v>
      </c>
      <c r="J198" s="2">
        <v>2000</v>
      </c>
      <c r="K198" s="2">
        <v>300</v>
      </c>
      <c r="L198" s="26" t="s">
        <v>657</v>
      </c>
      <c r="P198" s="158">
        <v>13.1</v>
      </c>
      <c r="Q198" s="169">
        <v>301.3</v>
      </c>
      <c r="V198" s="4" t="s">
        <v>658</v>
      </c>
    </row>
    <row r="199" spans="1:23" x14ac:dyDescent="0.4">
      <c r="A199" t="str">
        <f>IF(B199="◯",COUNTIFS(B:B,"◯",F:F,F199),"")</f>
        <v/>
      </c>
      <c r="B199" s="181"/>
      <c r="C199" s="1" t="s">
        <v>653</v>
      </c>
      <c r="D199" s="232" t="s">
        <v>659</v>
      </c>
      <c r="E199" s="26" t="s">
        <v>158</v>
      </c>
      <c r="F199" t="s">
        <v>660</v>
      </c>
      <c r="G199" s="26" t="s">
        <v>661</v>
      </c>
      <c r="H199" s="157" t="s">
        <v>561</v>
      </c>
      <c r="I199" s="182" t="s">
        <v>161</v>
      </c>
      <c r="J199" s="2">
        <v>3000</v>
      </c>
      <c r="K199" s="2">
        <v>450</v>
      </c>
      <c r="P199" s="158">
        <v>9</v>
      </c>
      <c r="Q199" s="169">
        <v>864</v>
      </c>
      <c r="V199" s="4" t="s">
        <v>635</v>
      </c>
    </row>
    <row r="200" spans="1:23" x14ac:dyDescent="0.4">
      <c r="A200" t="str">
        <f>IF(B200="◯",COUNTIFS(B:B,"◯",F:F,F200),"")</f>
        <v/>
      </c>
      <c r="B200" s="187"/>
      <c r="C200" s="89" t="s">
        <v>662</v>
      </c>
      <c r="D200" s="242" t="s">
        <v>663</v>
      </c>
      <c r="E200" s="242" t="s">
        <v>158</v>
      </c>
      <c r="F200" s="108" t="s">
        <v>664</v>
      </c>
      <c r="G200" s="242" t="s">
        <v>665</v>
      </c>
      <c r="H200" s="243">
        <v>3</v>
      </c>
      <c r="I200" s="244" t="s">
        <v>141</v>
      </c>
      <c r="J200" s="107">
        <v>360</v>
      </c>
      <c r="K200" s="107">
        <v>54</v>
      </c>
      <c r="L200" s="105"/>
      <c r="M200" s="105"/>
      <c r="N200" s="106"/>
      <c r="O200" s="107"/>
      <c r="P200" s="243">
        <v>1334.2</v>
      </c>
      <c r="Q200" s="245">
        <v>4002.6000000000004</v>
      </c>
      <c r="R200" s="89"/>
      <c r="S200" s="89"/>
      <c r="T200" s="89"/>
      <c r="U200" s="89"/>
      <c r="V200" s="4" t="s">
        <v>666</v>
      </c>
      <c r="W200" s="185" t="s">
        <v>667</v>
      </c>
    </row>
    <row r="201" spans="1:23" x14ac:dyDescent="0.4">
      <c r="A201" t="str">
        <f>IF(B201="◯",COUNTIFS(B:B,"◯",F:F,F201),"")</f>
        <v/>
      </c>
      <c r="B201" s="187" t="s">
        <v>668</v>
      </c>
      <c r="C201" s="1" t="s">
        <v>662</v>
      </c>
      <c r="D201" s="233" t="s">
        <v>669</v>
      </c>
      <c r="E201" s="162" t="s">
        <v>158</v>
      </c>
      <c r="F201">
        <v>9000064828</v>
      </c>
      <c r="G201" s="162" t="s">
        <v>670</v>
      </c>
      <c r="H201" s="118">
        <v>96</v>
      </c>
      <c r="I201" s="170" t="s">
        <v>108</v>
      </c>
      <c r="J201" s="2">
        <v>1000</v>
      </c>
      <c r="K201" s="2">
        <v>150</v>
      </c>
      <c r="P201">
        <v>41.72</v>
      </c>
      <c r="Q201" s="175">
        <v>4005.12</v>
      </c>
      <c r="V201" s="4" t="s">
        <v>602</v>
      </c>
    </row>
    <row r="202" spans="1:23" x14ac:dyDescent="0.4">
      <c r="A202" t="str">
        <f>IF(B202="◯",COUNTIFS(B:B,"◯",F:F,F202),"")</f>
        <v/>
      </c>
      <c r="B202" s="187"/>
      <c r="C202" s="1" t="s">
        <v>662</v>
      </c>
      <c r="D202" s="1" t="s">
        <v>669</v>
      </c>
      <c r="E202" s="1" t="s">
        <v>158</v>
      </c>
      <c r="F202" t="s">
        <v>375</v>
      </c>
      <c r="G202" s="1" t="s">
        <v>671</v>
      </c>
      <c r="H202">
        <v>66</v>
      </c>
      <c r="I202" s="182" t="s">
        <v>108</v>
      </c>
      <c r="J202" s="2">
        <v>4000</v>
      </c>
      <c r="K202" s="2">
        <v>600</v>
      </c>
      <c r="P202">
        <v>0.5</v>
      </c>
      <c r="Q202" s="175">
        <v>33</v>
      </c>
      <c r="V202" s="4" t="s">
        <v>672</v>
      </c>
    </row>
    <row r="203" spans="1:23" x14ac:dyDescent="0.4">
      <c r="A203" t="str">
        <f t="shared" ref="A203:A204" si="6">IF(B203="◯",COUNTIFS(B:B,"◯",F:F,F203),"")</f>
        <v/>
      </c>
      <c r="B203" s="187"/>
      <c r="C203" s="1" t="s">
        <v>673</v>
      </c>
      <c r="D203" s="26" t="s">
        <v>674</v>
      </c>
      <c r="E203" s="26" t="s">
        <v>158</v>
      </c>
      <c r="F203" t="s">
        <v>675</v>
      </c>
      <c r="G203" s="26" t="s">
        <v>676</v>
      </c>
      <c r="H203" s="157" t="s">
        <v>677</v>
      </c>
      <c r="I203" s="182" t="s">
        <v>78</v>
      </c>
      <c r="J203" s="2">
        <v>5000</v>
      </c>
      <c r="K203" s="2">
        <v>750</v>
      </c>
      <c r="P203" s="158">
        <v>22</v>
      </c>
      <c r="Q203" s="2">
        <v>4048</v>
      </c>
      <c r="V203" s="3" t="s">
        <v>678</v>
      </c>
    </row>
    <row r="204" spans="1:23" x14ac:dyDescent="0.4">
      <c r="A204" t="str">
        <f t="shared" si="6"/>
        <v/>
      </c>
      <c r="B204" s="187"/>
      <c r="C204" s="1" t="s">
        <v>673</v>
      </c>
      <c r="D204" s="26" t="s">
        <v>679</v>
      </c>
      <c r="E204" s="26" t="s">
        <v>158</v>
      </c>
      <c r="F204">
        <v>9000066686</v>
      </c>
      <c r="G204" s="26" t="s">
        <v>680</v>
      </c>
      <c r="H204" s="157" t="s">
        <v>681</v>
      </c>
      <c r="I204" s="182" t="s">
        <v>78</v>
      </c>
      <c r="J204" s="2">
        <v>4000</v>
      </c>
      <c r="K204" s="2">
        <v>600</v>
      </c>
      <c r="P204" s="158">
        <v>0.6</v>
      </c>
      <c r="Q204" s="2">
        <v>238.2</v>
      </c>
      <c r="V204" s="4" t="s">
        <v>682</v>
      </c>
    </row>
    <row r="205" spans="1:23" x14ac:dyDescent="0.4">
      <c r="A205" t="str">
        <f t="shared" ref="A205:A213" si="7">IF(B205="◯",COUNTIFS(B:B,"◯",F:F,F205),"")</f>
        <v/>
      </c>
      <c r="B205" s="187"/>
      <c r="C205" s="1" t="s">
        <v>683</v>
      </c>
      <c r="D205" s="1" t="s">
        <v>684</v>
      </c>
      <c r="E205" s="1" t="s">
        <v>158</v>
      </c>
      <c r="F205" t="s">
        <v>675</v>
      </c>
      <c r="G205" s="1" t="s">
        <v>685</v>
      </c>
      <c r="H205" s="190">
        <v>216</v>
      </c>
      <c r="I205" s="218" t="s">
        <v>78</v>
      </c>
      <c r="J205" s="2">
        <v>5000</v>
      </c>
      <c r="K205" s="2">
        <v>750</v>
      </c>
      <c r="P205">
        <v>22</v>
      </c>
      <c r="Q205" s="2">
        <v>4752</v>
      </c>
      <c r="V205" s="3" t="s">
        <v>686</v>
      </c>
    </row>
    <row r="206" spans="1:23" x14ac:dyDescent="0.4">
      <c r="A206" t="str">
        <f t="shared" si="7"/>
        <v/>
      </c>
      <c r="B206" s="187" t="s">
        <v>668</v>
      </c>
      <c r="C206" s="1" t="s">
        <v>683</v>
      </c>
      <c r="D206" s="234" t="s">
        <v>687</v>
      </c>
      <c r="E206" s="1" t="s">
        <v>158</v>
      </c>
      <c r="F206">
        <v>9000065076</v>
      </c>
      <c r="G206" s="1" t="s">
        <v>688</v>
      </c>
      <c r="H206" s="190">
        <v>97</v>
      </c>
      <c r="I206" s="218" t="s">
        <v>78</v>
      </c>
      <c r="J206" s="2">
        <v>1000</v>
      </c>
      <c r="K206" s="2">
        <v>150</v>
      </c>
      <c r="P206">
        <v>33</v>
      </c>
      <c r="Q206" s="2">
        <v>3201</v>
      </c>
      <c r="V206" s="3" t="s">
        <v>689</v>
      </c>
    </row>
    <row r="207" spans="1:23" x14ac:dyDescent="0.4">
      <c r="A207" t="str">
        <f t="shared" si="7"/>
        <v/>
      </c>
      <c r="B207" s="187"/>
      <c r="C207" s="1" t="s">
        <v>690</v>
      </c>
      <c r="D207" s="176" t="s">
        <v>691</v>
      </c>
      <c r="E207" s="176" t="s">
        <v>158</v>
      </c>
      <c r="F207" t="s">
        <v>530</v>
      </c>
      <c r="G207" s="176" t="s">
        <v>531</v>
      </c>
      <c r="H207" s="79">
        <v>48</v>
      </c>
      <c r="I207" s="228" t="s">
        <v>78</v>
      </c>
      <c r="J207" s="2">
        <v>10000</v>
      </c>
      <c r="K207" s="2">
        <v>1500</v>
      </c>
      <c r="P207">
        <v>0.38</v>
      </c>
      <c r="Q207" s="175">
        <v>18.240000000000002</v>
      </c>
      <c r="V207" s="3" t="s">
        <v>583</v>
      </c>
    </row>
    <row r="208" spans="1:23" x14ac:dyDescent="0.4">
      <c r="A208" t="str">
        <f t="shared" si="7"/>
        <v/>
      </c>
      <c r="B208" s="187"/>
      <c r="C208" s="1" t="s">
        <v>690</v>
      </c>
      <c r="D208" s="1" t="s">
        <v>692</v>
      </c>
      <c r="E208" s="1" t="s">
        <v>158</v>
      </c>
      <c r="F208" t="s">
        <v>693</v>
      </c>
      <c r="G208" s="1" t="s">
        <v>694</v>
      </c>
      <c r="H208">
        <v>142</v>
      </c>
      <c r="I208" s="182" t="s">
        <v>69</v>
      </c>
      <c r="J208" s="2">
        <v>3000</v>
      </c>
      <c r="K208" s="2">
        <v>450</v>
      </c>
      <c r="P208">
        <v>16</v>
      </c>
      <c r="Q208" s="175">
        <v>2272</v>
      </c>
      <c r="V208" s="3" t="s">
        <v>695</v>
      </c>
    </row>
    <row r="209" spans="1:23" x14ac:dyDescent="0.4">
      <c r="A209" t="str">
        <f t="shared" si="7"/>
        <v/>
      </c>
      <c r="B209" s="187"/>
      <c r="C209" s="1" t="s">
        <v>690</v>
      </c>
      <c r="D209" s="1" t="s">
        <v>692</v>
      </c>
      <c r="E209" s="1" t="s">
        <v>158</v>
      </c>
      <c r="F209" t="s">
        <v>696</v>
      </c>
      <c r="G209" s="1" t="s">
        <v>697</v>
      </c>
      <c r="H209">
        <v>14</v>
      </c>
      <c r="I209" s="182" t="s">
        <v>78</v>
      </c>
      <c r="J209" s="2">
        <v>15000</v>
      </c>
      <c r="K209" s="2">
        <v>2250</v>
      </c>
      <c r="P209">
        <v>0.95</v>
      </c>
      <c r="Q209" s="175">
        <v>13.299999999999999</v>
      </c>
      <c r="V209" s="3" t="s">
        <v>698</v>
      </c>
    </row>
    <row r="210" spans="1:23" x14ac:dyDescent="0.4">
      <c r="A210" t="str">
        <f t="shared" si="7"/>
        <v/>
      </c>
      <c r="B210" s="187"/>
      <c r="C210" s="1" t="s">
        <v>690</v>
      </c>
      <c r="D210" s="234" t="s">
        <v>699</v>
      </c>
      <c r="E210" s="1" t="s">
        <v>158</v>
      </c>
      <c r="F210">
        <v>9000069523</v>
      </c>
      <c r="G210" s="1" t="s">
        <v>700</v>
      </c>
      <c r="H210">
        <v>75</v>
      </c>
      <c r="I210" s="182" t="s">
        <v>78</v>
      </c>
      <c r="J210" s="2">
        <v>15000</v>
      </c>
      <c r="K210" s="2">
        <v>2250</v>
      </c>
      <c r="P210">
        <v>0.6</v>
      </c>
      <c r="Q210" s="175">
        <v>45</v>
      </c>
      <c r="V210" s="3" t="s">
        <v>701</v>
      </c>
    </row>
    <row r="211" spans="1:23" x14ac:dyDescent="0.4">
      <c r="A211" t="str">
        <f t="shared" si="7"/>
        <v/>
      </c>
      <c r="B211" s="187"/>
      <c r="C211" s="1" t="s">
        <v>690</v>
      </c>
      <c r="D211" s="234" t="s">
        <v>702</v>
      </c>
      <c r="E211" s="1" t="s">
        <v>158</v>
      </c>
      <c r="F211">
        <v>9000057872</v>
      </c>
      <c r="G211" s="1" t="s">
        <v>703</v>
      </c>
      <c r="H211">
        <v>84</v>
      </c>
      <c r="I211" s="182" t="s">
        <v>69</v>
      </c>
      <c r="J211" s="2">
        <v>1000</v>
      </c>
      <c r="K211" s="2">
        <v>150</v>
      </c>
      <c r="P211">
        <v>87.91</v>
      </c>
      <c r="Q211" s="175">
        <v>7384.44</v>
      </c>
      <c r="V211" s="3" t="s">
        <v>704</v>
      </c>
    </row>
    <row r="212" spans="1:23" x14ac:dyDescent="0.4">
      <c r="A212" t="str">
        <f t="shared" si="7"/>
        <v/>
      </c>
      <c r="B212" s="187"/>
      <c r="C212" s="1" t="s">
        <v>690</v>
      </c>
      <c r="D212" s="233" t="s">
        <v>702</v>
      </c>
      <c r="E212" s="162" t="s">
        <v>158</v>
      </c>
      <c r="F212">
        <v>9000064828</v>
      </c>
      <c r="G212" s="162" t="s">
        <v>670</v>
      </c>
      <c r="H212" s="118">
        <v>50</v>
      </c>
      <c r="I212" s="170" t="s">
        <v>108</v>
      </c>
      <c r="J212" s="2">
        <v>1000</v>
      </c>
      <c r="K212" s="2">
        <v>150</v>
      </c>
      <c r="P212">
        <v>41.72</v>
      </c>
      <c r="Q212" s="175">
        <v>2086</v>
      </c>
      <c r="V212" s="3" t="s">
        <v>705</v>
      </c>
    </row>
    <row r="213" spans="1:23" x14ac:dyDescent="0.4">
      <c r="A213" t="str">
        <f t="shared" si="7"/>
        <v/>
      </c>
      <c r="B213" s="187"/>
      <c r="C213" s="1" t="s">
        <v>690</v>
      </c>
      <c r="D213" s="234" t="s">
        <v>706</v>
      </c>
      <c r="E213" s="1" t="s">
        <v>158</v>
      </c>
      <c r="F213" t="s">
        <v>707</v>
      </c>
      <c r="G213" s="1" t="s">
        <v>708</v>
      </c>
      <c r="H213" s="81">
        <v>38</v>
      </c>
      <c r="I213" s="170" t="s">
        <v>69</v>
      </c>
      <c r="J213" s="2">
        <v>1000</v>
      </c>
      <c r="K213" s="2">
        <v>150</v>
      </c>
      <c r="P213">
        <v>20</v>
      </c>
      <c r="Q213" s="175">
        <v>760</v>
      </c>
      <c r="V213" s="3" t="s">
        <v>709</v>
      </c>
    </row>
    <row r="214" spans="1:23" x14ac:dyDescent="0.4">
      <c r="A214" t="str">
        <f t="shared" ref="A214:A218" si="8">IF(B214="◯",COUNTIFS(B:B,"◯",F:F,F214),"")</f>
        <v/>
      </c>
      <c r="B214" s="187"/>
      <c r="C214" s="1" t="s">
        <v>710</v>
      </c>
      <c r="D214" s="234" t="s">
        <v>711</v>
      </c>
      <c r="E214" s="1" t="s">
        <v>158</v>
      </c>
      <c r="F214">
        <v>9000057871</v>
      </c>
      <c r="G214" s="1" t="s">
        <v>712</v>
      </c>
      <c r="H214" s="81">
        <v>35</v>
      </c>
      <c r="I214" s="170" t="s">
        <v>322</v>
      </c>
      <c r="J214" s="2">
        <v>1000</v>
      </c>
      <c r="K214" s="2">
        <v>150</v>
      </c>
      <c r="P214">
        <v>34</v>
      </c>
      <c r="Q214" s="2">
        <f>H214*P214</f>
        <v>1190</v>
      </c>
      <c r="V214" s="4" t="s">
        <v>713</v>
      </c>
    </row>
    <row r="215" spans="1:23" x14ac:dyDescent="0.4">
      <c r="A215" t="str">
        <f t="shared" si="8"/>
        <v/>
      </c>
      <c r="B215" s="187"/>
      <c r="C215" s="1" t="s">
        <v>714</v>
      </c>
      <c r="D215" s="1" t="s">
        <v>715</v>
      </c>
      <c r="E215" s="1" t="s">
        <v>158</v>
      </c>
      <c r="F215" t="s">
        <v>716</v>
      </c>
      <c r="G215" s="1" t="s">
        <v>703</v>
      </c>
      <c r="H215" s="148">
        <v>96</v>
      </c>
      <c r="I215" s="182" t="s">
        <v>69</v>
      </c>
      <c r="J215" s="2">
        <v>1000</v>
      </c>
      <c r="K215" s="2">
        <v>150</v>
      </c>
      <c r="P215" s="159">
        <v>87.91</v>
      </c>
      <c r="Q215" s="201">
        <v>8439.36</v>
      </c>
      <c r="V215" s="4" t="s">
        <v>717</v>
      </c>
    </row>
    <row r="216" spans="1:23" x14ac:dyDescent="0.4">
      <c r="A216" t="str">
        <f t="shared" si="8"/>
        <v/>
      </c>
      <c r="B216" s="187"/>
      <c r="C216" s="1" t="s">
        <v>714</v>
      </c>
      <c r="D216" s="234" t="s">
        <v>715</v>
      </c>
      <c r="E216" s="1" t="s">
        <v>158</v>
      </c>
      <c r="F216" t="s">
        <v>718</v>
      </c>
      <c r="G216" s="1" t="s">
        <v>719</v>
      </c>
      <c r="H216" s="148">
        <v>26</v>
      </c>
      <c r="I216" s="182" t="s">
        <v>69</v>
      </c>
      <c r="J216" s="2">
        <v>1500</v>
      </c>
      <c r="K216" s="2">
        <v>225</v>
      </c>
      <c r="P216" s="159">
        <v>9</v>
      </c>
      <c r="Q216" s="201">
        <v>234</v>
      </c>
      <c r="V216" s="4" t="s">
        <v>720</v>
      </c>
    </row>
    <row r="217" spans="1:23" x14ac:dyDescent="0.4">
      <c r="A217" t="str">
        <f t="shared" si="8"/>
        <v/>
      </c>
      <c r="B217" s="187"/>
      <c r="C217" s="1" t="s">
        <v>721</v>
      </c>
      <c r="D217" s="1" t="s">
        <v>722</v>
      </c>
      <c r="E217" s="1" t="s">
        <v>158</v>
      </c>
      <c r="F217" t="s">
        <v>334</v>
      </c>
      <c r="G217" s="1" t="s">
        <v>723</v>
      </c>
      <c r="H217">
        <v>11</v>
      </c>
      <c r="I217" s="182" t="s">
        <v>108</v>
      </c>
      <c r="J217" s="2">
        <v>10000</v>
      </c>
      <c r="K217" s="2">
        <v>1500</v>
      </c>
      <c r="P217">
        <v>1.1000000000000001</v>
      </c>
      <c r="Q217" s="2">
        <v>12.100000000000001</v>
      </c>
      <c r="V217" s="4" t="s">
        <v>724</v>
      </c>
    </row>
    <row r="218" spans="1:23" x14ac:dyDescent="0.4">
      <c r="A218" t="str">
        <f t="shared" si="8"/>
        <v/>
      </c>
      <c r="B218" s="187"/>
      <c r="C218" s="1" t="s">
        <v>721</v>
      </c>
      <c r="D218" s="1" t="s">
        <v>725</v>
      </c>
      <c r="E218" s="1" t="s">
        <v>158</v>
      </c>
      <c r="F218" t="s">
        <v>726</v>
      </c>
      <c r="G218" s="1" t="s">
        <v>727</v>
      </c>
      <c r="H218" s="81">
        <v>449</v>
      </c>
      <c r="I218" s="182" t="s">
        <v>69</v>
      </c>
      <c r="J218" s="2">
        <v>3000</v>
      </c>
      <c r="K218" s="2">
        <v>450</v>
      </c>
      <c r="P218">
        <v>8</v>
      </c>
      <c r="Q218" s="2">
        <v>3592</v>
      </c>
      <c r="V218" s="4" t="s">
        <v>728</v>
      </c>
    </row>
    <row r="219" spans="1:23" x14ac:dyDescent="0.4">
      <c r="A219" t="str">
        <f>IF(B219="◯",COUNTIFS(B:B,"◯",F:F,F219),"")</f>
        <v/>
      </c>
      <c r="B219" s="187"/>
      <c r="C219" s="1" t="s">
        <v>729</v>
      </c>
      <c r="D219" s="1" t="s">
        <v>730</v>
      </c>
      <c r="E219" s="1" t="s">
        <v>158</v>
      </c>
      <c r="F219" s="1" t="s">
        <v>716</v>
      </c>
      <c r="G219" s="1" t="s">
        <v>703</v>
      </c>
      <c r="H219">
        <v>96</v>
      </c>
      <c r="I219" s="182" t="s">
        <v>69</v>
      </c>
      <c r="J219" s="2">
        <v>1000</v>
      </c>
      <c r="K219" s="2">
        <v>150</v>
      </c>
      <c r="P219" s="2">
        <v>87.91</v>
      </c>
      <c r="Q219" s="2">
        <v>8439.36</v>
      </c>
      <c r="V219" s="3" t="s">
        <v>717</v>
      </c>
      <c r="W219" s="1"/>
    </row>
    <row r="220" spans="1:23" x14ac:dyDescent="0.4">
      <c r="A220" t="str">
        <f>IF(B220="◯",COUNTIFS(B:B,"◯",F:F,F220),"")</f>
        <v/>
      </c>
      <c r="B220" s="187"/>
      <c r="C220" s="1" t="s">
        <v>729</v>
      </c>
      <c r="D220" s="15" t="s">
        <v>731</v>
      </c>
      <c r="E220" s="1" t="s">
        <v>158</v>
      </c>
      <c r="F220" s="1" t="s">
        <v>732</v>
      </c>
      <c r="G220" s="1" t="s">
        <v>733</v>
      </c>
      <c r="H220" s="81">
        <v>146</v>
      </c>
      <c r="I220" s="157" t="s">
        <v>734</v>
      </c>
      <c r="J220" s="2">
        <v>1000</v>
      </c>
      <c r="K220" s="2">
        <v>150</v>
      </c>
      <c r="P220" s="2">
        <v>42.65</v>
      </c>
      <c r="Q220" s="2">
        <v>6226.9</v>
      </c>
      <c r="V220" s="3" t="s">
        <v>735</v>
      </c>
      <c r="W220" s="1" t="s">
        <v>736</v>
      </c>
    </row>
    <row r="221" spans="1:23" x14ac:dyDescent="0.4">
      <c r="A221" t="str">
        <f>IF(B221="◯",COUNTIFS(B:B,"◯",F:F,F221),"")</f>
        <v/>
      </c>
      <c r="B221" s="187"/>
      <c r="C221" s="1" t="s">
        <v>729</v>
      </c>
      <c r="D221" s="1" t="s">
        <v>737</v>
      </c>
      <c r="E221" s="1" t="s">
        <v>158</v>
      </c>
      <c r="F221" s="1" t="s">
        <v>738</v>
      </c>
      <c r="G221" s="1" t="s">
        <v>739</v>
      </c>
      <c r="H221">
        <v>13</v>
      </c>
      <c r="I221" s="157" t="s">
        <v>740</v>
      </c>
      <c r="J221" s="2">
        <v>10000</v>
      </c>
      <c r="K221" s="2">
        <v>1500</v>
      </c>
      <c r="P221" s="2">
        <v>0.14000000000000001</v>
      </c>
      <c r="Q221" s="2">
        <v>1.8200000000000003</v>
      </c>
      <c r="V221" s="3" t="s">
        <v>741</v>
      </c>
      <c r="W221" s="1"/>
    </row>
    <row r="222" spans="1:23" x14ac:dyDescent="0.4">
      <c r="A222" t="str">
        <f>IF(B222="◯",COUNTIFS(B:B,"◯",F:F,F222),"")</f>
        <v/>
      </c>
      <c r="B222" s="187"/>
      <c r="C222" s="1" t="s">
        <v>742</v>
      </c>
      <c r="D222" s="26">
        <v>212208781</v>
      </c>
      <c r="E222" s="26">
        <v>1</v>
      </c>
      <c r="F222" s="26" t="s">
        <v>743</v>
      </c>
      <c r="G222" s="26" t="s">
        <v>744</v>
      </c>
      <c r="H222" s="157">
        <v>11</v>
      </c>
      <c r="I222" s="157" t="str">
        <f>_xlfn.XLOOKUP(F222,[1]品番マスタ!$B:$B,[1]品番マスタ!$J:$J)</f>
        <v>R1201</v>
      </c>
      <c r="J222" s="2">
        <f>_xlfn.XLOOKUP(F222,[1]品番マスタ!$B:$B,[1]品番マスタ!$D:$D)</f>
        <v>2000</v>
      </c>
      <c r="K222" s="2">
        <f t="shared" ref="K222:K230" si="9">J222*0.15</f>
        <v>300</v>
      </c>
      <c r="P222" s="158">
        <v>2.2000000000000002</v>
      </c>
      <c r="Q222" s="169">
        <v>24.200000000000003</v>
      </c>
      <c r="V222" s="159" t="s">
        <v>745</v>
      </c>
    </row>
    <row r="223" spans="1:23" x14ac:dyDescent="0.4">
      <c r="A223" t="str">
        <f t="shared" ref="A223:A227" si="10">IF(B223="◯",COUNTIFS(B:B,"◯",F:F,F223),"")</f>
        <v/>
      </c>
      <c r="B223" s="187"/>
      <c r="C223" s="1" t="s">
        <v>746</v>
      </c>
      <c r="D223" s="1" t="s">
        <v>747</v>
      </c>
      <c r="E223" s="1" t="s">
        <v>158</v>
      </c>
      <c r="F223" s="1" t="s">
        <v>248</v>
      </c>
      <c r="G223" s="1" t="s">
        <v>748</v>
      </c>
      <c r="H223">
        <v>54</v>
      </c>
      <c r="I223" s="157" t="str">
        <f>_xlfn.XLOOKUP(F223,[1]品番マスタ!$B:$B,[1]品番マスタ!$J:$J)</f>
        <v>R0101</v>
      </c>
      <c r="J223" s="2">
        <f>_xlfn.XLOOKUP(F223,[1]品番マスタ!$B:$B,[1]品番マスタ!$D:$D)</f>
        <v>4000</v>
      </c>
      <c r="K223" s="2">
        <f t="shared" si="9"/>
        <v>600</v>
      </c>
      <c r="P223">
        <v>0.69</v>
      </c>
      <c r="Q223" s="175">
        <v>37.26</v>
      </c>
      <c r="V223" s="4" t="s">
        <v>749</v>
      </c>
    </row>
    <row r="224" spans="1:23" x14ac:dyDescent="0.4">
      <c r="A224" t="str">
        <f t="shared" si="10"/>
        <v/>
      </c>
      <c r="B224" s="187"/>
      <c r="C224" s="1" t="s">
        <v>746</v>
      </c>
      <c r="D224" s="1" t="s">
        <v>750</v>
      </c>
      <c r="E224" s="1" t="s">
        <v>158</v>
      </c>
      <c r="F224" s="1" t="s">
        <v>248</v>
      </c>
      <c r="G224" s="1" t="s">
        <v>748</v>
      </c>
      <c r="H224" s="81">
        <v>96</v>
      </c>
      <c r="I224" s="157" t="str">
        <f>_xlfn.XLOOKUP(F224,[1]品番マスタ!$B:$B,[1]品番マスタ!$J:$J)</f>
        <v>R0101</v>
      </c>
      <c r="J224" s="2">
        <f>_xlfn.XLOOKUP(F224,[1]品番マスタ!$B:$B,[1]品番マスタ!$D:$D)</f>
        <v>4000</v>
      </c>
      <c r="K224" s="2">
        <f t="shared" si="9"/>
        <v>600</v>
      </c>
      <c r="P224">
        <v>0.69</v>
      </c>
      <c r="Q224" s="175">
        <v>66.239999999999995</v>
      </c>
      <c r="V224" s="1" t="s">
        <v>751</v>
      </c>
    </row>
    <row r="225" spans="1:23" x14ac:dyDescent="0.4">
      <c r="A225" t="str">
        <f t="shared" si="10"/>
        <v/>
      </c>
      <c r="B225" s="187"/>
      <c r="C225" s="1" t="s">
        <v>746</v>
      </c>
      <c r="D225" s="1" t="s">
        <v>752</v>
      </c>
      <c r="E225" s="1" t="s">
        <v>158</v>
      </c>
      <c r="F225" s="1" t="s">
        <v>248</v>
      </c>
      <c r="G225" s="1" t="s">
        <v>748</v>
      </c>
      <c r="H225" s="81">
        <v>144</v>
      </c>
      <c r="I225" s="157" t="str">
        <f>_xlfn.XLOOKUP(F225,[1]品番マスタ!$B:$B,[1]品番マスタ!$J:$J)</f>
        <v>R0101</v>
      </c>
      <c r="J225" s="2">
        <f>_xlfn.XLOOKUP(F225,[1]品番マスタ!$B:$B,[1]品番マスタ!$D:$D)</f>
        <v>4000</v>
      </c>
      <c r="K225" s="2">
        <f t="shared" si="9"/>
        <v>600</v>
      </c>
      <c r="P225">
        <v>0.69</v>
      </c>
      <c r="Q225" s="175">
        <v>99.359999999999985</v>
      </c>
      <c r="V225" s="1" t="s">
        <v>751</v>
      </c>
    </row>
    <row r="226" spans="1:23" x14ac:dyDescent="0.4">
      <c r="A226" t="str">
        <f t="shared" si="10"/>
        <v/>
      </c>
      <c r="B226" s="187"/>
      <c r="C226" s="1" t="s">
        <v>746</v>
      </c>
      <c r="D226" s="1" t="s">
        <v>753</v>
      </c>
      <c r="E226" s="1" t="s">
        <v>158</v>
      </c>
      <c r="F226" s="1" t="s">
        <v>248</v>
      </c>
      <c r="G226" s="1" t="s">
        <v>748</v>
      </c>
      <c r="H226" s="81">
        <v>48</v>
      </c>
      <c r="I226" s="157" t="str">
        <f>_xlfn.XLOOKUP(F226,[1]品番マスタ!$B:$B,[1]品番マスタ!$J:$J)</f>
        <v>R0101</v>
      </c>
      <c r="J226" s="2">
        <f>_xlfn.XLOOKUP(F226,[1]品番マスタ!$B:$B,[1]品番マスタ!$D:$D)</f>
        <v>4000</v>
      </c>
      <c r="K226" s="2">
        <f t="shared" si="9"/>
        <v>600</v>
      </c>
      <c r="P226">
        <v>0.69</v>
      </c>
      <c r="Q226" s="175">
        <v>33.119999999999997</v>
      </c>
      <c r="V226" s="1" t="s">
        <v>751</v>
      </c>
    </row>
    <row r="227" spans="1:23" x14ac:dyDescent="0.4">
      <c r="A227" t="str">
        <f t="shared" si="10"/>
        <v/>
      </c>
      <c r="B227" s="187"/>
      <c r="C227" s="1" t="s">
        <v>746</v>
      </c>
      <c r="D227" s="1" t="s">
        <v>754</v>
      </c>
      <c r="E227" s="1" t="s">
        <v>158</v>
      </c>
      <c r="F227" s="1" t="s">
        <v>755</v>
      </c>
      <c r="G227" s="1" t="s">
        <v>703</v>
      </c>
      <c r="H227">
        <v>96</v>
      </c>
      <c r="I227" s="157" t="str">
        <f>_xlfn.XLOOKUP(F227,[1]品番マスタ!$B:$B,[1]品番マスタ!$J:$J)</f>
        <v>R0103</v>
      </c>
      <c r="J227" s="2">
        <f>_xlfn.XLOOKUP(F227,[1]品番マスタ!$B:$B,[1]品番マスタ!$D:$D)</f>
        <v>1000</v>
      </c>
      <c r="K227" s="2">
        <f t="shared" si="9"/>
        <v>150</v>
      </c>
      <c r="P227">
        <v>87.91</v>
      </c>
      <c r="Q227" s="175">
        <v>8439.36</v>
      </c>
      <c r="V227" s="4" t="s">
        <v>717</v>
      </c>
    </row>
    <row r="228" spans="1:23" x14ac:dyDescent="0.4">
      <c r="A228" t="str">
        <f t="shared" ref="A228:A237" si="11">IF(B228="◯",COUNTIFS(B:B,"◯",F:F,F228),"")</f>
        <v/>
      </c>
      <c r="B228" s="187"/>
      <c r="C228" s="1" t="s">
        <v>756</v>
      </c>
      <c r="D228" s="1" t="s">
        <v>757</v>
      </c>
      <c r="E228" s="1" t="s">
        <v>158</v>
      </c>
      <c r="F228" s="1" t="s">
        <v>758</v>
      </c>
      <c r="G228" s="1" t="s">
        <v>759</v>
      </c>
      <c r="H228" s="148">
        <v>96</v>
      </c>
      <c r="I228" s="157" t="str">
        <f>_xlfn.XLOOKUP(F228,[1]品番マスタ!$B:$B,[1]品番マスタ!$J:$J)</f>
        <v>R0101</v>
      </c>
      <c r="J228" s="2">
        <f>_xlfn.XLOOKUP(F228,[1]品番マスタ!$B:$B,[1]品番マスタ!$D:$D)</f>
        <v>4000</v>
      </c>
      <c r="K228" s="2">
        <f t="shared" si="9"/>
        <v>600</v>
      </c>
      <c r="P228">
        <v>0.69</v>
      </c>
      <c r="Q228" s="175">
        <v>66.239999999999995</v>
      </c>
      <c r="V228" s="4" t="s">
        <v>760</v>
      </c>
    </row>
    <row r="229" spans="1:23" x14ac:dyDescent="0.4">
      <c r="A229" t="str">
        <f t="shared" si="11"/>
        <v/>
      </c>
      <c r="B229" s="187"/>
      <c r="C229" s="1" t="s">
        <v>756</v>
      </c>
      <c r="D229" s="1" t="s">
        <v>761</v>
      </c>
      <c r="E229" s="1" t="s">
        <v>158</v>
      </c>
      <c r="F229" s="1" t="s">
        <v>139</v>
      </c>
      <c r="G229" s="1" t="s">
        <v>762</v>
      </c>
      <c r="H229" s="148">
        <v>1</v>
      </c>
      <c r="I229" s="157" t="str">
        <f>_xlfn.XLOOKUP(F229,[1]品番マスタ!$B:$B,[1]品番マスタ!$J:$J)</f>
        <v>R0106</v>
      </c>
      <c r="J229" s="2">
        <f>_xlfn.XLOOKUP(F229,[1]品番マスタ!$B:$B,[1]品番マスタ!$D:$D)</f>
        <v>400</v>
      </c>
      <c r="K229" s="2">
        <f t="shared" si="9"/>
        <v>60</v>
      </c>
      <c r="P229">
        <v>1170.4000000000001</v>
      </c>
      <c r="Q229" s="186">
        <v>1170.4000000000001</v>
      </c>
      <c r="V229" s="4" t="s">
        <v>763</v>
      </c>
      <c r="W229" s="185" t="s">
        <v>667</v>
      </c>
    </row>
    <row r="230" spans="1:23" x14ac:dyDescent="0.4">
      <c r="A230" t="str">
        <f t="shared" si="11"/>
        <v/>
      </c>
      <c r="B230" s="187"/>
      <c r="C230" s="1" t="s">
        <v>764</v>
      </c>
      <c r="D230" s="1" t="s">
        <v>765</v>
      </c>
      <c r="E230" s="1" t="s">
        <v>158</v>
      </c>
      <c r="F230" s="1" t="s">
        <v>766</v>
      </c>
      <c r="G230" s="1" t="s">
        <v>767</v>
      </c>
      <c r="H230">
        <v>10</v>
      </c>
      <c r="I230" s="157" t="str">
        <f>_xlfn.XLOOKUP(F230,[1]品番マスタ!$B:$B,[1]品番マスタ!$J:$J)</f>
        <v>R1201</v>
      </c>
      <c r="J230" s="2">
        <f>_xlfn.XLOOKUP(F230,[1]品番マスタ!$B:$B,[1]品番マスタ!$D:$D)</f>
        <v>10000</v>
      </c>
      <c r="K230" s="2">
        <f t="shared" si="9"/>
        <v>1500</v>
      </c>
      <c r="P230" s="158">
        <v>0.41</v>
      </c>
      <c r="Q230" s="169">
        <v>4.0999999999999996</v>
      </c>
      <c r="V230" s="4" t="s">
        <v>768</v>
      </c>
    </row>
    <row r="231" spans="1:23" x14ac:dyDescent="0.4">
      <c r="A231" t="str">
        <f t="shared" si="11"/>
        <v/>
      </c>
      <c r="B231" s="187"/>
      <c r="C231" s="1" t="s">
        <v>769</v>
      </c>
      <c r="D231" s="1" t="s">
        <v>770</v>
      </c>
      <c r="E231" s="1" t="s">
        <v>158</v>
      </c>
      <c r="F231" s="1" t="s">
        <v>771</v>
      </c>
      <c r="G231" s="1" t="s">
        <v>772</v>
      </c>
      <c r="H231" s="246" t="s">
        <v>773</v>
      </c>
      <c r="I231" s="157" t="str">
        <f>_xlfn.XLOOKUP(F231,[1]品番マスタ!$B:$B,[1]品番マスタ!$J:$J)</f>
        <v>R1201</v>
      </c>
      <c r="J231" s="2">
        <f>_xlfn.XLOOKUP(F231,[1]品番マスタ!$B:$B,[1]品番マスタ!$D:$D)</f>
        <v>4000</v>
      </c>
      <c r="K231" s="2">
        <f t="shared" ref="K231:K237" si="12">J231*0.15</f>
        <v>600</v>
      </c>
      <c r="P231" s="158">
        <v>1.02</v>
      </c>
      <c r="Q231" s="2">
        <v>30.6</v>
      </c>
      <c r="V231" s="3" t="s">
        <v>774</v>
      </c>
    </row>
    <row r="232" spans="1:23" x14ac:dyDescent="0.4">
      <c r="A232">
        <f t="shared" si="11"/>
        <v>3</v>
      </c>
      <c r="B232" s="187" t="s">
        <v>36</v>
      </c>
      <c r="C232" s="1" t="s">
        <v>775</v>
      </c>
      <c r="D232" s="1" t="s">
        <v>776</v>
      </c>
      <c r="E232" s="1" t="s">
        <v>158</v>
      </c>
      <c r="F232" s="1" t="s">
        <v>777</v>
      </c>
      <c r="G232" s="247" t="s">
        <v>778</v>
      </c>
      <c r="H232">
        <v>108</v>
      </c>
      <c r="I232" s="157" t="str">
        <f>_xlfn.XLOOKUP(F232,[1]品番マスタ!$B:$B,[1]品番マスタ!$J:$J)</f>
        <v>R0101</v>
      </c>
      <c r="J232" s="2">
        <f>_xlfn.XLOOKUP(F232,[1]品番マスタ!$B:$B,[1]品番マスタ!$D:$D)</f>
        <v>4000</v>
      </c>
      <c r="K232" s="2">
        <f t="shared" si="12"/>
        <v>600</v>
      </c>
      <c r="P232">
        <v>5</v>
      </c>
      <c r="Q232" s="2">
        <v>540</v>
      </c>
      <c r="V232" s="3" t="s">
        <v>779</v>
      </c>
    </row>
    <row r="233" spans="1:23" x14ac:dyDescent="0.4">
      <c r="A233">
        <f t="shared" si="11"/>
        <v>1</v>
      </c>
      <c r="B233" s="187" t="s">
        <v>36</v>
      </c>
      <c r="C233" s="1" t="s">
        <v>775</v>
      </c>
      <c r="D233" s="1" t="s">
        <v>776</v>
      </c>
      <c r="E233" s="1" t="s">
        <v>158</v>
      </c>
      <c r="F233" s="1" t="s">
        <v>412</v>
      </c>
      <c r="G233" s="247" t="s">
        <v>780</v>
      </c>
      <c r="H233">
        <v>35</v>
      </c>
      <c r="I233" s="157" t="str">
        <f>_xlfn.XLOOKUP(F233,[1]品番マスタ!$B:$B,[1]品番マスタ!$J:$J)</f>
        <v>R0101</v>
      </c>
      <c r="J233" s="2">
        <f>_xlfn.XLOOKUP(F233,[1]品番マスタ!$B:$B,[1]品番マスタ!$D:$D)</f>
        <v>15000</v>
      </c>
      <c r="K233" s="2">
        <f t="shared" si="12"/>
        <v>2250</v>
      </c>
      <c r="P233">
        <v>0.5</v>
      </c>
      <c r="Q233" s="2">
        <v>17.5</v>
      </c>
      <c r="V233" s="3" t="s">
        <v>781</v>
      </c>
    </row>
    <row r="234" spans="1:23" x14ac:dyDescent="0.4">
      <c r="A234">
        <f t="shared" si="11"/>
        <v>1</v>
      </c>
      <c r="B234" s="187" t="s">
        <v>36</v>
      </c>
      <c r="C234" s="1" t="s">
        <v>775</v>
      </c>
      <c r="D234" s="1" t="s">
        <v>782</v>
      </c>
      <c r="E234" s="1" t="s">
        <v>158</v>
      </c>
      <c r="F234" s="1" t="s">
        <v>783</v>
      </c>
      <c r="G234" s="1" t="s">
        <v>784</v>
      </c>
      <c r="H234" s="81">
        <v>12</v>
      </c>
      <c r="I234" s="157" t="str">
        <f>_xlfn.XLOOKUP(F234,[1]品番マスタ!$B:$B,[1]品番マスタ!$J:$J)</f>
        <v>R0105</v>
      </c>
      <c r="J234" s="2">
        <f>_xlfn.XLOOKUP(F234,[1]品番マスタ!$B:$B,[1]品番マスタ!$D:$D)</f>
        <v>1800</v>
      </c>
      <c r="K234" s="2">
        <f t="shared" si="12"/>
        <v>270</v>
      </c>
      <c r="P234">
        <v>114</v>
      </c>
      <c r="Q234" s="2">
        <v>1368</v>
      </c>
      <c r="V234" s="3" t="s">
        <v>785</v>
      </c>
    </row>
    <row r="235" spans="1:23" x14ac:dyDescent="0.4">
      <c r="A235">
        <f t="shared" si="11"/>
        <v>1</v>
      </c>
      <c r="B235" s="187" t="s">
        <v>36</v>
      </c>
      <c r="C235" s="1" t="s">
        <v>786</v>
      </c>
      <c r="D235" s="1" t="s">
        <v>787</v>
      </c>
      <c r="E235" s="1" t="s">
        <v>158</v>
      </c>
      <c r="F235" s="1" t="s">
        <v>788</v>
      </c>
      <c r="G235" s="1" t="s">
        <v>789</v>
      </c>
      <c r="H235">
        <v>12</v>
      </c>
      <c r="I235" s="157" t="str">
        <f>_xlfn.XLOOKUP(F235,[1]品番マスタ!$B:$B,[1]品番マスタ!$J:$J)</f>
        <v>R0106</v>
      </c>
      <c r="J235" s="2">
        <f>_xlfn.XLOOKUP(F235,[1]品番マスタ!$B:$B,[1]品番マスタ!$D:$D)</f>
        <v>3380</v>
      </c>
      <c r="K235" s="2">
        <f t="shared" si="12"/>
        <v>507</v>
      </c>
      <c r="P235">
        <v>413.5</v>
      </c>
      <c r="Q235" s="2">
        <v>4962</v>
      </c>
      <c r="V235" s="4" t="s">
        <v>790</v>
      </c>
    </row>
    <row r="236" spans="1:23" x14ac:dyDescent="0.4">
      <c r="A236">
        <f t="shared" si="11"/>
        <v>4</v>
      </c>
      <c r="B236" s="187" t="s">
        <v>36</v>
      </c>
      <c r="C236" s="1" t="s">
        <v>786</v>
      </c>
      <c r="D236" s="1" t="s">
        <v>791</v>
      </c>
      <c r="E236" s="1" t="s">
        <v>158</v>
      </c>
      <c r="F236" s="1" t="s">
        <v>375</v>
      </c>
      <c r="G236" s="1" t="s">
        <v>792</v>
      </c>
      <c r="H236">
        <v>320</v>
      </c>
      <c r="I236" s="157" t="str">
        <f>_xlfn.XLOOKUP(F236,[1]品番マスタ!$B:$B,[1]品番マスタ!$J:$J)</f>
        <v>R1201</v>
      </c>
      <c r="J236" s="2">
        <f>_xlfn.XLOOKUP(F236,[1]品番マスタ!$B:$B,[1]品番マスタ!$D:$D)</f>
        <v>4000</v>
      </c>
      <c r="K236" s="2">
        <f t="shared" si="12"/>
        <v>600</v>
      </c>
      <c r="P236">
        <v>0.5</v>
      </c>
      <c r="Q236" s="2">
        <v>160</v>
      </c>
      <c r="V236" s="4" t="s">
        <v>793</v>
      </c>
    </row>
    <row r="237" spans="1:23" x14ac:dyDescent="0.4">
      <c r="A237">
        <f t="shared" si="11"/>
        <v>2</v>
      </c>
      <c r="B237" s="187" t="s">
        <v>36</v>
      </c>
      <c r="C237" s="1" t="s">
        <v>786</v>
      </c>
      <c r="D237" s="1" t="s">
        <v>794</v>
      </c>
      <c r="E237" s="1" t="s">
        <v>158</v>
      </c>
      <c r="F237" s="1" t="s">
        <v>716</v>
      </c>
      <c r="G237" s="1" t="s">
        <v>703</v>
      </c>
      <c r="H237">
        <v>96</v>
      </c>
      <c r="I237" s="157" t="str">
        <f>_xlfn.XLOOKUP(F237,[1]品番マスタ!$B:$B,[1]品番マスタ!$J:$J)</f>
        <v>R0103</v>
      </c>
      <c r="J237" s="2">
        <f>_xlfn.XLOOKUP(F237,[1]品番マスタ!$B:$B,[1]品番マスタ!$D:$D)</f>
        <v>1000</v>
      </c>
      <c r="K237" s="2">
        <f t="shared" si="12"/>
        <v>150</v>
      </c>
      <c r="P237">
        <v>87.91</v>
      </c>
      <c r="Q237" s="2">
        <v>8439.36</v>
      </c>
      <c r="V237" s="4" t="s">
        <v>717</v>
      </c>
    </row>
    <row r="238" spans="1:23" x14ac:dyDescent="0.4">
      <c r="A238" t="str">
        <f t="shared" ref="A238:A243" si="13">IF(B238="◯",COUNTIFS(B:B,"◯",F:F,F238),"")</f>
        <v/>
      </c>
      <c r="B238" s="187"/>
      <c r="C238" s="1" t="s">
        <v>795</v>
      </c>
      <c r="D238" s="1" t="s">
        <v>796</v>
      </c>
      <c r="E238" s="1" t="s">
        <v>158</v>
      </c>
      <c r="F238" s="1" t="s">
        <v>196</v>
      </c>
      <c r="G238">
        <v>406443999</v>
      </c>
      <c r="H238" s="81">
        <v>307</v>
      </c>
      <c r="I238" s="182" t="str">
        <f>_xlfn.XLOOKUP(F238,[1]品番マスタ!$B:$B,[1]品番マスタ!$J:$J)</f>
        <v>R0101</v>
      </c>
      <c r="J238" s="2">
        <f>_xlfn.XLOOKUP(F238,[1]品番マスタ!$B:$B,[1]品番マスタ!$D:$D)</f>
        <v>4000</v>
      </c>
      <c r="K238" s="2">
        <f t="shared" ref="K238:K249" si="14">J238*0.15</f>
        <v>600</v>
      </c>
      <c r="P238">
        <v>0.9</v>
      </c>
      <c r="Q238" s="2">
        <v>276.3</v>
      </c>
      <c r="V238" s="3" t="s">
        <v>797</v>
      </c>
    </row>
    <row r="239" spans="1:23" x14ac:dyDescent="0.4">
      <c r="A239">
        <f t="shared" si="13"/>
        <v>1</v>
      </c>
      <c r="B239" s="187" t="s">
        <v>36</v>
      </c>
      <c r="C239" s="1" t="s">
        <v>795</v>
      </c>
      <c r="D239" s="1" t="s">
        <v>798</v>
      </c>
      <c r="E239" s="1" t="s">
        <v>158</v>
      </c>
      <c r="F239" s="1" t="s">
        <v>799</v>
      </c>
      <c r="G239">
        <v>406146873</v>
      </c>
      <c r="H239">
        <v>10</v>
      </c>
      <c r="I239" s="182" t="str">
        <f>_xlfn.XLOOKUP(F239,[1]品番マスタ!$B:$B,[1]品番マスタ!$J:$J)</f>
        <v>R0103</v>
      </c>
      <c r="J239" s="2">
        <f>_xlfn.XLOOKUP(F239,[1]品番マスタ!$B:$B,[1]品番マスタ!$D:$D)</f>
        <v>1500</v>
      </c>
      <c r="K239" s="2">
        <f t="shared" si="14"/>
        <v>225</v>
      </c>
      <c r="P239">
        <v>10.86</v>
      </c>
      <c r="Q239" s="2">
        <v>108.6</v>
      </c>
      <c r="V239" s="3" t="s">
        <v>800</v>
      </c>
    </row>
    <row r="240" spans="1:23" x14ac:dyDescent="0.4">
      <c r="A240">
        <f t="shared" si="13"/>
        <v>2</v>
      </c>
      <c r="B240" s="187" t="s">
        <v>36</v>
      </c>
      <c r="C240" s="1" t="s">
        <v>795</v>
      </c>
      <c r="D240" s="1" t="s">
        <v>801</v>
      </c>
      <c r="E240" s="1" t="s">
        <v>158</v>
      </c>
      <c r="F240" s="1" t="s">
        <v>338</v>
      </c>
      <c r="G240">
        <v>406142259</v>
      </c>
      <c r="H240">
        <v>22</v>
      </c>
      <c r="I240" s="182" t="str">
        <f>_xlfn.XLOOKUP(F240,[1]品番マスタ!$B:$B,[1]品番マスタ!$J:$J)</f>
        <v>R0106</v>
      </c>
      <c r="J240" s="2">
        <f>_xlfn.XLOOKUP(F240,[1]品番マスタ!$B:$B,[1]品番マスタ!$D:$D)</f>
        <v>960</v>
      </c>
      <c r="K240" s="2">
        <f t="shared" si="14"/>
        <v>144</v>
      </c>
      <c r="P240">
        <v>753.56</v>
      </c>
      <c r="Q240" s="2">
        <v>16578.32</v>
      </c>
      <c r="V240" s="3" t="s">
        <v>802</v>
      </c>
    </row>
    <row r="241" spans="1:22" x14ac:dyDescent="0.4">
      <c r="A241">
        <f t="shared" si="13"/>
        <v>1</v>
      </c>
      <c r="B241" s="187" t="s">
        <v>36</v>
      </c>
      <c r="C241" s="1" t="s">
        <v>795</v>
      </c>
      <c r="D241" s="1" t="s">
        <v>803</v>
      </c>
      <c r="E241" s="1" t="s">
        <v>158</v>
      </c>
      <c r="F241" s="1" t="s">
        <v>804</v>
      </c>
      <c r="G241">
        <v>406119554</v>
      </c>
      <c r="H241">
        <v>23</v>
      </c>
      <c r="I241" s="182" t="str">
        <f>_xlfn.XLOOKUP(F241,[1]品番マスタ!$B:$B,[1]品番マスタ!$J:$J)</f>
        <v>R0103</v>
      </c>
      <c r="J241" s="2">
        <f>_xlfn.XLOOKUP(F241,[1]品番マスタ!$B:$B,[1]品番マスタ!$D:$D)</f>
        <v>3000</v>
      </c>
      <c r="K241" s="2">
        <f t="shared" si="14"/>
        <v>450</v>
      </c>
      <c r="P241">
        <v>11.55</v>
      </c>
      <c r="Q241" s="2">
        <v>265.65000000000003</v>
      </c>
      <c r="V241" s="3" t="s">
        <v>805</v>
      </c>
    </row>
    <row r="242" spans="1:22" x14ac:dyDescent="0.4">
      <c r="A242">
        <f t="shared" si="13"/>
        <v>2</v>
      </c>
      <c r="B242" s="187" t="s">
        <v>36</v>
      </c>
      <c r="C242" s="1" t="s">
        <v>795</v>
      </c>
      <c r="D242" s="1" t="s">
        <v>803</v>
      </c>
      <c r="E242" s="1" t="s">
        <v>158</v>
      </c>
      <c r="F242" s="1" t="s">
        <v>716</v>
      </c>
      <c r="G242">
        <v>406092823</v>
      </c>
      <c r="H242">
        <v>86</v>
      </c>
      <c r="I242" s="182" t="str">
        <f>_xlfn.XLOOKUP(F242,[1]品番マスタ!$B:$B,[1]品番マスタ!$J:$J)</f>
        <v>R0103</v>
      </c>
      <c r="J242" s="2">
        <f>_xlfn.XLOOKUP(F242,[1]品番マスタ!$B:$B,[1]品番マスタ!$D:$D)</f>
        <v>1000</v>
      </c>
      <c r="K242" s="2">
        <f t="shared" si="14"/>
        <v>150</v>
      </c>
      <c r="P242">
        <v>87.91</v>
      </c>
      <c r="Q242" s="2">
        <v>7560.2599999999993</v>
      </c>
      <c r="V242" s="3" t="s">
        <v>806</v>
      </c>
    </row>
    <row r="243" spans="1:22" x14ac:dyDescent="0.4">
      <c r="A243">
        <f t="shared" si="13"/>
        <v>4</v>
      </c>
      <c r="B243" s="187" t="s">
        <v>36</v>
      </c>
      <c r="C243" s="1" t="s">
        <v>795</v>
      </c>
      <c r="D243" s="1" t="s">
        <v>807</v>
      </c>
      <c r="E243" s="1" t="s">
        <v>158</v>
      </c>
      <c r="F243" s="1" t="s">
        <v>375</v>
      </c>
      <c r="G243">
        <v>406393003</v>
      </c>
      <c r="H243">
        <v>24</v>
      </c>
      <c r="I243" s="182" t="str">
        <f>_xlfn.XLOOKUP(F243,[1]品番マスタ!$B:$B,[1]品番マスタ!$J:$J)</f>
        <v>R1201</v>
      </c>
      <c r="J243" s="2">
        <f>_xlfn.XLOOKUP(F243,[1]品番マスタ!$B:$B,[1]品番マスタ!$D:$D)</f>
        <v>4000</v>
      </c>
      <c r="K243" s="2">
        <f t="shared" si="14"/>
        <v>600</v>
      </c>
      <c r="P243">
        <v>0.5</v>
      </c>
      <c r="Q243" s="2">
        <v>12</v>
      </c>
      <c r="V243" s="3" t="s">
        <v>808</v>
      </c>
    </row>
    <row r="244" spans="1:22" x14ac:dyDescent="0.4">
      <c r="A244" t="str">
        <f t="shared" ref="A244:A249" si="15">IF(B244="◯",COUNTIFS(B:B,"◯",F:F,F244),"")</f>
        <v/>
      </c>
      <c r="B244" s="187"/>
      <c r="C244" s="1" t="s">
        <v>809</v>
      </c>
      <c r="D244" s="1" t="s">
        <v>810</v>
      </c>
      <c r="E244" s="1" t="s">
        <v>158</v>
      </c>
      <c r="F244" s="1" t="s">
        <v>196</v>
      </c>
      <c r="G244" s="1" t="s">
        <v>811</v>
      </c>
      <c r="H244" s="158" t="s">
        <v>812</v>
      </c>
      <c r="I244" s="182" t="str">
        <f>_xlfn.XLOOKUP(F244,[1]品番マスタ!$B:$B,[1]品番マスタ!$J:$J)</f>
        <v>R0101</v>
      </c>
      <c r="J244" s="2">
        <f>_xlfn.XLOOKUP(F244,[1]品番マスタ!$B:$B,[1]品番マスタ!$D:$D)</f>
        <v>4000</v>
      </c>
      <c r="K244" s="2">
        <f t="shared" si="14"/>
        <v>600</v>
      </c>
      <c r="P244">
        <v>0.9</v>
      </c>
      <c r="Q244" s="175">
        <v>129.6</v>
      </c>
      <c r="V244" s="3" t="s">
        <v>813</v>
      </c>
    </row>
    <row r="245" spans="1:22" x14ac:dyDescent="0.4">
      <c r="A245">
        <f t="shared" si="15"/>
        <v>2</v>
      </c>
      <c r="B245" s="187" t="s">
        <v>36</v>
      </c>
      <c r="C245" s="1" t="s">
        <v>809</v>
      </c>
      <c r="D245" s="1" t="s">
        <v>814</v>
      </c>
      <c r="E245" s="1" t="s">
        <v>158</v>
      </c>
      <c r="F245" s="1" t="s">
        <v>338</v>
      </c>
      <c r="G245" s="1" t="s">
        <v>815</v>
      </c>
      <c r="H245" s="158" t="s">
        <v>816</v>
      </c>
      <c r="I245" s="182" t="str">
        <f>_xlfn.XLOOKUP(F245,[1]品番マスタ!$B:$B,[1]品番マスタ!$J:$J)</f>
        <v>R0106</v>
      </c>
      <c r="J245" s="2">
        <f>_xlfn.XLOOKUP(F245,[1]品番マスタ!$B:$B,[1]品番マスタ!$D:$D)</f>
        <v>960</v>
      </c>
      <c r="K245" s="2">
        <f t="shared" si="14"/>
        <v>144</v>
      </c>
      <c r="P245">
        <v>753.56</v>
      </c>
      <c r="Q245" s="175">
        <v>15071.199999999999</v>
      </c>
      <c r="V245" s="4" t="s">
        <v>817</v>
      </c>
    </row>
    <row r="246" spans="1:22" x14ac:dyDescent="0.4">
      <c r="A246">
        <f t="shared" si="15"/>
        <v>1</v>
      </c>
      <c r="B246" s="187" t="s">
        <v>36</v>
      </c>
      <c r="C246" s="1" t="s">
        <v>809</v>
      </c>
      <c r="D246" s="1" t="s">
        <v>818</v>
      </c>
      <c r="E246" s="1" t="s">
        <v>158</v>
      </c>
      <c r="F246" s="1" t="s">
        <v>819</v>
      </c>
      <c r="G246" s="1" t="s">
        <v>820</v>
      </c>
      <c r="H246" s="158" t="s">
        <v>821</v>
      </c>
      <c r="I246" s="182" t="str">
        <f>_xlfn.XLOOKUP(F246,[1]品番マスタ!$B:$B,[1]品番マスタ!$J:$J)</f>
        <v>R1201</v>
      </c>
      <c r="J246" s="2">
        <f>_xlfn.XLOOKUP(F246,[1]品番マスタ!$B:$B,[1]品番マスタ!$D:$D)</f>
        <v>4000</v>
      </c>
      <c r="K246" s="2">
        <f t="shared" si="14"/>
        <v>600</v>
      </c>
      <c r="P246">
        <v>1.02</v>
      </c>
      <c r="Q246" s="175">
        <v>53.04</v>
      </c>
      <c r="V246" s="4" t="s">
        <v>822</v>
      </c>
    </row>
    <row r="247" spans="1:22" x14ac:dyDescent="0.4">
      <c r="A247">
        <f t="shared" si="15"/>
        <v>1</v>
      </c>
      <c r="B247" s="187" t="s">
        <v>36</v>
      </c>
      <c r="C247" s="1" t="s">
        <v>809</v>
      </c>
      <c r="D247" s="1" t="s">
        <v>818</v>
      </c>
      <c r="E247" s="1" t="s">
        <v>158</v>
      </c>
      <c r="F247" s="1" t="s">
        <v>331</v>
      </c>
      <c r="G247" s="1" t="s">
        <v>823</v>
      </c>
      <c r="H247" s="158" t="s">
        <v>824</v>
      </c>
      <c r="I247" s="182" t="str">
        <f>_xlfn.XLOOKUP(F247,[1]品番マスタ!$B:$B,[1]品番マスタ!$J:$J)</f>
        <v>R1201</v>
      </c>
      <c r="J247" s="2">
        <f>_xlfn.XLOOKUP(F247,[1]品番マスタ!$B:$B,[1]品番マスタ!$D:$D)</f>
        <v>10000</v>
      </c>
      <c r="K247" s="2">
        <f t="shared" si="14"/>
        <v>1500</v>
      </c>
      <c r="P247">
        <v>1.1000000000000001</v>
      </c>
      <c r="Q247" s="175">
        <v>18.700000000000003</v>
      </c>
      <c r="V247" s="4" t="s">
        <v>825</v>
      </c>
    </row>
    <row r="248" spans="1:22" x14ac:dyDescent="0.4">
      <c r="A248" t="str">
        <f t="shared" si="15"/>
        <v/>
      </c>
      <c r="B248" s="187"/>
      <c r="C248" s="1" t="s">
        <v>809</v>
      </c>
      <c r="D248" s="1" t="s">
        <v>826</v>
      </c>
      <c r="E248" s="1" t="s">
        <v>158</v>
      </c>
      <c r="F248" s="1" t="s">
        <v>827</v>
      </c>
      <c r="G248" s="1" t="s">
        <v>828</v>
      </c>
      <c r="H248" s="158" t="s">
        <v>829</v>
      </c>
      <c r="I248" s="182" t="str">
        <f>_xlfn.XLOOKUP(F248,[1]品番マスタ!$B:$B,[1]品番マスタ!$J:$J)</f>
        <v>R0103</v>
      </c>
      <c r="J248" s="2">
        <f>_xlfn.XLOOKUP(F248,[1]品番マスタ!$B:$B,[1]品番マスタ!$D:$D)</f>
        <v>3000</v>
      </c>
      <c r="K248" s="2">
        <f t="shared" si="14"/>
        <v>450</v>
      </c>
      <c r="P248">
        <v>9.8000000000000007</v>
      </c>
      <c r="Q248" s="175">
        <v>1705.2</v>
      </c>
      <c r="V248" s="4" t="s">
        <v>830</v>
      </c>
    </row>
    <row r="249" spans="1:22" x14ac:dyDescent="0.4">
      <c r="A249">
        <f t="shared" si="15"/>
        <v>1</v>
      </c>
      <c r="B249" s="187" t="s">
        <v>36</v>
      </c>
      <c r="C249" s="1" t="s">
        <v>809</v>
      </c>
      <c r="D249" s="1" t="s">
        <v>826</v>
      </c>
      <c r="E249" s="1" t="s">
        <v>158</v>
      </c>
      <c r="F249" s="1" t="s">
        <v>585</v>
      </c>
      <c r="G249" s="1" t="s">
        <v>831</v>
      </c>
      <c r="H249" s="158" t="s">
        <v>832</v>
      </c>
      <c r="I249" s="182" t="str">
        <f>_xlfn.XLOOKUP(F249,[1]品番マスタ!$B:$B,[1]品番マスタ!$J:$J)</f>
        <v>R0101</v>
      </c>
      <c r="J249" s="2">
        <f>_xlfn.XLOOKUP(F249,[1]品番マスタ!$B:$B,[1]品番マスタ!$D:$D)</f>
        <v>1000</v>
      </c>
      <c r="K249" s="2">
        <f t="shared" si="14"/>
        <v>150</v>
      </c>
      <c r="P249">
        <v>86.52</v>
      </c>
      <c r="Q249" s="175">
        <v>13151.039999999999</v>
      </c>
      <c r="V249" s="4" t="s">
        <v>833</v>
      </c>
    </row>
    <row r="250" spans="1:22" x14ac:dyDescent="0.4">
      <c r="A250">
        <f t="shared" ref="A250:A253" si="16">IF(B250="◯",COUNTIFS(B:B,"◯",F:F,F250),"")</f>
        <v>1</v>
      </c>
      <c r="B250" s="187" t="s">
        <v>36</v>
      </c>
      <c r="C250" s="1" t="s">
        <v>834</v>
      </c>
      <c r="D250" s="1" t="s">
        <v>835</v>
      </c>
      <c r="E250" s="1" t="s">
        <v>158</v>
      </c>
      <c r="F250" s="1" t="s">
        <v>836</v>
      </c>
      <c r="G250" s="1" t="s">
        <v>837</v>
      </c>
      <c r="H250">
        <v>60</v>
      </c>
      <c r="I250" s="182" t="str">
        <f>_xlfn.XLOOKUP(F250,[1]品番マスタ!$B:$B,[1]品番マスタ!$J:$J)</f>
        <v>R9101</v>
      </c>
      <c r="J250" s="2">
        <f>_xlfn.XLOOKUP(F250,[1]品番マスタ!$B:$B,[1]品番マスタ!$D:$D)</f>
        <v>4000</v>
      </c>
      <c r="K250" s="2">
        <f t="shared" ref="K250:K259" si="17">J250*0.15</f>
        <v>600</v>
      </c>
      <c r="P250">
        <v>8.6999999999999993</v>
      </c>
      <c r="Q250" s="2">
        <v>522</v>
      </c>
      <c r="V250" s="4" t="s">
        <v>838</v>
      </c>
    </row>
    <row r="251" spans="1:22" x14ac:dyDescent="0.4">
      <c r="A251" t="str">
        <f t="shared" si="16"/>
        <v/>
      </c>
      <c r="B251" s="187"/>
      <c r="C251" s="1" t="s">
        <v>834</v>
      </c>
      <c r="D251" s="1" t="s">
        <v>839</v>
      </c>
      <c r="E251" s="1" t="s">
        <v>158</v>
      </c>
      <c r="F251" s="1" t="s">
        <v>196</v>
      </c>
      <c r="G251" s="1" t="s">
        <v>811</v>
      </c>
      <c r="H251">
        <v>48</v>
      </c>
      <c r="I251" s="182" t="str">
        <f>_xlfn.XLOOKUP(F251,[1]品番マスタ!$B:$B,[1]品番マスタ!$J:$J)</f>
        <v>R0101</v>
      </c>
      <c r="J251" s="2">
        <f>_xlfn.XLOOKUP(F251,[1]品番マスタ!$B:$B,[1]品番マスタ!$D:$D)</f>
        <v>4000</v>
      </c>
      <c r="K251" s="2">
        <f t="shared" si="17"/>
        <v>600</v>
      </c>
      <c r="P251">
        <v>0.9</v>
      </c>
      <c r="Q251" s="2">
        <v>43.2</v>
      </c>
      <c r="V251" s="3" t="s">
        <v>840</v>
      </c>
    </row>
    <row r="252" spans="1:22" x14ac:dyDescent="0.4">
      <c r="A252" t="str">
        <f t="shared" si="16"/>
        <v/>
      </c>
      <c r="B252" s="187"/>
      <c r="C252" s="1" t="s">
        <v>834</v>
      </c>
      <c r="D252" s="1" t="s">
        <v>841</v>
      </c>
      <c r="E252" s="1" t="s">
        <v>158</v>
      </c>
      <c r="F252" s="1" t="s">
        <v>196</v>
      </c>
      <c r="G252" s="1" t="s">
        <v>811</v>
      </c>
      <c r="H252">
        <v>144</v>
      </c>
      <c r="I252" s="182" t="str">
        <f>_xlfn.XLOOKUP(F252,[1]品番マスタ!$B:$B,[1]品番マスタ!$J:$J)</f>
        <v>R0101</v>
      </c>
      <c r="J252" s="2">
        <f>_xlfn.XLOOKUP(F252,[1]品番マスタ!$B:$B,[1]品番マスタ!$D:$D)</f>
        <v>4000</v>
      </c>
      <c r="K252" s="2">
        <f t="shared" si="17"/>
        <v>600</v>
      </c>
      <c r="P252">
        <v>0.9</v>
      </c>
      <c r="Q252" s="2">
        <v>129.6</v>
      </c>
      <c r="V252" s="3" t="s">
        <v>840</v>
      </c>
    </row>
    <row r="253" spans="1:22" x14ac:dyDescent="0.4">
      <c r="A253">
        <f t="shared" si="16"/>
        <v>4</v>
      </c>
      <c r="B253" s="187" t="s">
        <v>36</v>
      </c>
      <c r="C253" s="1" t="s">
        <v>834</v>
      </c>
      <c r="D253" s="1" t="s">
        <v>842</v>
      </c>
      <c r="E253" s="1" t="s">
        <v>158</v>
      </c>
      <c r="F253" s="1" t="s">
        <v>375</v>
      </c>
      <c r="G253" s="1" t="s">
        <v>792</v>
      </c>
      <c r="H253">
        <v>192</v>
      </c>
      <c r="I253" s="182" t="str">
        <f>_xlfn.XLOOKUP(F253,[1]品番マスタ!$B:$B,[1]品番マスタ!$J:$J)</f>
        <v>R1201</v>
      </c>
      <c r="J253" s="2">
        <f>_xlfn.XLOOKUP(F253,[1]品番マスタ!$B:$B,[1]品番マスタ!$D:$D)</f>
        <v>4000</v>
      </c>
      <c r="K253" s="2">
        <f t="shared" si="17"/>
        <v>600</v>
      </c>
      <c r="P253">
        <v>0.5</v>
      </c>
      <c r="Q253" s="2">
        <v>96</v>
      </c>
      <c r="V253" s="4" t="s">
        <v>843</v>
      </c>
    </row>
    <row r="254" spans="1:22" x14ac:dyDescent="0.4">
      <c r="A254">
        <f t="shared" ref="A254:A258" si="18">IF(B254="◯",COUNTIFS(B:B,"◯",F:F,F254),"")</f>
        <v>2</v>
      </c>
      <c r="B254" s="187" t="s">
        <v>36</v>
      </c>
      <c r="C254" s="1" t="s">
        <v>844</v>
      </c>
      <c r="D254" s="1" t="s">
        <v>845</v>
      </c>
      <c r="E254" s="1" t="s">
        <v>158</v>
      </c>
      <c r="F254" s="1" t="s">
        <v>530</v>
      </c>
      <c r="G254" s="1" t="s">
        <v>531</v>
      </c>
      <c r="H254">
        <v>48</v>
      </c>
      <c r="I254" s="182" t="str">
        <f>_xlfn.XLOOKUP(F254,[1]品番マスタ!$B:$B,[1]品番マスタ!$J:$J)</f>
        <v>R0101</v>
      </c>
      <c r="J254" s="2">
        <f>_xlfn.XLOOKUP(F254,[1]品番マスタ!$B:$B,[1]品番マスタ!$D:$D)</f>
        <v>10000</v>
      </c>
      <c r="K254" s="2">
        <f t="shared" si="17"/>
        <v>1500</v>
      </c>
      <c r="P254">
        <v>0.38</v>
      </c>
      <c r="Q254" s="175">
        <v>18.240000000000002</v>
      </c>
      <c r="V254" s="3" t="s">
        <v>583</v>
      </c>
    </row>
    <row r="255" spans="1:22" x14ac:dyDescent="0.4">
      <c r="A255">
        <f t="shared" si="18"/>
        <v>3</v>
      </c>
      <c r="B255" s="187" t="s">
        <v>36</v>
      </c>
      <c r="C255" s="1" t="s">
        <v>844</v>
      </c>
      <c r="D255" s="1" t="s">
        <v>846</v>
      </c>
      <c r="E255" s="1" t="s">
        <v>158</v>
      </c>
      <c r="F255" s="1" t="s">
        <v>847</v>
      </c>
      <c r="G255" s="1" t="s">
        <v>778</v>
      </c>
      <c r="H255">
        <v>240</v>
      </c>
      <c r="I255" s="182" t="str">
        <f>_xlfn.XLOOKUP(F255,[1]品番マスタ!$B:$B,[1]品番マスタ!$J:$J)</f>
        <v>R0101</v>
      </c>
      <c r="J255" s="2">
        <f>_xlfn.XLOOKUP(F255,[1]品番マスタ!$B:$B,[1]品番マスタ!$D:$D)</f>
        <v>4000</v>
      </c>
      <c r="K255" s="2">
        <f t="shared" si="17"/>
        <v>600</v>
      </c>
      <c r="P255">
        <v>5</v>
      </c>
      <c r="Q255" s="175">
        <v>1200</v>
      </c>
      <c r="V255" s="4" t="s">
        <v>848</v>
      </c>
    </row>
    <row r="256" spans="1:22" x14ac:dyDescent="0.4">
      <c r="A256">
        <f t="shared" si="18"/>
        <v>1</v>
      </c>
      <c r="B256" s="187" t="s">
        <v>36</v>
      </c>
      <c r="C256" s="1" t="s">
        <v>844</v>
      </c>
      <c r="D256" s="1" t="s">
        <v>849</v>
      </c>
      <c r="E256" s="1" t="s">
        <v>158</v>
      </c>
      <c r="F256" s="1" t="s">
        <v>196</v>
      </c>
      <c r="G256" s="1" t="s">
        <v>811</v>
      </c>
      <c r="H256">
        <v>144</v>
      </c>
      <c r="I256" s="182" t="str">
        <f>_xlfn.XLOOKUP(F256,[1]品番マスタ!$B:$B,[1]品番マスタ!$J:$J)</f>
        <v>R0101</v>
      </c>
      <c r="J256" s="2">
        <f>_xlfn.XLOOKUP(F256,[1]品番マスタ!$B:$B,[1]品番マスタ!$D:$D)</f>
        <v>4000</v>
      </c>
      <c r="K256" s="2">
        <f t="shared" si="17"/>
        <v>600</v>
      </c>
      <c r="P256">
        <v>0.9</v>
      </c>
      <c r="Q256" s="175">
        <v>129.6</v>
      </c>
      <c r="V256" s="4" t="s">
        <v>813</v>
      </c>
    </row>
    <row r="257" spans="1:22" x14ac:dyDescent="0.4">
      <c r="A257">
        <f t="shared" si="18"/>
        <v>2</v>
      </c>
      <c r="B257" s="187" t="s">
        <v>36</v>
      </c>
      <c r="C257" s="1" t="s">
        <v>844</v>
      </c>
      <c r="D257" s="1" t="s">
        <v>850</v>
      </c>
      <c r="E257" s="1" t="s">
        <v>158</v>
      </c>
      <c r="F257" s="1" t="s">
        <v>851</v>
      </c>
      <c r="G257" s="1" t="s">
        <v>852</v>
      </c>
      <c r="H257">
        <v>48</v>
      </c>
      <c r="I257" s="182" t="str">
        <f>_xlfn.XLOOKUP(F257,[1]品番マスタ!$B:$B,[1]品番マスタ!$J:$J)</f>
        <v>R0101</v>
      </c>
      <c r="J257" s="2">
        <f>_xlfn.XLOOKUP(F257,[1]品番マスタ!$B:$B,[1]品番マスタ!$D:$D)</f>
        <v>4000</v>
      </c>
      <c r="K257" s="2">
        <f t="shared" si="17"/>
        <v>600</v>
      </c>
      <c r="P257">
        <v>0.6</v>
      </c>
      <c r="Q257" s="175">
        <v>28.799999999999997</v>
      </c>
      <c r="V257" s="4" t="s">
        <v>853</v>
      </c>
    </row>
    <row r="258" spans="1:22" x14ac:dyDescent="0.4">
      <c r="A258">
        <f t="shared" si="18"/>
        <v>3</v>
      </c>
      <c r="B258" s="187" t="s">
        <v>36</v>
      </c>
      <c r="C258" s="1" t="s">
        <v>844</v>
      </c>
      <c r="D258" s="1" t="s">
        <v>854</v>
      </c>
      <c r="E258" s="1" t="s">
        <v>158</v>
      </c>
      <c r="F258" s="1" t="s">
        <v>847</v>
      </c>
      <c r="G258" s="1" t="s">
        <v>778</v>
      </c>
      <c r="H258" s="81">
        <v>240</v>
      </c>
      <c r="I258" s="182" t="str">
        <f>_xlfn.XLOOKUP(F258,[1]品番マスタ!$B:$B,[1]品番マスタ!$J:$J)</f>
        <v>R0101</v>
      </c>
      <c r="J258" s="2">
        <f>_xlfn.XLOOKUP(F258,[1]品番マスタ!$B:$B,[1]品番マスタ!$D:$D)</f>
        <v>4000</v>
      </c>
      <c r="K258" s="2">
        <f t="shared" si="17"/>
        <v>600</v>
      </c>
      <c r="P258">
        <v>5</v>
      </c>
      <c r="Q258" s="175">
        <v>1200</v>
      </c>
      <c r="V258" s="1" t="s">
        <v>855</v>
      </c>
    </row>
    <row r="259" spans="1:22" x14ac:dyDescent="0.4">
      <c r="A259">
        <f>IF(B259="◯",COUNTIFS(B:B,"◯",F:F,F259),"")</f>
        <v>2</v>
      </c>
      <c r="B259" s="187" t="s">
        <v>36</v>
      </c>
      <c r="C259" s="1" t="s">
        <v>23520</v>
      </c>
      <c r="D259" s="26">
        <v>212213775</v>
      </c>
      <c r="E259" s="26">
        <v>1</v>
      </c>
      <c r="F259" s="26" t="s">
        <v>530</v>
      </c>
      <c r="G259" s="26">
        <v>406211200</v>
      </c>
      <c r="H259" s="157">
        <v>78</v>
      </c>
      <c r="I259" s="182" t="str">
        <f>_xlfn.XLOOKUP(F259,[1]品番マスタ!$B:$B,[1]品番マスタ!$J:$J)</f>
        <v>R0101</v>
      </c>
      <c r="J259" s="2">
        <f>_xlfn.XLOOKUP(F259,[1]品番マスタ!$B:$B,[1]品番マスタ!$D:$D)</f>
        <v>10000</v>
      </c>
      <c r="K259" s="2">
        <f t="shared" si="17"/>
        <v>1500</v>
      </c>
      <c r="P259">
        <v>0.38</v>
      </c>
      <c r="Q259" s="2">
        <v>29.64</v>
      </c>
      <c r="V259" s="159" t="s">
        <v>23521</v>
      </c>
    </row>
    <row r="260" spans="1:22" x14ac:dyDescent="0.4">
      <c r="A260">
        <f>IF(B260="◯",COUNTIFS(B:B,"◯",F:F,F260),"")</f>
        <v>1</v>
      </c>
      <c r="B260" s="187" t="s">
        <v>36</v>
      </c>
      <c r="C260" s="1" t="s">
        <v>23520</v>
      </c>
      <c r="D260" s="26">
        <v>212213775</v>
      </c>
      <c r="E260" s="26">
        <v>1</v>
      </c>
      <c r="F260" s="26" t="s">
        <v>187</v>
      </c>
      <c r="G260" s="26">
        <v>406415750</v>
      </c>
      <c r="H260" s="157">
        <v>103</v>
      </c>
      <c r="I260" s="182" t="str">
        <f>_xlfn.XLOOKUP(F260,[1]品番マスタ!$B:$B,[1]品番マスタ!$J:$J)</f>
        <v>R1201</v>
      </c>
      <c r="J260" s="2">
        <f>_xlfn.XLOOKUP(F260,[1]品番マスタ!$B:$B,[1]品番マスタ!$D:$D)</f>
        <v>4000</v>
      </c>
      <c r="K260" s="2">
        <f t="shared" ref="K260:K263" si="19">J260*0.15</f>
        <v>600</v>
      </c>
      <c r="P260">
        <v>0.6</v>
      </c>
      <c r="Q260" s="2">
        <v>61.8</v>
      </c>
      <c r="V260" s="159" t="s">
        <v>23522</v>
      </c>
    </row>
    <row r="261" spans="1:22" x14ac:dyDescent="0.4">
      <c r="A261">
        <f>IF(B261="◯",COUNTIFS(B:B,"◯",F:F,F261),"")</f>
        <v>4</v>
      </c>
      <c r="B261" s="187" t="s">
        <v>36</v>
      </c>
      <c r="C261" s="1" t="s">
        <v>23520</v>
      </c>
      <c r="D261" s="26">
        <v>212218835</v>
      </c>
      <c r="E261" s="26">
        <v>1</v>
      </c>
      <c r="F261" s="26" t="s">
        <v>267</v>
      </c>
      <c r="G261" s="26">
        <v>406498175</v>
      </c>
      <c r="H261" s="157">
        <v>288</v>
      </c>
      <c r="I261" s="182" t="str">
        <f>_xlfn.XLOOKUP(F261,[1]品番マスタ!$B:$B,[1]品番マスタ!$J:$J)</f>
        <v>R3101</v>
      </c>
      <c r="J261" s="2">
        <f>_xlfn.XLOOKUP(F261,[1]品番マスタ!$B:$B,[1]品番マスタ!$D:$D)</f>
        <v>5000</v>
      </c>
      <c r="K261" s="2">
        <f t="shared" si="19"/>
        <v>750</v>
      </c>
      <c r="P261">
        <v>0.45</v>
      </c>
      <c r="Q261" s="2">
        <v>129.6</v>
      </c>
      <c r="V261" s="159" t="s">
        <v>23523</v>
      </c>
    </row>
    <row r="262" spans="1:22" x14ac:dyDescent="0.4">
      <c r="A262">
        <f>IF(B262="◯",COUNTIFS(B:B,"◯",F:F,F262),"")</f>
        <v>4</v>
      </c>
      <c r="B262" s="187" t="s">
        <v>36</v>
      </c>
      <c r="C262" s="1" t="s">
        <v>23520</v>
      </c>
      <c r="D262" s="26">
        <v>212219406</v>
      </c>
      <c r="E262" s="26">
        <v>1</v>
      </c>
      <c r="F262" s="26" t="s">
        <v>375</v>
      </c>
      <c r="G262" s="26">
        <v>406393003</v>
      </c>
      <c r="H262" s="157">
        <v>96</v>
      </c>
      <c r="I262" s="182" t="str">
        <f>_xlfn.XLOOKUP(F262,[1]品番マスタ!$B:$B,[1]品番マスタ!$J:$J)</f>
        <v>R1201</v>
      </c>
      <c r="J262" s="2">
        <f>_xlfn.XLOOKUP(F262,[1]品番マスタ!$B:$B,[1]品番マスタ!$D:$D)</f>
        <v>4000</v>
      </c>
      <c r="K262" s="2">
        <f t="shared" si="19"/>
        <v>600</v>
      </c>
      <c r="P262">
        <v>0.5</v>
      </c>
      <c r="Q262" s="2">
        <v>48</v>
      </c>
      <c r="V262" s="159" t="s">
        <v>23524</v>
      </c>
    </row>
    <row r="263" spans="1:22" x14ac:dyDescent="0.4">
      <c r="A263">
        <f>IF(B263="◯",COUNTIFS(B:B,"◯",F:F,F263),"")</f>
        <v>2</v>
      </c>
      <c r="B263" s="187" t="s">
        <v>36</v>
      </c>
      <c r="C263" s="1" t="s">
        <v>23525</v>
      </c>
      <c r="D263" s="1" t="s">
        <v>23526</v>
      </c>
      <c r="E263" s="1" t="s">
        <v>158</v>
      </c>
      <c r="F263" s="1" t="s">
        <v>851</v>
      </c>
      <c r="G263" s="1" t="s">
        <v>852</v>
      </c>
      <c r="H263" s="158" t="s">
        <v>131</v>
      </c>
      <c r="I263" s="182" t="str">
        <f>_xlfn.XLOOKUP(F263,[1]品番マスタ!$B:$B,[1]品番マスタ!$J:$J)</f>
        <v>R0101</v>
      </c>
      <c r="J263" s="2">
        <f>_xlfn.XLOOKUP(F263,[1]品番マスタ!$B:$B,[1]品番マスタ!$D:$D)</f>
        <v>4000</v>
      </c>
      <c r="K263" s="2">
        <f t="shared" si="19"/>
        <v>600</v>
      </c>
      <c r="P263">
        <v>0.6</v>
      </c>
      <c r="Q263" s="175">
        <v>28.799999999999997</v>
      </c>
      <c r="V263" s="4" t="s">
        <v>853</v>
      </c>
    </row>
    <row r="264" spans="1:22" x14ac:dyDescent="0.4">
      <c r="A264">
        <f>IF(B264="◯",COUNTIFS(B:B,"◯",F:F,F264),"")</f>
        <v>4</v>
      </c>
      <c r="B264" s="187" t="s">
        <v>36</v>
      </c>
      <c r="C264" s="1" t="s">
        <v>23525</v>
      </c>
      <c r="D264" s="1" t="s">
        <v>23527</v>
      </c>
      <c r="E264" s="1" t="s">
        <v>158</v>
      </c>
      <c r="F264" s="1" t="s">
        <v>267</v>
      </c>
      <c r="G264" s="1" t="s">
        <v>5555</v>
      </c>
      <c r="H264" s="158" t="s">
        <v>131</v>
      </c>
      <c r="I264" s="182" t="str">
        <f>_xlfn.XLOOKUP(F264,[1]品番マスタ!$B:$B,[1]品番マスタ!$J:$J)</f>
        <v>R3101</v>
      </c>
      <c r="J264" s="2">
        <f>_xlfn.XLOOKUP(F264,[1]品番マスタ!$B:$B,[1]品番マスタ!$D:$D)</f>
        <v>5000</v>
      </c>
      <c r="K264" s="2">
        <f>J264*0.15</f>
        <v>750</v>
      </c>
      <c r="P264">
        <v>0.45</v>
      </c>
      <c r="Q264" s="175">
        <v>21.6</v>
      </c>
      <c r="V264" s="4" t="s">
        <v>23532</v>
      </c>
    </row>
    <row r="265" spans="1:22" x14ac:dyDescent="0.4">
      <c r="A265">
        <f>IF(B265="◯",COUNTIFS(B:B,"◯",F:F,F265),"")</f>
        <v>4</v>
      </c>
      <c r="B265" s="187" t="s">
        <v>36</v>
      </c>
      <c r="C265" s="1" t="s">
        <v>23525</v>
      </c>
      <c r="D265" s="1" t="s">
        <v>23528</v>
      </c>
      <c r="E265" s="1" t="s">
        <v>158</v>
      </c>
      <c r="F265" s="1" t="s">
        <v>267</v>
      </c>
      <c r="G265" s="1" t="s">
        <v>5555</v>
      </c>
      <c r="H265" s="256" t="s">
        <v>131</v>
      </c>
      <c r="I265" s="182" t="str">
        <f>_xlfn.XLOOKUP(F265,[1]品番マスタ!$B:$B,[1]品番マスタ!$J:$J)</f>
        <v>R3101</v>
      </c>
      <c r="J265" s="2">
        <f>_xlfn.XLOOKUP(F265,[1]品番マスタ!$B:$B,[1]品番マスタ!$D:$D)</f>
        <v>5000</v>
      </c>
      <c r="K265" s="2">
        <f>J265*0.15</f>
        <v>750</v>
      </c>
      <c r="P265">
        <v>0.45</v>
      </c>
      <c r="Q265" s="175">
        <v>21.6</v>
      </c>
      <c r="V265" s="1" t="s">
        <v>23533</v>
      </c>
    </row>
    <row r="266" spans="1:22" x14ac:dyDescent="0.4">
      <c r="A266">
        <f>IF(B266="◯",COUNTIFS(B:B,"◯",F:F,F266),"")</f>
        <v>4</v>
      </c>
      <c r="B266" s="187" t="s">
        <v>36</v>
      </c>
      <c r="C266" s="1" t="s">
        <v>23525</v>
      </c>
      <c r="D266" s="1" t="s">
        <v>23529</v>
      </c>
      <c r="E266" s="1" t="s">
        <v>158</v>
      </c>
      <c r="F266" s="1" t="s">
        <v>267</v>
      </c>
      <c r="G266" s="1" t="s">
        <v>5555</v>
      </c>
      <c r="H266" s="210" t="s">
        <v>812</v>
      </c>
      <c r="I266" s="182" t="str">
        <f>_xlfn.XLOOKUP(F266,[1]品番マスタ!$B:$B,[1]品番マスタ!$J:$J)</f>
        <v>R3101</v>
      </c>
      <c r="J266" s="2">
        <f>_xlfn.XLOOKUP(F266,[1]品番マスタ!$B:$B,[1]品番マスタ!$D:$D)</f>
        <v>5000</v>
      </c>
      <c r="K266" s="2">
        <f>J266*0.15</f>
        <v>750</v>
      </c>
      <c r="P266">
        <v>0.45</v>
      </c>
      <c r="Q266" s="175">
        <v>64.8</v>
      </c>
      <c r="V266" s="1" t="s">
        <v>23533</v>
      </c>
    </row>
    <row r="267" spans="1:22" x14ac:dyDescent="0.4">
      <c r="A267">
        <f>IF(B267="◯",COUNTIFS(B:B,"◯",F:F,F267),"")</f>
        <v>1</v>
      </c>
      <c r="B267" s="187" t="s">
        <v>36</v>
      </c>
      <c r="C267" s="1" t="s">
        <v>23525</v>
      </c>
      <c r="D267" s="1" t="s">
        <v>23530</v>
      </c>
      <c r="E267" s="1" t="s">
        <v>158</v>
      </c>
      <c r="F267" s="1" t="s">
        <v>229</v>
      </c>
      <c r="G267" s="1" t="s">
        <v>10536</v>
      </c>
      <c r="H267" s="158" t="s">
        <v>23531</v>
      </c>
      <c r="I267" s="182" t="str">
        <f>_xlfn.XLOOKUP(F267,[1]品番マスタ!$B:$B,[1]品番マスタ!$J:$J)</f>
        <v>R1201</v>
      </c>
      <c r="J267" s="2">
        <f>_xlfn.XLOOKUP(F267,[1]品番マスタ!$B:$B,[1]品番マスタ!$D:$D)</f>
        <v>10000</v>
      </c>
      <c r="K267" s="2">
        <f>J267*0.15</f>
        <v>1500</v>
      </c>
      <c r="P267">
        <v>0.34</v>
      </c>
      <c r="Q267" s="175">
        <v>5.44</v>
      </c>
      <c r="V267" s="4" t="s">
        <v>23534</v>
      </c>
    </row>
    <row r="268" spans="1:22" x14ac:dyDescent="0.4">
      <c r="C268" s="1" t="s">
        <v>23539</v>
      </c>
      <c r="D268" s="26" t="s">
        <v>23535</v>
      </c>
      <c r="E268" s="26" t="s">
        <v>158</v>
      </c>
      <c r="F268" s="26" t="s">
        <v>267</v>
      </c>
      <c r="G268" s="26" t="s">
        <v>5555</v>
      </c>
      <c r="H268" s="157" t="s">
        <v>548</v>
      </c>
      <c r="I268" s="182" t="str">
        <f>_xlfn.XLOOKUP(F268,[1]品番マスタ!$B:$B,[1]品番マスタ!$J:$J)</f>
        <v>R3101</v>
      </c>
      <c r="J268" s="2">
        <f>_xlfn.XLOOKUP(F268,[1]品番マスタ!$B:$B,[1]品番マスタ!$D:$D)</f>
        <v>5000</v>
      </c>
      <c r="K268" s="2">
        <f>J268*0.15</f>
        <v>750</v>
      </c>
      <c r="P268" s="158">
        <v>0.45</v>
      </c>
      <c r="Q268" s="169">
        <v>21.6</v>
      </c>
      <c r="V268" s="3" t="s">
        <v>23532</v>
      </c>
    </row>
    <row r="269" spans="1:22" x14ac:dyDescent="0.4">
      <c r="C269" s="1" t="s">
        <v>23539</v>
      </c>
      <c r="D269" s="26" t="s">
        <v>23540</v>
      </c>
      <c r="E269" s="26" t="s">
        <v>158</v>
      </c>
      <c r="F269" s="26" t="s">
        <v>267</v>
      </c>
      <c r="G269" s="26" t="s">
        <v>5555</v>
      </c>
      <c r="H269" s="157" t="s">
        <v>23541</v>
      </c>
      <c r="I269" s="182" t="str">
        <f>_xlfn.XLOOKUP(F269,[1]品番マスタ!$B:$B,[1]品番マスタ!$J:$J)</f>
        <v>R3101</v>
      </c>
      <c r="J269" s="2">
        <f>_xlfn.XLOOKUP(F269,[1]品番マスタ!$B:$B,[1]品番マスタ!$D:$D)</f>
        <v>5000</v>
      </c>
      <c r="K269" s="2">
        <f>J269*0.15</f>
        <v>750</v>
      </c>
      <c r="P269" s="158">
        <v>0.45</v>
      </c>
      <c r="Q269" s="169">
        <v>64.8</v>
      </c>
      <c r="V269" s="1" t="s">
        <v>23533</v>
      </c>
    </row>
    <row r="270" spans="1:22" x14ac:dyDescent="0.4">
      <c r="C270" s="1" t="s">
        <v>23539</v>
      </c>
      <c r="D270" s="26" t="s">
        <v>23536</v>
      </c>
      <c r="E270" s="26" t="s">
        <v>158</v>
      </c>
      <c r="F270" s="26" t="s">
        <v>375</v>
      </c>
      <c r="G270" s="26" t="s">
        <v>792</v>
      </c>
      <c r="H270" s="157" t="s">
        <v>23537</v>
      </c>
      <c r="I270" s="182" t="str">
        <f>_xlfn.XLOOKUP(F270,[1]品番マスタ!$B:$B,[1]品番マスタ!$J:$J)</f>
        <v>R1201</v>
      </c>
      <c r="J270" s="2">
        <f>_xlfn.XLOOKUP(F270,[1]品番マスタ!$B:$B,[1]品番マスタ!$D:$D)</f>
        <v>4000</v>
      </c>
      <c r="K270" s="2">
        <f>J270*0.15</f>
        <v>600</v>
      </c>
      <c r="P270" s="158">
        <v>0.5</v>
      </c>
      <c r="Q270" s="169">
        <v>102</v>
      </c>
      <c r="V270" s="4" t="s">
        <v>23538</v>
      </c>
    </row>
  </sheetData>
  <autoFilter ref="A1:X259" xr:uid="{F2383C7A-C6F2-431B-B52E-D1F5AD7400C5}"/>
  <phoneticPr fontId="3"/>
  <conditionalFormatting sqref="F1:F1048576">
    <cfRule type="duplicateValues" dxfId="18" priority="1"/>
  </conditionalFormatting>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B1EF1-6E51-4041-A828-73D9EB49907B}">
  <dimension ref="A1:E106"/>
  <sheetViews>
    <sheetView workbookViewId="0"/>
  </sheetViews>
  <sheetFormatPr defaultRowHeight="18.75" x14ac:dyDescent="0.4"/>
  <cols>
    <col min="1" max="1" width="13.125" bestFit="1" customWidth="1"/>
    <col min="2" max="2" width="14.375" bestFit="1" customWidth="1"/>
    <col min="3" max="3" width="9.375" bestFit="1" customWidth="1"/>
    <col min="4" max="4" width="19" bestFit="1" customWidth="1"/>
    <col min="5" max="5" width="15.875" bestFit="1" customWidth="1"/>
  </cols>
  <sheetData>
    <row r="1" spans="1:5" x14ac:dyDescent="0.4">
      <c r="A1" t="s">
        <v>856</v>
      </c>
      <c r="B1" t="s">
        <v>857</v>
      </c>
      <c r="C1" t="s">
        <v>858</v>
      </c>
      <c r="D1" t="s">
        <v>859</v>
      </c>
      <c r="E1" t="s">
        <v>860</v>
      </c>
    </row>
    <row r="2" spans="1:5" x14ac:dyDescent="0.4">
      <c r="A2" t="s">
        <v>861</v>
      </c>
      <c r="B2" t="s">
        <v>862</v>
      </c>
      <c r="C2" t="s">
        <v>863</v>
      </c>
      <c r="E2" s="141"/>
    </row>
    <row r="3" spans="1:5" x14ac:dyDescent="0.4">
      <c r="A3" t="s">
        <v>861</v>
      </c>
      <c r="B3" t="s">
        <v>864</v>
      </c>
      <c r="C3" t="s">
        <v>863</v>
      </c>
      <c r="E3" s="141"/>
    </row>
    <row r="4" spans="1:5" x14ac:dyDescent="0.4">
      <c r="A4" t="s">
        <v>861</v>
      </c>
      <c r="B4" t="s">
        <v>865</v>
      </c>
      <c r="C4" t="s">
        <v>863</v>
      </c>
      <c r="E4" s="141"/>
    </row>
    <row r="5" spans="1:5" x14ac:dyDescent="0.4">
      <c r="A5" t="s">
        <v>861</v>
      </c>
      <c r="B5" t="s">
        <v>866</v>
      </c>
      <c r="C5" t="s">
        <v>863</v>
      </c>
      <c r="E5" s="141"/>
    </row>
    <row r="6" spans="1:5" x14ac:dyDescent="0.4">
      <c r="A6" t="s">
        <v>861</v>
      </c>
      <c r="B6" t="s">
        <v>867</v>
      </c>
      <c r="C6" t="s">
        <v>863</v>
      </c>
      <c r="E6" s="141"/>
    </row>
    <row r="7" spans="1:5" x14ac:dyDescent="0.4">
      <c r="A7" t="s">
        <v>861</v>
      </c>
      <c r="B7" t="s">
        <v>868</v>
      </c>
      <c r="C7" t="s">
        <v>863</v>
      </c>
      <c r="E7" s="141"/>
    </row>
    <row r="8" spans="1:5" x14ac:dyDescent="0.4">
      <c r="A8" t="s">
        <v>861</v>
      </c>
      <c r="B8" t="s">
        <v>869</v>
      </c>
      <c r="C8" t="s">
        <v>863</v>
      </c>
      <c r="E8" s="141"/>
    </row>
    <row r="9" spans="1:5" x14ac:dyDescent="0.4">
      <c r="A9" t="s">
        <v>861</v>
      </c>
      <c r="B9" t="s">
        <v>870</v>
      </c>
      <c r="C9" t="s">
        <v>863</v>
      </c>
      <c r="E9" s="141"/>
    </row>
    <row r="10" spans="1:5" x14ac:dyDescent="0.4">
      <c r="A10" t="s">
        <v>861</v>
      </c>
      <c r="B10" t="s">
        <v>871</v>
      </c>
      <c r="C10" t="s">
        <v>863</v>
      </c>
      <c r="E10" s="141"/>
    </row>
    <row r="11" spans="1:5" x14ac:dyDescent="0.4">
      <c r="A11" t="s">
        <v>861</v>
      </c>
      <c r="B11" t="s">
        <v>872</v>
      </c>
      <c r="C11" t="s">
        <v>863</v>
      </c>
      <c r="E11" s="141">
        <v>45817</v>
      </c>
    </row>
    <row r="12" spans="1:5" x14ac:dyDescent="0.4">
      <c r="A12" t="s">
        <v>861</v>
      </c>
      <c r="B12" t="s">
        <v>873</v>
      </c>
      <c r="C12" t="s">
        <v>863</v>
      </c>
      <c r="E12" s="141">
        <v>45856</v>
      </c>
    </row>
    <row r="13" spans="1:5" x14ac:dyDescent="0.4">
      <c r="A13" t="s">
        <v>861</v>
      </c>
      <c r="B13" t="s">
        <v>874</v>
      </c>
      <c r="C13" t="s">
        <v>863</v>
      </c>
      <c r="E13" s="141"/>
    </row>
    <row r="14" spans="1:5" x14ac:dyDescent="0.4">
      <c r="A14" t="s">
        <v>861</v>
      </c>
      <c r="B14" t="s">
        <v>875</v>
      </c>
      <c r="C14" t="s">
        <v>863</v>
      </c>
      <c r="E14" s="141"/>
    </row>
    <row r="15" spans="1:5" x14ac:dyDescent="0.4">
      <c r="A15" t="s">
        <v>861</v>
      </c>
      <c r="B15" t="s">
        <v>876</v>
      </c>
      <c r="C15" t="s">
        <v>863</v>
      </c>
      <c r="E15" s="141"/>
    </row>
    <row r="16" spans="1:5" x14ac:dyDescent="0.4">
      <c r="A16" t="s">
        <v>861</v>
      </c>
      <c r="B16" t="s">
        <v>877</v>
      </c>
      <c r="C16" t="s">
        <v>863</v>
      </c>
      <c r="E16" s="141"/>
    </row>
    <row r="17" spans="1:5" x14ac:dyDescent="0.4">
      <c r="A17" t="s">
        <v>861</v>
      </c>
      <c r="B17" t="s">
        <v>878</v>
      </c>
      <c r="C17" t="s">
        <v>863</v>
      </c>
      <c r="E17" s="141"/>
    </row>
    <row r="18" spans="1:5" x14ac:dyDescent="0.4">
      <c r="A18" t="s">
        <v>861</v>
      </c>
      <c r="B18" t="s">
        <v>879</v>
      </c>
      <c r="C18" t="s">
        <v>863</v>
      </c>
      <c r="E18" s="141"/>
    </row>
    <row r="19" spans="1:5" x14ac:dyDescent="0.4">
      <c r="A19" t="s">
        <v>861</v>
      </c>
      <c r="B19" t="s">
        <v>880</v>
      </c>
      <c r="C19" t="s">
        <v>863</v>
      </c>
      <c r="E19" s="141"/>
    </row>
    <row r="20" spans="1:5" x14ac:dyDescent="0.4">
      <c r="A20" t="s">
        <v>861</v>
      </c>
      <c r="B20" t="s">
        <v>881</v>
      </c>
      <c r="C20" t="s">
        <v>863</v>
      </c>
      <c r="E20" s="141"/>
    </row>
    <row r="21" spans="1:5" x14ac:dyDescent="0.4">
      <c r="A21" t="s">
        <v>861</v>
      </c>
      <c r="B21" t="s">
        <v>882</v>
      </c>
      <c r="C21" t="s">
        <v>863</v>
      </c>
      <c r="E21" s="141"/>
    </row>
    <row r="22" spans="1:5" x14ac:dyDescent="0.4">
      <c r="A22" t="s">
        <v>861</v>
      </c>
      <c r="B22" t="s">
        <v>883</v>
      </c>
      <c r="C22" t="s">
        <v>863</v>
      </c>
      <c r="E22" s="141">
        <v>45877</v>
      </c>
    </row>
    <row r="23" spans="1:5" x14ac:dyDescent="0.4">
      <c r="A23" t="s">
        <v>861</v>
      </c>
      <c r="B23" t="s">
        <v>884</v>
      </c>
      <c r="C23" t="s">
        <v>863</v>
      </c>
      <c r="E23" s="141">
        <v>46010</v>
      </c>
    </row>
    <row r="24" spans="1:5" x14ac:dyDescent="0.4">
      <c r="A24" t="s">
        <v>861</v>
      </c>
      <c r="B24" t="s">
        <v>885</v>
      </c>
      <c r="C24" t="s">
        <v>863</v>
      </c>
      <c r="E24" s="141">
        <v>46010</v>
      </c>
    </row>
    <row r="25" spans="1:5" x14ac:dyDescent="0.4">
      <c r="A25" t="s">
        <v>861</v>
      </c>
      <c r="B25" t="s">
        <v>886</v>
      </c>
      <c r="C25" t="s">
        <v>863</v>
      </c>
      <c r="E25" s="141">
        <v>46077</v>
      </c>
    </row>
    <row r="26" spans="1:5" x14ac:dyDescent="0.4">
      <c r="A26" t="s">
        <v>861</v>
      </c>
      <c r="B26" t="s">
        <v>887</v>
      </c>
      <c r="C26" t="s">
        <v>863</v>
      </c>
      <c r="E26" s="141">
        <v>46078</v>
      </c>
    </row>
    <row r="27" spans="1:5" x14ac:dyDescent="0.4">
      <c r="A27" t="s">
        <v>861</v>
      </c>
      <c r="B27" t="s">
        <v>888</v>
      </c>
      <c r="C27" t="s">
        <v>863</v>
      </c>
      <c r="E27" s="141">
        <v>46078</v>
      </c>
    </row>
    <row r="28" spans="1:5" x14ac:dyDescent="0.4">
      <c r="A28" t="s">
        <v>861</v>
      </c>
      <c r="B28" t="s">
        <v>889</v>
      </c>
      <c r="C28" t="s">
        <v>863</v>
      </c>
      <c r="E28" s="141">
        <v>46083</v>
      </c>
    </row>
    <row r="29" spans="1:5" x14ac:dyDescent="0.4">
      <c r="A29" t="s">
        <v>861</v>
      </c>
      <c r="B29" t="s">
        <v>890</v>
      </c>
      <c r="C29" t="s">
        <v>863</v>
      </c>
      <c r="E29" s="141">
        <v>46083</v>
      </c>
    </row>
    <row r="30" spans="1:5" x14ac:dyDescent="0.4">
      <c r="A30" t="s">
        <v>861</v>
      </c>
      <c r="B30" t="s">
        <v>891</v>
      </c>
      <c r="C30" t="s">
        <v>863</v>
      </c>
      <c r="E30" s="141">
        <v>46083</v>
      </c>
    </row>
    <row r="31" spans="1:5" x14ac:dyDescent="0.4">
      <c r="A31" t="s">
        <v>861</v>
      </c>
      <c r="B31" t="s">
        <v>892</v>
      </c>
      <c r="C31" t="s">
        <v>863</v>
      </c>
      <c r="E31" s="141">
        <v>46083</v>
      </c>
    </row>
    <row r="32" spans="1:5" x14ac:dyDescent="0.4">
      <c r="A32" t="s">
        <v>861</v>
      </c>
      <c r="B32" t="s">
        <v>893</v>
      </c>
      <c r="C32" t="s">
        <v>863</v>
      </c>
      <c r="E32" s="141">
        <v>46086</v>
      </c>
    </row>
    <row r="33" spans="1:5" x14ac:dyDescent="0.4">
      <c r="A33" t="s">
        <v>861</v>
      </c>
      <c r="B33" t="s">
        <v>894</v>
      </c>
      <c r="C33" t="s">
        <v>895</v>
      </c>
      <c r="E33" s="141">
        <v>46191</v>
      </c>
    </row>
    <row r="34" spans="1:5" x14ac:dyDescent="0.4">
      <c r="A34" t="s">
        <v>896</v>
      </c>
      <c r="B34" t="s">
        <v>897</v>
      </c>
      <c r="C34" t="s">
        <v>898</v>
      </c>
      <c r="E34" s="141">
        <v>46106</v>
      </c>
    </row>
    <row r="35" spans="1:5" x14ac:dyDescent="0.4">
      <c r="A35" t="s">
        <v>896</v>
      </c>
      <c r="B35" t="s">
        <v>899</v>
      </c>
      <c r="C35" t="s">
        <v>898</v>
      </c>
      <c r="E35" s="141">
        <v>46106</v>
      </c>
    </row>
    <row r="36" spans="1:5" x14ac:dyDescent="0.4">
      <c r="A36" t="s">
        <v>900</v>
      </c>
      <c r="B36" t="s">
        <v>901</v>
      </c>
      <c r="C36" t="s">
        <v>895</v>
      </c>
      <c r="D36" t="s">
        <v>902</v>
      </c>
      <c r="E36" s="141"/>
    </row>
    <row r="37" spans="1:5" x14ac:dyDescent="0.4">
      <c r="A37" t="s">
        <v>900</v>
      </c>
      <c r="B37" t="s">
        <v>903</v>
      </c>
      <c r="C37" t="s">
        <v>895</v>
      </c>
      <c r="D37" t="s">
        <v>902</v>
      </c>
      <c r="E37" s="141"/>
    </row>
    <row r="38" spans="1:5" x14ac:dyDescent="0.4">
      <c r="A38" t="s">
        <v>900</v>
      </c>
      <c r="B38" t="s">
        <v>904</v>
      </c>
      <c r="C38" t="s">
        <v>895</v>
      </c>
      <c r="E38" s="141"/>
    </row>
    <row r="39" spans="1:5" x14ac:dyDescent="0.4">
      <c r="A39" t="s">
        <v>900</v>
      </c>
      <c r="B39" t="s">
        <v>905</v>
      </c>
      <c r="C39" t="s">
        <v>895</v>
      </c>
      <c r="E39" s="141"/>
    </row>
    <row r="40" spans="1:5" x14ac:dyDescent="0.4">
      <c r="A40" t="s">
        <v>900</v>
      </c>
      <c r="B40" t="s">
        <v>906</v>
      </c>
      <c r="C40" t="s">
        <v>895</v>
      </c>
      <c r="E40" s="141"/>
    </row>
    <row r="41" spans="1:5" x14ac:dyDescent="0.4">
      <c r="A41" t="s">
        <v>900</v>
      </c>
      <c r="B41" t="s">
        <v>907</v>
      </c>
      <c r="C41" t="s">
        <v>895</v>
      </c>
      <c r="E41" s="141">
        <v>45763</v>
      </c>
    </row>
    <row r="42" spans="1:5" x14ac:dyDescent="0.4">
      <c r="A42" t="s">
        <v>900</v>
      </c>
      <c r="B42" t="s">
        <v>908</v>
      </c>
      <c r="C42" t="s">
        <v>895</v>
      </c>
      <c r="E42" s="141">
        <v>45768</v>
      </c>
    </row>
    <row r="43" spans="1:5" x14ac:dyDescent="0.4">
      <c r="A43" t="s">
        <v>900</v>
      </c>
      <c r="B43" t="s">
        <v>909</v>
      </c>
      <c r="C43" t="s">
        <v>895</v>
      </c>
      <c r="E43" s="141">
        <v>45770</v>
      </c>
    </row>
    <row r="44" spans="1:5" x14ac:dyDescent="0.4">
      <c r="A44" t="s">
        <v>900</v>
      </c>
      <c r="B44" t="s">
        <v>910</v>
      </c>
      <c r="C44" t="s">
        <v>895</v>
      </c>
      <c r="E44" s="141">
        <v>45775</v>
      </c>
    </row>
    <row r="45" spans="1:5" x14ac:dyDescent="0.4">
      <c r="A45" t="s">
        <v>900</v>
      </c>
      <c r="B45" t="s">
        <v>911</v>
      </c>
      <c r="C45" t="s">
        <v>895</v>
      </c>
      <c r="E45" s="141">
        <v>45779</v>
      </c>
    </row>
    <row r="46" spans="1:5" x14ac:dyDescent="0.4">
      <c r="A46" t="s">
        <v>900</v>
      </c>
      <c r="B46" t="s">
        <v>912</v>
      </c>
      <c r="C46" t="s">
        <v>895</v>
      </c>
      <c r="E46" s="141">
        <v>45803</v>
      </c>
    </row>
    <row r="47" spans="1:5" x14ac:dyDescent="0.4">
      <c r="A47" t="s">
        <v>900</v>
      </c>
      <c r="B47" t="s">
        <v>913</v>
      </c>
      <c r="C47" t="s">
        <v>895</v>
      </c>
      <c r="E47" s="141"/>
    </row>
    <row r="48" spans="1:5" x14ac:dyDescent="0.4">
      <c r="A48" t="s">
        <v>900</v>
      </c>
      <c r="B48" t="s">
        <v>914</v>
      </c>
      <c r="C48" t="s">
        <v>895</v>
      </c>
      <c r="E48" s="141"/>
    </row>
    <row r="49" spans="1:5" x14ac:dyDescent="0.4">
      <c r="A49" t="s">
        <v>900</v>
      </c>
      <c r="B49" t="s">
        <v>915</v>
      </c>
      <c r="C49" t="s">
        <v>895</v>
      </c>
      <c r="E49" s="141"/>
    </row>
    <row r="50" spans="1:5" x14ac:dyDescent="0.4">
      <c r="A50" t="s">
        <v>900</v>
      </c>
      <c r="B50" t="s">
        <v>916</v>
      </c>
      <c r="C50" t="s">
        <v>895</v>
      </c>
      <c r="E50" s="141"/>
    </row>
    <row r="51" spans="1:5" x14ac:dyDescent="0.4">
      <c r="A51" t="s">
        <v>900</v>
      </c>
      <c r="B51" t="s">
        <v>917</v>
      </c>
      <c r="C51" t="s">
        <v>895</v>
      </c>
      <c r="E51" s="141"/>
    </row>
    <row r="52" spans="1:5" x14ac:dyDescent="0.4">
      <c r="A52" t="s">
        <v>900</v>
      </c>
      <c r="B52" t="s">
        <v>918</v>
      </c>
      <c r="C52" t="s">
        <v>895</v>
      </c>
      <c r="E52" s="141"/>
    </row>
    <row r="53" spans="1:5" x14ac:dyDescent="0.4">
      <c r="A53" t="s">
        <v>900</v>
      </c>
      <c r="B53" t="s">
        <v>919</v>
      </c>
      <c r="C53" t="s">
        <v>895</v>
      </c>
      <c r="E53" s="141"/>
    </row>
    <row r="54" spans="1:5" x14ac:dyDescent="0.4">
      <c r="A54" t="s">
        <v>900</v>
      </c>
      <c r="B54" t="s">
        <v>920</v>
      </c>
      <c r="C54" t="s">
        <v>895</v>
      </c>
      <c r="E54" s="141"/>
    </row>
    <row r="55" spans="1:5" x14ac:dyDescent="0.4">
      <c r="A55" t="s">
        <v>900</v>
      </c>
      <c r="B55" t="s">
        <v>921</v>
      </c>
      <c r="C55" t="s">
        <v>895</v>
      </c>
      <c r="E55" s="141"/>
    </row>
    <row r="56" spans="1:5" x14ac:dyDescent="0.4">
      <c r="A56" t="s">
        <v>900</v>
      </c>
      <c r="B56" t="s">
        <v>922</v>
      </c>
      <c r="C56" t="s">
        <v>895</v>
      </c>
      <c r="E56" s="141"/>
    </row>
    <row r="57" spans="1:5" x14ac:dyDescent="0.4">
      <c r="A57" t="s">
        <v>900</v>
      </c>
      <c r="B57" t="s">
        <v>923</v>
      </c>
      <c r="C57" t="s">
        <v>895</v>
      </c>
      <c r="E57" s="141"/>
    </row>
    <row r="58" spans="1:5" x14ac:dyDescent="0.4">
      <c r="A58" t="s">
        <v>924</v>
      </c>
      <c r="B58" t="s">
        <v>925</v>
      </c>
      <c r="C58" t="s">
        <v>895</v>
      </c>
      <c r="E58" s="141"/>
    </row>
    <row r="59" spans="1:5" x14ac:dyDescent="0.4">
      <c r="A59" t="s">
        <v>924</v>
      </c>
      <c r="B59" t="s">
        <v>926</v>
      </c>
      <c r="C59" t="s">
        <v>895</v>
      </c>
      <c r="D59" t="s">
        <v>927</v>
      </c>
      <c r="E59" s="141"/>
    </row>
    <row r="60" spans="1:5" x14ac:dyDescent="0.4">
      <c r="A60" t="s">
        <v>924</v>
      </c>
      <c r="B60" t="s">
        <v>928</v>
      </c>
      <c r="C60" t="s">
        <v>895</v>
      </c>
      <c r="E60" s="141"/>
    </row>
    <row r="61" spans="1:5" x14ac:dyDescent="0.4">
      <c r="A61" t="s">
        <v>924</v>
      </c>
      <c r="B61" t="s">
        <v>929</v>
      </c>
      <c r="C61" t="s">
        <v>895</v>
      </c>
      <c r="E61" s="141"/>
    </row>
    <row r="62" spans="1:5" x14ac:dyDescent="0.4">
      <c r="A62" t="s">
        <v>924</v>
      </c>
      <c r="B62" t="s">
        <v>930</v>
      </c>
      <c r="C62" t="s">
        <v>895</v>
      </c>
      <c r="E62" s="141"/>
    </row>
    <row r="63" spans="1:5" x14ac:dyDescent="0.4">
      <c r="A63" t="s">
        <v>924</v>
      </c>
      <c r="B63" t="s">
        <v>931</v>
      </c>
      <c r="C63" t="s">
        <v>895</v>
      </c>
      <c r="E63" s="141"/>
    </row>
    <row r="64" spans="1:5" x14ac:dyDescent="0.4">
      <c r="A64" t="s">
        <v>924</v>
      </c>
      <c r="B64" t="s">
        <v>932</v>
      </c>
      <c r="C64" t="s">
        <v>895</v>
      </c>
      <c r="E64" s="141"/>
    </row>
    <row r="65" spans="1:5" x14ac:dyDescent="0.4">
      <c r="A65" t="s">
        <v>924</v>
      </c>
      <c r="B65" t="s">
        <v>933</v>
      </c>
      <c r="C65" t="s">
        <v>895</v>
      </c>
      <c r="E65" s="141"/>
    </row>
    <row r="66" spans="1:5" x14ac:dyDescent="0.4">
      <c r="A66" t="s">
        <v>924</v>
      </c>
      <c r="B66" t="s">
        <v>934</v>
      </c>
      <c r="C66" t="s">
        <v>895</v>
      </c>
      <c r="E66" s="141"/>
    </row>
    <row r="67" spans="1:5" x14ac:dyDescent="0.4">
      <c r="A67" t="s">
        <v>924</v>
      </c>
      <c r="B67" t="s">
        <v>935</v>
      </c>
      <c r="C67" t="s">
        <v>895</v>
      </c>
      <c r="E67" s="141"/>
    </row>
    <row r="68" spans="1:5" x14ac:dyDescent="0.4">
      <c r="A68" t="s">
        <v>924</v>
      </c>
      <c r="B68" t="s">
        <v>936</v>
      </c>
      <c r="C68" t="s">
        <v>895</v>
      </c>
      <c r="E68" s="141"/>
    </row>
    <row r="69" spans="1:5" x14ac:dyDescent="0.4">
      <c r="A69" t="s">
        <v>924</v>
      </c>
      <c r="B69" t="s">
        <v>937</v>
      </c>
      <c r="C69" t="s">
        <v>895</v>
      </c>
      <c r="E69" s="141"/>
    </row>
    <row r="70" spans="1:5" x14ac:dyDescent="0.4">
      <c r="A70" t="s">
        <v>924</v>
      </c>
      <c r="B70" t="s">
        <v>938</v>
      </c>
      <c r="C70" t="s">
        <v>895</v>
      </c>
      <c r="E70" s="141"/>
    </row>
    <row r="71" spans="1:5" x14ac:dyDescent="0.4">
      <c r="A71" t="s">
        <v>924</v>
      </c>
      <c r="B71" t="s">
        <v>939</v>
      </c>
      <c r="C71" t="s">
        <v>895</v>
      </c>
      <c r="E71" s="141"/>
    </row>
    <row r="72" spans="1:5" x14ac:dyDescent="0.4">
      <c r="A72" t="s">
        <v>924</v>
      </c>
      <c r="B72" t="s">
        <v>940</v>
      </c>
      <c r="C72" t="s">
        <v>895</v>
      </c>
      <c r="E72" s="141"/>
    </row>
    <row r="73" spans="1:5" x14ac:dyDescent="0.4">
      <c r="A73" t="s">
        <v>924</v>
      </c>
      <c r="B73" t="s">
        <v>941</v>
      </c>
      <c r="C73" t="s">
        <v>895</v>
      </c>
      <c r="D73" t="s">
        <v>927</v>
      </c>
      <c r="E73" s="141"/>
    </row>
    <row r="74" spans="1:5" x14ac:dyDescent="0.4">
      <c r="A74" t="s">
        <v>924</v>
      </c>
      <c r="B74" t="s">
        <v>942</v>
      </c>
      <c r="C74" t="s">
        <v>895</v>
      </c>
      <c r="D74" t="s">
        <v>927</v>
      </c>
      <c r="E74" s="141"/>
    </row>
    <row r="75" spans="1:5" x14ac:dyDescent="0.4">
      <c r="A75" t="s">
        <v>924</v>
      </c>
      <c r="B75" t="s">
        <v>943</v>
      </c>
      <c r="C75" t="s">
        <v>895</v>
      </c>
      <c r="D75" t="s">
        <v>927</v>
      </c>
      <c r="E75" s="141"/>
    </row>
    <row r="76" spans="1:5" x14ac:dyDescent="0.4">
      <c r="A76" t="s">
        <v>924</v>
      </c>
      <c r="B76" t="s">
        <v>944</v>
      </c>
      <c r="C76" t="s">
        <v>895</v>
      </c>
      <c r="E76" s="141"/>
    </row>
    <row r="77" spans="1:5" x14ac:dyDescent="0.4">
      <c r="A77" t="s">
        <v>924</v>
      </c>
      <c r="B77" t="s">
        <v>945</v>
      </c>
      <c r="C77" t="s">
        <v>895</v>
      </c>
      <c r="D77" t="s">
        <v>927</v>
      </c>
      <c r="E77" s="141"/>
    </row>
    <row r="78" spans="1:5" x14ac:dyDescent="0.4">
      <c r="A78" t="s">
        <v>924</v>
      </c>
      <c r="B78" t="s">
        <v>946</v>
      </c>
      <c r="C78" t="s">
        <v>895</v>
      </c>
      <c r="D78" t="s">
        <v>927</v>
      </c>
      <c r="E78" s="141"/>
    </row>
    <row r="79" spans="1:5" x14ac:dyDescent="0.4">
      <c r="A79" t="s">
        <v>924</v>
      </c>
      <c r="B79" t="s">
        <v>947</v>
      </c>
      <c r="C79" t="s">
        <v>895</v>
      </c>
      <c r="D79" t="s">
        <v>927</v>
      </c>
      <c r="E79" s="141"/>
    </row>
    <row r="80" spans="1:5" x14ac:dyDescent="0.4">
      <c r="A80" t="s">
        <v>924</v>
      </c>
      <c r="B80" t="s">
        <v>948</v>
      </c>
      <c r="C80" t="s">
        <v>895</v>
      </c>
      <c r="D80" t="s">
        <v>927</v>
      </c>
      <c r="E80" s="141"/>
    </row>
    <row r="81" spans="1:5" x14ac:dyDescent="0.4">
      <c r="A81" t="s">
        <v>949</v>
      </c>
      <c r="B81" t="s">
        <v>950</v>
      </c>
      <c r="C81" t="s">
        <v>895</v>
      </c>
      <c r="E81" s="141">
        <v>45761</v>
      </c>
    </row>
    <row r="82" spans="1:5" x14ac:dyDescent="0.4">
      <c r="A82" t="s">
        <v>949</v>
      </c>
      <c r="B82" t="s">
        <v>951</v>
      </c>
      <c r="C82" t="s">
        <v>895</v>
      </c>
      <c r="E82" s="141">
        <v>45761</v>
      </c>
    </row>
    <row r="83" spans="1:5" x14ac:dyDescent="0.4">
      <c r="A83" t="s">
        <v>949</v>
      </c>
      <c r="B83" t="s">
        <v>952</v>
      </c>
      <c r="C83" t="s">
        <v>895</v>
      </c>
      <c r="E83" s="141">
        <v>45768</v>
      </c>
    </row>
    <row r="84" spans="1:5" x14ac:dyDescent="0.4">
      <c r="A84" t="s">
        <v>949</v>
      </c>
      <c r="B84" t="s">
        <v>953</v>
      </c>
      <c r="C84" t="s">
        <v>895</v>
      </c>
      <c r="E84" s="141">
        <v>45792</v>
      </c>
    </row>
    <row r="85" spans="1:5" x14ac:dyDescent="0.4">
      <c r="A85" t="s">
        <v>949</v>
      </c>
      <c r="B85" t="s">
        <v>954</v>
      </c>
      <c r="C85" t="s">
        <v>895</v>
      </c>
      <c r="E85" s="141">
        <v>45819</v>
      </c>
    </row>
    <row r="86" spans="1:5" x14ac:dyDescent="0.4">
      <c r="A86" t="s">
        <v>949</v>
      </c>
      <c r="B86" t="s">
        <v>955</v>
      </c>
      <c r="C86" t="s">
        <v>895</v>
      </c>
      <c r="E86" s="141">
        <v>45824</v>
      </c>
    </row>
    <row r="87" spans="1:5" x14ac:dyDescent="0.4">
      <c r="A87" t="s">
        <v>949</v>
      </c>
      <c r="B87" t="s">
        <v>956</v>
      </c>
      <c r="C87" t="s">
        <v>895</v>
      </c>
      <c r="E87" s="141"/>
    </row>
    <row r="88" spans="1:5" x14ac:dyDescent="0.4">
      <c r="A88" t="s">
        <v>949</v>
      </c>
      <c r="B88" t="s">
        <v>957</v>
      </c>
      <c r="C88" t="s">
        <v>895</v>
      </c>
      <c r="E88" s="141"/>
    </row>
    <row r="89" spans="1:5" x14ac:dyDescent="0.4">
      <c r="A89" t="s">
        <v>949</v>
      </c>
      <c r="B89" t="s">
        <v>958</v>
      </c>
      <c r="C89" t="s">
        <v>895</v>
      </c>
      <c r="E89" s="141"/>
    </row>
    <row r="90" spans="1:5" x14ac:dyDescent="0.4">
      <c r="A90" t="s">
        <v>949</v>
      </c>
      <c r="B90" t="s">
        <v>959</v>
      </c>
      <c r="C90" t="s">
        <v>895</v>
      </c>
      <c r="E90" s="141"/>
    </row>
    <row r="91" spans="1:5" x14ac:dyDescent="0.4">
      <c r="A91" t="s">
        <v>949</v>
      </c>
      <c r="B91" t="s">
        <v>960</v>
      </c>
      <c r="C91" t="s">
        <v>895</v>
      </c>
      <c r="E91" s="141"/>
    </row>
    <row r="92" spans="1:5" x14ac:dyDescent="0.4">
      <c r="A92" t="s">
        <v>949</v>
      </c>
      <c r="B92" t="s">
        <v>961</v>
      </c>
      <c r="C92" t="s">
        <v>895</v>
      </c>
      <c r="E92" s="141"/>
    </row>
    <row r="93" spans="1:5" x14ac:dyDescent="0.4">
      <c r="A93" t="s">
        <v>949</v>
      </c>
      <c r="B93" t="s">
        <v>962</v>
      </c>
      <c r="C93" t="s">
        <v>895</v>
      </c>
      <c r="E93" s="141"/>
    </row>
    <row r="94" spans="1:5" x14ac:dyDescent="0.4">
      <c r="A94" t="s">
        <v>949</v>
      </c>
      <c r="B94" t="s">
        <v>963</v>
      </c>
      <c r="C94" t="s">
        <v>895</v>
      </c>
      <c r="E94" s="141"/>
    </row>
    <row r="95" spans="1:5" x14ac:dyDescent="0.4">
      <c r="A95" t="s">
        <v>949</v>
      </c>
      <c r="B95" t="s">
        <v>964</v>
      </c>
      <c r="C95" t="s">
        <v>895</v>
      </c>
      <c r="E95" s="141"/>
    </row>
    <row r="96" spans="1:5" x14ac:dyDescent="0.4">
      <c r="A96" t="s">
        <v>949</v>
      </c>
      <c r="B96" t="s">
        <v>965</v>
      </c>
      <c r="C96" t="s">
        <v>895</v>
      </c>
      <c r="E96" s="141"/>
    </row>
    <row r="97" spans="1:5" x14ac:dyDescent="0.4">
      <c r="A97" t="s">
        <v>949</v>
      </c>
      <c r="B97" t="s">
        <v>966</v>
      </c>
      <c r="C97" t="s">
        <v>895</v>
      </c>
      <c r="E97" s="141"/>
    </row>
    <row r="98" spans="1:5" x14ac:dyDescent="0.4">
      <c r="A98" t="s">
        <v>949</v>
      </c>
      <c r="B98" t="s">
        <v>967</v>
      </c>
      <c r="C98" t="s">
        <v>895</v>
      </c>
      <c r="E98" s="141"/>
    </row>
    <row r="99" spans="1:5" x14ac:dyDescent="0.4">
      <c r="A99" t="s">
        <v>949</v>
      </c>
      <c r="B99" t="s">
        <v>968</v>
      </c>
      <c r="C99" t="s">
        <v>895</v>
      </c>
      <c r="E99" s="141"/>
    </row>
    <row r="100" spans="1:5" x14ac:dyDescent="0.4">
      <c r="A100" t="s">
        <v>949</v>
      </c>
      <c r="B100" t="s">
        <v>969</v>
      </c>
      <c r="C100" t="s">
        <v>895</v>
      </c>
      <c r="E100" s="141"/>
    </row>
    <row r="101" spans="1:5" x14ac:dyDescent="0.4">
      <c r="A101" t="s">
        <v>949</v>
      </c>
      <c r="B101" t="s">
        <v>970</v>
      </c>
      <c r="C101" t="s">
        <v>895</v>
      </c>
      <c r="E101" s="141"/>
    </row>
    <row r="102" spans="1:5" x14ac:dyDescent="0.4">
      <c r="A102" t="s">
        <v>949</v>
      </c>
      <c r="B102" t="s">
        <v>971</v>
      </c>
      <c r="C102" t="s">
        <v>895</v>
      </c>
      <c r="E102" s="141">
        <v>45975</v>
      </c>
    </row>
    <row r="103" spans="1:5" x14ac:dyDescent="0.4">
      <c r="A103" t="s">
        <v>949</v>
      </c>
      <c r="B103" t="s">
        <v>972</v>
      </c>
      <c r="C103" t="s">
        <v>895</v>
      </c>
      <c r="E103" s="141">
        <v>45975</v>
      </c>
    </row>
    <row r="104" spans="1:5" x14ac:dyDescent="0.4">
      <c r="A104" t="s">
        <v>949</v>
      </c>
      <c r="B104" t="s">
        <v>973</v>
      </c>
      <c r="C104" t="s">
        <v>895</v>
      </c>
      <c r="E104" s="141">
        <v>46087</v>
      </c>
    </row>
    <row r="105" spans="1:5" x14ac:dyDescent="0.4">
      <c r="A105" t="s">
        <v>949</v>
      </c>
      <c r="B105" t="s">
        <v>974</v>
      </c>
      <c r="C105" t="s">
        <v>895</v>
      </c>
      <c r="E105" s="141">
        <v>46087</v>
      </c>
    </row>
    <row r="106" spans="1:5" x14ac:dyDescent="0.4">
      <c r="A106" t="s">
        <v>949</v>
      </c>
      <c r="B106" t="s">
        <v>975</v>
      </c>
      <c r="C106" t="s">
        <v>895</v>
      </c>
      <c r="E106" s="141">
        <v>46188</v>
      </c>
    </row>
  </sheetData>
  <phoneticPr fontId="3"/>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29B95-2BCF-4D94-97DA-9AEDD9D81C71}">
  <dimension ref="A1"/>
  <sheetViews>
    <sheetView workbookViewId="0"/>
  </sheetViews>
  <sheetFormatPr defaultRowHeight="18.75" x14ac:dyDescent="0.4"/>
  <sheetData/>
  <phoneticPr fontId="3"/>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DA5F00-2D2E-48D1-A387-BF5BB634AEA9}">
  <dimension ref="B1:W11"/>
  <sheetViews>
    <sheetView workbookViewId="0">
      <selection activeCell="R2" sqref="R2"/>
    </sheetView>
  </sheetViews>
  <sheetFormatPr defaultRowHeight="18.75" x14ac:dyDescent="0.4"/>
  <cols>
    <col min="2" max="2" width="14.375" customWidth="1"/>
    <col min="4" max="4" width="4.125" style="6" bestFit="1" customWidth="1"/>
    <col min="5" max="5" width="10.125" style="200" bestFit="1" customWidth="1"/>
    <col min="6" max="6" width="2.125" style="5" bestFit="1" customWidth="1"/>
    <col min="7" max="7" width="11.25" style="5" bestFit="1" customWidth="1"/>
    <col min="8" max="8" width="10.125" style="5" bestFit="1" customWidth="1"/>
    <col min="9" max="9" width="10.375" style="6" bestFit="1" customWidth="1"/>
    <col min="10" max="10" width="6.625" style="5" bestFit="1" customWidth="1"/>
    <col min="11" max="11" width="12.25" style="127" bestFit="1" customWidth="1"/>
    <col min="12" max="12" width="5.125" style="220" bestFit="1" customWidth="1"/>
    <col min="13" max="13" width="10.375" style="221" bestFit="1" customWidth="1"/>
    <col min="14" max="14" width="6.625" style="221" bestFit="1" customWidth="1"/>
    <col min="15" max="15" width="16.25" style="6" bestFit="1" customWidth="1"/>
    <col min="16" max="16" width="6.125" style="6" bestFit="1" customWidth="1"/>
    <col min="17" max="17" width="10" style="130" bestFit="1" customWidth="1"/>
    <col min="18" max="18" width="12.875" style="221" bestFit="1" customWidth="1"/>
    <col min="19" max="19" width="12.25" style="6" bestFit="1" customWidth="1"/>
    <col min="20" max="20" width="14.375" style="221" bestFit="1" customWidth="1"/>
    <col min="21" max="21" width="14.375" style="5" bestFit="1" customWidth="1"/>
    <col min="22" max="22" width="18.25" style="5" bestFit="1" customWidth="1"/>
    <col min="23" max="23" width="65.25" style="5" bestFit="1" customWidth="1"/>
  </cols>
  <sheetData>
    <row r="1" spans="2:23" ht="19.5" thickBot="1" x14ac:dyDescent="0.45">
      <c r="B1" t="s">
        <v>976</v>
      </c>
      <c r="D1" s="128"/>
      <c r="E1" s="136" t="s">
        <v>37</v>
      </c>
      <c r="F1" s="222"/>
      <c r="G1" s="222" t="s">
        <v>38</v>
      </c>
      <c r="H1" s="222" t="s">
        <v>39</v>
      </c>
      <c r="I1" s="128" t="s">
        <v>40</v>
      </c>
      <c r="J1" s="222" t="s">
        <v>41</v>
      </c>
      <c r="K1" s="128" t="s">
        <v>42</v>
      </c>
      <c r="L1" s="223">
        <v>0.15</v>
      </c>
      <c r="M1" s="224" t="s">
        <v>43</v>
      </c>
      <c r="N1" s="224" t="s">
        <v>44</v>
      </c>
      <c r="O1" s="128" t="s">
        <v>45</v>
      </c>
      <c r="P1" s="128"/>
      <c r="Q1" s="225" t="s">
        <v>46</v>
      </c>
      <c r="R1" s="224" t="s">
        <v>47</v>
      </c>
      <c r="S1" s="128" t="s">
        <v>48</v>
      </c>
      <c r="T1" s="224" t="s">
        <v>49</v>
      </c>
      <c r="U1" s="222" t="s">
        <v>50</v>
      </c>
      <c r="V1" s="222" t="s">
        <v>51</v>
      </c>
      <c r="W1" s="222" t="s">
        <v>52</v>
      </c>
    </row>
    <row r="2" spans="2:23" ht="19.5" thickBot="1" x14ac:dyDescent="0.45">
      <c r="B2" s="119" t="s">
        <v>626</v>
      </c>
      <c r="D2" s="128" t="str" cm="1">
        <f t="array" ref="D2:W3">_xlfn._xlws.FILTER(依頼!C:V,依頼!F:F=依頼検索!B2)</f>
        <v>6/8</v>
      </c>
      <c r="E2" s="136" t="str">
        <v>212201177</v>
      </c>
      <c r="F2" s="222" t="str">
        <v>1</v>
      </c>
      <c r="G2" s="222" t="str">
        <v>667485A</v>
      </c>
      <c r="H2" s="222" t="str">
        <v>406349100</v>
      </c>
      <c r="I2" s="128">
        <v>288</v>
      </c>
      <c r="J2" s="222" t="str">
        <v>R0101</v>
      </c>
      <c r="K2" s="128">
        <v>5000</v>
      </c>
      <c r="L2" s="223">
        <v>750</v>
      </c>
      <c r="M2" s="224">
        <v>0</v>
      </c>
      <c r="N2" s="224">
        <v>0</v>
      </c>
      <c r="O2" s="128">
        <v>0</v>
      </c>
      <c r="P2" s="128">
        <v>0</v>
      </c>
      <c r="Q2" s="225">
        <v>0.45</v>
      </c>
      <c r="R2" s="224">
        <v>129.6</v>
      </c>
      <c r="S2" s="128">
        <v>0</v>
      </c>
      <c r="T2" s="224">
        <v>0</v>
      </c>
      <c r="U2" s="222">
        <v>0</v>
      </c>
      <c r="V2" s="222">
        <v>0</v>
      </c>
      <c r="W2" s="222" t="str">
        <v>BA 利用可能在庫 288 PC : 667485A B020 0001 406349100 が不足です</v>
      </c>
    </row>
    <row r="3" spans="2:23" x14ac:dyDescent="0.4">
      <c r="D3" s="128" t="str">
        <v>6/11</v>
      </c>
      <c r="E3" s="136" t="str">
        <v>212202993</v>
      </c>
      <c r="F3" s="222" t="str">
        <v>1</v>
      </c>
      <c r="G3" s="222" t="str">
        <v>667485A</v>
      </c>
      <c r="H3" s="222" t="str">
        <v>406349100</v>
      </c>
      <c r="I3" s="128">
        <v>20</v>
      </c>
      <c r="J3" s="222" t="str">
        <v>R0101</v>
      </c>
      <c r="K3" s="128">
        <v>5000</v>
      </c>
      <c r="L3" s="223">
        <v>750</v>
      </c>
      <c r="M3" s="224">
        <v>0</v>
      </c>
      <c r="N3" s="224">
        <v>0</v>
      </c>
      <c r="O3" s="128">
        <v>0</v>
      </c>
      <c r="P3" s="128">
        <v>0</v>
      </c>
      <c r="Q3" s="225">
        <v>0.45</v>
      </c>
      <c r="R3" s="224">
        <v>9</v>
      </c>
      <c r="S3" s="128">
        <v>0</v>
      </c>
      <c r="T3" s="224">
        <v>0</v>
      </c>
      <c r="U3" s="222">
        <v>0</v>
      </c>
      <c r="V3" s="222">
        <v>0</v>
      </c>
      <c r="W3" s="222" t="str">
        <v>BA 利用可能在庫 20 PC : 667485A B020 0001 406349100 が不足です</v>
      </c>
    </row>
    <row r="4" spans="2:23" x14ac:dyDescent="0.4">
      <c r="D4" s="128"/>
      <c r="E4" s="136"/>
      <c r="F4" s="222"/>
      <c r="G4" s="222"/>
      <c r="H4" s="222"/>
      <c r="I4" s="128"/>
      <c r="J4" s="222"/>
      <c r="K4" s="128"/>
      <c r="L4" s="223"/>
      <c r="M4" s="224"/>
      <c r="N4" s="224"/>
      <c r="O4" s="128"/>
      <c r="P4" s="128"/>
      <c r="Q4" s="225"/>
      <c r="R4" s="224"/>
      <c r="S4" s="128"/>
      <c r="T4" s="224"/>
      <c r="U4" s="222"/>
      <c r="V4" s="222"/>
      <c r="W4" s="222"/>
    </row>
    <row r="5" spans="2:23" x14ac:dyDescent="0.4">
      <c r="D5" s="128"/>
      <c r="E5" s="136"/>
      <c r="F5" s="222"/>
      <c r="G5" s="222"/>
      <c r="H5" s="222"/>
      <c r="I5" s="128"/>
      <c r="J5" s="222"/>
      <c r="K5" s="128"/>
      <c r="L5" s="223"/>
      <c r="M5" s="224"/>
      <c r="N5" s="224"/>
      <c r="O5" s="128"/>
      <c r="P5" s="128"/>
      <c r="Q5" s="225"/>
      <c r="R5" s="224"/>
      <c r="S5" s="128"/>
      <c r="T5" s="224"/>
      <c r="U5" s="222"/>
      <c r="V5" s="222"/>
      <c r="W5" s="222"/>
    </row>
    <row r="6" spans="2:23" x14ac:dyDescent="0.4">
      <c r="D6" s="128"/>
      <c r="E6" s="136"/>
      <c r="F6" s="222"/>
      <c r="G6" s="222"/>
      <c r="H6" s="222"/>
      <c r="I6" s="128"/>
      <c r="J6" s="222"/>
      <c r="K6" s="128"/>
      <c r="L6" s="223"/>
      <c r="M6" s="224"/>
      <c r="N6" s="224"/>
      <c r="O6" s="128"/>
      <c r="P6" s="128"/>
      <c r="Q6" s="225"/>
      <c r="R6" s="224"/>
      <c r="S6" s="128"/>
      <c r="T6" s="224"/>
      <c r="U6" s="222"/>
      <c r="V6" s="222"/>
      <c r="W6" s="222"/>
    </row>
    <row r="7" spans="2:23" x14ac:dyDescent="0.4">
      <c r="D7" s="128"/>
      <c r="E7" s="136"/>
      <c r="F7" s="222"/>
      <c r="G7" s="222"/>
      <c r="H7" s="222"/>
      <c r="I7" s="128"/>
      <c r="J7" s="222"/>
      <c r="K7" s="128"/>
      <c r="L7" s="223"/>
      <c r="M7" s="224"/>
      <c r="N7" s="224"/>
      <c r="O7" s="128"/>
      <c r="P7" s="128"/>
      <c r="Q7" s="225"/>
      <c r="R7" s="224"/>
      <c r="S7" s="128"/>
      <c r="T7" s="224"/>
      <c r="U7" s="222"/>
      <c r="V7" s="222"/>
      <c r="W7" s="222"/>
    </row>
    <row r="8" spans="2:23" x14ac:dyDescent="0.4">
      <c r="D8" s="128"/>
      <c r="E8" s="136"/>
      <c r="F8" s="222"/>
      <c r="G8" s="222"/>
      <c r="H8" s="222"/>
      <c r="I8" s="128"/>
      <c r="J8" s="222"/>
      <c r="K8" s="128"/>
      <c r="L8" s="223"/>
      <c r="M8" s="224"/>
      <c r="N8" s="224"/>
      <c r="O8" s="128"/>
      <c r="P8" s="128"/>
      <c r="Q8" s="225"/>
      <c r="R8" s="224"/>
      <c r="S8" s="128"/>
      <c r="T8" s="224"/>
      <c r="U8" s="222"/>
      <c r="V8" s="222"/>
      <c r="W8" s="222"/>
    </row>
    <row r="9" spans="2:23" x14ac:dyDescent="0.4">
      <c r="D9" s="128"/>
      <c r="E9" s="136"/>
      <c r="F9" s="222"/>
      <c r="G9" s="222"/>
      <c r="H9" s="222"/>
      <c r="I9" s="128"/>
      <c r="J9" s="222"/>
      <c r="K9" s="128"/>
      <c r="L9" s="223"/>
      <c r="M9" s="224"/>
      <c r="N9" s="224"/>
      <c r="O9" s="128"/>
      <c r="P9" s="128"/>
      <c r="Q9" s="225"/>
      <c r="R9" s="224"/>
      <c r="S9" s="128"/>
      <c r="T9" s="224"/>
      <c r="U9" s="222"/>
      <c r="V9" s="222"/>
      <c r="W9" s="222"/>
    </row>
    <row r="10" spans="2:23" x14ac:dyDescent="0.4">
      <c r="D10" s="128"/>
      <c r="E10" s="136"/>
      <c r="F10" s="222"/>
      <c r="G10" s="222"/>
      <c r="H10" s="222"/>
      <c r="I10" s="128"/>
      <c r="J10" s="222"/>
      <c r="K10" s="128"/>
      <c r="L10" s="223"/>
      <c r="M10" s="224"/>
      <c r="N10" s="224"/>
      <c r="O10" s="128"/>
      <c r="P10" s="128"/>
      <c r="Q10" s="225"/>
      <c r="R10" s="224"/>
      <c r="S10" s="128"/>
      <c r="T10" s="224"/>
      <c r="U10" s="222"/>
      <c r="V10" s="222"/>
      <c r="W10" s="222"/>
    </row>
    <row r="11" spans="2:23" x14ac:dyDescent="0.4">
      <c r="D11" s="128"/>
      <c r="E11" s="136"/>
      <c r="F11" s="222"/>
      <c r="G11" s="222"/>
      <c r="H11" s="222"/>
      <c r="I11" s="128"/>
      <c r="J11" s="222"/>
      <c r="K11" s="128"/>
      <c r="L11" s="223"/>
      <c r="M11" s="224"/>
      <c r="N11" s="224"/>
      <c r="O11" s="128"/>
      <c r="P11" s="128"/>
      <c r="Q11" s="225"/>
      <c r="R11" s="224"/>
      <c r="S11" s="128"/>
      <c r="T11" s="224"/>
      <c r="U11" s="222"/>
      <c r="V11" s="222"/>
      <c r="W11" s="222"/>
    </row>
  </sheetData>
  <phoneticPr fontId="3"/>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3B83C6-CACB-41FD-91FD-F18935BB084A}">
  <sheetPr codeName="Sheet2">
    <tabColor rgb="FFFFFF00"/>
  </sheetPr>
  <dimension ref="A1:S232"/>
  <sheetViews>
    <sheetView zoomScaleNormal="110" workbookViewId="0">
      <pane ySplit="1" topLeftCell="A204" activePane="bottomLeft" state="frozen"/>
      <selection pane="bottomLeft" activeCell="A233" sqref="A233"/>
    </sheetView>
  </sheetViews>
  <sheetFormatPr defaultRowHeight="18.75" x14ac:dyDescent="0.4"/>
  <cols>
    <col min="1" max="1" width="11.375" style="86" bestFit="1" customWidth="1"/>
    <col min="2" max="2" width="14.375" style="6" customWidth="1"/>
    <col min="3" max="3" width="15" style="84" customWidth="1"/>
    <col min="4" max="4" width="18.25" style="6" bestFit="1" customWidth="1"/>
    <col min="5" max="5" width="22.625" style="6" bestFit="1" customWidth="1"/>
    <col min="6" max="6" width="9.625" style="6" bestFit="1" customWidth="1"/>
    <col min="7" max="7" width="31.75" style="6" customWidth="1"/>
    <col min="8" max="8" width="34.75" style="66" customWidth="1"/>
    <col min="9" max="9" width="23.875" customWidth="1"/>
    <col min="16" max="16" width="10.5" bestFit="1" customWidth="1"/>
    <col min="17" max="17" width="11.625" bestFit="1" customWidth="1"/>
    <col min="18" max="18" width="10.5" bestFit="1" customWidth="1"/>
    <col min="19" max="19" width="7.125" bestFit="1" customWidth="1"/>
  </cols>
  <sheetData>
    <row r="1" spans="1:8" x14ac:dyDescent="0.4">
      <c r="A1" s="86" t="s">
        <v>977</v>
      </c>
      <c r="B1" s="6" t="s">
        <v>978</v>
      </c>
      <c r="C1" s="84" t="s">
        <v>979</v>
      </c>
      <c r="D1" s="6" t="s">
        <v>48</v>
      </c>
      <c r="E1" s="6" t="s">
        <v>980</v>
      </c>
      <c r="F1" s="6" t="s">
        <v>981</v>
      </c>
      <c r="G1" s="6" t="s">
        <v>982</v>
      </c>
      <c r="H1" s="66" t="s">
        <v>983</v>
      </c>
    </row>
    <row r="2" spans="1:8" x14ac:dyDescent="0.4">
      <c r="A2" s="86">
        <v>46119</v>
      </c>
      <c r="B2" s="6">
        <v>212177307</v>
      </c>
      <c r="C2" s="84">
        <v>9000066582</v>
      </c>
      <c r="D2" s="6" t="s">
        <v>984</v>
      </c>
      <c r="E2" s="6">
        <v>406360730</v>
      </c>
      <c r="F2" s="6">
        <v>420</v>
      </c>
      <c r="H2" s="66" t="s">
        <v>985</v>
      </c>
    </row>
    <row r="3" spans="1:8" x14ac:dyDescent="0.4">
      <c r="A3" s="86">
        <v>46119</v>
      </c>
      <c r="B3" s="6">
        <v>212177307</v>
      </c>
      <c r="C3" s="84">
        <v>9000066582</v>
      </c>
      <c r="D3" s="6" t="s">
        <v>984</v>
      </c>
      <c r="E3" s="6">
        <v>406360730</v>
      </c>
      <c r="F3" s="6">
        <v>360</v>
      </c>
      <c r="H3" s="66" t="s">
        <v>985</v>
      </c>
    </row>
    <row r="4" spans="1:8" x14ac:dyDescent="0.4">
      <c r="A4" s="86">
        <v>46119</v>
      </c>
      <c r="B4" s="6">
        <v>212177309</v>
      </c>
      <c r="C4" s="84">
        <v>9000066582</v>
      </c>
      <c r="D4" s="6" t="s">
        <v>984</v>
      </c>
      <c r="E4" s="6">
        <v>406360730</v>
      </c>
      <c r="F4" s="6">
        <v>69</v>
      </c>
      <c r="H4" s="66" t="s">
        <v>985</v>
      </c>
    </row>
    <row r="5" spans="1:8" x14ac:dyDescent="0.4">
      <c r="A5" s="86">
        <v>46119</v>
      </c>
      <c r="B5" s="6">
        <v>212177309</v>
      </c>
      <c r="C5" s="84">
        <v>9000066582</v>
      </c>
      <c r="D5" s="6" t="s">
        <v>986</v>
      </c>
      <c r="E5" s="6">
        <v>406345529</v>
      </c>
      <c r="F5" s="6">
        <f>577-69</f>
        <v>508</v>
      </c>
      <c r="H5" s="66" t="s">
        <v>985</v>
      </c>
    </row>
    <row r="6" spans="1:8" x14ac:dyDescent="0.4">
      <c r="A6" s="86">
        <v>46119</v>
      </c>
      <c r="B6" s="6">
        <v>212177309</v>
      </c>
      <c r="C6" s="84">
        <v>9000066582</v>
      </c>
      <c r="D6" s="6" t="s">
        <v>986</v>
      </c>
      <c r="E6" s="6">
        <v>406345529</v>
      </c>
      <c r="F6" s="6">
        <v>480</v>
      </c>
      <c r="H6" s="66" t="s">
        <v>985</v>
      </c>
    </row>
    <row r="7" spans="1:8" x14ac:dyDescent="0.4">
      <c r="A7" s="86">
        <v>46119</v>
      </c>
      <c r="B7" s="6">
        <v>212176524</v>
      </c>
      <c r="C7" s="84">
        <v>9000066582</v>
      </c>
      <c r="D7" s="6" t="s">
        <v>986</v>
      </c>
      <c r="E7" s="6">
        <v>406345529</v>
      </c>
      <c r="F7" s="6">
        <v>672</v>
      </c>
      <c r="H7" s="66" t="s">
        <v>985</v>
      </c>
    </row>
    <row r="8" spans="1:8" x14ac:dyDescent="0.4">
      <c r="A8" s="86">
        <v>46119</v>
      </c>
      <c r="B8" s="6">
        <v>212176524</v>
      </c>
      <c r="C8" s="84">
        <v>9000066582</v>
      </c>
      <c r="D8" s="6" t="s">
        <v>986</v>
      </c>
      <c r="E8" s="6">
        <v>406345529</v>
      </c>
      <c r="F8" s="6">
        <v>384</v>
      </c>
      <c r="H8" s="66" t="s">
        <v>985</v>
      </c>
    </row>
    <row r="9" spans="1:8" x14ac:dyDescent="0.4">
      <c r="A9" s="86">
        <v>46119</v>
      </c>
      <c r="B9" s="6">
        <v>212178518</v>
      </c>
      <c r="C9" s="84">
        <v>9000066859</v>
      </c>
      <c r="D9" s="6" t="s">
        <v>987</v>
      </c>
      <c r="E9" s="6">
        <v>406426349</v>
      </c>
      <c r="F9" s="6">
        <v>576</v>
      </c>
      <c r="H9" s="66" t="s">
        <v>985</v>
      </c>
    </row>
    <row r="10" spans="1:8" x14ac:dyDescent="0.4">
      <c r="A10" s="86">
        <v>46119</v>
      </c>
      <c r="B10" s="6">
        <v>212177938</v>
      </c>
      <c r="C10" s="84">
        <v>9000066859</v>
      </c>
      <c r="D10" s="6" t="s">
        <v>988</v>
      </c>
      <c r="E10" s="6">
        <v>406426349</v>
      </c>
      <c r="F10" s="6">
        <v>576</v>
      </c>
      <c r="H10" s="66" t="s">
        <v>985</v>
      </c>
    </row>
    <row r="11" spans="1:8" x14ac:dyDescent="0.4">
      <c r="A11" s="86">
        <v>46119</v>
      </c>
      <c r="B11" s="6">
        <v>212177292</v>
      </c>
      <c r="C11" s="84">
        <v>9000066859</v>
      </c>
      <c r="D11" s="6" t="s">
        <v>988</v>
      </c>
      <c r="E11" s="6">
        <v>406426349</v>
      </c>
      <c r="F11" s="6">
        <v>444</v>
      </c>
      <c r="H11" s="66" t="s">
        <v>985</v>
      </c>
    </row>
    <row r="12" spans="1:8" x14ac:dyDescent="0.4">
      <c r="A12" s="86">
        <v>46119</v>
      </c>
      <c r="B12" s="6">
        <v>212177292</v>
      </c>
      <c r="C12" s="84">
        <v>9000066859</v>
      </c>
      <c r="D12" s="6" t="s">
        <v>989</v>
      </c>
      <c r="E12" s="6">
        <v>406419678</v>
      </c>
      <c r="F12" s="6">
        <v>132</v>
      </c>
      <c r="H12" s="66" t="s">
        <v>985</v>
      </c>
    </row>
    <row r="13" spans="1:8" x14ac:dyDescent="0.4">
      <c r="A13" s="86">
        <v>46119</v>
      </c>
      <c r="B13" s="6">
        <v>212176505</v>
      </c>
      <c r="C13" s="84">
        <v>9000066859</v>
      </c>
      <c r="D13" s="6" t="s">
        <v>989</v>
      </c>
      <c r="E13" s="6">
        <v>406419678</v>
      </c>
      <c r="F13" s="6">
        <v>576</v>
      </c>
      <c r="H13" s="66" t="s">
        <v>985</v>
      </c>
    </row>
    <row r="14" spans="1:8" x14ac:dyDescent="0.4">
      <c r="A14" s="86">
        <v>46119</v>
      </c>
      <c r="B14" s="6">
        <v>212176002</v>
      </c>
      <c r="C14" s="84">
        <v>9000070378</v>
      </c>
      <c r="D14" s="6" t="s">
        <v>990</v>
      </c>
      <c r="E14" s="6">
        <v>406412776</v>
      </c>
      <c r="F14" s="6">
        <v>240</v>
      </c>
      <c r="H14" s="66" t="s">
        <v>985</v>
      </c>
    </row>
    <row r="15" spans="1:8" x14ac:dyDescent="0.4">
      <c r="A15" s="86">
        <v>46119</v>
      </c>
      <c r="B15" s="6">
        <v>212177309</v>
      </c>
      <c r="C15" s="84">
        <v>9000070378</v>
      </c>
      <c r="D15" s="6" t="s">
        <v>990</v>
      </c>
      <c r="E15" s="6">
        <v>406412776</v>
      </c>
      <c r="F15" s="6">
        <v>48</v>
      </c>
      <c r="H15" s="66" t="s">
        <v>985</v>
      </c>
    </row>
    <row r="16" spans="1:8" x14ac:dyDescent="0.4">
      <c r="A16" s="86">
        <v>46119</v>
      </c>
      <c r="B16" s="6">
        <v>212177309</v>
      </c>
      <c r="C16" s="84">
        <v>9000070378</v>
      </c>
      <c r="D16" s="6" t="s">
        <v>991</v>
      </c>
      <c r="E16" s="6">
        <v>406216349</v>
      </c>
      <c r="F16" s="6">
        <v>48</v>
      </c>
      <c r="H16" s="66" t="s">
        <v>985</v>
      </c>
    </row>
    <row r="17" spans="1:19" x14ac:dyDescent="0.4">
      <c r="A17" s="86">
        <v>46122</v>
      </c>
      <c r="B17" s="6">
        <v>212179619</v>
      </c>
      <c r="C17" s="84" t="s">
        <v>992</v>
      </c>
      <c r="D17" s="6" t="s">
        <v>993</v>
      </c>
      <c r="E17" s="6">
        <v>406378753</v>
      </c>
      <c r="F17" s="6">
        <v>30</v>
      </c>
      <c r="G17" s="6" t="s">
        <v>994</v>
      </c>
      <c r="H17" s="66" t="s">
        <v>995</v>
      </c>
      <c r="P17" t="s">
        <v>978</v>
      </c>
      <c r="Q17" t="s">
        <v>979</v>
      </c>
      <c r="R17" t="s">
        <v>980</v>
      </c>
      <c r="S17" t="s">
        <v>981</v>
      </c>
    </row>
    <row r="18" spans="1:19" x14ac:dyDescent="0.4">
      <c r="A18" s="86">
        <v>46129</v>
      </c>
      <c r="B18" s="6">
        <v>212181340</v>
      </c>
      <c r="C18" s="84">
        <v>683921</v>
      </c>
      <c r="D18" s="6" t="s">
        <v>996</v>
      </c>
      <c r="E18" s="6">
        <v>405370678</v>
      </c>
      <c r="F18" s="6">
        <v>204</v>
      </c>
      <c r="H18" s="66">
        <v>4941202589</v>
      </c>
      <c r="P18">
        <v>212173280</v>
      </c>
      <c r="Q18">
        <v>9000070824</v>
      </c>
      <c r="R18">
        <v>406448768</v>
      </c>
      <c r="S18">
        <v>72</v>
      </c>
    </row>
    <row r="19" spans="1:19" x14ac:dyDescent="0.4">
      <c r="A19" s="86">
        <v>46129</v>
      </c>
      <c r="B19" s="6">
        <v>212181340</v>
      </c>
      <c r="C19" s="84">
        <v>683921</v>
      </c>
      <c r="D19" s="6" t="s">
        <v>997</v>
      </c>
      <c r="E19" s="6">
        <v>405265809</v>
      </c>
      <c r="F19" s="6">
        <v>85</v>
      </c>
      <c r="P19">
        <v>212173280</v>
      </c>
      <c r="Q19">
        <v>9000071090</v>
      </c>
      <c r="R19">
        <v>406448767</v>
      </c>
      <c r="S19">
        <v>72</v>
      </c>
    </row>
    <row r="20" spans="1:19" x14ac:dyDescent="0.4">
      <c r="A20" s="86">
        <v>46129</v>
      </c>
      <c r="B20" s="6">
        <v>212176003</v>
      </c>
      <c r="C20" s="84">
        <v>9000069523</v>
      </c>
      <c r="D20" s="6" t="s">
        <v>998</v>
      </c>
      <c r="E20" s="6">
        <v>406315914</v>
      </c>
      <c r="F20" s="6">
        <v>460</v>
      </c>
      <c r="G20" s="6">
        <v>4941202592</v>
      </c>
      <c r="H20" s="66">
        <v>4941202592</v>
      </c>
    </row>
    <row r="21" spans="1:19" x14ac:dyDescent="0.4">
      <c r="A21" s="86">
        <v>46129</v>
      </c>
      <c r="B21" s="6">
        <v>212176003</v>
      </c>
      <c r="C21" s="84">
        <v>9000069523</v>
      </c>
      <c r="D21" s="6" t="s">
        <v>999</v>
      </c>
      <c r="E21" s="6">
        <v>406412782</v>
      </c>
      <c r="F21" s="6">
        <v>22</v>
      </c>
    </row>
    <row r="22" spans="1:19" x14ac:dyDescent="0.4">
      <c r="A22" s="86">
        <v>46129</v>
      </c>
      <c r="B22" s="6">
        <v>212182590</v>
      </c>
      <c r="C22" s="84">
        <v>9000066590</v>
      </c>
      <c r="D22" s="6" t="s">
        <v>1000</v>
      </c>
      <c r="E22" s="6">
        <v>406366297</v>
      </c>
      <c r="F22" s="6">
        <v>70</v>
      </c>
      <c r="G22" s="6" t="s">
        <v>1001</v>
      </c>
      <c r="H22" s="66" t="s">
        <v>995</v>
      </c>
    </row>
    <row r="23" spans="1:19" x14ac:dyDescent="0.4">
      <c r="A23" s="86">
        <v>46133</v>
      </c>
      <c r="B23" s="6">
        <v>212176508</v>
      </c>
      <c r="C23" s="84">
        <v>667859</v>
      </c>
      <c r="D23" s="6" t="s">
        <v>1002</v>
      </c>
      <c r="E23" s="6">
        <v>405565837</v>
      </c>
      <c r="F23" s="6">
        <v>207</v>
      </c>
      <c r="G23" s="6" t="s">
        <v>1003</v>
      </c>
      <c r="H23" s="66" t="s">
        <v>995</v>
      </c>
    </row>
    <row r="24" spans="1:19" x14ac:dyDescent="0.4">
      <c r="A24" s="86">
        <v>46134</v>
      </c>
      <c r="B24" s="129">
        <v>212173280</v>
      </c>
      <c r="C24" s="130">
        <v>9000070824</v>
      </c>
      <c r="D24" s="129" t="s">
        <v>1004</v>
      </c>
      <c r="E24" s="129">
        <v>406448768</v>
      </c>
      <c r="F24" s="129">
        <v>72</v>
      </c>
      <c r="G24" s="131" t="s">
        <v>1005</v>
      </c>
    </row>
    <row r="25" spans="1:19" x14ac:dyDescent="0.4">
      <c r="A25" s="132">
        <v>46134</v>
      </c>
      <c r="B25" s="128">
        <v>212173279</v>
      </c>
      <c r="C25" s="133">
        <v>9000070824</v>
      </c>
      <c r="D25" s="128" t="s">
        <v>1004</v>
      </c>
      <c r="E25" s="128">
        <v>406448768</v>
      </c>
      <c r="F25" s="128">
        <v>72</v>
      </c>
      <c r="G25" s="254" t="s">
        <v>1006</v>
      </c>
      <c r="H25" s="66" t="s">
        <v>1007</v>
      </c>
    </row>
    <row r="26" spans="1:19" x14ac:dyDescent="0.4">
      <c r="A26" s="132">
        <v>46134</v>
      </c>
      <c r="B26" s="128">
        <v>212178060</v>
      </c>
      <c r="C26" s="133">
        <v>9000070824</v>
      </c>
      <c r="D26" s="128" t="s">
        <v>1004</v>
      </c>
      <c r="E26" s="128">
        <v>406448768</v>
      </c>
      <c r="F26" s="128">
        <v>84</v>
      </c>
      <c r="G26" s="254"/>
      <c r="H26" s="66" t="s">
        <v>1007</v>
      </c>
    </row>
    <row r="27" spans="1:19" x14ac:dyDescent="0.4">
      <c r="A27" s="132">
        <v>46134</v>
      </c>
      <c r="B27" s="128">
        <v>212178060</v>
      </c>
      <c r="C27" s="133">
        <v>9000070824</v>
      </c>
      <c r="D27" s="128" t="s">
        <v>1008</v>
      </c>
      <c r="E27" s="128">
        <v>406244888</v>
      </c>
      <c r="F27" s="128">
        <v>62</v>
      </c>
      <c r="G27" s="254"/>
    </row>
    <row r="28" spans="1:19" x14ac:dyDescent="0.4">
      <c r="A28" s="86">
        <v>46134</v>
      </c>
      <c r="B28" s="6">
        <v>212173280</v>
      </c>
      <c r="C28" s="84">
        <v>9000071090</v>
      </c>
      <c r="D28" s="6" t="s">
        <v>1009</v>
      </c>
      <c r="E28" s="6">
        <v>406448767</v>
      </c>
      <c r="F28" s="6">
        <v>72</v>
      </c>
      <c r="G28" s="131" t="s">
        <v>1005</v>
      </c>
    </row>
    <row r="29" spans="1:19" x14ac:dyDescent="0.4">
      <c r="A29" s="132">
        <v>46134</v>
      </c>
      <c r="B29" s="128">
        <v>212173279</v>
      </c>
      <c r="C29" s="133">
        <v>9000071090</v>
      </c>
      <c r="D29" s="128" t="s">
        <v>1009</v>
      </c>
      <c r="E29" s="128">
        <v>406448767</v>
      </c>
      <c r="F29" s="128">
        <v>13</v>
      </c>
      <c r="G29" s="254" t="s">
        <v>1006</v>
      </c>
    </row>
    <row r="30" spans="1:19" x14ac:dyDescent="0.4">
      <c r="A30" s="132">
        <v>46134</v>
      </c>
      <c r="B30" s="128">
        <v>212173279</v>
      </c>
      <c r="C30" s="133">
        <v>9000071090</v>
      </c>
      <c r="D30" s="128" t="s">
        <v>1010</v>
      </c>
      <c r="E30" s="128">
        <v>406036211</v>
      </c>
      <c r="F30" s="128">
        <v>60</v>
      </c>
      <c r="G30" s="254"/>
    </row>
    <row r="31" spans="1:19" x14ac:dyDescent="0.4">
      <c r="A31" s="134">
        <v>46134</v>
      </c>
      <c r="B31" s="131">
        <v>212182083</v>
      </c>
      <c r="C31" s="135">
        <v>9000067789</v>
      </c>
      <c r="D31" s="131" t="s">
        <v>1011</v>
      </c>
      <c r="E31" s="131">
        <v>406141906</v>
      </c>
      <c r="F31" s="131">
        <v>394</v>
      </c>
      <c r="G31" s="136" t="s">
        <v>1012</v>
      </c>
      <c r="H31" s="252" t="s">
        <v>1013</v>
      </c>
    </row>
    <row r="32" spans="1:19" x14ac:dyDescent="0.4">
      <c r="A32" s="134">
        <v>46134</v>
      </c>
      <c r="B32" s="131">
        <v>212182083</v>
      </c>
      <c r="C32" s="135">
        <v>9000067789</v>
      </c>
      <c r="D32" s="131" t="s">
        <v>1014</v>
      </c>
      <c r="E32" s="131">
        <v>406332089</v>
      </c>
      <c r="F32" s="131">
        <v>87</v>
      </c>
      <c r="G32" s="136" t="s">
        <v>1015</v>
      </c>
      <c r="H32" s="252"/>
    </row>
    <row r="33" spans="1:9" x14ac:dyDescent="0.4">
      <c r="A33" s="134">
        <v>46139</v>
      </c>
      <c r="B33" s="131">
        <v>212182083</v>
      </c>
      <c r="C33" s="135">
        <v>9000067789</v>
      </c>
      <c r="D33" s="131" t="s">
        <v>1011</v>
      </c>
      <c r="E33" s="131">
        <v>406141906</v>
      </c>
      <c r="F33" s="131">
        <v>81</v>
      </c>
      <c r="G33" s="136" t="s">
        <v>1016</v>
      </c>
      <c r="H33" s="252"/>
    </row>
    <row r="34" spans="1:9" x14ac:dyDescent="0.4">
      <c r="A34" s="134">
        <v>46139</v>
      </c>
      <c r="B34" s="131">
        <v>212182083</v>
      </c>
      <c r="C34" s="135">
        <v>9000067789</v>
      </c>
      <c r="D34" s="131" t="s">
        <v>1014</v>
      </c>
      <c r="E34" s="131">
        <v>406332089</v>
      </c>
      <c r="F34" s="131">
        <v>400</v>
      </c>
      <c r="G34" s="136" t="s">
        <v>1017</v>
      </c>
      <c r="H34" s="252"/>
    </row>
    <row r="35" spans="1:9" x14ac:dyDescent="0.4">
      <c r="A35" s="86">
        <v>46139</v>
      </c>
      <c r="B35" s="6">
        <v>212182084</v>
      </c>
      <c r="C35" s="84">
        <v>9000067789</v>
      </c>
      <c r="D35" s="6" t="s">
        <v>1011</v>
      </c>
      <c r="E35" s="6">
        <v>406141906</v>
      </c>
      <c r="F35" s="6">
        <v>480</v>
      </c>
      <c r="G35" s="136"/>
      <c r="H35" s="66" t="s">
        <v>1018</v>
      </c>
    </row>
    <row r="36" spans="1:9" x14ac:dyDescent="0.4">
      <c r="A36" s="86">
        <v>46139</v>
      </c>
      <c r="B36" s="6">
        <v>212186061</v>
      </c>
      <c r="C36" s="84">
        <v>9000064027</v>
      </c>
      <c r="D36" s="6" t="s">
        <v>1019</v>
      </c>
      <c r="E36" s="6">
        <v>406355517</v>
      </c>
      <c r="F36" s="6">
        <v>48</v>
      </c>
      <c r="G36" s="255" t="s">
        <v>1020</v>
      </c>
    </row>
    <row r="37" spans="1:9" x14ac:dyDescent="0.4">
      <c r="A37" s="86">
        <v>46139</v>
      </c>
      <c r="B37" s="6">
        <v>212186060</v>
      </c>
      <c r="C37" s="84">
        <v>9000064027</v>
      </c>
      <c r="D37" s="6" t="s">
        <v>1019</v>
      </c>
      <c r="E37" s="6">
        <v>406355517</v>
      </c>
      <c r="F37" s="6">
        <v>48</v>
      </c>
      <c r="G37" s="255"/>
    </row>
    <row r="38" spans="1:9" x14ac:dyDescent="0.4">
      <c r="A38" s="86">
        <v>46139</v>
      </c>
      <c r="B38" s="6">
        <v>212184954</v>
      </c>
      <c r="C38" s="84">
        <v>9000064027</v>
      </c>
      <c r="D38" s="6" t="s">
        <v>1019</v>
      </c>
      <c r="E38" s="6">
        <v>406355517</v>
      </c>
      <c r="F38" s="6">
        <v>1</v>
      </c>
      <c r="G38" s="255"/>
    </row>
    <row r="39" spans="1:9" x14ac:dyDescent="0.4">
      <c r="A39" s="86">
        <v>46139</v>
      </c>
      <c r="B39" s="6">
        <v>212184954</v>
      </c>
      <c r="C39" s="84">
        <v>9000064027</v>
      </c>
      <c r="D39" s="6" t="s">
        <v>1021</v>
      </c>
      <c r="E39" s="6">
        <v>406244486</v>
      </c>
      <c r="F39" s="6">
        <v>48</v>
      </c>
      <c r="G39" s="255"/>
    </row>
    <row r="40" spans="1:9" x14ac:dyDescent="0.4">
      <c r="A40" s="86">
        <v>46139</v>
      </c>
      <c r="B40" s="6">
        <v>212182082</v>
      </c>
      <c r="C40" s="84">
        <v>9000066862</v>
      </c>
      <c r="E40" s="6">
        <v>406431159</v>
      </c>
      <c r="F40" s="6">
        <v>13</v>
      </c>
      <c r="G40" s="6" t="s">
        <v>1022</v>
      </c>
    </row>
    <row r="41" spans="1:9" x14ac:dyDescent="0.4">
      <c r="A41" s="86">
        <v>46150</v>
      </c>
      <c r="B41" s="127">
        <v>212187687</v>
      </c>
      <c r="C41" s="84" t="s">
        <v>403</v>
      </c>
      <c r="D41" s="6" t="s">
        <v>1023</v>
      </c>
      <c r="E41" s="6">
        <v>405294272</v>
      </c>
      <c r="F41" s="6">
        <v>192</v>
      </c>
      <c r="H41" s="66">
        <v>4941348202</v>
      </c>
      <c r="I41" s="252" t="s">
        <v>1024</v>
      </c>
    </row>
    <row r="42" spans="1:9" x14ac:dyDescent="0.4">
      <c r="A42" s="86">
        <v>46150</v>
      </c>
      <c r="B42" s="127">
        <v>212187685</v>
      </c>
      <c r="C42" s="84" t="s">
        <v>403</v>
      </c>
      <c r="D42" s="6" t="s">
        <v>1023</v>
      </c>
      <c r="E42" s="6">
        <v>405294272</v>
      </c>
      <c r="F42" s="6">
        <v>96</v>
      </c>
      <c r="H42" s="66">
        <v>4941348201</v>
      </c>
      <c r="I42" s="252"/>
    </row>
    <row r="43" spans="1:9" x14ac:dyDescent="0.4">
      <c r="A43" s="86">
        <v>46150</v>
      </c>
      <c r="B43" s="6">
        <v>212183859</v>
      </c>
      <c r="C43" s="84" t="s">
        <v>403</v>
      </c>
      <c r="D43" s="6" t="s">
        <v>1023</v>
      </c>
      <c r="E43" s="6">
        <v>405294272</v>
      </c>
      <c r="F43" s="6">
        <v>75</v>
      </c>
    </row>
    <row r="44" spans="1:9" x14ac:dyDescent="0.4">
      <c r="A44" s="86">
        <v>46150</v>
      </c>
      <c r="B44" s="127">
        <v>212183859</v>
      </c>
      <c r="C44" s="84" t="s">
        <v>403</v>
      </c>
      <c r="D44" s="6" t="s">
        <v>1025</v>
      </c>
      <c r="E44" s="6">
        <v>405294121</v>
      </c>
      <c r="F44" s="6">
        <v>21</v>
      </c>
      <c r="H44" s="66">
        <v>4941348177</v>
      </c>
    </row>
    <row r="45" spans="1:9" x14ac:dyDescent="0.4">
      <c r="A45" s="149">
        <v>46153</v>
      </c>
      <c r="B45" s="150">
        <v>212182085</v>
      </c>
      <c r="C45" s="151">
        <v>9000037675</v>
      </c>
      <c r="D45" s="150" t="s">
        <v>1026</v>
      </c>
      <c r="E45" s="150">
        <v>406496909</v>
      </c>
      <c r="F45" s="150">
        <v>118</v>
      </c>
      <c r="G45" s="150"/>
      <c r="H45" s="152" t="s">
        <v>1027</v>
      </c>
    </row>
    <row r="46" spans="1:9" x14ac:dyDescent="0.4">
      <c r="A46" s="149">
        <v>46153</v>
      </c>
      <c r="B46" s="150">
        <v>212182085</v>
      </c>
      <c r="C46" s="151">
        <v>9000037675</v>
      </c>
      <c r="D46" s="150" t="s">
        <v>1028</v>
      </c>
      <c r="E46" s="150">
        <v>406356663</v>
      </c>
      <c r="F46" s="150">
        <v>1252</v>
      </c>
      <c r="G46" s="150"/>
      <c r="H46" s="152"/>
    </row>
    <row r="47" spans="1:9" x14ac:dyDescent="0.4">
      <c r="A47" s="86">
        <v>46153</v>
      </c>
      <c r="B47" s="127">
        <v>212189274</v>
      </c>
      <c r="C47" s="137">
        <v>9000067542</v>
      </c>
      <c r="D47" s="127" t="s">
        <v>1029</v>
      </c>
      <c r="E47" s="131">
        <v>406385880</v>
      </c>
      <c r="F47" s="131">
        <v>26</v>
      </c>
      <c r="G47" s="131" t="s">
        <v>1030</v>
      </c>
      <c r="H47" s="140" t="s">
        <v>1031</v>
      </c>
    </row>
    <row r="48" spans="1:9" x14ac:dyDescent="0.4">
      <c r="A48" s="86">
        <v>46153</v>
      </c>
      <c r="B48" s="131">
        <v>212189273</v>
      </c>
      <c r="C48" s="135">
        <v>9000067542</v>
      </c>
      <c r="D48" s="131" t="s">
        <v>1029</v>
      </c>
      <c r="E48" s="131">
        <v>406385880</v>
      </c>
      <c r="F48" s="131">
        <v>48</v>
      </c>
      <c r="G48" s="131" t="s">
        <v>1032</v>
      </c>
      <c r="H48" s="140" t="s">
        <v>1031</v>
      </c>
    </row>
    <row r="49" spans="1:11" x14ac:dyDescent="0.4">
      <c r="A49" s="86">
        <v>46153</v>
      </c>
      <c r="B49" s="6">
        <v>212188748</v>
      </c>
      <c r="C49" s="84">
        <v>9000067542</v>
      </c>
      <c r="D49" s="6" t="s">
        <v>1029</v>
      </c>
      <c r="E49" s="6">
        <v>406385880</v>
      </c>
      <c r="F49" s="6">
        <v>48</v>
      </c>
      <c r="H49" s="66" t="s">
        <v>1033</v>
      </c>
    </row>
    <row r="50" spans="1:11" x14ac:dyDescent="0.4">
      <c r="A50" s="86">
        <v>46153</v>
      </c>
      <c r="B50" s="6">
        <v>212188221</v>
      </c>
      <c r="C50" s="84">
        <v>9000067542</v>
      </c>
      <c r="D50" s="6" t="s">
        <v>1029</v>
      </c>
      <c r="E50" s="6">
        <v>406385880</v>
      </c>
      <c r="F50" s="6">
        <v>15</v>
      </c>
      <c r="H50" s="66" t="s">
        <v>1034</v>
      </c>
    </row>
    <row r="51" spans="1:11" x14ac:dyDescent="0.4">
      <c r="A51" s="86">
        <v>46153</v>
      </c>
      <c r="B51" s="6">
        <v>212188221</v>
      </c>
      <c r="C51" s="84">
        <v>9000067542</v>
      </c>
      <c r="D51" s="6" t="s">
        <v>1035</v>
      </c>
      <c r="E51" s="6">
        <v>406213126</v>
      </c>
      <c r="F51" s="6">
        <v>34</v>
      </c>
    </row>
    <row r="52" spans="1:11" x14ac:dyDescent="0.4">
      <c r="A52" s="86">
        <v>46153</v>
      </c>
      <c r="B52" s="6">
        <v>212182085</v>
      </c>
      <c r="C52" s="84">
        <v>9000035525</v>
      </c>
      <c r="D52" s="6" t="s">
        <v>1036</v>
      </c>
      <c r="E52" s="6">
        <v>406494091</v>
      </c>
      <c r="F52" s="6">
        <f>642+9</f>
        <v>651</v>
      </c>
      <c r="G52" s="138" t="s">
        <v>1037</v>
      </c>
      <c r="H52" s="66" t="s">
        <v>1038</v>
      </c>
    </row>
    <row r="53" spans="1:11" x14ac:dyDescent="0.4">
      <c r="A53" s="86">
        <v>46153</v>
      </c>
      <c r="B53" s="6">
        <v>212182085</v>
      </c>
      <c r="C53" s="84">
        <v>9000035525</v>
      </c>
      <c r="D53" s="6" t="s">
        <v>1039</v>
      </c>
      <c r="E53" s="6">
        <v>406345558</v>
      </c>
      <c r="F53" s="6">
        <f>2485-9</f>
        <v>2476</v>
      </c>
      <c r="G53" s="138" t="s">
        <v>1040</v>
      </c>
      <c r="H53" s="66">
        <v>4941396858</v>
      </c>
    </row>
    <row r="54" spans="1:11" x14ac:dyDescent="0.4">
      <c r="A54" s="86">
        <v>46155</v>
      </c>
      <c r="B54" s="6">
        <v>212185560</v>
      </c>
      <c r="C54" s="84">
        <v>9000066862</v>
      </c>
      <c r="D54" s="248" t="s">
        <v>1041</v>
      </c>
      <c r="E54" s="248"/>
      <c r="F54" s="248"/>
      <c r="G54" s="6" t="s">
        <v>1001</v>
      </c>
      <c r="H54" s="66" t="s">
        <v>1042</v>
      </c>
    </row>
    <row r="55" spans="1:11" x14ac:dyDescent="0.4">
      <c r="A55" s="86">
        <v>46160</v>
      </c>
      <c r="B55" s="127">
        <v>212185565</v>
      </c>
      <c r="C55" s="84">
        <v>9000006361</v>
      </c>
      <c r="D55" s="128" t="s">
        <v>1043</v>
      </c>
      <c r="E55" s="128" t="s">
        <v>1044</v>
      </c>
      <c r="F55" s="128">
        <v>96</v>
      </c>
      <c r="H55" s="66" t="s">
        <v>1045</v>
      </c>
    </row>
    <row r="56" spans="1:11" x14ac:dyDescent="0.4">
      <c r="A56" s="86">
        <v>46160</v>
      </c>
      <c r="B56" s="6">
        <v>212185564</v>
      </c>
      <c r="C56" s="84">
        <v>9000006361</v>
      </c>
      <c r="D56" s="128" t="s">
        <v>1043</v>
      </c>
      <c r="E56" s="128" t="s">
        <v>1044</v>
      </c>
      <c r="F56" s="127" t="s">
        <v>1046</v>
      </c>
      <c r="H56" s="66">
        <v>4941429096</v>
      </c>
      <c r="I56" t="s">
        <v>1047</v>
      </c>
      <c r="J56" t="s">
        <v>1048</v>
      </c>
      <c r="K56" t="s">
        <v>1049</v>
      </c>
    </row>
    <row r="57" spans="1:11" x14ac:dyDescent="0.4">
      <c r="B57" s="6">
        <v>212185564</v>
      </c>
      <c r="C57" s="84">
        <v>9000006361</v>
      </c>
      <c r="D57" s="6" t="s">
        <v>1050</v>
      </c>
      <c r="E57" s="84">
        <v>405262543</v>
      </c>
      <c r="F57" s="127" t="s">
        <v>1051</v>
      </c>
      <c r="G57" s="131" t="s">
        <v>1052</v>
      </c>
      <c r="H57" s="66">
        <v>4941430708</v>
      </c>
    </row>
    <row r="58" spans="1:11" x14ac:dyDescent="0.4">
      <c r="A58" s="86">
        <v>46160</v>
      </c>
      <c r="B58" s="128">
        <v>212183857</v>
      </c>
      <c r="C58" s="84">
        <v>667627</v>
      </c>
      <c r="D58" s="128"/>
      <c r="E58" s="128" t="s">
        <v>1053</v>
      </c>
      <c r="F58" s="128">
        <v>89</v>
      </c>
      <c r="G58" s="131" t="s">
        <v>1054</v>
      </c>
      <c r="H58" s="66" t="s">
        <v>1055</v>
      </c>
      <c r="I58" t="s">
        <v>1056</v>
      </c>
    </row>
    <row r="59" spans="1:11" x14ac:dyDescent="0.4">
      <c r="A59" s="86">
        <v>46160</v>
      </c>
      <c r="B59" s="131">
        <v>212183859</v>
      </c>
      <c r="C59" s="84">
        <v>9000051053</v>
      </c>
      <c r="D59" s="128"/>
      <c r="E59" s="128" t="s">
        <v>1057</v>
      </c>
      <c r="F59" s="128">
        <v>917</v>
      </c>
      <c r="H59" s="66" t="s">
        <v>1058</v>
      </c>
      <c r="I59" t="s">
        <v>1059</v>
      </c>
    </row>
    <row r="60" spans="1:11" x14ac:dyDescent="0.4">
      <c r="A60" s="86">
        <v>46160</v>
      </c>
      <c r="B60" s="6">
        <v>212189276</v>
      </c>
      <c r="C60" s="84">
        <v>9000057817</v>
      </c>
      <c r="D60" s="128" t="s">
        <v>1060</v>
      </c>
      <c r="E60" s="128" t="s">
        <v>1061</v>
      </c>
      <c r="F60" s="128">
        <v>146</v>
      </c>
      <c r="H60" s="66" t="s">
        <v>1062</v>
      </c>
      <c r="I60" s="139" t="s">
        <v>1063</v>
      </c>
    </row>
    <row r="61" spans="1:11" x14ac:dyDescent="0.4">
      <c r="A61" s="86">
        <v>46160</v>
      </c>
      <c r="B61" s="6">
        <v>212189859</v>
      </c>
      <c r="C61" s="84">
        <v>9000057757</v>
      </c>
      <c r="D61" s="253" t="s">
        <v>1041</v>
      </c>
      <c r="E61" s="253"/>
      <c r="F61" s="253"/>
      <c r="G61" s="6" t="s">
        <v>1064</v>
      </c>
      <c r="H61" s="66" t="s">
        <v>1042</v>
      </c>
    </row>
    <row r="62" spans="1:11" x14ac:dyDescent="0.4">
      <c r="A62" s="86">
        <v>46160</v>
      </c>
      <c r="B62" s="6">
        <v>212191490</v>
      </c>
      <c r="C62" s="84">
        <v>910213</v>
      </c>
      <c r="D62" s="253" t="s">
        <v>1041</v>
      </c>
      <c r="E62" s="253"/>
      <c r="F62" s="253"/>
      <c r="G62" s="6" t="s">
        <v>1064</v>
      </c>
      <c r="H62" s="66" t="s">
        <v>1042</v>
      </c>
    </row>
    <row r="63" spans="1:11" x14ac:dyDescent="0.4">
      <c r="A63" s="124">
        <v>46160</v>
      </c>
      <c r="B63" s="125">
        <v>212192754</v>
      </c>
      <c r="C63" s="126" t="s">
        <v>460</v>
      </c>
      <c r="D63" s="125" t="s">
        <v>1065</v>
      </c>
      <c r="E63" s="125" t="s">
        <v>1066</v>
      </c>
      <c r="F63" s="125">
        <v>144</v>
      </c>
      <c r="G63" s="49"/>
      <c r="H63" s="66" t="s">
        <v>1067</v>
      </c>
      <c r="I63" s="139" t="s">
        <v>1068</v>
      </c>
    </row>
    <row r="64" spans="1:11" x14ac:dyDescent="0.4">
      <c r="A64" s="123">
        <v>46160</v>
      </c>
      <c r="B64" s="12">
        <v>212192756</v>
      </c>
      <c r="C64" s="32" t="s">
        <v>460</v>
      </c>
      <c r="D64" s="12" t="s">
        <v>1065</v>
      </c>
      <c r="E64" s="12" t="s">
        <v>1066</v>
      </c>
      <c r="F64" s="12">
        <v>96</v>
      </c>
      <c r="G64" s="49"/>
      <c r="H64" s="66" t="s">
        <v>1069</v>
      </c>
      <c r="I64" s="139" t="s">
        <v>1070</v>
      </c>
    </row>
    <row r="65" spans="1:9" x14ac:dyDescent="0.4">
      <c r="A65" s="123">
        <v>46160</v>
      </c>
      <c r="B65" s="12">
        <v>212192755</v>
      </c>
      <c r="C65" s="32" t="s">
        <v>460</v>
      </c>
      <c r="D65" s="12" t="s">
        <v>1065</v>
      </c>
      <c r="E65" s="12" t="s">
        <v>1066</v>
      </c>
      <c r="F65" s="12">
        <v>49</v>
      </c>
      <c r="G65" s="49"/>
      <c r="H65" s="66" t="s">
        <v>1071</v>
      </c>
    </row>
    <row r="66" spans="1:9" x14ac:dyDescent="0.4">
      <c r="A66" s="123">
        <v>46160</v>
      </c>
      <c r="B66" s="12">
        <v>212192179</v>
      </c>
      <c r="C66" s="32" t="s">
        <v>460</v>
      </c>
      <c r="D66" s="12" t="s">
        <v>1065</v>
      </c>
      <c r="E66" s="12" t="s">
        <v>1066</v>
      </c>
      <c r="F66" s="12">
        <v>72</v>
      </c>
      <c r="G66" s="49"/>
      <c r="H66" s="66" t="s">
        <v>1072</v>
      </c>
    </row>
    <row r="67" spans="1:9" x14ac:dyDescent="0.4">
      <c r="A67" s="86">
        <v>46160</v>
      </c>
      <c r="B67" s="6">
        <v>212192177</v>
      </c>
      <c r="C67" s="84" t="s">
        <v>460</v>
      </c>
      <c r="D67" s="6" t="s">
        <v>1065</v>
      </c>
      <c r="E67" s="6" t="s">
        <v>1066</v>
      </c>
      <c r="F67" s="6">
        <v>53</v>
      </c>
      <c r="G67" s="49"/>
      <c r="H67" s="66" t="s">
        <v>1073</v>
      </c>
      <c r="I67" s="139" t="s">
        <v>1074</v>
      </c>
    </row>
    <row r="68" spans="1:9" x14ac:dyDescent="0.4">
      <c r="A68" s="86">
        <v>46160</v>
      </c>
      <c r="B68" s="6">
        <v>212192177</v>
      </c>
      <c r="C68" s="84" t="s">
        <v>460</v>
      </c>
      <c r="D68" s="6" t="s">
        <v>1075</v>
      </c>
      <c r="E68" s="6">
        <v>406433724</v>
      </c>
      <c r="F68" s="127">
        <v>92</v>
      </c>
      <c r="G68" s="6" t="s">
        <v>1076</v>
      </c>
    </row>
    <row r="69" spans="1:9" x14ac:dyDescent="0.4">
      <c r="A69" s="86">
        <v>46160</v>
      </c>
      <c r="B69" s="6">
        <v>212192182</v>
      </c>
      <c r="C69" s="137">
        <v>9000070347</v>
      </c>
      <c r="D69" s="248" t="s">
        <v>1041</v>
      </c>
      <c r="E69" s="248"/>
      <c r="F69" s="248"/>
      <c r="G69" s="6" t="s">
        <v>1077</v>
      </c>
      <c r="H69" s="66" t="s">
        <v>1042</v>
      </c>
    </row>
    <row r="70" spans="1:9" x14ac:dyDescent="0.4">
      <c r="A70" s="86">
        <v>46161</v>
      </c>
      <c r="B70" s="6">
        <v>212185561</v>
      </c>
      <c r="C70" s="84">
        <v>9000070927</v>
      </c>
      <c r="D70" s="248" t="s">
        <v>1041</v>
      </c>
      <c r="E70" s="248"/>
      <c r="F70" s="248"/>
      <c r="G70" s="6" t="s">
        <v>1001</v>
      </c>
      <c r="H70" s="66" t="s">
        <v>1042</v>
      </c>
    </row>
    <row r="71" spans="1:9" x14ac:dyDescent="0.4">
      <c r="A71" s="146">
        <v>46161</v>
      </c>
      <c r="B71" s="147">
        <v>212192181</v>
      </c>
      <c r="C71" s="85">
        <v>9000064828</v>
      </c>
      <c r="D71" s="49"/>
      <c r="E71" s="49" t="s">
        <v>1078</v>
      </c>
      <c r="F71" s="49">
        <v>70</v>
      </c>
      <c r="G71" s="49"/>
      <c r="H71" s="66" t="s">
        <v>1079</v>
      </c>
      <c r="I71">
        <v>4941478717</v>
      </c>
    </row>
    <row r="72" spans="1:9" x14ac:dyDescent="0.4">
      <c r="A72" s="146">
        <v>46161</v>
      </c>
      <c r="B72" s="49">
        <v>212192181</v>
      </c>
      <c r="C72" s="85">
        <v>9000064828</v>
      </c>
      <c r="D72" s="49" t="s">
        <v>1080</v>
      </c>
      <c r="E72" s="49">
        <v>406181975</v>
      </c>
      <c r="F72" s="49">
        <v>26</v>
      </c>
      <c r="G72" s="49" t="s">
        <v>1076</v>
      </c>
    </row>
    <row r="73" spans="1:9" x14ac:dyDescent="0.4">
      <c r="A73" s="146">
        <v>46161</v>
      </c>
      <c r="B73" s="49">
        <v>212192183</v>
      </c>
      <c r="C73" s="85">
        <v>641263</v>
      </c>
      <c r="D73" s="49" t="s">
        <v>1081</v>
      </c>
      <c r="E73" s="49" t="s">
        <v>1082</v>
      </c>
      <c r="F73" s="49">
        <v>576</v>
      </c>
      <c r="G73" s="49"/>
      <c r="H73" s="66" t="s">
        <v>1083</v>
      </c>
      <c r="I73" s="139" t="s">
        <v>1084</v>
      </c>
    </row>
    <row r="74" spans="1:9" x14ac:dyDescent="0.4">
      <c r="A74" s="146">
        <v>46161</v>
      </c>
      <c r="B74" s="49">
        <v>212180194</v>
      </c>
      <c r="C74" s="85">
        <v>641263</v>
      </c>
      <c r="D74" s="49" t="s">
        <v>1081</v>
      </c>
      <c r="E74" s="49" t="s">
        <v>1082</v>
      </c>
      <c r="F74" s="49">
        <v>544</v>
      </c>
      <c r="G74" s="49"/>
      <c r="H74" s="66" t="s">
        <v>1085</v>
      </c>
      <c r="I74" s="139" t="s">
        <v>1086</v>
      </c>
    </row>
    <row r="75" spans="1:9" x14ac:dyDescent="0.4">
      <c r="A75" s="146">
        <v>46161</v>
      </c>
      <c r="B75" s="49">
        <v>212180194</v>
      </c>
      <c r="C75" s="85">
        <v>641263</v>
      </c>
      <c r="D75" s="49" t="s">
        <v>1087</v>
      </c>
      <c r="E75" s="49">
        <v>406138649</v>
      </c>
      <c r="F75" s="49">
        <v>34</v>
      </c>
      <c r="G75" s="49" t="s">
        <v>1076</v>
      </c>
    </row>
    <row r="76" spans="1:9" x14ac:dyDescent="0.4">
      <c r="A76" s="86">
        <v>46161</v>
      </c>
      <c r="B76" s="6">
        <v>212192183</v>
      </c>
      <c r="C76" s="84">
        <v>9000051053</v>
      </c>
      <c r="D76" s="248" t="s">
        <v>1041</v>
      </c>
      <c r="E76" s="248"/>
      <c r="F76" s="248"/>
      <c r="G76" s="6" t="s">
        <v>1064</v>
      </c>
      <c r="H76" s="66" t="s">
        <v>1042</v>
      </c>
    </row>
    <row r="77" spans="1:9" x14ac:dyDescent="0.4">
      <c r="A77" s="142">
        <v>46162</v>
      </c>
      <c r="B77" s="143">
        <v>212187763</v>
      </c>
      <c r="C77" s="144">
        <v>667832</v>
      </c>
      <c r="D77" s="143"/>
      <c r="E77" s="143" t="s">
        <v>1088</v>
      </c>
      <c r="F77" s="143"/>
      <c r="G77" s="143" t="s">
        <v>1089</v>
      </c>
    </row>
    <row r="78" spans="1:9" x14ac:dyDescent="0.4">
      <c r="A78" s="142">
        <v>46162</v>
      </c>
      <c r="B78" s="143">
        <v>212187763</v>
      </c>
      <c r="C78" s="144">
        <v>667832</v>
      </c>
      <c r="D78" s="143" t="s">
        <v>1090</v>
      </c>
      <c r="E78" s="143">
        <v>405565831</v>
      </c>
      <c r="F78" s="143"/>
      <c r="G78" s="143" t="s">
        <v>1089</v>
      </c>
    </row>
    <row r="79" spans="1:9" x14ac:dyDescent="0.4">
      <c r="A79" s="153">
        <v>46162</v>
      </c>
      <c r="B79" s="154">
        <v>212187763</v>
      </c>
      <c r="C79" s="155">
        <v>9000037675</v>
      </c>
      <c r="D79" s="154"/>
      <c r="E79" s="154">
        <v>406496909</v>
      </c>
      <c r="F79" s="154" t="s">
        <v>1091</v>
      </c>
      <c r="G79" s="156" t="s">
        <v>1092</v>
      </c>
    </row>
    <row r="80" spans="1:9" x14ac:dyDescent="0.4">
      <c r="A80" s="86">
        <v>46168</v>
      </c>
      <c r="B80" s="6">
        <v>212186091</v>
      </c>
      <c r="C80" s="84">
        <v>641263</v>
      </c>
      <c r="D80" s="6" t="s">
        <v>1093</v>
      </c>
      <c r="E80" s="6" t="s">
        <v>1082</v>
      </c>
      <c r="F80" s="6">
        <v>144</v>
      </c>
      <c r="H80" s="66" t="s">
        <v>1094</v>
      </c>
      <c r="I80" s="139" t="s">
        <v>1095</v>
      </c>
    </row>
    <row r="81" spans="1:9" x14ac:dyDescent="0.4">
      <c r="A81" s="86">
        <v>46168</v>
      </c>
      <c r="B81" s="6">
        <v>212186091</v>
      </c>
      <c r="C81" s="84">
        <v>641263</v>
      </c>
      <c r="D81" s="6" t="s">
        <v>1093</v>
      </c>
      <c r="E81" s="6" t="s">
        <v>1082</v>
      </c>
      <c r="F81" s="6">
        <v>96</v>
      </c>
      <c r="H81" s="66" t="s">
        <v>1094</v>
      </c>
      <c r="I81" s="139" t="s">
        <v>1095</v>
      </c>
    </row>
    <row r="82" spans="1:9" x14ac:dyDescent="0.4">
      <c r="A82" s="86">
        <v>46168</v>
      </c>
      <c r="B82" s="6">
        <v>212186091</v>
      </c>
      <c r="C82" s="84">
        <v>9000066030</v>
      </c>
      <c r="D82" s="6" t="s">
        <v>1096</v>
      </c>
      <c r="E82" s="6" t="s">
        <v>1097</v>
      </c>
      <c r="F82" s="6">
        <v>20</v>
      </c>
      <c r="H82" s="66" t="s">
        <v>1098</v>
      </c>
      <c r="I82" s="139" t="s">
        <v>1099</v>
      </c>
    </row>
    <row r="83" spans="1:9" x14ac:dyDescent="0.4">
      <c r="A83" s="86">
        <v>46168</v>
      </c>
      <c r="B83" s="6">
        <v>212186091</v>
      </c>
      <c r="C83" s="84">
        <v>9000066030</v>
      </c>
      <c r="D83" s="6" t="s">
        <v>1100</v>
      </c>
      <c r="E83" s="6">
        <v>405988710</v>
      </c>
      <c r="F83" s="6">
        <v>28</v>
      </c>
      <c r="G83" s="6" t="s">
        <v>1101</v>
      </c>
    </row>
    <row r="84" spans="1:9" x14ac:dyDescent="0.4">
      <c r="A84" s="86">
        <v>46168</v>
      </c>
      <c r="B84" s="6">
        <v>212186091</v>
      </c>
      <c r="C84" s="84">
        <v>9000066603</v>
      </c>
      <c r="D84" s="6" t="s">
        <v>1102</v>
      </c>
      <c r="E84" s="6" t="s">
        <v>1103</v>
      </c>
      <c r="F84" s="6">
        <v>48</v>
      </c>
      <c r="H84" s="66" t="s">
        <v>1104</v>
      </c>
      <c r="I84" s="139" t="s">
        <v>1105</v>
      </c>
    </row>
    <row r="85" spans="1:9" x14ac:dyDescent="0.4">
      <c r="A85" s="86">
        <v>46168</v>
      </c>
      <c r="B85" s="6">
        <v>212180194</v>
      </c>
      <c r="C85" s="84">
        <v>9000066603</v>
      </c>
      <c r="D85" s="6" t="s">
        <v>1102</v>
      </c>
      <c r="E85" s="6" t="s">
        <v>1103</v>
      </c>
      <c r="F85" s="6">
        <v>178</v>
      </c>
      <c r="H85" s="66" t="s">
        <v>1106</v>
      </c>
      <c r="I85" s="139" t="s">
        <v>1107</v>
      </c>
    </row>
    <row r="86" spans="1:9" x14ac:dyDescent="0.4">
      <c r="A86" s="86">
        <v>46168</v>
      </c>
      <c r="B86" s="6">
        <v>212180194</v>
      </c>
      <c r="C86" s="84">
        <v>9000066603</v>
      </c>
      <c r="D86" s="6" t="s">
        <v>1108</v>
      </c>
      <c r="E86" s="6">
        <v>406186099</v>
      </c>
      <c r="F86" s="6">
        <v>14</v>
      </c>
      <c r="G86" s="6" t="s">
        <v>1101</v>
      </c>
    </row>
    <row r="87" spans="1:9" x14ac:dyDescent="0.4">
      <c r="A87" s="86">
        <v>46168</v>
      </c>
      <c r="B87" s="6">
        <v>212195431</v>
      </c>
      <c r="C87" s="84">
        <v>9000064828</v>
      </c>
      <c r="E87" s="6" t="s">
        <v>1109</v>
      </c>
      <c r="F87" s="6">
        <v>96</v>
      </c>
      <c r="H87" s="66" t="s">
        <v>1110</v>
      </c>
      <c r="I87" s="139" t="s">
        <v>1111</v>
      </c>
    </row>
    <row r="88" spans="1:9" x14ac:dyDescent="0.4">
      <c r="A88" s="86">
        <v>46168</v>
      </c>
      <c r="B88" s="6">
        <v>212194123</v>
      </c>
      <c r="C88" s="84">
        <v>9000064828</v>
      </c>
      <c r="E88" s="6" t="s">
        <v>1109</v>
      </c>
      <c r="F88" s="6">
        <v>96</v>
      </c>
      <c r="H88" s="66" t="s">
        <v>1112</v>
      </c>
      <c r="I88" s="139" t="s">
        <v>1113</v>
      </c>
    </row>
    <row r="89" spans="1:9" x14ac:dyDescent="0.4">
      <c r="A89" s="86">
        <v>46168</v>
      </c>
      <c r="B89" s="6">
        <v>212191603</v>
      </c>
      <c r="C89" s="84">
        <v>9000066862</v>
      </c>
      <c r="D89" s="248" t="s">
        <v>1041</v>
      </c>
      <c r="E89" s="248"/>
      <c r="F89" s="248"/>
      <c r="G89" s="6" t="s">
        <v>1064</v>
      </c>
    </row>
    <row r="90" spans="1:9" x14ac:dyDescent="0.4">
      <c r="A90" s="86">
        <v>46168</v>
      </c>
      <c r="B90" s="6">
        <v>212191603</v>
      </c>
      <c r="C90" s="84">
        <v>9000070927</v>
      </c>
      <c r="D90" s="248" t="s">
        <v>1041</v>
      </c>
      <c r="E90" s="248"/>
      <c r="F90" s="248"/>
      <c r="G90" s="6" t="s">
        <v>1064</v>
      </c>
    </row>
    <row r="91" spans="1:9" x14ac:dyDescent="0.4">
      <c r="A91" s="86">
        <v>46168</v>
      </c>
      <c r="B91" s="6">
        <v>212195428</v>
      </c>
      <c r="C91" s="84">
        <v>9000003168</v>
      </c>
      <c r="D91" s="6" t="s">
        <v>1114</v>
      </c>
      <c r="E91" s="6" t="s">
        <v>1115</v>
      </c>
      <c r="F91" s="6">
        <v>139</v>
      </c>
      <c r="H91" s="66" t="s">
        <v>1116</v>
      </c>
      <c r="I91" s="139" t="s">
        <v>1117</v>
      </c>
    </row>
    <row r="92" spans="1:9" x14ac:dyDescent="0.4">
      <c r="A92" s="86">
        <v>46168</v>
      </c>
      <c r="B92" s="6">
        <v>212195428</v>
      </c>
      <c r="C92" s="84">
        <v>9000003168</v>
      </c>
      <c r="D92" s="6" t="s">
        <v>1118</v>
      </c>
      <c r="E92" s="6">
        <v>406458954</v>
      </c>
      <c r="F92" s="6">
        <v>56</v>
      </c>
      <c r="G92" s="6" t="s">
        <v>1101</v>
      </c>
    </row>
    <row r="93" spans="1:9" x14ac:dyDescent="0.4">
      <c r="A93" s="86">
        <v>46168</v>
      </c>
      <c r="B93" s="6">
        <v>212187764</v>
      </c>
      <c r="C93" s="130">
        <v>667832</v>
      </c>
      <c r="D93" s="6" t="s">
        <v>1119</v>
      </c>
      <c r="E93" s="6" t="s">
        <v>1120</v>
      </c>
      <c r="F93" s="6">
        <v>240</v>
      </c>
      <c r="H93" s="66" t="s">
        <v>1121</v>
      </c>
      <c r="I93" s="139" t="s">
        <v>1122</v>
      </c>
    </row>
    <row r="94" spans="1:9" x14ac:dyDescent="0.4">
      <c r="A94" s="86">
        <v>46168</v>
      </c>
      <c r="B94" s="6">
        <v>212187763</v>
      </c>
      <c r="C94" s="130">
        <v>667832</v>
      </c>
      <c r="D94" s="6" t="s">
        <v>1119</v>
      </c>
      <c r="E94" s="6" t="s">
        <v>1120</v>
      </c>
      <c r="F94" s="6">
        <v>155</v>
      </c>
      <c r="H94" s="66" t="s">
        <v>1123</v>
      </c>
      <c r="I94" s="139" t="s">
        <v>1124</v>
      </c>
    </row>
    <row r="95" spans="1:9" x14ac:dyDescent="0.4">
      <c r="A95" s="86">
        <v>46168</v>
      </c>
      <c r="B95" s="6">
        <v>212187763</v>
      </c>
      <c r="C95" s="130">
        <v>667832</v>
      </c>
      <c r="D95" s="6" t="s">
        <v>1090</v>
      </c>
      <c r="E95" s="6">
        <v>405565831</v>
      </c>
      <c r="F95" s="6">
        <v>85</v>
      </c>
      <c r="G95" s="6" t="s">
        <v>1101</v>
      </c>
    </row>
    <row r="96" spans="1:9" x14ac:dyDescent="0.4">
      <c r="A96" s="86">
        <v>46171</v>
      </c>
      <c r="B96" s="6">
        <v>212198278</v>
      </c>
      <c r="C96" s="84">
        <v>9000041875</v>
      </c>
      <c r="D96" s="6" t="s">
        <v>1125</v>
      </c>
      <c r="E96" s="6" t="s">
        <v>1126</v>
      </c>
      <c r="F96" s="6">
        <v>96</v>
      </c>
    </row>
    <row r="97" spans="1:9" x14ac:dyDescent="0.4">
      <c r="A97" s="86">
        <v>46171</v>
      </c>
      <c r="B97" s="6">
        <v>212198278</v>
      </c>
      <c r="C97" s="84">
        <v>9000041875</v>
      </c>
      <c r="D97" s="6" t="s">
        <v>1125</v>
      </c>
      <c r="E97" s="6" t="s">
        <v>1126</v>
      </c>
      <c r="F97" s="6">
        <v>93</v>
      </c>
    </row>
    <row r="98" spans="1:9" x14ac:dyDescent="0.4">
      <c r="A98" s="86">
        <v>46171</v>
      </c>
      <c r="B98" s="6">
        <v>212198278</v>
      </c>
      <c r="C98" s="84">
        <v>9000041875</v>
      </c>
      <c r="D98" s="6" t="s">
        <v>1127</v>
      </c>
      <c r="E98" s="6">
        <v>406432411</v>
      </c>
      <c r="F98" s="6">
        <v>4</v>
      </c>
      <c r="G98" s="6" t="s">
        <v>1101</v>
      </c>
    </row>
    <row r="99" spans="1:9" x14ac:dyDescent="0.4">
      <c r="A99" s="86">
        <v>46171</v>
      </c>
      <c r="B99" s="6">
        <v>212197070</v>
      </c>
      <c r="C99" s="84">
        <v>641263</v>
      </c>
      <c r="D99" s="6" t="s">
        <v>1128</v>
      </c>
      <c r="E99" s="6" t="s">
        <v>1082</v>
      </c>
      <c r="F99" s="6">
        <v>576</v>
      </c>
      <c r="H99" s="66" t="s">
        <v>1129</v>
      </c>
      <c r="I99" s="139" t="s">
        <v>1130</v>
      </c>
    </row>
    <row r="100" spans="1:9" x14ac:dyDescent="0.4">
      <c r="A100" s="86">
        <v>46171</v>
      </c>
      <c r="B100" s="6">
        <v>212191053</v>
      </c>
      <c r="C100" s="84">
        <v>641263</v>
      </c>
      <c r="D100" s="6" t="s">
        <v>1128</v>
      </c>
      <c r="E100" s="6" t="s">
        <v>1082</v>
      </c>
      <c r="F100" s="6">
        <v>144</v>
      </c>
      <c r="H100" s="66" t="s">
        <v>1131</v>
      </c>
      <c r="I100" s="139" t="s">
        <v>1130</v>
      </c>
    </row>
    <row r="101" spans="1:9" x14ac:dyDescent="0.4">
      <c r="A101" s="86">
        <v>46171</v>
      </c>
      <c r="B101" s="6">
        <v>212191053</v>
      </c>
      <c r="C101" s="84">
        <v>641263</v>
      </c>
      <c r="D101" s="6" t="s">
        <v>1128</v>
      </c>
      <c r="E101" s="6" t="s">
        <v>1082</v>
      </c>
      <c r="F101" s="6">
        <v>96</v>
      </c>
      <c r="H101" s="66" t="s">
        <v>1131</v>
      </c>
      <c r="I101" s="139" t="s">
        <v>1130</v>
      </c>
    </row>
    <row r="102" spans="1:9" x14ac:dyDescent="0.4">
      <c r="A102" s="86">
        <v>46171</v>
      </c>
      <c r="B102" s="6">
        <v>212186091</v>
      </c>
      <c r="C102" s="84">
        <v>641263</v>
      </c>
      <c r="D102" s="6" t="s">
        <v>1128</v>
      </c>
      <c r="E102" s="6" t="s">
        <v>1082</v>
      </c>
      <c r="F102" s="6">
        <v>144</v>
      </c>
      <c r="G102" s="163" t="s">
        <v>1132</v>
      </c>
    </row>
    <row r="103" spans="1:9" x14ac:dyDescent="0.4">
      <c r="A103" s="86">
        <v>46171</v>
      </c>
      <c r="B103" s="6">
        <v>212186091</v>
      </c>
      <c r="C103" s="84">
        <v>641263</v>
      </c>
      <c r="D103" s="6" t="s">
        <v>1128</v>
      </c>
      <c r="E103" s="6" t="s">
        <v>1082</v>
      </c>
      <c r="F103" s="6">
        <v>96</v>
      </c>
      <c r="G103" s="163" t="s">
        <v>1132</v>
      </c>
    </row>
    <row r="104" spans="1:9" x14ac:dyDescent="0.4">
      <c r="A104" s="86">
        <v>46171</v>
      </c>
      <c r="B104" s="6">
        <v>212192183</v>
      </c>
      <c r="C104" s="84">
        <v>641263</v>
      </c>
      <c r="D104" s="6" t="s">
        <v>1128</v>
      </c>
      <c r="E104" s="6" t="s">
        <v>1082</v>
      </c>
      <c r="F104" s="6">
        <v>576</v>
      </c>
      <c r="G104" s="163" t="s">
        <v>1133</v>
      </c>
    </row>
    <row r="105" spans="1:9" x14ac:dyDescent="0.4">
      <c r="A105" s="86">
        <v>46171</v>
      </c>
      <c r="B105" s="6">
        <v>212180194</v>
      </c>
      <c r="C105" s="84">
        <v>641263</v>
      </c>
      <c r="D105" s="6" t="s">
        <v>1128</v>
      </c>
      <c r="E105" s="6" t="s">
        <v>1082</v>
      </c>
      <c r="F105" s="6">
        <v>544</v>
      </c>
      <c r="G105" s="163" t="s">
        <v>1133</v>
      </c>
    </row>
    <row r="106" spans="1:9" x14ac:dyDescent="0.4">
      <c r="A106" s="86">
        <v>46171</v>
      </c>
      <c r="B106" s="6">
        <v>212180194</v>
      </c>
      <c r="C106" s="84">
        <v>641263</v>
      </c>
      <c r="D106" s="6" t="s">
        <v>1087</v>
      </c>
      <c r="E106" s="6">
        <v>406138649</v>
      </c>
      <c r="F106" s="6">
        <v>34</v>
      </c>
      <c r="G106" s="6" t="s">
        <v>1101</v>
      </c>
    </row>
    <row r="107" spans="1:9" x14ac:dyDescent="0.4">
      <c r="A107" s="86">
        <v>46171</v>
      </c>
      <c r="B107" s="6">
        <v>212191053</v>
      </c>
      <c r="C107" s="84">
        <v>9000066580</v>
      </c>
      <c r="E107" s="6">
        <v>406211200</v>
      </c>
      <c r="G107" s="6" t="s">
        <v>1134</v>
      </c>
    </row>
    <row r="108" spans="1:9" x14ac:dyDescent="0.4">
      <c r="A108" s="86">
        <v>46171</v>
      </c>
      <c r="B108" s="6">
        <v>212187764</v>
      </c>
      <c r="C108" s="130">
        <v>667832</v>
      </c>
      <c r="D108" s="6" t="s">
        <v>1119</v>
      </c>
      <c r="E108" s="6" t="s">
        <v>1120</v>
      </c>
      <c r="F108" s="6">
        <v>240</v>
      </c>
      <c r="G108" s="163" t="s">
        <v>1132</v>
      </c>
      <c r="H108" s="26"/>
    </row>
    <row r="109" spans="1:9" x14ac:dyDescent="0.4">
      <c r="A109" s="86">
        <v>46171</v>
      </c>
      <c r="B109" s="6">
        <v>212187763</v>
      </c>
      <c r="C109" s="130">
        <v>667832</v>
      </c>
      <c r="D109" s="6" t="s">
        <v>1119</v>
      </c>
      <c r="E109" s="6" t="s">
        <v>1120</v>
      </c>
      <c r="F109" s="6">
        <v>240</v>
      </c>
      <c r="G109" s="164" t="s">
        <v>1135</v>
      </c>
      <c r="H109" s="66" t="s">
        <v>1136</v>
      </c>
      <c r="I109" s="139" t="s">
        <v>1137</v>
      </c>
    </row>
    <row r="110" spans="1:9" x14ac:dyDescent="0.4">
      <c r="A110" s="86">
        <v>46171</v>
      </c>
      <c r="B110" s="6">
        <v>212187762</v>
      </c>
      <c r="C110" s="130">
        <v>667832</v>
      </c>
      <c r="D110" s="6" t="s">
        <v>1119</v>
      </c>
      <c r="E110" s="6" t="s">
        <v>1120</v>
      </c>
      <c r="F110" s="6">
        <v>240</v>
      </c>
      <c r="H110" s="66" t="s">
        <v>1138</v>
      </c>
    </row>
    <row r="111" spans="1:9" x14ac:dyDescent="0.4">
      <c r="A111" s="86">
        <v>46171</v>
      </c>
      <c r="B111" s="6">
        <v>212182085</v>
      </c>
      <c r="C111" s="130">
        <v>667832</v>
      </c>
      <c r="D111" s="6" t="s">
        <v>1119</v>
      </c>
      <c r="E111" s="6" t="s">
        <v>1120</v>
      </c>
      <c r="F111" s="6">
        <v>240</v>
      </c>
      <c r="H111" s="66" t="s">
        <v>1139</v>
      </c>
    </row>
    <row r="112" spans="1:9" x14ac:dyDescent="0.4">
      <c r="A112" s="86">
        <v>46171</v>
      </c>
      <c r="B112" s="6">
        <v>212182084</v>
      </c>
      <c r="C112" s="130">
        <v>667832</v>
      </c>
      <c r="D112" s="6" t="s">
        <v>1119</v>
      </c>
      <c r="E112" s="6" t="s">
        <v>1120</v>
      </c>
      <c r="F112" s="6">
        <v>240</v>
      </c>
      <c r="H112" s="66" t="s">
        <v>1140</v>
      </c>
    </row>
    <row r="113" spans="1:10" x14ac:dyDescent="0.4">
      <c r="A113" s="86">
        <v>46171</v>
      </c>
      <c r="B113" s="6">
        <v>212182083</v>
      </c>
      <c r="C113" s="130">
        <v>667832</v>
      </c>
      <c r="D113" s="6" t="s">
        <v>1119</v>
      </c>
      <c r="E113" s="6" t="s">
        <v>1120</v>
      </c>
      <c r="F113" s="6">
        <v>240</v>
      </c>
      <c r="H113" s="66" t="s">
        <v>1141</v>
      </c>
    </row>
    <row r="114" spans="1:10" x14ac:dyDescent="0.4">
      <c r="A114" s="86">
        <v>46171</v>
      </c>
      <c r="B114" s="6">
        <v>212176003</v>
      </c>
      <c r="C114" s="130">
        <v>667832</v>
      </c>
      <c r="D114" s="6" t="s">
        <v>1119</v>
      </c>
      <c r="E114" s="6" t="s">
        <v>1120</v>
      </c>
      <c r="F114" s="6">
        <v>240</v>
      </c>
      <c r="H114" s="66" t="s">
        <v>1142</v>
      </c>
    </row>
    <row r="115" spans="1:10" x14ac:dyDescent="0.4">
      <c r="A115" s="86">
        <v>46171</v>
      </c>
      <c r="B115" s="6">
        <v>212176004</v>
      </c>
      <c r="C115" s="130">
        <v>667832</v>
      </c>
      <c r="D115" s="6" t="s">
        <v>1119</v>
      </c>
      <c r="E115" s="6" t="s">
        <v>1120</v>
      </c>
      <c r="F115" s="6">
        <v>120</v>
      </c>
      <c r="H115" s="66" t="s">
        <v>1143</v>
      </c>
    </row>
    <row r="116" spans="1:10" x14ac:dyDescent="0.4">
      <c r="A116" s="86">
        <v>46171</v>
      </c>
      <c r="B116" s="6">
        <v>212176002</v>
      </c>
      <c r="C116" s="130">
        <v>667832</v>
      </c>
      <c r="D116" s="6" t="s">
        <v>1119</v>
      </c>
      <c r="E116" s="6" t="s">
        <v>1120</v>
      </c>
      <c r="F116" s="6">
        <v>147</v>
      </c>
      <c r="H116" s="66" t="s">
        <v>1144</v>
      </c>
    </row>
    <row r="117" spans="1:10" x14ac:dyDescent="0.4">
      <c r="A117" s="86">
        <v>46171</v>
      </c>
      <c r="B117" s="6">
        <v>212176002</v>
      </c>
      <c r="C117" s="130">
        <v>667832</v>
      </c>
      <c r="D117" s="6" t="s">
        <v>1090</v>
      </c>
      <c r="E117" s="6">
        <v>405565831</v>
      </c>
      <c r="F117" s="6">
        <v>95</v>
      </c>
      <c r="G117" s="6" t="s">
        <v>1101</v>
      </c>
    </row>
    <row r="118" spans="1:10" x14ac:dyDescent="0.4">
      <c r="A118" s="86">
        <v>46171</v>
      </c>
      <c r="B118" s="6">
        <v>212197070</v>
      </c>
      <c r="C118" s="84">
        <v>9000063696</v>
      </c>
      <c r="D118" s="6" t="s">
        <v>1145</v>
      </c>
      <c r="E118" s="6" t="s">
        <v>1146</v>
      </c>
      <c r="F118" s="6">
        <v>35</v>
      </c>
      <c r="H118" s="66" t="s">
        <v>1147</v>
      </c>
      <c r="I118" s="139" t="s">
        <v>1148</v>
      </c>
    </row>
    <row r="119" spans="1:10" x14ac:dyDescent="0.4">
      <c r="A119" s="86">
        <v>46171</v>
      </c>
      <c r="B119" s="6">
        <v>212197070</v>
      </c>
      <c r="C119" s="84">
        <v>9000063696</v>
      </c>
      <c r="D119" s="6" t="s">
        <v>1149</v>
      </c>
      <c r="E119" s="6">
        <v>405370697</v>
      </c>
      <c r="F119" s="6">
        <v>4</v>
      </c>
      <c r="G119" s="6" t="s">
        <v>1101</v>
      </c>
    </row>
    <row r="120" spans="1:10" x14ac:dyDescent="0.4">
      <c r="A120" s="86">
        <v>46145</v>
      </c>
      <c r="B120" s="6">
        <v>212191051</v>
      </c>
      <c r="C120" s="84">
        <v>683921</v>
      </c>
      <c r="D120" s="6" t="s">
        <v>1150</v>
      </c>
      <c r="E120" s="6" t="s">
        <v>1151</v>
      </c>
      <c r="F120" s="6">
        <v>288</v>
      </c>
      <c r="H120" s="66" t="s">
        <v>1152</v>
      </c>
      <c r="I120" s="139" t="s">
        <v>1153</v>
      </c>
    </row>
    <row r="121" spans="1:10" x14ac:dyDescent="0.4">
      <c r="A121" s="86">
        <v>46145</v>
      </c>
      <c r="B121" s="6">
        <v>212181340</v>
      </c>
      <c r="C121" s="84">
        <v>683921</v>
      </c>
      <c r="D121" s="6" t="s">
        <v>1150</v>
      </c>
      <c r="E121" s="6" t="s">
        <v>1151</v>
      </c>
      <c r="F121" s="6">
        <v>195</v>
      </c>
      <c r="G121" s="127" t="s">
        <v>1154</v>
      </c>
    </row>
    <row r="122" spans="1:10" x14ac:dyDescent="0.4">
      <c r="A122" s="86">
        <v>46145</v>
      </c>
      <c r="B122" s="6">
        <v>212181340</v>
      </c>
      <c r="C122" s="84">
        <v>683921</v>
      </c>
      <c r="D122" s="6" t="s">
        <v>997</v>
      </c>
      <c r="E122" s="6">
        <v>405265809</v>
      </c>
      <c r="F122" s="6">
        <v>94</v>
      </c>
      <c r="G122" s="6" t="s">
        <v>1101</v>
      </c>
    </row>
    <row r="123" spans="1:10" x14ac:dyDescent="0.4">
      <c r="A123" s="86">
        <v>46145</v>
      </c>
      <c r="B123" s="6">
        <v>212197553</v>
      </c>
      <c r="C123" s="84">
        <v>582139</v>
      </c>
      <c r="D123" s="248" t="s">
        <v>1041</v>
      </c>
      <c r="E123" s="248"/>
      <c r="F123" s="248"/>
      <c r="G123" s="6" t="s">
        <v>1155</v>
      </c>
    </row>
    <row r="124" spans="1:10" x14ac:dyDescent="0.4">
      <c r="A124" s="86">
        <v>46145</v>
      </c>
      <c r="B124" s="6">
        <v>212192182</v>
      </c>
      <c r="C124" s="137">
        <v>9000070347</v>
      </c>
      <c r="D124" s="248" t="s">
        <v>1041</v>
      </c>
      <c r="E124" s="248"/>
      <c r="F124" s="248"/>
      <c r="G124" s="6" t="s">
        <v>1156</v>
      </c>
    </row>
    <row r="125" spans="1:10" x14ac:dyDescent="0.4">
      <c r="A125" s="86">
        <v>46145</v>
      </c>
      <c r="B125" s="6">
        <v>212199370</v>
      </c>
      <c r="C125" s="84">
        <v>9000065944</v>
      </c>
      <c r="D125" s="6" t="s">
        <v>1157</v>
      </c>
      <c r="E125" s="6" t="s">
        <v>1158</v>
      </c>
      <c r="F125" s="6">
        <v>72</v>
      </c>
      <c r="H125" s="66" t="s">
        <v>1159</v>
      </c>
      <c r="I125" s="139" t="s">
        <v>1160</v>
      </c>
      <c r="J125" t="s">
        <v>1161</v>
      </c>
    </row>
    <row r="126" spans="1:10" x14ac:dyDescent="0.4">
      <c r="A126" s="86">
        <v>46145</v>
      </c>
      <c r="B126" s="6">
        <v>212198839</v>
      </c>
      <c r="C126" s="84">
        <v>9000065944</v>
      </c>
      <c r="D126" s="6" t="s">
        <v>1157</v>
      </c>
      <c r="E126" s="6" t="s">
        <v>1158</v>
      </c>
      <c r="F126" s="6">
        <v>72</v>
      </c>
      <c r="H126" s="66" t="s">
        <v>1162</v>
      </c>
      <c r="I126" s="139" t="s">
        <v>1163</v>
      </c>
    </row>
    <row r="127" spans="1:10" x14ac:dyDescent="0.4">
      <c r="A127" s="86">
        <v>46145</v>
      </c>
      <c r="B127" s="6">
        <v>212198269</v>
      </c>
      <c r="C127" s="84">
        <v>9000065944</v>
      </c>
      <c r="D127" s="6" t="s">
        <v>1157</v>
      </c>
      <c r="E127" s="6" t="s">
        <v>1158</v>
      </c>
      <c r="F127" s="6">
        <v>144</v>
      </c>
      <c r="H127" s="66" t="s">
        <v>1164</v>
      </c>
      <c r="I127" s="139" t="s">
        <v>1165</v>
      </c>
    </row>
    <row r="128" spans="1:10" x14ac:dyDescent="0.4">
      <c r="A128" s="86">
        <v>46145</v>
      </c>
      <c r="B128" s="6">
        <v>212197540</v>
      </c>
      <c r="C128" s="84">
        <v>9000065944</v>
      </c>
      <c r="D128" s="6" t="s">
        <v>1157</v>
      </c>
      <c r="E128" s="6" t="s">
        <v>1158</v>
      </c>
      <c r="F128" s="6">
        <v>144</v>
      </c>
      <c r="H128" s="66" t="s">
        <v>1166</v>
      </c>
      <c r="I128" s="139"/>
    </row>
    <row r="129" spans="1:9" x14ac:dyDescent="0.4">
      <c r="A129" s="86">
        <v>46145</v>
      </c>
      <c r="B129" s="6">
        <v>212197067</v>
      </c>
      <c r="C129" s="84">
        <v>9000065944</v>
      </c>
      <c r="D129" s="6" t="s">
        <v>1157</v>
      </c>
      <c r="E129" s="6" t="s">
        <v>1158</v>
      </c>
      <c r="F129" s="6">
        <v>144</v>
      </c>
      <c r="H129" s="66" t="s">
        <v>1167</v>
      </c>
    </row>
    <row r="130" spans="1:9" x14ac:dyDescent="0.4">
      <c r="A130" s="86">
        <v>46145</v>
      </c>
      <c r="B130" s="6">
        <v>212196525</v>
      </c>
      <c r="C130" s="84">
        <v>9000065944</v>
      </c>
      <c r="D130" s="6" t="s">
        <v>1157</v>
      </c>
      <c r="E130" s="6" t="s">
        <v>1158</v>
      </c>
      <c r="F130" s="6">
        <v>144</v>
      </c>
      <c r="H130" s="66" t="s">
        <v>1168</v>
      </c>
    </row>
    <row r="131" spans="1:9" x14ac:dyDescent="0.4">
      <c r="A131" s="86">
        <v>46145</v>
      </c>
      <c r="B131" s="6">
        <v>212194120</v>
      </c>
      <c r="C131" s="84">
        <v>9000065944</v>
      </c>
      <c r="D131" s="6" t="s">
        <v>1157</v>
      </c>
      <c r="E131" s="6" t="s">
        <v>1158</v>
      </c>
      <c r="F131" s="6">
        <v>144</v>
      </c>
      <c r="H131" s="66" t="s">
        <v>1169</v>
      </c>
    </row>
    <row r="132" spans="1:9" x14ac:dyDescent="0.4">
      <c r="A132" s="86">
        <v>46145</v>
      </c>
      <c r="B132" s="6">
        <v>212195455</v>
      </c>
      <c r="C132" s="84">
        <v>9000065944</v>
      </c>
      <c r="D132" s="6" t="s">
        <v>1157</v>
      </c>
      <c r="E132" s="6" t="s">
        <v>1158</v>
      </c>
      <c r="F132" s="6">
        <v>144</v>
      </c>
      <c r="H132" s="66" t="s">
        <v>1170</v>
      </c>
    </row>
    <row r="133" spans="1:9" x14ac:dyDescent="0.4">
      <c r="A133" s="86">
        <v>46145</v>
      </c>
      <c r="B133" s="6">
        <v>212195424</v>
      </c>
      <c r="C133" s="84">
        <v>9000065944</v>
      </c>
      <c r="D133" s="6" t="s">
        <v>1157</v>
      </c>
      <c r="E133" s="6" t="s">
        <v>1158</v>
      </c>
      <c r="F133" s="6">
        <v>144</v>
      </c>
      <c r="H133" s="66" t="s">
        <v>1171</v>
      </c>
    </row>
    <row r="134" spans="1:9" x14ac:dyDescent="0.4">
      <c r="A134" s="86">
        <v>46145</v>
      </c>
      <c r="B134" s="6">
        <v>212194757</v>
      </c>
      <c r="C134" s="84">
        <v>9000065944</v>
      </c>
      <c r="D134" s="6" t="s">
        <v>1157</v>
      </c>
      <c r="E134" s="6" t="s">
        <v>1158</v>
      </c>
      <c r="F134" s="6">
        <v>130</v>
      </c>
      <c r="H134" s="66" t="s">
        <v>1172</v>
      </c>
    </row>
    <row r="135" spans="1:9" x14ac:dyDescent="0.4">
      <c r="A135" s="86">
        <v>46145</v>
      </c>
      <c r="B135" s="6">
        <v>212194757</v>
      </c>
      <c r="C135" s="84">
        <v>9000065944</v>
      </c>
      <c r="D135" s="6" t="s">
        <v>1173</v>
      </c>
      <c r="E135" s="6">
        <v>405294909</v>
      </c>
      <c r="F135" s="6">
        <v>14</v>
      </c>
      <c r="G135" s="6" t="s">
        <v>1101</v>
      </c>
      <c r="H135" s="66" t="s">
        <v>1174</v>
      </c>
    </row>
    <row r="136" spans="1:9" x14ac:dyDescent="0.4">
      <c r="A136" s="177">
        <v>46181</v>
      </c>
      <c r="B136" s="178">
        <v>212198278</v>
      </c>
      <c r="C136" s="179">
        <v>9000041875</v>
      </c>
      <c r="D136" s="178" t="s">
        <v>1175</v>
      </c>
      <c r="E136" s="178" t="s">
        <v>1126</v>
      </c>
      <c r="F136" s="178">
        <v>96</v>
      </c>
      <c r="G136" s="178" t="s">
        <v>1176</v>
      </c>
    </row>
    <row r="137" spans="1:9" x14ac:dyDescent="0.4">
      <c r="A137" s="177">
        <v>46181</v>
      </c>
      <c r="B137" s="178">
        <v>212198278</v>
      </c>
      <c r="C137" s="179">
        <v>9000041875</v>
      </c>
      <c r="D137" s="178" t="s">
        <v>1175</v>
      </c>
      <c r="E137" s="178" t="s">
        <v>1126</v>
      </c>
      <c r="F137" s="178">
        <v>93</v>
      </c>
      <c r="G137" s="178" t="s">
        <v>1176</v>
      </c>
    </row>
    <row r="138" spans="1:9" x14ac:dyDescent="0.4">
      <c r="A138" s="177">
        <v>46181</v>
      </c>
      <c r="B138" s="178">
        <v>212198278</v>
      </c>
      <c r="C138" s="179">
        <v>9000041875</v>
      </c>
      <c r="D138" s="178" t="s">
        <v>1127</v>
      </c>
      <c r="E138" s="178">
        <v>406432411</v>
      </c>
      <c r="F138" s="178">
        <v>4</v>
      </c>
      <c r="G138" s="178" t="s">
        <v>1176</v>
      </c>
    </row>
    <row r="139" spans="1:9" ht="18" customHeight="1" x14ac:dyDescent="0.4">
      <c r="A139" s="86">
        <v>46181</v>
      </c>
      <c r="B139" s="6">
        <v>212197566</v>
      </c>
      <c r="C139" s="84">
        <v>9000065601</v>
      </c>
      <c r="D139" s="6" t="s">
        <v>1177</v>
      </c>
      <c r="E139" s="6" t="s">
        <v>1178</v>
      </c>
      <c r="F139" s="6">
        <v>42</v>
      </c>
      <c r="H139" s="66" t="s">
        <v>1179</v>
      </c>
      <c r="I139" s="139" t="s">
        <v>1180</v>
      </c>
    </row>
    <row r="140" spans="1:9" x14ac:dyDescent="0.4">
      <c r="A140" s="86">
        <v>46181</v>
      </c>
      <c r="B140" s="6">
        <v>212197566</v>
      </c>
      <c r="C140" s="84">
        <v>9000065601</v>
      </c>
      <c r="D140" s="6" t="s">
        <v>1181</v>
      </c>
      <c r="E140" s="6">
        <v>405082868</v>
      </c>
      <c r="F140" s="6">
        <v>67</v>
      </c>
      <c r="G140" s="6" t="s">
        <v>1101</v>
      </c>
    </row>
    <row r="141" spans="1:9" x14ac:dyDescent="0.4">
      <c r="A141" s="86">
        <v>46181</v>
      </c>
      <c r="B141" s="6">
        <v>212197540</v>
      </c>
      <c r="C141" s="84">
        <v>667645</v>
      </c>
      <c r="D141" s="6" t="s">
        <v>1182</v>
      </c>
      <c r="E141" s="6" t="s">
        <v>1183</v>
      </c>
      <c r="F141" s="6">
        <v>1498</v>
      </c>
    </row>
    <row r="142" spans="1:9" x14ac:dyDescent="0.4">
      <c r="A142" s="86">
        <v>46181</v>
      </c>
      <c r="B142" s="6">
        <v>212197540</v>
      </c>
      <c r="C142" s="84">
        <v>667645</v>
      </c>
      <c r="D142" s="6" t="s">
        <v>1184</v>
      </c>
      <c r="E142" s="6">
        <v>406324810</v>
      </c>
      <c r="F142" s="6">
        <v>2066</v>
      </c>
      <c r="G142" s="6" t="s">
        <v>1101</v>
      </c>
    </row>
    <row r="143" spans="1:9" x14ac:dyDescent="0.4">
      <c r="A143" s="86">
        <v>46181</v>
      </c>
      <c r="B143" s="6">
        <v>212195497</v>
      </c>
      <c r="C143" s="84">
        <v>9000066580</v>
      </c>
      <c r="D143" s="248" t="s">
        <v>1041</v>
      </c>
      <c r="E143" s="248"/>
      <c r="F143" s="248"/>
      <c r="G143" s="249" t="s">
        <v>1185</v>
      </c>
    </row>
    <row r="144" spans="1:9" x14ac:dyDescent="0.4">
      <c r="A144" s="86">
        <v>46181</v>
      </c>
      <c r="B144" s="6">
        <v>212195498</v>
      </c>
      <c r="C144" s="84">
        <v>9000066580</v>
      </c>
      <c r="D144" s="248" t="s">
        <v>1041</v>
      </c>
      <c r="E144" s="248"/>
      <c r="F144" s="248"/>
      <c r="G144" s="251"/>
    </row>
    <row r="145" spans="1:9" x14ac:dyDescent="0.4">
      <c r="A145" s="86">
        <v>46181</v>
      </c>
      <c r="B145" s="6">
        <v>212198275</v>
      </c>
      <c r="C145" s="84">
        <v>9000064828</v>
      </c>
      <c r="D145" s="248" t="s">
        <v>1091</v>
      </c>
      <c r="E145" s="248"/>
      <c r="F145" s="248"/>
      <c r="G145" s="249" t="s">
        <v>1186</v>
      </c>
    </row>
    <row r="146" spans="1:9" x14ac:dyDescent="0.4">
      <c r="A146" s="86">
        <v>46181</v>
      </c>
      <c r="B146" s="6">
        <v>212198846</v>
      </c>
      <c r="C146" s="84">
        <v>9000064828</v>
      </c>
      <c r="D146" s="248" t="s">
        <v>1091</v>
      </c>
      <c r="E146" s="248"/>
      <c r="F146" s="248"/>
      <c r="G146" s="250"/>
    </row>
    <row r="147" spans="1:9" x14ac:dyDescent="0.4">
      <c r="A147" s="86">
        <v>46181</v>
      </c>
      <c r="B147" s="6">
        <v>212199897</v>
      </c>
      <c r="C147" s="84">
        <v>9000064828</v>
      </c>
      <c r="D147" s="248" t="s">
        <v>1091</v>
      </c>
      <c r="E147" s="248"/>
      <c r="F147" s="248"/>
      <c r="G147" s="250"/>
    </row>
    <row r="148" spans="1:9" x14ac:dyDescent="0.4">
      <c r="A148" s="86">
        <v>46181</v>
      </c>
      <c r="B148" s="6">
        <v>212201177</v>
      </c>
      <c r="C148" s="84">
        <v>9000064828</v>
      </c>
      <c r="D148" s="248" t="s">
        <v>1091</v>
      </c>
      <c r="E148" s="248"/>
      <c r="F148" s="248"/>
      <c r="G148" s="251"/>
    </row>
    <row r="149" spans="1:9" x14ac:dyDescent="0.4">
      <c r="A149" s="86">
        <v>46182</v>
      </c>
      <c r="B149" s="6">
        <v>212198849</v>
      </c>
      <c r="C149" s="84">
        <v>909304</v>
      </c>
      <c r="D149" s="6" t="s">
        <v>1187</v>
      </c>
      <c r="E149" s="6" t="s">
        <v>1188</v>
      </c>
      <c r="F149" s="6">
        <v>152</v>
      </c>
      <c r="H149" s="66" t="s">
        <v>1189</v>
      </c>
      <c r="I149" s="139" t="s">
        <v>1190</v>
      </c>
    </row>
    <row r="150" spans="1:9" x14ac:dyDescent="0.4">
      <c r="A150" s="86">
        <v>46182</v>
      </c>
      <c r="B150" s="6">
        <v>212198849</v>
      </c>
      <c r="C150" s="84">
        <v>909304</v>
      </c>
      <c r="D150" s="6" t="s">
        <v>1191</v>
      </c>
      <c r="E150" s="6">
        <v>406445750</v>
      </c>
      <c r="F150" s="6" t="s">
        <v>1192</v>
      </c>
    </row>
    <row r="151" spans="1:9" x14ac:dyDescent="0.4">
      <c r="A151" s="86">
        <v>46183</v>
      </c>
      <c r="B151" s="6">
        <v>212201177</v>
      </c>
      <c r="C151" s="84" t="s">
        <v>626</v>
      </c>
      <c r="D151" s="6" t="s">
        <v>1193</v>
      </c>
      <c r="E151" s="6" t="s">
        <v>1194</v>
      </c>
      <c r="F151" s="6">
        <v>288</v>
      </c>
      <c r="H151" s="66" t="s">
        <v>1195</v>
      </c>
      <c r="I151" s="139" t="s">
        <v>1196</v>
      </c>
    </row>
    <row r="152" spans="1:9" x14ac:dyDescent="0.4">
      <c r="A152" s="86">
        <v>46183</v>
      </c>
      <c r="B152" s="6">
        <v>212200553</v>
      </c>
      <c r="C152" s="84" t="s">
        <v>626</v>
      </c>
      <c r="D152" s="6" t="s">
        <v>1193</v>
      </c>
      <c r="E152" s="6" t="s">
        <v>1194</v>
      </c>
      <c r="F152" s="6">
        <v>9</v>
      </c>
      <c r="H152" s="66" t="s">
        <v>1197</v>
      </c>
      <c r="I152" s="139" t="s">
        <v>1198</v>
      </c>
    </row>
    <row r="153" spans="1:9" x14ac:dyDescent="0.4">
      <c r="A153" s="86">
        <v>46183</v>
      </c>
      <c r="B153" s="6">
        <v>212200553</v>
      </c>
      <c r="C153" s="84" t="s">
        <v>626</v>
      </c>
      <c r="D153" s="6" t="s">
        <v>1199</v>
      </c>
      <c r="E153" s="6">
        <v>406349100</v>
      </c>
      <c r="F153" s="6">
        <v>87</v>
      </c>
      <c r="G153" s="6" t="s">
        <v>1101</v>
      </c>
    </row>
    <row r="154" spans="1:9" x14ac:dyDescent="0.4">
      <c r="A154" s="86">
        <v>46183</v>
      </c>
      <c r="B154" s="6">
        <v>212201791</v>
      </c>
      <c r="C154" s="84" t="s">
        <v>604</v>
      </c>
      <c r="D154" s="6" t="s">
        <v>1200</v>
      </c>
      <c r="E154" s="6" t="s">
        <v>1201</v>
      </c>
      <c r="F154" s="6">
        <v>96</v>
      </c>
      <c r="H154" s="66" t="s">
        <v>1202</v>
      </c>
      <c r="I154" s="139" t="s">
        <v>1203</v>
      </c>
    </row>
    <row r="155" spans="1:9" x14ac:dyDescent="0.4">
      <c r="A155" s="86">
        <v>46183</v>
      </c>
      <c r="B155" s="6">
        <v>212199915</v>
      </c>
      <c r="C155" s="84" t="s">
        <v>604</v>
      </c>
      <c r="D155" s="6" t="s">
        <v>1200</v>
      </c>
      <c r="E155" s="6" t="s">
        <v>1201</v>
      </c>
      <c r="F155" s="6">
        <v>17</v>
      </c>
      <c r="H155" s="66" t="s">
        <v>1204</v>
      </c>
      <c r="I155" s="139" t="s">
        <v>1205</v>
      </c>
    </row>
    <row r="156" spans="1:9" x14ac:dyDescent="0.4">
      <c r="A156" s="86">
        <v>46183</v>
      </c>
      <c r="B156" s="6">
        <v>212199915</v>
      </c>
      <c r="C156" s="84" t="s">
        <v>604</v>
      </c>
      <c r="D156" s="6" t="s">
        <v>1206</v>
      </c>
      <c r="E156" s="6">
        <v>406349135</v>
      </c>
      <c r="F156" s="6">
        <v>83</v>
      </c>
      <c r="G156" s="6" t="s">
        <v>1101</v>
      </c>
    </row>
    <row r="157" spans="1:9" x14ac:dyDescent="0.4">
      <c r="A157" s="86">
        <v>46184</v>
      </c>
      <c r="B157" s="6">
        <v>212202993</v>
      </c>
      <c r="C157" s="84">
        <v>667636</v>
      </c>
      <c r="D157" s="248" t="s">
        <v>1041</v>
      </c>
      <c r="E157" s="248"/>
      <c r="F157" s="248"/>
      <c r="G157" s="6" t="s">
        <v>1155</v>
      </c>
    </row>
    <row r="158" spans="1:9" x14ac:dyDescent="0.4">
      <c r="A158" s="86">
        <v>46184</v>
      </c>
      <c r="B158" s="6">
        <v>212202993</v>
      </c>
      <c r="C158" s="84" t="s">
        <v>626</v>
      </c>
      <c r="D158" s="6" t="s">
        <v>1193</v>
      </c>
      <c r="E158" s="6" t="s">
        <v>1194</v>
      </c>
      <c r="F158" s="6">
        <v>20</v>
      </c>
      <c r="H158" s="66" t="s">
        <v>1207</v>
      </c>
      <c r="I158" s="139" t="s">
        <v>1208</v>
      </c>
    </row>
    <row r="159" spans="1:9" x14ac:dyDescent="0.4">
      <c r="A159" s="86">
        <v>46185</v>
      </c>
      <c r="B159" s="6">
        <v>212199895</v>
      </c>
      <c r="C159" s="84">
        <v>9000068534</v>
      </c>
      <c r="D159" s="6" t="s">
        <v>1209</v>
      </c>
      <c r="E159" s="6" t="s">
        <v>1210</v>
      </c>
      <c r="F159" s="6">
        <v>1068</v>
      </c>
      <c r="H159" s="66" t="s">
        <v>1211</v>
      </c>
      <c r="I159" s="139" t="s">
        <v>1212</v>
      </c>
    </row>
    <row r="160" spans="1:9" x14ac:dyDescent="0.4">
      <c r="A160" s="86">
        <v>46185</v>
      </c>
      <c r="B160" s="6">
        <v>212199894</v>
      </c>
      <c r="C160" s="84">
        <v>9000068534</v>
      </c>
      <c r="D160" s="6" t="s">
        <v>1209</v>
      </c>
      <c r="E160" s="6" t="s">
        <v>1210</v>
      </c>
      <c r="F160" s="6">
        <v>432</v>
      </c>
      <c r="H160" s="66" t="s">
        <v>1213</v>
      </c>
      <c r="I160" s="139" t="s">
        <v>1214</v>
      </c>
    </row>
    <row r="161" spans="1:9" x14ac:dyDescent="0.4">
      <c r="A161" s="86">
        <v>46185</v>
      </c>
      <c r="B161" s="6">
        <v>212199377</v>
      </c>
      <c r="C161" s="84">
        <v>9000068534</v>
      </c>
      <c r="D161" s="6" t="s">
        <v>1209</v>
      </c>
      <c r="E161" s="6" t="s">
        <v>1210</v>
      </c>
      <c r="F161" s="6">
        <v>144</v>
      </c>
      <c r="H161" s="66" t="s">
        <v>1215</v>
      </c>
      <c r="I161" s="139" t="s">
        <v>1216</v>
      </c>
    </row>
    <row r="162" spans="1:9" x14ac:dyDescent="0.4">
      <c r="A162" s="86">
        <v>46185</v>
      </c>
      <c r="B162" s="6">
        <v>212199377</v>
      </c>
      <c r="C162" s="84">
        <v>9000068534</v>
      </c>
      <c r="D162" s="6" t="s">
        <v>1209</v>
      </c>
      <c r="E162" s="6" t="s">
        <v>1210</v>
      </c>
      <c r="F162" s="6">
        <v>1163</v>
      </c>
      <c r="H162" s="66" t="s">
        <v>1215</v>
      </c>
      <c r="I162" s="139" t="s">
        <v>1216</v>
      </c>
    </row>
    <row r="163" spans="1:9" x14ac:dyDescent="0.4">
      <c r="A163" s="86">
        <v>46185</v>
      </c>
      <c r="B163" s="6">
        <v>212199377</v>
      </c>
      <c r="C163" s="84">
        <v>9000068534</v>
      </c>
      <c r="D163" s="6" t="s">
        <v>1217</v>
      </c>
      <c r="E163" s="6">
        <v>406435693</v>
      </c>
      <c r="F163" s="6">
        <v>134</v>
      </c>
      <c r="G163" s="6" t="s">
        <v>1101</v>
      </c>
    </row>
    <row r="164" spans="1:9" x14ac:dyDescent="0.4">
      <c r="A164" s="86">
        <v>46185</v>
      </c>
      <c r="C164" s="84">
        <v>9000061987</v>
      </c>
      <c r="D164" s="6" t="s">
        <v>1218</v>
      </c>
    </row>
    <row r="165" spans="1:9" x14ac:dyDescent="0.4">
      <c r="A165" s="86">
        <v>46185</v>
      </c>
      <c r="B165" s="6">
        <v>212202366</v>
      </c>
      <c r="C165" s="84">
        <v>9000070347</v>
      </c>
      <c r="D165" s="6" t="s">
        <v>1219</v>
      </c>
      <c r="E165" s="6" t="s">
        <v>1220</v>
      </c>
      <c r="F165" s="6">
        <v>48</v>
      </c>
      <c r="H165" s="66" t="s">
        <v>1221</v>
      </c>
      <c r="I165" s="139" t="s">
        <v>1222</v>
      </c>
    </row>
    <row r="166" spans="1:9" x14ac:dyDescent="0.4">
      <c r="A166" s="86">
        <v>46185</v>
      </c>
      <c r="B166" s="6">
        <v>212200555</v>
      </c>
      <c r="C166" s="84">
        <v>9000070347</v>
      </c>
      <c r="D166" s="6" t="s">
        <v>1219</v>
      </c>
      <c r="E166" s="6" t="s">
        <v>1220</v>
      </c>
      <c r="F166" s="6">
        <v>96</v>
      </c>
      <c r="H166" s="66" t="s">
        <v>1223</v>
      </c>
      <c r="I166" s="139" t="s">
        <v>1224</v>
      </c>
    </row>
    <row r="167" spans="1:9" x14ac:dyDescent="0.4">
      <c r="A167" s="86">
        <v>46185</v>
      </c>
      <c r="B167" s="6">
        <v>212197556</v>
      </c>
      <c r="C167" s="84">
        <v>9000070347</v>
      </c>
      <c r="D167" s="6" t="s">
        <v>1219</v>
      </c>
      <c r="E167" s="6" t="s">
        <v>1220</v>
      </c>
      <c r="F167" s="6">
        <v>48</v>
      </c>
      <c r="H167" s="66" t="s">
        <v>1225</v>
      </c>
      <c r="I167" s="139" t="s">
        <v>1226</v>
      </c>
    </row>
    <row r="168" spans="1:9" x14ac:dyDescent="0.4">
      <c r="A168" s="86">
        <v>46185</v>
      </c>
      <c r="B168" s="6">
        <v>212192182</v>
      </c>
      <c r="C168" s="84">
        <v>9000070347</v>
      </c>
      <c r="D168" s="6" t="s">
        <v>1219</v>
      </c>
      <c r="E168" s="6" t="s">
        <v>1220</v>
      </c>
      <c r="F168" s="6">
        <v>15</v>
      </c>
      <c r="H168" s="66" t="s">
        <v>1227</v>
      </c>
      <c r="I168" s="139" t="s">
        <v>1228</v>
      </c>
    </row>
    <row r="169" spans="1:9" x14ac:dyDescent="0.4">
      <c r="A169" s="86">
        <v>46185</v>
      </c>
      <c r="B169" s="6">
        <v>212192182</v>
      </c>
      <c r="C169" s="84">
        <v>9000070347</v>
      </c>
      <c r="D169" s="6" t="s">
        <v>1229</v>
      </c>
      <c r="E169" s="6">
        <v>406325049</v>
      </c>
      <c r="F169" s="6">
        <v>35</v>
      </c>
    </row>
    <row r="170" spans="1:9" x14ac:dyDescent="0.4">
      <c r="A170" s="86">
        <v>46185</v>
      </c>
      <c r="B170" s="6">
        <v>212195499</v>
      </c>
      <c r="C170" s="84">
        <v>667725</v>
      </c>
      <c r="D170" s="6" t="s">
        <v>1230</v>
      </c>
      <c r="E170" s="6" t="s">
        <v>1231</v>
      </c>
      <c r="F170" s="6">
        <v>96</v>
      </c>
      <c r="H170" s="66" t="s">
        <v>1232</v>
      </c>
      <c r="I170" s="139" t="s">
        <v>1233</v>
      </c>
    </row>
    <row r="171" spans="1:9" x14ac:dyDescent="0.4">
      <c r="A171" s="86">
        <v>46185</v>
      </c>
      <c r="B171" s="6">
        <v>212195499</v>
      </c>
      <c r="C171" s="84">
        <v>667725</v>
      </c>
      <c r="D171" s="6" t="s">
        <v>1230</v>
      </c>
      <c r="E171" s="6" t="s">
        <v>1231</v>
      </c>
      <c r="F171" s="6">
        <v>96</v>
      </c>
      <c r="H171" s="66" t="s">
        <v>1232</v>
      </c>
      <c r="I171" s="139" t="s">
        <v>1233</v>
      </c>
    </row>
    <row r="172" spans="1:9" x14ac:dyDescent="0.4">
      <c r="A172" s="86">
        <v>46185</v>
      </c>
      <c r="B172" s="6">
        <v>212195498</v>
      </c>
      <c r="C172" s="84">
        <v>667725</v>
      </c>
      <c r="D172" s="6" t="s">
        <v>1230</v>
      </c>
      <c r="E172" s="6" t="s">
        <v>1231</v>
      </c>
      <c r="F172" s="6">
        <v>96</v>
      </c>
      <c r="H172" s="66" t="s">
        <v>1234</v>
      </c>
      <c r="I172" s="139" t="s">
        <v>1235</v>
      </c>
    </row>
    <row r="173" spans="1:9" x14ac:dyDescent="0.4">
      <c r="A173" s="86">
        <v>46185</v>
      </c>
      <c r="B173" s="6">
        <v>212195498</v>
      </c>
      <c r="C173" s="84">
        <v>667725</v>
      </c>
      <c r="D173" s="6" t="s">
        <v>1230</v>
      </c>
      <c r="E173" s="6" t="s">
        <v>1231</v>
      </c>
      <c r="F173" s="6">
        <v>76</v>
      </c>
      <c r="H173" s="66" t="s">
        <v>1234</v>
      </c>
      <c r="I173" s="139" t="s">
        <v>1235</v>
      </c>
    </row>
    <row r="174" spans="1:9" x14ac:dyDescent="0.4">
      <c r="A174" s="86">
        <v>46185</v>
      </c>
      <c r="B174" s="6">
        <v>212195498</v>
      </c>
      <c r="C174" s="84">
        <v>667725</v>
      </c>
      <c r="D174" s="6" t="s">
        <v>1236</v>
      </c>
      <c r="E174" s="6">
        <v>406160150</v>
      </c>
      <c r="F174" s="6">
        <v>20</v>
      </c>
    </row>
    <row r="175" spans="1:9" x14ac:dyDescent="0.4">
      <c r="A175" s="86">
        <v>46188</v>
      </c>
      <c r="B175" s="6">
        <v>212195498</v>
      </c>
      <c r="C175" s="84">
        <v>9000044578</v>
      </c>
      <c r="D175" s="248" t="s">
        <v>1041</v>
      </c>
      <c r="E175" s="248"/>
      <c r="F175" s="248"/>
      <c r="G175" s="6" t="s">
        <v>1237</v>
      </c>
    </row>
    <row r="176" spans="1:9" x14ac:dyDescent="0.4">
      <c r="A176" s="86">
        <v>46188</v>
      </c>
      <c r="B176" s="6">
        <v>212201177</v>
      </c>
      <c r="C176" s="84" t="s">
        <v>623</v>
      </c>
      <c r="D176" s="6" t="s">
        <v>1238</v>
      </c>
      <c r="E176" s="6" t="s">
        <v>1239</v>
      </c>
      <c r="F176" s="6">
        <v>19</v>
      </c>
      <c r="H176" s="66" t="s">
        <v>1240</v>
      </c>
      <c r="I176" s="139" t="s">
        <v>1241</v>
      </c>
    </row>
    <row r="177" spans="1:9" x14ac:dyDescent="0.4">
      <c r="A177" s="86">
        <v>46188</v>
      </c>
      <c r="B177" s="6">
        <v>212201177</v>
      </c>
      <c r="C177" s="84" t="s">
        <v>623</v>
      </c>
      <c r="D177" s="6" t="s">
        <v>1242</v>
      </c>
      <c r="E177" s="6">
        <v>406192431</v>
      </c>
      <c r="F177" s="6">
        <v>28</v>
      </c>
    </row>
    <row r="178" spans="1:9" x14ac:dyDescent="0.4">
      <c r="A178" s="86">
        <v>46188</v>
      </c>
      <c r="B178" s="6">
        <v>212201185</v>
      </c>
      <c r="C178" s="84">
        <v>9000035525</v>
      </c>
      <c r="D178" s="248" t="s">
        <v>1041</v>
      </c>
      <c r="E178" s="248"/>
      <c r="F178" s="248"/>
      <c r="G178" s="6" t="s">
        <v>1237</v>
      </c>
    </row>
    <row r="179" spans="1:9" x14ac:dyDescent="0.4">
      <c r="A179" s="86">
        <v>46189</v>
      </c>
      <c r="B179" s="1" t="s">
        <v>640</v>
      </c>
      <c r="C179" s="1" t="s">
        <v>641</v>
      </c>
      <c r="D179" s="248" t="s">
        <v>1041</v>
      </c>
      <c r="E179" s="248"/>
      <c r="F179" s="248"/>
      <c r="G179" s="6" t="s">
        <v>1155</v>
      </c>
    </row>
    <row r="180" spans="1:9" x14ac:dyDescent="0.4">
      <c r="A180" s="86">
        <v>46189</v>
      </c>
      <c r="B180" s="184" t="s">
        <v>663</v>
      </c>
      <c r="C180" s="184" t="s">
        <v>664</v>
      </c>
      <c r="D180" s="202"/>
      <c r="E180" s="203"/>
      <c r="F180" s="200"/>
      <c r="G180" s="6" t="s">
        <v>1243</v>
      </c>
      <c r="I180" t="s">
        <v>1244</v>
      </c>
    </row>
    <row r="181" spans="1:9" x14ac:dyDescent="0.4">
      <c r="A181" s="86">
        <v>46189</v>
      </c>
      <c r="B181" s="202">
        <v>110013242</v>
      </c>
      <c r="C181" s="184" t="s">
        <v>664</v>
      </c>
      <c r="D181" s="202"/>
      <c r="E181" s="203"/>
      <c r="F181" s="200"/>
      <c r="G181" s="6" t="s">
        <v>1243</v>
      </c>
      <c r="H181" s="66" t="s">
        <v>1245</v>
      </c>
    </row>
    <row r="182" spans="1:9" x14ac:dyDescent="0.4">
      <c r="A182" s="86">
        <v>46189</v>
      </c>
      <c r="B182" s="202">
        <v>212197541</v>
      </c>
      <c r="C182" s="184" t="s">
        <v>664</v>
      </c>
      <c r="D182" s="202"/>
      <c r="E182" s="203"/>
      <c r="F182" s="200"/>
      <c r="G182" s="6" t="s">
        <v>1243</v>
      </c>
      <c r="H182" s="66" t="s">
        <v>1246</v>
      </c>
      <c r="I182" s="81"/>
    </row>
    <row r="183" spans="1:9" x14ac:dyDescent="0.4">
      <c r="A183" s="86">
        <v>46189</v>
      </c>
      <c r="B183" s="202">
        <v>212201779</v>
      </c>
      <c r="C183" s="184" t="s">
        <v>664</v>
      </c>
      <c r="D183" s="202"/>
      <c r="E183" s="203"/>
      <c r="F183" s="200"/>
      <c r="G183" s="6" t="s">
        <v>1243</v>
      </c>
      <c r="H183" s="66" t="s">
        <v>1247</v>
      </c>
      <c r="I183" s="81"/>
    </row>
    <row r="184" spans="1:9" x14ac:dyDescent="0.4">
      <c r="A184" s="86">
        <v>46190</v>
      </c>
      <c r="B184" s="6">
        <v>212201780</v>
      </c>
      <c r="C184" s="84">
        <v>9000068499</v>
      </c>
      <c r="D184" s="6" t="s">
        <v>1248</v>
      </c>
      <c r="E184" s="6" t="s">
        <v>1249</v>
      </c>
      <c r="F184" s="6">
        <v>17</v>
      </c>
      <c r="H184" s="66" t="s">
        <v>1250</v>
      </c>
      <c r="I184" t="s">
        <v>1251</v>
      </c>
    </row>
    <row r="185" spans="1:9" x14ac:dyDescent="0.4">
      <c r="A185" s="86">
        <v>46190</v>
      </c>
      <c r="B185" s="6">
        <v>212201780</v>
      </c>
      <c r="C185" s="84">
        <v>9000068499</v>
      </c>
      <c r="D185" s="6" t="s">
        <v>1252</v>
      </c>
      <c r="E185" s="6">
        <v>406436677</v>
      </c>
      <c r="F185" s="6">
        <v>35</v>
      </c>
    </row>
    <row r="186" spans="1:9" x14ac:dyDescent="0.4">
      <c r="A186" s="86">
        <v>46190</v>
      </c>
      <c r="B186" s="6" t="s">
        <v>654</v>
      </c>
      <c r="C186" s="84" t="s">
        <v>449</v>
      </c>
      <c r="D186" s="248" t="s">
        <v>1041</v>
      </c>
      <c r="E186" s="248"/>
      <c r="F186" s="248"/>
      <c r="G186" s="6" t="s">
        <v>1155</v>
      </c>
    </row>
    <row r="187" spans="1:9" x14ac:dyDescent="0.4">
      <c r="A187" s="86">
        <v>46196</v>
      </c>
      <c r="B187" s="6" t="s">
        <v>669</v>
      </c>
      <c r="C187" s="84" t="s">
        <v>375</v>
      </c>
      <c r="D187" s="248" t="s">
        <v>1041</v>
      </c>
      <c r="E187" s="248"/>
      <c r="F187" s="248"/>
      <c r="G187" s="6" t="s">
        <v>1237</v>
      </c>
    </row>
    <row r="188" spans="1:9" x14ac:dyDescent="0.4">
      <c r="A188" s="86">
        <v>46196</v>
      </c>
      <c r="B188" s="6" t="s">
        <v>692</v>
      </c>
      <c r="C188" s="84" t="s">
        <v>696</v>
      </c>
      <c r="D188" s="248" t="s">
        <v>1041</v>
      </c>
      <c r="E188" s="248"/>
      <c r="F188" s="248"/>
      <c r="G188" s="6" t="s">
        <v>1237</v>
      </c>
    </row>
    <row r="189" spans="1:9" x14ac:dyDescent="0.4">
      <c r="A189" s="86">
        <v>46196</v>
      </c>
      <c r="B189" s="6" t="s">
        <v>722</v>
      </c>
      <c r="C189" s="84" t="s">
        <v>334</v>
      </c>
      <c r="D189" s="248" t="s">
        <v>1041</v>
      </c>
      <c r="E189" s="248"/>
      <c r="F189" s="248"/>
      <c r="G189" s="6" t="s">
        <v>1237</v>
      </c>
    </row>
    <row r="190" spans="1:9" ht="37.5" x14ac:dyDescent="0.4">
      <c r="A190" s="86">
        <v>46196</v>
      </c>
      <c r="B190" s="176" t="s">
        <v>691</v>
      </c>
      <c r="C190" t="s">
        <v>530</v>
      </c>
      <c r="D190" s="248" t="s">
        <v>1041</v>
      </c>
      <c r="E190" s="248"/>
      <c r="F190" s="248"/>
      <c r="G190" s="229" t="s">
        <v>1253</v>
      </c>
    </row>
    <row r="191" spans="1:9" ht="37.5" x14ac:dyDescent="0.4">
      <c r="A191" s="86">
        <v>46196</v>
      </c>
      <c r="B191" s="176" t="s">
        <v>637</v>
      </c>
      <c r="C191" t="s">
        <v>530</v>
      </c>
      <c r="D191" s="248" t="s">
        <v>1041</v>
      </c>
      <c r="E191" s="248"/>
      <c r="F191" s="248"/>
      <c r="G191" s="229" t="s">
        <v>1253</v>
      </c>
    </row>
    <row r="192" spans="1:9" x14ac:dyDescent="0.4">
      <c r="A192" s="86">
        <v>46197</v>
      </c>
      <c r="B192" s="230" t="s">
        <v>1254</v>
      </c>
      <c r="C192" t="s">
        <v>660</v>
      </c>
      <c r="D192" s="231" t="s">
        <v>1206</v>
      </c>
      <c r="E192" s="6" t="s">
        <v>1255</v>
      </c>
      <c r="F192" s="6">
        <v>96</v>
      </c>
      <c r="H192" s="66" t="s">
        <v>1256</v>
      </c>
      <c r="I192" t="s">
        <v>1257</v>
      </c>
    </row>
    <row r="193" spans="1:9" x14ac:dyDescent="0.4">
      <c r="A193" s="86">
        <v>46197</v>
      </c>
      <c r="B193" s="162" t="s">
        <v>669</v>
      </c>
      <c r="C193">
        <v>9000064828</v>
      </c>
      <c r="D193" s="248" t="s">
        <v>1041</v>
      </c>
      <c r="E193" s="248"/>
      <c r="F193" s="248"/>
    </row>
    <row r="194" spans="1:9" x14ac:dyDescent="0.4">
      <c r="A194" s="86">
        <v>46197</v>
      </c>
      <c r="B194" s="26" t="s">
        <v>674</v>
      </c>
      <c r="C194" t="s">
        <v>675</v>
      </c>
      <c r="D194" s="231" t="s">
        <v>1258</v>
      </c>
      <c r="F194" s="6">
        <v>178</v>
      </c>
      <c r="H194" s="140" t="s">
        <v>1259</v>
      </c>
    </row>
    <row r="195" spans="1:9" x14ac:dyDescent="0.4">
      <c r="A195" s="86">
        <v>46197</v>
      </c>
      <c r="B195" s="26" t="s">
        <v>674</v>
      </c>
      <c r="C195" t="s">
        <v>675</v>
      </c>
      <c r="D195" s="231" t="s">
        <v>1260</v>
      </c>
      <c r="E195" s="6" t="s">
        <v>1261</v>
      </c>
      <c r="F195" s="6">
        <v>290</v>
      </c>
      <c r="I195" s="241" t="s">
        <v>1262</v>
      </c>
    </row>
    <row r="196" spans="1:9" x14ac:dyDescent="0.4">
      <c r="A196" s="86">
        <v>46197</v>
      </c>
      <c r="B196" s="84">
        <v>212201243</v>
      </c>
      <c r="C196" t="s">
        <v>675</v>
      </c>
      <c r="D196" s="231" t="s">
        <v>1260</v>
      </c>
      <c r="E196" s="6" t="s">
        <v>1261</v>
      </c>
      <c r="F196" s="6">
        <v>216</v>
      </c>
      <c r="H196" s="66" t="s">
        <v>1263</v>
      </c>
      <c r="I196" t="s">
        <v>1264</v>
      </c>
    </row>
    <row r="197" spans="1:9" x14ac:dyDescent="0.4">
      <c r="A197" s="86">
        <v>46198</v>
      </c>
      <c r="B197" s="26" t="s">
        <v>679</v>
      </c>
      <c r="C197">
        <v>9000066686</v>
      </c>
      <c r="D197" s="248" t="s">
        <v>1041</v>
      </c>
      <c r="E197" s="248"/>
      <c r="F197" s="248"/>
      <c r="G197" s="6" t="s">
        <v>1237</v>
      </c>
    </row>
    <row r="198" spans="1:9" x14ac:dyDescent="0.4">
      <c r="A198" s="86">
        <v>46198</v>
      </c>
      <c r="B198" s="6" t="s">
        <v>692</v>
      </c>
      <c r="C198" s="84" t="s">
        <v>693</v>
      </c>
      <c r="D198" s="6" t="s">
        <v>1265</v>
      </c>
      <c r="E198" s="6">
        <v>405761054</v>
      </c>
      <c r="F198" s="6">
        <v>13</v>
      </c>
    </row>
    <row r="199" spans="1:9" x14ac:dyDescent="0.4">
      <c r="A199" s="86">
        <v>46198</v>
      </c>
      <c r="B199" s="6">
        <v>212205218</v>
      </c>
      <c r="C199" s="84" t="s">
        <v>693</v>
      </c>
      <c r="D199" s="6" t="s">
        <v>1265</v>
      </c>
      <c r="E199" s="6" t="s">
        <v>1266</v>
      </c>
      <c r="F199" s="6">
        <v>139</v>
      </c>
      <c r="H199" s="66" t="s">
        <v>1267</v>
      </c>
      <c r="I199" t="s">
        <v>1268</v>
      </c>
    </row>
    <row r="200" spans="1:9" x14ac:dyDescent="0.4">
      <c r="A200" s="86">
        <v>46198</v>
      </c>
      <c r="B200" s="234" t="s">
        <v>687</v>
      </c>
      <c r="C200">
        <v>9000065076</v>
      </c>
      <c r="D200" s="6" t="s">
        <v>1269</v>
      </c>
      <c r="E200" s="6" t="s">
        <v>1270</v>
      </c>
      <c r="F200" s="6">
        <v>97</v>
      </c>
      <c r="G200" s="6" t="s">
        <v>1271</v>
      </c>
      <c r="H200" s="66" t="s">
        <v>1272</v>
      </c>
      <c r="I200" t="s">
        <v>1273</v>
      </c>
    </row>
    <row r="201" spans="1:9" x14ac:dyDescent="0.4">
      <c r="A201" s="86">
        <v>46198</v>
      </c>
      <c r="B201" s="15" t="s">
        <v>702</v>
      </c>
      <c r="C201">
        <v>9000057872</v>
      </c>
      <c r="D201" s="6" t="s">
        <v>1274</v>
      </c>
      <c r="F201" s="6">
        <v>14</v>
      </c>
    </row>
    <row r="202" spans="1:9" x14ac:dyDescent="0.4">
      <c r="A202" s="86">
        <v>46198</v>
      </c>
      <c r="B202" s="15" t="s">
        <v>702</v>
      </c>
      <c r="C202">
        <v>9000057872</v>
      </c>
      <c r="D202" s="6" t="s">
        <v>1275</v>
      </c>
      <c r="E202" s="6" t="s">
        <v>1276</v>
      </c>
      <c r="F202" s="6">
        <v>82</v>
      </c>
      <c r="H202" s="66" t="s">
        <v>1277</v>
      </c>
      <c r="I202" t="s">
        <v>1278</v>
      </c>
    </row>
    <row r="203" spans="1:9" x14ac:dyDescent="0.4">
      <c r="A203" s="86">
        <v>46198</v>
      </c>
      <c r="B203" s="1" t="s">
        <v>715</v>
      </c>
      <c r="C203">
        <v>9000057872</v>
      </c>
      <c r="D203" t="s">
        <v>1279</v>
      </c>
      <c r="E203" s="6">
        <v>406158102</v>
      </c>
      <c r="F203" s="6">
        <v>96</v>
      </c>
      <c r="H203" s="66" t="s">
        <v>1280</v>
      </c>
      <c r="I203" t="s">
        <v>1281</v>
      </c>
    </row>
    <row r="204" spans="1:9" x14ac:dyDescent="0.4">
      <c r="A204" s="86">
        <v>46198</v>
      </c>
      <c r="B204" s="1" t="s">
        <v>730</v>
      </c>
      <c r="C204">
        <v>9000057872</v>
      </c>
      <c r="D204" t="s">
        <v>1279</v>
      </c>
      <c r="E204" s="6">
        <v>406158102</v>
      </c>
      <c r="F204" s="6">
        <v>96</v>
      </c>
      <c r="H204" s="66" t="s">
        <v>1282</v>
      </c>
      <c r="I204" t="s">
        <v>1283</v>
      </c>
    </row>
    <row r="205" spans="1:9" x14ac:dyDescent="0.4">
      <c r="A205" s="86">
        <v>46198</v>
      </c>
      <c r="B205" s="6" t="s">
        <v>725</v>
      </c>
      <c r="C205" s="84" t="s">
        <v>726</v>
      </c>
      <c r="D205" s="6" t="s">
        <v>1284</v>
      </c>
      <c r="E205" s="6">
        <v>405261056</v>
      </c>
      <c r="F205" s="6">
        <v>449</v>
      </c>
      <c r="G205" s="6" t="s">
        <v>1285</v>
      </c>
    </row>
    <row r="206" spans="1:9" x14ac:dyDescent="0.4">
      <c r="A206" s="86">
        <v>46198</v>
      </c>
      <c r="B206" s="234" t="s">
        <v>691</v>
      </c>
      <c r="C206" t="s">
        <v>530</v>
      </c>
      <c r="D206" s="248" t="s">
        <v>1041</v>
      </c>
      <c r="E206" s="248"/>
      <c r="F206" s="248"/>
    </row>
    <row r="207" spans="1:9" x14ac:dyDescent="0.4">
      <c r="A207" s="86">
        <v>46198</v>
      </c>
      <c r="B207" s="235" t="s">
        <v>702</v>
      </c>
      <c r="C207">
        <v>9000064828</v>
      </c>
      <c r="D207" s="248" t="s">
        <v>1041</v>
      </c>
      <c r="E207" s="248"/>
      <c r="F207" s="248"/>
    </row>
    <row r="208" spans="1:9" x14ac:dyDescent="0.4">
      <c r="A208" s="86">
        <v>46198</v>
      </c>
      <c r="B208" s="234" t="s">
        <v>706</v>
      </c>
      <c r="C208" t="s">
        <v>707</v>
      </c>
      <c r="D208" s="231" t="s">
        <v>1286</v>
      </c>
      <c r="E208" s="6">
        <v>405473089</v>
      </c>
      <c r="F208" s="6">
        <v>38</v>
      </c>
      <c r="H208" s="66" t="s">
        <v>1287</v>
      </c>
      <c r="I208" t="s">
        <v>1288</v>
      </c>
    </row>
    <row r="209" spans="1:9" x14ac:dyDescent="0.4">
      <c r="A209" s="86">
        <v>46199</v>
      </c>
      <c r="B209" s="1" t="s">
        <v>747</v>
      </c>
      <c r="C209" s="1" t="s">
        <v>248</v>
      </c>
      <c r="D209" s="6" t="s">
        <v>1289</v>
      </c>
      <c r="E209" s="6" t="s">
        <v>1290</v>
      </c>
      <c r="F209" s="238">
        <v>54</v>
      </c>
      <c r="G209" s="6" t="s">
        <v>1291</v>
      </c>
      <c r="H209" s="66" t="s">
        <v>1292</v>
      </c>
      <c r="I209" t="s">
        <v>1293</v>
      </c>
    </row>
    <row r="210" spans="1:9" x14ac:dyDescent="0.4">
      <c r="A210" s="86">
        <v>46199</v>
      </c>
      <c r="B210" s="1" t="s">
        <v>750</v>
      </c>
      <c r="C210" s="1" t="s">
        <v>248</v>
      </c>
      <c r="D210" s="6" t="s">
        <v>1289</v>
      </c>
      <c r="E210" s="236" t="s">
        <v>1290</v>
      </c>
      <c r="F210" s="240">
        <v>96</v>
      </c>
      <c r="G210" s="237" t="s">
        <v>1291</v>
      </c>
      <c r="H210" s="66" t="s">
        <v>1294</v>
      </c>
      <c r="I210" t="s">
        <v>1295</v>
      </c>
    </row>
    <row r="211" spans="1:9" x14ac:dyDescent="0.4">
      <c r="A211" s="86">
        <v>46199</v>
      </c>
      <c r="B211" s="1" t="s">
        <v>752</v>
      </c>
      <c r="C211" s="1" t="s">
        <v>248</v>
      </c>
      <c r="D211" s="6" t="s">
        <v>1289</v>
      </c>
      <c r="E211" s="236" t="s">
        <v>1290</v>
      </c>
      <c r="F211" s="240">
        <v>144</v>
      </c>
      <c r="G211" s="237" t="s">
        <v>1291</v>
      </c>
      <c r="H211" s="66" t="s">
        <v>1296</v>
      </c>
      <c r="I211" t="s">
        <v>1297</v>
      </c>
    </row>
    <row r="212" spans="1:9" x14ac:dyDescent="0.4">
      <c r="A212" s="86">
        <v>46199</v>
      </c>
      <c r="B212" s="1" t="s">
        <v>753</v>
      </c>
      <c r="C212" s="1" t="s">
        <v>248</v>
      </c>
      <c r="D212" s="6" t="s">
        <v>1289</v>
      </c>
      <c r="E212" s="236" t="s">
        <v>1290</v>
      </c>
      <c r="F212" s="240">
        <v>48</v>
      </c>
      <c r="G212" s="237" t="s">
        <v>1291</v>
      </c>
      <c r="H212" s="66" t="s">
        <v>1298</v>
      </c>
      <c r="I212" t="s">
        <v>1299</v>
      </c>
    </row>
    <row r="213" spans="1:9" x14ac:dyDescent="0.4">
      <c r="A213" s="86">
        <v>46203</v>
      </c>
      <c r="B213" s="6" t="s">
        <v>711</v>
      </c>
      <c r="C213" s="84">
        <v>9000057871</v>
      </c>
      <c r="D213" s="6" t="s">
        <v>1300</v>
      </c>
      <c r="E213" s="6">
        <v>405259525</v>
      </c>
      <c r="F213" s="239">
        <v>12</v>
      </c>
    </row>
    <row r="214" spans="1:9" x14ac:dyDescent="0.4">
      <c r="A214" s="86">
        <v>46203</v>
      </c>
      <c r="B214" s="6" t="s">
        <v>711</v>
      </c>
      <c r="C214" s="84">
        <v>9000057871</v>
      </c>
      <c r="D214" s="6" t="s">
        <v>1301</v>
      </c>
      <c r="E214" s="6" t="s">
        <v>1302</v>
      </c>
      <c r="F214" s="6">
        <v>25</v>
      </c>
      <c r="H214" s="66" t="s">
        <v>1303</v>
      </c>
      <c r="I214" t="s">
        <v>1304</v>
      </c>
    </row>
    <row r="215" spans="1:9" x14ac:dyDescent="0.4">
      <c r="A215" s="86">
        <v>46203</v>
      </c>
      <c r="B215" s="6" t="s">
        <v>715</v>
      </c>
      <c r="C215" s="84" t="s">
        <v>718</v>
      </c>
      <c r="D215" s="248" t="s">
        <v>1041</v>
      </c>
      <c r="E215" s="248"/>
      <c r="F215" s="248"/>
      <c r="G215" s="6" t="s">
        <v>1155</v>
      </c>
    </row>
    <row r="216" spans="1:9" x14ac:dyDescent="0.4">
      <c r="A216" s="86">
        <v>46203</v>
      </c>
      <c r="B216" s="6" t="s">
        <v>737</v>
      </c>
      <c r="C216" s="84" t="s">
        <v>1305</v>
      </c>
      <c r="D216" s="248" t="s">
        <v>1041</v>
      </c>
      <c r="E216" s="248"/>
      <c r="F216" s="248"/>
      <c r="G216" s="6" t="s">
        <v>1155</v>
      </c>
    </row>
    <row r="217" spans="1:9" x14ac:dyDescent="0.4">
      <c r="A217" s="86">
        <v>46203</v>
      </c>
      <c r="B217" s="6">
        <v>212208781</v>
      </c>
      <c r="C217" s="84" t="s">
        <v>1306</v>
      </c>
      <c r="D217" s="248" t="s">
        <v>1041</v>
      </c>
      <c r="E217" s="248"/>
      <c r="F217" s="248"/>
    </row>
    <row r="218" spans="1:9" x14ac:dyDescent="0.4">
      <c r="A218" s="86">
        <v>46203</v>
      </c>
      <c r="B218" s="6" t="s">
        <v>754</v>
      </c>
      <c r="C218" s="84" t="s">
        <v>716</v>
      </c>
      <c r="D218" s="6" t="s">
        <v>1274</v>
      </c>
      <c r="E218" s="6" t="s">
        <v>1307</v>
      </c>
      <c r="F218" s="6">
        <v>96</v>
      </c>
      <c r="H218" s="66" t="s">
        <v>1308</v>
      </c>
      <c r="I218" t="s">
        <v>1309</v>
      </c>
    </row>
    <row r="219" spans="1:9" x14ac:dyDescent="0.4">
      <c r="A219" s="86">
        <v>46203</v>
      </c>
      <c r="B219" s="6" t="s">
        <v>765</v>
      </c>
      <c r="C219" s="84" t="s">
        <v>1310</v>
      </c>
      <c r="D219" s="248" t="s">
        <v>1041</v>
      </c>
      <c r="E219" s="248"/>
      <c r="F219" s="248"/>
      <c r="G219" s="6" t="s">
        <v>1155</v>
      </c>
    </row>
    <row r="220" spans="1:9" x14ac:dyDescent="0.4">
      <c r="A220" s="86">
        <v>46203</v>
      </c>
      <c r="B220" s="6" t="s">
        <v>731</v>
      </c>
      <c r="C220" s="84" t="s">
        <v>1311</v>
      </c>
      <c r="D220" s="248" t="s">
        <v>1041</v>
      </c>
      <c r="E220" s="248"/>
      <c r="F220" s="248"/>
    </row>
    <row r="221" spans="1:9" x14ac:dyDescent="0.4">
      <c r="A221" s="86">
        <v>46203</v>
      </c>
      <c r="B221" s="6" t="s">
        <v>757</v>
      </c>
      <c r="C221" s="84" t="s">
        <v>248</v>
      </c>
      <c r="D221" s="6" t="s">
        <v>1312</v>
      </c>
      <c r="E221" s="6" t="s">
        <v>748</v>
      </c>
      <c r="F221" s="6">
        <v>88</v>
      </c>
    </row>
    <row r="222" spans="1:9" x14ac:dyDescent="0.4">
      <c r="A222" s="86">
        <v>46203</v>
      </c>
      <c r="B222" s="6" t="s">
        <v>757</v>
      </c>
      <c r="C222" s="84" t="s">
        <v>248</v>
      </c>
      <c r="D222" s="6" t="s">
        <v>1312</v>
      </c>
      <c r="E222" s="6" t="s">
        <v>1290</v>
      </c>
      <c r="F222" s="6">
        <v>8</v>
      </c>
      <c r="H222" s="66" t="s">
        <v>1313</v>
      </c>
      <c r="I222" t="s">
        <v>1314</v>
      </c>
    </row>
    <row r="223" spans="1:9" x14ac:dyDescent="0.4">
      <c r="A223" s="86">
        <v>46205</v>
      </c>
      <c r="B223" s="1" t="s">
        <v>770</v>
      </c>
      <c r="C223" s="1" t="s">
        <v>819</v>
      </c>
      <c r="D223" s="6" t="s">
        <v>1315</v>
      </c>
      <c r="E223" s="6" t="s">
        <v>1316</v>
      </c>
      <c r="F223" s="6">
        <v>30</v>
      </c>
    </row>
    <row r="224" spans="1:9" x14ac:dyDescent="0.4">
      <c r="A224" s="86">
        <v>46205</v>
      </c>
      <c r="B224" s="1" t="s">
        <v>770</v>
      </c>
      <c r="C224" s="1" t="s">
        <v>819</v>
      </c>
      <c r="D224" s="6" t="s">
        <v>1315</v>
      </c>
      <c r="E224" s="6" t="s">
        <v>1317</v>
      </c>
      <c r="F224" s="6">
        <v>82</v>
      </c>
    </row>
    <row r="225" spans="1:7" x14ac:dyDescent="0.4">
      <c r="A225" s="86">
        <v>46205</v>
      </c>
      <c r="B225" s="1" t="s">
        <v>765</v>
      </c>
      <c r="C225" s="1" t="s">
        <v>766</v>
      </c>
      <c r="D225" s="248" t="s">
        <v>1041</v>
      </c>
      <c r="E225" s="248"/>
      <c r="F225" s="248"/>
      <c r="G225" s="6" t="s">
        <v>1155</v>
      </c>
    </row>
    <row r="226" spans="1:7" x14ac:dyDescent="0.4">
      <c r="A226" s="86">
        <v>46213</v>
      </c>
      <c r="B226" s="1" t="s">
        <v>796</v>
      </c>
      <c r="C226" s="1" t="s">
        <v>196</v>
      </c>
      <c r="D226" s="6" t="s">
        <v>1318</v>
      </c>
      <c r="E226" s="6">
        <v>406443999</v>
      </c>
      <c r="F226" s="6">
        <v>29</v>
      </c>
    </row>
    <row r="227" spans="1:7" x14ac:dyDescent="0.4">
      <c r="A227" s="86">
        <v>46213</v>
      </c>
      <c r="B227" s="1" t="s">
        <v>796</v>
      </c>
      <c r="C227" s="1" t="s">
        <v>196</v>
      </c>
      <c r="D227" s="6" t="s">
        <v>1318</v>
      </c>
      <c r="E227" s="6" t="s">
        <v>1319</v>
      </c>
      <c r="F227" s="6">
        <v>19</v>
      </c>
    </row>
    <row r="228" spans="1:7" x14ac:dyDescent="0.4">
      <c r="A228" s="86">
        <v>46213</v>
      </c>
      <c r="B228" s="1" t="s">
        <v>810</v>
      </c>
      <c r="C228" s="1" t="s">
        <v>196</v>
      </c>
      <c r="D228" s="6" t="s">
        <v>1318</v>
      </c>
      <c r="E228" s="6" t="s">
        <v>1319</v>
      </c>
      <c r="F228" s="6">
        <v>144</v>
      </c>
    </row>
    <row r="229" spans="1:7" x14ac:dyDescent="0.4">
      <c r="A229" s="86">
        <v>46213</v>
      </c>
      <c r="B229" s="1" t="s">
        <v>839</v>
      </c>
      <c r="C229" s="1" t="s">
        <v>196</v>
      </c>
      <c r="D229" s="6" t="s">
        <v>1318</v>
      </c>
      <c r="E229" s="6" t="s">
        <v>1319</v>
      </c>
      <c r="F229" s="6">
        <v>48</v>
      </c>
    </row>
    <row r="230" spans="1:7" x14ac:dyDescent="0.4">
      <c r="A230" s="86">
        <v>46213</v>
      </c>
      <c r="B230" s="1" t="s">
        <v>841</v>
      </c>
      <c r="C230" s="1" t="s">
        <v>196</v>
      </c>
      <c r="D230" s="6" t="s">
        <v>1318</v>
      </c>
      <c r="E230" s="6" t="s">
        <v>1319</v>
      </c>
      <c r="F230" s="6">
        <v>144</v>
      </c>
    </row>
    <row r="231" spans="1:7" x14ac:dyDescent="0.4">
      <c r="A231" s="86">
        <v>46214</v>
      </c>
      <c r="B231" s="1" t="s">
        <v>826</v>
      </c>
      <c r="C231" s="1" t="s">
        <v>827</v>
      </c>
      <c r="D231" s="248" t="s">
        <v>1041</v>
      </c>
      <c r="E231" s="248"/>
      <c r="F231" s="248"/>
    </row>
    <row r="232" spans="1:7" x14ac:dyDescent="0.4">
      <c r="A232" s="86">
        <v>46227</v>
      </c>
      <c r="B232" s="1" t="s">
        <v>770</v>
      </c>
      <c r="C232" s="1" t="s">
        <v>771</v>
      </c>
      <c r="D232" s="6" t="s">
        <v>23542</v>
      </c>
      <c r="E232" s="6" t="s">
        <v>1317</v>
      </c>
      <c r="F232" s="6">
        <v>30</v>
      </c>
    </row>
  </sheetData>
  <autoFilter ref="A1:S225" xr:uid="{9F3B83C6-CACB-41FD-91FD-F18935BB084A}"/>
  <mergeCells count="44">
    <mergeCell ref="D189:F189"/>
    <mergeCell ref="D186:F186"/>
    <mergeCell ref="D76:F76"/>
    <mergeCell ref="G25:G27"/>
    <mergeCell ref="G36:G39"/>
    <mergeCell ref="G29:G30"/>
    <mergeCell ref="H31:H34"/>
    <mergeCell ref="D179:F179"/>
    <mergeCell ref="D123:F123"/>
    <mergeCell ref="D124:F124"/>
    <mergeCell ref="D89:F89"/>
    <mergeCell ref="D90:F90"/>
    <mergeCell ref="D178:F178"/>
    <mergeCell ref="D175:F175"/>
    <mergeCell ref="D157:F157"/>
    <mergeCell ref="I41:I42"/>
    <mergeCell ref="D70:F70"/>
    <mergeCell ref="D62:F62"/>
    <mergeCell ref="D54:F54"/>
    <mergeCell ref="D61:F61"/>
    <mergeCell ref="D69:F69"/>
    <mergeCell ref="D206:F206"/>
    <mergeCell ref="D207:F207"/>
    <mergeCell ref="D197:F197"/>
    <mergeCell ref="G145:G148"/>
    <mergeCell ref="G143:G144"/>
    <mergeCell ref="D144:F144"/>
    <mergeCell ref="D143:F143"/>
    <mergeCell ref="D145:F145"/>
    <mergeCell ref="D146:F146"/>
    <mergeCell ref="D147:F147"/>
    <mergeCell ref="D148:F148"/>
    <mergeCell ref="D193:F193"/>
    <mergeCell ref="D190:F190"/>
    <mergeCell ref="D191:F191"/>
    <mergeCell ref="D187:F187"/>
    <mergeCell ref="D188:F188"/>
    <mergeCell ref="D231:F231"/>
    <mergeCell ref="D215:F215"/>
    <mergeCell ref="D216:F216"/>
    <mergeCell ref="D217:F217"/>
    <mergeCell ref="D219:F219"/>
    <mergeCell ref="D220:F220"/>
    <mergeCell ref="D225:F225"/>
  </mergeCells>
  <phoneticPr fontId="3"/>
  <conditionalFormatting sqref="C190:C191">
    <cfRule type="duplicateValues" dxfId="17" priority="21"/>
  </conditionalFormatting>
  <conditionalFormatting sqref="C192">
    <cfRule type="duplicateValues" dxfId="16" priority="20"/>
  </conditionalFormatting>
  <conditionalFormatting sqref="C193">
    <cfRule type="duplicateValues" dxfId="15" priority="19"/>
  </conditionalFormatting>
  <conditionalFormatting sqref="C194:C196">
    <cfRule type="duplicateValues" dxfId="14" priority="22"/>
  </conditionalFormatting>
  <conditionalFormatting sqref="C197">
    <cfRule type="duplicateValues" dxfId="13" priority="17"/>
  </conditionalFormatting>
  <conditionalFormatting sqref="C200">
    <cfRule type="duplicateValues" dxfId="12" priority="16"/>
  </conditionalFormatting>
  <conditionalFormatting sqref="C201:C204">
    <cfRule type="duplicateValues" dxfId="11" priority="15"/>
  </conditionalFormatting>
  <conditionalFormatting sqref="C206">
    <cfRule type="duplicateValues" dxfId="10" priority="12"/>
  </conditionalFormatting>
  <conditionalFormatting sqref="C207">
    <cfRule type="duplicateValues" dxfId="9" priority="11"/>
  </conditionalFormatting>
  <conditionalFormatting sqref="C208">
    <cfRule type="duplicateValues" dxfId="8" priority="10"/>
  </conditionalFormatting>
  <conditionalFormatting sqref="C209:C212">
    <cfRule type="duplicateValues" dxfId="7" priority="8"/>
  </conditionalFormatting>
  <conditionalFormatting sqref="C223:C224">
    <cfRule type="duplicateValues" dxfId="6" priority="7"/>
  </conditionalFormatting>
  <conditionalFormatting sqref="C225">
    <cfRule type="duplicateValues" dxfId="5" priority="6"/>
  </conditionalFormatting>
  <conditionalFormatting sqref="C226:C227">
    <cfRule type="duplicateValues" dxfId="4" priority="5"/>
  </conditionalFormatting>
  <conditionalFormatting sqref="C228">
    <cfRule type="duplicateValues" dxfId="3" priority="4"/>
  </conditionalFormatting>
  <conditionalFormatting sqref="C229:C230">
    <cfRule type="duplicateValues" dxfId="2" priority="3"/>
  </conditionalFormatting>
  <conditionalFormatting sqref="C231">
    <cfRule type="duplicateValues" dxfId="1" priority="2"/>
  </conditionalFormatting>
  <conditionalFormatting sqref="C232">
    <cfRule type="duplicateValues" dxfId="0" priority="1"/>
  </conditionalFormatting>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8297C1-242A-480A-9497-6FCB5D48C1E0}">
  <sheetPr codeName="Sheet7"/>
  <dimension ref="A1:AB40"/>
  <sheetViews>
    <sheetView workbookViewId="0">
      <selection activeCell="J1" sqref="J1:J2"/>
    </sheetView>
  </sheetViews>
  <sheetFormatPr defaultRowHeight="18.75" x14ac:dyDescent="0.4"/>
  <cols>
    <col min="1" max="1" width="10.5" bestFit="1" customWidth="1"/>
    <col min="2" max="2" width="11.625" bestFit="1" customWidth="1"/>
    <col min="3" max="3" width="18.875" bestFit="1" customWidth="1"/>
    <col min="4" max="4" width="10.5" bestFit="1" customWidth="1"/>
    <col min="5" max="5" width="6.375" customWidth="1"/>
    <col min="9" max="9" width="15.125" bestFit="1" customWidth="1"/>
    <col min="12" max="12" width="13" bestFit="1" customWidth="1"/>
    <col min="13" max="13" width="8.625" style="16" bestFit="1" customWidth="1"/>
    <col min="14" max="14" width="19.25" bestFit="1" customWidth="1"/>
    <col min="15" max="15" width="10.625" bestFit="1" customWidth="1"/>
    <col min="16" max="16" width="11.625" bestFit="1" customWidth="1"/>
    <col min="17" max="17" width="14.375" bestFit="1" customWidth="1"/>
    <col min="18" max="18" width="10.625" bestFit="1" customWidth="1"/>
    <col min="19" max="19" width="2.625" bestFit="1" customWidth="1"/>
    <col min="20" max="20" width="5.25" bestFit="1" customWidth="1"/>
    <col min="21" max="22" width="16" bestFit="1" customWidth="1"/>
    <col min="23" max="23" width="7.625" bestFit="1" customWidth="1"/>
    <col min="24" max="24" width="4.625" bestFit="1" customWidth="1"/>
    <col min="25" max="25" width="4.5" bestFit="1" customWidth="1"/>
    <col min="26" max="26" width="2.5" bestFit="1" customWidth="1"/>
    <col min="27" max="28" width="15.875" bestFit="1" customWidth="1"/>
  </cols>
  <sheetData>
    <row r="1" spans="1:28" ht="19.5" thickBot="1" x14ac:dyDescent="0.45">
      <c r="A1">
        <f t="shared" ref="A1:A40" si="0">IF(O1="","",O1)</f>
        <v>212201177</v>
      </c>
      <c r="B1" t="str">
        <f t="shared" ref="B1:B40" si="1">IF(P1="","",P1)</f>
        <v>606177A</v>
      </c>
      <c r="C1" t="str">
        <f t="shared" ref="C1:C40" si="2">IF(Q1="","",Q1)</f>
        <v>606177A100271</v>
      </c>
      <c r="D1">
        <f t="shared" ref="D1:D40" si="3">IF(R1="","",R1)</f>
        <v>406192431</v>
      </c>
      <c r="E1">
        <f t="shared" ref="E1:E40" si="4">IF(X1="","",X1)</f>
        <v>47</v>
      </c>
      <c r="G1" t="s">
        <v>1320</v>
      </c>
      <c r="I1" t="s">
        <v>1321</v>
      </c>
      <c r="J1" cm="1">
        <f t="array" ref="J1">LOOKUP(2, 1/(E:E&lt;&gt;""), E:E)-J2</f>
        <v>19</v>
      </c>
      <c r="L1" t="s">
        <v>1322</v>
      </c>
      <c r="M1" s="16">
        <v>3034708</v>
      </c>
      <c r="N1" t="s">
        <v>1323</v>
      </c>
      <c r="O1">
        <v>212201177</v>
      </c>
      <c r="P1" t="s">
        <v>623</v>
      </c>
      <c r="Q1" t="s">
        <v>1242</v>
      </c>
      <c r="R1">
        <v>406192431</v>
      </c>
      <c r="S1">
        <v>2</v>
      </c>
      <c r="T1" t="s">
        <v>1324</v>
      </c>
      <c r="U1" s="141">
        <v>46177.80972222222</v>
      </c>
      <c r="V1" s="141">
        <v>46178.42291666667</v>
      </c>
      <c r="W1">
        <v>100130</v>
      </c>
      <c r="X1">
        <v>47</v>
      </c>
      <c r="Y1">
        <v>47</v>
      </c>
      <c r="Z1">
        <v>0</v>
      </c>
      <c r="AA1" s="141">
        <v>46178.419444444444</v>
      </c>
      <c r="AB1" s="141">
        <v>46178.426388888889</v>
      </c>
    </row>
    <row r="2" spans="1:28" ht="19.5" thickBot="1" x14ac:dyDescent="0.45">
      <c r="A2" t="str">
        <f t="shared" si="0"/>
        <v/>
      </c>
      <c r="B2" t="str">
        <f t="shared" si="1"/>
        <v/>
      </c>
      <c r="C2" t="str">
        <f t="shared" si="2"/>
        <v/>
      </c>
      <c r="D2" t="str">
        <f t="shared" si="3"/>
        <v/>
      </c>
      <c r="E2" t="str">
        <f t="shared" si="4"/>
        <v/>
      </c>
      <c r="G2" s="119">
        <v>19</v>
      </c>
      <c r="I2" t="s">
        <v>1325</v>
      </c>
      <c r="J2">
        <f>SUM(E:E)-G2</f>
        <v>28</v>
      </c>
      <c r="U2" s="141"/>
      <c r="V2" s="141"/>
      <c r="AA2" s="141"/>
      <c r="AB2" s="141"/>
    </row>
    <row r="3" spans="1:28" x14ac:dyDescent="0.4">
      <c r="A3" t="str">
        <f t="shared" si="0"/>
        <v/>
      </c>
      <c r="B3" t="str">
        <f t="shared" si="1"/>
        <v/>
      </c>
      <c r="C3" t="str">
        <f t="shared" si="2"/>
        <v/>
      </c>
      <c r="D3" t="str">
        <f t="shared" si="3"/>
        <v/>
      </c>
      <c r="E3" t="str">
        <f t="shared" si="4"/>
        <v/>
      </c>
      <c r="U3" s="141"/>
      <c r="V3" s="141"/>
      <c r="AA3" s="141"/>
      <c r="AB3" s="141"/>
    </row>
    <row r="4" spans="1:28" x14ac:dyDescent="0.4">
      <c r="A4" t="str">
        <f t="shared" si="0"/>
        <v/>
      </c>
      <c r="B4" t="str">
        <f t="shared" si="1"/>
        <v/>
      </c>
      <c r="C4" t="str">
        <f t="shared" si="2"/>
        <v/>
      </c>
      <c r="D4" t="str">
        <f t="shared" si="3"/>
        <v/>
      </c>
      <c r="E4" t="str">
        <f t="shared" si="4"/>
        <v/>
      </c>
      <c r="U4" s="141"/>
      <c r="V4" s="141"/>
      <c r="AA4" s="141"/>
      <c r="AB4" s="141"/>
    </row>
    <row r="5" spans="1:28" x14ac:dyDescent="0.4">
      <c r="A5" t="str">
        <f t="shared" si="0"/>
        <v/>
      </c>
      <c r="B5" t="str">
        <f t="shared" si="1"/>
        <v/>
      </c>
      <c r="C5" t="str">
        <f t="shared" si="2"/>
        <v/>
      </c>
      <c r="D5" t="str">
        <f t="shared" si="3"/>
        <v/>
      </c>
      <c r="E5" t="str">
        <f t="shared" si="4"/>
        <v/>
      </c>
      <c r="U5" s="141"/>
      <c r="V5" s="141"/>
      <c r="AA5" s="141"/>
      <c r="AB5" s="141"/>
    </row>
    <row r="6" spans="1:28" x14ac:dyDescent="0.4">
      <c r="A6" t="str">
        <f t="shared" si="0"/>
        <v/>
      </c>
      <c r="B6" t="str">
        <f t="shared" si="1"/>
        <v/>
      </c>
      <c r="C6" t="str">
        <f t="shared" si="2"/>
        <v/>
      </c>
      <c r="D6" t="str">
        <f t="shared" si="3"/>
        <v/>
      </c>
      <c r="E6" t="str">
        <f t="shared" si="4"/>
        <v/>
      </c>
    </row>
    <row r="7" spans="1:28" x14ac:dyDescent="0.4">
      <c r="A7" t="str">
        <f t="shared" si="0"/>
        <v/>
      </c>
      <c r="B7" t="str">
        <f t="shared" si="1"/>
        <v/>
      </c>
      <c r="C7" t="str">
        <f t="shared" si="2"/>
        <v/>
      </c>
      <c r="D7" t="str">
        <f t="shared" si="3"/>
        <v/>
      </c>
      <c r="E7" t="str">
        <f t="shared" si="4"/>
        <v/>
      </c>
    </row>
    <row r="8" spans="1:28" x14ac:dyDescent="0.4">
      <c r="A8" t="str">
        <f t="shared" si="0"/>
        <v/>
      </c>
      <c r="B8" t="str">
        <f t="shared" si="1"/>
        <v/>
      </c>
      <c r="C8" t="str">
        <f t="shared" si="2"/>
        <v/>
      </c>
      <c r="D8" t="str">
        <f t="shared" si="3"/>
        <v/>
      </c>
      <c r="E8" t="str">
        <f t="shared" si="4"/>
        <v/>
      </c>
    </row>
    <row r="9" spans="1:28" x14ac:dyDescent="0.4">
      <c r="A9" t="str">
        <f t="shared" si="0"/>
        <v/>
      </c>
      <c r="B9" t="str">
        <f t="shared" si="1"/>
        <v/>
      </c>
      <c r="C9" t="str">
        <f t="shared" si="2"/>
        <v/>
      </c>
      <c r="D9" t="str">
        <f t="shared" si="3"/>
        <v/>
      </c>
      <c r="E9" t="str">
        <f t="shared" si="4"/>
        <v/>
      </c>
    </row>
    <row r="10" spans="1:28" x14ac:dyDescent="0.4">
      <c r="A10" t="str">
        <f t="shared" si="0"/>
        <v/>
      </c>
      <c r="B10" t="str">
        <f t="shared" si="1"/>
        <v/>
      </c>
      <c r="C10" t="str">
        <f t="shared" si="2"/>
        <v/>
      </c>
      <c r="D10" t="str">
        <f t="shared" si="3"/>
        <v/>
      </c>
      <c r="E10" t="str">
        <f t="shared" si="4"/>
        <v/>
      </c>
    </row>
    <row r="11" spans="1:28" x14ac:dyDescent="0.4">
      <c r="A11" t="str">
        <f t="shared" si="0"/>
        <v/>
      </c>
      <c r="B11" t="str">
        <f t="shared" si="1"/>
        <v/>
      </c>
      <c r="C11" t="str">
        <f t="shared" si="2"/>
        <v/>
      </c>
      <c r="D11" t="str">
        <f t="shared" si="3"/>
        <v/>
      </c>
      <c r="E11" t="str">
        <f t="shared" si="4"/>
        <v/>
      </c>
    </row>
    <row r="12" spans="1:28" x14ac:dyDescent="0.4">
      <c r="A12" t="str">
        <f t="shared" si="0"/>
        <v/>
      </c>
      <c r="B12" t="str">
        <f t="shared" si="1"/>
        <v/>
      </c>
      <c r="C12" t="str">
        <f t="shared" si="2"/>
        <v/>
      </c>
      <c r="D12" t="str">
        <f t="shared" si="3"/>
        <v/>
      </c>
      <c r="E12" t="str">
        <f t="shared" si="4"/>
        <v/>
      </c>
    </row>
    <row r="13" spans="1:28" x14ac:dyDescent="0.4">
      <c r="A13" t="str">
        <f t="shared" si="0"/>
        <v/>
      </c>
      <c r="B13" t="str">
        <f t="shared" si="1"/>
        <v/>
      </c>
      <c r="C13" t="str">
        <f t="shared" si="2"/>
        <v/>
      </c>
      <c r="D13" t="str">
        <f t="shared" si="3"/>
        <v/>
      </c>
      <c r="E13" t="str">
        <f t="shared" si="4"/>
        <v/>
      </c>
    </row>
    <row r="14" spans="1:28" x14ac:dyDescent="0.4">
      <c r="A14" t="str">
        <f t="shared" si="0"/>
        <v/>
      </c>
      <c r="B14" t="str">
        <f t="shared" si="1"/>
        <v/>
      </c>
      <c r="C14" t="str">
        <f t="shared" si="2"/>
        <v/>
      </c>
      <c r="D14" t="str">
        <f t="shared" si="3"/>
        <v/>
      </c>
      <c r="E14" t="str">
        <f t="shared" si="4"/>
        <v/>
      </c>
    </row>
    <row r="15" spans="1:28" x14ac:dyDescent="0.4">
      <c r="A15" t="str">
        <f t="shared" si="0"/>
        <v/>
      </c>
      <c r="B15" t="str">
        <f t="shared" si="1"/>
        <v/>
      </c>
      <c r="C15" t="str">
        <f t="shared" si="2"/>
        <v/>
      </c>
      <c r="D15" t="str">
        <f t="shared" si="3"/>
        <v/>
      </c>
      <c r="E15" t="str">
        <f t="shared" si="4"/>
        <v/>
      </c>
    </row>
    <row r="16" spans="1:28" x14ac:dyDescent="0.4">
      <c r="A16" t="str">
        <f t="shared" si="0"/>
        <v/>
      </c>
      <c r="B16" t="str">
        <f t="shared" si="1"/>
        <v/>
      </c>
      <c r="C16" t="str">
        <f t="shared" si="2"/>
        <v/>
      </c>
      <c r="D16" t="str">
        <f t="shared" si="3"/>
        <v/>
      </c>
      <c r="E16" t="str">
        <f t="shared" si="4"/>
        <v/>
      </c>
    </row>
    <row r="17" spans="1:5" x14ac:dyDescent="0.4">
      <c r="A17" t="str">
        <f t="shared" si="0"/>
        <v/>
      </c>
      <c r="B17" t="str">
        <f t="shared" si="1"/>
        <v/>
      </c>
      <c r="C17" t="str">
        <f t="shared" si="2"/>
        <v/>
      </c>
      <c r="D17" t="str">
        <f t="shared" si="3"/>
        <v/>
      </c>
      <c r="E17" t="str">
        <f t="shared" si="4"/>
        <v/>
      </c>
    </row>
    <row r="18" spans="1:5" x14ac:dyDescent="0.4">
      <c r="A18" t="str">
        <f t="shared" si="0"/>
        <v/>
      </c>
      <c r="B18" t="str">
        <f t="shared" si="1"/>
        <v/>
      </c>
      <c r="C18" t="str">
        <f t="shared" si="2"/>
        <v/>
      </c>
      <c r="D18" t="str">
        <f t="shared" si="3"/>
        <v/>
      </c>
      <c r="E18" t="str">
        <f t="shared" si="4"/>
        <v/>
      </c>
    </row>
    <row r="19" spans="1:5" x14ac:dyDescent="0.4">
      <c r="A19" t="str">
        <f t="shared" si="0"/>
        <v/>
      </c>
      <c r="B19" t="str">
        <f t="shared" si="1"/>
        <v/>
      </c>
      <c r="C19" t="str">
        <f t="shared" si="2"/>
        <v/>
      </c>
      <c r="D19" t="str">
        <f t="shared" si="3"/>
        <v/>
      </c>
      <c r="E19" t="str">
        <f t="shared" si="4"/>
        <v/>
      </c>
    </row>
    <row r="20" spans="1:5" x14ac:dyDescent="0.4">
      <c r="A20" t="str">
        <f t="shared" si="0"/>
        <v/>
      </c>
      <c r="B20" t="str">
        <f t="shared" si="1"/>
        <v/>
      </c>
      <c r="C20" t="str">
        <f t="shared" si="2"/>
        <v/>
      </c>
      <c r="D20" t="str">
        <f t="shared" si="3"/>
        <v/>
      </c>
      <c r="E20" t="str">
        <f t="shared" si="4"/>
        <v/>
      </c>
    </row>
    <row r="21" spans="1:5" x14ac:dyDescent="0.4">
      <c r="A21" t="str">
        <f t="shared" si="0"/>
        <v/>
      </c>
      <c r="B21" t="str">
        <f t="shared" si="1"/>
        <v/>
      </c>
      <c r="C21" t="str">
        <f t="shared" si="2"/>
        <v/>
      </c>
      <c r="D21" t="str">
        <f t="shared" si="3"/>
        <v/>
      </c>
      <c r="E21" t="str">
        <f t="shared" si="4"/>
        <v/>
      </c>
    </row>
    <row r="22" spans="1:5" x14ac:dyDescent="0.4">
      <c r="A22" t="str">
        <f t="shared" si="0"/>
        <v/>
      </c>
      <c r="B22" t="str">
        <f t="shared" si="1"/>
        <v/>
      </c>
      <c r="C22" t="str">
        <f t="shared" si="2"/>
        <v/>
      </c>
      <c r="D22" t="str">
        <f t="shared" si="3"/>
        <v/>
      </c>
      <c r="E22" t="str">
        <f t="shared" si="4"/>
        <v/>
      </c>
    </row>
    <row r="23" spans="1:5" x14ac:dyDescent="0.4">
      <c r="A23" t="str">
        <f t="shared" si="0"/>
        <v/>
      </c>
      <c r="B23" t="str">
        <f t="shared" si="1"/>
        <v/>
      </c>
      <c r="C23" t="str">
        <f t="shared" si="2"/>
        <v/>
      </c>
      <c r="D23" t="str">
        <f t="shared" si="3"/>
        <v/>
      </c>
      <c r="E23" t="str">
        <f t="shared" si="4"/>
        <v/>
      </c>
    </row>
    <row r="24" spans="1:5" x14ac:dyDescent="0.4">
      <c r="A24" t="str">
        <f t="shared" si="0"/>
        <v/>
      </c>
      <c r="B24" t="str">
        <f t="shared" si="1"/>
        <v/>
      </c>
      <c r="C24" t="str">
        <f t="shared" si="2"/>
        <v/>
      </c>
      <c r="D24" t="str">
        <f t="shared" si="3"/>
        <v/>
      </c>
      <c r="E24" t="str">
        <f t="shared" si="4"/>
        <v/>
      </c>
    </row>
    <row r="25" spans="1:5" x14ac:dyDescent="0.4">
      <c r="A25" t="str">
        <f t="shared" si="0"/>
        <v/>
      </c>
      <c r="B25" t="str">
        <f t="shared" si="1"/>
        <v/>
      </c>
      <c r="C25" t="str">
        <f t="shared" si="2"/>
        <v/>
      </c>
      <c r="D25" t="str">
        <f t="shared" si="3"/>
        <v/>
      </c>
      <c r="E25" t="str">
        <f t="shared" si="4"/>
        <v/>
      </c>
    </row>
    <row r="26" spans="1:5" x14ac:dyDescent="0.4">
      <c r="A26" t="str">
        <f t="shared" si="0"/>
        <v/>
      </c>
      <c r="B26" t="str">
        <f t="shared" si="1"/>
        <v/>
      </c>
      <c r="C26" t="str">
        <f t="shared" si="2"/>
        <v/>
      </c>
      <c r="D26" t="str">
        <f t="shared" si="3"/>
        <v/>
      </c>
      <c r="E26" t="str">
        <f t="shared" si="4"/>
        <v/>
      </c>
    </row>
    <row r="27" spans="1:5" x14ac:dyDescent="0.4">
      <c r="A27" t="str">
        <f t="shared" si="0"/>
        <v/>
      </c>
      <c r="B27" t="str">
        <f t="shared" si="1"/>
        <v/>
      </c>
      <c r="C27" t="str">
        <f t="shared" si="2"/>
        <v/>
      </c>
      <c r="D27" t="str">
        <f t="shared" si="3"/>
        <v/>
      </c>
      <c r="E27" t="str">
        <f t="shared" si="4"/>
        <v/>
      </c>
    </row>
    <row r="28" spans="1:5" x14ac:dyDescent="0.4">
      <c r="A28" t="str">
        <f t="shared" si="0"/>
        <v/>
      </c>
      <c r="B28" t="str">
        <f t="shared" si="1"/>
        <v/>
      </c>
      <c r="C28" t="str">
        <f t="shared" si="2"/>
        <v/>
      </c>
      <c r="D28" t="str">
        <f t="shared" si="3"/>
        <v/>
      </c>
      <c r="E28" t="str">
        <f t="shared" si="4"/>
        <v/>
      </c>
    </row>
    <row r="29" spans="1:5" x14ac:dyDescent="0.4">
      <c r="A29" t="str">
        <f t="shared" si="0"/>
        <v/>
      </c>
      <c r="B29" t="str">
        <f t="shared" si="1"/>
        <v/>
      </c>
      <c r="C29" t="str">
        <f t="shared" si="2"/>
        <v/>
      </c>
      <c r="D29" t="str">
        <f t="shared" si="3"/>
        <v/>
      </c>
      <c r="E29" t="str">
        <f t="shared" si="4"/>
        <v/>
      </c>
    </row>
    <row r="30" spans="1:5" x14ac:dyDescent="0.4">
      <c r="A30" t="str">
        <f t="shared" si="0"/>
        <v/>
      </c>
      <c r="B30" t="str">
        <f t="shared" si="1"/>
        <v/>
      </c>
      <c r="C30" t="str">
        <f t="shared" si="2"/>
        <v/>
      </c>
      <c r="D30" t="str">
        <f t="shared" si="3"/>
        <v/>
      </c>
      <c r="E30" t="str">
        <f t="shared" si="4"/>
        <v/>
      </c>
    </row>
    <row r="31" spans="1:5" x14ac:dyDescent="0.4">
      <c r="A31" t="str">
        <f t="shared" si="0"/>
        <v/>
      </c>
      <c r="B31" t="str">
        <f t="shared" si="1"/>
        <v/>
      </c>
      <c r="C31" t="str">
        <f t="shared" si="2"/>
        <v/>
      </c>
      <c r="D31" t="str">
        <f t="shared" si="3"/>
        <v/>
      </c>
      <c r="E31" t="str">
        <f t="shared" si="4"/>
        <v/>
      </c>
    </row>
    <row r="32" spans="1:5" x14ac:dyDescent="0.4">
      <c r="A32" t="str">
        <f t="shared" si="0"/>
        <v/>
      </c>
      <c r="B32" t="str">
        <f t="shared" si="1"/>
        <v/>
      </c>
      <c r="C32" t="str">
        <f t="shared" si="2"/>
        <v/>
      </c>
      <c r="D32" t="str">
        <f t="shared" si="3"/>
        <v/>
      </c>
      <c r="E32" t="str">
        <f t="shared" si="4"/>
        <v/>
      </c>
    </row>
    <row r="33" spans="1:5" x14ac:dyDescent="0.4">
      <c r="A33" t="str">
        <f t="shared" si="0"/>
        <v/>
      </c>
      <c r="B33" t="str">
        <f t="shared" si="1"/>
        <v/>
      </c>
      <c r="C33" t="str">
        <f t="shared" si="2"/>
        <v/>
      </c>
      <c r="D33" t="str">
        <f t="shared" si="3"/>
        <v/>
      </c>
      <c r="E33" t="str">
        <f t="shared" si="4"/>
        <v/>
      </c>
    </row>
    <row r="34" spans="1:5" x14ac:dyDescent="0.4">
      <c r="A34" t="str">
        <f t="shared" si="0"/>
        <v/>
      </c>
      <c r="B34" t="str">
        <f t="shared" si="1"/>
        <v/>
      </c>
      <c r="C34" t="str">
        <f t="shared" si="2"/>
        <v/>
      </c>
      <c r="D34" t="str">
        <f t="shared" si="3"/>
        <v/>
      </c>
      <c r="E34" t="str">
        <f t="shared" si="4"/>
        <v/>
      </c>
    </row>
    <row r="35" spans="1:5" x14ac:dyDescent="0.4">
      <c r="A35" t="str">
        <f t="shared" si="0"/>
        <v/>
      </c>
      <c r="B35" t="str">
        <f t="shared" si="1"/>
        <v/>
      </c>
      <c r="C35" t="str">
        <f t="shared" si="2"/>
        <v/>
      </c>
      <c r="D35" t="str">
        <f t="shared" si="3"/>
        <v/>
      </c>
      <c r="E35" t="str">
        <f t="shared" si="4"/>
        <v/>
      </c>
    </row>
    <row r="36" spans="1:5" x14ac:dyDescent="0.4">
      <c r="A36" t="str">
        <f t="shared" si="0"/>
        <v/>
      </c>
      <c r="B36" t="str">
        <f t="shared" si="1"/>
        <v/>
      </c>
      <c r="C36" t="str">
        <f t="shared" si="2"/>
        <v/>
      </c>
      <c r="D36" t="str">
        <f t="shared" si="3"/>
        <v/>
      </c>
      <c r="E36" t="str">
        <f t="shared" si="4"/>
        <v/>
      </c>
    </row>
    <row r="37" spans="1:5" x14ac:dyDescent="0.4">
      <c r="A37" t="str">
        <f t="shared" si="0"/>
        <v/>
      </c>
      <c r="B37" t="str">
        <f t="shared" si="1"/>
        <v/>
      </c>
      <c r="C37" t="str">
        <f t="shared" si="2"/>
        <v/>
      </c>
      <c r="D37" t="str">
        <f t="shared" si="3"/>
        <v/>
      </c>
      <c r="E37" t="str">
        <f t="shared" si="4"/>
        <v/>
      </c>
    </row>
    <row r="38" spans="1:5" x14ac:dyDescent="0.4">
      <c r="A38" t="str">
        <f t="shared" si="0"/>
        <v/>
      </c>
      <c r="B38" t="str">
        <f t="shared" si="1"/>
        <v/>
      </c>
      <c r="C38" t="str">
        <f t="shared" si="2"/>
        <v/>
      </c>
      <c r="D38" t="str">
        <f t="shared" si="3"/>
        <v/>
      </c>
      <c r="E38" t="str">
        <f t="shared" si="4"/>
        <v/>
      </c>
    </row>
    <row r="39" spans="1:5" x14ac:dyDescent="0.4">
      <c r="A39" t="str">
        <f t="shared" si="0"/>
        <v/>
      </c>
      <c r="B39" t="str">
        <f t="shared" si="1"/>
        <v/>
      </c>
      <c r="C39" t="str">
        <f t="shared" si="2"/>
        <v/>
      </c>
      <c r="D39" t="str">
        <f t="shared" si="3"/>
        <v/>
      </c>
      <c r="E39" t="str">
        <f t="shared" si="4"/>
        <v/>
      </c>
    </row>
    <row r="40" spans="1:5" x14ac:dyDescent="0.4">
      <c r="A40" t="str">
        <f t="shared" si="0"/>
        <v/>
      </c>
      <c r="B40" t="str">
        <f t="shared" si="1"/>
        <v/>
      </c>
      <c r="C40" t="str">
        <f t="shared" si="2"/>
        <v/>
      </c>
      <c r="D40" t="str">
        <f t="shared" si="3"/>
        <v/>
      </c>
      <c r="E40" t="str">
        <f t="shared" si="4"/>
        <v/>
      </c>
    </row>
  </sheetData>
  <phoneticPr fontId="3"/>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CECCE7-11BC-4A6E-B9CC-E6F153DE01C4}">
  <sheetPr codeName="Sheet8">
    <tabColor theme="4" tint="0.39997558519241921"/>
  </sheetPr>
  <dimension ref="A1:K14"/>
  <sheetViews>
    <sheetView zoomScale="115" zoomScaleNormal="115" workbookViewId="0">
      <selection activeCell="H13" sqref="H13"/>
    </sheetView>
  </sheetViews>
  <sheetFormatPr defaultRowHeight="18.75" x14ac:dyDescent="0.4"/>
  <cols>
    <col min="1" max="1" width="5.375" customWidth="1"/>
    <col min="2" max="2" width="11.375" customWidth="1"/>
    <col min="3" max="3" width="7.625" style="1" customWidth="1"/>
    <col min="4" max="4" width="11.625" bestFit="1" customWidth="1"/>
    <col min="6" max="6" width="10.5" bestFit="1" customWidth="1"/>
    <col min="7" max="7" width="14.625" bestFit="1" customWidth="1"/>
    <col min="8" max="8" width="15.625" customWidth="1"/>
    <col min="9" max="9" width="11.25" bestFit="1" customWidth="1"/>
    <col min="10" max="10" width="16" bestFit="1" customWidth="1"/>
  </cols>
  <sheetData>
    <row r="1" spans="1:11" x14ac:dyDescent="0.4">
      <c r="B1" t="s">
        <v>1326</v>
      </c>
      <c r="C1" s="1" t="s">
        <v>1327</v>
      </c>
      <c r="D1" t="s">
        <v>1328</v>
      </c>
      <c r="E1" t="s">
        <v>1329</v>
      </c>
      <c r="F1" t="s">
        <v>1330</v>
      </c>
      <c r="G1" t="s">
        <v>1331</v>
      </c>
      <c r="H1" t="s">
        <v>1332</v>
      </c>
      <c r="I1" s="19" t="s">
        <v>1333</v>
      </c>
      <c r="J1" s="148" t="s">
        <v>1334</v>
      </c>
      <c r="K1" t="s">
        <v>1335</v>
      </c>
    </row>
    <row r="2" spans="1:11" x14ac:dyDescent="0.4">
      <c r="A2" t="s">
        <v>1336</v>
      </c>
      <c r="B2">
        <v>20250522</v>
      </c>
      <c r="C2" s="1" t="s">
        <v>1337</v>
      </c>
      <c r="D2">
        <v>9000064828</v>
      </c>
      <c r="E2">
        <v>2</v>
      </c>
      <c r="F2">
        <v>406491827</v>
      </c>
      <c r="G2">
        <v>4941478866</v>
      </c>
      <c r="H2" s="182" t="s">
        <v>1338</v>
      </c>
    </row>
    <row r="3" spans="1:11" x14ac:dyDescent="0.4">
      <c r="A3" t="s">
        <v>1336</v>
      </c>
      <c r="B3">
        <v>20250522</v>
      </c>
      <c r="C3" s="1" t="s">
        <v>1337</v>
      </c>
      <c r="D3">
        <v>9000064828</v>
      </c>
      <c r="E3">
        <v>2</v>
      </c>
      <c r="F3">
        <v>406496926</v>
      </c>
      <c r="G3">
        <v>4941478866</v>
      </c>
      <c r="H3" s="182" t="s">
        <v>1338</v>
      </c>
    </row>
    <row r="4" spans="1:11" x14ac:dyDescent="0.4">
      <c r="A4" t="s">
        <v>1339</v>
      </c>
      <c r="B4">
        <v>20260624</v>
      </c>
      <c r="C4" s="1" t="s">
        <v>1337</v>
      </c>
      <c r="D4">
        <v>9000069231</v>
      </c>
      <c r="E4">
        <v>2</v>
      </c>
      <c r="F4">
        <v>406314602</v>
      </c>
      <c r="G4">
        <v>4941905816</v>
      </c>
      <c r="H4" s="182" t="s">
        <v>1338</v>
      </c>
    </row>
    <row r="5" spans="1:11" x14ac:dyDescent="0.4">
      <c r="A5" t="s">
        <v>1339</v>
      </c>
      <c r="B5">
        <v>20260630</v>
      </c>
      <c r="C5" s="1" t="s">
        <v>1337</v>
      </c>
      <c r="D5">
        <v>534806</v>
      </c>
      <c r="E5">
        <v>1</v>
      </c>
      <c r="F5">
        <v>406236786</v>
      </c>
      <c r="G5">
        <v>4941908660</v>
      </c>
      <c r="H5" s="182" t="s">
        <v>1338</v>
      </c>
    </row>
    <row r="6" spans="1:11" x14ac:dyDescent="0.4">
      <c r="A6" t="s">
        <v>1339</v>
      </c>
      <c r="B6">
        <v>20260702</v>
      </c>
      <c r="C6" s="1" t="s">
        <v>1337</v>
      </c>
      <c r="D6" t="s">
        <v>1340</v>
      </c>
      <c r="E6">
        <v>4</v>
      </c>
      <c r="F6">
        <v>403757143</v>
      </c>
      <c r="G6">
        <v>4941998069</v>
      </c>
      <c r="H6" s="182" t="s">
        <v>1338</v>
      </c>
    </row>
    <row r="7" spans="1:11" x14ac:dyDescent="0.4">
      <c r="A7" t="s">
        <v>1339</v>
      </c>
      <c r="B7">
        <v>20260706</v>
      </c>
      <c r="C7" s="1" t="s">
        <v>1337</v>
      </c>
      <c r="D7">
        <v>9000063369</v>
      </c>
      <c r="E7">
        <v>1</v>
      </c>
      <c r="F7">
        <v>405706192</v>
      </c>
      <c r="G7">
        <v>4941998069</v>
      </c>
      <c r="H7" s="182" t="s">
        <v>1338</v>
      </c>
    </row>
    <row r="8" spans="1:11" x14ac:dyDescent="0.4">
      <c r="A8" t="s">
        <v>1339</v>
      </c>
      <c r="B8">
        <v>20260707</v>
      </c>
      <c r="C8" s="1" t="s">
        <v>1337</v>
      </c>
      <c r="D8">
        <v>9000063330</v>
      </c>
      <c r="E8">
        <v>1</v>
      </c>
      <c r="F8">
        <v>405585400</v>
      </c>
      <c r="G8">
        <v>4941998069</v>
      </c>
      <c r="H8" s="182" t="s">
        <v>1338</v>
      </c>
    </row>
    <row r="9" spans="1:11" x14ac:dyDescent="0.4">
      <c r="A9" t="s">
        <v>1339</v>
      </c>
      <c r="B9">
        <v>20260707</v>
      </c>
      <c r="C9" s="1" t="s">
        <v>1337</v>
      </c>
      <c r="D9">
        <v>9000053728</v>
      </c>
      <c r="E9">
        <v>1</v>
      </c>
      <c r="F9">
        <v>406194252</v>
      </c>
      <c r="G9">
        <v>4941998069</v>
      </c>
      <c r="H9" s="182" t="s">
        <v>1338</v>
      </c>
    </row>
    <row r="10" spans="1:11" x14ac:dyDescent="0.4">
      <c r="A10" t="s">
        <v>1339</v>
      </c>
      <c r="B10">
        <v>20260707</v>
      </c>
      <c r="C10" s="1" t="s">
        <v>1337</v>
      </c>
      <c r="D10">
        <v>9000047227</v>
      </c>
      <c r="E10">
        <v>1</v>
      </c>
      <c r="F10">
        <v>406160786</v>
      </c>
      <c r="G10">
        <v>4941998069</v>
      </c>
      <c r="H10" s="182" t="s">
        <v>1338</v>
      </c>
    </row>
    <row r="11" spans="1:11" x14ac:dyDescent="0.4">
      <c r="A11" t="s">
        <v>1339</v>
      </c>
      <c r="B11">
        <v>20260710</v>
      </c>
      <c r="C11" s="1" t="s">
        <v>1337</v>
      </c>
      <c r="D11">
        <v>935543</v>
      </c>
      <c r="E11">
        <v>3</v>
      </c>
      <c r="F11">
        <v>405920350</v>
      </c>
      <c r="G11">
        <v>4942106345</v>
      </c>
      <c r="H11" s="182" t="s">
        <v>1338</v>
      </c>
    </row>
    <row r="12" spans="1:11" x14ac:dyDescent="0.4">
      <c r="A12" t="s">
        <v>1339</v>
      </c>
      <c r="B12">
        <v>20260710</v>
      </c>
      <c r="C12" s="1" t="s">
        <v>1337</v>
      </c>
      <c r="D12">
        <v>9000045942</v>
      </c>
      <c r="E12">
        <v>2</v>
      </c>
      <c r="F12">
        <v>406115755</v>
      </c>
      <c r="G12">
        <v>4942106345</v>
      </c>
      <c r="H12" s="182" t="s">
        <v>1338</v>
      </c>
    </row>
    <row r="13" spans="1:11" x14ac:dyDescent="0.4">
      <c r="A13" t="s">
        <v>1339</v>
      </c>
      <c r="B13">
        <v>20260717</v>
      </c>
      <c r="C13" s="1" t="s">
        <v>1337</v>
      </c>
      <c r="D13">
        <v>9000067543</v>
      </c>
      <c r="E13">
        <v>1</v>
      </c>
      <c r="F13">
        <v>406393820</v>
      </c>
      <c r="G13">
        <v>4942106345</v>
      </c>
      <c r="H13" s="182" t="s">
        <v>1338</v>
      </c>
    </row>
    <row r="14" spans="1:11" x14ac:dyDescent="0.4">
      <c r="A14" t="s">
        <v>1339</v>
      </c>
      <c r="B14">
        <v>20260723</v>
      </c>
      <c r="C14" s="1" t="s">
        <v>1337</v>
      </c>
      <c r="D14">
        <v>9000063376</v>
      </c>
      <c r="E14">
        <v>1</v>
      </c>
      <c r="F14">
        <v>406432978</v>
      </c>
    </row>
  </sheetData>
  <phoneticPr fontId="3"/>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CB7370-CDAF-4BBB-BCF0-5B6FD12B9DFE}">
  <sheetPr codeName="Sheet3"/>
  <dimension ref="A1:P59"/>
  <sheetViews>
    <sheetView workbookViewId="0">
      <selection activeCell="G2" sqref="G2"/>
    </sheetView>
  </sheetViews>
  <sheetFormatPr defaultRowHeight="18.75" x14ac:dyDescent="0.4"/>
  <cols>
    <col min="2" max="2" width="10.125" bestFit="1" customWidth="1"/>
    <col min="3" max="3" width="11.75" customWidth="1"/>
    <col min="4" max="4" width="11.375" customWidth="1"/>
    <col min="5" max="5" width="11.5" customWidth="1"/>
    <col min="6" max="6" width="10.75" customWidth="1"/>
    <col min="7" max="7" width="10.375" customWidth="1"/>
    <col min="8" max="13" width="13" customWidth="1"/>
    <col min="15" max="15" width="12.625" customWidth="1"/>
    <col min="16" max="16" width="12.875" customWidth="1"/>
    <col min="17" max="17" width="11.75" customWidth="1"/>
  </cols>
  <sheetData>
    <row r="1" spans="1:16" s="66" customFormat="1" x14ac:dyDescent="0.4">
      <c r="B1" s="66" t="s">
        <v>37</v>
      </c>
      <c r="C1" s="66" t="s">
        <v>38</v>
      </c>
      <c r="D1" s="66" t="s">
        <v>39</v>
      </c>
      <c r="E1" s="66" t="s">
        <v>40</v>
      </c>
      <c r="F1" s="68" t="s">
        <v>1341</v>
      </c>
      <c r="G1" s="66" t="s">
        <v>1342</v>
      </c>
      <c r="H1" s="69">
        <v>212179065</v>
      </c>
      <c r="I1" s="69">
        <v>212179068</v>
      </c>
      <c r="J1" s="69">
        <v>212179616</v>
      </c>
      <c r="K1" s="69">
        <v>212179642</v>
      </c>
      <c r="L1" s="69">
        <v>212179615</v>
      </c>
      <c r="M1" s="69">
        <v>212179619</v>
      </c>
      <c r="O1" s="69">
        <v>212179615</v>
      </c>
      <c r="P1" s="69">
        <v>212179619</v>
      </c>
    </row>
    <row r="2" spans="1:16" x14ac:dyDescent="0.4">
      <c r="A2" t="str">
        <f t="shared" ref="A2:A33" si="0">C2&amp;D2</f>
        <v>346047B406369094</v>
      </c>
      <c r="B2" t="s">
        <v>164</v>
      </c>
      <c r="C2" t="s">
        <v>165</v>
      </c>
      <c r="D2" t="s">
        <v>166</v>
      </c>
      <c r="E2" s="79">
        <v>575</v>
      </c>
      <c r="F2">
        <f t="shared" ref="F2:F33" si="1">E2-G2</f>
        <v>-1</v>
      </c>
      <c r="G2">
        <f t="shared" ref="G2:G33" si="2">SUM(H2:M2)</f>
        <v>576</v>
      </c>
      <c r="H2">
        <v>384</v>
      </c>
      <c r="I2">
        <v>0</v>
      </c>
      <c r="J2">
        <v>96</v>
      </c>
      <c r="K2">
        <v>96</v>
      </c>
      <c r="L2">
        <v>0</v>
      </c>
      <c r="M2">
        <v>0</v>
      </c>
      <c r="O2" t="e">
        <v>#N/A</v>
      </c>
      <c r="P2">
        <v>192</v>
      </c>
    </row>
    <row r="3" spans="1:16" x14ac:dyDescent="0.4">
      <c r="A3" t="str">
        <f t="shared" si="0"/>
        <v>581639A406378753</v>
      </c>
      <c r="B3" t="s">
        <v>157</v>
      </c>
      <c r="C3" t="s">
        <v>159</v>
      </c>
      <c r="D3" t="s">
        <v>160</v>
      </c>
      <c r="E3" s="79">
        <v>33</v>
      </c>
      <c r="F3">
        <f t="shared" si="1"/>
        <v>0</v>
      </c>
      <c r="G3">
        <f t="shared" si="2"/>
        <v>33</v>
      </c>
      <c r="H3">
        <v>0</v>
      </c>
      <c r="I3">
        <v>0</v>
      </c>
      <c r="J3">
        <v>0</v>
      </c>
      <c r="K3">
        <v>0</v>
      </c>
      <c r="L3">
        <v>0</v>
      </c>
      <c r="M3">
        <v>33</v>
      </c>
      <c r="O3" t="e">
        <v>#N/A</v>
      </c>
      <c r="P3">
        <v>384</v>
      </c>
    </row>
    <row r="4" spans="1:16" x14ac:dyDescent="0.4">
      <c r="A4" t="str">
        <f t="shared" si="0"/>
        <v>611135B406374905</v>
      </c>
      <c r="B4" t="s">
        <v>285</v>
      </c>
      <c r="C4" t="s">
        <v>286</v>
      </c>
      <c r="D4" t="s">
        <v>287</v>
      </c>
      <c r="E4" s="80">
        <v>746</v>
      </c>
      <c r="F4">
        <f t="shared" si="1"/>
        <v>-166</v>
      </c>
      <c r="G4">
        <f t="shared" si="2"/>
        <v>912</v>
      </c>
      <c r="H4">
        <v>384</v>
      </c>
      <c r="I4">
        <v>336</v>
      </c>
      <c r="J4">
        <v>96</v>
      </c>
      <c r="K4">
        <v>96</v>
      </c>
      <c r="L4">
        <v>0</v>
      </c>
      <c r="M4">
        <v>0</v>
      </c>
      <c r="O4" t="e">
        <v>#N/A</v>
      </c>
      <c r="P4" t="e">
        <v>#N/A</v>
      </c>
    </row>
    <row r="5" spans="1:16" x14ac:dyDescent="0.4">
      <c r="A5" t="str">
        <f t="shared" si="0"/>
        <v>616504A406091904</v>
      </c>
      <c r="B5" t="s">
        <v>324</v>
      </c>
      <c r="C5" t="s">
        <v>325</v>
      </c>
      <c r="D5" t="s">
        <v>326</v>
      </c>
      <c r="E5" s="79">
        <v>57</v>
      </c>
      <c r="F5">
        <f t="shared" si="1"/>
        <v>-519</v>
      </c>
      <c r="G5">
        <f t="shared" si="2"/>
        <v>576</v>
      </c>
      <c r="H5">
        <v>576</v>
      </c>
      <c r="I5">
        <v>0</v>
      </c>
      <c r="J5">
        <v>0</v>
      </c>
      <c r="K5">
        <v>0</v>
      </c>
      <c r="L5">
        <v>0</v>
      </c>
      <c r="M5">
        <v>0</v>
      </c>
      <c r="O5" t="e">
        <v>#N/A</v>
      </c>
      <c r="P5" t="e">
        <v>#N/A</v>
      </c>
    </row>
    <row r="6" spans="1:16" x14ac:dyDescent="0.4">
      <c r="A6" t="str">
        <f t="shared" si="0"/>
        <v>654641406146706</v>
      </c>
      <c r="B6" t="s">
        <v>218</v>
      </c>
      <c r="C6" t="s">
        <v>219</v>
      </c>
      <c r="D6" t="s">
        <v>220</v>
      </c>
      <c r="E6" s="79">
        <v>1822</v>
      </c>
      <c r="F6">
        <f t="shared" si="1"/>
        <v>-2</v>
      </c>
      <c r="G6">
        <f t="shared" si="2"/>
        <v>1824</v>
      </c>
      <c r="H6">
        <v>768</v>
      </c>
      <c r="I6">
        <v>672</v>
      </c>
      <c r="J6">
        <v>192</v>
      </c>
      <c r="K6">
        <v>192</v>
      </c>
      <c r="L6">
        <v>0</v>
      </c>
      <c r="M6">
        <v>0</v>
      </c>
      <c r="O6" t="e">
        <v>#N/A</v>
      </c>
      <c r="P6">
        <v>384</v>
      </c>
    </row>
    <row r="7" spans="1:16" x14ac:dyDescent="0.4">
      <c r="A7" t="str">
        <f t="shared" si="0"/>
        <v>655417406310286</v>
      </c>
      <c r="B7" t="s">
        <v>164</v>
      </c>
      <c r="C7" t="s">
        <v>169</v>
      </c>
      <c r="D7" t="s">
        <v>170</v>
      </c>
      <c r="E7" s="79">
        <v>896</v>
      </c>
      <c r="F7">
        <f t="shared" si="1"/>
        <v>0</v>
      </c>
      <c r="G7">
        <f t="shared" si="2"/>
        <v>896</v>
      </c>
      <c r="H7">
        <v>384</v>
      </c>
      <c r="I7">
        <v>336</v>
      </c>
      <c r="J7">
        <v>80</v>
      </c>
      <c r="K7">
        <v>96</v>
      </c>
      <c r="L7">
        <v>0</v>
      </c>
      <c r="M7">
        <v>0</v>
      </c>
      <c r="O7" t="e">
        <v>#N/A</v>
      </c>
      <c r="P7" t="e">
        <v>#N/A</v>
      </c>
    </row>
    <row r="8" spans="1:16" x14ac:dyDescent="0.4">
      <c r="A8" t="str">
        <f t="shared" si="0"/>
        <v>667164A406147000</v>
      </c>
      <c r="B8" t="s">
        <v>218</v>
      </c>
      <c r="C8" t="s">
        <v>222</v>
      </c>
      <c r="D8" t="s">
        <v>223</v>
      </c>
      <c r="E8" s="79">
        <v>4560</v>
      </c>
      <c r="F8">
        <f t="shared" si="1"/>
        <v>0</v>
      </c>
      <c r="G8">
        <f t="shared" si="2"/>
        <v>4560</v>
      </c>
      <c r="H8">
        <v>1920</v>
      </c>
      <c r="I8">
        <v>1680</v>
      </c>
      <c r="J8">
        <v>480</v>
      </c>
      <c r="K8">
        <v>480</v>
      </c>
      <c r="L8">
        <v>0</v>
      </c>
      <c r="M8">
        <v>0</v>
      </c>
      <c r="O8" t="e">
        <v>#N/A</v>
      </c>
      <c r="P8" t="e">
        <v>#N/A</v>
      </c>
    </row>
    <row r="9" spans="1:16" x14ac:dyDescent="0.4">
      <c r="A9" t="str">
        <f t="shared" si="0"/>
        <v>667271A406340150</v>
      </c>
      <c r="B9" t="s">
        <v>266</v>
      </c>
      <c r="C9" t="s">
        <v>267</v>
      </c>
      <c r="D9" t="s">
        <v>268</v>
      </c>
      <c r="E9" s="79">
        <v>457</v>
      </c>
      <c r="F9">
        <f t="shared" si="1"/>
        <v>1</v>
      </c>
      <c r="G9">
        <f t="shared" si="2"/>
        <v>456</v>
      </c>
      <c r="H9">
        <v>192</v>
      </c>
      <c r="I9">
        <v>168</v>
      </c>
      <c r="J9">
        <v>48</v>
      </c>
      <c r="K9">
        <v>48</v>
      </c>
      <c r="L9">
        <v>0</v>
      </c>
      <c r="M9">
        <v>0</v>
      </c>
      <c r="O9" t="e">
        <v>#N/A</v>
      </c>
      <c r="P9" t="e">
        <v>#N/A</v>
      </c>
    </row>
    <row r="10" spans="1:16" x14ac:dyDescent="0.4">
      <c r="A10" t="str">
        <f t="shared" si="0"/>
        <v>667351A406192570</v>
      </c>
      <c r="B10" t="s">
        <v>266</v>
      </c>
      <c r="C10" t="s">
        <v>270</v>
      </c>
      <c r="D10" t="s">
        <v>271</v>
      </c>
      <c r="E10" s="79">
        <v>458</v>
      </c>
      <c r="F10">
        <f t="shared" si="1"/>
        <v>2</v>
      </c>
      <c r="G10">
        <f t="shared" si="2"/>
        <v>456</v>
      </c>
      <c r="H10">
        <v>192</v>
      </c>
      <c r="I10">
        <v>168</v>
      </c>
      <c r="J10">
        <v>48</v>
      </c>
      <c r="K10">
        <v>48</v>
      </c>
      <c r="L10">
        <v>0</v>
      </c>
      <c r="M10">
        <v>0</v>
      </c>
      <c r="O10" t="e">
        <v>#N/A</v>
      </c>
      <c r="P10" t="e">
        <v>#N/A</v>
      </c>
    </row>
    <row r="11" spans="1:16" x14ac:dyDescent="0.4">
      <c r="A11" t="str">
        <f t="shared" si="0"/>
        <v>667672406314232</v>
      </c>
      <c r="B11" t="s">
        <v>164</v>
      </c>
      <c r="C11" t="s">
        <v>172</v>
      </c>
      <c r="D11" t="s">
        <v>173</v>
      </c>
      <c r="E11" s="79">
        <v>1321</v>
      </c>
      <c r="F11">
        <f t="shared" si="1"/>
        <v>1</v>
      </c>
      <c r="G11">
        <f t="shared" si="2"/>
        <v>1320</v>
      </c>
      <c r="H11">
        <v>384</v>
      </c>
      <c r="I11">
        <v>840</v>
      </c>
      <c r="J11">
        <v>48</v>
      </c>
      <c r="K11">
        <v>48</v>
      </c>
      <c r="L11">
        <v>0</v>
      </c>
      <c r="M11">
        <v>0</v>
      </c>
      <c r="O11" t="e">
        <v>#N/A</v>
      </c>
      <c r="P11">
        <v>384</v>
      </c>
    </row>
    <row r="12" spans="1:16" x14ac:dyDescent="0.4">
      <c r="A12" t="str">
        <f t="shared" si="0"/>
        <v>667823406321815</v>
      </c>
      <c r="B12" t="s">
        <v>164</v>
      </c>
      <c r="C12" t="s">
        <v>175</v>
      </c>
      <c r="D12" t="s">
        <v>176</v>
      </c>
      <c r="E12" s="79">
        <v>913</v>
      </c>
      <c r="F12">
        <f t="shared" si="1"/>
        <v>0</v>
      </c>
      <c r="G12">
        <f t="shared" si="2"/>
        <v>913</v>
      </c>
      <c r="H12">
        <v>192</v>
      </c>
      <c r="I12">
        <v>504</v>
      </c>
      <c r="J12">
        <v>73</v>
      </c>
      <c r="K12">
        <v>144</v>
      </c>
      <c r="L12">
        <v>0</v>
      </c>
      <c r="M12">
        <v>0</v>
      </c>
      <c r="O12" t="e">
        <v>#N/A</v>
      </c>
      <c r="P12">
        <v>192</v>
      </c>
    </row>
    <row r="13" spans="1:16" x14ac:dyDescent="0.4">
      <c r="A13" t="str">
        <f t="shared" si="0"/>
        <v>675609A406141038</v>
      </c>
      <c r="B13" t="s">
        <v>285</v>
      </c>
      <c r="C13" t="s">
        <v>289</v>
      </c>
      <c r="D13" t="s">
        <v>290</v>
      </c>
      <c r="E13" s="79">
        <v>894</v>
      </c>
      <c r="F13">
        <f t="shared" si="1"/>
        <v>-18</v>
      </c>
      <c r="G13">
        <f t="shared" si="2"/>
        <v>912</v>
      </c>
      <c r="H13">
        <v>384</v>
      </c>
      <c r="I13">
        <v>336</v>
      </c>
      <c r="J13">
        <v>96</v>
      </c>
      <c r="K13">
        <v>96</v>
      </c>
      <c r="L13">
        <v>0</v>
      </c>
      <c r="M13">
        <v>0</v>
      </c>
      <c r="O13" t="e">
        <v>#N/A</v>
      </c>
      <c r="P13" t="e">
        <v>#N/A</v>
      </c>
    </row>
    <row r="14" spans="1:16" x14ac:dyDescent="0.4">
      <c r="A14" t="str">
        <f t="shared" si="0"/>
        <v>9000028364406256811</v>
      </c>
      <c r="B14" t="s">
        <v>298</v>
      </c>
      <c r="C14" t="s">
        <v>299</v>
      </c>
      <c r="D14" t="s">
        <v>300</v>
      </c>
      <c r="E14" s="79">
        <v>417</v>
      </c>
      <c r="F14">
        <f t="shared" si="1"/>
        <v>-111</v>
      </c>
      <c r="G14">
        <f t="shared" si="2"/>
        <v>528</v>
      </c>
      <c r="H14">
        <v>0</v>
      </c>
      <c r="I14">
        <v>336</v>
      </c>
      <c r="J14">
        <v>96</v>
      </c>
      <c r="K14">
        <v>96</v>
      </c>
      <c r="L14">
        <v>0</v>
      </c>
      <c r="M14">
        <v>0</v>
      </c>
      <c r="O14" t="e">
        <v>#N/A</v>
      </c>
      <c r="P14" t="e">
        <v>#N/A</v>
      </c>
    </row>
    <row r="15" spans="1:16" x14ac:dyDescent="0.4">
      <c r="A15" t="str">
        <f t="shared" si="0"/>
        <v>9000035579406286924</v>
      </c>
      <c r="B15" t="s">
        <v>218</v>
      </c>
      <c r="C15" t="s">
        <v>341</v>
      </c>
      <c r="D15" t="s">
        <v>342</v>
      </c>
      <c r="E15" s="79">
        <v>825</v>
      </c>
      <c r="F15">
        <f t="shared" si="1"/>
        <v>3</v>
      </c>
      <c r="G15">
        <f t="shared" si="2"/>
        <v>822</v>
      </c>
      <c r="H15">
        <v>0</v>
      </c>
      <c r="I15">
        <v>504</v>
      </c>
      <c r="J15">
        <v>144</v>
      </c>
      <c r="K15">
        <v>174</v>
      </c>
      <c r="L15">
        <v>0</v>
      </c>
      <c r="M15">
        <v>0</v>
      </c>
      <c r="O15" t="e">
        <v>#N/A</v>
      </c>
      <c r="P15" t="e">
        <v>#N/A</v>
      </c>
    </row>
    <row r="16" spans="1:16" x14ac:dyDescent="0.4">
      <c r="A16" t="str">
        <f t="shared" si="0"/>
        <v>9000040403406325204</v>
      </c>
      <c r="B16" t="s">
        <v>324</v>
      </c>
      <c r="C16" t="s">
        <v>328</v>
      </c>
      <c r="D16" t="s">
        <v>329</v>
      </c>
      <c r="E16" s="79">
        <v>162</v>
      </c>
      <c r="F16">
        <f t="shared" si="1"/>
        <v>-294</v>
      </c>
      <c r="G16">
        <f t="shared" si="2"/>
        <v>456</v>
      </c>
      <c r="H16">
        <v>192</v>
      </c>
      <c r="I16">
        <v>168</v>
      </c>
      <c r="J16">
        <v>48</v>
      </c>
      <c r="K16">
        <v>48</v>
      </c>
      <c r="L16">
        <v>0</v>
      </c>
      <c r="M16">
        <v>0</v>
      </c>
      <c r="O16" t="e">
        <v>#N/A</v>
      </c>
      <c r="P16">
        <v>192</v>
      </c>
    </row>
    <row r="17" spans="1:16" x14ac:dyDescent="0.4">
      <c r="A17" t="str">
        <f t="shared" si="0"/>
        <v>9000041866406258230</v>
      </c>
      <c r="B17" t="s">
        <v>218</v>
      </c>
      <c r="C17" t="s">
        <v>225</v>
      </c>
      <c r="D17" t="s">
        <v>226</v>
      </c>
      <c r="E17" s="79">
        <v>39</v>
      </c>
      <c r="F17">
        <f t="shared" si="1"/>
        <v>0</v>
      </c>
      <c r="G17">
        <f t="shared" si="2"/>
        <v>39</v>
      </c>
      <c r="H17">
        <v>0</v>
      </c>
      <c r="I17">
        <v>39</v>
      </c>
      <c r="J17">
        <v>0</v>
      </c>
      <c r="K17">
        <v>0</v>
      </c>
      <c r="L17">
        <v>0</v>
      </c>
      <c r="M17">
        <v>0</v>
      </c>
      <c r="O17" t="e">
        <v>#N/A</v>
      </c>
      <c r="P17" t="e">
        <v>#N/A</v>
      </c>
    </row>
    <row r="18" spans="1:16" x14ac:dyDescent="0.4">
      <c r="A18" t="str">
        <f t="shared" si="0"/>
        <v>9000051053406260353</v>
      </c>
      <c r="B18" t="s">
        <v>218</v>
      </c>
      <c r="C18" t="s">
        <v>229</v>
      </c>
      <c r="D18" t="s">
        <v>230</v>
      </c>
      <c r="E18" s="79">
        <v>27466</v>
      </c>
      <c r="F18">
        <f t="shared" si="1"/>
        <v>-8198</v>
      </c>
      <c r="G18">
        <f t="shared" si="2"/>
        <v>35664</v>
      </c>
      <c r="H18">
        <v>0</v>
      </c>
      <c r="I18">
        <v>28896</v>
      </c>
      <c r="J18">
        <v>3408</v>
      </c>
      <c r="K18">
        <v>3360</v>
      </c>
      <c r="L18">
        <v>0</v>
      </c>
      <c r="M18">
        <v>0</v>
      </c>
      <c r="O18" t="e">
        <v>#N/A</v>
      </c>
      <c r="P18" t="e">
        <v>#N/A</v>
      </c>
    </row>
    <row r="19" spans="1:16" x14ac:dyDescent="0.4">
      <c r="A19" t="str">
        <f t="shared" si="0"/>
        <v>9000051053406269948</v>
      </c>
      <c r="C19" t="s">
        <v>229</v>
      </c>
      <c r="D19" t="s">
        <v>232</v>
      </c>
      <c r="E19" s="79">
        <v>10553</v>
      </c>
      <c r="F19">
        <f t="shared" si="1"/>
        <v>-7</v>
      </c>
      <c r="G19">
        <f t="shared" si="2"/>
        <v>10560</v>
      </c>
      <c r="H19">
        <v>0</v>
      </c>
      <c r="I19">
        <v>0</v>
      </c>
      <c r="J19">
        <v>5328</v>
      </c>
      <c r="K19">
        <v>5232</v>
      </c>
      <c r="L19">
        <v>0</v>
      </c>
      <c r="M19">
        <v>0</v>
      </c>
      <c r="O19" t="e">
        <v>#N/A</v>
      </c>
      <c r="P19" t="e">
        <v>#N/A</v>
      </c>
    </row>
    <row r="20" spans="1:16" x14ac:dyDescent="0.4">
      <c r="A20" t="str">
        <f t="shared" si="0"/>
        <v>9000053479406340161</v>
      </c>
      <c r="B20" t="s">
        <v>266</v>
      </c>
      <c r="C20" t="s">
        <v>273</v>
      </c>
      <c r="D20" t="s">
        <v>274</v>
      </c>
      <c r="E20" s="79">
        <v>911</v>
      </c>
      <c r="F20">
        <f t="shared" si="1"/>
        <v>-1</v>
      </c>
      <c r="G20">
        <f t="shared" si="2"/>
        <v>912</v>
      </c>
      <c r="H20">
        <v>384</v>
      </c>
      <c r="I20">
        <v>336</v>
      </c>
      <c r="J20">
        <v>96</v>
      </c>
      <c r="K20">
        <v>96</v>
      </c>
      <c r="L20">
        <v>0</v>
      </c>
      <c r="M20">
        <v>0</v>
      </c>
      <c r="O20" t="e">
        <v>#N/A</v>
      </c>
      <c r="P20" t="e">
        <v>#N/A</v>
      </c>
    </row>
    <row r="21" spans="1:16" x14ac:dyDescent="0.4">
      <c r="A21" t="str">
        <f t="shared" si="0"/>
        <v>9000059114406007475</v>
      </c>
      <c r="B21" t="s">
        <v>337</v>
      </c>
      <c r="C21" t="s">
        <v>338</v>
      </c>
      <c r="D21" t="s">
        <v>339</v>
      </c>
      <c r="E21" s="79">
        <v>48</v>
      </c>
      <c r="F21">
        <f t="shared" si="1"/>
        <v>-48</v>
      </c>
      <c r="G21">
        <f t="shared" si="2"/>
        <v>96</v>
      </c>
      <c r="H21">
        <v>0</v>
      </c>
      <c r="I21">
        <v>0</v>
      </c>
      <c r="J21">
        <v>48</v>
      </c>
      <c r="K21">
        <v>48</v>
      </c>
      <c r="L21">
        <v>0</v>
      </c>
      <c r="M21">
        <v>0</v>
      </c>
      <c r="O21" t="e">
        <v>#N/A</v>
      </c>
      <c r="P21" t="e">
        <v>#N/A</v>
      </c>
    </row>
    <row r="22" spans="1:16" x14ac:dyDescent="0.4">
      <c r="A22" t="str">
        <f t="shared" si="0"/>
        <v>9000059200406115645</v>
      </c>
      <c r="B22" t="s">
        <v>164</v>
      </c>
      <c r="C22" t="s">
        <v>178</v>
      </c>
      <c r="D22" t="s">
        <v>179</v>
      </c>
      <c r="E22" s="79">
        <v>384</v>
      </c>
      <c r="F22">
        <f t="shared" si="1"/>
        <v>0</v>
      </c>
      <c r="G22">
        <f t="shared" si="2"/>
        <v>384</v>
      </c>
      <c r="H22">
        <v>192</v>
      </c>
      <c r="I22">
        <v>168</v>
      </c>
      <c r="J22">
        <v>0</v>
      </c>
      <c r="K22">
        <v>24</v>
      </c>
      <c r="L22">
        <v>0</v>
      </c>
      <c r="M22">
        <v>0</v>
      </c>
      <c r="O22" t="e">
        <v>#N/A</v>
      </c>
      <c r="P22" t="e">
        <v>#N/A</v>
      </c>
    </row>
    <row r="23" spans="1:16" x14ac:dyDescent="0.4">
      <c r="A23" t="str">
        <f t="shared" si="0"/>
        <v>9000059207406370333</v>
      </c>
      <c r="B23" t="s">
        <v>298</v>
      </c>
      <c r="C23" t="s">
        <v>302</v>
      </c>
      <c r="D23" t="s">
        <v>303</v>
      </c>
      <c r="E23" s="79">
        <v>352</v>
      </c>
      <c r="F23">
        <f t="shared" si="1"/>
        <v>-104</v>
      </c>
      <c r="G23">
        <f t="shared" si="2"/>
        <v>456</v>
      </c>
      <c r="H23">
        <v>192</v>
      </c>
      <c r="I23">
        <v>168</v>
      </c>
      <c r="J23">
        <v>48</v>
      </c>
      <c r="K23">
        <v>48</v>
      </c>
      <c r="L23">
        <v>0</v>
      </c>
      <c r="M23">
        <v>0</v>
      </c>
      <c r="O23" t="e">
        <v>#N/A</v>
      </c>
      <c r="P23" t="e">
        <v>#N/A</v>
      </c>
    </row>
    <row r="24" spans="1:16" x14ac:dyDescent="0.4">
      <c r="A24" t="str">
        <f t="shared" si="0"/>
        <v>9000059217406263653</v>
      </c>
      <c r="B24" t="s">
        <v>218</v>
      </c>
      <c r="C24" t="s">
        <v>233</v>
      </c>
      <c r="D24" t="s">
        <v>234</v>
      </c>
      <c r="E24" s="79">
        <v>711</v>
      </c>
      <c r="F24">
        <f t="shared" si="1"/>
        <v>1</v>
      </c>
      <c r="G24">
        <f t="shared" si="2"/>
        <v>710</v>
      </c>
      <c r="H24">
        <v>0</v>
      </c>
      <c r="I24">
        <v>710</v>
      </c>
      <c r="J24">
        <v>0</v>
      </c>
      <c r="K24">
        <v>0</v>
      </c>
      <c r="L24">
        <v>0</v>
      </c>
      <c r="M24">
        <v>0</v>
      </c>
      <c r="O24" t="e">
        <v>#N/A</v>
      </c>
      <c r="P24" t="e">
        <v>#N/A</v>
      </c>
    </row>
    <row r="25" spans="1:16" x14ac:dyDescent="0.4">
      <c r="A25" t="str">
        <f t="shared" si="0"/>
        <v>9000059823406421021</v>
      </c>
      <c r="B25" t="s">
        <v>218</v>
      </c>
      <c r="C25" t="s">
        <v>236</v>
      </c>
      <c r="D25" t="s">
        <v>237</v>
      </c>
      <c r="E25" s="79">
        <v>363</v>
      </c>
      <c r="F25">
        <f t="shared" si="1"/>
        <v>3</v>
      </c>
      <c r="G25">
        <f t="shared" si="2"/>
        <v>360</v>
      </c>
      <c r="H25">
        <v>192</v>
      </c>
      <c r="I25">
        <v>168</v>
      </c>
      <c r="J25">
        <v>0</v>
      </c>
      <c r="K25">
        <v>0</v>
      </c>
      <c r="L25">
        <v>0</v>
      </c>
      <c r="M25">
        <v>0</v>
      </c>
      <c r="O25" t="e">
        <v>#N/A</v>
      </c>
      <c r="P25" t="e">
        <v>#N/A</v>
      </c>
    </row>
    <row r="26" spans="1:16" x14ac:dyDescent="0.4">
      <c r="A26" t="str">
        <f t="shared" si="0"/>
        <v>9000060539406092856</v>
      </c>
      <c r="B26" t="s">
        <v>164</v>
      </c>
      <c r="C26" t="s">
        <v>181</v>
      </c>
      <c r="D26" t="s">
        <v>182</v>
      </c>
      <c r="E26" s="79">
        <v>453</v>
      </c>
      <c r="F26">
        <f t="shared" si="1"/>
        <v>-3</v>
      </c>
      <c r="G26">
        <f t="shared" si="2"/>
        <v>456</v>
      </c>
      <c r="H26">
        <v>192</v>
      </c>
      <c r="I26">
        <v>168</v>
      </c>
      <c r="J26">
        <v>48</v>
      </c>
      <c r="K26">
        <v>48</v>
      </c>
      <c r="L26">
        <v>0</v>
      </c>
      <c r="M26">
        <v>0</v>
      </c>
      <c r="O26" t="e">
        <v>#N/A</v>
      </c>
      <c r="P26" t="e">
        <v>#N/A</v>
      </c>
    </row>
    <row r="27" spans="1:16" x14ac:dyDescent="0.4">
      <c r="A27" t="str">
        <f t="shared" si="0"/>
        <v>9000066299405875950</v>
      </c>
      <c r="B27" t="s">
        <v>266</v>
      </c>
      <c r="C27" t="s">
        <v>276</v>
      </c>
      <c r="D27" t="s">
        <v>277</v>
      </c>
      <c r="E27" s="79">
        <v>453</v>
      </c>
      <c r="F27">
        <f t="shared" si="1"/>
        <v>-3</v>
      </c>
      <c r="G27">
        <f t="shared" si="2"/>
        <v>456</v>
      </c>
      <c r="H27">
        <v>192</v>
      </c>
      <c r="I27">
        <v>168</v>
      </c>
      <c r="J27">
        <v>48</v>
      </c>
      <c r="K27">
        <v>48</v>
      </c>
      <c r="L27">
        <v>0</v>
      </c>
      <c r="M27">
        <v>0</v>
      </c>
      <c r="O27" t="e">
        <v>#N/A</v>
      </c>
      <c r="P27" t="e">
        <v>#N/A</v>
      </c>
    </row>
    <row r="28" spans="1:16" x14ac:dyDescent="0.4">
      <c r="A28" t="str">
        <f t="shared" si="0"/>
        <v>9000066517406392103</v>
      </c>
      <c r="B28" t="s">
        <v>218</v>
      </c>
      <c r="C28" t="s">
        <v>239</v>
      </c>
      <c r="D28" t="s">
        <v>240</v>
      </c>
      <c r="E28" s="79">
        <v>1293</v>
      </c>
      <c r="F28">
        <f t="shared" si="1"/>
        <v>1</v>
      </c>
      <c r="G28">
        <f t="shared" si="2"/>
        <v>1292</v>
      </c>
      <c r="H28">
        <v>0</v>
      </c>
      <c r="I28">
        <v>1292</v>
      </c>
      <c r="J28">
        <v>0</v>
      </c>
      <c r="K28">
        <v>0</v>
      </c>
      <c r="L28">
        <v>0</v>
      </c>
      <c r="M28">
        <v>0</v>
      </c>
      <c r="O28" t="e">
        <v>#N/A</v>
      </c>
      <c r="P28" t="e">
        <v>#N/A</v>
      </c>
    </row>
    <row r="29" spans="1:16" x14ac:dyDescent="0.4">
      <c r="A29" t="str">
        <f t="shared" si="0"/>
        <v>9000066578406313246</v>
      </c>
      <c r="B29" t="s">
        <v>285</v>
      </c>
      <c r="C29" t="s">
        <v>292</v>
      </c>
      <c r="D29" t="s">
        <v>293</v>
      </c>
      <c r="E29" s="79">
        <v>2574</v>
      </c>
      <c r="F29">
        <f t="shared" si="1"/>
        <v>-66</v>
      </c>
      <c r="G29">
        <f t="shared" si="2"/>
        <v>2640</v>
      </c>
      <c r="H29">
        <v>0</v>
      </c>
      <c r="I29">
        <v>1680</v>
      </c>
      <c r="J29">
        <v>480</v>
      </c>
      <c r="K29">
        <v>480</v>
      </c>
      <c r="L29">
        <v>0</v>
      </c>
      <c r="M29">
        <v>0</v>
      </c>
      <c r="O29" t="e">
        <v>#N/A</v>
      </c>
      <c r="P29" t="e">
        <v>#N/A</v>
      </c>
    </row>
    <row r="30" spans="1:16" x14ac:dyDescent="0.4">
      <c r="A30" t="str">
        <f t="shared" si="0"/>
        <v>9000066587406393799</v>
      </c>
      <c r="B30" t="s">
        <v>218</v>
      </c>
      <c r="C30" t="s">
        <v>242</v>
      </c>
      <c r="D30" t="s">
        <v>243</v>
      </c>
      <c r="E30" s="79">
        <v>218</v>
      </c>
      <c r="F30">
        <f t="shared" si="1"/>
        <v>0</v>
      </c>
      <c r="G30">
        <f t="shared" si="2"/>
        <v>218</v>
      </c>
      <c r="H30">
        <v>0</v>
      </c>
      <c r="I30">
        <v>168</v>
      </c>
      <c r="J30">
        <v>2</v>
      </c>
      <c r="K30">
        <v>48</v>
      </c>
      <c r="L30">
        <v>0</v>
      </c>
      <c r="M30">
        <v>0</v>
      </c>
      <c r="O30" t="e">
        <v>#N/A</v>
      </c>
      <c r="P30" t="e">
        <v>#N/A</v>
      </c>
    </row>
    <row r="31" spans="1:16" x14ac:dyDescent="0.4">
      <c r="A31" t="str">
        <f t="shared" si="0"/>
        <v>9000066588406313242</v>
      </c>
      <c r="B31" t="s">
        <v>218</v>
      </c>
      <c r="C31" t="s">
        <v>245</v>
      </c>
      <c r="D31" t="s">
        <v>246</v>
      </c>
      <c r="E31" s="79">
        <v>1878</v>
      </c>
      <c r="F31">
        <f t="shared" si="1"/>
        <v>2</v>
      </c>
      <c r="G31">
        <f t="shared" si="2"/>
        <v>1876</v>
      </c>
      <c r="H31">
        <v>0</v>
      </c>
      <c r="I31">
        <v>1512</v>
      </c>
      <c r="J31">
        <v>144</v>
      </c>
      <c r="K31">
        <v>220</v>
      </c>
      <c r="L31">
        <v>0</v>
      </c>
      <c r="M31">
        <v>0</v>
      </c>
      <c r="O31" t="e">
        <v>#N/A</v>
      </c>
      <c r="P31" t="e">
        <v>#N/A</v>
      </c>
    </row>
    <row r="32" spans="1:16" x14ac:dyDescent="0.4">
      <c r="A32" t="str">
        <f t="shared" si="0"/>
        <v>9000066591406388651</v>
      </c>
      <c r="B32" t="s">
        <v>218</v>
      </c>
      <c r="C32" t="s">
        <v>248</v>
      </c>
      <c r="D32" t="s">
        <v>249</v>
      </c>
      <c r="E32" s="79">
        <v>456</v>
      </c>
      <c r="F32">
        <f t="shared" si="1"/>
        <v>0</v>
      </c>
      <c r="G32">
        <f t="shared" si="2"/>
        <v>456</v>
      </c>
      <c r="H32">
        <v>192</v>
      </c>
      <c r="I32">
        <v>168</v>
      </c>
      <c r="J32">
        <v>48</v>
      </c>
      <c r="K32">
        <v>48</v>
      </c>
      <c r="L32">
        <v>0</v>
      </c>
      <c r="M32">
        <v>0</v>
      </c>
      <c r="O32" t="e">
        <v>#N/A</v>
      </c>
      <c r="P32" t="e">
        <v>#N/A</v>
      </c>
    </row>
    <row r="33" spans="1:16" x14ac:dyDescent="0.4">
      <c r="A33" t="str">
        <f t="shared" si="0"/>
        <v>9000066594406366312</v>
      </c>
      <c r="B33" t="s">
        <v>164</v>
      </c>
      <c r="C33" t="s">
        <v>184</v>
      </c>
      <c r="D33" t="s">
        <v>185</v>
      </c>
      <c r="E33" s="79">
        <v>212</v>
      </c>
      <c r="F33">
        <f t="shared" si="1"/>
        <v>0</v>
      </c>
      <c r="G33">
        <f t="shared" si="2"/>
        <v>212</v>
      </c>
      <c r="H33">
        <v>192</v>
      </c>
      <c r="I33">
        <v>20</v>
      </c>
      <c r="J33">
        <v>0</v>
      </c>
      <c r="K33">
        <v>0</v>
      </c>
      <c r="L33">
        <v>0</v>
      </c>
      <c r="M33">
        <v>0</v>
      </c>
      <c r="O33" t="e">
        <v>#N/A</v>
      </c>
      <c r="P33" t="e">
        <v>#N/A</v>
      </c>
    </row>
    <row r="34" spans="1:16" x14ac:dyDescent="0.4">
      <c r="A34" t="str">
        <f t="shared" ref="A34:A59" si="3">C34&amp;D34</f>
        <v>9000066595406377122</v>
      </c>
      <c r="B34" t="s">
        <v>285</v>
      </c>
      <c r="C34" t="s">
        <v>295</v>
      </c>
      <c r="D34" t="s">
        <v>296</v>
      </c>
      <c r="E34" s="79">
        <v>2662</v>
      </c>
      <c r="F34">
        <f t="shared" ref="F34:F59" si="4">E34-G34</f>
        <v>-314</v>
      </c>
      <c r="G34">
        <f t="shared" ref="G34:G59" si="5">SUM(H34:M34)</f>
        <v>2976</v>
      </c>
      <c r="H34">
        <v>768</v>
      </c>
      <c r="I34">
        <v>1008</v>
      </c>
      <c r="J34">
        <v>336</v>
      </c>
      <c r="K34">
        <v>240</v>
      </c>
      <c r="L34">
        <v>624</v>
      </c>
      <c r="M34">
        <v>0</v>
      </c>
      <c r="O34">
        <v>1248</v>
      </c>
      <c r="P34" t="e">
        <v>#N/A</v>
      </c>
    </row>
    <row r="35" spans="1:16" x14ac:dyDescent="0.4">
      <c r="A35" t="str">
        <f t="shared" si="3"/>
        <v>9000066598406362945</v>
      </c>
      <c r="B35" t="s">
        <v>164</v>
      </c>
      <c r="C35" t="s">
        <v>187</v>
      </c>
      <c r="D35" t="s">
        <v>188</v>
      </c>
      <c r="E35" s="79">
        <v>9654</v>
      </c>
      <c r="F35">
        <f t="shared" si="4"/>
        <v>-3882</v>
      </c>
      <c r="G35">
        <f t="shared" si="5"/>
        <v>13536</v>
      </c>
      <c r="H35">
        <v>13440</v>
      </c>
      <c r="I35">
        <v>0</v>
      </c>
      <c r="J35">
        <v>0</v>
      </c>
      <c r="K35">
        <v>0</v>
      </c>
      <c r="L35">
        <v>0</v>
      </c>
      <c r="M35">
        <v>96</v>
      </c>
      <c r="O35" t="e">
        <v>#N/A</v>
      </c>
      <c r="P35">
        <v>192</v>
      </c>
    </row>
    <row r="36" spans="1:16" x14ac:dyDescent="0.4">
      <c r="A36" t="str">
        <f t="shared" si="3"/>
        <v>9000066687406403337</v>
      </c>
      <c r="B36" t="s">
        <v>218</v>
      </c>
      <c r="C36" t="s">
        <v>251</v>
      </c>
      <c r="D36" t="s">
        <v>252</v>
      </c>
      <c r="E36" s="79">
        <v>77</v>
      </c>
      <c r="F36">
        <f t="shared" si="4"/>
        <v>0</v>
      </c>
      <c r="G36">
        <f t="shared" si="5"/>
        <v>77</v>
      </c>
      <c r="H36">
        <v>0</v>
      </c>
      <c r="I36">
        <v>77</v>
      </c>
      <c r="J36">
        <v>0</v>
      </c>
      <c r="K36">
        <v>0</v>
      </c>
      <c r="L36">
        <v>0</v>
      </c>
      <c r="M36">
        <v>0</v>
      </c>
      <c r="O36" t="e">
        <v>#N/A</v>
      </c>
      <c r="P36" t="e">
        <v>#N/A</v>
      </c>
    </row>
    <row r="37" spans="1:16" x14ac:dyDescent="0.4">
      <c r="A37" t="str">
        <f t="shared" si="3"/>
        <v>9000066815406306114</v>
      </c>
      <c r="B37" t="s">
        <v>218</v>
      </c>
      <c r="C37" t="s">
        <v>254</v>
      </c>
      <c r="D37" t="s">
        <v>255</v>
      </c>
      <c r="E37" s="79">
        <v>168</v>
      </c>
      <c r="F37">
        <f t="shared" si="4"/>
        <v>0</v>
      </c>
      <c r="G37">
        <f t="shared" si="5"/>
        <v>168</v>
      </c>
      <c r="H37">
        <v>0</v>
      </c>
      <c r="I37">
        <v>168</v>
      </c>
      <c r="J37">
        <v>0</v>
      </c>
      <c r="K37">
        <v>0</v>
      </c>
      <c r="L37">
        <v>0</v>
      </c>
      <c r="M37">
        <v>0</v>
      </c>
      <c r="O37" t="e">
        <v>#N/A</v>
      </c>
      <c r="P37" t="e">
        <v>#N/A</v>
      </c>
    </row>
    <row r="38" spans="1:16" x14ac:dyDescent="0.4">
      <c r="A38" t="str">
        <f t="shared" si="3"/>
        <v>9000066849406372330</v>
      </c>
      <c r="B38" t="s">
        <v>298</v>
      </c>
      <c r="C38" t="s">
        <v>305</v>
      </c>
      <c r="D38" t="s">
        <v>306</v>
      </c>
      <c r="E38" s="79">
        <v>737</v>
      </c>
      <c r="F38">
        <f t="shared" si="4"/>
        <v>-1999</v>
      </c>
      <c r="G38">
        <f t="shared" si="5"/>
        <v>2736</v>
      </c>
      <c r="H38">
        <v>1152</v>
      </c>
      <c r="I38">
        <v>1008</v>
      </c>
      <c r="J38">
        <v>288</v>
      </c>
      <c r="K38">
        <v>288</v>
      </c>
      <c r="L38">
        <v>0</v>
      </c>
      <c r="M38">
        <v>0</v>
      </c>
      <c r="O38" t="e">
        <v>#N/A</v>
      </c>
      <c r="P38" t="e">
        <v>#N/A</v>
      </c>
    </row>
    <row r="39" spans="1:16" x14ac:dyDescent="0.4">
      <c r="A39" t="str">
        <f t="shared" si="3"/>
        <v>9000066896406366309</v>
      </c>
      <c r="B39" t="s">
        <v>164</v>
      </c>
      <c r="C39" t="s">
        <v>190</v>
      </c>
      <c r="D39" t="s">
        <v>191</v>
      </c>
      <c r="E39" s="79">
        <v>192</v>
      </c>
      <c r="F39">
        <f t="shared" si="4"/>
        <v>0</v>
      </c>
      <c r="G39">
        <f t="shared" si="5"/>
        <v>192</v>
      </c>
      <c r="H39">
        <v>192</v>
      </c>
      <c r="I39">
        <v>0</v>
      </c>
      <c r="J39">
        <v>0</v>
      </c>
      <c r="K39">
        <v>0</v>
      </c>
      <c r="L39">
        <v>0</v>
      </c>
      <c r="M39">
        <v>0</v>
      </c>
      <c r="O39" t="e">
        <v>#N/A</v>
      </c>
      <c r="P39" t="e">
        <v>#N/A</v>
      </c>
    </row>
    <row r="40" spans="1:16" x14ac:dyDescent="0.4">
      <c r="A40" t="str">
        <f t="shared" si="3"/>
        <v>9000066900406203171</v>
      </c>
      <c r="B40" t="s">
        <v>164</v>
      </c>
      <c r="C40" t="s">
        <v>193</v>
      </c>
      <c r="D40" t="s">
        <v>194</v>
      </c>
      <c r="E40" s="79">
        <v>458</v>
      </c>
      <c r="F40">
        <f t="shared" si="4"/>
        <v>2</v>
      </c>
      <c r="G40">
        <f t="shared" si="5"/>
        <v>456</v>
      </c>
      <c r="H40">
        <v>192</v>
      </c>
      <c r="I40">
        <v>168</v>
      </c>
      <c r="J40">
        <v>48</v>
      </c>
      <c r="K40">
        <v>48</v>
      </c>
      <c r="L40">
        <v>0</v>
      </c>
      <c r="M40">
        <v>0</v>
      </c>
      <c r="O40" t="e">
        <v>#N/A</v>
      </c>
      <c r="P40" t="e">
        <v>#N/A</v>
      </c>
    </row>
    <row r="41" spans="1:16" x14ac:dyDescent="0.4">
      <c r="A41" t="str">
        <f t="shared" si="3"/>
        <v>9000067013406399997</v>
      </c>
      <c r="B41" t="s">
        <v>164</v>
      </c>
      <c r="C41" t="s">
        <v>196</v>
      </c>
      <c r="D41" t="s">
        <v>197</v>
      </c>
      <c r="E41" s="79">
        <v>192</v>
      </c>
      <c r="F41">
        <f t="shared" si="4"/>
        <v>0</v>
      </c>
      <c r="G41">
        <f t="shared" si="5"/>
        <v>192</v>
      </c>
      <c r="H41">
        <v>192</v>
      </c>
      <c r="I41">
        <v>0</v>
      </c>
      <c r="J41">
        <v>0</v>
      </c>
      <c r="K41">
        <v>0</v>
      </c>
      <c r="L41">
        <v>0</v>
      </c>
      <c r="M41">
        <v>0</v>
      </c>
      <c r="O41" t="e">
        <v>#N/A</v>
      </c>
      <c r="P41" t="e">
        <v>#N/A</v>
      </c>
    </row>
    <row r="42" spans="1:16" x14ac:dyDescent="0.4">
      <c r="A42" t="str">
        <f t="shared" si="3"/>
        <v>9000067014406350519</v>
      </c>
      <c r="B42" t="s">
        <v>164</v>
      </c>
      <c r="C42" t="s">
        <v>199</v>
      </c>
      <c r="D42" t="s">
        <v>200</v>
      </c>
      <c r="E42" s="79">
        <v>1872</v>
      </c>
      <c r="F42">
        <f t="shared" si="4"/>
        <v>0</v>
      </c>
      <c r="G42">
        <f t="shared" si="5"/>
        <v>1872</v>
      </c>
      <c r="H42">
        <v>1872</v>
      </c>
      <c r="I42">
        <v>0</v>
      </c>
      <c r="J42">
        <v>0</v>
      </c>
      <c r="K42">
        <v>0</v>
      </c>
      <c r="L42">
        <v>0</v>
      </c>
      <c r="M42">
        <v>0</v>
      </c>
      <c r="O42" t="e">
        <v>#N/A</v>
      </c>
      <c r="P42">
        <v>384</v>
      </c>
    </row>
    <row r="43" spans="1:16" x14ac:dyDescent="0.4">
      <c r="A43" t="str">
        <f t="shared" si="3"/>
        <v>9000067289406416296</v>
      </c>
      <c r="B43" t="s">
        <v>164</v>
      </c>
      <c r="C43" t="s">
        <v>202</v>
      </c>
      <c r="D43" t="s">
        <v>203</v>
      </c>
      <c r="E43" s="79">
        <v>912</v>
      </c>
      <c r="F43">
        <f t="shared" si="4"/>
        <v>0</v>
      </c>
      <c r="G43">
        <f t="shared" si="5"/>
        <v>912</v>
      </c>
      <c r="H43">
        <v>384</v>
      </c>
      <c r="I43">
        <v>336</v>
      </c>
      <c r="J43">
        <v>96</v>
      </c>
      <c r="K43">
        <v>96</v>
      </c>
      <c r="L43">
        <v>0</v>
      </c>
      <c r="M43">
        <v>0</v>
      </c>
      <c r="O43" t="e">
        <v>#N/A</v>
      </c>
      <c r="P43" t="e">
        <v>#N/A</v>
      </c>
    </row>
    <row r="44" spans="1:16" x14ac:dyDescent="0.4">
      <c r="A44" t="str">
        <f t="shared" si="3"/>
        <v>9000067544406388656</v>
      </c>
      <c r="B44" t="s">
        <v>298</v>
      </c>
      <c r="C44" t="s">
        <v>308</v>
      </c>
      <c r="D44" t="s">
        <v>309</v>
      </c>
      <c r="E44" s="79">
        <v>538</v>
      </c>
      <c r="F44">
        <f t="shared" si="4"/>
        <v>-1718</v>
      </c>
      <c r="G44">
        <f t="shared" si="5"/>
        <v>2256</v>
      </c>
      <c r="H44">
        <v>0</v>
      </c>
      <c r="I44">
        <v>1680</v>
      </c>
      <c r="J44">
        <v>288</v>
      </c>
      <c r="K44">
        <v>288</v>
      </c>
      <c r="L44">
        <v>0</v>
      </c>
      <c r="M44">
        <v>0</v>
      </c>
      <c r="O44" t="e">
        <v>#N/A</v>
      </c>
      <c r="P44" t="e">
        <v>#N/A</v>
      </c>
    </row>
    <row r="45" spans="1:16" x14ac:dyDescent="0.4">
      <c r="A45" t="str">
        <f t="shared" si="3"/>
        <v>9000067546406339567</v>
      </c>
      <c r="B45" t="s">
        <v>285</v>
      </c>
      <c r="C45" t="s">
        <v>343</v>
      </c>
      <c r="D45" t="s">
        <v>344</v>
      </c>
      <c r="E45" s="79">
        <v>564</v>
      </c>
      <c r="F45">
        <f t="shared" si="4"/>
        <v>300</v>
      </c>
      <c r="G45">
        <f t="shared" si="5"/>
        <v>264</v>
      </c>
      <c r="H45">
        <v>0</v>
      </c>
      <c r="I45">
        <v>168</v>
      </c>
      <c r="J45">
        <v>48</v>
      </c>
      <c r="K45">
        <v>48</v>
      </c>
      <c r="L45">
        <v>0</v>
      </c>
      <c r="M45">
        <v>0</v>
      </c>
      <c r="O45" t="e">
        <v>#N/A</v>
      </c>
      <c r="P45" t="e">
        <v>#N/A</v>
      </c>
    </row>
    <row r="46" spans="1:16" x14ac:dyDescent="0.4">
      <c r="A46" t="str">
        <f t="shared" si="3"/>
        <v>9000068498406391449</v>
      </c>
      <c r="B46" t="s">
        <v>266</v>
      </c>
      <c r="C46" t="s">
        <v>279</v>
      </c>
      <c r="D46" t="s">
        <v>280</v>
      </c>
      <c r="E46" s="79">
        <v>455</v>
      </c>
      <c r="F46">
        <f t="shared" si="4"/>
        <v>-1</v>
      </c>
      <c r="G46">
        <f t="shared" si="5"/>
        <v>456</v>
      </c>
      <c r="H46">
        <v>192</v>
      </c>
      <c r="I46">
        <v>168</v>
      </c>
      <c r="J46">
        <v>48</v>
      </c>
      <c r="K46">
        <v>48</v>
      </c>
      <c r="L46">
        <v>0</v>
      </c>
      <c r="M46">
        <v>0</v>
      </c>
      <c r="O46" t="e">
        <v>#N/A</v>
      </c>
      <c r="P46">
        <v>192</v>
      </c>
    </row>
    <row r="47" spans="1:16" x14ac:dyDescent="0.4">
      <c r="A47" t="str">
        <f t="shared" si="3"/>
        <v>9000068499406407727</v>
      </c>
      <c r="B47" t="s">
        <v>324</v>
      </c>
      <c r="C47" t="s">
        <v>331</v>
      </c>
      <c r="D47" t="s">
        <v>332</v>
      </c>
      <c r="E47" s="79">
        <v>116</v>
      </c>
      <c r="F47">
        <f t="shared" si="4"/>
        <v>-508</v>
      </c>
      <c r="G47">
        <f t="shared" si="5"/>
        <v>624</v>
      </c>
      <c r="H47">
        <v>192</v>
      </c>
      <c r="I47">
        <v>336</v>
      </c>
      <c r="J47">
        <v>48</v>
      </c>
      <c r="K47">
        <v>48</v>
      </c>
      <c r="L47">
        <v>0</v>
      </c>
      <c r="M47">
        <v>0</v>
      </c>
      <c r="O47" t="e">
        <v>#N/A</v>
      </c>
      <c r="P47" t="e">
        <v>#N/A</v>
      </c>
    </row>
    <row r="48" spans="1:16" x14ac:dyDescent="0.4">
      <c r="A48" t="str">
        <f t="shared" si="3"/>
        <v>9000068500406414965</v>
      </c>
      <c r="B48" t="s">
        <v>324</v>
      </c>
      <c r="C48" t="s">
        <v>334</v>
      </c>
      <c r="D48" t="s">
        <v>335</v>
      </c>
      <c r="E48" s="79">
        <v>523</v>
      </c>
      <c r="F48">
        <f t="shared" si="4"/>
        <v>-2669</v>
      </c>
      <c r="G48">
        <f t="shared" si="5"/>
        <v>3192</v>
      </c>
      <c r="H48">
        <v>1344</v>
      </c>
      <c r="I48">
        <v>1176</v>
      </c>
      <c r="J48">
        <v>336</v>
      </c>
      <c r="K48">
        <v>336</v>
      </c>
      <c r="L48">
        <v>0</v>
      </c>
      <c r="M48">
        <v>0</v>
      </c>
      <c r="O48" t="e">
        <v>#N/A</v>
      </c>
      <c r="P48">
        <v>192</v>
      </c>
    </row>
    <row r="49" spans="1:16" x14ac:dyDescent="0.4">
      <c r="A49" t="str">
        <f t="shared" si="3"/>
        <v>9000068524406407728</v>
      </c>
      <c r="B49" t="s">
        <v>164</v>
      </c>
      <c r="C49" t="s">
        <v>205</v>
      </c>
      <c r="D49" t="s">
        <v>206</v>
      </c>
      <c r="E49" s="79">
        <v>1989</v>
      </c>
      <c r="F49">
        <f t="shared" si="4"/>
        <v>1</v>
      </c>
      <c r="G49">
        <f t="shared" si="5"/>
        <v>1988</v>
      </c>
      <c r="H49">
        <v>960</v>
      </c>
      <c r="I49">
        <v>1028</v>
      </c>
      <c r="J49">
        <v>0</v>
      </c>
      <c r="K49">
        <v>0</v>
      </c>
      <c r="L49">
        <v>0</v>
      </c>
      <c r="M49">
        <v>0</v>
      </c>
      <c r="O49" t="e">
        <v>#N/A</v>
      </c>
      <c r="P49" t="e">
        <v>#N/A</v>
      </c>
    </row>
    <row r="50" spans="1:16" x14ac:dyDescent="0.4">
      <c r="A50" t="str">
        <f t="shared" si="3"/>
        <v>9000068534406394290</v>
      </c>
      <c r="B50" t="s">
        <v>218</v>
      </c>
      <c r="C50" t="s">
        <v>257</v>
      </c>
      <c r="D50" t="s">
        <v>258</v>
      </c>
      <c r="E50" s="79">
        <v>302</v>
      </c>
      <c r="F50">
        <f t="shared" si="4"/>
        <v>0</v>
      </c>
      <c r="G50">
        <f t="shared" si="5"/>
        <v>302</v>
      </c>
      <c r="H50">
        <v>0</v>
      </c>
      <c r="I50">
        <v>302</v>
      </c>
      <c r="J50">
        <v>0</v>
      </c>
      <c r="K50">
        <v>0</v>
      </c>
      <c r="L50">
        <v>0</v>
      </c>
      <c r="M50">
        <v>0</v>
      </c>
      <c r="O50" t="e">
        <v>#N/A</v>
      </c>
      <c r="P50" t="e">
        <v>#N/A</v>
      </c>
    </row>
    <row r="51" spans="1:16" x14ac:dyDescent="0.4">
      <c r="A51" t="str">
        <f t="shared" si="3"/>
        <v>9000069417406325233</v>
      </c>
      <c r="B51" t="s">
        <v>164</v>
      </c>
      <c r="C51" t="s">
        <v>208</v>
      </c>
      <c r="D51" t="s">
        <v>209</v>
      </c>
      <c r="E51" s="79">
        <v>1296</v>
      </c>
      <c r="F51">
        <f t="shared" si="4"/>
        <v>0</v>
      </c>
      <c r="G51">
        <f t="shared" si="5"/>
        <v>1296</v>
      </c>
      <c r="H51">
        <v>576</v>
      </c>
      <c r="I51">
        <v>504</v>
      </c>
      <c r="J51">
        <v>72</v>
      </c>
      <c r="K51">
        <v>144</v>
      </c>
      <c r="L51">
        <v>0</v>
      </c>
      <c r="M51">
        <v>0</v>
      </c>
      <c r="O51" t="e">
        <v>#N/A</v>
      </c>
      <c r="P51" t="e">
        <v>#N/A</v>
      </c>
    </row>
    <row r="52" spans="1:16" x14ac:dyDescent="0.4">
      <c r="A52" t="str">
        <f t="shared" si="3"/>
        <v>9000069419406265492</v>
      </c>
      <c r="B52" t="s">
        <v>218</v>
      </c>
      <c r="C52" t="s">
        <v>260</v>
      </c>
      <c r="D52" t="s">
        <v>261</v>
      </c>
      <c r="E52" s="79">
        <v>1079</v>
      </c>
      <c r="F52">
        <f t="shared" si="4"/>
        <v>-1</v>
      </c>
      <c r="G52">
        <f t="shared" si="5"/>
        <v>1080</v>
      </c>
      <c r="H52">
        <v>0</v>
      </c>
      <c r="I52">
        <v>840</v>
      </c>
      <c r="J52">
        <v>240</v>
      </c>
      <c r="K52">
        <v>0</v>
      </c>
      <c r="L52">
        <v>0</v>
      </c>
      <c r="M52">
        <v>0</v>
      </c>
      <c r="O52" t="e">
        <v>#N/A</v>
      </c>
      <c r="P52" t="e">
        <v>#N/A</v>
      </c>
    </row>
    <row r="53" spans="1:16" x14ac:dyDescent="0.4">
      <c r="A53" t="str">
        <f t="shared" si="3"/>
        <v>9000070468406194523</v>
      </c>
      <c r="B53" t="s">
        <v>298</v>
      </c>
      <c r="C53" t="s">
        <v>311</v>
      </c>
      <c r="D53" t="s">
        <v>312</v>
      </c>
      <c r="E53" s="79">
        <v>64</v>
      </c>
      <c r="F53">
        <f t="shared" si="4"/>
        <v>-440</v>
      </c>
      <c r="G53">
        <f t="shared" si="5"/>
        <v>504</v>
      </c>
      <c r="H53">
        <v>0</v>
      </c>
      <c r="I53">
        <v>504</v>
      </c>
      <c r="J53">
        <v>0</v>
      </c>
      <c r="K53">
        <v>0</v>
      </c>
      <c r="L53">
        <v>0</v>
      </c>
      <c r="M53">
        <v>0</v>
      </c>
      <c r="O53" t="e">
        <v>#N/A</v>
      </c>
      <c r="P53" t="e">
        <v>#N/A</v>
      </c>
    </row>
    <row r="54" spans="1:16" x14ac:dyDescent="0.4">
      <c r="A54" t="str">
        <f t="shared" si="3"/>
        <v>9000070881406362523</v>
      </c>
      <c r="B54" t="s">
        <v>218</v>
      </c>
      <c r="C54" t="s">
        <v>263</v>
      </c>
      <c r="D54" t="s">
        <v>264</v>
      </c>
      <c r="E54" s="79">
        <v>246</v>
      </c>
      <c r="F54">
        <f t="shared" si="4"/>
        <v>0</v>
      </c>
      <c r="G54">
        <f t="shared" si="5"/>
        <v>246</v>
      </c>
      <c r="H54">
        <v>0</v>
      </c>
      <c r="I54">
        <v>168</v>
      </c>
      <c r="J54">
        <v>30</v>
      </c>
      <c r="K54">
        <v>48</v>
      </c>
      <c r="L54">
        <v>0</v>
      </c>
      <c r="M54">
        <v>0</v>
      </c>
      <c r="O54" t="e">
        <v>#N/A</v>
      </c>
      <c r="P54" t="e">
        <v>#N/A</v>
      </c>
    </row>
    <row r="55" spans="1:16" x14ac:dyDescent="0.4">
      <c r="A55" t="str">
        <f t="shared" si="3"/>
        <v>908092406141066</v>
      </c>
      <c r="B55" t="s">
        <v>164</v>
      </c>
      <c r="C55" t="s">
        <v>212</v>
      </c>
      <c r="D55" t="s">
        <v>213</v>
      </c>
      <c r="E55" s="79">
        <v>152</v>
      </c>
      <c r="F55">
        <f t="shared" si="4"/>
        <v>0</v>
      </c>
      <c r="G55">
        <f t="shared" si="5"/>
        <v>152</v>
      </c>
      <c r="H55">
        <v>152</v>
      </c>
      <c r="I55">
        <v>0</v>
      </c>
      <c r="J55">
        <v>0</v>
      </c>
      <c r="K55">
        <v>0</v>
      </c>
      <c r="L55">
        <v>0</v>
      </c>
      <c r="M55">
        <v>0</v>
      </c>
      <c r="O55" t="e">
        <v>#N/A</v>
      </c>
      <c r="P55" t="e">
        <v>#N/A</v>
      </c>
    </row>
    <row r="56" spans="1:16" x14ac:dyDescent="0.4">
      <c r="A56" t="str">
        <f t="shared" si="3"/>
        <v>909616406310252</v>
      </c>
      <c r="B56" t="s">
        <v>298</v>
      </c>
      <c r="C56" t="s">
        <v>315</v>
      </c>
      <c r="D56" t="s">
        <v>316</v>
      </c>
      <c r="E56" s="79">
        <v>2047</v>
      </c>
      <c r="F56">
        <f t="shared" si="4"/>
        <v>-833</v>
      </c>
      <c r="G56">
        <f t="shared" si="5"/>
        <v>2880</v>
      </c>
      <c r="H56">
        <v>960</v>
      </c>
      <c r="I56">
        <v>1344</v>
      </c>
      <c r="J56">
        <v>288</v>
      </c>
      <c r="K56">
        <v>288</v>
      </c>
      <c r="L56">
        <v>0</v>
      </c>
      <c r="M56">
        <v>0</v>
      </c>
      <c r="O56" t="e">
        <v>#N/A</v>
      </c>
      <c r="P56">
        <v>192</v>
      </c>
    </row>
    <row r="57" spans="1:16" x14ac:dyDescent="0.4">
      <c r="A57" t="str">
        <f t="shared" si="3"/>
        <v>913103405640327</v>
      </c>
      <c r="B57" t="s">
        <v>266</v>
      </c>
      <c r="C57" t="s">
        <v>282</v>
      </c>
      <c r="D57" t="s">
        <v>283</v>
      </c>
      <c r="E57" s="79">
        <v>742</v>
      </c>
      <c r="F57">
        <f t="shared" si="4"/>
        <v>-2</v>
      </c>
      <c r="G57">
        <f t="shared" si="5"/>
        <v>744</v>
      </c>
      <c r="H57">
        <v>384</v>
      </c>
      <c r="I57">
        <v>168</v>
      </c>
      <c r="J57">
        <v>96</v>
      </c>
      <c r="K57">
        <v>96</v>
      </c>
      <c r="L57">
        <v>0</v>
      </c>
      <c r="M57">
        <v>0</v>
      </c>
      <c r="O57" t="e">
        <v>#N/A</v>
      </c>
      <c r="P57">
        <v>384</v>
      </c>
    </row>
    <row r="58" spans="1:16" x14ac:dyDescent="0.4">
      <c r="A58" t="str">
        <f t="shared" si="3"/>
        <v>916804405920702</v>
      </c>
      <c r="B58" t="s">
        <v>319</v>
      </c>
      <c r="C58" t="s">
        <v>320</v>
      </c>
      <c r="D58" t="s">
        <v>321</v>
      </c>
      <c r="E58" s="79">
        <v>879</v>
      </c>
      <c r="F58">
        <f t="shared" si="4"/>
        <v>-945</v>
      </c>
      <c r="G58">
        <f t="shared" si="5"/>
        <v>1824</v>
      </c>
      <c r="H58">
        <v>768</v>
      </c>
      <c r="I58">
        <v>672</v>
      </c>
      <c r="J58">
        <v>192</v>
      </c>
      <c r="K58">
        <v>192</v>
      </c>
      <c r="L58">
        <v>0</v>
      </c>
      <c r="M58">
        <v>0</v>
      </c>
      <c r="O58" t="e">
        <v>#N/A</v>
      </c>
      <c r="P58">
        <v>384</v>
      </c>
    </row>
    <row r="59" spans="1:16" x14ac:dyDescent="0.4">
      <c r="A59" t="str">
        <f t="shared" si="3"/>
        <v>938442406326723</v>
      </c>
      <c r="B59" t="s">
        <v>164</v>
      </c>
      <c r="C59" t="s">
        <v>215</v>
      </c>
      <c r="D59" t="s">
        <v>216</v>
      </c>
      <c r="E59" s="79">
        <v>110</v>
      </c>
      <c r="F59">
        <f t="shared" si="4"/>
        <v>-3</v>
      </c>
      <c r="G59">
        <f t="shared" si="5"/>
        <v>113</v>
      </c>
      <c r="H59">
        <v>113</v>
      </c>
      <c r="I59">
        <v>0</v>
      </c>
      <c r="J59">
        <v>0</v>
      </c>
      <c r="K59">
        <v>0</v>
      </c>
      <c r="L59">
        <v>0</v>
      </c>
      <c r="M59">
        <v>0</v>
      </c>
      <c r="O59" t="e">
        <v>#N/A</v>
      </c>
      <c r="P59" t="e">
        <v>#N/A</v>
      </c>
    </row>
  </sheetData>
  <autoFilter ref="A1:M59" xr:uid="{71CB7370-CDAF-4BBB-BCF0-5B6FD12B9DFE}"/>
  <sortState xmlns:xlrd2="http://schemas.microsoft.com/office/spreadsheetml/2017/richdata2" ref="A2:M59">
    <sortCondition ref="C2:C59"/>
  </sortState>
  <phoneticPr fontId="3"/>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200C0D-CF92-4EE7-A670-EA9339F7CCE2}">
  <sheetPr codeName="Sheet4"/>
  <dimension ref="A1:J358"/>
  <sheetViews>
    <sheetView workbookViewId="0"/>
  </sheetViews>
  <sheetFormatPr defaultRowHeight="18.75" x14ac:dyDescent="0.4"/>
  <cols>
    <col min="1" max="1" width="11.25" bestFit="1" customWidth="1"/>
    <col min="4" max="9" width="13.25" customWidth="1"/>
  </cols>
  <sheetData>
    <row r="1" spans="1:10" s="66" customFormat="1" x14ac:dyDescent="0.4">
      <c r="A1" s="84" t="s">
        <v>1328</v>
      </c>
      <c r="B1" s="84" t="s">
        <v>1343</v>
      </c>
      <c r="C1" s="84"/>
      <c r="D1" s="85">
        <v>212179065</v>
      </c>
      <c r="E1" s="85">
        <v>212179068</v>
      </c>
      <c r="F1" s="85">
        <v>212179615</v>
      </c>
      <c r="G1" s="85">
        <v>212179616</v>
      </c>
      <c r="H1" s="85">
        <v>212179619</v>
      </c>
      <c r="I1" s="84">
        <v>212179642</v>
      </c>
    </row>
    <row r="2" spans="1:10" x14ac:dyDescent="0.4">
      <c r="A2" s="6" t="s">
        <v>1344</v>
      </c>
      <c r="B2" s="6">
        <f t="shared" ref="B2:B65" si="0">SUM(D2:I2)</f>
        <v>456</v>
      </c>
      <c r="C2" s="6">
        <v>456</v>
      </c>
      <c r="D2" s="6">
        <v>192</v>
      </c>
      <c r="E2" s="6">
        <v>168</v>
      </c>
      <c r="F2" s="6"/>
      <c r="G2" s="6">
        <v>48</v>
      </c>
      <c r="H2" s="6"/>
      <c r="I2" s="6">
        <v>48</v>
      </c>
      <c r="J2">
        <f>B2-C2</f>
        <v>0</v>
      </c>
    </row>
    <row r="3" spans="1:10" x14ac:dyDescent="0.4">
      <c r="A3" s="6" t="s">
        <v>1345</v>
      </c>
      <c r="B3" s="6">
        <f t="shared" si="0"/>
        <v>552</v>
      </c>
      <c r="C3" s="6">
        <v>552</v>
      </c>
      <c r="D3" s="6">
        <v>192</v>
      </c>
      <c r="E3" s="6">
        <v>168</v>
      </c>
      <c r="F3" s="6"/>
      <c r="G3" s="6">
        <v>48</v>
      </c>
      <c r="H3" s="6">
        <v>96</v>
      </c>
      <c r="I3" s="6">
        <v>48</v>
      </c>
      <c r="J3">
        <f t="shared" ref="J3:J66" si="1">B3-C3</f>
        <v>0</v>
      </c>
    </row>
    <row r="4" spans="1:10" x14ac:dyDescent="0.4">
      <c r="A4" s="6" t="s">
        <v>1346</v>
      </c>
      <c r="B4" s="6">
        <f t="shared" si="0"/>
        <v>552</v>
      </c>
      <c r="C4" s="6">
        <v>552</v>
      </c>
      <c r="D4" s="6">
        <v>192</v>
      </c>
      <c r="E4" s="6">
        <v>168</v>
      </c>
      <c r="F4" s="6"/>
      <c r="G4" s="6">
        <v>48</v>
      </c>
      <c r="H4" s="6">
        <v>96</v>
      </c>
      <c r="I4" s="6">
        <v>48</v>
      </c>
      <c r="J4">
        <f t="shared" si="1"/>
        <v>0</v>
      </c>
    </row>
    <row r="5" spans="1:10" x14ac:dyDescent="0.4">
      <c r="A5" s="6" t="s">
        <v>1347</v>
      </c>
      <c r="B5" s="6">
        <f t="shared" si="0"/>
        <v>216</v>
      </c>
      <c r="C5" s="6">
        <v>216</v>
      </c>
      <c r="D5" s="6"/>
      <c r="E5" s="6">
        <v>168</v>
      </c>
      <c r="F5" s="6"/>
      <c r="G5" s="6">
        <v>48</v>
      </c>
      <c r="H5" s="6"/>
      <c r="I5" s="6"/>
      <c r="J5">
        <f t="shared" si="1"/>
        <v>0</v>
      </c>
    </row>
    <row r="6" spans="1:10" x14ac:dyDescent="0.4">
      <c r="A6" s="6" t="s">
        <v>1348</v>
      </c>
      <c r="B6" s="6">
        <f t="shared" si="0"/>
        <v>6336</v>
      </c>
      <c r="C6" s="6">
        <v>6337</v>
      </c>
      <c r="D6" s="6">
        <v>6336</v>
      </c>
      <c r="E6" s="6"/>
      <c r="F6" s="6"/>
      <c r="G6" s="6"/>
      <c r="H6" s="6"/>
      <c r="I6" s="6"/>
      <c r="J6" s="81">
        <f t="shared" si="1"/>
        <v>-1</v>
      </c>
    </row>
    <row r="7" spans="1:10" x14ac:dyDescent="0.4">
      <c r="A7" s="6" t="s">
        <v>1349</v>
      </c>
      <c r="B7" s="6">
        <f t="shared" si="0"/>
        <v>192</v>
      </c>
      <c r="C7" s="6">
        <v>192</v>
      </c>
      <c r="D7" s="6"/>
      <c r="E7" s="6"/>
      <c r="F7" s="6"/>
      <c r="G7" s="6"/>
      <c r="H7" s="6">
        <v>192</v>
      </c>
      <c r="I7" s="6"/>
      <c r="J7">
        <f t="shared" si="1"/>
        <v>0</v>
      </c>
    </row>
    <row r="8" spans="1:10" x14ac:dyDescent="0.4">
      <c r="A8" s="6" t="s">
        <v>114</v>
      </c>
      <c r="B8" s="6">
        <f t="shared" si="0"/>
        <v>552</v>
      </c>
      <c r="C8" s="6">
        <v>552</v>
      </c>
      <c r="D8" s="6">
        <v>192</v>
      </c>
      <c r="E8" s="6">
        <v>168</v>
      </c>
      <c r="F8" s="6"/>
      <c r="G8" s="6">
        <v>48</v>
      </c>
      <c r="H8" s="6">
        <v>96</v>
      </c>
      <c r="I8" s="6">
        <v>48</v>
      </c>
      <c r="J8">
        <f t="shared" si="1"/>
        <v>0</v>
      </c>
    </row>
    <row r="9" spans="1:10" x14ac:dyDescent="0.4">
      <c r="A9" s="6" t="s">
        <v>1350</v>
      </c>
      <c r="B9" s="6">
        <f t="shared" si="0"/>
        <v>1464</v>
      </c>
      <c r="C9" s="6">
        <v>1464</v>
      </c>
      <c r="D9" s="6">
        <v>576</v>
      </c>
      <c r="E9" s="6">
        <v>504</v>
      </c>
      <c r="F9" s="6"/>
      <c r="G9" s="6">
        <v>144</v>
      </c>
      <c r="H9" s="6">
        <v>96</v>
      </c>
      <c r="I9" s="6">
        <v>144</v>
      </c>
      <c r="J9">
        <f t="shared" si="1"/>
        <v>0</v>
      </c>
    </row>
    <row r="10" spans="1:10" x14ac:dyDescent="0.4">
      <c r="A10" s="6" t="s">
        <v>1351</v>
      </c>
      <c r="B10" s="6">
        <f t="shared" si="0"/>
        <v>1656</v>
      </c>
      <c r="C10" s="6">
        <v>1659</v>
      </c>
      <c r="D10" s="6">
        <v>576</v>
      </c>
      <c r="E10" s="6">
        <v>504</v>
      </c>
      <c r="F10" s="6"/>
      <c r="G10" s="6">
        <v>144</v>
      </c>
      <c r="H10" s="6">
        <v>288</v>
      </c>
      <c r="I10" s="6">
        <v>144</v>
      </c>
      <c r="J10" s="81">
        <f t="shared" si="1"/>
        <v>-3</v>
      </c>
    </row>
    <row r="11" spans="1:10" x14ac:dyDescent="0.4">
      <c r="A11" s="6" t="s">
        <v>1352</v>
      </c>
      <c r="B11" s="6">
        <f t="shared" si="0"/>
        <v>192</v>
      </c>
      <c r="C11" s="6">
        <v>193</v>
      </c>
      <c r="D11" s="6"/>
      <c r="E11" s="6"/>
      <c r="F11" s="6"/>
      <c r="G11" s="6">
        <v>96</v>
      </c>
      <c r="H11" s="6"/>
      <c r="I11" s="6">
        <v>96</v>
      </c>
      <c r="J11" s="81">
        <f t="shared" si="1"/>
        <v>-1</v>
      </c>
    </row>
    <row r="12" spans="1:10" x14ac:dyDescent="0.4">
      <c r="A12" s="6" t="s">
        <v>1353</v>
      </c>
      <c r="B12" s="6">
        <f t="shared" si="0"/>
        <v>456</v>
      </c>
      <c r="C12" s="6">
        <v>456</v>
      </c>
      <c r="D12" s="6">
        <v>192</v>
      </c>
      <c r="E12" s="6">
        <v>168</v>
      </c>
      <c r="F12" s="6"/>
      <c r="G12" s="6">
        <v>48</v>
      </c>
      <c r="H12" s="6"/>
      <c r="I12" s="6">
        <v>48</v>
      </c>
      <c r="J12">
        <f t="shared" si="1"/>
        <v>0</v>
      </c>
    </row>
    <row r="13" spans="1:10" x14ac:dyDescent="0.4">
      <c r="A13" s="6" t="s">
        <v>479</v>
      </c>
      <c r="B13" s="6">
        <f t="shared" si="0"/>
        <v>528</v>
      </c>
      <c r="C13" s="6">
        <v>528</v>
      </c>
      <c r="D13" s="6">
        <v>384</v>
      </c>
      <c r="E13" s="6"/>
      <c r="F13" s="6"/>
      <c r="G13" s="6"/>
      <c r="H13" s="6">
        <v>96</v>
      </c>
      <c r="I13" s="6">
        <v>48</v>
      </c>
      <c r="J13">
        <f t="shared" si="1"/>
        <v>0</v>
      </c>
    </row>
    <row r="14" spans="1:10" x14ac:dyDescent="0.4">
      <c r="A14" s="6" t="s">
        <v>1354</v>
      </c>
      <c r="B14" s="6">
        <f t="shared" si="0"/>
        <v>2280</v>
      </c>
      <c r="C14" s="6">
        <v>2280</v>
      </c>
      <c r="D14" s="6">
        <v>960</v>
      </c>
      <c r="E14" s="6">
        <v>840</v>
      </c>
      <c r="F14" s="6"/>
      <c r="G14" s="6">
        <v>240</v>
      </c>
      <c r="H14" s="6"/>
      <c r="I14" s="6">
        <v>240</v>
      </c>
      <c r="J14">
        <f t="shared" si="1"/>
        <v>0</v>
      </c>
    </row>
    <row r="15" spans="1:10" x14ac:dyDescent="0.4">
      <c r="A15" s="6" t="s">
        <v>1355</v>
      </c>
      <c r="B15" s="6">
        <f t="shared" si="0"/>
        <v>96</v>
      </c>
      <c r="C15" s="6">
        <v>96</v>
      </c>
      <c r="D15" s="6"/>
      <c r="E15" s="6"/>
      <c r="F15" s="6"/>
      <c r="G15" s="6"/>
      <c r="H15" s="6">
        <v>96</v>
      </c>
      <c r="I15" s="6"/>
      <c r="J15">
        <f t="shared" si="1"/>
        <v>0</v>
      </c>
    </row>
    <row r="16" spans="1:10" x14ac:dyDescent="0.4">
      <c r="A16" s="6" t="s">
        <v>1356</v>
      </c>
      <c r="B16" s="6">
        <f t="shared" si="0"/>
        <v>1728</v>
      </c>
      <c r="C16" s="6">
        <v>1728</v>
      </c>
      <c r="D16" s="6">
        <v>1728</v>
      </c>
      <c r="E16" s="6"/>
      <c r="F16" s="6"/>
      <c r="G16" s="6"/>
      <c r="H16" s="6"/>
      <c r="I16" s="6"/>
      <c r="J16">
        <f t="shared" si="1"/>
        <v>0</v>
      </c>
    </row>
    <row r="17" spans="1:10" x14ac:dyDescent="0.4">
      <c r="A17" s="6" t="s">
        <v>1357</v>
      </c>
      <c r="B17" s="6">
        <f t="shared" si="0"/>
        <v>384</v>
      </c>
      <c r="C17" s="6">
        <v>384</v>
      </c>
      <c r="D17" s="6">
        <v>384</v>
      </c>
      <c r="E17" s="6"/>
      <c r="F17" s="6"/>
      <c r="G17" s="6"/>
      <c r="H17" s="6"/>
      <c r="I17" s="6"/>
      <c r="J17">
        <f t="shared" si="1"/>
        <v>0</v>
      </c>
    </row>
    <row r="18" spans="1:10" x14ac:dyDescent="0.4">
      <c r="A18" s="6" t="s">
        <v>1358</v>
      </c>
      <c r="B18" s="6">
        <f t="shared" si="0"/>
        <v>192</v>
      </c>
      <c r="C18" s="6">
        <v>192</v>
      </c>
      <c r="D18" s="6"/>
      <c r="E18" s="6"/>
      <c r="F18" s="6"/>
      <c r="G18" s="6"/>
      <c r="H18" s="6">
        <v>192</v>
      </c>
      <c r="I18" s="6"/>
      <c r="J18">
        <f t="shared" si="1"/>
        <v>0</v>
      </c>
    </row>
    <row r="19" spans="1:10" x14ac:dyDescent="0.4">
      <c r="A19" s="6" t="s">
        <v>219</v>
      </c>
      <c r="B19" s="6">
        <f t="shared" si="0"/>
        <v>2016</v>
      </c>
      <c r="C19" s="6">
        <v>2016</v>
      </c>
      <c r="D19" s="6">
        <v>768</v>
      </c>
      <c r="E19" s="6">
        <v>672</v>
      </c>
      <c r="F19" s="6"/>
      <c r="G19" s="6">
        <v>192</v>
      </c>
      <c r="H19" s="6">
        <v>192</v>
      </c>
      <c r="I19" s="6">
        <v>192</v>
      </c>
      <c r="J19">
        <f t="shared" si="1"/>
        <v>0</v>
      </c>
    </row>
    <row r="20" spans="1:10" x14ac:dyDescent="0.4">
      <c r="A20" s="6" t="s">
        <v>169</v>
      </c>
      <c r="B20" s="6">
        <f t="shared" si="0"/>
        <v>912</v>
      </c>
      <c r="C20" s="6">
        <v>912</v>
      </c>
      <c r="D20" s="6">
        <v>384</v>
      </c>
      <c r="E20" s="6">
        <v>336</v>
      </c>
      <c r="F20" s="6"/>
      <c r="G20" s="6">
        <v>96</v>
      </c>
      <c r="H20" s="6"/>
      <c r="I20" s="6">
        <v>96</v>
      </c>
      <c r="J20">
        <f t="shared" si="1"/>
        <v>0</v>
      </c>
    </row>
    <row r="21" spans="1:10" x14ac:dyDescent="0.4">
      <c r="A21" s="6" t="s">
        <v>1359</v>
      </c>
      <c r="B21" s="6">
        <f t="shared" si="0"/>
        <v>96</v>
      </c>
      <c r="C21" s="6">
        <v>96</v>
      </c>
      <c r="D21" s="6"/>
      <c r="E21" s="6"/>
      <c r="F21" s="6"/>
      <c r="G21" s="6">
        <v>48</v>
      </c>
      <c r="H21" s="6"/>
      <c r="I21" s="6">
        <v>48</v>
      </c>
      <c r="J21">
        <f t="shared" si="1"/>
        <v>0</v>
      </c>
    </row>
    <row r="22" spans="1:10" x14ac:dyDescent="0.4">
      <c r="A22" s="6" t="s">
        <v>1360</v>
      </c>
      <c r="B22" s="6">
        <f t="shared" si="0"/>
        <v>552</v>
      </c>
      <c r="C22" s="6">
        <v>552</v>
      </c>
      <c r="D22" s="6">
        <v>192</v>
      </c>
      <c r="E22" s="6">
        <v>168</v>
      </c>
      <c r="F22" s="6"/>
      <c r="G22" s="6">
        <v>48</v>
      </c>
      <c r="H22" s="6">
        <v>96</v>
      </c>
      <c r="I22" s="6">
        <v>48</v>
      </c>
      <c r="J22">
        <f t="shared" si="1"/>
        <v>0</v>
      </c>
    </row>
    <row r="23" spans="1:10" x14ac:dyDescent="0.4">
      <c r="A23" s="6" t="s">
        <v>1361</v>
      </c>
      <c r="B23" s="6">
        <f t="shared" si="0"/>
        <v>25848</v>
      </c>
      <c r="C23" s="6">
        <v>25850</v>
      </c>
      <c r="D23" s="6">
        <v>10560</v>
      </c>
      <c r="E23" s="6">
        <v>8568</v>
      </c>
      <c r="F23" s="6"/>
      <c r="G23" s="6">
        <v>2544</v>
      </c>
      <c r="H23" s="6">
        <v>1632</v>
      </c>
      <c r="I23" s="6">
        <v>2544</v>
      </c>
      <c r="J23" s="81">
        <f t="shared" si="1"/>
        <v>-2</v>
      </c>
    </row>
    <row r="24" spans="1:10" x14ac:dyDescent="0.4">
      <c r="A24" s="6" t="s">
        <v>1362</v>
      </c>
      <c r="B24" s="6">
        <f t="shared" si="0"/>
        <v>2472</v>
      </c>
      <c r="C24" s="6">
        <v>2472</v>
      </c>
      <c r="D24" s="6">
        <v>960</v>
      </c>
      <c r="E24" s="6">
        <v>840</v>
      </c>
      <c r="F24" s="6"/>
      <c r="G24" s="6">
        <v>336</v>
      </c>
      <c r="H24" s="6"/>
      <c r="I24" s="6">
        <v>336</v>
      </c>
      <c r="J24">
        <f t="shared" si="1"/>
        <v>0</v>
      </c>
    </row>
    <row r="25" spans="1:10" x14ac:dyDescent="0.4">
      <c r="A25" s="6" t="s">
        <v>1363</v>
      </c>
      <c r="B25" s="6">
        <f t="shared" si="0"/>
        <v>96</v>
      </c>
      <c r="C25" s="6">
        <v>96</v>
      </c>
      <c r="D25" s="6"/>
      <c r="E25" s="6"/>
      <c r="F25" s="6"/>
      <c r="G25" s="6"/>
      <c r="H25" s="6">
        <v>96</v>
      </c>
      <c r="I25" s="6"/>
      <c r="J25">
        <f t="shared" si="1"/>
        <v>0</v>
      </c>
    </row>
    <row r="26" spans="1:10" x14ac:dyDescent="0.4">
      <c r="A26" s="6" t="s">
        <v>1364</v>
      </c>
      <c r="B26" s="6">
        <f t="shared" si="0"/>
        <v>768</v>
      </c>
      <c r="C26" s="6">
        <v>768</v>
      </c>
      <c r="D26" s="6">
        <v>576</v>
      </c>
      <c r="E26" s="6"/>
      <c r="F26" s="6"/>
      <c r="G26" s="6"/>
      <c r="H26" s="6">
        <v>192</v>
      </c>
      <c r="I26" s="6"/>
      <c r="J26">
        <f t="shared" si="1"/>
        <v>0</v>
      </c>
    </row>
    <row r="27" spans="1:10" x14ac:dyDescent="0.4">
      <c r="A27" s="6" t="s">
        <v>1365</v>
      </c>
      <c r="B27" s="6">
        <f t="shared" si="0"/>
        <v>10776</v>
      </c>
      <c r="C27" s="6">
        <v>10777</v>
      </c>
      <c r="D27" s="6">
        <v>3648</v>
      </c>
      <c r="E27" s="6">
        <v>4536</v>
      </c>
      <c r="F27" s="6"/>
      <c r="G27" s="6">
        <v>1296</v>
      </c>
      <c r="H27" s="6"/>
      <c r="I27" s="6">
        <v>1296</v>
      </c>
      <c r="J27" s="81">
        <f t="shared" si="1"/>
        <v>-1</v>
      </c>
    </row>
    <row r="28" spans="1:10" x14ac:dyDescent="0.4">
      <c r="A28" s="6" t="s">
        <v>1366</v>
      </c>
      <c r="B28" s="6">
        <f t="shared" si="0"/>
        <v>96</v>
      </c>
      <c r="C28" s="6">
        <v>96</v>
      </c>
      <c r="D28" s="6"/>
      <c r="E28" s="6"/>
      <c r="F28" s="6"/>
      <c r="G28" s="6"/>
      <c r="H28" s="6">
        <v>96</v>
      </c>
      <c r="I28" s="6"/>
      <c r="J28">
        <f t="shared" si="1"/>
        <v>0</v>
      </c>
    </row>
    <row r="29" spans="1:10" x14ac:dyDescent="0.4">
      <c r="A29" s="6" t="s">
        <v>1367</v>
      </c>
      <c r="B29" s="6">
        <f t="shared" si="0"/>
        <v>456</v>
      </c>
      <c r="C29" s="6">
        <v>456</v>
      </c>
      <c r="D29" s="6">
        <v>192</v>
      </c>
      <c r="E29" s="6">
        <v>168</v>
      </c>
      <c r="F29" s="6"/>
      <c r="G29" s="6">
        <v>48</v>
      </c>
      <c r="H29" s="6"/>
      <c r="I29" s="6">
        <v>48</v>
      </c>
      <c r="J29">
        <f t="shared" si="1"/>
        <v>0</v>
      </c>
    </row>
    <row r="30" spans="1:10" x14ac:dyDescent="0.4">
      <c r="A30" s="6" t="s">
        <v>1368</v>
      </c>
      <c r="B30" s="6">
        <f t="shared" si="0"/>
        <v>3744</v>
      </c>
      <c r="C30" s="6">
        <v>3744</v>
      </c>
      <c r="D30" s="6"/>
      <c r="E30" s="6"/>
      <c r="F30" s="6"/>
      <c r="G30" s="6"/>
      <c r="H30" s="6">
        <v>3744</v>
      </c>
      <c r="I30" s="6"/>
      <c r="J30">
        <f t="shared" si="1"/>
        <v>0</v>
      </c>
    </row>
    <row r="31" spans="1:10" x14ac:dyDescent="0.4">
      <c r="A31" s="6" t="s">
        <v>1369</v>
      </c>
      <c r="B31" s="6">
        <f t="shared" si="0"/>
        <v>648</v>
      </c>
      <c r="C31" s="6">
        <v>649</v>
      </c>
      <c r="D31" s="6">
        <v>384</v>
      </c>
      <c r="E31" s="6">
        <v>168</v>
      </c>
      <c r="F31" s="6"/>
      <c r="G31" s="6">
        <v>48</v>
      </c>
      <c r="H31" s="6"/>
      <c r="I31" s="6">
        <v>48</v>
      </c>
      <c r="J31" s="81">
        <f t="shared" si="1"/>
        <v>-1</v>
      </c>
    </row>
    <row r="32" spans="1:10" x14ac:dyDescent="0.4">
      <c r="A32" s="6" t="s">
        <v>1370</v>
      </c>
      <c r="B32" s="6">
        <f t="shared" si="0"/>
        <v>192</v>
      </c>
      <c r="C32" s="6">
        <v>192</v>
      </c>
      <c r="D32" s="6"/>
      <c r="E32" s="6"/>
      <c r="F32" s="6"/>
      <c r="G32" s="6"/>
      <c r="H32" s="6">
        <v>192</v>
      </c>
      <c r="I32" s="6"/>
      <c r="J32">
        <f t="shared" si="1"/>
        <v>0</v>
      </c>
    </row>
    <row r="33" spans="1:10" x14ac:dyDescent="0.4">
      <c r="A33" s="6" t="s">
        <v>1371</v>
      </c>
      <c r="B33" s="6">
        <f t="shared" si="0"/>
        <v>288</v>
      </c>
      <c r="C33" s="6">
        <v>288</v>
      </c>
      <c r="D33" s="6"/>
      <c r="E33" s="6"/>
      <c r="F33" s="6"/>
      <c r="G33" s="6"/>
      <c r="H33" s="6">
        <v>288</v>
      </c>
      <c r="I33" s="6"/>
      <c r="J33">
        <f t="shared" si="1"/>
        <v>0</v>
      </c>
    </row>
    <row r="34" spans="1:10" x14ac:dyDescent="0.4">
      <c r="A34" s="6" t="s">
        <v>1372</v>
      </c>
      <c r="B34" s="6">
        <f t="shared" si="0"/>
        <v>264</v>
      </c>
      <c r="C34" s="6">
        <v>264</v>
      </c>
      <c r="D34" s="6"/>
      <c r="E34" s="6">
        <v>168</v>
      </c>
      <c r="F34" s="6"/>
      <c r="G34" s="6">
        <v>48</v>
      </c>
      <c r="H34" s="6"/>
      <c r="I34" s="6">
        <v>48</v>
      </c>
      <c r="J34">
        <f t="shared" si="1"/>
        <v>0</v>
      </c>
    </row>
    <row r="35" spans="1:10" x14ac:dyDescent="0.4">
      <c r="A35" s="82" t="s">
        <v>437</v>
      </c>
      <c r="B35" s="82">
        <f t="shared" si="0"/>
        <v>10776</v>
      </c>
      <c r="C35" s="82">
        <v>10777</v>
      </c>
      <c r="D35" s="82">
        <v>3456</v>
      </c>
      <c r="E35" s="82">
        <v>4536</v>
      </c>
      <c r="F35" s="82"/>
      <c r="G35" s="82">
        <v>1344</v>
      </c>
      <c r="H35" s="82">
        <v>288</v>
      </c>
      <c r="I35" s="82">
        <v>1152</v>
      </c>
      <c r="J35" s="83">
        <f t="shared" si="1"/>
        <v>-1</v>
      </c>
    </row>
    <row r="36" spans="1:10" x14ac:dyDescent="0.4">
      <c r="A36" s="6" t="s">
        <v>650</v>
      </c>
      <c r="B36" s="6">
        <f t="shared" si="0"/>
        <v>13824</v>
      </c>
      <c r="C36" s="6">
        <v>13827</v>
      </c>
      <c r="D36" s="6">
        <v>5376</v>
      </c>
      <c r="E36" s="6">
        <v>4704</v>
      </c>
      <c r="F36" s="6"/>
      <c r="G36" s="6">
        <v>1440</v>
      </c>
      <c r="H36" s="6">
        <v>864</v>
      </c>
      <c r="I36" s="6">
        <v>1440</v>
      </c>
      <c r="J36" s="81">
        <f t="shared" si="1"/>
        <v>-3</v>
      </c>
    </row>
    <row r="37" spans="1:10" x14ac:dyDescent="0.4">
      <c r="A37" s="6" t="s">
        <v>578</v>
      </c>
      <c r="B37" s="6">
        <f t="shared" si="0"/>
        <v>28824</v>
      </c>
      <c r="C37" s="6">
        <v>28827</v>
      </c>
      <c r="D37" s="6">
        <v>10560</v>
      </c>
      <c r="E37" s="6">
        <v>10248</v>
      </c>
      <c r="F37" s="6"/>
      <c r="G37" s="6">
        <v>3120</v>
      </c>
      <c r="H37" s="6">
        <v>1824</v>
      </c>
      <c r="I37" s="6">
        <v>3072</v>
      </c>
      <c r="J37" s="81">
        <f t="shared" si="1"/>
        <v>-3</v>
      </c>
    </row>
    <row r="38" spans="1:10" x14ac:dyDescent="0.4">
      <c r="A38" s="6" t="s">
        <v>1373</v>
      </c>
      <c r="B38" s="6">
        <f t="shared" si="0"/>
        <v>23328</v>
      </c>
      <c r="C38" s="6">
        <v>23330</v>
      </c>
      <c r="D38" s="6">
        <v>8064</v>
      </c>
      <c r="E38" s="6">
        <v>8736</v>
      </c>
      <c r="F38" s="6"/>
      <c r="G38" s="6">
        <v>2736</v>
      </c>
      <c r="H38" s="6">
        <v>960</v>
      </c>
      <c r="I38" s="6">
        <v>2832</v>
      </c>
      <c r="J38" s="81">
        <f t="shared" si="1"/>
        <v>-2</v>
      </c>
    </row>
    <row r="39" spans="1:10" x14ac:dyDescent="0.4">
      <c r="A39" s="6" t="s">
        <v>172</v>
      </c>
      <c r="B39" s="6">
        <f t="shared" si="0"/>
        <v>1656</v>
      </c>
      <c r="C39" s="6">
        <v>1656</v>
      </c>
      <c r="D39" s="6">
        <v>384</v>
      </c>
      <c r="E39" s="6">
        <v>840</v>
      </c>
      <c r="F39" s="6"/>
      <c r="G39" s="6">
        <v>144</v>
      </c>
      <c r="H39" s="6">
        <v>192</v>
      </c>
      <c r="I39" s="6">
        <v>96</v>
      </c>
      <c r="J39">
        <f t="shared" si="1"/>
        <v>0</v>
      </c>
    </row>
    <row r="40" spans="1:10" x14ac:dyDescent="0.4">
      <c r="A40" s="6" t="s">
        <v>1374</v>
      </c>
      <c r="B40" s="6">
        <f t="shared" si="0"/>
        <v>8088</v>
      </c>
      <c r="C40" s="6">
        <v>8089</v>
      </c>
      <c r="D40" s="6">
        <v>3456</v>
      </c>
      <c r="E40" s="6">
        <v>3192</v>
      </c>
      <c r="F40" s="6"/>
      <c r="G40" s="6">
        <v>720</v>
      </c>
      <c r="H40" s="6"/>
      <c r="I40" s="6">
        <v>720</v>
      </c>
      <c r="J40" s="81">
        <f t="shared" si="1"/>
        <v>-1</v>
      </c>
    </row>
    <row r="41" spans="1:10" x14ac:dyDescent="0.4">
      <c r="A41" s="6" t="s">
        <v>1375</v>
      </c>
      <c r="B41" s="6">
        <f t="shared" si="0"/>
        <v>4416</v>
      </c>
      <c r="C41" s="6">
        <v>4417</v>
      </c>
      <c r="D41" s="6">
        <v>1536</v>
      </c>
      <c r="E41" s="6">
        <v>1344</v>
      </c>
      <c r="F41" s="6"/>
      <c r="G41" s="6">
        <v>384</v>
      </c>
      <c r="H41" s="6">
        <v>768</v>
      </c>
      <c r="I41" s="6">
        <v>384</v>
      </c>
      <c r="J41" s="81">
        <f t="shared" si="1"/>
        <v>-1</v>
      </c>
    </row>
    <row r="42" spans="1:10" x14ac:dyDescent="0.4">
      <c r="A42" s="6" t="s">
        <v>612</v>
      </c>
      <c r="B42" s="6">
        <f t="shared" si="0"/>
        <v>2424</v>
      </c>
      <c r="C42" s="6">
        <v>2424</v>
      </c>
      <c r="D42" s="6">
        <v>768</v>
      </c>
      <c r="E42" s="6">
        <v>1176</v>
      </c>
      <c r="F42" s="6"/>
      <c r="G42" s="6">
        <v>240</v>
      </c>
      <c r="H42" s="6"/>
      <c r="I42" s="6">
        <v>240</v>
      </c>
      <c r="J42">
        <f t="shared" si="1"/>
        <v>0</v>
      </c>
    </row>
    <row r="43" spans="1:10" x14ac:dyDescent="0.4">
      <c r="A43" s="6" t="s">
        <v>1376</v>
      </c>
      <c r="B43" s="6">
        <f t="shared" si="0"/>
        <v>5328</v>
      </c>
      <c r="C43" s="6">
        <v>5328</v>
      </c>
      <c r="D43" s="6">
        <v>2112</v>
      </c>
      <c r="E43" s="6">
        <v>2016</v>
      </c>
      <c r="F43" s="6"/>
      <c r="G43" s="6">
        <v>624</v>
      </c>
      <c r="H43" s="6"/>
      <c r="I43" s="6">
        <v>576</v>
      </c>
      <c r="J43">
        <f t="shared" si="1"/>
        <v>0</v>
      </c>
    </row>
    <row r="44" spans="1:10" x14ac:dyDescent="0.4">
      <c r="A44" s="6" t="s">
        <v>55</v>
      </c>
      <c r="B44" s="6">
        <f t="shared" si="0"/>
        <v>1368</v>
      </c>
      <c r="C44" s="6">
        <v>1368</v>
      </c>
      <c r="D44" s="6">
        <v>576</v>
      </c>
      <c r="E44" s="6">
        <v>504</v>
      </c>
      <c r="F44" s="6"/>
      <c r="G44" s="6">
        <v>144</v>
      </c>
      <c r="H44" s="6"/>
      <c r="I44" s="6">
        <v>144</v>
      </c>
      <c r="J44">
        <f t="shared" si="1"/>
        <v>0</v>
      </c>
    </row>
    <row r="45" spans="1:10" x14ac:dyDescent="0.4">
      <c r="A45" s="6" t="s">
        <v>1377</v>
      </c>
      <c r="B45" s="6">
        <f t="shared" si="0"/>
        <v>984</v>
      </c>
      <c r="C45" s="6">
        <v>984</v>
      </c>
      <c r="D45" s="6">
        <v>192</v>
      </c>
      <c r="E45" s="6">
        <v>504</v>
      </c>
      <c r="F45" s="6"/>
      <c r="G45" s="6">
        <v>144</v>
      </c>
      <c r="H45" s="6"/>
      <c r="I45" s="6">
        <v>144</v>
      </c>
      <c r="J45">
        <f t="shared" si="1"/>
        <v>0</v>
      </c>
    </row>
    <row r="46" spans="1:10" x14ac:dyDescent="0.4">
      <c r="A46" s="6" t="s">
        <v>1378</v>
      </c>
      <c r="B46" s="6">
        <f t="shared" si="0"/>
        <v>1320</v>
      </c>
      <c r="C46" s="6">
        <v>1320</v>
      </c>
      <c r="D46" s="6"/>
      <c r="E46" s="6">
        <v>840</v>
      </c>
      <c r="F46" s="6"/>
      <c r="G46" s="6">
        <v>240</v>
      </c>
      <c r="H46" s="6"/>
      <c r="I46" s="6">
        <v>240</v>
      </c>
      <c r="J46">
        <f t="shared" si="1"/>
        <v>0</v>
      </c>
    </row>
    <row r="47" spans="1:10" x14ac:dyDescent="0.4">
      <c r="A47" s="6" t="s">
        <v>76</v>
      </c>
      <c r="B47" s="6">
        <f t="shared" si="0"/>
        <v>4200</v>
      </c>
      <c r="C47" s="6">
        <v>4201</v>
      </c>
      <c r="D47" s="6">
        <v>1536</v>
      </c>
      <c r="E47" s="6">
        <v>1512</v>
      </c>
      <c r="F47" s="6"/>
      <c r="G47" s="6">
        <v>480</v>
      </c>
      <c r="H47" s="6">
        <v>192</v>
      </c>
      <c r="I47" s="6">
        <v>480</v>
      </c>
      <c r="J47" s="81">
        <f t="shared" si="1"/>
        <v>-1</v>
      </c>
    </row>
    <row r="48" spans="1:10" x14ac:dyDescent="0.4">
      <c r="A48" s="6" t="s">
        <v>1379</v>
      </c>
      <c r="B48" s="6">
        <f t="shared" si="0"/>
        <v>2544</v>
      </c>
      <c r="C48" s="6">
        <v>2545</v>
      </c>
      <c r="D48" s="6">
        <v>576</v>
      </c>
      <c r="E48" s="6">
        <v>1008</v>
      </c>
      <c r="F48" s="6"/>
      <c r="G48" s="6">
        <v>288</v>
      </c>
      <c r="H48" s="6">
        <v>384</v>
      </c>
      <c r="I48" s="6">
        <v>288</v>
      </c>
      <c r="J48" s="81">
        <f t="shared" si="1"/>
        <v>-1</v>
      </c>
    </row>
    <row r="49" spans="1:10" x14ac:dyDescent="0.4">
      <c r="A49" s="6" t="s">
        <v>1380</v>
      </c>
      <c r="B49" s="6">
        <f t="shared" si="0"/>
        <v>1752</v>
      </c>
      <c r="C49" s="6">
        <v>1752</v>
      </c>
      <c r="D49" s="6">
        <v>576</v>
      </c>
      <c r="E49" s="6">
        <v>504</v>
      </c>
      <c r="F49" s="6"/>
      <c r="G49" s="6">
        <v>240</v>
      </c>
      <c r="H49" s="6">
        <v>192</v>
      </c>
      <c r="I49" s="6">
        <v>240</v>
      </c>
      <c r="J49">
        <f t="shared" si="1"/>
        <v>0</v>
      </c>
    </row>
    <row r="50" spans="1:10" x14ac:dyDescent="0.4">
      <c r="A50" s="6" t="s">
        <v>175</v>
      </c>
      <c r="B50" s="6">
        <f t="shared" si="0"/>
        <v>1080</v>
      </c>
      <c r="C50" s="6">
        <v>1081</v>
      </c>
      <c r="D50" s="6">
        <v>192</v>
      </c>
      <c r="E50" s="6">
        <v>504</v>
      </c>
      <c r="F50" s="6"/>
      <c r="G50" s="6">
        <v>144</v>
      </c>
      <c r="H50" s="6">
        <v>96</v>
      </c>
      <c r="I50" s="6">
        <v>144</v>
      </c>
      <c r="J50" s="81">
        <f t="shared" si="1"/>
        <v>-1</v>
      </c>
    </row>
    <row r="51" spans="1:10" x14ac:dyDescent="0.4">
      <c r="A51" s="6" t="s">
        <v>1381</v>
      </c>
      <c r="B51" s="6">
        <f t="shared" si="0"/>
        <v>7008</v>
      </c>
      <c r="C51" s="6">
        <v>7010</v>
      </c>
      <c r="D51" s="6">
        <v>2880</v>
      </c>
      <c r="E51" s="6">
        <v>2688</v>
      </c>
      <c r="F51" s="6"/>
      <c r="G51" s="6">
        <v>720</v>
      </c>
      <c r="H51" s="6"/>
      <c r="I51" s="6">
        <v>720</v>
      </c>
      <c r="J51" s="81">
        <f t="shared" si="1"/>
        <v>-2</v>
      </c>
    </row>
    <row r="52" spans="1:10" x14ac:dyDescent="0.4">
      <c r="A52" s="6" t="s">
        <v>380</v>
      </c>
      <c r="B52" s="6">
        <f t="shared" si="0"/>
        <v>816</v>
      </c>
      <c r="C52" s="6">
        <v>816</v>
      </c>
      <c r="D52" s="6"/>
      <c r="E52" s="6">
        <v>336</v>
      </c>
      <c r="F52" s="6"/>
      <c r="G52" s="6">
        <v>240</v>
      </c>
      <c r="H52" s="6"/>
      <c r="I52" s="6">
        <v>240</v>
      </c>
      <c r="J52">
        <f t="shared" si="1"/>
        <v>0</v>
      </c>
    </row>
    <row r="53" spans="1:10" x14ac:dyDescent="0.4">
      <c r="A53" s="6" t="s">
        <v>1382</v>
      </c>
      <c r="B53" s="6">
        <f t="shared" si="0"/>
        <v>3720</v>
      </c>
      <c r="C53" s="6">
        <v>3720</v>
      </c>
      <c r="D53" s="6">
        <v>960</v>
      </c>
      <c r="E53" s="6">
        <v>1512</v>
      </c>
      <c r="F53" s="6"/>
      <c r="G53" s="6">
        <v>480</v>
      </c>
      <c r="H53" s="6">
        <v>288</v>
      </c>
      <c r="I53" s="6">
        <v>480</v>
      </c>
      <c r="J53">
        <f t="shared" si="1"/>
        <v>0</v>
      </c>
    </row>
    <row r="54" spans="1:10" x14ac:dyDescent="0.4">
      <c r="A54" s="6" t="s">
        <v>1383</v>
      </c>
      <c r="B54" s="6">
        <f t="shared" si="0"/>
        <v>8280</v>
      </c>
      <c r="C54" s="6">
        <v>8280</v>
      </c>
      <c r="D54" s="6">
        <v>3264</v>
      </c>
      <c r="E54" s="6">
        <v>3192</v>
      </c>
      <c r="F54" s="6"/>
      <c r="G54" s="6">
        <v>912</v>
      </c>
      <c r="H54" s="6"/>
      <c r="I54" s="6">
        <v>912</v>
      </c>
      <c r="J54">
        <f t="shared" si="1"/>
        <v>0</v>
      </c>
    </row>
    <row r="55" spans="1:10" x14ac:dyDescent="0.4">
      <c r="A55" s="6" t="s">
        <v>1384</v>
      </c>
      <c r="B55" s="6">
        <f t="shared" si="0"/>
        <v>1008</v>
      </c>
      <c r="C55" s="6">
        <v>1009</v>
      </c>
      <c r="D55" s="6">
        <v>384</v>
      </c>
      <c r="E55" s="6">
        <v>336</v>
      </c>
      <c r="F55" s="6"/>
      <c r="G55" s="6">
        <v>96</v>
      </c>
      <c r="H55" s="6">
        <v>96</v>
      </c>
      <c r="I55" s="6">
        <v>96</v>
      </c>
      <c r="J55" s="81">
        <f t="shared" si="1"/>
        <v>-1</v>
      </c>
    </row>
    <row r="56" spans="1:10" x14ac:dyDescent="0.4">
      <c r="A56" s="6" t="s">
        <v>1310</v>
      </c>
      <c r="B56" s="6">
        <f t="shared" si="0"/>
        <v>10104</v>
      </c>
      <c r="C56" s="6">
        <v>10105</v>
      </c>
      <c r="D56" s="6">
        <v>4224</v>
      </c>
      <c r="E56" s="6">
        <v>3528</v>
      </c>
      <c r="F56" s="6"/>
      <c r="G56" s="6">
        <v>1152</v>
      </c>
      <c r="H56" s="6">
        <v>96</v>
      </c>
      <c r="I56" s="6">
        <v>1104</v>
      </c>
      <c r="J56" s="81">
        <f t="shared" si="1"/>
        <v>-1</v>
      </c>
    </row>
    <row r="57" spans="1:10" x14ac:dyDescent="0.4">
      <c r="A57" s="6" t="s">
        <v>1385</v>
      </c>
      <c r="B57" s="6">
        <f t="shared" si="0"/>
        <v>96</v>
      </c>
      <c r="C57" s="6">
        <v>96</v>
      </c>
      <c r="D57" s="6"/>
      <c r="E57" s="6"/>
      <c r="F57" s="6"/>
      <c r="G57" s="6">
        <v>48</v>
      </c>
      <c r="H57" s="6"/>
      <c r="I57" s="6">
        <v>48</v>
      </c>
      <c r="J57">
        <f t="shared" si="1"/>
        <v>0</v>
      </c>
    </row>
    <row r="58" spans="1:10" x14ac:dyDescent="0.4">
      <c r="A58" s="6" t="s">
        <v>1386</v>
      </c>
      <c r="B58" s="6">
        <f t="shared" si="0"/>
        <v>528</v>
      </c>
      <c r="C58" s="6">
        <v>528</v>
      </c>
      <c r="D58" s="6"/>
      <c r="E58" s="6">
        <v>336</v>
      </c>
      <c r="F58" s="6"/>
      <c r="G58" s="6">
        <v>96</v>
      </c>
      <c r="H58" s="6"/>
      <c r="I58" s="6">
        <v>96</v>
      </c>
      <c r="J58">
        <f t="shared" si="1"/>
        <v>0</v>
      </c>
    </row>
    <row r="59" spans="1:10" x14ac:dyDescent="0.4">
      <c r="A59" s="6" t="s">
        <v>1387</v>
      </c>
      <c r="B59" s="6">
        <f t="shared" si="0"/>
        <v>192</v>
      </c>
      <c r="C59" s="6">
        <v>192</v>
      </c>
      <c r="D59" s="6"/>
      <c r="E59" s="6"/>
      <c r="F59" s="6"/>
      <c r="G59" s="6"/>
      <c r="H59" s="6">
        <v>192</v>
      </c>
      <c r="I59" s="6"/>
      <c r="J59">
        <f t="shared" si="1"/>
        <v>0</v>
      </c>
    </row>
    <row r="60" spans="1:10" x14ac:dyDescent="0.4">
      <c r="A60" s="6" t="s">
        <v>1388</v>
      </c>
      <c r="B60" s="6">
        <f t="shared" si="0"/>
        <v>192</v>
      </c>
      <c r="C60" s="6">
        <v>192</v>
      </c>
      <c r="D60" s="6"/>
      <c r="E60" s="6"/>
      <c r="F60" s="6"/>
      <c r="G60" s="6"/>
      <c r="H60" s="6">
        <v>192</v>
      </c>
      <c r="I60" s="6"/>
      <c r="J60">
        <f t="shared" si="1"/>
        <v>0</v>
      </c>
    </row>
    <row r="61" spans="1:10" x14ac:dyDescent="0.4">
      <c r="A61" s="6" t="s">
        <v>1389</v>
      </c>
      <c r="B61" s="6">
        <f t="shared" si="0"/>
        <v>1344</v>
      </c>
      <c r="C61" s="6">
        <v>1344</v>
      </c>
      <c r="D61" s="6">
        <v>384</v>
      </c>
      <c r="E61" s="6">
        <v>672</v>
      </c>
      <c r="F61" s="6"/>
      <c r="G61" s="6">
        <v>144</v>
      </c>
      <c r="H61" s="6"/>
      <c r="I61" s="6">
        <v>144</v>
      </c>
      <c r="J61">
        <f t="shared" si="1"/>
        <v>0</v>
      </c>
    </row>
    <row r="62" spans="1:10" x14ac:dyDescent="0.4">
      <c r="A62" s="6" t="s">
        <v>1390</v>
      </c>
      <c r="B62" s="6">
        <f t="shared" si="0"/>
        <v>528</v>
      </c>
      <c r="C62" s="6">
        <v>528</v>
      </c>
      <c r="D62" s="6"/>
      <c r="E62" s="6">
        <v>336</v>
      </c>
      <c r="F62" s="6"/>
      <c r="G62" s="6">
        <v>96</v>
      </c>
      <c r="H62" s="6"/>
      <c r="I62" s="6">
        <v>96</v>
      </c>
      <c r="J62">
        <f t="shared" si="1"/>
        <v>0</v>
      </c>
    </row>
    <row r="63" spans="1:10" x14ac:dyDescent="0.4">
      <c r="A63" s="6" t="s">
        <v>1391</v>
      </c>
      <c r="B63" s="6">
        <f t="shared" si="0"/>
        <v>552</v>
      </c>
      <c r="C63" s="6">
        <v>552</v>
      </c>
      <c r="D63" s="6">
        <v>192</v>
      </c>
      <c r="E63" s="6">
        <v>168</v>
      </c>
      <c r="F63" s="6"/>
      <c r="G63" s="6">
        <v>96</v>
      </c>
      <c r="H63" s="6"/>
      <c r="I63" s="6">
        <v>96</v>
      </c>
      <c r="J63">
        <f t="shared" si="1"/>
        <v>0</v>
      </c>
    </row>
    <row r="64" spans="1:10" x14ac:dyDescent="0.4">
      <c r="A64" s="6" t="s">
        <v>366</v>
      </c>
      <c r="B64" s="6">
        <f t="shared" si="0"/>
        <v>1368</v>
      </c>
      <c r="C64" s="6">
        <v>1368</v>
      </c>
      <c r="D64" s="6">
        <v>576</v>
      </c>
      <c r="E64" s="6">
        <v>504</v>
      </c>
      <c r="F64" s="6"/>
      <c r="G64" s="6">
        <v>144</v>
      </c>
      <c r="H64" s="6"/>
      <c r="I64" s="6">
        <v>144</v>
      </c>
      <c r="J64">
        <f t="shared" si="1"/>
        <v>0</v>
      </c>
    </row>
    <row r="65" spans="1:10" x14ac:dyDescent="0.4">
      <c r="A65" s="6" t="s">
        <v>1392</v>
      </c>
      <c r="B65" s="6">
        <f t="shared" si="0"/>
        <v>2208</v>
      </c>
      <c r="C65" s="6">
        <v>2208</v>
      </c>
      <c r="D65" s="6">
        <v>768</v>
      </c>
      <c r="E65" s="6">
        <v>672</v>
      </c>
      <c r="F65" s="6"/>
      <c r="G65" s="6">
        <v>192</v>
      </c>
      <c r="H65" s="6">
        <v>384</v>
      </c>
      <c r="I65" s="6">
        <v>192</v>
      </c>
      <c r="J65">
        <f t="shared" si="1"/>
        <v>0</v>
      </c>
    </row>
    <row r="66" spans="1:10" x14ac:dyDescent="0.4">
      <c r="A66" s="6" t="s">
        <v>1393</v>
      </c>
      <c r="B66" s="6">
        <f t="shared" ref="B66:B129" si="2">SUM(D66:I66)</f>
        <v>1728</v>
      </c>
      <c r="C66" s="6">
        <v>1728</v>
      </c>
      <c r="D66" s="6">
        <v>1728</v>
      </c>
      <c r="E66" s="6"/>
      <c r="F66" s="6"/>
      <c r="G66" s="6"/>
      <c r="H66" s="6"/>
      <c r="I66" s="6"/>
      <c r="J66">
        <f t="shared" si="1"/>
        <v>0</v>
      </c>
    </row>
    <row r="67" spans="1:10" x14ac:dyDescent="0.4">
      <c r="A67" s="6" t="s">
        <v>1394</v>
      </c>
      <c r="B67" s="6">
        <f t="shared" si="2"/>
        <v>456</v>
      </c>
      <c r="C67" s="6">
        <v>456</v>
      </c>
      <c r="D67" s="6">
        <v>192</v>
      </c>
      <c r="E67" s="6">
        <v>168</v>
      </c>
      <c r="F67" s="6"/>
      <c r="G67" s="6">
        <v>48</v>
      </c>
      <c r="H67" s="6"/>
      <c r="I67" s="6">
        <v>48</v>
      </c>
      <c r="J67">
        <f t="shared" ref="J67:J130" si="3">B67-C67</f>
        <v>0</v>
      </c>
    </row>
    <row r="68" spans="1:10" x14ac:dyDescent="0.4">
      <c r="A68" s="6" t="s">
        <v>1395</v>
      </c>
      <c r="B68" s="6">
        <f t="shared" si="2"/>
        <v>192</v>
      </c>
      <c r="C68" s="6">
        <v>192</v>
      </c>
      <c r="D68" s="6">
        <v>192</v>
      </c>
      <c r="E68" s="6"/>
      <c r="F68" s="6"/>
      <c r="G68" s="6"/>
      <c r="H68" s="6"/>
      <c r="I68" s="6"/>
      <c r="J68">
        <f t="shared" si="3"/>
        <v>0</v>
      </c>
    </row>
    <row r="69" spans="1:10" x14ac:dyDescent="0.4">
      <c r="A69" s="6" t="s">
        <v>1396</v>
      </c>
      <c r="B69" s="6">
        <f t="shared" si="2"/>
        <v>240</v>
      </c>
      <c r="C69" s="6">
        <v>240</v>
      </c>
      <c r="D69" s="6">
        <v>192</v>
      </c>
      <c r="E69" s="6"/>
      <c r="F69" s="6"/>
      <c r="G69" s="6"/>
      <c r="H69" s="6"/>
      <c r="I69" s="6">
        <v>48</v>
      </c>
      <c r="J69">
        <f t="shared" si="3"/>
        <v>0</v>
      </c>
    </row>
    <row r="70" spans="1:10" x14ac:dyDescent="0.4">
      <c r="A70" s="6" t="s">
        <v>1397</v>
      </c>
      <c r="B70" s="6">
        <f t="shared" si="2"/>
        <v>624</v>
      </c>
      <c r="C70" s="6">
        <v>625</v>
      </c>
      <c r="D70" s="6">
        <v>192</v>
      </c>
      <c r="E70" s="6">
        <v>336</v>
      </c>
      <c r="F70" s="6"/>
      <c r="G70" s="6">
        <v>48</v>
      </c>
      <c r="H70" s="6"/>
      <c r="I70" s="6">
        <v>48</v>
      </c>
      <c r="J70" s="81">
        <f t="shared" si="3"/>
        <v>-1</v>
      </c>
    </row>
    <row r="71" spans="1:10" x14ac:dyDescent="0.4">
      <c r="A71" s="6" t="s">
        <v>1398</v>
      </c>
      <c r="B71" s="6">
        <f t="shared" si="2"/>
        <v>456</v>
      </c>
      <c r="C71" s="6">
        <v>456</v>
      </c>
      <c r="D71" s="6">
        <v>192</v>
      </c>
      <c r="E71" s="6">
        <v>168</v>
      </c>
      <c r="F71" s="6"/>
      <c r="G71" s="6">
        <v>48</v>
      </c>
      <c r="H71" s="6"/>
      <c r="I71" s="6">
        <v>48</v>
      </c>
      <c r="J71">
        <f t="shared" si="3"/>
        <v>0</v>
      </c>
    </row>
    <row r="72" spans="1:10" x14ac:dyDescent="0.4">
      <c r="A72" s="6" t="s">
        <v>693</v>
      </c>
      <c r="B72" s="6">
        <f t="shared" si="2"/>
        <v>456</v>
      </c>
      <c r="C72" s="6">
        <v>456</v>
      </c>
      <c r="D72" s="6">
        <v>192</v>
      </c>
      <c r="E72" s="6">
        <v>168</v>
      </c>
      <c r="F72" s="6"/>
      <c r="G72" s="6">
        <v>48</v>
      </c>
      <c r="H72" s="6"/>
      <c r="I72" s="6">
        <v>48</v>
      </c>
      <c r="J72">
        <f t="shared" si="3"/>
        <v>0</v>
      </c>
    </row>
    <row r="73" spans="1:10" x14ac:dyDescent="0.4">
      <c r="A73" s="6" t="s">
        <v>1399</v>
      </c>
      <c r="B73" s="6">
        <f t="shared" si="2"/>
        <v>456</v>
      </c>
      <c r="C73" s="6">
        <v>456</v>
      </c>
      <c r="D73" s="6">
        <v>192</v>
      </c>
      <c r="E73" s="6">
        <v>168</v>
      </c>
      <c r="F73" s="6"/>
      <c r="G73" s="6">
        <v>48</v>
      </c>
      <c r="H73" s="6"/>
      <c r="I73" s="6">
        <v>48</v>
      </c>
      <c r="J73">
        <f t="shared" si="3"/>
        <v>0</v>
      </c>
    </row>
    <row r="74" spans="1:10" x14ac:dyDescent="0.4">
      <c r="A74" s="6" t="s">
        <v>1400</v>
      </c>
      <c r="B74" s="6">
        <f t="shared" si="2"/>
        <v>456</v>
      </c>
      <c r="C74" s="6">
        <v>456</v>
      </c>
      <c r="D74" s="6">
        <v>192</v>
      </c>
      <c r="E74" s="6">
        <v>168</v>
      </c>
      <c r="F74" s="6"/>
      <c r="G74" s="6">
        <v>48</v>
      </c>
      <c r="H74" s="6"/>
      <c r="I74" s="6">
        <v>48</v>
      </c>
      <c r="J74">
        <f t="shared" si="3"/>
        <v>0</v>
      </c>
    </row>
    <row r="75" spans="1:10" x14ac:dyDescent="0.4">
      <c r="A75" s="6" t="s">
        <v>1401</v>
      </c>
      <c r="B75" s="6">
        <f t="shared" si="2"/>
        <v>864</v>
      </c>
      <c r="C75" s="6">
        <v>865</v>
      </c>
      <c r="D75" s="6"/>
      <c r="E75" s="6"/>
      <c r="F75" s="6"/>
      <c r="G75" s="6">
        <v>432</v>
      </c>
      <c r="H75" s="6"/>
      <c r="I75" s="6">
        <v>432</v>
      </c>
      <c r="J75" s="81">
        <f t="shared" si="3"/>
        <v>-1</v>
      </c>
    </row>
    <row r="76" spans="1:10" x14ac:dyDescent="0.4">
      <c r="A76" s="6" t="s">
        <v>718</v>
      </c>
      <c r="B76" s="6">
        <f t="shared" si="2"/>
        <v>456</v>
      </c>
      <c r="C76" s="6">
        <v>456</v>
      </c>
      <c r="D76" s="6">
        <v>192</v>
      </c>
      <c r="E76" s="6">
        <v>168</v>
      </c>
      <c r="F76" s="6"/>
      <c r="G76" s="6">
        <v>48</v>
      </c>
      <c r="H76" s="6"/>
      <c r="I76" s="6">
        <v>48</v>
      </c>
      <c r="J76">
        <f t="shared" si="3"/>
        <v>0</v>
      </c>
    </row>
    <row r="77" spans="1:10" x14ac:dyDescent="0.4">
      <c r="A77" s="6" t="s">
        <v>1402</v>
      </c>
      <c r="B77" s="6">
        <f t="shared" si="2"/>
        <v>240</v>
      </c>
      <c r="C77" s="6">
        <v>241</v>
      </c>
      <c r="D77" s="6">
        <v>192</v>
      </c>
      <c r="E77" s="6"/>
      <c r="F77" s="6"/>
      <c r="G77" s="6"/>
      <c r="H77" s="6"/>
      <c r="I77" s="6">
        <v>48</v>
      </c>
      <c r="J77" s="81">
        <f t="shared" si="3"/>
        <v>-1</v>
      </c>
    </row>
    <row r="78" spans="1:10" x14ac:dyDescent="0.4">
      <c r="A78" s="6" t="s">
        <v>212</v>
      </c>
      <c r="B78" s="6">
        <f t="shared" si="2"/>
        <v>456</v>
      </c>
      <c r="C78" s="6">
        <v>457</v>
      </c>
      <c r="D78" s="6">
        <v>192</v>
      </c>
      <c r="E78" s="6">
        <v>168</v>
      </c>
      <c r="F78" s="6"/>
      <c r="G78" s="6">
        <v>48</v>
      </c>
      <c r="H78" s="6"/>
      <c r="I78" s="6">
        <v>48</v>
      </c>
      <c r="J78" s="81">
        <f t="shared" si="3"/>
        <v>-1</v>
      </c>
    </row>
    <row r="79" spans="1:10" x14ac:dyDescent="0.4">
      <c r="A79" s="6" t="s">
        <v>1403</v>
      </c>
      <c r="B79" s="6">
        <f t="shared" si="2"/>
        <v>720</v>
      </c>
      <c r="C79" s="6">
        <v>720</v>
      </c>
      <c r="D79" s="6">
        <v>192</v>
      </c>
      <c r="E79" s="6">
        <v>336</v>
      </c>
      <c r="F79" s="6"/>
      <c r="G79" s="6">
        <v>96</v>
      </c>
      <c r="H79" s="6"/>
      <c r="I79" s="6">
        <v>96</v>
      </c>
      <c r="J79">
        <f t="shared" si="3"/>
        <v>0</v>
      </c>
    </row>
    <row r="80" spans="1:10" x14ac:dyDescent="0.4">
      <c r="A80" s="6" t="s">
        <v>1404</v>
      </c>
      <c r="B80" s="6">
        <f t="shared" si="2"/>
        <v>552</v>
      </c>
      <c r="C80" s="6">
        <v>552</v>
      </c>
      <c r="D80" s="6">
        <v>192</v>
      </c>
      <c r="E80" s="6">
        <v>168</v>
      </c>
      <c r="F80" s="6"/>
      <c r="G80" s="6">
        <v>48</v>
      </c>
      <c r="H80" s="6">
        <v>96</v>
      </c>
      <c r="I80" s="6">
        <v>48</v>
      </c>
      <c r="J80">
        <f t="shared" si="3"/>
        <v>0</v>
      </c>
    </row>
    <row r="81" spans="1:10" x14ac:dyDescent="0.4">
      <c r="A81" s="6" t="s">
        <v>315</v>
      </c>
      <c r="B81" s="6">
        <f t="shared" si="2"/>
        <v>2976</v>
      </c>
      <c r="C81" s="6">
        <v>2976</v>
      </c>
      <c r="D81" s="6">
        <v>960</v>
      </c>
      <c r="E81" s="6">
        <v>1344</v>
      </c>
      <c r="F81" s="6"/>
      <c r="G81" s="6">
        <v>288</v>
      </c>
      <c r="H81" s="6">
        <v>96</v>
      </c>
      <c r="I81" s="6">
        <v>288</v>
      </c>
      <c r="J81">
        <f t="shared" si="3"/>
        <v>0</v>
      </c>
    </row>
    <row r="82" spans="1:10" x14ac:dyDescent="0.4">
      <c r="A82" s="6" t="s">
        <v>1405</v>
      </c>
      <c r="B82" s="6">
        <f t="shared" si="2"/>
        <v>648</v>
      </c>
      <c r="C82" s="6">
        <v>648</v>
      </c>
      <c r="D82" s="6">
        <v>192</v>
      </c>
      <c r="E82" s="6">
        <v>168</v>
      </c>
      <c r="F82" s="6"/>
      <c r="G82" s="6">
        <v>144</v>
      </c>
      <c r="H82" s="6"/>
      <c r="I82" s="6">
        <v>144</v>
      </c>
      <c r="J82">
        <f t="shared" si="3"/>
        <v>0</v>
      </c>
    </row>
    <row r="83" spans="1:10" x14ac:dyDescent="0.4">
      <c r="A83" s="6" t="s">
        <v>1406</v>
      </c>
      <c r="B83" s="6">
        <f t="shared" si="2"/>
        <v>192</v>
      </c>
      <c r="C83" s="6">
        <v>192</v>
      </c>
      <c r="D83" s="6"/>
      <c r="E83" s="6"/>
      <c r="F83" s="6"/>
      <c r="G83" s="6">
        <v>96</v>
      </c>
      <c r="H83" s="6"/>
      <c r="I83" s="6">
        <v>96</v>
      </c>
      <c r="J83">
        <f t="shared" si="3"/>
        <v>0</v>
      </c>
    </row>
    <row r="84" spans="1:10" x14ac:dyDescent="0.4">
      <c r="A84" s="6" t="s">
        <v>455</v>
      </c>
      <c r="B84" s="6">
        <f t="shared" si="2"/>
        <v>384</v>
      </c>
      <c r="C84" s="6">
        <v>384</v>
      </c>
      <c r="D84" s="6">
        <v>384</v>
      </c>
      <c r="E84" s="6"/>
      <c r="F84" s="6"/>
      <c r="G84" s="6"/>
      <c r="H84" s="6"/>
      <c r="I84" s="6"/>
      <c r="J84">
        <f t="shared" si="3"/>
        <v>0</v>
      </c>
    </row>
    <row r="85" spans="1:10" x14ac:dyDescent="0.4">
      <c r="A85" s="6" t="s">
        <v>1407</v>
      </c>
      <c r="B85" s="6">
        <f t="shared" si="2"/>
        <v>288</v>
      </c>
      <c r="C85" s="6">
        <v>288</v>
      </c>
      <c r="D85" s="6">
        <v>192</v>
      </c>
      <c r="E85" s="6"/>
      <c r="F85" s="6"/>
      <c r="G85" s="6"/>
      <c r="H85" s="6">
        <v>96</v>
      </c>
      <c r="I85" s="6"/>
      <c r="J85">
        <f t="shared" si="3"/>
        <v>0</v>
      </c>
    </row>
    <row r="86" spans="1:10" x14ac:dyDescent="0.4">
      <c r="A86" s="6" t="s">
        <v>282</v>
      </c>
      <c r="B86" s="6">
        <f t="shared" si="2"/>
        <v>936</v>
      </c>
      <c r="C86" s="6">
        <v>936</v>
      </c>
      <c r="D86" s="6">
        <v>384</v>
      </c>
      <c r="E86" s="6">
        <v>168</v>
      </c>
      <c r="F86" s="6"/>
      <c r="G86" s="6">
        <v>96</v>
      </c>
      <c r="H86" s="6">
        <v>192</v>
      </c>
      <c r="I86" s="6">
        <v>96</v>
      </c>
      <c r="J86">
        <f t="shared" si="3"/>
        <v>0</v>
      </c>
    </row>
    <row r="87" spans="1:10" x14ac:dyDescent="0.4">
      <c r="A87" s="6" t="s">
        <v>320</v>
      </c>
      <c r="B87" s="6">
        <f t="shared" si="2"/>
        <v>2016</v>
      </c>
      <c r="C87" s="6">
        <v>2016</v>
      </c>
      <c r="D87" s="6">
        <v>768</v>
      </c>
      <c r="E87" s="6">
        <v>672</v>
      </c>
      <c r="F87" s="6"/>
      <c r="G87" s="6">
        <v>192</v>
      </c>
      <c r="H87" s="6">
        <v>192</v>
      </c>
      <c r="I87" s="6">
        <v>192</v>
      </c>
      <c r="J87">
        <f t="shared" si="3"/>
        <v>0</v>
      </c>
    </row>
    <row r="88" spans="1:10" x14ac:dyDescent="0.4">
      <c r="A88" s="6" t="s">
        <v>1408</v>
      </c>
      <c r="B88" s="6">
        <f t="shared" si="2"/>
        <v>912</v>
      </c>
      <c r="C88" s="6">
        <v>912</v>
      </c>
      <c r="D88" s="6">
        <v>384</v>
      </c>
      <c r="E88" s="6">
        <v>336</v>
      </c>
      <c r="F88" s="6"/>
      <c r="G88" s="6">
        <v>96</v>
      </c>
      <c r="H88" s="6"/>
      <c r="I88" s="6">
        <v>96</v>
      </c>
      <c r="J88">
        <f t="shared" si="3"/>
        <v>0</v>
      </c>
    </row>
    <row r="89" spans="1:10" x14ac:dyDescent="0.4">
      <c r="A89" s="6" t="s">
        <v>1409</v>
      </c>
      <c r="B89" s="6">
        <f t="shared" si="2"/>
        <v>912</v>
      </c>
      <c r="C89" s="6">
        <v>912</v>
      </c>
      <c r="D89" s="6">
        <v>384</v>
      </c>
      <c r="E89" s="6">
        <v>336</v>
      </c>
      <c r="F89" s="6"/>
      <c r="G89" s="6">
        <v>96</v>
      </c>
      <c r="H89" s="6"/>
      <c r="I89" s="6">
        <v>96</v>
      </c>
      <c r="J89">
        <f t="shared" si="3"/>
        <v>0</v>
      </c>
    </row>
    <row r="90" spans="1:10" x14ac:dyDescent="0.4">
      <c r="A90" s="6" t="s">
        <v>1410</v>
      </c>
      <c r="B90" s="6">
        <f t="shared" si="2"/>
        <v>192</v>
      </c>
      <c r="C90" s="6">
        <v>192</v>
      </c>
      <c r="D90" s="6">
        <v>192</v>
      </c>
      <c r="E90" s="6"/>
      <c r="F90" s="6"/>
      <c r="G90" s="6"/>
      <c r="H90" s="6"/>
      <c r="I90" s="6"/>
      <c r="J90">
        <f t="shared" si="3"/>
        <v>0</v>
      </c>
    </row>
    <row r="91" spans="1:10" x14ac:dyDescent="0.4">
      <c r="A91" s="6" t="s">
        <v>1411</v>
      </c>
      <c r="B91" s="6">
        <f t="shared" si="2"/>
        <v>456</v>
      </c>
      <c r="C91" s="6">
        <v>456</v>
      </c>
      <c r="D91" s="6">
        <v>192</v>
      </c>
      <c r="E91" s="6">
        <v>168</v>
      </c>
      <c r="F91" s="6"/>
      <c r="G91" s="6">
        <v>48</v>
      </c>
      <c r="H91" s="6"/>
      <c r="I91" s="6">
        <v>48</v>
      </c>
      <c r="J91">
        <f t="shared" si="3"/>
        <v>0</v>
      </c>
    </row>
    <row r="92" spans="1:10" x14ac:dyDescent="0.4">
      <c r="A92" s="6" t="s">
        <v>1412</v>
      </c>
      <c r="B92" s="6">
        <f t="shared" si="2"/>
        <v>1536</v>
      </c>
      <c r="C92" s="6">
        <v>1536</v>
      </c>
      <c r="D92" s="6">
        <v>1536</v>
      </c>
      <c r="E92" s="6"/>
      <c r="F92" s="6"/>
      <c r="G92" s="6"/>
      <c r="H92" s="6"/>
      <c r="I92" s="6"/>
      <c r="J92">
        <f t="shared" si="3"/>
        <v>0</v>
      </c>
    </row>
    <row r="93" spans="1:10" x14ac:dyDescent="0.4">
      <c r="A93" s="6" t="s">
        <v>1413</v>
      </c>
      <c r="B93" s="6">
        <f t="shared" si="2"/>
        <v>456</v>
      </c>
      <c r="C93" s="6">
        <v>456</v>
      </c>
      <c r="D93" s="6">
        <v>192</v>
      </c>
      <c r="E93" s="6">
        <v>168</v>
      </c>
      <c r="F93" s="6"/>
      <c r="G93" s="6">
        <v>48</v>
      </c>
      <c r="H93" s="6"/>
      <c r="I93" s="6">
        <v>48</v>
      </c>
      <c r="J93">
        <f t="shared" si="3"/>
        <v>0</v>
      </c>
    </row>
    <row r="94" spans="1:10" x14ac:dyDescent="0.4">
      <c r="A94" s="6" t="s">
        <v>1414</v>
      </c>
      <c r="B94" s="6">
        <f t="shared" si="2"/>
        <v>456</v>
      </c>
      <c r="C94" s="6">
        <v>456</v>
      </c>
      <c r="D94" s="6">
        <v>192</v>
      </c>
      <c r="E94" s="6">
        <v>168</v>
      </c>
      <c r="F94" s="6"/>
      <c r="G94" s="6">
        <v>48</v>
      </c>
      <c r="H94" s="6"/>
      <c r="I94" s="6">
        <v>48</v>
      </c>
      <c r="J94">
        <f t="shared" si="3"/>
        <v>0</v>
      </c>
    </row>
    <row r="95" spans="1:10" x14ac:dyDescent="0.4">
      <c r="A95" s="6" t="s">
        <v>1415</v>
      </c>
      <c r="B95" s="6">
        <f t="shared" si="2"/>
        <v>96</v>
      </c>
      <c r="C95" s="6">
        <v>96</v>
      </c>
      <c r="D95" s="6"/>
      <c r="E95" s="6"/>
      <c r="F95" s="6"/>
      <c r="G95" s="6">
        <v>48</v>
      </c>
      <c r="H95" s="6"/>
      <c r="I95" s="6">
        <v>48</v>
      </c>
      <c r="J95">
        <f t="shared" si="3"/>
        <v>0</v>
      </c>
    </row>
    <row r="96" spans="1:10" x14ac:dyDescent="0.4">
      <c r="A96" s="6" t="s">
        <v>1416</v>
      </c>
      <c r="B96" s="6">
        <f t="shared" si="2"/>
        <v>1344</v>
      </c>
      <c r="C96" s="6">
        <v>1344</v>
      </c>
      <c r="D96" s="6">
        <v>384</v>
      </c>
      <c r="E96" s="6">
        <v>672</v>
      </c>
      <c r="F96" s="6"/>
      <c r="G96" s="6">
        <v>192</v>
      </c>
      <c r="H96" s="6"/>
      <c r="I96" s="6">
        <v>96</v>
      </c>
      <c r="J96">
        <f t="shared" si="3"/>
        <v>0</v>
      </c>
    </row>
    <row r="97" spans="1:10" x14ac:dyDescent="0.4">
      <c r="A97" s="6" t="s">
        <v>1417</v>
      </c>
      <c r="B97" s="6">
        <f t="shared" si="2"/>
        <v>456</v>
      </c>
      <c r="C97" s="6">
        <v>456</v>
      </c>
      <c r="D97" s="6">
        <v>192</v>
      </c>
      <c r="E97" s="6">
        <v>168</v>
      </c>
      <c r="F97" s="6"/>
      <c r="G97" s="6">
        <v>48</v>
      </c>
      <c r="H97" s="6"/>
      <c r="I97" s="6">
        <v>48</v>
      </c>
      <c r="J97">
        <f t="shared" si="3"/>
        <v>0</v>
      </c>
    </row>
    <row r="98" spans="1:10" x14ac:dyDescent="0.4">
      <c r="A98" s="6" t="s">
        <v>1418</v>
      </c>
      <c r="B98" s="6">
        <f t="shared" si="2"/>
        <v>912</v>
      </c>
      <c r="C98" s="6">
        <v>912</v>
      </c>
      <c r="D98" s="6">
        <v>384</v>
      </c>
      <c r="E98" s="6">
        <v>336</v>
      </c>
      <c r="F98" s="6"/>
      <c r="G98" s="6">
        <v>96</v>
      </c>
      <c r="H98" s="6"/>
      <c r="I98" s="6">
        <v>96</v>
      </c>
      <c r="J98">
        <f t="shared" si="3"/>
        <v>0</v>
      </c>
    </row>
    <row r="99" spans="1:10" x14ac:dyDescent="0.4">
      <c r="A99" s="6" t="s">
        <v>1419</v>
      </c>
      <c r="B99" s="6">
        <f t="shared" si="2"/>
        <v>96</v>
      </c>
      <c r="C99" s="6">
        <v>96</v>
      </c>
      <c r="D99" s="6"/>
      <c r="E99" s="6"/>
      <c r="F99" s="6"/>
      <c r="G99" s="6"/>
      <c r="H99" s="6">
        <v>96</v>
      </c>
      <c r="I99" s="6"/>
      <c r="J99">
        <f t="shared" si="3"/>
        <v>0</v>
      </c>
    </row>
    <row r="100" spans="1:10" x14ac:dyDescent="0.4">
      <c r="A100" s="6" t="s">
        <v>1420</v>
      </c>
      <c r="B100" s="6">
        <f t="shared" si="2"/>
        <v>912</v>
      </c>
      <c r="C100" s="6">
        <v>913</v>
      </c>
      <c r="D100" s="6">
        <v>384</v>
      </c>
      <c r="E100" s="6">
        <v>336</v>
      </c>
      <c r="F100" s="6"/>
      <c r="G100" s="6">
        <v>96</v>
      </c>
      <c r="H100" s="6"/>
      <c r="I100" s="6">
        <v>96</v>
      </c>
      <c r="J100" s="81">
        <f t="shared" si="3"/>
        <v>-1</v>
      </c>
    </row>
    <row r="101" spans="1:10" x14ac:dyDescent="0.4">
      <c r="A101" s="6" t="s">
        <v>1421</v>
      </c>
      <c r="B101" s="6">
        <f t="shared" si="2"/>
        <v>3648</v>
      </c>
      <c r="C101" s="6">
        <v>3650</v>
      </c>
      <c r="D101" s="6">
        <v>1536</v>
      </c>
      <c r="E101" s="6">
        <v>1344</v>
      </c>
      <c r="F101" s="6"/>
      <c r="G101" s="6">
        <v>384</v>
      </c>
      <c r="H101" s="6"/>
      <c r="I101" s="6">
        <v>384</v>
      </c>
      <c r="J101" s="81">
        <f t="shared" si="3"/>
        <v>-2</v>
      </c>
    </row>
    <row r="102" spans="1:10" x14ac:dyDescent="0.4">
      <c r="A102" s="6" t="s">
        <v>1422</v>
      </c>
      <c r="B102" s="6">
        <f t="shared" si="2"/>
        <v>288</v>
      </c>
      <c r="C102" s="6">
        <v>288</v>
      </c>
      <c r="D102" s="6"/>
      <c r="E102" s="6"/>
      <c r="F102" s="6"/>
      <c r="G102" s="6"/>
      <c r="H102" s="6">
        <v>288</v>
      </c>
      <c r="I102" s="6"/>
      <c r="J102">
        <f t="shared" si="3"/>
        <v>0</v>
      </c>
    </row>
    <row r="103" spans="1:10" x14ac:dyDescent="0.4">
      <c r="A103" s="6" t="s">
        <v>1423</v>
      </c>
      <c r="B103" s="6">
        <f t="shared" si="2"/>
        <v>96</v>
      </c>
      <c r="C103" s="6">
        <v>96</v>
      </c>
      <c r="D103" s="6"/>
      <c r="E103" s="6"/>
      <c r="F103" s="6"/>
      <c r="G103" s="6"/>
      <c r="H103" s="6">
        <v>96</v>
      </c>
      <c r="I103" s="6"/>
      <c r="J103">
        <f t="shared" si="3"/>
        <v>0</v>
      </c>
    </row>
    <row r="104" spans="1:10" x14ac:dyDescent="0.4">
      <c r="A104" s="6" t="s">
        <v>215</v>
      </c>
      <c r="B104" s="6">
        <f t="shared" si="2"/>
        <v>912</v>
      </c>
      <c r="C104" s="6">
        <v>912</v>
      </c>
      <c r="D104" s="6">
        <v>384</v>
      </c>
      <c r="E104" s="6">
        <v>336</v>
      </c>
      <c r="F104" s="6"/>
      <c r="G104" s="6">
        <v>96</v>
      </c>
      <c r="H104" s="6"/>
      <c r="I104" s="6">
        <v>96</v>
      </c>
      <c r="J104">
        <f t="shared" si="3"/>
        <v>0</v>
      </c>
    </row>
    <row r="105" spans="1:10" x14ac:dyDescent="0.4">
      <c r="A105" s="6" t="s">
        <v>1424</v>
      </c>
      <c r="B105" s="6">
        <f t="shared" si="2"/>
        <v>216</v>
      </c>
      <c r="C105" s="6">
        <v>216</v>
      </c>
      <c r="D105" s="6"/>
      <c r="E105" s="6">
        <v>168</v>
      </c>
      <c r="F105" s="6"/>
      <c r="G105" s="6">
        <v>48</v>
      </c>
      <c r="H105" s="6"/>
      <c r="I105" s="6"/>
      <c r="J105">
        <f t="shared" si="3"/>
        <v>0</v>
      </c>
    </row>
    <row r="106" spans="1:10" x14ac:dyDescent="0.4">
      <c r="A106" s="6" t="s">
        <v>1425</v>
      </c>
      <c r="B106" s="6">
        <f t="shared" si="2"/>
        <v>912</v>
      </c>
      <c r="C106" s="6">
        <v>912</v>
      </c>
      <c r="D106" s="6">
        <v>384</v>
      </c>
      <c r="E106" s="6">
        <v>336</v>
      </c>
      <c r="F106" s="6"/>
      <c r="G106" s="6">
        <v>96</v>
      </c>
      <c r="H106" s="6"/>
      <c r="I106" s="6">
        <v>96</v>
      </c>
      <c r="J106">
        <f t="shared" si="3"/>
        <v>0</v>
      </c>
    </row>
    <row r="107" spans="1:10" x14ac:dyDescent="0.4">
      <c r="A107" s="6" t="s">
        <v>1426</v>
      </c>
      <c r="B107" s="6">
        <f t="shared" si="2"/>
        <v>552</v>
      </c>
      <c r="C107" s="6">
        <v>552</v>
      </c>
      <c r="D107" s="6">
        <v>192</v>
      </c>
      <c r="E107" s="6">
        <v>168</v>
      </c>
      <c r="F107" s="6"/>
      <c r="G107" s="6">
        <v>48</v>
      </c>
      <c r="H107" s="6">
        <v>96</v>
      </c>
      <c r="I107" s="6">
        <v>48</v>
      </c>
      <c r="J107">
        <f t="shared" si="3"/>
        <v>0</v>
      </c>
    </row>
    <row r="108" spans="1:10" x14ac:dyDescent="0.4">
      <c r="A108" s="6" t="s">
        <v>1427</v>
      </c>
      <c r="B108" s="6">
        <f t="shared" si="2"/>
        <v>552</v>
      </c>
      <c r="C108" s="6">
        <v>552</v>
      </c>
      <c r="D108" s="6">
        <v>192</v>
      </c>
      <c r="E108" s="6">
        <v>168</v>
      </c>
      <c r="F108" s="6"/>
      <c r="G108" s="6">
        <v>48</v>
      </c>
      <c r="H108" s="6">
        <v>96</v>
      </c>
      <c r="I108" s="6">
        <v>48</v>
      </c>
      <c r="J108">
        <f t="shared" si="3"/>
        <v>0</v>
      </c>
    </row>
    <row r="109" spans="1:10" x14ac:dyDescent="0.4">
      <c r="A109" s="6" t="s">
        <v>1428</v>
      </c>
      <c r="B109" s="6">
        <f t="shared" si="2"/>
        <v>6120</v>
      </c>
      <c r="C109" s="6">
        <v>6122</v>
      </c>
      <c r="D109" s="6">
        <v>2496</v>
      </c>
      <c r="E109" s="6">
        <v>2184</v>
      </c>
      <c r="F109" s="6"/>
      <c r="G109" s="6">
        <v>672</v>
      </c>
      <c r="H109" s="6">
        <v>96</v>
      </c>
      <c r="I109" s="6">
        <v>672</v>
      </c>
      <c r="J109" s="81">
        <f t="shared" si="3"/>
        <v>-2</v>
      </c>
    </row>
    <row r="110" spans="1:10" x14ac:dyDescent="0.4">
      <c r="A110" s="6" t="s">
        <v>1429</v>
      </c>
      <c r="B110" s="6">
        <f t="shared" si="2"/>
        <v>984</v>
      </c>
      <c r="C110" s="6">
        <v>984</v>
      </c>
      <c r="D110" s="6">
        <v>192</v>
      </c>
      <c r="E110" s="6">
        <v>504</v>
      </c>
      <c r="F110" s="6"/>
      <c r="G110" s="6">
        <v>144</v>
      </c>
      <c r="H110" s="6"/>
      <c r="I110" s="6">
        <v>144</v>
      </c>
      <c r="J110">
        <f t="shared" si="3"/>
        <v>0</v>
      </c>
    </row>
    <row r="111" spans="1:10" x14ac:dyDescent="0.4">
      <c r="A111" s="6" t="s">
        <v>1430</v>
      </c>
      <c r="B111" s="6">
        <f t="shared" si="2"/>
        <v>912</v>
      </c>
      <c r="C111" s="6">
        <v>912</v>
      </c>
      <c r="D111" s="6">
        <v>384</v>
      </c>
      <c r="E111" s="6">
        <v>336</v>
      </c>
      <c r="F111" s="6"/>
      <c r="G111" s="6">
        <v>96</v>
      </c>
      <c r="H111" s="6"/>
      <c r="I111" s="6">
        <v>96</v>
      </c>
      <c r="J111">
        <f t="shared" si="3"/>
        <v>0</v>
      </c>
    </row>
    <row r="112" spans="1:10" x14ac:dyDescent="0.4">
      <c r="A112" s="6" t="s">
        <v>1431</v>
      </c>
      <c r="B112" s="6">
        <f t="shared" si="2"/>
        <v>96</v>
      </c>
      <c r="C112" s="6">
        <v>96</v>
      </c>
      <c r="D112" s="6"/>
      <c r="E112" s="6"/>
      <c r="F112" s="6"/>
      <c r="G112" s="6">
        <v>48</v>
      </c>
      <c r="H112" s="6"/>
      <c r="I112" s="6">
        <v>48</v>
      </c>
      <c r="J112">
        <f t="shared" si="3"/>
        <v>0</v>
      </c>
    </row>
    <row r="113" spans="1:10" x14ac:dyDescent="0.4">
      <c r="A113" s="6" t="s">
        <v>1432</v>
      </c>
      <c r="B113" s="6">
        <f t="shared" si="2"/>
        <v>912</v>
      </c>
      <c r="C113" s="6">
        <v>927</v>
      </c>
      <c r="D113" s="6">
        <v>384</v>
      </c>
      <c r="E113" s="6">
        <v>336</v>
      </c>
      <c r="F113" s="6"/>
      <c r="G113" s="6">
        <v>96</v>
      </c>
      <c r="H113" s="6"/>
      <c r="I113" s="6">
        <v>96</v>
      </c>
      <c r="J113" s="81">
        <f t="shared" si="3"/>
        <v>-15</v>
      </c>
    </row>
    <row r="114" spans="1:10" x14ac:dyDescent="0.4">
      <c r="A114" s="6" t="s">
        <v>1433</v>
      </c>
      <c r="B114" s="6">
        <f t="shared" si="2"/>
        <v>1320</v>
      </c>
      <c r="C114" s="6">
        <v>1320</v>
      </c>
      <c r="D114" s="6"/>
      <c r="E114" s="6">
        <v>840</v>
      </c>
      <c r="F114" s="6"/>
      <c r="G114" s="6">
        <v>240</v>
      </c>
      <c r="H114" s="6"/>
      <c r="I114" s="6">
        <v>240</v>
      </c>
      <c r="J114">
        <f t="shared" si="3"/>
        <v>0</v>
      </c>
    </row>
    <row r="115" spans="1:10" x14ac:dyDescent="0.4">
      <c r="A115" s="6" t="s">
        <v>1434</v>
      </c>
      <c r="B115" s="6">
        <f t="shared" si="2"/>
        <v>912</v>
      </c>
      <c r="C115" s="6">
        <v>912</v>
      </c>
      <c r="D115" s="6">
        <v>384</v>
      </c>
      <c r="E115" s="6">
        <v>336</v>
      </c>
      <c r="F115" s="6"/>
      <c r="G115" s="6">
        <v>96</v>
      </c>
      <c r="H115" s="6"/>
      <c r="I115" s="6">
        <v>96</v>
      </c>
      <c r="J115">
        <f t="shared" si="3"/>
        <v>0</v>
      </c>
    </row>
    <row r="116" spans="1:10" x14ac:dyDescent="0.4">
      <c r="A116" s="6" t="s">
        <v>819</v>
      </c>
      <c r="B116" s="6">
        <f t="shared" si="2"/>
        <v>3936</v>
      </c>
      <c r="C116" s="6">
        <v>3936</v>
      </c>
      <c r="D116" s="6">
        <v>1344</v>
      </c>
      <c r="E116" s="6">
        <v>1680</v>
      </c>
      <c r="F116" s="6"/>
      <c r="G116" s="6">
        <v>528</v>
      </c>
      <c r="H116" s="6"/>
      <c r="I116" s="6">
        <v>384</v>
      </c>
      <c r="J116">
        <f t="shared" si="3"/>
        <v>0</v>
      </c>
    </row>
    <row r="117" spans="1:10" x14ac:dyDescent="0.4">
      <c r="A117" s="6" t="s">
        <v>1435</v>
      </c>
      <c r="B117" s="6">
        <f t="shared" si="2"/>
        <v>384</v>
      </c>
      <c r="C117" s="6">
        <v>384</v>
      </c>
      <c r="D117" s="6">
        <v>384</v>
      </c>
      <c r="E117" s="6"/>
      <c r="F117" s="6"/>
      <c r="G117" s="6"/>
      <c r="H117" s="6"/>
      <c r="I117" s="6"/>
      <c r="J117">
        <f t="shared" si="3"/>
        <v>0</v>
      </c>
    </row>
    <row r="118" spans="1:10" x14ac:dyDescent="0.4">
      <c r="A118" s="6" t="s">
        <v>299</v>
      </c>
      <c r="B118" s="6">
        <f t="shared" si="2"/>
        <v>528</v>
      </c>
      <c r="C118" s="6">
        <v>528</v>
      </c>
      <c r="D118" s="6"/>
      <c r="E118" s="6">
        <v>336</v>
      </c>
      <c r="F118" s="6"/>
      <c r="G118" s="6">
        <v>96</v>
      </c>
      <c r="H118" s="6"/>
      <c r="I118" s="6">
        <v>96</v>
      </c>
      <c r="J118">
        <f t="shared" si="3"/>
        <v>0</v>
      </c>
    </row>
    <row r="119" spans="1:10" x14ac:dyDescent="0.4">
      <c r="A119" s="6" t="s">
        <v>1436</v>
      </c>
      <c r="B119" s="6">
        <f t="shared" si="2"/>
        <v>96</v>
      </c>
      <c r="C119" s="6">
        <v>96</v>
      </c>
      <c r="D119" s="6"/>
      <c r="E119" s="6"/>
      <c r="F119" s="6"/>
      <c r="G119" s="6"/>
      <c r="H119" s="6">
        <v>96</v>
      </c>
      <c r="I119" s="6"/>
      <c r="J119">
        <f t="shared" si="3"/>
        <v>0</v>
      </c>
    </row>
    <row r="120" spans="1:10" x14ac:dyDescent="0.4">
      <c r="A120" s="6" t="s">
        <v>1437</v>
      </c>
      <c r="B120" s="6">
        <f t="shared" si="2"/>
        <v>48</v>
      </c>
      <c r="C120" s="6">
        <v>48</v>
      </c>
      <c r="D120" s="6"/>
      <c r="E120" s="6"/>
      <c r="F120" s="6"/>
      <c r="G120" s="6"/>
      <c r="H120" s="6"/>
      <c r="I120" s="6">
        <v>48</v>
      </c>
      <c r="J120">
        <f t="shared" si="3"/>
        <v>0</v>
      </c>
    </row>
    <row r="121" spans="1:10" x14ac:dyDescent="0.4">
      <c r="A121" s="82" t="s">
        <v>341</v>
      </c>
      <c r="B121" s="82">
        <f t="shared" si="2"/>
        <v>888</v>
      </c>
      <c r="C121" s="82">
        <v>889</v>
      </c>
      <c r="D121" s="82"/>
      <c r="E121" s="82">
        <v>504</v>
      </c>
      <c r="F121" s="82"/>
      <c r="G121" s="82">
        <v>192</v>
      </c>
      <c r="H121" s="82"/>
      <c r="I121" s="82">
        <v>192</v>
      </c>
      <c r="J121" s="83">
        <f t="shared" si="3"/>
        <v>-1</v>
      </c>
    </row>
    <row r="122" spans="1:10" x14ac:dyDescent="0.4">
      <c r="A122" s="6" t="s">
        <v>328</v>
      </c>
      <c r="B122" s="6">
        <f t="shared" si="2"/>
        <v>552</v>
      </c>
      <c r="C122" s="6">
        <v>552</v>
      </c>
      <c r="D122" s="6">
        <v>192</v>
      </c>
      <c r="E122" s="6">
        <v>168</v>
      </c>
      <c r="F122" s="6"/>
      <c r="G122" s="6">
        <v>48</v>
      </c>
      <c r="H122" s="6">
        <v>96</v>
      </c>
      <c r="I122" s="6">
        <v>48</v>
      </c>
      <c r="J122">
        <f t="shared" si="3"/>
        <v>0</v>
      </c>
    </row>
    <row r="123" spans="1:10" x14ac:dyDescent="0.4">
      <c r="A123" s="6" t="s">
        <v>225</v>
      </c>
      <c r="B123" s="6">
        <f t="shared" si="2"/>
        <v>792</v>
      </c>
      <c r="C123" s="6">
        <v>792</v>
      </c>
      <c r="D123" s="6"/>
      <c r="E123" s="6">
        <v>504</v>
      </c>
      <c r="F123" s="6"/>
      <c r="G123" s="6">
        <v>144</v>
      </c>
      <c r="H123" s="6"/>
      <c r="I123" s="6">
        <v>144</v>
      </c>
      <c r="J123">
        <f t="shared" si="3"/>
        <v>0</v>
      </c>
    </row>
    <row r="124" spans="1:10" x14ac:dyDescent="0.4">
      <c r="A124" s="6" t="s">
        <v>91</v>
      </c>
      <c r="B124" s="6">
        <f t="shared" si="2"/>
        <v>648</v>
      </c>
      <c r="C124" s="6">
        <v>648</v>
      </c>
      <c r="D124" s="6">
        <v>192</v>
      </c>
      <c r="E124" s="6">
        <v>168</v>
      </c>
      <c r="F124" s="6"/>
      <c r="G124" s="6">
        <v>48</v>
      </c>
      <c r="H124" s="6">
        <v>192</v>
      </c>
      <c r="I124" s="6">
        <v>48</v>
      </c>
      <c r="J124">
        <f t="shared" si="3"/>
        <v>0</v>
      </c>
    </row>
    <row r="125" spans="1:10" x14ac:dyDescent="0.4">
      <c r="A125" s="6" t="s">
        <v>615</v>
      </c>
      <c r="B125" s="6">
        <f t="shared" si="2"/>
        <v>9696</v>
      </c>
      <c r="C125" s="6">
        <v>9697</v>
      </c>
      <c r="D125" s="6">
        <v>3840</v>
      </c>
      <c r="E125" s="6">
        <v>3360</v>
      </c>
      <c r="F125" s="6"/>
      <c r="G125" s="6">
        <v>1056</v>
      </c>
      <c r="H125" s="6">
        <v>384</v>
      </c>
      <c r="I125" s="6">
        <v>1056</v>
      </c>
      <c r="J125" s="81">
        <f t="shared" si="3"/>
        <v>-1</v>
      </c>
    </row>
    <row r="126" spans="1:10" x14ac:dyDescent="0.4">
      <c r="A126" s="6" t="s">
        <v>1438</v>
      </c>
      <c r="B126" s="6">
        <f t="shared" si="2"/>
        <v>192</v>
      </c>
      <c r="C126" s="6">
        <v>192</v>
      </c>
      <c r="D126" s="6"/>
      <c r="E126" s="6"/>
      <c r="F126" s="6"/>
      <c r="G126" s="6"/>
      <c r="H126" s="6">
        <v>192</v>
      </c>
      <c r="I126" s="6"/>
      <c r="J126">
        <f t="shared" si="3"/>
        <v>0</v>
      </c>
    </row>
    <row r="127" spans="1:10" x14ac:dyDescent="0.4">
      <c r="A127" s="6" t="s">
        <v>1439</v>
      </c>
      <c r="B127" s="6">
        <f t="shared" si="2"/>
        <v>96</v>
      </c>
      <c r="C127" s="6">
        <v>96</v>
      </c>
      <c r="D127" s="6"/>
      <c r="E127" s="6"/>
      <c r="F127" s="6"/>
      <c r="G127" s="6"/>
      <c r="H127" s="6">
        <v>96</v>
      </c>
      <c r="I127" s="6"/>
      <c r="J127">
        <f t="shared" si="3"/>
        <v>0</v>
      </c>
    </row>
    <row r="128" spans="1:10" x14ac:dyDescent="0.4">
      <c r="A128" s="6" t="s">
        <v>1440</v>
      </c>
      <c r="B128" s="6">
        <f t="shared" si="2"/>
        <v>456</v>
      </c>
      <c r="C128" s="6">
        <v>456</v>
      </c>
      <c r="D128" s="6">
        <v>192</v>
      </c>
      <c r="E128" s="6">
        <v>168</v>
      </c>
      <c r="F128" s="6"/>
      <c r="G128" s="6">
        <v>48</v>
      </c>
      <c r="H128" s="6"/>
      <c r="I128" s="6">
        <v>48</v>
      </c>
      <c r="J128">
        <f t="shared" si="3"/>
        <v>0</v>
      </c>
    </row>
    <row r="129" spans="1:10" x14ac:dyDescent="0.4">
      <c r="A129" s="6" t="s">
        <v>1441</v>
      </c>
      <c r="B129" s="6">
        <f t="shared" si="2"/>
        <v>192</v>
      </c>
      <c r="C129" s="6">
        <v>192</v>
      </c>
      <c r="D129" s="6">
        <v>192</v>
      </c>
      <c r="E129" s="6"/>
      <c r="F129" s="6"/>
      <c r="G129" s="6"/>
      <c r="H129" s="6"/>
      <c r="I129" s="6"/>
      <c r="J129">
        <f t="shared" si="3"/>
        <v>0</v>
      </c>
    </row>
    <row r="130" spans="1:10" x14ac:dyDescent="0.4">
      <c r="A130" s="6" t="s">
        <v>1442</v>
      </c>
      <c r="B130" s="6">
        <f t="shared" ref="B130:B193" si="4">SUM(D130:I130)</f>
        <v>456</v>
      </c>
      <c r="C130" s="6">
        <v>456</v>
      </c>
      <c r="D130" s="6">
        <v>192</v>
      </c>
      <c r="E130" s="6">
        <v>168</v>
      </c>
      <c r="F130" s="6"/>
      <c r="G130" s="6">
        <v>48</v>
      </c>
      <c r="H130" s="6"/>
      <c r="I130" s="6">
        <v>48</v>
      </c>
      <c r="J130">
        <f t="shared" si="3"/>
        <v>0</v>
      </c>
    </row>
    <row r="131" spans="1:10" x14ac:dyDescent="0.4">
      <c r="A131" s="6" t="s">
        <v>1443</v>
      </c>
      <c r="B131" s="6">
        <f t="shared" si="4"/>
        <v>96</v>
      </c>
      <c r="C131" s="6">
        <v>96</v>
      </c>
      <c r="D131" s="6"/>
      <c r="E131" s="6"/>
      <c r="F131" s="6"/>
      <c r="G131" s="6"/>
      <c r="H131" s="6">
        <v>96</v>
      </c>
      <c r="I131" s="6"/>
      <c r="J131">
        <f t="shared" ref="J131:J194" si="5">B131-C131</f>
        <v>0</v>
      </c>
    </row>
    <row r="132" spans="1:10" x14ac:dyDescent="0.4">
      <c r="A132" s="6" t="s">
        <v>1444</v>
      </c>
      <c r="B132" s="6">
        <f t="shared" si="4"/>
        <v>96</v>
      </c>
      <c r="C132" s="6">
        <v>96</v>
      </c>
      <c r="D132" s="6"/>
      <c r="E132" s="6"/>
      <c r="F132" s="6"/>
      <c r="G132" s="6"/>
      <c r="H132" s="6">
        <v>96</v>
      </c>
      <c r="I132" s="6"/>
      <c r="J132">
        <f t="shared" si="5"/>
        <v>0</v>
      </c>
    </row>
    <row r="133" spans="1:10" x14ac:dyDescent="0.4">
      <c r="A133" s="6" t="s">
        <v>1445</v>
      </c>
      <c r="B133" s="6">
        <f t="shared" si="4"/>
        <v>96</v>
      </c>
      <c r="C133" s="6">
        <v>97</v>
      </c>
      <c r="D133" s="6"/>
      <c r="E133" s="6"/>
      <c r="F133" s="6"/>
      <c r="G133" s="6"/>
      <c r="H133" s="6">
        <v>96</v>
      </c>
      <c r="I133" s="6"/>
      <c r="J133" s="81">
        <f t="shared" si="5"/>
        <v>-1</v>
      </c>
    </row>
    <row r="134" spans="1:10" x14ac:dyDescent="0.4">
      <c r="A134" s="6" t="s">
        <v>1446</v>
      </c>
      <c r="B134" s="6">
        <f t="shared" si="4"/>
        <v>1008</v>
      </c>
      <c r="C134" s="6">
        <v>1008</v>
      </c>
      <c r="D134" s="6">
        <v>384</v>
      </c>
      <c r="E134" s="6">
        <v>336</v>
      </c>
      <c r="F134" s="6"/>
      <c r="G134" s="6">
        <v>144</v>
      </c>
      <c r="H134" s="6"/>
      <c r="I134" s="6">
        <v>144</v>
      </c>
      <c r="J134">
        <f t="shared" si="5"/>
        <v>0</v>
      </c>
    </row>
    <row r="135" spans="1:10" x14ac:dyDescent="0.4">
      <c r="A135" s="6" t="s">
        <v>1447</v>
      </c>
      <c r="B135" s="6">
        <f t="shared" si="4"/>
        <v>456</v>
      </c>
      <c r="C135" s="6">
        <v>456</v>
      </c>
      <c r="D135" s="6">
        <v>192</v>
      </c>
      <c r="E135" s="6">
        <v>168</v>
      </c>
      <c r="F135" s="6"/>
      <c r="G135" s="6">
        <v>48</v>
      </c>
      <c r="H135" s="6"/>
      <c r="I135" s="6">
        <v>48</v>
      </c>
      <c r="J135">
        <f t="shared" si="5"/>
        <v>0</v>
      </c>
    </row>
    <row r="136" spans="1:10" x14ac:dyDescent="0.4">
      <c r="A136" s="6" t="s">
        <v>1448</v>
      </c>
      <c r="B136" s="6">
        <f t="shared" si="4"/>
        <v>456</v>
      </c>
      <c r="C136" s="6">
        <v>456</v>
      </c>
      <c r="D136" s="6">
        <v>192</v>
      </c>
      <c r="E136" s="6">
        <v>168</v>
      </c>
      <c r="F136" s="6"/>
      <c r="G136" s="6">
        <v>48</v>
      </c>
      <c r="H136" s="6"/>
      <c r="I136" s="6">
        <v>48</v>
      </c>
      <c r="J136">
        <f t="shared" si="5"/>
        <v>0</v>
      </c>
    </row>
    <row r="137" spans="1:10" x14ac:dyDescent="0.4">
      <c r="A137" s="6" t="s">
        <v>1449</v>
      </c>
      <c r="B137" s="6">
        <f t="shared" si="4"/>
        <v>456</v>
      </c>
      <c r="C137" s="6">
        <v>456</v>
      </c>
      <c r="D137" s="6">
        <v>192</v>
      </c>
      <c r="E137" s="6">
        <v>168</v>
      </c>
      <c r="F137" s="6"/>
      <c r="G137" s="6">
        <v>48</v>
      </c>
      <c r="H137" s="6"/>
      <c r="I137" s="6">
        <v>48</v>
      </c>
      <c r="J137">
        <f t="shared" si="5"/>
        <v>0</v>
      </c>
    </row>
    <row r="138" spans="1:10" x14ac:dyDescent="0.4">
      <c r="A138" s="6" t="s">
        <v>1450</v>
      </c>
      <c r="B138" s="6">
        <f t="shared" si="4"/>
        <v>1752</v>
      </c>
      <c r="C138" s="6">
        <v>1752</v>
      </c>
      <c r="D138" s="6">
        <v>768</v>
      </c>
      <c r="E138" s="6">
        <v>504</v>
      </c>
      <c r="F138" s="6"/>
      <c r="G138" s="6">
        <v>240</v>
      </c>
      <c r="H138" s="6"/>
      <c r="I138" s="6">
        <v>240</v>
      </c>
      <c r="J138">
        <f t="shared" si="5"/>
        <v>0</v>
      </c>
    </row>
    <row r="139" spans="1:10" x14ac:dyDescent="0.4">
      <c r="A139" s="6" t="s">
        <v>1451</v>
      </c>
      <c r="B139" s="6">
        <f t="shared" si="4"/>
        <v>96</v>
      </c>
      <c r="C139" s="6">
        <v>96</v>
      </c>
      <c r="D139" s="6"/>
      <c r="E139" s="6"/>
      <c r="F139" s="6"/>
      <c r="G139" s="6"/>
      <c r="H139" s="6">
        <v>96</v>
      </c>
      <c r="I139" s="6"/>
      <c r="J139">
        <f t="shared" si="5"/>
        <v>0</v>
      </c>
    </row>
    <row r="140" spans="1:10" x14ac:dyDescent="0.4">
      <c r="A140" s="6" t="s">
        <v>1452</v>
      </c>
      <c r="B140" s="6">
        <f t="shared" si="4"/>
        <v>96</v>
      </c>
      <c r="C140" s="6">
        <v>96</v>
      </c>
      <c r="D140" s="6"/>
      <c r="E140" s="6"/>
      <c r="F140" s="6"/>
      <c r="G140" s="6"/>
      <c r="H140" s="6">
        <v>96</v>
      </c>
      <c r="I140" s="6"/>
      <c r="J140">
        <f t="shared" si="5"/>
        <v>0</v>
      </c>
    </row>
    <row r="141" spans="1:10" x14ac:dyDescent="0.4">
      <c r="A141" s="6" t="s">
        <v>1453</v>
      </c>
      <c r="B141" s="6">
        <f t="shared" si="4"/>
        <v>1368</v>
      </c>
      <c r="C141" s="6">
        <v>1368</v>
      </c>
      <c r="D141" s="6">
        <v>576</v>
      </c>
      <c r="E141" s="6">
        <v>504</v>
      </c>
      <c r="F141" s="6"/>
      <c r="G141" s="6">
        <v>144</v>
      </c>
      <c r="H141" s="6"/>
      <c r="I141" s="6">
        <v>144</v>
      </c>
      <c r="J141">
        <f t="shared" si="5"/>
        <v>0</v>
      </c>
    </row>
    <row r="142" spans="1:10" x14ac:dyDescent="0.4">
      <c r="A142" s="6" t="s">
        <v>229</v>
      </c>
      <c r="B142" s="6">
        <f t="shared" si="4"/>
        <v>46224</v>
      </c>
      <c r="C142" s="6">
        <v>46226</v>
      </c>
      <c r="D142" s="6"/>
      <c r="E142" s="6">
        <v>28896</v>
      </c>
      <c r="F142" s="6"/>
      <c r="G142" s="6">
        <v>8736</v>
      </c>
      <c r="H142" s="6"/>
      <c r="I142" s="6">
        <v>8592</v>
      </c>
      <c r="J142" s="81">
        <f t="shared" si="5"/>
        <v>-2</v>
      </c>
    </row>
    <row r="143" spans="1:10" x14ac:dyDescent="0.4">
      <c r="A143" s="6" t="s">
        <v>1454</v>
      </c>
      <c r="B143" s="6">
        <f t="shared" si="4"/>
        <v>480</v>
      </c>
      <c r="C143" s="6">
        <v>480</v>
      </c>
      <c r="D143" s="6">
        <v>384</v>
      </c>
      <c r="E143" s="6"/>
      <c r="F143" s="6"/>
      <c r="G143" s="6">
        <v>96</v>
      </c>
      <c r="H143" s="6"/>
      <c r="I143" s="6"/>
      <c r="J143">
        <f t="shared" si="5"/>
        <v>0</v>
      </c>
    </row>
    <row r="144" spans="1:10" x14ac:dyDescent="0.4">
      <c r="A144" s="6" t="s">
        <v>1455</v>
      </c>
      <c r="B144" s="6">
        <f t="shared" si="4"/>
        <v>456</v>
      </c>
      <c r="C144" s="6">
        <v>456</v>
      </c>
      <c r="D144" s="6">
        <v>192</v>
      </c>
      <c r="E144" s="6">
        <v>168</v>
      </c>
      <c r="F144" s="6"/>
      <c r="G144" s="6">
        <v>48</v>
      </c>
      <c r="H144" s="6"/>
      <c r="I144" s="6">
        <v>48</v>
      </c>
      <c r="J144">
        <f t="shared" si="5"/>
        <v>0</v>
      </c>
    </row>
    <row r="145" spans="1:10" x14ac:dyDescent="0.4">
      <c r="A145" s="6" t="s">
        <v>799</v>
      </c>
      <c r="B145" s="6">
        <f t="shared" si="4"/>
        <v>912</v>
      </c>
      <c r="C145" s="6">
        <v>912</v>
      </c>
      <c r="D145" s="6">
        <v>384</v>
      </c>
      <c r="E145" s="6">
        <v>336</v>
      </c>
      <c r="F145" s="6"/>
      <c r="G145" s="6">
        <v>96</v>
      </c>
      <c r="H145" s="6"/>
      <c r="I145" s="6">
        <v>96</v>
      </c>
      <c r="J145">
        <f t="shared" si="5"/>
        <v>0</v>
      </c>
    </row>
    <row r="146" spans="1:10" x14ac:dyDescent="0.4">
      <c r="A146" s="6" t="s">
        <v>1456</v>
      </c>
      <c r="B146" s="6">
        <f t="shared" si="4"/>
        <v>96</v>
      </c>
      <c r="C146" s="6">
        <v>96</v>
      </c>
      <c r="D146" s="6"/>
      <c r="E146" s="6"/>
      <c r="F146" s="6"/>
      <c r="G146" s="6"/>
      <c r="H146" s="6">
        <v>96</v>
      </c>
      <c r="I146" s="6"/>
      <c r="J146">
        <f t="shared" si="5"/>
        <v>0</v>
      </c>
    </row>
    <row r="147" spans="1:10" x14ac:dyDescent="0.4">
      <c r="A147" s="6" t="s">
        <v>67</v>
      </c>
      <c r="B147" s="6">
        <f t="shared" si="4"/>
        <v>456</v>
      </c>
      <c r="C147" s="6">
        <v>456</v>
      </c>
      <c r="D147" s="6">
        <v>192</v>
      </c>
      <c r="E147" s="6">
        <v>168</v>
      </c>
      <c r="F147" s="6"/>
      <c r="G147" s="6">
        <v>48</v>
      </c>
      <c r="H147" s="6"/>
      <c r="I147" s="6">
        <v>48</v>
      </c>
      <c r="J147">
        <f t="shared" si="5"/>
        <v>0</v>
      </c>
    </row>
    <row r="148" spans="1:10" x14ac:dyDescent="0.4">
      <c r="A148" s="6" t="s">
        <v>273</v>
      </c>
      <c r="B148" s="6">
        <f t="shared" si="4"/>
        <v>912</v>
      </c>
      <c r="C148" s="6">
        <v>912</v>
      </c>
      <c r="D148" s="6">
        <v>384</v>
      </c>
      <c r="E148" s="6">
        <v>336</v>
      </c>
      <c r="F148" s="6"/>
      <c r="G148" s="6">
        <v>96</v>
      </c>
      <c r="H148" s="6"/>
      <c r="I148" s="6">
        <v>96</v>
      </c>
      <c r="J148">
        <f t="shared" si="5"/>
        <v>0</v>
      </c>
    </row>
    <row r="149" spans="1:10" x14ac:dyDescent="0.4">
      <c r="A149" s="6" t="s">
        <v>1457</v>
      </c>
      <c r="B149" s="6">
        <f t="shared" si="4"/>
        <v>168</v>
      </c>
      <c r="C149" s="6">
        <v>168</v>
      </c>
      <c r="D149" s="6"/>
      <c r="E149" s="6">
        <v>168</v>
      </c>
      <c r="F149" s="6"/>
      <c r="G149" s="6"/>
      <c r="H149" s="6"/>
      <c r="I149" s="6"/>
      <c r="J149">
        <f t="shared" si="5"/>
        <v>0</v>
      </c>
    </row>
    <row r="150" spans="1:10" x14ac:dyDescent="0.4">
      <c r="A150" s="6" t="s">
        <v>1458</v>
      </c>
      <c r="B150" s="6">
        <f t="shared" si="4"/>
        <v>456</v>
      </c>
      <c r="C150" s="6">
        <v>456</v>
      </c>
      <c r="D150" s="6">
        <v>192</v>
      </c>
      <c r="E150" s="6">
        <v>168</v>
      </c>
      <c r="F150" s="6"/>
      <c r="G150" s="6">
        <v>48</v>
      </c>
      <c r="H150" s="6"/>
      <c r="I150" s="6">
        <v>48</v>
      </c>
      <c r="J150">
        <f t="shared" si="5"/>
        <v>0</v>
      </c>
    </row>
    <row r="151" spans="1:10" x14ac:dyDescent="0.4">
      <c r="A151" s="6" t="s">
        <v>1459</v>
      </c>
      <c r="B151" s="6">
        <f t="shared" si="4"/>
        <v>1368</v>
      </c>
      <c r="C151" s="6">
        <v>1368</v>
      </c>
      <c r="D151" s="6">
        <v>576</v>
      </c>
      <c r="E151" s="6">
        <v>504</v>
      </c>
      <c r="F151" s="6"/>
      <c r="G151" s="6">
        <v>144</v>
      </c>
      <c r="H151" s="6"/>
      <c r="I151" s="6">
        <v>144</v>
      </c>
      <c r="J151">
        <f t="shared" si="5"/>
        <v>0</v>
      </c>
    </row>
    <row r="152" spans="1:10" x14ac:dyDescent="0.4">
      <c r="A152" s="6" t="s">
        <v>1460</v>
      </c>
      <c r="B152" s="6">
        <f t="shared" si="4"/>
        <v>456</v>
      </c>
      <c r="C152" s="6">
        <v>459</v>
      </c>
      <c r="D152" s="6">
        <v>192</v>
      </c>
      <c r="E152" s="6">
        <v>168</v>
      </c>
      <c r="F152" s="6"/>
      <c r="G152" s="6">
        <v>48</v>
      </c>
      <c r="H152" s="6"/>
      <c r="I152" s="6">
        <v>48</v>
      </c>
      <c r="J152" s="81">
        <f t="shared" si="5"/>
        <v>-3</v>
      </c>
    </row>
    <row r="153" spans="1:10" x14ac:dyDescent="0.4">
      <c r="A153" s="6" t="s">
        <v>1461</v>
      </c>
      <c r="B153" s="6">
        <f t="shared" si="4"/>
        <v>912</v>
      </c>
      <c r="C153" s="6">
        <v>912</v>
      </c>
      <c r="D153" s="6">
        <v>384</v>
      </c>
      <c r="E153" s="6">
        <v>336</v>
      </c>
      <c r="F153" s="6"/>
      <c r="G153" s="6">
        <v>96</v>
      </c>
      <c r="H153" s="6"/>
      <c r="I153" s="6">
        <v>96</v>
      </c>
      <c r="J153">
        <f t="shared" si="5"/>
        <v>0</v>
      </c>
    </row>
    <row r="154" spans="1:10" x14ac:dyDescent="0.4">
      <c r="A154" s="6" t="s">
        <v>1462</v>
      </c>
      <c r="B154" s="6">
        <f t="shared" si="4"/>
        <v>1080</v>
      </c>
      <c r="C154" s="6">
        <v>1084</v>
      </c>
      <c r="D154" s="6">
        <v>192</v>
      </c>
      <c r="E154" s="6">
        <v>168</v>
      </c>
      <c r="F154" s="6">
        <v>624</v>
      </c>
      <c r="G154" s="6">
        <v>48</v>
      </c>
      <c r="H154" s="6"/>
      <c r="I154" s="6">
        <v>48</v>
      </c>
      <c r="J154" s="81">
        <f t="shared" si="5"/>
        <v>-4</v>
      </c>
    </row>
    <row r="155" spans="1:10" x14ac:dyDescent="0.4">
      <c r="A155" s="6" t="s">
        <v>1463</v>
      </c>
      <c r="B155" s="6">
        <f t="shared" si="4"/>
        <v>456</v>
      </c>
      <c r="C155" s="6">
        <v>456</v>
      </c>
      <c r="D155" s="6">
        <v>192</v>
      </c>
      <c r="E155" s="6">
        <v>168</v>
      </c>
      <c r="F155" s="6"/>
      <c r="G155" s="6">
        <v>48</v>
      </c>
      <c r="H155" s="6"/>
      <c r="I155" s="6">
        <v>48</v>
      </c>
      <c r="J155">
        <f t="shared" si="5"/>
        <v>0</v>
      </c>
    </row>
    <row r="156" spans="1:10" x14ac:dyDescent="0.4">
      <c r="A156" s="6" t="s">
        <v>1464</v>
      </c>
      <c r="B156" s="6">
        <f t="shared" si="4"/>
        <v>456</v>
      </c>
      <c r="C156" s="6">
        <v>456</v>
      </c>
      <c r="D156" s="6">
        <v>192</v>
      </c>
      <c r="E156" s="6">
        <v>168</v>
      </c>
      <c r="F156" s="6"/>
      <c r="G156" s="6">
        <v>48</v>
      </c>
      <c r="H156" s="6"/>
      <c r="I156" s="6">
        <v>48</v>
      </c>
      <c r="J156">
        <f t="shared" si="5"/>
        <v>0</v>
      </c>
    </row>
    <row r="157" spans="1:10" x14ac:dyDescent="0.4">
      <c r="A157" s="6" t="s">
        <v>1465</v>
      </c>
      <c r="B157" s="6">
        <f t="shared" si="4"/>
        <v>1368</v>
      </c>
      <c r="C157" s="6">
        <v>1368</v>
      </c>
      <c r="D157" s="6">
        <v>576</v>
      </c>
      <c r="E157" s="6">
        <v>504</v>
      </c>
      <c r="F157" s="6"/>
      <c r="G157" s="6">
        <v>144</v>
      </c>
      <c r="H157" s="6"/>
      <c r="I157" s="6">
        <v>144</v>
      </c>
      <c r="J157">
        <f t="shared" si="5"/>
        <v>0</v>
      </c>
    </row>
    <row r="158" spans="1:10" x14ac:dyDescent="0.4">
      <c r="A158" s="6" t="s">
        <v>1466</v>
      </c>
      <c r="B158" s="6">
        <f t="shared" si="4"/>
        <v>912</v>
      </c>
      <c r="C158" s="6">
        <v>912</v>
      </c>
      <c r="D158" s="6">
        <v>384</v>
      </c>
      <c r="E158" s="6">
        <v>336</v>
      </c>
      <c r="F158" s="6"/>
      <c r="G158" s="6">
        <v>96</v>
      </c>
      <c r="H158" s="6"/>
      <c r="I158" s="6">
        <v>96</v>
      </c>
      <c r="J158">
        <f t="shared" si="5"/>
        <v>0</v>
      </c>
    </row>
    <row r="159" spans="1:10" x14ac:dyDescent="0.4">
      <c r="A159" s="6" t="s">
        <v>449</v>
      </c>
      <c r="B159" s="6">
        <f t="shared" si="4"/>
        <v>1200</v>
      </c>
      <c r="C159" s="6">
        <v>1200</v>
      </c>
      <c r="D159" s="6">
        <v>960</v>
      </c>
      <c r="E159" s="6"/>
      <c r="F159" s="6"/>
      <c r="G159" s="6"/>
      <c r="H159" s="6"/>
      <c r="I159" s="6">
        <v>240</v>
      </c>
      <c r="J159">
        <f t="shared" si="5"/>
        <v>0</v>
      </c>
    </row>
    <row r="160" spans="1:10" x14ac:dyDescent="0.4">
      <c r="A160" s="6" t="s">
        <v>1467</v>
      </c>
      <c r="B160" s="6">
        <f t="shared" si="4"/>
        <v>1824</v>
      </c>
      <c r="C160" s="6">
        <v>1824</v>
      </c>
      <c r="D160" s="6">
        <v>768</v>
      </c>
      <c r="E160" s="6">
        <v>672</v>
      </c>
      <c r="F160" s="6"/>
      <c r="G160" s="6">
        <v>192</v>
      </c>
      <c r="H160" s="6"/>
      <c r="I160" s="6">
        <v>192</v>
      </c>
      <c r="J160">
        <f t="shared" si="5"/>
        <v>0</v>
      </c>
    </row>
    <row r="161" spans="1:10" x14ac:dyDescent="0.4">
      <c r="A161" s="6" t="s">
        <v>804</v>
      </c>
      <c r="B161" s="6">
        <f t="shared" si="4"/>
        <v>3120</v>
      </c>
      <c r="C161" s="6">
        <v>3121</v>
      </c>
      <c r="D161" s="6">
        <v>384</v>
      </c>
      <c r="E161" s="6">
        <v>1680</v>
      </c>
      <c r="F161" s="6"/>
      <c r="G161" s="6">
        <v>528</v>
      </c>
      <c r="H161" s="6"/>
      <c r="I161" s="6">
        <v>528</v>
      </c>
      <c r="J161" s="81">
        <f t="shared" si="5"/>
        <v>-1</v>
      </c>
    </row>
    <row r="162" spans="1:10" x14ac:dyDescent="0.4">
      <c r="A162" s="6" t="s">
        <v>1468</v>
      </c>
      <c r="B162" s="6">
        <f t="shared" si="4"/>
        <v>2280</v>
      </c>
      <c r="C162" s="6">
        <v>2280</v>
      </c>
      <c r="D162" s="6">
        <v>960</v>
      </c>
      <c r="E162" s="6">
        <v>840</v>
      </c>
      <c r="F162" s="6"/>
      <c r="G162" s="6">
        <v>240</v>
      </c>
      <c r="H162" s="6"/>
      <c r="I162" s="6">
        <v>240</v>
      </c>
      <c r="J162">
        <f t="shared" si="5"/>
        <v>0</v>
      </c>
    </row>
    <row r="163" spans="1:10" x14ac:dyDescent="0.4">
      <c r="A163" s="6" t="s">
        <v>1469</v>
      </c>
      <c r="B163" s="6">
        <f t="shared" si="4"/>
        <v>96</v>
      </c>
      <c r="C163" s="6">
        <v>96</v>
      </c>
      <c r="D163" s="6"/>
      <c r="E163" s="6"/>
      <c r="F163" s="6"/>
      <c r="G163" s="6"/>
      <c r="H163" s="6">
        <v>96</v>
      </c>
      <c r="I163" s="6"/>
      <c r="J163">
        <f t="shared" si="5"/>
        <v>0</v>
      </c>
    </row>
    <row r="164" spans="1:10" x14ac:dyDescent="0.4">
      <c r="A164" s="6" t="s">
        <v>716</v>
      </c>
      <c r="B164" s="6">
        <f t="shared" si="4"/>
        <v>456</v>
      </c>
      <c r="C164" s="6">
        <v>458</v>
      </c>
      <c r="D164" s="6">
        <v>192</v>
      </c>
      <c r="E164" s="6">
        <v>168</v>
      </c>
      <c r="F164" s="6"/>
      <c r="G164" s="6">
        <v>48</v>
      </c>
      <c r="H164" s="6"/>
      <c r="I164" s="6">
        <v>48</v>
      </c>
      <c r="J164" s="81">
        <f t="shared" si="5"/>
        <v>-2</v>
      </c>
    </row>
    <row r="165" spans="1:10" x14ac:dyDescent="0.4">
      <c r="A165" s="6" t="s">
        <v>1470</v>
      </c>
      <c r="B165" s="6">
        <f t="shared" si="4"/>
        <v>912</v>
      </c>
      <c r="C165" s="6">
        <v>912</v>
      </c>
      <c r="D165" s="6">
        <v>384</v>
      </c>
      <c r="E165" s="6">
        <v>336</v>
      </c>
      <c r="F165" s="6"/>
      <c r="G165" s="6">
        <v>96</v>
      </c>
      <c r="H165" s="6"/>
      <c r="I165" s="6">
        <v>96</v>
      </c>
      <c r="J165">
        <f t="shared" si="5"/>
        <v>0</v>
      </c>
    </row>
    <row r="166" spans="1:10" x14ac:dyDescent="0.4">
      <c r="A166" s="6" t="s">
        <v>1471</v>
      </c>
      <c r="B166" s="6">
        <f t="shared" si="4"/>
        <v>96</v>
      </c>
      <c r="C166" s="6">
        <v>96</v>
      </c>
      <c r="D166" s="6"/>
      <c r="E166" s="6"/>
      <c r="F166" s="6"/>
      <c r="G166" s="6"/>
      <c r="H166" s="6">
        <v>96</v>
      </c>
      <c r="I166" s="6"/>
      <c r="J166">
        <f t="shared" si="5"/>
        <v>0</v>
      </c>
    </row>
    <row r="167" spans="1:10" x14ac:dyDescent="0.4">
      <c r="A167" s="6" t="s">
        <v>1472</v>
      </c>
      <c r="B167" s="6">
        <f t="shared" si="4"/>
        <v>744</v>
      </c>
      <c r="C167" s="6">
        <v>745</v>
      </c>
      <c r="D167" s="6">
        <v>384</v>
      </c>
      <c r="E167" s="6">
        <v>168</v>
      </c>
      <c r="F167" s="6"/>
      <c r="G167" s="6">
        <v>96</v>
      </c>
      <c r="H167" s="6"/>
      <c r="I167" s="6">
        <v>96</v>
      </c>
      <c r="J167" s="81">
        <f t="shared" si="5"/>
        <v>-1</v>
      </c>
    </row>
    <row r="168" spans="1:10" x14ac:dyDescent="0.4">
      <c r="A168" s="6" t="s">
        <v>1473</v>
      </c>
      <c r="B168" s="6">
        <f t="shared" si="4"/>
        <v>624</v>
      </c>
      <c r="C168" s="6">
        <v>624</v>
      </c>
      <c r="D168" s="6"/>
      <c r="E168" s="6"/>
      <c r="F168" s="6">
        <v>624</v>
      </c>
      <c r="G168" s="6"/>
      <c r="H168" s="6"/>
      <c r="I168" s="6"/>
      <c r="J168">
        <f t="shared" si="5"/>
        <v>0</v>
      </c>
    </row>
    <row r="169" spans="1:10" x14ac:dyDescent="0.4">
      <c r="A169" s="6" t="s">
        <v>1474</v>
      </c>
      <c r="B169" s="6">
        <f t="shared" si="4"/>
        <v>624</v>
      </c>
      <c r="C169" s="6">
        <v>624</v>
      </c>
      <c r="D169" s="6"/>
      <c r="E169" s="6"/>
      <c r="F169" s="6">
        <v>624</v>
      </c>
      <c r="G169" s="6"/>
      <c r="H169" s="6"/>
      <c r="I169" s="6"/>
      <c r="J169">
        <f t="shared" si="5"/>
        <v>0</v>
      </c>
    </row>
    <row r="170" spans="1:10" x14ac:dyDescent="0.4">
      <c r="A170" s="6" t="s">
        <v>788</v>
      </c>
      <c r="B170" s="6">
        <f t="shared" si="4"/>
        <v>360</v>
      </c>
      <c r="C170" s="6">
        <v>360</v>
      </c>
      <c r="D170" s="6">
        <v>192</v>
      </c>
      <c r="E170" s="6">
        <v>168</v>
      </c>
      <c r="F170" s="6"/>
      <c r="G170" s="6"/>
      <c r="H170" s="6"/>
      <c r="I170" s="6"/>
      <c r="J170">
        <f t="shared" si="5"/>
        <v>0</v>
      </c>
    </row>
    <row r="171" spans="1:10" x14ac:dyDescent="0.4">
      <c r="A171" s="6" t="s">
        <v>338</v>
      </c>
      <c r="B171" s="6">
        <f t="shared" si="4"/>
        <v>96</v>
      </c>
      <c r="C171" s="6">
        <v>96</v>
      </c>
      <c r="D171" s="6"/>
      <c r="E171" s="6"/>
      <c r="F171" s="6"/>
      <c r="G171" s="6">
        <v>48</v>
      </c>
      <c r="H171" s="6"/>
      <c r="I171" s="6">
        <v>48</v>
      </c>
      <c r="J171">
        <f t="shared" si="5"/>
        <v>0</v>
      </c>
    </row>
    <row r="172" spans="1:10" x14ac:dyDescent="0.4">
      <c r="A172" s="6" t="s">
        <v>1475</v>
      </c>
      <c r="B172" s="6">
        <f t="shared" si="4"/>
        <v>456</v>
      </c>
      <c r="C172" s="6">
        <v>456</v>
      </c>
      <c r="D172" s="6">
        <v>192</v>
      </c>
      <c r="E172" s="6">
        <v>168</v>
      </c>
      <c r="F172" s="6"/>
      <c r="G172" s="6">
        <v>48</v>
      </c>
      <c r="H172" s="6"/>
      <c r="I172" s="6">
        <v>48</v>
      </c>
      <c r="J172">
        <f t="shared" si="5"/>
        <v>0</v>
      </c>
    </row>
    <row r="173" spans="1:10" x14ac:dyDescent="0.4">
      <c r="A173" s="6" t="s">
        <v>1476</v>
      </c>
      <c r="B173" s="6">
        <f t="shared" si="4"/>
        <v>456</v>
      </c>
      <c r="C173" s="6">
        <v>456</v>
      </c>
      <c r="D173" s="6">
        <v>192</v>
      </c>
      <c r="E173" s="6">
        <v>168</v>
      </c>
      <c r="F173" s="6"/>
      <c r="G173" s="6">
        <v>48</v>
      </c>
      <c r="H173" s="6"/>
      <c r="I173" s="6">
        <v>48</v>
      </c>
      <c r="J173">
        <f t="shared" si="5"/>
        <v>0</v>
      </c>
    </row>
    <row r="174" spans="1:10" x14ac:dyDescent="0.4">
      <c r="A174" s="6" t="s">
        <v>1477</v>
      </c>
      <c r="B174" s="6">
        <f t="shared" si="4"/>
        <v>456</v>
      </c>
      <c r="C174" s="6">
        <v>456</v>
      </c>
      <c r="D174" s="6">
        <v>192</v>
      </c>
      <c r="E174" s="6">
        <v>168</v>
      </c>
      <c r="F174" s="6"/>
      <c r="G174" s="6">
        <v>48</v>
      </c>
      <c r="H174" s="6"/>
      <c r="I174" s="6">
        <v>48</v>
      </c>
      <c r="J174">
        <f t="shared" si="5"/>
        <v>0</v>
      </c>
    </row>
    <row r="175" spans="1:10" x14ac:dyDescent="0.4">
      <c r="A175" s="6" t="s">
        <v>178</v>
      </c>
      <c r="B175" s="6">
        <f t="shared" si="4"/>
        <v>456</v>
      </c>
      <c r="C175" s="6">
        <v>456</v>
      </c>
      <c r="D175" s="6">
        <v>192</v>
      </c>
      <c r="E175" s="6">
        <v>168</v>
      </c>
      <c r="F175" s="6"/>
      <c r="G175" s="6">
        <v>48</v>
      </c>
      <c r="H175" s="6"/>
      <c r="I175" s="6">
        <v>48</v>
      </c>
      <c r="J175">
        <f t="shared" si="5"/>
        <v>0</v>
      </c>
    </row>
    <row r="176" spans="1:10" x14ac:dyDescent="0.4">
      <c r="A176" s="6" t="s">
        <v>302</v>
      </c>
      <c r="B176" s="6">
        <f t="shared" si="4"/>
        <v>456</v>
      </c>
      <c r="C176" s="6">
        <v>456</v>
      </c>
      <c r="D176" s="6">
        <v>192</v>
      </c>
      <c r="E176" s="6">
        <v>168</v>
      </c>
      <c r="F176" s="6"/>
      <c r="G176" s="6">
        <v>48</v>
      </c>
      <c r="H176" s="6"/>
      <c r="I176" s="6">
        <v>48</v>
      </c>
      <c r="J176">
        <f t="shared" si="5"/>
        <v>0</v>
      </c>
    </row>
    <row r="177" spans="1:10" x14ac:dyDescent="0.4">
      <c r="A177" s="6" t="s">
        <v>233</v>
      </c>
      <c r="B177" s="6">
        <f t="shared" si="4"/>
        <v>1488</v>
      </c>
      <c r="C177" s="6">
        <v>1489</v>
      </c>
      <c r="D177" s="6"/>
      <c r="E177" s="6">
        <v>1008</v>
      </c>
      <c r="F177" s="6"/>
      <c r="G177" s="6">
        <v>240</v>
      </c>
      <c r="H177" s="6"/>
      <c r="I177" s="6">
        <v>240</v>
      </c>
      <c r="J177" s="81">
        <f t="shared" si="5"/>
        <v>-1</v>
      </c>
    </row>
    <row r="178" spans="1:10" x14ac:dyDescent="0.4">
      <c r="A178" s="6" t="s">
        <v>1478</v>
      </c>
      <c r="B178" s="6">
        <f t="shared" si="4"/>
        <v>456</v>
      </c>
      <c r="C178" s="6">
        <v>456</v>
      </c>
      <c r="D178" s="6">
        <v>192</v>
      </c>
      <c r="E178" s="6">
        <v>168</v>
      </c>
      <c r="F178" s="6"/>
      <c r="G178" s="6">
        <v>48</v>
      </c>
      <c r="H178" s="6"/>
      <c r="I178" s="6">
        <v>48</v>
      </c>
      <c r="J178">
        <f t="shared" si="5"/>
        <v>0</v>
      </c>
    </row>
    <row r="179" spans="1:10" x14ac:dyDescent="0.4">
      <c r="A179" s="6" t="s">
        <v>1479</v>
      </c>
      <c r="B179" s="6">
        <f t="shared" si="4"/>
        <v>456</v>
      </c>
      <c r="C179" s="6">
        <v>456</v>
      </c>
      <c r="D179" s="6">
        <v>192</v>
      </c>
      <c r="E179" s="6">
        <v>168</v>
      </c>
      <c r="F179" s="6"/>
      <c r="G179" s="6">
        <v>48</v>
      </c>
      <c r="H179" s="6"/>
      <c r="I179" s="6">
        <v>48</v>
      </c>
      <c r="J179">
        <f t="shared" si="5"/>
        <v>0</v>
      </c>
    </row>
    <row r="180" spans="1:10" x14ac:dyDescent="0.4">
      <c r="A180" s="6" t="s">
        <v>1480</v>
      </c>
      <c r="B180" s="6">
        <f t="shared" si="4"/>
        <v>384</v>
      </c>
      <c r="C180" s="6">
        <v>384</v>
      </c>
      <c r="D180" s="6"/>
      <c r="E180" s="6"/>
      <c r="F180" s="6"/>
      <c r="G180" s="6">
        <v>192</v>
      </c>
      <c r="H180" s="6"/>
      <c r="I180" s="6">
        <v>192</v>
      </c>
      <c r="J180">
        <f t="shared" si="5"/>
        <v>0</v>
      </c>
    </row>
    <row r="181" spans="1:10" x14ac:dyDescent="0.4">
      <c r="A181" s="6" t="s">
        <v>1481</v>
      </c>
      <c r="B181" s="6">
        <f t="shared" si="4"/>
        <v>1464</v>
      </c>
      <c r="C181" s="6">
        <v>1465</v>
      </c>
      <c r="D181" s="6">
        <v>576</v>
      </c>
      <c r="E181" s="6">
        <v>504</v>
      </c>
      <c r="F181" s="6"/>
      <c r="G181" s="6">
        <v>144</v>
      </c>
      <c r="H181" s="6">
        <v>96</v>
      </c>
      <c r="I181" s="6">
        <v>144</v>
      </c>
      <c r="J181" s="81">
        <f t="shared" si="5"/>
        <v>-1</v>
      </c>
    </row>
    <row r="182" spans="1:10" x14ac:dyDescent="0.4">
      <c r="A182" s="6" t="s">
        <v>1482</v>
      </c>
      <c r="B182" s="6">
        <f t="shared" si="4"/>
        <v>456</v>
      </c>
      <c r="C182" s="6">
        <v>456</v>
      </c>
      <c r="D182" s="6">
        <v>192</v>
      </c>
      <c r="E182" s="6">
        <v>168</v>
      </c>
      <c r="F182" s="6"/>
      <c r="G182" s="6">
        <v>48</v>
      </c>
      <c r="H182" s="6"/>
      <c r="I182" s="6">
        <v>48</v>
      </c>
      <c r="J182">
        <f t="shared" si="5"/>
        <v>0</v>
      </c>
    </row>
    <row r="183" spans="1:10" x14ac:dyDescent="0.4">
      <c r="A183" s="6" t="s">
        <v>1483</v>
      </c>
      <c r="B183" s="6">
        <f t="shared" si="4"/>
        <v>168</v>
      </c>
      <c r="C183" s="6">
        <v>168</v>
      </c>
      <c r="D183" s="6"/>
      <c r="E183" s="6">
        <v>168</v>
      </c>
      <c r="F183" s="6"/>
      <c r="G183" s="6"/>
      <c r="H183" s="6"/>
      <c r="I183" s="6"/>
      <c r="J183">
        <f t="shared" si="5"/>
        <v>0</v>
      </c>
    </row>
    <row r="184" spans="1:10" x14ac:dyDescent="0.4">
      <c r="A184" s="6" t="s">
        <v>1484</v>
      </c>
      <c r="B184" s="6">
        <f t="shared" si="4"/>
        <v>456</v>
      </c>
      <c r="C184" s="6">
        <v>456</v>
      </c>
      <c r="D184" s="6">
        <v>192</v>
      </c>
      <c r="E184" s="6">
        <v>168</v>
      </c>
      <c r="F184" s="6"/>
      <c r="G184" s="6">
        <v>48</v>
      </c>
      <c r="H184" s="6"/>
      <c r="I184" s="6">
        <v>48</v>
      </c>
      <c r="J184">
        <f t="shared" si="5"/>
        <v>0</v>
      </c>
    </row>
    <row r="185" spans="1:10" x14ac:dyDescent="0.4">
      <c r="A185" s="6" t="s">
        <v>236</v>
      </c>
      <c r="B185" s="6">
        <f t="shared" si="4"/>
        <v>360</v>
      </c>
      <c r="C185" s="6">
        <v>360</v>
      </c>
      <c r="D185" s="6">
        <v>192</v>
      </c>
      <c r="E185" s="6">
        <v>168</v>
      </c>
      <c r="F185" s="6"/>
      <c r="G185" s="6"/>
      <c r="H185" s="6"/>
      <c r="I185" s="6"/>
      <c r="J185">
        <f t="shared" si="5"/>
        <v>0</v>
      </c>
    </row>
    <row r="186" spans="1:10" x14ac:dyDescent="0.4">
      <c r="A186" s="6" t="s">
        <v>1485</v>
      </c>
      <c r="B186" s="6">
        <f t="shared" si="4"/>
        <v>912</v>
      </c>
      <c r="C186" s="6">
        <v>912</v>
      </c>
      <c r="D186" s="6">
        <v>384</v>
      </c>
      <c r="E186" s="6">
        <v>336</v>
      </c>
      <c r="F186" s="6"/>
      <c r="G186" s="6">
        <v>96</v>
      </c>
      <c r="H186" s="6"/>
      <c r="I186" s="6">
        <v>96</v>
      </c>
      <c r="J186">
        <f t="shared" si="5"/>
        <v>0</v>
      </c>
    </row>
    <row r="187" spans="1:10" x14ac:dyDescent="0.4">
      <c r="A187" s="6" t="s">
        <v>1486</v>
      </c>
      <c r="B187" s="6">
        <f t="shared" si="4"/>
        <v>96</v>
      </c>
      <c r="C187" s="6">
        <v>96</v>
      </c>
      <c r="D187" s="6"/>
      <c r="E187" s="6"/>
      <c r="F187" s="6"/>
      <c r="G187" s="6">
        <v>48</v>
      </c>
      <c r="H187" s="6"/>
      <c r="I187" s="6">
        <v>48</v>
      </c>
      <c r="J187">
        <f t="shared" si="5"/>
        <v>0</v>
      </c>
    </row>
    <row r="188" spans="1:10" x14ac:dyDescent="0.4">
      <c r="A188" s="6" t="s">
        <v>1487</v>
      </c>
      <c r="B188" s="6">
        <f t="shared" si="4"/>
        <v>1536</v>
      </c>
      <c r="C188" s="6">
        <v>1537</v>
      </c>
      <c r="D188" s="6">
        <v>384</v>
      </c>
      <c r="E188" s="6">
        <v>336</v>
      </c>
      <c r="F188" s="6">
        <v>624</v>
      </c>
      <c r="G188" s="6">
        <v>96</v>
      </c>
      <c r="H188" s="6"/>
      <c r="I188" s="6">
        <v>96</v>
      </c>
      <c r="J188" s="81">
        <f t="shared" si="5"/>
        <v>-1</v>
      </c>
    </row>
    <row r="189" spans="1:10" x14ac:dyDescent="0.4">
      <c r="A189" s="6" t="s">
        <v>1488</v>
      </c>
      <c r="B189" s="6">
        <f t="shared" si="4"/>
        <v>912</v>
      </c>
      <c r="C189" s="6">
        <v>912</v>
      </c>
      <c r="D189" s="6">
        <v>384</v>
      </c>
      <c r="E189" s="6">
        <v>336</v>
      </c>
      <c r="F189" s="6"/>
      <c r="G189" s="6">
        <v>96</v>
      </c>
      <c r="H189" s="6"/>
      <c r="I189" s="6">
        <v>96</v>
      </c>
      <c r="J189">
        <f t="shared" si="5"/>
        <v>0</v>
      </c>
    </row>
    <row r="190" spans="1:10" x14ac:dyDescent="0.4">
      <c r="A190" s="6" t="s">
        <v>1489</v>
      </c>
      <c r="B190" s="6">
        <f t="shared" si="4"/>
        <v>912</v>
      </c>
      <c r="C190" s="6">
        <v>912</v>
      </c>
      <c r="D190" s="6">
        <v>384</v>
      </c>
      <c r="E190" s="6">
        <v>336</v>
      </c>
      <c r="F190" s="6"/>
      <c r="G190" s="6">
        <v>96</v>
      </c>
      <c r="H190" s="6"/>
      <c r="I190" s="6">
        <v>96</v>
      </c>
      <c r="J190">
        <f t="shared" si="5"/>
        <v>0</v>
      </c>
    </row>
    <row r="191" spans="1:10" x14ac:dyDescent="0.4">
      <c r="A191" s="6" t="s">
        <v>1490</v>
      </c>
      <c r="B191" s="6">
        <f t="shared" si="4"/>
        <v>4704</v>
      </c>
      <c r="C191" s="6">
        <v>4706</v>
      </c>
      <c r="D191" s="6">
        <v>1920</v>
      </c>
      <c r="E191" s="6">
        <v>2016</v>
      </c>
      <c r="F191" s="6"/>
      <c r="G191" s="6">
        <v>384</v>
      </c>
      <c r="H191" s="6"/>
      <c r="I191" s="6">
        <v>384</v>
      </c>
      <c r="J191" s="81">
        <f t="shared" si="5"/>
        <v>-2</v>
      </c>
    </row>
    <row r="192" spans="1:10" x14ac:dyDescent="0.4">
      <c r="A192" s="6" t="s">
        <v>181</v>
      </c>
      <c r="B192" s="6">
        <f t="shared" si="4"/>
        <v>456</v>
      </c>
      <c r="C192" s="6">
        <v>456</v>
      </c>
      <c r="D192" s="6">
        <v>192</v>
      </c>
      <c r="E192" s="6">
        <v>168</v>
      </c>
      <c r="F192" s="6"/>
      <c r="G192" s="6">
        <v>48</v>
      </c>
      <c r="H192" s="6"/>
      <c r="I192" s="6">
        <v>48</v>
      </c>
      <c r="J192">
        <f t="shared" si="5"/>
        <v>0</v>
      </c>
    </row>
    <row r="193" spans="1:10" x14ac:dyDescent="0.4">
      <c r="A193" s="6" t="s">
        <v>1491</v>
      </c>
      <c r="B193" s="6">
        <f t="shared" si="4"/>
        <v>456</v>
      </c>
      <c r="C193" s="6">
        <v>456</v>
      </c>
      <c r="D193" s="6">
        <v>192</v>
      </c>
      <c r="E193" s="6">
        <v>168</v>
      </c>
      <c r="F193" s="6"/>
      <c r="G193" s="6">
        <v>48</v>
      </c>
      <c r="H193" s="6"/>
      <c r="I193" s="6">
        <v>48</v>
      </c>
      <c r="J193">
        <f t="shared" si="5"/>
        <v>0</v>
      </c>
    </row>
    <row r="194" spans="1:10" x14ac:dyDescent="0.4">
      <c r="A194" s="6" t="s">
        <v>1492</v>
      </c>
      <c r="B194" s="6">
        <f t="shared" ref="B194:B257" si="6">SUM(D194:I194)</f>
        <v>264</v>
      </c>
      <c r="C194" s="6">
        <v>264</v>
      </c>
      <c r="D194" s="6"/>
      <c r="E194" s="6">
        <v>168</v>
      </c>
      <c r="F194" s="6"/>
      <c r="G194" s="6">
        <v>48</v>
      </c>
      <c r="H194" s="6"/>
      <c r="I194" s="6">
        <v>48</v>
      </c>
      <c r="J194">
        <f t="shared" si="5"/>
        <v>0</v>
      </c>
    </row>
    <row r="195" spans="1:10" x14ac:dyDescent="0.4">
      <c r="A195" s="6" t="s">
        <v>1493</v>
      </c>
      <c r="B195" s="6">
        <f t="shared" si="6"/>
        <v>1056</v>
      </c>
      <c r="C195" s="6">
        <v>1056</v>
      </c>
      <c r="D195" s="6"/>
      <c r="E195" s="6">
        <v>672</v>
      </c>
      <c r="F195" s="6"/>
      <c r="G195" s="6">
        <v>192</v>
      </c>
      <c r="H195" s="6"/>
      <c r="I195" s="6">
        <v>192</v>
      </c>
      <c r="J195">
        <f t="shared" ref="J195:J258" si="7">B195-C195</f>
        <v>0</v>
      </c>
    </row>
    <row r="196" spans="1:10" x14ac:dyDescent="0.4">
      <c r="A196" s="6" t="s">
        <v>1494</v>
      </c>
      <c r="B196" s="6">
        <f t="shared" si="6"/>
        <v>96</v>
      </c>
      <c r="C196" s="6">
        <v>96</v>
      </c>
      <c r="D196" s="6"/>
      <c r="E196" s="6"/>
      <c r="F196" s="6"/>
      <c r="G196" s="6">
        <v>48</v>
      </c>
      <c r="H196" s="6"/>
      <c r="I196" s="6">
        <v>48</v>
      </c>
      <c r="J196">
        <f t="shared" si="7"/>
        <v>0</v>
      </c>
    </row>
    <row r="197" spans="1:10" x14ac:dyDescent="0.4">
      <c r="A197" s="6" t="s">
        <v>1495</v>
      </c>
      <c r="B197" s="6">
        <f t="shared" si="6"/>
        <v>96</v>
      </c>
      <c r="C197" s="6">
        <v>96</v>
      </c>
      <c r="D197" s="6"/>
      <c r="E197" s="6"/>
      <c r="F197" s="6"/>
      <c r="G197" s="6">
        <v>48</v>
      </c>
      <c r="H197" s="6"/>
      <c r="I197" s="6">
        <v>48</v>
      </c>
      <c r="J197">
        <f t="shared" si="7"/>
        <v>0</v>
      </c>
    </row>
    <row r="198" spans="1:10" x14ac:dyDescent="0.4">
      <c r="A198" s="6" t="s">
        <v>1496</v>
      </c>
      <c r="B198" s="6">
        <f t="shared" si="6"/>
        <v>96</v>
      </c>
      <c r="C198" s="6">
        <v>96</v>
      </c>
      <c r="D198" s="6"/>
      <c r="E198" s="6"/>
      <c r="F198" s="6"/>
      <c r="G198" s="6">
        <v>48</v>
      </c>
      <c r="H198" s="6"/>
      <c r="I198" s="6">
        <v>48</v>
      </c>
      <c r="J198">
        <f t="shared" si="7"/>
        <v>0</v>
      </c>
    </row>
    <row r="199" spans="1:10" x14ac:dyDescent="0.4">
      <c r="A199" s="6" t="s">
        <v>1497</v>
      </c>
      <c r="B199" s="6">
        <f t="shared" si="6"/>
        <v>96</v>
      </c>
      <c r="C199" s="6">
        <v>96</v>
      </c>
      <c r="D199" s="6"/>
      <c r="E199" s="6"/>
      <c r="F199" s="6"/>
      <c r="G199" s="6">
        <v>48</v>
      </c>
      <c r="H199" s="6"/>
      <c r="I199" s="6">
        <v>48</v>
      </c>
      <c r="J199">
        <f t="shared" si="7"/>
        <v>0</v>
      </c>
    </row>
    <row r="200" spans="1:10" x14ac:dyDescent="0.4">
      <c r="A200" s="6" t="s">
        <v>1498</v>
      </c>
      <c r="B200" s="6">
        <f t="shared" si="6"/>
        <v>96</v>
      </c>
      <c r="C200" s="6">
        <v>96</v>
      </c>
      <c r="D200" s="6"/>
      <c r="E200" s="6"/>
      <c r="F200" s="6"/>
      <c r="G200" s="6">
        <v>48</v>
      </c>
      <c r="H200" s="6"/>
      <c r="I200" s="6">
        <v>48</v>
      </c>
      <c r="J200">
        <f t="shared" si="7"/>
        <v>0</v>
      </c>
    </row>
    <row r="201" spans="1:10" x14ac:dyDescent="0.4">
      <c r="A201" s="6" t="s">
        <v>1499</v>
      </c>
      <c r="B201" s="6">
        <f t="shared" si="6"/>
        <v>288</v>
      </c>
      <c r="C201" s="6">
        <v>288</v>
      </c>
      <c r="D201" s="6"/>
      <c r="E201" s="6"/>
      <c r="F201" s="6"/>
      <c r="G201" s="6"/>
      <c r="H201" s="6">
        <v>288</v>
      </c>
      <c r="I201" s="6"/>
      <c r="J201">
        <f t="shared" si="7"/>
        <v>0</v>
      </c>
    </row>
    <row r="202" spans="1:10" x14ac:dyDescent="0.4">
      <c r="A202" s="6" t="s">
        <v>1500</v>
      </c>
      <c r="B202" s="6">
        <f t="shared" si="6"/>
        <v>96</v>
      </c>
      <c r="C202" s="6">
        <v>96</v>
      </c>
      <c r="D202" s="6"/>
      <c r="E202" s="6"/>
      <c r="F202" s="6"/>
      <c r="G202" s="6">
        <v>48</v>
      </c>
      <c r="H202" s="6"/>
      <c r="I202" s="6">
        <v>48</v>
      </c>
      <c r="J202">
        <f t="shared" si="7"/>
        <v>0</v>
      </c>
    </row>
    <row r="203" spans="1:10" x14ac:dyDescent="0.4">
      <c r="A203" s="6" t="s">
        <v>474</v>
      </c>
      <c r="B203" s="6">
        <f t="shared" si="6"/>
        <v>912</v>
      </c>
      <c r="C203" s="6">
        <v>912</v>
      </c>
      <c r="D203" s="6">
        <v>384</v>
      </c>
      <c r="E203" s="6">
        <v>336</v>
      </c>
      <c r="F203" s="6"/>
      <c r="G203" s="6">
        <v>96</v>
      </c>
      <c r="H203" s="6"/>
      <c r="I203" s="6">
        <v>96</v>
      </c>
      <c r="J203">
        <f t="shared" si="7"/>
        <v>0</v>
      </c>
    </row>
    <row r="204" spans="1:10" x14ac:dyDescent="0.4">
      <c r="A204" s="6" t="s">
        <v>1501</v>
      </c>
      <c r="B204" s="6">
        <f t="shared" si="6"/>
        <v>1464</v>
      </c>
      <c r="C204" s="6">
        <v>1464</v>
      </c>
      <c r="D204" s="6">
        <v>576</v>
      </c>
      <c r="E204" s="6">
        <v>504</v>
      </c>
      <c r="F204" s="6"/>
      <c r="G204" s="6">
        <v>192</v>
      </c>
      <c r="H204" s="6"/>
      <c r="I204" s="6">
        <v>192</v>
      </c>
      <c r="J204">
        <f t="shared" si="7"/>
        <v>0</v>
      </c>
    </row>
    <row r="205" spans="1:10" x14ac:dyDescent="0.4">
      <c r="A205" s="6" t="s">
        <v>1502</v>
      </c>
      <c r="B205" s="6">
        <f t="shared" si="6"/>
        <v>456</v>
      </c>
      <c r="C205" s="6">
        <v>456</v>
      </c>
      <c r="D205" s="6">
        <v>192</v>
      </c>
      <c r="E205" s="6">
        <v>168</v>
      </c>
      <c r="F205" s="6"/>
      <c r="G205" s="6">
        <v>48</v>
      </c>
      <c r="H205" s="6"/>
      <c r="I205" s="6">
        <v>48</v>
      </c>
      <c r="J205">
        <f t="shared" si="7"/>
        <v>0</v>
      </c>
    </row>
    <row r="206" spans="1:10" x14ac:dyDescent="0.4">
      <c r="A206" s="6" t="s">
        <v>1503</v>
      </c>
      <c r="B206" s="6">
        <f t="shared" si="6"/>
        <v>192</v>
      </c>
      <c r="C206" s="6">
        <v>192</v>
      </c>
      <c r="D206" s="6"/>
      <c r="E206" s="6"/>
      <c r="F206" s="6"/>
      <c r="G206" s="6"/>
      <c r="H206" s="6">
        <v>192</v>
      </c>
      <c r="I206" s="6"/>
      <c r="J206">
        <f t="shared" si="7"/>
        <v>0</v>
      </c>
    </row>
    <row r="207" spans="1:10" x14ac:dyDescent="0.4">
      <c r="A207" s="6" t="s">
        <v>567</v>
      </c>
      <c r="B207" s="6">
        <f t="shared" si="6"/>
        <v>768</v>
      </c>
      <c r="C207" s="6">
        <v>768</v>
      </c>
      <c r="D207" s="6">
        <v>192</v>
      </c>
      <c r="E207" s="6"/>
      <c r="F207" s="6"/>
      <c r="G207" s="6"/>
      <c r="H207" s="6">
        <v>576</v>
      </c>
      <c r="I207" s="6"/>
      <c r="J207">
        <f t="shared" si="7"/>
        <v>0</v>
      </c>
    </row>
    <row r="208" spans="1:10" x14ac:dyDescent="0.4">
      <c r="A208" s="6" t="s">
        <v>276</v>
      </c>
      <c r="B208" s="6">
        <f t="shared" si="6"/>
        <v>456</v>
      </c>
      <c r="C208" s="6">
        <v>456</v>
      </c>
      <c r="D208" s="6">
        <v>192</v>
      </c>
      <c r="E208" s="6">
        <v>168</v>
      </c>
      <c r="F208" s="6"/>
      <c r="G208" s="6">
        <v>48</v>
      </c>
      <c r="H208" s="6"/>
      <c r="I208" s="6">
        <v>48</v>
      </c>
      <c r="J208">
        <f t="shared" si="7"/>
        <v>0</v>
      </c>
    </row>
    <row r="209" spans="1:10" x14ac:dyDescent="0.4">
      <c r="A209" s="6" t="s">
        <v>1504</v>
      </c>
      <c r="B209" s="6">
        <f t="shared" si="6"/>
        <v>3264</v>
      </c>
      <c r="C209" s="6">
        <v>3264</v>
      </c>
      <c r="D209" s="6">
        <v>3264</v>
      </c>
      <c r="E209" s="6"/>
      <c r="F209" s="6"/>
      <c r="G209" s="6"/>
      <c r="H209" s="6"/>
      <c r="I209" s="6"/>
      <c r="J209">
        <f t="shared" si="7"/>
        <v>0</v>
      </c>
    </row>
    <row r="210" spans="1:10" x14ac:dyDescent="0.4">
      <c r="A210" s="6" t="s">
        <v>239</v>
      </c>
      <c r="B210" s="6">
        <f t="shared" si="6"/>
        <v>6168</v>
      </c>
      <c r="C210" s="6">
        <v>6169</v>
      </c>
      <c r="D210" s="6"/>
      <c r="E210" s="6">
        <v>4200</v>
      </c>
      <c r="F210" s="6"/>
      <c r="G210" s="6">
        <v>1056</v>
      </c>
      <c r="H210" s="6"/>
      <c r="I210" s="6">
        <v>912</v>
      </c>
      <c r="J210" s="81">
        <f t="shared" si="7"/>
        <v>-1</v>
      </c>
    </row>
    <row r="211" spans="1:10" x14ac:dyDescent="0.4">
      <c r="A211" s="6" t="s">
        <v>1505</v>
      </c>
      <c r="B211" s="6">
        <f t="shared" si="6"/>
        <v>192</v>
      </c>
      <c r="C211" s="6">
        <v>192</v>
      </c>
      <c r="D211" s="6">
        <v>192</v>
      </c>
      <c r="E211" s="6"/>
      <c r="F211" s="6"/>
      <c r="G211" s="6"/>
      <c r="H211" s="6"/>
      <c r="I211" s="6"/>
      <c r="J211">
        <f t="shared" si="7"/>
        <v>0</v>
      </c>
    </row>
    <row r="212" spans="1:10" x14ac:dyDescent="0.4">
      <c r="A212" s="6" t="s">
        <v>1506</v>
      </c>
      <c r="B212" s="6">
        <f t="shared" si="6"/>
        <v>960</v>
      </c>
      <c r="C212" s="6">
        <v>960</v>
      </c>
      <c r="D212" s="6"/>
      <c r="E212" s="6">
        <v>672</v>
      </c>
      <c r="F212" s="6"/>
      <c r="G212" s="6">
        <v>144</v>
      </c>
      <c r="H212" s="6"/>
      <c r="I212" s="6">
        <v>144</v>
      </c>
      <c r="J212">
        <f t="shared" si="7"/>
        <v>0</v>
      </c>
    </row>
    <row r="213" spans="1:10" x14ac:dyDescent="0.4">
      <c r="A213" s="6" t="s">
        <v>292</v>
      </c>
      <c r="B213" s="6">
        <f t="shared" si="6"/>
        <v>2640</v>
      </c>
      <c r="C213" s="6">
        <v>2640</v>
      </c>
      <c r="D213" s="6"/>
      <c r="E213" s="6">
        <v>1680</v>
      </c>
      <c r="F213" s="6"/>
      <c r="G213" s="6">
        <v>480</v>
      </c>
      <c r="H213" s="6"/>
      <c r="I213" s="6">
        <v>480</v>
      </c>
      <c r="J213">
        <f t="shared" si="7"/>
        <v>0</v>
      </c>
    </row>
    <row r="214" spans="1:10" x14ac:dyDescent="0.4">
      <c r="A214" s="6" t="s">
        <v>1507</v>
      </c>
      <c r="B214" s="6">
        <f t="shared" si="6"/>
        <v>528</v>
      </c>
      <c r="C214" s="6">
        <v>528</v>
      </c>
      <c r="D214" s="6"/>
      <c r="E214" s="6">
        <v>336</v>
      </c>
      <c r="F214" s="6"/>
      <c r="G214" s="6">
        <v>96</v>
      </c>
      <c r="H214" s="6"/>
      <c r="I214" s="6">
        <v>96</v>
      </c>
      <c r="J214">
        <f t="shared" si="7"/>
        <v>0</v>
      </c>
    </row>
    <row r="215" spans="1:10" x14ac:dyDescent="0.4">
      <c r="A215" s="6" t="s">
        <v>242</v>
      </c>
      <c r="B215" s="6">
        <f t="shared" si="6"/>
        <v>264</v>
      </c>
      <c r="C215" s="6">
        <v>264</v>
      </c>
      <c r="D215" s="6"/>
      <c r="E215" s="6">
        <v>168</v>
      </c>
      <c r="F215" s="6"/>
      <c r="G215" s="6">
        <v>48</v>
      </c>
      <c r="H215" s="6"/>
      <c r="I215" s="6">
        <v>48</v>
      </c>
      <c r="J215">
        <f t="shared" si="7"/>
        <v>0</v>
      </c>
    </row>
    <row r="216" spans="1:10" x14ac:dyDescent="0.4">
      <c r="A216" s="82" t="s">
        <v>245</v>
      </c>
      <c r="B216" s="82">
        <f t="shared" si="6"/>
        <v>2472</v>
      </c>
      <c r="C216" s="82">
        <v>2473</v>
      </c>
      <c r="D216" s="82"/>
      <c r="E216" s="82">
        <v>1512</v>
      </c>
      <c r="F216" s="82"/>
      <c r="G216" s="82">
        <v>480</v>
      </c>
      <c r="H216" s="82"/>
      <c r="I216" s="82">
        <v>480</v>
      </c>
      <c r="J216" s="83">
        <f t="shared" si="7"/>
        <v>-1</v>
      </c>
    </row>
    <row r="217" spans="1:10" x14ac:dyDescent="0.4">
      <c r="A217" s="6" t="s">
        <v>375</v>
      </c>
      <c r="B217" s="6">
        <f t="shared" si="6"/>
        <v>3816</v>
      </c>
      <c r="C217" s="6">
        <v>3824</v>
      </c>
      <c r="D217" s="6">
        <v>1344</v>
      </c>
      <c r="E217" s="6">
        <v>1512</v>
      </c>
      <c r="F217" s="6"/>
      <c r="G217" s="6">
        <v>432</v>
      </c>
      <c r="H217" s="6">
        <v>192</v>
      </c>
      <c r="I217" s="6">
        <v>336</v>
      </c>
      <c r="J217" s="81">
        <f t="shared" si="7"/>
        <v>-8</v>
      </c>
    </row>
    <row r="218" spans="1:10" x14ac:dyDescent="0.4">
      <c r="A218" s="6" t="s">
        <v>248</v>
      </c>
      <c r="B218" s="6">
        <f t="shared" si="6"/>
        <v>456</v>
      </c>
      <c r="C218" s="6">
        <v>456</v>
      </c>
      <c r="D218" s="6">
        <v>192</v>
      </c>
      <c r="E218" s="6">
        <v>168</v>
      </c>
      <c r="F218" s="6"/>
      <c r="G218" s="6">
        <v>48</v>
      </c>
      <c r="H218" s="6"/>
      <c r="I218" s="6">
        <v>48</v>
      </c>
      <c r="J218">
        <f t="shared" si="7"/>
        <v>0</v>
      </c>
    </row>
    <row r="219" spans="1:10" x14ac:dyDescent="0.4">
      <c r="A219" s="6" t="s">
        <v>184</v>
      </c>
      <c r="B219" s="6">
        <f t="shared" si="6"/>
        <v>456</v>
      </c>
      <c r="C219" s="6">
        <v>456</v>
      </c>
      <c r="D219" s="6">
        <v>192</v>
      </c>
      <c r="E219" s="6">
        <v>168</v>
      </c>
      <c r="F219" s="6"/>
      <c r="G219" s="6">
        <v>48</v>
      </c>
      <c r="H219" s="6"/>
      <c r="I219" s="6">
        <v>48</v>
      </c>
      <c r="J219">
        <f t="shared" si="7"/>
        <v>0</v>
      </c>
    </row>
    <row r="220" spans="1:10" x14ac:dyDescent="0.4">
      <c r="A220" s="6" t="s">
        <v>295</v>
      </c>
      <c r="B220" s="6">
        <f t="shared" si="6"/>
        <v>2976</v>
      </c>
      <c r="C220" s="6">
        <v>2976</v>
      </c>
      <c r="D220" s="6">
        <v>768</v>
      </c>
      <c r="E220" s="6">
        <v>1008</v>
      </c>
      <c r="F220" s="6">
        <v>624</v>
      </c>
      <c r="G220" s="6">
        <v>336</v>
      </c>
      <c r="H220" s="6"/>
      <c r="I220" s="6">
        <v>240</v>
      </c>
      <c r="J220">
        <f t="shared" si="7"/>
        <v>0</v>
      </c>
    </row>
    <row r="221" spans="1:10" x14ac:dyDescent="0.4">
      <c r="A221" s="6" t="s">
        <v>1508</v>
      </c>
      <c r="B221" s="6">
        <f t="shared" si="6"/>
        <v>1896</v>
      </c>
      <c r="C221" s="6">
        <v>1896</v>
      </c>
      <c r="D221" s="6"/>
      <c r="E221" s="6">
        <v>1176</v>
      </c>
      <c r="F221" s="6"/>
      <c r="G221" s="6">
        <v>336</v>
      </c>
      <c r="H221" s="6"/>
      <c r="I221" s="6">
        <v>384</v>
      </c>
      <c r="J221">
        <f t="shared" si="7"/>
        <v>0</v>
      </c>
    </row>
    <row r="222" spans="1:10" x14ac:dyDescent="0.4">
      <c r="A222" s="6" t="s">
        <v>1509</v>
      </c>
      <c r="B222" s="6">
        <f t="shared" si="6"/>
        <v>1320</v>
      </c>
      <c r="C222" s="6">
        <v>1320</v>
      </c>
      <c r="D222" s="6"/>
      <c r="E222" s="6">
        <v>840</v>
      </c>
      <c r="F222" s="6"/>
      <c r="G222" s="6">
        <v>240</v>
      </c>
      <c r="H222" s="6"/>
      <c r="I222" s="6">
        <v>240</v>
      </c>
      <c r="J222">
        <f t="shared" si="7"/>
        <v>0</v>
      </c>
    </row>
    <row r="223" spans="1:10" x14ac:dyDescent="0.4">
      <c r="A223" s="6" t="s">
        <v>187</v>
      </c>
      <c r="B223" s="6">
        <f t="shared" si="6"/>
        <v>13536</v>
      </c>
      <c r="C223" s="6">
        <v>13537</v>
      </c>
      <c r="D223" s="6">
        <v>13440</v>
      </c>
      <c r="E223" s="6"/>
      <c r="F223" s="6"/>
      <c r="G223" s="6"/>
      <c r="H223" s="6">
        <v>96</v>
      </c>
      <c r="I223" s="6"/>
      <c r="J223" s="81">
        <f t="shared" si="7"/>
        <v>-1</v>
      </c>
    </row>
    <row r="224" spans="1:10" x14ac:dyDescent="0.4">
      <c r="A224" s="6" t="s">
        <v>1510</v>
      </c>
      <c r="B224" s="6">
        <f t="shared" si="6"/>
        <v>2496</v>
      </c>
      <c r="C224" s="6">
        <v>2496</v>
      </c>
      <c r="D224" s="6">
        <v>2496</v>
      </c>
      <c r="E224" s="6"/>
      <c r="F224" s="6"/>
      <c r="G224" s="6"/>
      <c r="H224" s="6"/>
      <c r="I224" s="6"/>
      <c r="J224">
        <f t="shared" si="7"/>
        <v>0</v>
      </c>
    </row>
    <row r="225" spans="1:10" x14ac:dyDescent="0.4">
      <c r="A225" s="6" t="s">
        <v>361</v>
      </c>
      <c r="B225" s="6">
        <f t="shared" si="6"/>
        <v>4560</v>
      </c>
      <c r="C225" s="6">
        <v>4560</v>
      </c>
      <c r="D225" s="6">
        <v>1152</v>
      </c>
      <c r="E225" s="6">
        <v>1680</v>
      </c>
      <c r="F225" s="6"/>
      <c r="G225" s="6">
        <v>480</v>
      </c>
      <c r="H225" s="6">
        <v>1056</v>
      </c>
      <c r="I225" s="6">
        <v>192</v>
      </c>
      <c r="J225">
        <f t="shared" si="7"/>
        <v>0</v>
      </c>
    </row>
    <row r="226" spans="1:10" x14ac:dyDescent="0.4">
      <c r="A226" s="6" t="s">
        <v>502</v>
      </c>
      <c r="B226" s="6">
        <f t="shared" si="6"/>
        <v>1368</v>
      </c>
      <c r="C226" s="6">
        <v>1368</v>
      </c>
      <c r="D226" s="6">
        <v>576</v>
      </c>
      <c r="E226" s="6">
        <v>504</v>
      </c>
      <c r="F226" s="6"/>
      <c r="G226" s="6">
        <v>144</v>
      </c>
      <c r="H226" s="6"/>
      <c r="I226" s="6">
        <v>144</v>
      </c>
      <c r="J226">
        <f t="shared" si="7"/>
        <v>0</v>
      </c>
    </row>
    <row r="227" spans="1:10" x14ac:dyDescent="0.4">
      <c r="A227" s="6" t="s">
        <v>1511</v>
      </c>
      <c r="B227" s="6">
        <f t="shared" si="6"/>
        <v>576</v>
      </c>
      <c r="C227" s="6">
        <v>576</v>
      </c>
      <c r="D227" s="6">
        <v>576</v>
      </c>
      <c r="E227" s="6"/>
      <c r="F227" s="6"/>
      <c r="G227" s="6"/>
      <c r="H227" s="6"/>
      <c r="I227" s="6"/>
      <c r="J227">
        <f t="shared" si="7"/>
        <v>0</v>
      </c>
    </row>
    <row r="228" spans="1:10" x14ac:dyDescent="0.4">
      <c r="A228" s="6" t="s">
        <v>1512</v>
      </c>
      <c r="B228" s="6">
        <f t="shared" si="6"/>
        <v>576</v>
      </c>
      <c r="C228" s="6">
        <v>576</v>
      </c>
      <c r="D228" s="6">
        <v>576</v>
      </c>
      <c r="E228" s="6"/>
      <c r="F228" s="6"/>
      <c r="G228" s="6"/>
      <c r="H228" s="6"/>
      <c r="I228" s="6"/>
      <c r="J228">
        <f t="shared" si="7"/>
        <v>0</v>
      </c>
    </row>
    <row r="229" spans="1:10" x14ac:dyDescent="0.4">
      <c r="A229" s="6" t="s">
        <v>1513</v>
      </c>
      <c r="B229" s="6">
        <f t="shared" si="6"/>
        <v>264</v>
      </c>
      <c r="C229" s="6">
        <v>264</v>
      </c>
      <c r="D229" s="6"/>
      <c r="E229" s="6">
        <v>168</v>
      </c>
      <c r="F229" s="6"/>
      <c r="G229" s="6">
        <v>48</v>
      </c>
      <c r="H229" s="6"/>
      <c r="I229" s="6">
        <v>48</v>
      </c>
      <c r="J229">
        <f t="shared" si="7"/>
        <v>0</v>
      </c>
    </row>
    <row r="230" spans="1:10" x14ac:dyDescent="0.4">
      <c r="A230" s="6" t="s">
        <v>1514</v>
      </c>
      <c r="B230" s="6">
        <f t="shared" si="6"/>
        <v>216</v>
      </c>
      <c r="C230" s="6">
        <v>216</v>
      </c>
      <c r="D230" s="6"/>
      <c r="E230" s="6">
        <v>168</v>
      </c>
      <c r="F230" s="6"/>
      <c r="G230" s="6">
        <v>48</v>
      </c>
      <c r="H230" s="6"/>
      <c r="I230" s="6"/>
      <c r="J230">
        <f t="shared" si="7"/>
        <v>0</v>
      </c>
    </row>
    <row r="231" spans="1:10" x14ac:dyDescent="0.4">
      <c r="A231" s="6" t="s">
        <v>251</v>
      </c>
      <c r="B231" s="6">
        <f t="shared" si="6"/>
        <v>336</v>
      </c>
      <c r="C231" s="6">
        <v>336</v>
      </c>
      <c r="D231" s="6"/>
      <c r="E231" s="6">
        <v>336</v>
      </c>
      <c r="F231" s="6"/>
      <c r="G231" s="6"/>
      <c r="H231" s="6"/>
      <c r="I231" s="6"/>
      <c r="J231">
        <f t="shared" si="7"/>
        <v>0</v>
      </c>
    </row>
    <row r="232" spans="1:10" x14ac:dyDescent="0.4">
      <c r="A232" s="6" t="s">
        <v>1306</v>
      </c>
      <c r="B232" s="6">
        <f t="shared" si="6"/>
        <v>5376</v>
      </c>
      <c r="C232" s="6">
        <v>5376</v>
      </c>
      <c r="D232" s="6"/>
      <c r="E232" s="6">
        <v>3024</v>
      </c>
      <c r="F232" s="6"/>
      <c r="G232" s="6">
        <v>1104</v>
      </c>
      <c r="H232" s="6"/>
      <c r="I232" s="6">
        <v>1248</v>
      </c>
      <c r="J232">
        <f t="shared" si="7"/>
        <v>0</v>
      </c>
    </row>
    <row r="233" spans="1:10" x14ac:dyDescent="0.4">
      <c r="A233" s="6" t="s">
        <v>1515</v>
      </c>
      <c r="B233" s="6">
        <f t="shared" si="6"/>
        <v>192</v>
      </c>
      <c r="C233" s="6">
        <v>192</v>
      </c>
      <c r="D233" s="6"/>
      <c r="E233" s="6"/>
      <c r="F233" s="6"/>
      <c r="G233" s="6">
        <v>96</v>
      </c>
      <c r="H233" s="6"/>
      <c r="I233" s="6">
        <v>96</v>
      </c>
      <c r="J233">
        <f t="shared" si="7"/>
        <v>0</v>
      </c>
    </row>
    <row r="234" spans="1:10" x14ac:dyDescent="0.4">
      <c r="A234" s="6" t="s">
        <v>1516</v>
      </c>
      <c r="B234" s="6">
        <f t="shared" si="6"/>
        <v>2112</v>
      </c>
      <c r="C234" s="6">
        <v>2112</v>
      </c>
      <c r="D234" s="6"/>
      <c r="E234" s="6">
        <v>1344</v>
      </c>
      <c r="F234" s="6"/>
      <c r="G234" s="6">
        <v>384</v>
      </c>
      <c r="H234" s="6"/>
      <c r="I234" s="6">
        <v>384</v>
      </c>
      <c r="J234">
        <f t="shared" si="7"/>
        <v>0</v>
      </c>
    </row>
    <row r="235" spans="1:10" x14ac:dyDescent="0.4">
      <c r="A235" s="6" t="s">
        <v>254</v>
      </c>
      <c r="B235" s="6">
        <f t="shared" si="6"/>
        <v>168</v>
      </c>
      <c r="C235" s="6">
        <v>168</v>
      </c>
      <c r="D235" s="6"/>
      <c r="E235" s="6">
        <v>168</v>
      </c>
      <c r="F235" s="6"/>
      <c r="G235" s="6"/>
      <c r="H235" s="6"/>
      <c r="I235" s="6"/>
      <c r="J235">
        <f t="shared" si="7"/>
        <v>0</v>
      </c>
    </row>
    <row r="236" spans="1:10" x14ac:dyDescent="0.4">
      <c r="A236" s="6" t="s">
        <v>1517</v>
      </c>
      <c r="B236" s="6">
        <f t="shared" si="6"/>
        <v>264</v>
      </c>
      <c r="C236" s="6">
        <v>264</v>
      </c>
      <c r="D236" s="6"/>
      <c r="E236" s="6">
        <v>168</v>
      </c>
      <c r="F236" s="6"/>
      <c r="G236" s="6">
        <v>48</v>
      </c>
      <c r="H236" s="6"/>
      <c r="I236" s="6">
        <v>48</v>
      </c>
      <c r="J236">
        <f t="shared" si="7"/>
        <v>0</v>
      </c>
    </row>
    <row r="237" spans="1:10" x14ac:dyDescent="0.4">
      <c r="A237" s="6" t="s">
        <v>305</v>
      </c>
      <c r="B237" s="6">
        <f t="shared" si="6"/>
        <v>2736</v>
      </c>
      <c r="C237" s="6">
        <v>2736</v>
      </c>
      <c r="D237" s="6">
        <v>1152</v>
      </c>
      <c r="E237" s="6">
        <v>1008</v>
      </c>
      <c r="F237" s="6"/>
      <c r="G237" s="6">
        <v>288</v>
      </c>
      <c r="H237" s="6"/>
      <c r="I237" s="6">
        <v>288</v>
      </c>
      <c r="J237">
        <f t="shared" si="7"/>
        <v>0</v>
      </c>
    </row>
    <row r="238" spans="1:10" x14ac:dyDescent="0.4">
      <c r="A238" s="6" t="s">
        <v>106</v>
      </c>
      <c r="B238" s="6">
        <f t="shared" si="6"/>
        <v>576</v>
      </c>
      <c r="C238" s="6">
        <v>576</v>
      </c>
      <c r="D238" s="6">
        <v>576</v>
      </c>
      <c r="E238" s="6"/>
      <c r="F238" s="6"/>
      <c r="G238" s="6"/>
      <c r="H238" s="6"/>
      <c r="I238" s="6"/>
      <c r="J238">
        <f t="shared" si="7"/>
        <v>0</v>
      </c>
    </row>
    <row r="239" spans="1:10" x14ac:dyDescent="0.4">
      <c r="A239" s="6" t="s">
        <v>1518</v>
      </c>
      <c r="B239" s="6">
        <f t="shared" si="6"/>
        <v>96</v>
      </c>
      <c r="C239" s="6">
        <v>96</v>
      </c>
      <c r="D239" s="6"/>
      <c r="E239" s="6"/>
      <c r="F239" s="6"/>
      <c r="G239" s="6"/>
      <c r="H239" s="6">
        <v>96</v>
      </c>
      <c r="I239" s="6"/>
      <c r="J239">
        <f t="shared" si="7"/>
        <v>0</v>
      </c>
    </row>
    <row r="240" spans="1:10" x14ac:dyDescent="0.4">
      <c r="A240" s="6" t="s">
        <v>1519</v>
      </c>
      <c r="B240" s="6">
        <f t="shared" si="6"/>
        <v>192</v>
      </c>
      <c r="C240" s="6">
        <v>192</v>
      </c>
      <c r="D240" s="6">
        <v>192</v>
      </c>
      <c r="E240" s="6"/>
      <c r="F240" s="6"/>
      <c r="G240" s="6"/>
      <c r="H240" s="6"/>
      <c r="I240" s="6"/>
      <c r="J240">
        <f t="shared" si="7"/>
        <v>0</v>
      </c>
    </row>
    <row r="241" spans="1:10" x14ac:dyDescent="0.4">
      <c r="A241" s="6" t="s">
        <v>190</v>
      </c>
      <c r="B241" s="6">
        <f t="shared" si="6"/>
        <v>192</v>
      </c>
      <c r="C241" s="6">
        <v>192</v>
      </c>
      <c r="D241" s="6">
        <v>192</v>
      </c>
      <c r="E241" s="6"/>
      <c r="F241" s="6"/>
      <c r="G241" s="6"/>
      <c r="H241" s="6"/>
      <c r="I241" s="6"/>
      <c r="J241">
        <f t="shared" si="7"/>
        <v>0</v>
      </c>
    </row>
    <row r="242" spans="1:10" x14ac:dyDescent="0.4">
      <c r="A242" s="6" t="s">
        <v>1520</v>
      </c>
      <c r="B242" s="6">
        <f t="shared" si="6"/>
        <v>576</v>
      </c>
      <c r="C242" s="6">
        <v>576</v>
      </c>
      <c r="D242" s="6">
        <v>384</v>
      </c>
      <c r="E242" s="6"/>
      <c r="F242" s="6"/>
      <c r="G242" s="6"/>
      <c r="H242" s="6">
        <v>192</v>
      </c>
      <c r="I242" s="6"/>
      <c r="J242">
        <f t="shared" si="7"/>
        <v>0</v>
      </c>
    </row>
    <row r="243" spans="1:10" x14ac:dyDescent="0.4">
      <c r="A243" s="6" t="s">
        <v>193</v>
      </c>
      <c r="B243" s="6">
        <f t="shared" si="6"/>
        <v>456</v>
      </c>
      <c r="C243" s="6">
        <v>456</v>
      </c>
      <c r="D243" s="6">
        <v>192</v>
      </c>
      <c r="E243" s="6">
        <v>168</v>
      </c>
      <c r="F243" s="6"/>
      <c r="G243" s="6">
        <v>48</v>
      </c>
      <c r="H243" s="6"/>
      <c r="I243" s="6">
        <v>48</v>
      </c>
      <c r="J243">
        <f t="shared" si="7"/>
        <v>0</v>
      </c>
    </row>
    <row r="244" spans="1:10" x14ac:dyDescent="0.4">
      <c r="A244" s="6" t="s">
        <v>1521</v>
      </c>
      <c r="B244" s="6">
        <f t="shared" si="6"/>
        <v>960</v>
      </c>
      <c r="C244" s="6">
        <v>960</v>
      </c>
      <c r="D244" s="6">
        <v>960</v>
      </c>
      <c r="E244" s="6"/>
      <c r="F244" s="6"/>
      <c r="G244" s="6"/>
      <c r="H244" s="6"/>
      <c r="I244" s="6"/>
      <c r="J244">
        <f t="shared" si="7"/>
        <v>0</v>
      </c>
    </row>
    <row r="245" spans="1:10" x14ac:dyDescent="0.4">
      <c r="A245" s="6" t="s">
        <v>196</v>
      </c>
      <c r="B245" s="6">
        <f t="shared" si="6"/>
        <v>192</v>
      </c>
      <c r="C245" s="6">
        <v>192</v>
      </c>
      <c r="D245" s="6">
        <v>192</v>
      </c>
      <c r="E245" s="6"/>
      <c r="F245" s="6"/>
      <c r="G245" s="6"/>
      <c r="H245" s="6"/>
      <c r="I245" s="6"/>
      <c r="J245">
        <f t="shared" si="7"/>
        <v>0</v>
      </c>
    </row>
    <row r="246" spans="1:10" x14ac:dyDescent="0.4">
      <c r="A246" s="6" t="s">
        <v>199</v>
      </c>
      <c r="B246" s="6">
        <f t="shared" si="6"/>
        <v>2304</v>
      </c>
      <c r="C246" s="6">
        <v>2304</v>
      </c>
      <c r="D246" s="6">
        <v>2112</v>
      </c>
      <c r="E246" s="6"/>
      <c r="F246" s="6"/>
      <c r="G246" s="6"/>
      <c r="H246" s="6">
        <v>192</v>
      </c>
      <c r="I246" s="6"/>
      <c r="J246">
        <f t="shared" si="7"/>
        <v>0</v>
      </c>
    </row>
    <row r="247" spans="1:10" x14ac:dyDescent="0.4">
      <c r="A247" s="6" t="s">
        <v>1522</v>
      </c>
      <c r="B247" s="6">
        <f t="shared" si="6"/>
        <v>96</v>
      </c>
      <c r="C247" s="6">
        <v>96</v>
      </c>
      <c r="D247" s="6"/>
      <c r="E247" s="6"/>
      <c r="F247" s="6"/>
      <c r="G247" s="6">
        <v>48</v>
      </c>
      <c r="H247" s="6"/>
      <c r="I247" s="6">
        <v>48</v>
      </c>
      <c r="J247">
        <f t="shared" si="7"/>
        <v>0</v>
      </c>
    </row>
    <row r="248" spans="1:10" x14ac:dyDescent="0.4">
      <c r="A248" s="6" t="s">
        <v>202</v>
      </c>
      <c r="B248" s="6">
        <f t="shared" si="6"/>
        <v>912</v>
      </c>
      <c r="C248" s="6">
        <v>912</v>
      </c>
      <c r="D248" s="6">
        <v>384</v>
      </c>
      <c r="E248" s="6">
        <v>336</v>
      </c>
      <c r="F248" s="6"/>
      <c r="G248" s="6">
        <v>96</v>
      </c>
      <c r="H248" s="6"/>
      <c r="I248" s="6">
        <v>96</v>
      </c>
      <c r="J248">
        <f t="shared" si="7"/>
        <v>0</v>
      </c>
    </row>
    <row r="249" spans="1:10" x14ac:dyDescent="0.4">
      <c r="A249" s="6" t="s">
        <v>1523</v>
      </c>
      <c r="B249" s="6">
        <f t="shared" si="6"/>
        <v>96</v>
      </c>
      <c r="C249" s="6">
        <v>96</v>
      </c>
      <c r="D249" s="6"/>
      <c r="E249" s="6"/>
      <c r="F249" s="6"/>
      <c r="G249" s="6">
        <v>48</v>
      </c>
      <c r="H249" s="6"/>
      <c r="I249" s="6">
        <v>48</v>
      </c>
      <c r="J249">
        <f t="shared" si="7"/>
        <v>0</v>
      </c>
    </row>
    <row r="250" spans="1:10" x14ac:dyDescent="0.4">
      <c r="A250" s="6" t="s">
        <v>1524</v>
      </c>
      <c r="B250" s="6">
        <f t="shared" si="6"/>
        <v>96</v>
      </c>
      <c r="C250" s="6">
        <v>96</v>
      </c>
      <c r="D250" s="6"/>
      <c r="E250" s="6"/>
      <c r="F250" s="6"/>
      <c r="G250" s="6"/>
      <c r="H250" s="6">
        <v>96</v>
      </c>
      <c r="I250" s="6"/>
      <c r="J250">
        <f t="shared" si="7"/>
        <v>0</v>
      </c>
    </row>
    <row r="251" spans="1:10" x14ac:dyDescent="0.4">
      <c r="A251" s="6" t="s">
        <v>1525</v>
      </c>
      <c r="B251" s="6">
        <f t="shared" si="6"/>
        <v>96</v>
      </c>
      <c r="C251" s="6">
        <v>96</v>
      </c>
      <c r="D251" s="6"/>
      <c r="E251" s="6"/>
      <c r="F251" s="6"/>
      <c r="G251" s="6">
        <v>48</v>
      </c>
      <c r="H251" s="6"/>
      <c r="I251" s="6">
        <v>48</v>
      </c>
      <c r="J251">
        <f t="shared" si="7"/>
        <v>0</v>
      </c>
    </row>
    <row r="252" spans="1:10" x14ac:dyDescent="0.4">
      <c r="A252" s="6" t="s">
        <v>417</v>
      </c>
      <c r="B252" s="6">
        <f t="shared" si="6"/>
        <v>96</v>
      </c>
      <c r="C252" s="6">
        <v>96</v>
      </c>
      <c r="D252" s="6"/>
      <c r="E252" s="6"/>
      <c r="F252" s="6"/>
      <c r="G252" s="6">
        <v>48</v>
      </c>
      <c r="H252" s="6"/>
      <c r="I252" s="6">
        <v>48</v>
      </c>
      <c r="J252">
        <f t="shared" si="7"/>
        <v>0</v>
      </c>
    </row>
    <row r="253" spans="1:10" x14ac:dyDescent="0.4">
      <c r="A253" s="6" t="s">
        <v>1526</v>
      </c>
      <c r="B253" s="6">
        <f t="shared" si="6"/>
        <v>264</v>
      </c>
      <c r="C253" s="6">
        <v>264</v>
      </c>
      <c r="D253" s="6"/>
      <c r="E253" s="6">
        <v>168</v>
      </c>
      <c r="F253" s="6"/>
      <c r="G253" s="6">
        <v>48</v>
      </c>
      <c r="H253" s="6"/>
      <c r="I253" s="6">
        <v>48</v>
      </c>
      <c r="J253">
        <f t="shared" si="7"/>
        <v>0</v>
      </c>
    </row>
    <row r="254" spans="1:10" x14ac:dyDescent="0.4">
      <c r="A254" s="6" t="s">
        <v>308</v>
      </c>
      <c r="B254" s="6">
        <f t="shared" si="6"/>
        <v>2544</v>
      </c>
      <c r="C254" s="6">
        <v>2544</v>
      </c>
      <c r="D254" s="6"/>
      <c r="E254" s="6">
        <v>1680</v>
      </c>
      <c r="F254" s="6"/>
      <c r="G254" s="6">
        <v>432</v>
      </c>
      <c r="H254" s="6"/>
      <c r="I254" s="6">
        <v>432</v>
      </c>
      <c r="J254">
        <f t="shared" si="7"/>
        <v>0</v>
      </c>
    </row>
    <row r="255" spans="1:10" x14ac:dyDescent="0.4">
      <c r="A255" s="6" t="s">
        <v>343</v>
      </c>
      <c r="B255" s="6">
        <f t="shared" si="6"/>
        <v>264</v>
      </c>
      <c r="C255" s="6">
        <v>264</v>
      </c>
      <c r="D255" s="6"/>
      <c r="E255" s="6">
        <v>168</v>
      </c>
      <c r="F255" s="6"/>
      <c r="G255" s="6">
        <v>48</v>
      </c>
      <c r="H255" s="6"/>
      <c r="I255" s="6">
        <v>48</v>
      </c>
      <c r="J255">
        <f t="shared" si="7"/>
        <v>0</v>
      </c>
    </row>
    <row r="256" spans="1:10" x14ac:dyDescent="0.4">
      <c r="A256" s="6" t="s">
        <v>1527</v>
      </c>
      <c r="B256" s="6">
        <f t="shared" si="6"/>
        <v>96</v>
      </c>
      <c r="C256" s="6">
        <v>96</v>
      </c>
      <c r="D256" s="6"/>
      <c r="E256" s="6"/>
      <c r="F256" s="6"/>
      <c r="G256" s="6">
        <v>48</v>
      </c>
      <c r="H256" s="6"/>
      <c r="I256" s="6">
        <v>48</v>
      </c>
      <c r="J256">
        <f t="shared" si="7"/>
        <v>0</v>
      </c>
    </row>
    <row r="257" spans="1:10" x14ac:dyDescent="0.4">
      <c r="A257" s="6" t="s">
        <v>1528</v>
      </c>
      <c r="B257" s="6">
        <f t="shared" si="6"/>
        <v>528</v>
      </c>
      <c r="C257" s="6">
        <v>528</v>
      </c>
      <c r="D257" s="6"/>
      <c r="E257" s="6">
        <v>336</v>
      </c>
      <c r="F257" s="6"/>
      <c r="G257" s="6">
        <v>96</v>
      </c>
      <c r="H257" s="6"/>
      <c r="I257" s="6">
        <v>96</v>
      </c>
      <c r="J257">
        <f t="shared" si="7"/>
        <v>0</v>
      </c>
    </row>
    <row r="258" spans="1:10" x14ac:dyDescent="0.4">
      <c r="A258" s="6" t="s">
        <v>1529</v>
      </c>
      <c r="B258" s="6">
        <f t="shared" ref="B258:B321" si="8">SUM(D258:I258)</f>
        <v>264</v>
      </c>
      <c r="C258" s="6">
        <v>264</v>
      </c>
      <c r="D258" s="6"/>
      <c r="E258" s="6">
        <v>168</v>
      </c>
      <c r="F258" s="6"/>
      <c r="G258" s="6">
        <v>48</v>
      </c>
      <c r="H258" s="6"/>
      <c r="I258" s="6">
        <v>48</v>
      </c>
      <c r="J258">
        <f t="shared" si="7"/>
        <v>0</v>
      </c>
    </row>
    <row r="259" spans="1:10" x14ac:dyDescent="0.4">
      <c r="A259" s="6" t="s">
        <v>1530</v>
      </c>
      <c r="B259" s="6">
        <f t="shared" si="8"/>
        <v>624</v>
      </c>
      <c r="C259" s="6">
        <v>624</v>
      </c>
      <c r="D259" s="6"/>
      <c r="E259" s="6"/>
      <c r="F259" s="6">
        <v>624</v>
      </c>
      <c r="G259" s="6"/>
      <c r="H259" s="6"/>
      <c r="I259" s="6"/>
      <c r="J259">
        <f t="shared" ref="J259:J322" si="9">B259-C259</f>
        <v>0</v>
      </c>
    </row>
    <row r="260" spans="1:10" x14ac:dyDescent="0.4">
      <c r="A260" s="6" t="s">
        <v>1531</v>
      </c>
      <c r="B260" s="6">
        <f t="shared" si="8"/>
        <v>552</v>
      </c>
      <c r="C260" s="6">
        <v>552</v>
      </c>
      <c r="D260" s="6">
        <v>192</v>
      </c>
      <c r="E260" s="6">
        <v>168</v>
      </c>
      <c r="F260" s="6"/>
      <c r="G260" s="6">
        <v>48</v>
      </c>
      <c r="H260" s="6">
        <v>96</v>
      </c>
      <c r="I260" s="6">
        <v>48</v>
      </c>
      <c r="J260">
        <f t="shared" si="9"/>
        <v>0</v>
      </c>
    </row>
    <row r="261" spans="1:10" x14ac:dyDescent="0.4">
      <c r="A261" s="6" t="s">
        <v>1532</v>
      </c>
      <c r="B261" s="6">
        <f t="shared" si="8"/>
        <v>3504</v>
      </c>
      <c r="C261" s="6">
        <v>3505</v>
      </c>
      <c r="D261" s="6">
        <v>2496</v>
      </c>
      <c r="E261" s="6">
        <v>336</v>
      </c>
      <c r="F261" s="6"/>
      <c r="G261" s="6">
        <v>336</v>
      </c>
      <c r="H261" s="6"/>
      <c r="I261" s="6">
        <v>336</v>
      </c>
      <c r="J261" s="81">
        <f t="shared" si="9"/>
        <v>-1</v>
      </c>
    </row>
    <row r="262" spans="1:10" x14ac:dyDescent="0.4">
      <c r="A262" s="6" t="s">
        <v>279</v>
      </c>
      <c r="B262" s="6">
        <f t="shared" si="8"/>
        <v>552</v>
      </c>
      <c r="C262" s="6">
        <v>552</v>
      </c>
      <c r="D262" s="6">
        <v>192</v>
      </c>
      <c r="E262" s="6">
        <v>168</v>
      </c>
      <c r="F262" s="6"/>
      <c r="G262" s="6">
        <v>48</v>
      </c>
      <c r="H262" s="6">
        <v>96</v>
      </c>
      <c r="I262" s="6">
        <v>48</v>
      </c>
      <c r="J262">
        <f t="shared" si="9"/>
        <v>0</v>
      </c>
    </row>
    <row r="263" spans="1:10" x14ac:dyDescent="0.4">
      <c r="A263" s="6" t="s">
        <v>331</v>
      </c>
      <c r="B263" s="6">
        <f t="shared" si="8"/>
        <v>624</v>
      </c>
      <c r="C263" s="6">
        <v>624</v>
      </c>
      <c r="D263" s="6">
        <v>192</v>
      </c>
      <c r="E263" s="6">
        <v>336</v>
      </c>
      <c r="F263" s="6"/>
      <c r="G263" s="6">
        <v>48</v>
      </c>
      <c r="H263" s="6"/>
      <c r="I263" s="6">
        <v>48</v>
      </c>
      <c r="J263">
        <f t="shared" si="9"/>
        <v>0</v>
      </c>
    </row>
    <row r="264" spans="1:10" x14ac:dyDescent="0.4">
      <c r="A264" s="6" t="s">
        <v>334</v>
      </c>
      <c r="B264" s="6">
        <f t="shared" si="8"/>
        <v>3288</v>
      </c>
      <c r="C264" s="6">
        <v>3288</v>
      </c>
      <c r="D264" s="6">
        <v>1344</v>
      </c>
      <c r="E264" s="6">
        <v>1176</v>
      </c>
      <c r="F264" s="6"/>
      <c r="G264" s="6">
        <v>336</v>
      </c>
      <c r="H264" s="6">
        <v>96</v>
      </c>
      <c r="I264" s="6">
        <v>336</v>
      </c>
      <c r="J264">
        <f t="shared" si="9"/>
        <v>0</v>
      </c>
    </row>
    <row r="265" spans="1:10" x14ac:dyDescent="0.4">
      <c r="A265" s="6" t="s">
        <v>205</v>
      </c>
      <c r="B265" s="6">
        <f t="shared" si="8"/>
        <v>3456</v>
      </c>
      <c r="C265" s="6">
        <v>3457</v>
      </c>
      <c r="D265" s="6">
        <v>1344</v>
      </c>
      <c r="E265" s="6">
        <v>1344</v>
      </c>
      <c r="F265" s="6"/>
      <c r="G265" s="6">
        <v>384</v>
      </c>
      <c r="H265" s="6"/>
      <c r="I265" s="6">
        <v>384</v>
      </c>
      <c r="J265" s="81">
        <f t="shared" si="9"/>
        <v>-1</v>
      </c>
    </row>
    <row r="266" spans="1:10" x14ac:dyDescent="0.4">
      <c r="A266" s="6" t="s">
        <v>1533</v>
      </c>
      <c r="B266" s="6">
        <f t="shared" si="8"/>
        <v>672</v>
      </c>
      <c r="C266" s="6">
        <v>672</v>
      </c>
      <c r="D266" s="6">
        <v>192</v>
      </c>
      <c r="E266" s="6"/>
      <c r="F266" s="6"/>
      <c r="G266" s="6">
        <v>240</v>
      </c>
      <c r="H266" s="6"/>
      <c r="I266" s="6">
        <v>240</v>
      </c>
      <c r="J266">
        <f t="shared" si="9"/>
        <v>0</v>
      </c>
    </row>
    <row r="267" spans="1:10" x14ac:dyDescent="0.4">
      <c r="A267" s="6" t="s">
        <v>257</v>
      </c>
      <c r="B267" s="6">
        <f t="shared" si="8"/>
        <v>2640</v>
      </c>
      <c r="C267" s="6">
        <v>2641</v>
      </c>
      <c r="D267" s="6"/>
      <c r="E267" s="6">
        <v>1680</v>
      </c>
      <c r="F267" s="6"/>
      <c r="G267" s="6">
        <v>480</v>
      </c>
      <c r="H267" s="6"/>
      <c r="I267" s="6">
        <v>480</v>
      </c>
      <c r="J267" s="81">
        <f t="shared" si="9"/>
        <v>-1</v>
      </c>
    </row>
    <row r="268" spans="1:10" x14ac:dyDescent="0.4">
      <c r="A268" s="6" t="s">
        <v>1534</v>
      </c>
      <c r="B268" s="6">
        <f t="shared" si="8"/>
        <v>216</v>
      </c>
      <c r="C268" s="6">
        <v>216</v>
      </c>
      <c r="D268" s="6"/>
      <c r="E268" s="6">
        <v>168</v>
      </c>
      <c r="F268" s="6"/>
      <c r="G268" s="6">
        <v>48</v>
      </c>
      <c r="H268" s="6"/>
      <c r="I268" s="6"/>
      <c r="J268">
        <f t="shared" si="9"/>
        <v>0</v>
      </c>
    </row>
    <row r="269" spans="1:10" x14ac:dyDescent="0.4">
      <c r="A269" s="6" t="s">
        <v>1535</v>
      </c>
      <c r="B269" s="6">
        <f t="shared" si="8"/>
        <v>216</v>
      </c>
      <c r="C269" s="6">
        <v>216</v>
      </c>
      <c r="D269" s="6"/>
      <c r="E269" s="6">
        <v>168</v>
      </c>
      <c r="F269" s="6"/>
      <c r="G269" s="6">
        <v>48</v>
      </c>
      <c r="H269" s="6"/>
      <c r="I269" s="6"/>
      <c r="J269">
        <f t="shared" si="9"/>
        <v>0</v>
      </c>
    </row>
    <row r="270" spans="1:10" x14ac:dyDescent="0.4">
      <c r="A270" s="6" t="s">
        <v>1536</v>
      </c>
      <c r="B270" s="6">
        <f t="shared" si="8"/>
        <v>1008</v>
      </c>
      <c r="C270" s="6">
        <v>1008</v>
      </c>
      <c r="D270" s="6">
        <v>384</v>
      </c>
      <c r="E270" s="6">
        <v>336</v>
      </c>
      <c r="F270" s="6"/>
      <c r="G270" s="6">
        <v>144</v>
      </c>
      <c r="H270" s="6"/>
      <c r="I270" s="6">
        <v>144</v>
      </c>
      <c r="J270">
        <f t="shared" si="9"/>
        <v>0</v>
      </c>
    </row>
    <row r="271" spans="1:10" x14ac:dyDescent="0.4">
      <c r="A271" s="6" t="s">
        <v>208</v>
      </c>
      <c r="B271" s="6">
        <f t="shared" si="8"/>
        <v>1368</v>
      </c>
      <c r="C271" s="6">
        <v>1368</v>
      </c>
      <c r="D271" s="6">
        <v>576</v>
      </c>
      <c r="E271" s="6">
        <v>504</v>
      </c>
      <c r="F271" s="6"/>
      <c r="G271" s="6">
        <v>144</v>
      </c>
      <c r="H271" s="6"/>
      <c r="I271" s="6">
        <v>144</v>
      </c>
      <c r="J271">
        <f t="shared" si="9"/>
        <v>0</v>
      </c>
    </row>
    <row r="272" spans="1:10" x14ac:dyDescent="0.4">
      <c r="A272" s="6" t="s">
        <v>1537</v>
      </c>
      <c r="B272" s="6">
        <f t="shared" si="8"/>
        <v>2520</v>
      </c>
      <c r="C272" s="6">
        <v>2520</v>
      </c>
      <c r="D272" s="6">
        <v>960</v>
      </c>
      <c r="E272" s="6">
        <v>1176</v>
      </c>
      <c r="F272" s="6"/>
      <c r="G272" s="6">
        <v>192</v>
      </c>
      <c r="H272" s="6"/>
      <c r="I272" s="6">
        <v>192</v>
      </c>
      <c r="J272">
        <f t="shared" si="9"/>
        <v>0</v>
      </c>
    </row>
    <row r="273" spans="1:10" x14ac:dyDescent="0.4">
      <c r="A273" s="6" t="s">
        <v>260</v>
      </c>
      <c r="B273" s="6">
        <f t="shared" si="8"/>
        <v>1080</v>
      </c>
      <c r="C273" s="6">
        <v>1080</v>
      </c>
      <c r="D273" s="6"/>
      <c r="E273" s="6">
        <v>840</v>
      </c>
      <c r="F273" s="6"/>
      <c r="G273" s="6">
        <v>240</v>
      </c>
      <c r="H273" s="6"/>
      <c r="I273" s="6"/>
      <c r="J273">
        <f t="shared" si="9"/>
        <v>0</v>
      </c>
    </row>
    <row r="274" spans="1:10" x14ac:dyDescent="0.4">
      <c r="A274" s="6" t="s">
        <v>1538</v>
      </c>
      <c r="B274" s="6">
        <f t="shared" si="8"/>
        <v>168</v>
      </c>
      <c r="C274" s="6">
        <v>168</v>
      </c>
      <c r="D274" s="6"/>
      <c r="E274" s="6">
        <v>168</v>
      </c>
      <c r="F274" s="6"/>
      <c r="G274" s="6"/>
      <c r="H274" s="6"/>
      <c r="I274" s="6"/>
      <c r="J274">
        <f t="shared" si="9"/>
        <v>0</v>
      </c>
    </row>
    <row r="275" spans="1:10" x14ac:dyDescent="0.4">
      <c r="A275" s="6" t="s">
        <v>1539</v>
      </c>
      <c r="B275" s="6">
        <f t="shared" si="8"/>
        <v>168</v>
      </c>
      <c r="C275" s="6">
        <v>168</v>
      </c>
      <c r="D275" s="6"/>
      <c r="E275" s="6">
        <v>168</v>
      </c>
      <c r="F275" s="6"/>
      <c r="G275" s="6"/>
      <c r="H275" s="6"/>
      <c r="I275" s="6"/>
      <c r="J275">
        <f t="shared" si="9"/>
        <v>0</v>
      </c>
    </row>
    <row r="276" spans="1:10" x14ac:dyDescent="0.4">
      <c r="A276" s="6" t="s">
        <v>1540</v>
      </c>
      <c r="B276" s="6">
        <f t="shared" si="8"/>
        <v>1032</v>
      </c>
      <c r="C276" s="6">
        <v>1032</v>
      </c>
      <c r="D276" s="6">
        <v>576</v>
      </c>
      <c r="E276" s="6">
        <v>168</v>
      </c>
      <c r="F276" s="6"/>
      <c r="G276" s="6">
        <v>144</v>
      </c>
      <c r="H276" s="6"/>
      <c r="I276" s="6">
        <v>144</v>
      </c>
      <c r="J276">
        <f t="shared" si="9"/>
        <v>0</v>
      </c>
    </row>
    <row r="277" spans="1:10" x14ac:dyDescent="0.4">
      <c r="A277" s="6" t="s">
        <v>1541</v>
      </c>
      <c r="B277" s="6">
        <f t="shared" si="8"/>
        <v>456</v>
      </c>
      <c r="C277" s="6">
        <v>456</v>
      </c>
      <c r="D277" s="6">
        <v>192</v>
      </c>
      <c r="E277" s="6">
        <v>168</v>
      </c>
      <c r="F277" s="6"/>
      <c r="G277" s="6">
        <v>48</v>
      </c>
      <c r="H277" s="6"/>
      <c r="I277" s="6">
        <v>48</v>
      </c>
      <c r="J277">
        <f t="shared" si="9"/>
        <v>0</v>
      </c>
    </row>
    <row r="278" spans="1:10" x14ac:dyDescent="0.4">
      <c r="A278" s="6" t="s">
        <v>1542</v>
      </c>
      <c r="B278" s="6">
        <f t="shared" si="8"/>
        <v>48</v>
      </c>
      <c r="C278" s="6">
        <v>48</v>
      </c>
      <c r="D278" s="6"/>
      <c r="E278" s="6"/>
      <c r="F278" s="6"/>
      <c r="G278" s="6">
        <v>48</v>
      </c>
      <c r="H278" s="6"/>
      <c r="I278" s="6"/>
      <c r="J278">
        <f t="shared" si="9"/>
        <v>0</v>
      </c>
    </row>
    <row r="279" spans="1:10" x14ac:dyDescent="0.4">
      <c r="A279" s="6" t="s">
        <v>1543</v>
      </c>
      <c r="B279" s="6">
        <f t="shared" si="8"/>
        <v>912</v>
      </c>
      <c r="C279" s="6">
        <v>916</v>
      </c>
      <c r="D279" s="6">
        <v>384</v>
      </c>
      <c r="E279" s="6">
        <v>336</v>
      </c>
      <c r="F279" s="6"/>
      <c r="G279" s="6">
        <v>96</v>
      </c>
      <c r="H279" s="6"/>
      <c r="I279" s="6">
        <v>96</v>
      </c>
      <c r="J279" s="81">
        <f t="shared" si="9"/>
        <v>-4</v>
      </c>
    </row>
    <row r="280" spans="1:10" x14ac:dyDescent="0.4">
      <c r="A280" s="6" t="s">
        <v>1544</v>
      </c>
      <c r="B280" s="6">
        <f t="shared" si="8"/>
        <v>1824</v>
      </c>
      <c r="C280" s="6">
        <v>1824</v>
      </c>
      <c r="D280" s="6">
        <v>1152</v>
      </c>
      <c r="E280" s="6"/>
      <c r="F280" s="6"/>
      <c r="G280" s="6"/>
      <c r="H280" s="6">
        <v>672</v>
      </c>
      <c r="I280" s="6"/>
      <c r="J280">
        <f t="shared" si="9"/>
        <v>0</v>
      </c>
    </row>
    <row r="281" spans="1:10" x14ac:dyDescent="0.4">
      <c r="A281" s="6" t="s">
        <v>1545</v>
      </c>
      <c r="B281" s="6">
        <f t="shared" si="8"/>
        <v>192</v>
      </c>
      <c r="C281" s="6">
        <v>192</v>
      </c>
      <c r="D281" s="6">
        <v>192</v>
      </c>
      <c r="E281" s="6"/>
      <c r="F281" s="6"/>
      <c r="G281" s="6"/>
      <c r="H281" s="6"/>
      <c r="I281" s="6"/>
      <c r="J281">
        <f t="shared" si="9"/>
        <v>0</v>
      </c>
    </row>
    <row r="282" spans="1:10" x14ac:dyDescent="0.4">
      <c r="A282" s="6" t="s">
        <v>1546</v>
      </c>
      <c r="B282" s="6">
        <f t="shared" si="8"/>
        <v>48</v>
      </c>
      <c r="C282" s="6">
        <v>48</v>
      </c>
      <c r="D282" s="6"/>
      <c r="E282" s="6"/>
      <c r="F282" s="6"/>
      <c r="G282" s="6"/>
      <c r="H282" s="6"/>
      <c r="I282" s="6">
        <v>48</v>
      </c>
      <c r="J282">
        <f t="shared" si="9"/>
        <v>0</v>
      </c>
    </row>
    <row r="283" spans="1:10" x14ac:dyDescent="0.4">
      <c r="A283" s="6" t="s">
        <v>1547</v>
      </c>
      <c r="B283" s="6">
        <f t="shared" si="8"/>
        <v>576</v>
      </c>
      <c r="C283" s="6">
        <v>577</v>
      </c>
      <c r="D283" s="6"/>
      <c r="E283" s="6"/>
      <c r="F283" s="6"/>
      <c r="G283" s="6">
        <v>288</v>
      </c>
      <c r="H283" s="6"/>
      <c r="I283" s="6">
        <v>288</v>
      </c>
      <c r="J283" s="81">
        <f t="shared" si="9"/>
        <v>-1</v>
      </c>
    </row>
    <row r="284" spans="1:10" x14ac:dyDescent="0.4">
      <c r="A284" s="6" t="s">
        <v>1548</v>
      </c>
      <c r="B284" s="6">
        <f t="shared" si="8"/>
        <v>96</v>
      </c>
      <c r="C284" s="6">
        <v>96</v>
      </c>
      <c r="D284" s="6"/>
      <c r="E284" s="6"/>
      <c r="F284" s="6"/>
      <c r="G284" s="6"/>
      <c r="H284" s="6">
        <v>96</v>
      </c>
      <c r="I284" s="6"/>
      <c r="J284">
        <f t="shared" si="9"/>
        <v>0</v>
      </c>
    </row>
    <row r="285" spans="1:10" x14ac:dyDescent="0.4">
      <c r="A285" s="6" t="s">
        <v>1549</v>
      </c>
      <c r="B285" s="6">
        <f t="shared" si="8"/>
        <v>1008</v>
      </c>
      <c r="C285" s="6">
        <v>1008</v>
      </c>
      <c r="D285" s="6"/>
      <c r="E285" s="6">
        <v>1008</v>
      </c>
      <c r="F285" s="6"/>
      <c r="G285" s="6"/>
      <c r="H285" s="6"/>
      <c r="I285" s="6"/>
      <c r="J285">
        <f t="shared" si="9"/>
        <v>0</v>
      </c>
    </row>
    <row r="286" spans="1:10" x14ac:dyDescent="0.4">
      <c r="A286" s="6" t="s">
        <v>1550</v>
      </c>
      <c r="B286" s="6">
        <f t="shared" si="8"/>
        <v>336</v>
      </c>
      <c r="C286" s="6">
        <v>336</v>
      </c>
      <c r="D286" s="6"/>
      <c r="E286" s="6">
        <v>336</v>
      </c>
      <c r="F286" s="6"/>
      <c r="G286" s="6"/>
      <c r="H286" s="6"/>
      <c r="I286" s="6"/>
      <c r="J286">
        <f t="shared" si="9"/>
        <v>0</v>
      </c>
    </row>
    <row r="287" spans="1:10" x14ac:dyDescent="0.4">
      <c r="A287" s="6" t="s">
        <v>311</v>
      </c>
      <c r="B287" s="6">
        <f t="shared" si="8"/>
        <v>504</v>
      </c>
      <c r="C287" s="6">
        <v>504</v>
      </c>
      <c r="D287" s="6"/>
      <c r="E287" s="6">
        <v>504</v>
      </c>
      <c r="F287" s="6"/>
      <c r="G287" s="6"/>
      <c r="H287" s="6"/>
      <c r="I287" s="6"/>
      <c r="J287">
        <f t="shared" si="9"/>
        <v>0</v>
      </c>
    </row>
    <row r="288" spans="1:10" x14ac:dyDescent="0.4">
      <c r="A288" s="6" t="s">
        <v>263</v>
      </c>
      <c r="B288" s="6">
        <f t="shared" si="8"/>
        <v>264</v>
      </c>
      <c r="C288" s="6">
        <v>264</v>
      </c>
      <c r="D288" s="6"/>
      <c r="E288" s="6">
        <v>168</v>
      </c>
      <c r="F288" s="6"/>
      <c r="G288" s="6">
        <v>48</v>
      </c>
      <c r="H288" s="6"/>
      <c r="I288" s="6">
        <v>48</v>
      </c>
      <c r="J288">
        <f t="shared" si="9"/>
        <v>0</v>
      </c>
    </row>
    <row r="289" spans="1:10" x14ac:dyDescent="0.4">
      <c r="A289" s="6" t="s">
        <v>1551</v>
      </c>
      <c r="B289" s="6">
        <f t="shared" si="8"/>
        <v>192</v>
      </c>
      <c r="C289" s="6">
        <v>193</v>
      </c>
      <c r="D289" s="6">
        <v>192</v>
      </c>
      <c r="E289" s="6"/>
      <c r="F289" s="6"/>
      <c r="G289" s="6"/>
      <c r="H289" s="6"/>
      <c r="I289" s="6"/>
      <c r="J289" s="81">
        <f t="shared" si="9"/>
        <v>-1</v>
      </c>
    </row>
    <row r="290" spans="1:10" x14ac:dyDescent="0.4">
      <c r="A290" s="6" t="s">
        <v>1552</v>
      </c>
      <c r="B290" s="6">
        <f t="shared" si="8"/>
        <v>432</v>
      </c>
      <c r="C290" s="6">
        <v>432</v>
      </c>
      <c r="D290" s="6"/>
      <c r="E290" s="6">
        <v>336</v>
      </c>
      <c r="F290" s="6"/>
      <c r="G290" s="6"/>
      <c r="H290" s="6"/>
      <c r="I290" s="6">
        <v>96</v>
      </c>
      <c r="J290">
        <f t="shared" si="9"/>
        <v>0</v>
      </c>
    </row>
    <row r="291" spans="1:10" x14ac:dyDescent="0.4">
      <c r="A291" s="6" t="s">
        <v>1553</v>
      </c>
      <c r="B291" s="6">
        <f t="shared" si="8"/>
        <v>912</v>
      </c>
      <c r="C291" s="6">
        <v>912</v>
      </c>
      <c r="D291" s="6">
        <v>384</v>
      </c>
      <c r="E291" s="6">
        <v>336</v>
      </c>
      <c r="F291" s="6"/>
      <c r="G291" s="6">
        <v>96</v>
      </c>
      <c r="H291" s="6"/>
      <c r="I291" s="6">
        <v>96</v>
      </c>
      <c r="J291">
        <f t="shared" si="9"/>
        <v>0</v>
      </c>
    </row>
    <row r="292" spans="1:10" x14ac:dyDescent="0.4">
      <c r="A292" s="6" t="s">
        <v>1554</v>
      </c>
      <c r="B292" s="6">
        <f t="shared" si="8"/>
        <v>168</v>
      </c>
      <c r="C292" s="6">
        <v>168</v>
      </c>
      <c r="D292" s="6"/>
      <c r="E292" s="6">
        <v>168</v>
      </c>
      <c r="F292" s="6"/>
      <c r="G292" s="6"/>
      <c r="H292" s="6"/>
      <c r="I292" s="6"/>
      <c r="J292">
        <f t="shared" si="9"/>
        <v>0</v>
      </c>
    </row>
    <row r="293" spans="1:10" x14ac:dyDescent="0.4">
      <c r="A293" s="6" t="s">
        <v>664</v>
      </c>
      <c r="B293" s="6">
        <f t="shared" si="8"/>
        <v>48</v>
      </c>
      <c r="C293" s="6">
        <v>48</v>
      </c>
      <c r="D293" s="6"/>
      <c r="E293" s="6"/>
      <c r="F293" s="6"/>
      <c r="G293" s="6"/>
      <c r="H293" s="6"/>
      <c r="I293" s="6">
        <v>48</v>
      </c>
      <c r="J293">
        <f t="shared" si="9"/>
        <v>0</v>
      </c>
    </row>
    <row r="294" spans="1:10" x14ac:dyDescent="0.4">
      <c r="A294" s="6" t="s">
        <v>1555</v>
      </c>
      <c r="B294" s="6">
        <f t="shared" si="8"/>
        <v>192</v>
      </c>
      <c r="C294" s="6">
        <v>192</v>
      </c>
      <c r="D294" s="6">
        <v>192</v>
      </c>
      <c r="E294" s="6"/>
      <c r="F294" s="6"/>
      <c r="G294" s="6"/>
      <c r="H294" s="6"/>
      <c r="I294" s="6"/>
      <c r="J294">
        <f t="shared" si="9"/>
        <v>0</v>
      </c>
    </row>
    <row r="295" spans="1:10" x14ac:dyDescent="0.4">
      <c r="A295" s="6" t="s">
        <v>1556</v>
      </c>
      <c r="B295" s="6">
        <f t="shared" si="8"/>
        <v>48</v>
      </c>
      <c r="C295" s="6">
        <v>48</v>
      </c>
      <c r="D295" s="6"/>
      <c r="E295" s="6"/>
      <c r="F295" s="6"/>
      <c r="G295" s="6">
        <v>48</v>
      </c>
      <c r="H295" s="6"/>
      <c r="I295" s="6"/>
      <c r="J295">
        <f t="shared" si="9"/>
        <v>0</v>
      </c>
    </row>
    <row r="296" spans="1:10" x14ac:dyDescent="0.4">
      <c r="A296" s="6" t="s">
        <v>1557</v>
      </c>
      <c r="B296" s="6">
        <f t="shared" si="8"/>
        <v>168</v>
      </c>
      <c r="C296" s="6">
        <v>168</v>
      </c>
      <c r="D296" s="6"/>
      <c r="E296" s="6">
        <v>168</v>
      </c>
      <c r="F296" s="6"/>
      <c r="G296" s="6"/>
      <c r="H296" s="6"/>
      <c r="I296" s="6"/>
      <c r="J296">
        <f t="shared" si="9"/>
        <v>0</v>
      </c>
    </row>
    <row r="297" spans="1:10" x14ac:dyDescent="0.4">
      <c r="A297" s="6" t="s">
        <v>165</v>
      </c>
      <c r="B297" s="6">
        <f t="shared" si="8"/>
        <v>672</v>
      </c>
      <c r="C297" s="6">
        <v>672</v>
      </c>
      <c r="D297" s="6">
        <v>384</v>
      </c>
      <c r="E297" s="6"/>
      <c r="F297" s="6"/>
      <c r="G297" s="6">
        <v>96</v>
      </c>
      <c r="H297" s="6">
        <v>96</v>
      </c>
      <c r="I297" s="6">
        <v>96</v>
      </c>
      <c r="J297">
        <f t="shared" si="9"/>
        <v>0</v>
      </c>
    </row>
    <row r="298" spans="1:10" x14ac:dyDescent="0.4">
      <c r="A298" s="6" t="s">
        <v>1558</v>
      </c>
      <c r="B298" s="6">
        <f t="shared" si="8"/>
        <v>912</v>
      </c>
      <c r="C298" s="6">
        <v>912</v>
      </c>
      <c r="D298" s="6">
        <v>384</v>
      </c>
      <c r="E298" s="6">
        <v>336</v>
      </c>
      <c r="F298" s="6"/>
      <c r="G298" s="6">
        <v>96</v>
      </c>
      <c r="H298" s="6"/>
      <c r="I298" s="6">
        <v>96</v>
      </c>
      <c r="J298">
        <f t="shared" si="9"/>
        <v>0</v>
      </c>
    </row>
    <row r="299" spans="1:10" x14ac:dyDescent="0.4">
      <c r="A299" s="6" t="s">
        <v>1559</v>
      </c>
      <c r="B299" s="6">
        <f t="shared" si="8"/>
        <v>3192</v>
      </c>
      <c r="C299" s="6">
        <v>3192</v>
      </c>
      <c r="D299" s="6">
        <v>1344</v>
      </c>
      <c r="E299" s="6">
        <v>1176</v>
      </c>
      <c r="F299" s="6"/>
      <c r="G299" s="6">
        <v>336</v>
      </c>
      <c r="H299" s="6"/>
      <c r="I299" s="6">
        <v>336</v>
      </c>
      <c r="J299">
        <f t="shared" si="9"/>
        <v>0</v>
      </c>
    </row>
    <row r="300" spans="1:10" x14ac:dyDescent="0.4">
      <c r="A300" s="6" t="s">
        <v>1560</v>
      </c>
      <c r="B300" s="6">
        <f t="shared" si="8"/>
        <v>576</v>
      </c>
      <c r="C300" s="6">
        <v>576</v>
      </c>
      <c r="D300" s="6">
        <v>576</v>
      </c>
      <c r="E300" s="6"/>
      <c r="F300" s="6"/>
      <c r="G300" s="6"/>
      <c r="H300" s="6"/>
      <c r="I300" s="6"/>
      <c r="J300">
        <f t="shared" si="9"/>
        <v>0</v>
      </c>
    </row>
    <row r="301" spans="1:10" x14ac:dyDescent="0.4">
      <c r="A301" s="6" t="s">
        <v>1561</v>
      </c>
      <c r="B301" s="6">
        <f t="shared" si="8"/>
        <v>192</v>
      </c>
      <c r="C301" s="6">
        <v>192</v>
      </c>
      <c r="D301" s="6">
        <v>192</v>
      </c>
      <c r="E301" s="6"/>
      <c r="F301" s="6"/>
      <c r="G301" s="6"/>
      <c r="H301" s="6"/>
      <c r="I301" s="6"/>
      <c r="J301">
        <f t="shared" si="9"/>
        <v>0</v>
      </c>
    </row>
    <row r="302" spans="1:10" x14ac:dyDescent="0.4">
      <c r="A302" s="6" t="s">
        <v>1562</v>
      </c>
      <c r="B302" s="6">
        <f t="shared" si="8"/>
        <v>384</v>
      </c>
      <c r="C302" s="6">
        <v>384</v>
      </c>
      <c r="D302" s="6">
        <v>384</v>
      </c>
      <c r="E302" s="6"/>
      <c r="F302" s="6"/>
      <c r="G302" s="6"/>
      <c r="H302" s="6"/>
      <c r="I302" s="6"/>
      <c r="J302">
        <f t="shared" si="9"/>
        <v>0</v>
      </c>
    </row>
    <row r="303" spans="1:10" x14ac:dyDescent="0.4">
      <c r="A303" s="6" t="s">
        <v>1563</v>
      </c>
      <c r="B303" s="6">
        <f t="shared" si="8"/>
        <v>384</v>
      </c>
      <c r="C303" s="6">
        <v>384</v>
      </c>
      <c r="D303" s="6">
        <v>384</v>
      </c>
      <c r="E303" s="6"/>
      <c r="F303" s="6"/>
      <c r="G303" s="6"/>
      <c r="H303" s="6"/>
      <c r="I303" s="6"/>
      <c r="J303">
        <f t="shared" si="9"/>
        <v>0</v>
      </c>
    </row>
    <row r="304" spans="1:10" x14ac:dyDescent="0.4">
      <c r="A304" s="6" t="s">
        <v>1564</v>
      </c>
      <c r="B304" s="6">
        <f t="shared" si="8"/>
        <v>192</v>
      </c>
      <c r="C304" s="6">
        <v>192</v>
      </c>
      <c r="D304" s="6">
        <v>192</v>
      </c>
      <c r="E304" s="6"/>
      <c r="F304" s="6"/>
      <c r="G304" s="6"/>
      <c r="H304" s="6"/>
      <c r="I304" s="6"/>
      <c r="J304">
        <f t="shared" si="9"/>
        <v>0</v>
      </c>
    </row>
    <row r="305" spans="1:10" x14ac:dyDescent="0.4">
      <c r="A305" s="6" t="s">
        <v>1565</v>
      </c>
      <c r="B305" s="6">
        <f t="shared" si="8"/>
        <v>480</v>
      </c>
      <c r="C305" s="6">
        <v>480</v>
      </c>
      <c r="D305" s="6">
        <v>192</v>
      </c>
      <c r="E305" s="6"/>
      <c r="F305" s="6"/>
      <c r="G305" s="6"/>
      <c r="H305" s="6">
        <v>288</v>
      </c>
      <c r="I305" s="6"/>
      <c r="J305">
        <f t="shared" si="9"/>
        <v>0</v>
      </c>
    </row>
    <row r="306" spans="1:10" x14ac:dyDescent="0.4">
      <c r="A306" s="6" t="s">
        <v>1566</v>
      </c>
      <c r="B306" s="6">
        <f t="shared" si="8"/>
        <v>192</v>
      </c>
      <c r="C306" s="6">
        <v>192</v>
      </c>
      <c r="D306" s="6"/>
      <c r="E306" s="6"/>
      <c r="F306" s="6"/>
      <c r="G306" s="6"/>
      <c r="H306" s="6">
        <v>192</v>
      </c>
      <c r="I306" s="6"/>
      <c r="J306">
        <f t="shared" si="9"/>
        <v>0</v>
      </c>
    </row>
    <row r="307" spans="1:10" x14ac:dyDescent="0.4">
      <c r="A307" s="6" t="s">
        <v>1567</v>
      </c>
      <c r="B307" s="6">
        <f t="shared" si="8"/>
        <v>192</v>
      </c>
      <c r="C307" s="6">
        <v>192</v>
      </c>
      <c r="D307" s="6">
        <v>192</v>
      </c>
      <c r="E307" s="6"/>
      <c r="F307" s="6"/>
      <c r="G307" s="6"/>
      <c r="H307" s="6"/>
      <c r="I307" s="6"/>
      <c r="J307">
        <f t="shared" si="9"/>
        <v>0</v>
      </c>
    </row>
    <row r="308" spans="1:10" x14ac:dyDescent="0.4">
      <c r="A308" s="6" t="s">
        <v>1568</v>
      </c>
      <c r="B308" s="6">
        <f t="shared" si="8"/>
        <v>912</v>
      </c>
      <c r="C308" s="6">
        <v>912</v>
      </c>
      <c r="D308" s="6">
        <v>384</v>
      </c>
      <c r="E308" s="6">
        <v>336</v>
      </c>
      <c r="F308" s="6"/>
      <c r="G308" s="6">
        <v>96</v>
      </c>
      <c r="H308" s="6"/>
      <c r="I308" s="6">
        <v>96</v>
      </c>
      <c r="J308">
        <f t="shared" si="9"/>
        <v>0</v>
      </c>
    </row>
    <row r="309" spans="1:10" x14ac:dyDescent="0.4">
      <c r="A309" s="6" t="s">
        <v>1569</v>
      </c>
      <c r="B309" s="6">
        <f t="shared" si="8"/>
        <v>384</v>
      </c>
      <c r="C309" s="6">
        <v>384</v>
      </c>
      <c r="D309" s="6">
        <v>384</v>
      </c>
      <c r="E309" s="6"/>
      <c r="F309" s="6"/>
      <c r="G309" s="6"/>
      <c r="H309" s="6"/>
      <c r="I309" s="6"/>
      <c r="J309">
        <f t="shared" si="9"/>
        <v>0</v>
      </c>
    </row>
    <row r="310" spans="1:10" x14ac:dyDescent="0.4">
      <c r="A310" s="6" t="s">
        <v>1570</v>
      </c>
      <c r="B310" s="6">
        <f t="shared" si="8"/>
        <v>96</v>
      </c>
      <c r="C310" s="6">
        <v>96</v>
      </c>
      <c r="D310" s="6"/>
      <c r="E310" s="6"/>
      <c r="F310" s="6"/>
      <c r="G310" s="6"/>
      <c r="H310" s="6">
        <v>96</v>
      </c>
      <c r="I310" s="6"/>
      <c r="J310">
        <f t="shared" si="9"/>
        <v>0</v>
      </c>
    </row>
    <row r="311" spans="1:10" x14ac:dyDescent="0.4">
      <c r="A311" s="6" t="s">
        <v>1571</v>
      </c>
      <c r="B311" s="6">
        <f t="shared" si="8"/>
        <v>96</v>
      </c>
      <c r="C311" s="6">
        <v>96</v>
      </c>
      <c r="D311" s="6"/>
      <c r="E311" s="6"/>
      <c r="F311" s="6"/>
      <c r="G311" s="6"/>
      <c r="H311" s="6">
        <v>96</v>
      </c>
      <c r="I311" s="6"/>
      <c r="J311">
        <f t="shared" si="9"/>
        <v>0</v>
      </c>
    </row>
    <row r="312" spans="1:10" x14ac:dyDescent="0.4">
      <c r="A312" s="6" t="s">
        <v>1572</v>
      </c>
      <c r="B312" s="6">
        <f t="shared" si="8"/>
        <v>192</v>
      </c>
      <c r="C312" s="6">
        <v>192</v>
      </c>
      <c r="D312" s="6">
        <v>192</v>
      </c>
      <c r="E312" s="6"/>
      <c r="F312" s="6"/>
      <c r="G312" s="6"/>
      <c r="H312" s="6"/>
      <c r="I312" s="6"/>
      <c r="J312">
        <f t="shared" si="9"/>
        <v>0</v>
      </c>
    </row>
    <row r="313" spans="1:10" x14ac:dyDescent="0.4">
      <c r="A313" s="6" t="s">
        <v>1573</v>
      </c>
      <c r="B313" s="6">
        <f t="shared" si="8"/>
        <v>912</v>
      </c>
      <c r="C313" s="6">
        <v>912</v>
      </c>
      <c r="D313" s="6">
        <v>384</v>
      </c>
      <c r="E313" s="6">
        <v>336</v>
      </c>
      <c r="F313" s="6"/>
      <c r="G313" s="6">
        <v>96</v>
      </c>
      <c r="H313" s="6"/>
      <c r="I313" s="6">
        <v>96</v>
      </c>
      <c r="J313">
        <f t="shared" si="9"/>
        <v>0</v>
      </c>
    </row>
    <row r="314" spans="1:10" x14ac:dyDescent="0.4">
      <c r="A314" s="6" t="s">
        <v>159</v>
      </c>
      <c r="B314" s="6">
        <f t="shared" si="8"/>
        <v>192</v>
      </c>
      <c r="C314" s="6">
        <v>192</v>
      </c>
      <c r="D314" s="6"/>
      <c r="E314" s="6"/>
      <c r="F314" s="6"/>
      <c r="G314" s="6"/>
      <c r="H314" s="6">
        <v>192</v>
      </c>
      <c r="I314" s="6"/>
      <c r="J314">
        <f t="shared" si="9"/>
        <v>0</v>
      </c>
    </row>
    <row r="315" spans="1:10" x14ac:dyDescent="0.4">
      <c r="A315" s="6" t="s">
        <v>1311</v>
      </c>
      <c r="B315" s="6">
        <f t="shared" si="8"/>
        <v>456</v>
      </c>
      <c r="C315" s="6">
        <v>456</v>
      </c>
      <c r="D315" s="6">
        <v>192</v>
      </c>
      <c r="E315" s="6">
        <v>168</v>
      </c>
      <c r="F315" s="6"/>
      <c r="G315" s="6">
        <v>48</v>
      </c>
      <c r="H315" s="6"/>
      <c r="I315" s="6">
        <v>48</v>
      </c>
      <c r="J315">
        <f t="shared" si="9"/>
        <v>0</v>
      </c>
    </row>
    <row r="316" spans="1:10" x14ac:dyDescent="0.4">
      <c r="A316" s="6" t="s">
        <v>1574</v>
      </c>
      <c r="B316" s="6">
        <f t="shared" si="8"/>
        <v>480</v>
      </c>
      <c r="C316" s="6">
        <v>480</v>
      </c>
      <c r="D316" s="6"/>
      <c r="E316" s="6"/>
      <c r="F316" s="6"/>
      <c r="G316" s="6"/>
      <c r="H316" s="6">
        <v>480</v>
      </c>
      <c r="I316" s="6"/>
      <c r="J316">
        <f t="shared" si="9"/>
        <v>0</v>
      </c>
    </row>
    <row r="317" spans="1:10" x14ac:dyDescent="0.4">
      <c r="A317" s="6" t="s">
        <v>286</v>
      </c>
      <c r="B317" s="6">
        <f t="shared" si="8"/>
        <v>912</v>
      </c>
      <c r="C317" s="6">
        <v>912</v>
      </c>
      <c r="D317" s="6">
        <v>384</v>
      </c>
      <c r="E317" s="6">
        <v>336</v>
      </c>
      <c r="F317" s="6"/>
      <c r="G317" s="6">
        <v>96</v>
      </c>
      <c r="H317" s="6"/>
      <c r="I317" s="6">
        <v>96</v>
      </c>
      <c r="J317">
        <f t="shared" si="9"/>
        <v>0</v>
      </c>
    </row>
    <row r="318" spans="1:10" x14ac:dyDescent="0.4">
      <c r="A318" s="6" t="s">
        <v>325</v>
      </c>
      <c r="B318" s="6">
        <f t="shared" si="8"/>
        <v>576</v>
      </c>
      <c r="C318" s="6">
        <v>576</v>
      </c>
      <c r="D318" s="6">
        <v>576</v>
      </c>
      <c r="E318" s="6"/>
      <c r="F318" s="6"/>
      <c r="G318" s="6"/>
      <c r="H318" s="6"/>
      <c r="I318" s="6"/>
      <c r="J318">
        <f t="shared" si="9"/>
        <v>0</v>
      </c>
    </row>
    <row r="319" spans="1:10" x14ac:dyDescent="0.4">
      <c r="A319" s="6" t="s">
        <v>1575</v>
      </c>
      <c r="B319" s="6">
        <f t="shared" si="8"/>
        <v>672</v>
      </c>
      <c r="C319" s="6">
        <v>672</v>
      </c>
      <c r="D319" s="6">
        <v>576</v>
      </c>
      <c r="E319" s="6"/>
      <c r="F319" s="6"/>
      <c r="G319" s="6"/>
      <c r="H319" s="6">
        <v>96</v>
      </c>
      <c r="I319" s="6"/>
      <c r="J319">
        <f t="shared" si="9"/>
        <v>0</v>
      </c>
    </row>
    <row r="320" spans="1:10" x14ac:dyDescent="0.4">
      <c r="A320" s="6" t="s">
        <v>1576</v>
      </c>
      <c r="B320" s="6">
        <f t="shared" si="8"/>
        <v>96</v>
      </c>
      <c r="C320" s="6">
        <v>96</v>
      </c>
      <c r="D320" s="6"/>
      <c r="E320" s="6"/>
      <c r="F320" s="6"/>
      <c r="G320" s="6"/>
      <c r="H320" s="6">
        <v>96</v>
      </c>
      <c r="I320" s="6"/>
      <c r="J320">
        <f t="shared" si="9"/>
        <v>0</v>
      </c>
    </row>
    <row r="321" spans="1:10" x14ac:dyDescent="0.4">
      <c r="A321" s="6" t="s">
        <v>1577</v>
      </c>
      <c r="B321" s="6">
        <f t="shared" si="8"/>
        <v>264</v>
      </c>
      <c r="C321" s="6">
        <v>266</v>
      </c>
      <c r="D321" s="6"/>
      <c r="E321" s="6">
        <v>168</v>
      </c>
      <c r="F321" s="6"/>
      <c r="G321" s="6">
        <v>48</v>
      </c>
      <c r="H321" s="6"/>
      <c r="I321" s="6">
        <v>48</v>
      </c>
      <c r="J321" s="81">
        <f t="shared" si="9"/>
        <v>-2</v>
      </c>
    </row>
    <row r="322" spans="1:10" x14ac:dyDescent="0.4">
      <c r="A322" s="6" t="s">
        <v>1578</v>
      </c>
      <c r="B322" s="6">
        <f t="shared" ref="B322:B358" si="10">SUM(D322:I322)</f>
        <v>360</v>
      </c>
      <c r="C322" s="6">
        <v>360</v>
      </c>
      <c r="D322" s="6"/>
      <c r="E322" s="6">
        <v>168</v>
      </c>
      <c r="F322" s="6"/>
      <c r="G322" s="6">
        <v>48</v>
      </c>
      <c r="H322" s="6">
        <v>96</v>
      </c>
      <c r="I322" s="6">
        <v>48</v>
      </c>
      <c r="J322">
        <f t="shared" si="9"/>
        <v>0</v>
      </c>
    </row>
    <row r="323" spans="1:10" x14ac:dyDescent="0.4">
      <c r="A323" s="6" t="s">
        <v>1579</v>
      </c>
      <c r="B323" s="6">
        <f t="shared" si="10"/>
        <v>192</v>
      </c>
      <c r="C323" s="6">
        <v>192</v>
      </c>
      <c r="D323" s="6">
        <v>192</v>
      </c>
      <c r="E323" s="6"/>
      <c r="F323" s="6"/>
      <c r="G323" s="6"/>
      <c r="H323" s="6"/>
      <c r="I323" s="6"/>
      <c r="J323">
        <f t="shared" ref="J323:J358" si="11">B323-C323</f>
        <v>0</v>
      </c>
    </row>
    <row r="324" spans="1:10" x14ac:dyDescent="0.4">
      <c r="A324" s="6" t="s">
        <v>1580</v>
      </c>
      <c r="B324" s="6">
        <f t="shared" si="10"/>
        <v>96</v>
      </c>
      <c r="C324" s="6">
        <v>96</v>
      </c>
      <c r="D324" s="6"/>
      <c r="E324" s="6"/>
      <c r="F324" s="6"/>
      <c r="G324" s="6"/>
      <c r="H324" s="6">
        <v>96</v>
      </c>
      <c r="I324" s="6"/>
      <c r="J324">
        <f t="shared" si="11"/>
        <v>0</v>
      </c>
    </row>
    <row r="325" spans="1:10" x14ac:dyDescent="0.4">
      <c r="A325" s="6" t="s">
        <v>1305</v>
      </c>
      <c r="B325" s="6">
        <f t="shared" si="10"/>
        <v>1104</v>
      </c>
      <c r="C325" s="6">
        <v>1104</v>
      </c>
      <c r="D325" s="6"/>
      <c r="E325" s="6">
        <v>672</v>
      </c>
      <c r="F325" s="6"/>
      <c r="G325" s="6">
        <v>288</v>
      </c>
      <c r="H325" s="6"/>
      <c r="I325" s="6">
        <v>144</v>
      </c>
      <c r="J325">
        <f t="shared" si="11"/>
        <v>0</v>
      </c>
    </row>
    <row r="326" spans="1:10" x14ac:dyDescent="0.4">
      <c r="A326" s="6" t="s">
        <v>1581</v>
      </c>
      <c r="B326" s="6">
        <f t="shared" si="10"/>
        <v>4608</v>
      </c>
      <c r="C326" s="6">
        <v>4609</v>
      </c>
      <c r="D326" s="6">
        <v>3456</v>
      </c>
      <c r="E326" s="6"/>
      <c r="F326" s="6"/>
      <c r="G326" s="6"/>
      <c r="H326" s="6">
        <v>1152</v>
      </c>
      <c r="I326" s="6"/>
      <c r="J326" s="81">
        <f t="shared" si="11"/>
        <v>-1</v>
      </c>
    </row>
    <row r="327" spans="1:10" x14ac:dyDescent="0.4">
      <c r="A327" s="6" t="s">
        <v>1582</v>
      </c>
      <c r="B327" s="6">
        <f t="shared" si="10"/>
        <v>96</v>
      </c>
      <c r="C327" s="6">
        <v>96</v>
      </c>
      <c r="D327" s="6"/>
      <c r="E327" s="6"/>
      <c r="F327" s="6"/>
      <c r="G327" s="6"/>
      <c r="H327" s="6">
        <v>96</v>
      </c>
      <c r="I327" s="6"/>
      <c r="J327">
        <f t="shared" si="11"/>
        <v>0</v>
      </c>
    </row>
    <row r="328" spans="1:10" x14ac:dyDescent="0.4">
      <c r="A328" s="6" t="s">
        <v>1583</v>
      </c>
      <c r="B328" s="6">
        <f t="shared" si="10"/>
        <v>528</v>
      </c>
      <c r="C328" s="6">
        <v>528</v>
      </c>
      <c r="D328" s="6"/>
      <c r="E328" s="6">
        <v>336</v>
      </c>
      <c r="F328" s="6"/>
      <c r="G328" s="6">
        <v>96</v>
      </c>
      <c r="H328" s="6"/>
      <c r="I328" s="6">
        <v>96</v>
      </c>
      <c r="J328">
        <f t="shared" si="11"/>
        <v>0</v>
      </c>
    </row>
    <row r="329" spans="1:10" x14ac:dyDescent="0.4">
      <c r="A329" s="6" t="s">
        <v>1584</v>
      </c>
      <c r="B329" s="6">
        <f t="shared" si="10"/>
        <v>7992</v>
      </c>
      <c r="C329" s="6">
        <v>7994</v>
      </c>
      <c r="D329" s="6">
        <v>3264</v>
      </c>
      <c r="E329" s="6">
        <v>3192</v>
      </c>
      <c r="F329" s="6"/>
      <c r="G329" s="6">
        <v>768</v>
      </c>
      <c r="H329" s="6"/>
      <c r="I329" s="6">
        <v>768</v>
      </c>
      <c r="J329" s="81">
        <f t="shared" si="11"/>
        <v>-2</v>
      </c>
    </row>
    <row r="330" spans="1:10" x14ac:dyDescent="0.4">
      <c r="A330" s="6" t="s">
        <v>1585</v>
      </c>
      <c r="B330" s="6">
        <f t="shared" si="10"/>
        <v>1296</v>
      </c>
      <c r="C330" s="6">
        <v>1296</v>
      </c>
      <c r="D330" s="6">
        <v>768</v>
      </c>
      <c r="E330" s="6">
        <v>336</v>
      </c>
      <c r="F330" s="6"/>
      <c r="G330" s="6">
        <v>96</v>
      </c>
      <c r="H330" s="6"/>
      <c r="I330" s="6">
        <v>96</v>
      </c>
      <c r="J330">
        <f t="shared" si="11"/>
        <v>0</v>
      </c>
    </row>
    <row r="331" spans="1:10" x14ac:dyDescent="0.4">
      <c r="A331" s="6" t="s">
        <v>1586</v>
      </c>
      <c r="B331" s="6">
        <f t="shared" si="10"/>
        <v>192</v>
      </c>
      <c r="C331" s="6">
        <v>192</v>
      </c>
      <c r="D331" s="6">
        <v>192</v>
      </c>
      <c r="E331" s="6"/>
      <c r="F331" s="6"/>
      <c r="G331" s="6"/>
      <c r="H331" s="6"/>
      <c r="I331" s="6"/>
      <c r="J331">
        <f t="shared" si="11"/>
        <v>0</v>
      </c>
    </row>
    <row r="332" spans="1:10" x14ac:dyDescent="0.4">
      <c r="A332" s="6" t="s">
        <v>222</v>
      </c>
      <c r="B332" s="6">
        <f t="shared" si="10"/>
        <v>4560</v>
      </c>
      <c r="C332" s="6">
        <v>4561</v>
      </c>
      <c r="D332" s="6">
        <v>1920</v>
      </c>
      <c r="E332" s="6">
        <v>1680</v>
      </c>
      <c r="F332" s="6"/>
      <c r="G332" s="6">
        <v>480</v>
      </c>
      <c r="H332" s="6"/>
      <c r="I332" s="6">
        <v>480</v>
      </c>
      <c r="J332" s="81">
        <f t="shared" si="11"/>
        <v>-1</v>
      </c>
    </row>
    <row r="333" spans="1:10" x14ac:dyDescent="0.4">
      <c r="A333" s="6" t="s">
        <v>1587</v>
      </c>
      <c r="B333" s="6">
        <f t="shared" si="10"/>
        <v>192</v>
      </c>
      <c r="C333" s="6">
        <v>192</v>
      </c>
      <c r="D333" s="6">
        <v>192</v>
      </c>
      <c r="E333" s="6"/>
      <c r="F333" s="6"/>
      <c r="G333" s="6"/>
      <c r="H333" s="6"/>
      <c r="I333" s="6"/>
      <c r="J333">
        <f t="shared" si="11"/>
        <v>0</v>
      </c>
    </row>
    <row r="334" spans="1:10" x14ac:dyDescent="0.4">
      <c r="A334" s="6" t="s">
        <v>1588</v>
      </c>
      <c r="B334" s="6">
        <f t="shared" si="10"/>
        <v>1752</v>
      </c>
      <c r="C334" s="6">
        <v>1753</v>
      </c>
      <c r="D334" s="6">
        <v>960</v>
      </c>
      <c r="E334" s="6">
        <v>504</v>
      </c>
      <c r="F334" s="6"/>
      <c r="G334" s="6">
        <v>144</v>
      </c>
      <c r="H334" s="6"/>
      <c r="I334" s="6">
        <v>144</v>
      </c>
      <c r="J334" s="81">
        <f t="shared" si="11"/>
        <v>-1</v>
      </c>
    </row>
    <row r="335" spans="1:10" x14ac:dyDescent="0.4">
      <c r="A335" s="6" t="s">
        <v>1589</v>
      </c>
      <c r="B335" s="6">
        <f t="shared" si="10"/>
        <v>288</v>
      </c>
      <c r="C335" s="6">
        <v>289</v>
      </c>
      <c r="D335" s="6"/>
      <c r="E335" s="6"/>
      <c r="F335" s="6"/>
      <c r="G335" s="6"/>
      <c r="H335" s="6">
        <v>288</v>
      </c>
      <c r="I335" s="6"/>
      <c r="J335" s="81">
        <f t="shared" si="11"/>
        <v>-1</v>
      </c>
    </row>
    <row r="336" spans="1:10" x14ac:dyDescent="0.4">
      <c r="A336" s="6" t="s">
        <v>1590</v>
      </c>
      <c r="B336" s="6">
        <f t="shared" si="10"/>
        <v>96</v>
      </c>
      <c r="C336" s="6">
        <v>96</v>
      </c>
      <c r="D336" s="6"/>
      <c r="E336" s="6"/>
      <c r="F336" s="6"/>
      <c r="G336" s="6">
        <v>48</v>
      </c>
      <c r="H336" s="6"/>
      <c r="I336" s="6">
        <v>48</v>
      </c>
      <c r="J336">
        <f t="shared" si="11"/>
        <v>0</v>
      </c>
    </row>
    <row r="337" spans="1:10" x14ac:dyDescent="0.4">
      <c r="A337" s="6" t="s">
        <v>267</v>
      </c>
      <c r="B337" s="6">
        <f t="shared" si="10"/>
        <v>456</v>
      </c>
      <c r="C337" s="6">
        <v>456</v>
      </c>
      <c r="D337" s="6">
        <v>192</v>
      </c>
      <c r="E337" s="6">
        <v>168</v>
      </c>
      <c r="F337" s="6"/>
      <c r="G337" s="6">
        <v>48</v>
      </c>
      <c r="H337" s="6"/>
      <c r="I337" s="6">
        <v>48</v>
      </c>
      <c r="J337">
        <f t="shared" si="11"/>
        <v>0</v>
      </c>
    </row>
    <row r="338" spans="1:10" x14ac:dyDescent="0.4">
      <c r="A338" s="6" t="s">
        <v>1591</v>
      </c>
      <c r="B338" s="6">
        <f t="shared" si="10"/>
        <v>384</v>
      </c>
      <c r="C338" s="6">
        <v>384</v>
      </c>
      <c r="D338" s="6">
        <v>384</v>
      </c>
      <c r="E338" s="6"/>
      <c r="F338" s="6"/>
      <c r="G338" s="6"/>
      <c r="H338" s="6"/>
      <c r="I338" s="6"/>
      <c r="J338">
        <f t="shared" si="11"/>
        <v>0</v>
      </c>
    </row>
    <row r="339" spans="1:10" x14ac:dyDescent="0.4">
      <c r="A339" s="6" t="s">
        <v>1592</v>
      </c>
      <c r="B339" s="6">
        <f t="shared" si="10"/>
        <v>192</v>
      </c>
      <c r="C339" s="6">
        <v>192</v>
      </c>
      <c r="D339" s="6">
        <v>192</v>
      </c>
      <c r="E339" s="6"/>
      <c r="F339" s="6"/>
      <c r="G339" s="6"/>
      <c r="H339" s="6"/>
      <c r="I339" s="6"/>
      <c r="J339">
        <f t="shared" si="11"/>
        <v>0</v>
      </c>
    </row>
    <row r="340" spans="1:10" x14ac:dyDescent="0.4">
      <c r="A340" s="6" t="s">
        <v>460</v>
      </c>
      <c r="B340" s="6">
        <f t="shared" si="10"/>
        <v>456</v>
      </c>
      <c r="C340" s="6">
        <v>456</v>
      </c>
      <c r="D340" s="6">
        <v>192</v>
      </c>
      <c r="E340" s="6">
        <v>168</v>
      </c>
      <c r="F340" s="6"/>
      <c r="G340" s="6">
        <v>48</v>
      </c>
      <c r="H340" s="6"/>
      <c r="I340" s="6">
        <v>48</v>
      </c>
      <c r="J340">
        <f t="shared" si="11"/>
        <v>0</v>
      </c>
    </row>
    <row r="341" spans="1:10" x14ac:dyDescent="0.4">
      <c r="A341" s="6" t="s">
        <v>1593</v>
      </c>
      <c r="B341" s="6">
        <f t="shared" si="10"/>
        <v>384</v>
      </c>
      <c r="C341" s="6">
        <v>384</v>
      </c>
      <c r="D341" s="6">
        <v>384</v>
      </c>
      <c r="E341" s="6"/>
      <c r="F341" s="6"/>
      <c r="G341" s="6"/>
      <c r="H341" s="6"/>
      <c r="I341" s="6"/>
      <c r="J341">
        <f t="shared" si="11"/>
        <v>0</v>
      </c>
    </row>
    <row r="342" spans="1:10" x14ac:dyDescent="0.4">
      <c r="A342" s="6" t="s">
        <v>1594</v>
      </c>
      <c r="B342" s="6">
        <f t="shared" si="10"/>
        <v>456</v>
      </c>
      <c r="C342" s="6">
        <v>456</v>
      </c>
      <c r="D342" s="6">
        <v>192</v>
      </c>
      <c r="E342" s="6">
        <v>168</v>
      </c>
      <c r="F342" s="6"/>
      <c r="G342" s="6">
        <v>48</v>
      </c>
      <c r="H342" s="6"/>
      <c r="I342" s="6">
        <v>48</v>
      </c>
      <c r="J342">
        <f t="shared" si="11"/>
        <v>0</v>
      </c>
    </row>
    <row r="343" spans="1:10" x14ac:dyDescent="0.4">
      <c r="A343" s="82" t="s">
        <v>270</v>
      </c>
      <c r="B343" s="82">
        <f t="shared" si="10"/>
        <v>456</v>
      </c>
      <c r="C343" s="82">
        <v>457</v>
      </c>
      <c r="D343" s="82">
        <v>192</v>
      </c>
      <c r="E343" s="82">
        <v>168</v>
      </c>
      <c r="F343" s="82"/>
      <c r="G343" s="82">
        <v>48</v>
      </c>
      <c r="H343" s="82"/>
      <c r="I343" s="82">
        <v>48</v>
      </c>
      <c r="J343" s="83">
        <f t="shared" si="11"/>
        <v>-1</v>
      </c>
    </row>
    <row r="344" spans="1:10" x14ac:dyDescent="0.4">
      <c r="A344" s="6" t="s">
        <v>1595</v>
      </c>
      <c r="B344" s="6">
        <f t="shared" si="10"/>
        <v>960</v>
      </c>
      <c r="C344" s="6">
        <v>960</v>
      </c>
      <c r="D344" s="6">
        <v>960</v>
      </c>
      <c r="E344" s="6"/>
      <c r="F344" s="6"/>
      <c r="G344" s="6"/>
      <c r="H344" s="6"/>
      <c r="I344" s="6"/>
      <c r="J344">
        <f t="shared" si="11"/>
        <v>0</v>
      </c>
    </row>
    <row r="345" spans="1:10" x14ac:dyDescent="0.4">
      <c r="A345" s="6" t="s">
        <v>1596</v>
      </c>
      <c r="B345" s="6">
        <f t="shared" si="10"/>
        <v>192</v>
      </c>
      <c r="C345" s="6">
        <v>192</v>
      </c>
      <c r="D345" s="6">
        <v>192</v>
      </c>
      <c r="E345" s="6"/>
      <c r="F345" s="6"/>
      <c r="G345" s="6"/>
      <c r="H345" s="6"/>
      <c r="I345" s="6"/>
      <c r="J345">
        <f t="shared" si="11"/>
        <v>0</v>
      </c>
    </row>
    <row r="346" spans="1:10" x14ac:dyDescent="0.4">
      <c r="A346" s="6" t="s">
        <v>1597</v>
      </c>
      <c r="B346" s="6">
        <f t="shared" si="10"/>
        <v>960</v>
      </c>
      <c r="C346" s="6">
        <v>960</v>
      </c>
      <c r="D346" s="6">
        <v>960</v>
      </c>
      <c r="E346" s="6"/>
      <c r="F346" s="6"/>
      <c r="G346" s="6"/>
      <c r="H346" s="6"/>
      <c r="I346" s="6"/>
      <c r="J346">
        <f t="shared" si="11"/>
        <v>0</v>
      </c>
    </row>
    <row r="347" spans="1:10" x14ac:dyDescent="0.4">
      <c r="A347" s="6" t="s">
        <v>1598</v>
      </c>
      <c r="B347" s="6">
        <f t="shared" si="10"/>
        <v>576</v>
      </c>
      <c r="C347" s="6">
        <v>576</v>
      </c>
      <c r="D347" s="6">
        <v>576</v>
      </c>
      <c r="E347" s="6"/>
      <c r="F347" s="6"/>
      <c r="G347" s="6"/>
      <c r="H347" s="6"/>
      <c r="I347" s="6"/>
      <c r="J347">
        <f t="shared" si="11"/>
        <v>0</v>
      </c>
    </row>
    <row r="348" spans="1:10" x14ac:dyDescent="0.4">
      <c r="A348" s="6" t="s">
        <v>1599</v>
      </c>
      <c r="B348" s="6">
        <f t="shared" si="10"/>
        <v>768</v>
      </c>
      <c r="C348" s="6">
        <v>768</v>
      </c>
      <c r="D348" s="6">
        <v>768</v>
      </c>
      <c r="E348" s="6"/>
      <c r="F348" s="6"/>
      <c r="G348" s="6"/>
      <c r="H348" s="6"/>
      <c r="I348" s="6"/>
      <c r="J348">
        <f t="shared" si="11"/>
        <v>0</v>
      </c>
    </row>
    <row r="349" spans="1:10" x14ac:dyDescent="0.4">
      <c r="A349" s="6" t="s">
        <v>1600</v>
      </c>
      <c r="B349" s="6">
        <f t="shared" si="10"/>
        <v>192</v>
      </c>
      <c r="C349" s="6">
        <v>192</v>
      </c>
      <c r="D349" s="6">
        <v>192</v>
      </c>
      <c r="E349" s="6"/>
      <c r="F349" s="6"/>
      <c r="G349" s="6"/>
      <c r="H349" s="6"/>
      <c r="I349" s="6"/>
      <c r="J349">
        <f t="shared" si="11"/>
        <v>0</v>
      </c>
    </row>
    <row r="350" spans="1:10" x14ac:dyDescent="0.4">
      <c r="A350" s="6" t="s">
        <v>1601</v>
      </c>
      <c r="B350" s="6">
        <f t="shared" si="10"/>
        <v>1728</v>
      </c>
      <c r="C350" s="6">
        <v>1728</v>
      </c>
      <c r="D350" s="6">
        <v>1728</v>
      </c>
      <c r="E350" s="6"/>
      <c r="F350" s="6"/>
      <c r="G350" s="6"/>
      <c r="H350" s="6"/>
      <c r="I350" s="6"/>
      <c r="J350">
        <f t="shared" si="11"/>
        <v>0</v>
      </c>
    </row>
    <row r="351" spans="1:10" x14ac:dyDescent="0.4">
      <c r="A351" s="6" t="s">
        <v>1602</v>
      </c>
      <c r="B351" s="6">
        <f t="shared" si="10"/>
        <v>624</v>
      </c>
      <c r="C351" s="6">
        <v>624</v>
      </c>
      <c r="D351" s="6">
        <v>192</v>
      </c>
      <c r="E351" s="6">
        <v>336</v>
      </c>
      <c r="F351" s="6"/>
      <c r="G351" s="6">
        <v>48</v>
      </c>
      <c r="H351" s="6"/>
      <c r="I351" s="6">
        <v>48</v>
      </c>
      <c r="J351">
        <f t="shared" si="11"/>
        <v>0</v>
      </c>
    </row>
    <row r="352" spans="1:10" x14ac:dyDescent="0.4">
      <c r="A352" s="6" t="s">
        <v>1603</v>
      </c>
      <c r="B352" s="6">
        <f t="shared" si="10"/>
        <v>456</v>
      </c>
      <c r="C352" s="6">
        <v>456</v>
      </c>
      <c r="D352" s="6">
        <v>192</v>
      </c>
      <c r="E352" s="6">
        <v>168</v>
      </c>
      <c r="F352" s="6"/>
      <c r="G352" s="6">
        <v>48</v>
      </c>
      <c r="H352" s="6"/>
      <c r="I352" s="6">
        <v>48</v>
      </c>
      <c r="J352">
        <f t="shared" si="11"/>
        <v>0</v>
      </c>
    </row>
    <row r="353" spans="1:10" x14ac:dyDescent="0.4">
      <c r="A353" s="6" t="s">
        <v>86</v>
      </c>
      <c r="B353" s="6">
        <f t="shared" si="10"/>
        <v>456</v>
      </c>
      <c r="C353" s="6">
        <v>456</v>
      </c>
      <c r="D353" s="6">
        <v>192</v>
      </c>
      <c r="E353" s="6">
        <v>168</v>
      </c>
      <c r="F353" s="6"/>
      <c r="G353" s="6">
        <v>48</v>
      </c>
      <c r="H353" s="6"/>
      <c r="I353" s="6">
        <v>48</v>
      </c>
      <c r="J353">
        <f t="shared" si="11"/>
        <v>0</v>
      </c>
    </row>
    <row r="354" spans="1:10" x14ac:dyDescent="0.4">
      <c r="A354" s="6" t="s">
        <v>1604</v>
      </c>
      <c r="B354" s="6">
        <f t="shared" si="10"/>
        <v>11400</v>
      </c>
      <c r="C354" s="6">
        <v>11404</v>
      </c>
      <c r="D354" s="6">
        <v>4800</v>
      </c>
      <c r="E354" s="6">
        <v>4200</v>
      </c>
      <c r="F354" s="6"/>
      <c r="G354" s="6">
        <v>1200</v>
      </c>
      <c r="H354" s="6"/>
      <c r="I354" s="6">
        <v>1200</v>
      </c>
      <c r="J354" s="81">
        <f t="shared" si="11"/>
        <v>-4</v>
      </c>
    </row>
    <row r="355" spans="1:10" x14ac:dyDescent="0.4">
      <c r="A355" s="6" t="s">
        <v>1605</v>
      </c>
      <c r="B355" s="6">
        <f t="shared" si="10"/>
        <v>3864</v>
      </c>
      <c r="C355" s="6">
        <v>3865</v>
      </c>
      <c r="D355" s="6">
        <v>1344</v>
      </c>
      <c r="E355" s="6">
        <v>1176</v>
      </c>
      <c r="F355" s="6"/>
      <c r="G355" s="6">
        <v>336</v>
      </c>
      <c r="H355" s="6">
        <v>672</v>
      </c>
      <c r="I355" s="6">
        <v>336</v>
      </c>
      <c r="J355" s="81">
        <f t="shared" si="11"/>
        <v>-1</v>
      </c>
    </row>
    <row r="356" spans="1:10" x14ac:dyDescent="0.4">
      <c r="A356" s="6" t="s">
        <v>289</v>
      </c>
      <c r="B356" s="6">
        <f t="shared" si="10"/>
        <v>912</v>
      </c>
      <c r="C356" s="6">
        <v>912</v>
      </c>
      <c r="D356" s="6">
        <v>384</v>
      </c>
      <c r="E356" s="6">
        <v>336</v>
      </c>
      <c r="F356" s="6"/>
      <c r="G356" s="6">
        <v>96</v>
      </c>
      <c r="H356" s="6"/>
      <c r="I356" s="6">
        <v>96</v>
      </c>
      <c r="J356">
        <f t="shared" si="11"/>
        <v>0</v>
      </c>
    </row>
    <row r="357" spans="1:10" x14ac:dyDescent="0.4">
      <c r="A357" s="6" t="s">
        <v>1606</v>
      </c>
      <c r="B357" s="6">
        <f t="shared" si="10"/>
        <v>528</v>
      </c>
      <c r="C357" s="6">
        <v>528</v>
      </c>
      <c r="D357" s="6"/>
      <c r="E357" s="6">
        <v>336</v>
      </c>
      <c r="F357" s="6"/>
      <c r="G357" s="6">
        <v>96</v>
      </c>
      <c r="H357" s="6"/>
      <c r="I357" s="6">
        <v>96</v>
      </c>
      <c r="J357">
        <f t="shared" si="11"/>
        <v>0</v>
      </c>
    </row>
    <row r="358" spans="1:10" x14ac:dyDescent="0.4">
      <c r="A358" s="6" t="s">
        <v>1607</v>
      </c>
      <c r="B358" s="6">
        <f t="shared" si="10"/>
        <v>96</v>
      </c>
      <c r="C358" s="6">
        <v>96</v>
      </c>
      <c r="D358" s="6"/>
      <c r="E358" s="6"/>
      <c r="F358" s="6"/>
      <c r="G358" s="6"/>
      <c r="H358" s="6">
        <v>96</v>
      </c>
      <c r="I358" s="6"/>
      <c r="J358">
        <f t="shared" si="11"/>
        <v>0</v>
      </c>
    </row>
  </sheetData>
  <autoFilter ref="A1:J358" xr:uid="{CA200C0D-CF92-4EE7-A670-EA9339F7CCE2}"/>
  <phoneticPr fontId="3"/>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E0CA67-75CE-41E5-BE66-2DDE38ED555D}">
  <sheetPr codeName="Sheet5"/>
  <dimension ref="A1:AB776"/>
  <sheetViews>
    <sheetView workbookViewId="0">
      <selection activeCell="O3" sqref="O3"/>
    </sheetView>
  </sheetViews>
  <sheetFormatPr defaultRowHeight="18.75" x14ac:dyDescent="0.4"/>
  <cols>
    <col min="1" max="1" width="13.75" customWidth="1"/>
    <col min="2" max="2" width="4.125" customWidth="1"/>
    <col min="3" max="3" width="8.625" customWidth="1"/>
    <col min="4" max="4" width="4.625" customWidth="1"/>
    <col min="5" max="5" width="1.25" customWidth="1"/>
    <col min="6" max="6" width="6.75" customWidth="1"/>
    <col min="7" max="7" width="1.625" customWidth="1"/>
    <col min="8" max="8" width="8.625" hidden="1" customWidth="1"/>
    <col min="9" max="9" width="5.625" customWidth="1"/>
    <col min="10" max="10" width="7.125" customWidth="1"/>
    <col min="11" max="11" width="5.125" customWidth="1"/>
    <col min="12" max="12" width="1.875" customWidth="1"/>
    <col min="13" max="13" width="8.625" hidden="1" customWidth="1"/>
    <col min="14" max="14" width="11.375" customWidth="1"/>
    <col min="15" max="15" width="10" customWidth="1"/>
    <col min="16" max="16" width="11.125" customWidth="1"/>
    <col min="17" max="17" width="3.375" customWidth="1"/>
    <col min="18" max="18" width="1" customWidth="1"/>
    <col min="19" max="19" width="9.875" customWidth="1"/>
    <col min="20" max="21" width="3.625" customWidth="1"/>
    <col min="23" max="23" width="14.625" bestFit="1" customWidth="1"/>
    <col min="24" max="24" width="17" customWidth="1"/>
    <col min="25" max="25" width="6.875" customWidth="1"/>
    <col min="26" max="26" width="14.625" bestFit="1" customWidth="1"/>
    <col min="27" max="27" width="11.75" bestFit="1" customWidth="1"/>
    <col min="28" max="28" width="6.75" bestFit="1" customWidth="1"/>
  </cols>
  <sheetData>
    <row r="1" spans="1:28" x14ac:dyDescent="0.4">
      <c r="A1" s="55" t="s">
        <v>37</v>
      </c>
      <c r="B1" s="54" t="s">
        <v>1608</v>
      </c>
      <c r="C1" s="54" t="s">
        <v>49</v>
      </c>
      <c r="D1" s="54" t="s">
        <v>1609</v>
      </c>
      <c r="E1" s="54" t="s">
        <v>1610</v>
      </c>
      <c r="F1" s="54" t="s">
        <v>50</v>
      </c>
      <c r="G1" s="54" t="s">
        <v>51</v>
      </c>
      <c r="H1" s="54" t="s">
        <v>1611</v>
      </c>
      <c r="I1" s="54" t="s">
        <v>1612</v>
      </c>
      <c r="J1" s="54" t="s">
        <v>1613</v>
      </c>
      <c r="K1" s="54" t="s">
        <v>1614</v>
      </c>
      <c r="L1" s="54" t="s">
        <v>1615</v>
      </c>
      <c r="M1" s="54" t="s">
        <v>1616</v>
      </c>
      <c r="N1" s="54" t="s">
        <v>1617</v>
      </c>
      <c r="O1" s="54" t="s">
        <v>1618</v>
      </c>
      <c r="P1" s="54" t="s">
        <v>1619</v>
      </c>
      <c r="Q1" s="54" t="s">
        <v>1620</v>
      </c>
      <c r="R1" s="54" t="s">
        <v>1621</v>
      </c>
      <c r="S1" s="54" t="s">
        <v>1622</v>
      </c>
      <c r="T1" s="54" t="s">
        <v>1623</v>
      </c>
      <c r="U1" s="54" t="s">
        <v>1624</v>
      </c>
      <c r="V1" s="54" t="s">
        <v>1625</v>
      </c>
      <c r="W1" s="54" t="s">
        <v>1626</v>
      </c>
      <c r="X1" s="53" t="s">
        <v>1627</v>
      </c>
      <c r="Y1" s="67"/>
      <c r="Z1" t="s">
        <v>1628</v>
      </c>
    </row>
    <row r="2" spans="1:28" x14ac:dyDescent="0.4">
      <c r="A2" s="70" t="s">
        <v>1629</v>
      </c>
      <c r="B2" s="71" t="s">
        <v>158</v>
      </c>
      <c r="C2" s="71" t="s">
        <v>58</v>
      </c>
      <c r="D2" s="71" t="s">
        <v>1630</v>
      </c>
      <c r="E2" s="71" t="s">
        <v>1631</v>
      </c>
      <c r="F2" s="71" t="s">
        <v>59</v>
      </c>
      <c r="G2" s="71" t="s">
        <v>60</v>
      </c>
      <c r="H2" s="72">
        <v>1</v>
      </c>
      <c r="I2" s="71" t="s">
        <v>58</v>
      </c>
      <c r="J2" s="71" t="s">
        <v>1631</v>
      </c>
      <c r="K2" s="71" t="s">
        <v>59</v>
      </c>
      <c r="L2" s="71" t="s">
        <v>60</v>
      </c>
      <c r="M2" s="72">
        <v>1</v>
      </c>
      <c r="N2" s="71" t="s">
        <v>1632</v>
      </c>
      <c r="O2" s="73">
        <v>3</v>
      </c>
      <c r="P2" s="71" t="s">
        <v>1633</v>
      </c>
      <c r="Q2" s="71" t="s">
        <v>1634</v>
      </c>
      <c r="R2" s="71" t="s">
        <v>1635</v>
      </c>
      <c r="S2" s="74" t="s">
        <v>1636</v>
      </c>
      <c r="T2" s="71" t="s">
        <v>1637</v>
      </c>
      <c r="U2" s="74" t="s">
        <v>1638</v>
      </c>
      <c r="V2" s="71" t="s">
        <v>1635</v>
      </c>
      <c r="W2" s="71" t="s">
        <v>1637</v>
      </c>
      <c r="X2" s="75" t="s">
        <v>1639</v>
      </c>
      <c r="Y2" s="76"/>
      <c r="Z2" t="s">
        <v>1617</v>
      </c>
      <c r="AA2" t="s">
        <v>1619</v>
      </c>
      <c r="AB2" t="s">
        <v>1640</v>
      </c>
    </row>
    <row r="3" spans="1:28" x14ac:dyDescent="0.4">
      <c r="A3" s="70" t="s">
        <v>1629</v>
      </c>
      <c r="B3" s="71" t="s">
        <v>158</v>
      </c>
      <c r="C3" s="71" t="s">
        <v>58</v>
      </c>
      <c r="D3" s="71" t="s">
        <v>1630</v>
      </c>
      <c r="E3" s="71" t="s">
        <v>1631</v>
      </c>
      <c r="F3" s="71" t="s">
        <v>59</v>
      </c>
      <c r="G3" s="71" t="s">
        <v>60</v>
      </c>
      <c r="H3" s="72">
        <v>1</v>
      </c>
      <c r="I3" s="71" t="s">
        <v>58</v>
      </c>
      <c r="J3" s="71" t="s">
        <v>1631</v>
      </c>
      <c r="K3" s="71" t="s">
        <v>59</v>
      </c>
      <c r="L3" s="71" t="s">
        <v>60</v>
      </c>
      <c r="M3" s="72">
        <v>1</v>
      </c>
      <c r="N3" s="71" t="s">
        <v>1641</v>
      </c>
      <c r="O3" s="73">
        <v>1</v>
      </c>
      <c r="P3" s="71" t="s">
        <v>1642</v>
      </c>
      <c r="Q3" s="71" t="s">
        <v>1634</v>
      </c>
      <c r="R3" s="71" t="s">
        <v>1643</v>
      </c>
      <c r="S3" s="74" t="s">
        <v>1644</v>
      </c>
      <c r="T3" s="71" t="s">
        <v>1637</v>
      </c>
      <c r="U3" s="74" t="s">
        <v>1638</v>
      </c>
      <c r="V3" s="71" t="s">
        <v>1635</v>
      </c>
      <c r="W3" s="71" t="s">
        <v>1637</v>
      </c>
      <c r="X3" s="75" t="s">
        <v>1639</v>
      </c>
      <c r="Y3" s="76"/>
      <c r="Z3" t="s">
        <v>165</v>
      </c>
      <c r="AA3" t="s">
        <v>166</v>
      </c>
      <c r="AB3">
        <v>575</v>
      </c>
    </row>
    <row r="4" spans="1:28" x14ac:dyDescent="0.4">
      <c r="A4" s="78" t="s">
        <v>164</v>
      </c>
      <c r="B4" s="71" t="s">
        <v>158</v>
      </c>
      <c r="C4" s="71" t="s">
        <v>58</v>
      </c>
      <c r="D4" s="71" t="s">
        <v>1630</v>
      </c>
      <c r="E4" s="71" t="s">
        <v>1631</v>
      </c>
      <c r="F4" s="71" t="s">
        <v>59</v>
      </c>
      <c r="G4" s="71" t="s">
        <v>60</v>
      </c>
      <c r="H4" s="72">
        <v>1</v>
      </c>
      <c r="I4" s="71" t="s">
        <v>58</v>
      </c>
      <c r="J4" s="71" t="s">
        <v>1631</v>
      </c>
      <c r="K4" s="71" t="s">
        <v>59</v>
      </c>
      <c r="L4" s="71" t="s">
        <v>60</v>
      </c>
      <c r="M4" s="72">
        <v>1</v>
      </c>
      <c r="N4" s="71" t="s">
        <v>165</v>
      </c>
      <c r="O4" s="77">
        <v>371</v>
      </c>
      <c r="P4" s="71" t="s">
        <v>166</v>
      </c>
      <c r="Q4" s="71" t="s">
        <v>1634</v>
      </c>
      <c r="R4" s="71" t="s">
        <v>1635</v>
      </c>
      <c r="S4" s="74" t="s">
        <v>1645</v>
      </c>
      <c r="T4" s="71" t="s">
        <v>1637</v>
      </c>
      <c r="U4" s="74" t="s">
        <v>1646</v>
      </c>
      <c r="V4" s="71" t="s">
        <v>1635</v>
      </c>
      <c r="W4" s="71" t="s">
        <v>1637</v>
      </c>
      <c r="X4" s="75" t="s">
        <v>1639</v>
      </c>
      <c r="Y4" s="76"/>
      <c r="Z4" t="s">
        <v>1647</v>
      </c>
      <c r="AB4">
        <v>575</v>
      </c>
    </row>
    <row r="5" spans="1:28" x14ac:dyDescent="0.4">
      <c r="A5" s="78" t="s">
        <v>164</v>
      </c>
      <c r="B5" s="71" t="s">
        <v>158</v>
      </c>
      <c r="C5" s="71" t="s">
        <v>58</v>
      </c>
      <c r="D5" s="71" t="s">
        <v>1630</v>
      </c>
      <c r="E5" s="71" t="s">
        <v>1635</v>
      </c>
      <c r="F5" s="71" t="s">
        <v>59</v>
      </c>
      <c r="G5" s="71" t="s">
        <v>60</v>
      </c>
      <c r="H5" s="72">
        <v>1</v>
      </c>
      <c r="I5" s="71" t="s">
        <v>58</v>
      </c>
      <c r="J5" s="71" t="s">
        <v>1635</v>
      </c>
      <c r="K5" s="71" t="s">
        <v>59</v>
      </c>
      <c r="L5" s="71" t="s">
        <v>60</v>
      </c>
      <c r="M5" s="72">
        <v>1</v>
      </c>
      <c r="N5" s="71" t="s">
        <v>169</v>
      </c>
      <c r="O5" s="73">
        <v>384</v>
      </c>
      <c r="P5" s="71" t="s">
        <v>170</v>
      </c>
      <c r="Q5" s="71" t="s">
        <v>1634</v>
      </c>
      <c r="R5" s="71" t="s">
        <v>1635</v>
      </c>
      <c r="S5" s="74" t="s">
        <v>1648</v>
      </c>
      <c r="T5" s="71" t="s">
        <v>1637</v>
      </c>
      <c r="U5" s="74" t="s">
        <v>1646</v>
      </c>
      <c r="V5" s="71" t="s">
        <v>1635</v>
      </c>
      <c r="W5" s="71" t="s">
        <v>1637</v>
      </c>
      <c r="X5" s="75" t="s">
        <v>1639</v>
      </c>
      <c r="Y5" s="76"/>
      <c r="Z5" t="s">
        <v>159</v>
      </c>
      <c r="AA5" t="s">
        <v>160</v>
      </c>
      <c r="AB5">
        <v>33</v>
      </c>
    </row>
    <row r="6" spans="1:28" x14ac:dyDescent="0.4">
      <c r="A6" s="78" t="s">
        <v>164</v>
      </c>
      <c r="B6" s="71" t="s">
        <v>158</v>
      </c>
      <c r="C6" s="71" t="s">
        <v>58</v>
      </c>
      <c r="D6" s="71" t="s">
        <v>1630</v>
      </c>
      <c r="E6" s="71" t="s">
        <v>1631</v>
      </c>
      <c r="F6" s="71" t="s">
        <v>59</v>
      </c>
      <c r="G6" s="71" t="s">
        <v>60</v>
      </c>
      <c r="H6" s="72">
        <v>1</v>
      </c>
      <c r="I6" s="71" t="s">
        <v>58</v>
      </c>
      <c r="J6" s="71" t="s">
        <v>1631</v>
      </c>
      <c r="K6" s="71" t="s">
        <v>59</v>
      </c>
      <c r="L6" s="71" t="s">
        <v>60</v>
      </c>
      <c r="M6" s="72">
        <v>1</v>
      </c>
      <c r="N6" s="71" t="s">
        <v>172</v>
      </c>
      <c r="O6" s="73">
        <v>325</v>
      </c>
      <c r="P6" s="71" t="s">
        <v>173</v>
      </c>
      <c r="Q6" s="71" t="s">
        <v>1634</v>
      </c>
      <c r="R6" s="71" t="s">
        <v>1635</v>
      </c>
      <c r="S6" s="74" t="s">
        <v>1649</v>
      </c>
      <c r="T6" s="71" t="s">
        <v>1637</v>
      </c>
      <c r="U6" s="74" t="s">
        <v>1646</v>
      </c>
      <c r="V6" s="71" t="s">
        <v>1635</v>
      </c>
      <c r="W6" s="71" t="s">
        <v>1637</v>
      </c>
      <c r="X6" s="75" t="s">
        <v>1639</v>
      </c>
      <c r="Y6" s="76"/>
      <c r="Z6" t="s">
        <v>1650</v>
      </c>
      <c r="AB6">
        <v>33</v>
      </c>
    </row>
    <row r="7" spans="1:28" x14ac:dyDescent="0.4">
      <c r="A7" s="78" t="s">
        <v>164</v>
      </c>
      <c r="B7" s="71" t="s">
        <v>158</v>
      </c>
      <c r="C7" s="71" t="s">
        <v>58</v>
      </c>
      <c r="D7" s="71" t="s">
        <v>1630</v>
      </c>
      <c r="E7" s="71" t="s">
        <v>1631</v>
      </c>
      <c r="F7" s="71" t="s">
        <v>59</v>
      </c>
      <c r="G7" s="71" t="s">
        <v>60</v>
      </c>
      <c r="H7" s="72">
        <v>1</v>
      </c>
      <c r="I7" s="71" t="s">
        <v>58</v>
      </c>
      <c r="J7" s="71" t="s">
        <v>1631</v>
      </c>
      <c r="K7" s="71" t="s">
        <v>59</v>
      </c>
      <c r="L7" s="71" t="s">
        <v>60</v>
      </c>
      <c r="M7" s="72">
        <v>1</v>
      </c>
      <c r="N7" s="71" t="s">
        <v>175</v>
      </c>
      <c r="O7" s="73">
        <v>47</v>
      </c>
      <c r="P7" s="71" t="s">
        <v>176</v>
      </c>
      <c r="Q7" s="71" t="s">
        <v>1634</v>
      </c>
      <c r="R7" s="71" t="s">
        <v>1635</v>
      </c>
      <c r="S7" s="74" t="s">
        <v>1651</v>
      </c>
      <c r="T7" s="71" t="s">
        <v>1637</v>
      </c>
      <c r="U7" s="74" t="s">
        <v>1646</v>
      </c>
      <c r="V7" s="71" t="s">
        <v>1635</v>
      </c>
      <c r="W7" s="71" t="s">
        <v>1637</v>
      </c>
      <c r="X7" s="75" t="s">
        <v>1639</v>
      </c>
      <c r="Y7" s="76"/>
      <c r="Z7" t="s">
        <v>286</v>
      </c>
      <c r="AA7" t="s">
        <v>287</v>
      </c>
      <c r="AB7">
        <v>746</v>
      </c>
    </row>
    <row r="8" spans="1:28" x14ac:dyDescent="0.4">
      <c r="A8" s="78" t="s">
        <v>164</v>
      </c>
      <c r="B8" s="71" t="s">
        <v>158</v>
      </c>
      <c r="C8" s="71" t="s">
        <v>58</v>
      </c>
      <c r="D8" s="71" t="s">
        <v>1630</v>
      </c>
      <c r="E8" s="71" t="s">
        <v>1635</v>
      </c>
      <c r="F8" s="71" t="s">
        <v>59</v>
      </c>
      <c r="G8" s="71" t="s">
        <v>60</v>
      </c>
      <c r="H8" s="72">
        <v>1</v>
      </c>
      <c r="I8" s="71" t="s">
        <v>58</v>
      </c>
      <c r="J8" s="71" t="s">
        <v>1635</v>
      </c>
      <c r="K8" s="71" t="s">
        <v>59</v>
      </c>
      <c r="L8" s="71" t="s">
        <v>60</v>
      </c>
      <c r="M8" s="72">
        <v>1</v>
      </c>
      <c r="N8" s="71" t="s">
        <v>178</v>
      </c>
      <c r="O8" s="73">
        <v>192</v>
      </c>
      <c r="P8" s="71" t="s">
        <v>179</v>
      </c>
      <c r="Q8" s="71" t="s">
        <v>1634</v>
      </c>
      <c r="R8" s="71" t="s">
        <v>1635</v>
      </c>
      <c r="S8" s="74" t="s">
        <v>1652</v>
      </c>
      <c r="T8" s="71" t="s">
        <v>1637</v>
      </c>
      <c r="U8" s="74" t="s">
        <v>1638</v>
      </c>
      <c r="V8" s="71" t="s">
        <v>1635</v>
      </c>
      <c r="W8" s="71" t="s">
        <v>1637</v>
      </c>
      <c r="X8" s="75" t="s">
        <v>1639</v>
      </c>
      <c r="Y8" s="76"/>
      <c r="Z8" t="s">
        <v>1653</v>
      </c>
      <c r="AB8">
        <v>746</v>
      </c>
    </row>
    <row r="9" spans="1:28" x14ac:dyDescent="0.4">
      <c r="A9" s="78" t="s">
        <v>164</v>
      </c>
      <c r="B9" s="71" t="s">
        <v>158</v>
      </c>
      <c r="C9" s="71" t="s">
        <v>58</v>
      </c>
      <c r="D9" s="71" t="s">
        <v>1630</v>
      </c>
      <c r="E9" s="71" t="s">
        <v>1631</v>
      </c>
      <c r="F9" s="71" t="s">
        <v>59</v>
      </c>
      <c r="G9" s="71" t="s">
        <v>60</v>
      </c>
      <c r="H9" s="72">
        <v>1</v>
      </c>
      <c r="I9" s="71" t="s">
        <v>58</v>
      </c>
      <c r="J9" s="71" t="s">
        <v>1631</v>
      </c>
      <c r="K9" s="71" t="s">
        <v>59</v>
      </c>
      <c r="L9" s="71" t="s">
        <v>60</v>
      </c>
      <c r="M9" s="72">
        <v>1</v>
      </c>
      <c r="N9" s="71" t="s">
        <v>181</v>
      </c>
      <c r="O9" s="73">
        <v>171</v>
      </c>
      <c r="P9" s="71" t="s">
        <v>182</v>
      </c>
      <c r="Q9" s="71" t="s">
        <v>1634</v>
      </c>
      <c r="R9" s="71" t="s">
        <v>1635</v>
      </c>
      <c r="S9" s="74" t="s">
        <v>1654</v>
      </c>
      <c r="T9" s="71" t="s">
        <v>1637</v>
      </c>
      <c r="U9" s="74" t="s">
        <v>1638</v>
      </c>
      <c r="V9" s="71" t="s">
        <v>1635</v>
      </c>
      <c r="W9" s="71" t="s">
        <v>1637</v>
      </c>
      <c r="X9" s="75" t="s">
        <v>1639</v>
      </c>
      <c r="Y9" s="76"/>
      <c r="Z9" t="s">
        <v>325</v>
      </c>
      <c r="AA9" t="s">
        <v>326</v>
      </c>
      <c r="AB9">
        <v>57</v>
      </c>
    </row>
    <row r="10" spans="1:28" x14ac:dyDescent="0.4">
      <c r="A10" s="78" t="s">
        <v>164</v>
      </c>
      <c r="B10" s="71" t="s">
        <v>158</v>
      </c>
      <c r="C10" s="71" t="s">
        <v>58</v>
      </c>
      <c r="D10" s="71" t="s">
        <v>1630</v>
      </c>
      <c r="E10" s="71" t="s">
        <v>1635</v>
      </c>
      <c r="F10" s="71" t="s">
        <v>59</v>
      </c>
      <c r="G10" s="71" t="s">
        <v>60</v>
      </c>
      <c r="H10" s="72">
        <v>1</v>
      </c>
      <c r="I10" s="71" t="s">
        <v>58</v>
      </c>
      <c r="J10" s="71" t="s">
        <v>1635</v>
      </c>
      <c r="K10" s="71" t="s">
        <v>59</v>
      </c>
      <c r="L10" s="71" t="s">
        <v>60</v>
      </c>
      <c r="M10" s="72">
        <v>1</v>
      </c>
      <c r="N10" s="71" t="s">
        <v>184</v>
      </c>
      <c r="O10" s="73">
        <v>192</v>
      </c>
      <c r="P10" s="71" t="s">
        <v>185</v>
      </c>
      <c r="Q10" s="71" t="s">
        <v>1634</v>
      </c>
      <c r="R10" s="71" t="s">
        <v>1635</v>
      </c>
      <c r="S10" s="74" t="s">
        <v>1655</v>
      </c>
      <c r="T10" s="71" t="s">
        <v>1637</v>
      </c>
      <c r="U10" s="74" t="s">
        <v>1646</v>
      </c>
      <c r="V10" s="71" t="s">
        <v>1635</v>
      </c>
      <c r="W10" s="71" t="s">
        <v>1637</v>
      </c>
      <c r="X10" s="75" t="s">
        <v>1639</v>
      </c>
      <c r="Y10" s="76"/>
      <c r="Z10" t="s">
        <v>1656</v>
      </c>
      <c r="AB10">
        <v>57</v>
      </c>
    </row>
    <row r="11" spans="1:28" x14ac:dyDescent="0.4">
      <c r="A11" s="78" t="s">
        <v>164</v>
      </c>
      <c r="B11" s="71" t="s">
        <v>158</v>
      </c>
      <c r="C11" s="71" t="s">
        <v>58</v>
      </c>
      <c r="D11" s="71" t="s">
        <v>1630</v>
      </c>
      <c r="E11" s="71" t="s">
        <v>1631</v>
      </c>
      <c r="F11" s="71" t="s">
        <v>59</v>
      </c>
      <c r="G11" s="71" t="s">
        <v>60</v>
      </c>
      <c r="H11" s="72">
        <v>1</v>
      </c>
      <c r="I11" s="71" t="s">
        <v>58</v>
      </c>
      <c r="J11" s="71" t="s">
        <v>1631</v>
      </c>
      <c r="K11" s="71" t="s">
        <v>59</v>
      </c>
      <c r="L11" s="71" t="s">
        <v>60</v>
      </c>
      <c r="M11" s="72">
        <v>1</v>
      </c>
      <c r="N11" s="71" t="s">
        <v>187</v>
      </c>
      <c r="O11" s="73">
        <v>3351</v>
      </c>
      <c r="P11" s="71" t="s">
        <v>188</v>
      </c>
      <c r="Q11" s="71" t="s">
        <v>1634</v>
      </c>
      <c r="R11" s="71" t="s">
        <v>1635</v>
      </c>
      <c r="S11" s="74" t="s">
        <v>1657</v>
      </c>
      <c r="T11" s="71" t="s">
        <v>1637</v>
      </c>
      <c r="U11" s="74" t="s">
        <v>1646</v>
      </c>
      <c r="V11" s="71" t="s">
        <v>1635</v>
      </c>
      <c r="W11" s="71" t="s">
        <v>1637</v>
      </c>
      <c r="X11" s="75" t="s">
        <v>1639</v>
      </c>
      <c r="Y11" s="76"/>
      <c r="Z11" t="s">
        <v>1350</v>
      </c>
      <c r="AA11" t="s">
        <v>1658</v>
      </c>
      <c r="AB11">
        <v>4</v>
      </c>
    </row>
    <row r="12" spans="1:28" x14ac:dyDescent="0.4">
      <c r="A12" s="78" t="s">
        <v>164</v>
      </c>
      <c r="B12" s="71" t="s">
        <v>158</v>
      </c>
      <c r="C12" s="71" t="s">
        <v>58</v>
      </c>
      <c r="D12" s="71" t="s">
        <v>1630</v>
      </c>
      <c r="E12" s="71" t="s">
        <v>1631</v>
      </c>
      <c r="F12" s="71" t="s">
        <v>59</v>
      </c>
      <c r="G12" s="71" t="s">
        <v>60</v>
      </c>
      <c r="H12" s="72">
        <v>1</v>
      </c>
      <c r="I12" s="71" t="s">
        <v>58</v>
      </c>
      <c r="J12" s="71" t="s">
        <v>1631</v>
      </c>
      <c r="K12" s="71" t="s">
        <v>59</v>
      </c>
      <c r="L12" s="71" t="s">
        <v>60</v>
      </c>
      <c r="M12" s="72">
        <v>1</v>
      </c>
      <c r="N12" s="71" t="s">
        <v>190</v>
      </c>
      <c r="O12" s="73">
        <v>70</v>
      </c>
      <c r="P12" s="71" t="s">
        <v>191</v>
      </c>
      <c r="Q12" s="71" t="s">
        <v>1634</v>
      </c>
      <c r="R12" s="71" t="s">
        <v>1635</v>
      </c>
      <c r="S12" s="74" t="s">
        <v>1659</v>
      </c>
      <c r="T12" s="71" t="s">
        <v>1637</v>
      </c>
      <c r="U12" s="74" t="s">
        <v>1646</v>
      </c>
      <c r="V12" s="71" t="s">
        <v>1635</v>
      </c>
      <c r="W12" s="71" t="s">
        <v>1637</v>
      </c>
      <c r="X12" s="75" t="s">
        <v>1639</v>
      </c>
      <c r="Y12" s="76"/>
      <c r="Z12" t="s">
        <v>1660</v>
      </c>
      <c r="AB12">
        <v>4</v>
      </c>
    </row>
    <row r="13" spans="1:28" x14ac:dyDescent="0.4">
      <c r="A13" s="78" t="s">
        <v>164</v>
      </c>
      <c r="B13" s="71" t="s">
        <v>158</v>
      </c>
      <c r="C13" s="71" t="s">
        <v>58</v>
      </c>
      <c r="D13" s="71" t="s">
        <v>1630</v>
      </c>
      <c r="E13" s="71" t="s">
        <v>1631</v>
      </c>
      <c r="F13" s="71" t="s">
        <v>59</v>
      </c>
      <c r="G13" s="71" t="s">
        <v>60</v>
      </c>
      <c r="H13" s="72">
        <v>1</v>
      </c>
      <c r="I13" s="71" t="s">
        <v>58</v>
      </c>
      <c r="J13" s="71" t="s">
        <v>1631</v>
      </c>
      <c r="K13" s="71" t="s">
        <v>59</v>
      </c>
      <c r="L13" s="71" t="s">
        <v>60</v>
      </c>
      <c r="M13" s="72">
        <v>1</v>
      </c>
      <c r="N13" s="71" t="s">
        <v>193</v>
      </c>
      <c r="O13" s="73">
        <v>159</v>
      </c>
      <c r="P13" s="71" t="s">
        <v>194</v>
      </c>
      <c r="Q13" s="71" t="s">
        <v>1634</v>
      </c>
      <c r="R13" s="71" t="s">
        <v>1635</v>
      </c>
      <c r="S13" s="74" t="s">
        <v>1661</v>
      </c>
      <c r="T13" s="71" t="s">
        <v>1637</v>
      </c>
      <c r="U13" s="74" t="s">
        <v>1638</v>
      </c>
      <c r="V13" s="71" t="s">
        <v>1635</v>
      </c>
      <c r="W13" s="71" t="s">
        <v>1637</v>
      </c>
      <c r="X13" s="75" t="s">
        <v>1639</v>
      </c>
      <c r="Y13" s="76"/>
      <c r="Z13" t="s">
        <v>1662</v>
      </c>
      <c r="AA13" t="s">
        <v>1663</v>
      </c>
      <c r="AB13">
        <v>2</v>
      </c>
    </row>
    <row r="14" spans="1:28" x14ac:dyDescent="0.4">
      <c r="A14" s="78" t="s">
        <v>164</v>
      </c>
      <c r="B14" s="71" t="s">
        <v>158</v>
      </c>
      <c r="C14" s="71" t="s">
        <v>58</v>
      </c>
      <c r="D14" s="71" t="s">
        <v>1630</v>
      </c>
      <c r="E14" s="71" t="s">
        <v>1631</v>
      </c>
      <c r="F14" s="71" t="s">
        <v>59</v>
      </c>
      <c r="G14" s="71" t="s">
        <v>60</v>
      </c>
      <c r="H14" s="72">
        <v>1</v>
      </c>
      <c r="I14" s="71" t="s">
        <v>58</v>
      </c>
      <c r="J14" s="71" t="s">
        <v>1631</v>
      </c>
      <c r="K14" s="71" t="s">
        <v>59</v>
      </c>
      <c r="L14" s="71" t="s">
        <v>60</v>
      </c>
      <c r="M14" s="72">
        <v>1</v>
      </c>
      <c r="N14" s="71" t="s">
        <v>196</v>
      </c>
      <c r="O14" s="73">
        <v>69</v>
      </c>
      <c r="P14" s="71" t="s">
        <v>197</v>
      </c>
      <c r="Q14" s="71" t="s">
        <v>1634</v>
      </c>
      <c r="R14" s="71" t="s">
        <v>1635</v>
      </c>
      <c r="S14" s="74" t="s">
        <v>1664</v>
      </c>
      <c r="T14" s="71" t="s">
        <v>1637</v>
      </c>
      <c r="U14" s="74" t="s">
        <v>1665</v>
      </c>
      <c r="V14" s="71" t="s">
        <v>1635</v>
      </c>
      <c r="W14" s="71" t="s">
        <v>1637</v>
      </c>
      <c r="X14" s="75" t="s">
        <v>1639</v>
      </c>
      <c r="Y14" s="76"/>
      <c r="Z14" t="s">
        <v>1666</v>
      </c>
      <c r="AB14">
        <v>2</v>
      </c>
    </row>
    <row r="15" spans="1:28" x14ac:dyDescent="0.4">
      <c r="A15" s="78" t="s">
        <v>164</v>
      </c>
      <c r="B15" s="71" t="s">
        <v>158</v>
      </c>
      <c r="C15" s="71" t="s">
        <v>58</v>
      </c>
      <c r="D15" s="71" t="s">
        <v>1630</v>
      </c>
      <c r="E15" s="71" t="s">
        <v>1635</v>
      </c>
      <c r="F15" s="71" t="s">
        <v>59</v>
      </c>
      <c r="G15" s="71" t="s">
        <v>60</v>
      </c>
      <c r="H15" s="72">
        <v>1</v>
      </c>
      <c r="I15" s="71" t="s">
        <v>58</v>
      </c>
      <c r="J15" s="71" t="s">
        <v>1635</v>
      </c>
      <c r="K15" s="71" t="s">
        <v>59</v>
      </c>
      <c r="L15" s="71" t="s">
        <v>60</v>
      </c>
      <c r="M15" s="72">
        <v>1</v>
      </c>
      <c r="N15" s="71" t="s">
        <v>199</v>
      </c>
      <c r="O15" s="73">
        <v>1872</v>
      </c>
      <c r="P15" s="71" t="s">
        <v>200</v>
      </c>
      <c r="Q15" s="71" t="s">
        <v>1634</v>
      </c>
      <c r="R15" s="71" t="s">
        <v>1635</v>
      </c>
      <c r="S15" s="74" t="s">
        <v>1667</v>
      </c>
      <c r="T15" s="71" t="s">
        <v>1637</v>
      </c>
      <c r="U15" s="74" t="s">
        <v>1638</v>
      </c>
      <c r="V15" s="71" t="s">
        <v>1635</v>
      </c>
      <c r="W15" s="71" t="s">
        <v>1637</v>
      </c>
      <c r="X15" s="75" t="s">
        <v>1639</v>
      </c>
      <c r="Y15" s="76"/>
      <c r="Z15" t="s">
        <v>1668</v>
      </c>
      <c r="AA15" t="s">
        <v>1669</v>
      </c>
      <c r="AB15">
        <v>2</v>
      </c>
    </row>
    <row r="16" spans="1:28" x14ac:dyDescent="0.4">
      <c r="A16" s="78" t="s">
        <v>164</v>
      </c>
      <c r="B16" s="71" t="s">
        <v>158</v>
      </c>
      <c r="C16" s="71" t="s">
        <v>58</v>
      </c>
      <c r="D16" s="71" t="s">
        <v>1630</v>
      </c>
      <c r="E16" s="71" t="s">
        <v>1631</v>
      </c>
      <c r="F16" s="71" t="s">
        <v>59</v>
      </c>
      <c r="G16" s="71" t="s">
        <v>60</v>
      </c>
      <c r="H16" s="72">
        <v>1</v>
      </c>
      <c r="I16" s="71" t="s">
        <v>58</v>
      </c>
      <c r="J16" s="71" t="s">
        <v>1631</v>
      </c>
      <c r="K16" s="71" t="s">
        <v>59</v>
      </c>
      <c r="L16" s="71" t="s">
        <v>60</v>
      </c>
      <c r="M16" s="72">
        <v>1</v>
      </c>
      <c r="N16" s="71" t="s">
        <v>202</v>
      </c>
      <c r="O16" s="73">
        <v>312</v>
      </c>
      <c r="P16" s="71" t="s">
        <v>203</v>
      </c>
      <c r="Q16" s="71" t="s">
        <v>1634</v>
      </c>
      <c r="R16" s="71" t="s">
        <v>1635</v>
      </c>
      <c r="S16" s="74" t="s">
        <v>1670</v>
      </c>
      <c r="T16" s="71" t="s">
        <v>1637</v>
      </c>
      <c r="U16" s="74" t="s">
        <v>1665</v>
      </c>
      <c r="V16" s="71" t="s">
        <v>1635</v>
      </c>
      <c r="W16" s="71" t="s">
        <v>1637</v>
      </c>
      <c r="X16" s="75" t="s">
        <v>1639</v>
      </c>
      <c r="Y16" s="76"/>
      <c r="Z16" t="s">
        <v>1671</v>
      </c>
      <c r="AB16">
        <v>2</v>
      </c>
    </row>
    <row r="17" spans="1:28" x14ac:dyDescent="0.4">
      <c r="A17" s="78" t="s">
        <v>164</v>
      </c>
      <c r="B17" s="71" t="s">
        <v>158</v>
      </c>
      <c r="C17" s="71" t="s">
        <v>58</v>
      </c>
      <c r="D17" s="71" t="s">
        <v>1630</v>
      </c>
      <c r="E17" s="71" t="s">
        <v>1635</v>
      </c>
      <c r="F17" s="71" t="s">
        <v>59</v>
      </c>
      <c r="G17" s="71" t="s">
        <v>60</v>
      </c>
      <c r="H17" s="72">
        <v>1</v>
      </c>
      <c r="I17" s="71" t="s">
        <v>58</v>
      </c>
      <c r="J17" s="71" t="s">
        <v>1635</v>
      </c>
      <c r="K17" s="71" t="s">
        <v>59</v>
      </c>
      <c r="L17" s="71" t="s">
        <v>60</v>
      </c>
      <c r="M17" s="72">
        <v>1</v>
      </c>
      <c r="N17" s="71" t="s">
        <v>205</v>
      </c>
      <c r="O17" s="73">
        <v>960</v>
      </c>
      <c r="P17" s="71" t="s">
        <v>206</v>
      </c>
      <c r="Q17" s="71" t="s">
        <v>1634</v>
      </c>
      <c r="R17" s="71" t="s">
        <v>1635</v>
      </c>
      <c r="S17" s="74" t="s">
        <v>1672</v>
      </c>
      <c r="T17" s="71" t="s">
        <v>1637</v>
      </c>
      <c r="U17" s="74" t="s">
        <v>1673</v>
      </c>
      <c r="V17" s="71" t="s">
        <v>1635</v>
      </c>
      <c r="W17" s="71" t="s">
        <v>1637</v>
      </c>
      <c r="X17" s="75" t="s">
        <v>1639</v>
      </c>
      <c r="Y17" s="76"/>
      <c r="Z17" t="s">
        <v>219</v>
      </c>
      <c r="AA17" t="s">
        <v>220</v>
      </c>
      <c r="AB17">
        <v>1822</v>
      </c>
    </row>
    <row r="18" spans="1:28" x14ac:dyDescent="0.4">
      <c r="A18" s="78" t="s">
        <v>164</v>
      </c>
      <c r="B18" s="71" t="s">
        <v>158</v>
      </c>
      <c r="C18" s="71" t="s">
        <v>58</v>
      </c>
      <c r="D18" s="71" t="s">
        <v>1630</v>
      </c>
      <c r="E18" s="71" t="s">
        <v>1635</v>
      </c>
      <c r="F18" s="71" t="s">
        <v>59</v>
      </c>
      <c r="G18" s="71" t="s">
        <v>60</v>
      </c>
      <c r="H18" s="72">
        <v>1</v>
      </c>
      <c r="I18" s="71" t="s">
        <v>58</v>
      </c>
      <c r="J18" s="71" t="s">
        <v>1635</v>
      </c>
      <c r="K18" s="71" t="s">
        <v>59</v>
      </c>
      <c r="L18" s="71" t="s">
        <v>60</v>
      </c>
      <c r="M18" s="72">
        <v>1</v>
      </c>
      <c r="N18" s="71" t="s">
        <v>208</v>
      </c>
      <c r="O18" s="73">
        <v>576</v>
      </c>
      <c r="P18" s="71" t="s">
        <v>209</v>
      </c>
      <c r="Q18" s="71" t="s">
        <v>1634</v>
      </c>
      <c r="R18" s="71" t="s">
        <v>1635</v>
      </c>
      <c r="S18" s="74" t="s">
        <v>1674</v>
      </c>
      <c r="T18" s="71" t="s">
        <v>1637</v>
      </c>
      <c r="U18" s="74" t="s">
        <v>1638</v>
      </c>
      <c r="V18" s="71" t="s">
        <v>1635</v>
      </c>
      <c r="W18" s="71" t="s">
        <v>1637</v>
      </c>
      <c r="X18" s="75" t="s">
        <v>1639</v>
      </c>
      <c r="Y18" s="76"/>
      <c r="Z18" t="s">
        <v>1675</v>
      </c>
      <c r="AB18">
        <v>1822</v>
      </c>
    </row>
    <row r="19" spans="1:28" x14ac:dyDescent="0.4">
      <c r="A19" s="78" t="s">
        <v>164</v>
      </c>
      <c r="B19" s="71" t="s">
        <v>158</v>
      </c>
      <c r="C19" s="71" t="s">
        <v>58</v>
      </c>
      <c r="D19" s="71" t="s">
        <v>1630</v>
      </c>
      <c r="E19" s="71" t="s">
        <v>1635</v>
      </c>
      <c r="F19" s="71" t="s">
        <v>59</v>
      </c>
      <c r="G19" s="71" t="s">
        <v>60</v>
      </c>
      <c r="H19" s="72">
        <v>1</v>
      </c>
      <c r="I19" s="71" t="s">
        <v>58</v>
      </c>
      <c r="J19" s="71" t="s">
        <v>1635</v>
      </c>
      <c r="K19" s="71" t="s">
        <v>59</v>
      </c>
      <c r="L19" s="71" t="s">
        <v>60</v>
      </c>
      <c r="M19" s="72">
        <v>1</v>
      </c>
      <c r="N19" s="71" t="s">
        <v>212</v>
      </c>
      <c r="O19" s="73">
        <v>152</v>
      </c>
      <c r="P19" s="71" t="s">
        <v>213</v>
      </c>
      <c r="Q19" s="71" t="s">
        <v>1634</v>
      </c>
      <c r="R19" s="71" t="s">
        <v>1635</v>
      </c>
      <c r="S19" s="74" t="s">
        <v>1676</v>
      </c>
      <c r="T19" s="71" t="s">
        <v>1637</v>
      </c>
      <c r="U19" s="74" t="s">
        <v>1638</v>
      </c>
      <c r="V19" s="71" t="s">
        <v>1635</v>
      </c>
      <c r="W19" s="71" t="s">
        <v>1637</v>
      </c>
      <c r="X19" s="75" t="s">
        <v>1639</v>
      </c>
      <c r="Y19" s="76"/>
      <c r="Z19" t="s">
        <v>169</v>
      </c>
      <c r="AA19" t="s">
        <v>170</v>
      </c>
      <c r="AB19">
        <v>896</v>
      </c>
    </row>
    <row r="20" spans="1:28" x14ac:dyDescent="0.4">
      <c r="A20" s="78" t="s">
        <v>164</v>
      </c>
      <c r="B20" s="71" t="s">
        <v>158</v>
      </c>
      <c r="C20" s="71" t="s">
        <v>58</v>
      </c>
      <c r="D20" s="71" t="s">
        <v>1630</v>
      </c>
      <c r="E20" s="71" t="s">
        <v>1631</v>
      </c>
      <c r="F20" s="71" t="s">
        <v>59</v>
      </c>
      <c r="G20" s="71" t="s">
        <v>60</v>
      </c>
      <c r="H20" s="72">
        <v>1</v>
      </c>
      <c r="I20" s="71" t="s">
        <v>58</v>
      </c>
      <c r="J20" s="71" t="s">
        <v>1631</v>
      </c>
      <c r="K20" s="71" t="s">
        <v>59</v>
      </c>
      <c r="L20" s="71" t="s">
        <v>60</v>
      </c>
      <c r="M20" s="72">
        <v>1</v>
      </c>
      <c r="N20" s="71" t="s">
        <v>215</v>
      </c>
      <c r="O20" s="73">
        <v>110</v>
      </c>
      <c r="P20" s="71" t="s">
        <v>216</v>
      </c>
      <c r="Q20" s="71" t="s">
        <v>1634</v>
      </c>
      <c r="R20" s="71" t="s">
        <v>1635</v>
      </c>
      <c r="S20" s="74" t="s">
        <v>1651</v>
      </c>
      <c r="T20" s="71" t="s">
        <v>1637</v>
      </c>
      <c r="U20" s="74" t="s">
        <v>1646</v>
      </c>
      <c r="V20" s="71" t="s">
        <v>1635</v>
      </c>
      <c r="W20" s="71" t="s">
        <v>1637</v>
      </c>
      <c r="X20" s="75" t="s">
        <v>1639</v>
      </c>
      <c r="Y20" s="76"/>
      <c r="Z20" t="s">
        <v>1677</v>
      </c>
      <c r="AB20">
        <v>896</v>
      </c>
    </row>
    <row r="21" spans="1:28" x14ac:dyDescent="0.4">
      <c r="A21" s="70" t="s">
        <v>218</v>
      </c>
      <c r="B21" s="71" t="s">
        <v>158</v>
      </c>
      <c r="C21" s="71" t="s">
        <v>58</v>
      </c>
      <c r="D21" s="71" t="s">
        <v>1630</v>
      </c>
      <c r="E21" s="71" t="s">
        <v>1631</v>
      </c>
      <c r="F21" s="71" t="s">
        <v>59</v>
      </c>
      <c r="G21" s="71" t="s">
        <v>60</v>
      </c>
      <c r="H21" s="72">
        <v>1</v>
      </c>
      <c r="I21" s="71" t="s">
        <v>58</v>
      </c>
      <c r="J21" s="71" t="s">
        <v>1631</v>
      </c>
      <c r="K21" s="71" t="s">
        <v>59</v>
      </c>
      <c r="L21" s="71" t="s">
        <v>60</v>
      </c>
      <c r="M21" s="72">
        <v>1</v>
      </c>
      <c r="N21" s="71" t="s">
        <v>219</v>
      </c>
      <c r="O21" s="73">
        <v>342</v>
      </c>
      <c r="P21" s="71" t="s">
        <v>220</v>
      </c>
      <c r="Q21" s="71" t="s">
        <v>1634</v>
      </c>
      <c r="R21" s="71" t="s">
        <v>1635</v>
      </c>
      <c r="S21" s="74" t="s">
        <v>1678</v>
      </c>
      <c r="T21" s="71" t="s">
        <v>1637</v>
      </c>
      <c r="U21" s="74" t="s">
        <v>1638</v>
      </c>
      <c r="V21" s="71" t="s">
        <v>1635</v>
      </c>
      <c r="W21" s="71" t="s">
        <v>1637</v>
      </c>
      <c r="X21" s="75" t="s">
        <v>1639</v>
      </c>
      <c r="Y21" s="76"/>
      <c r="Z21" t="s">
        <v>222</v>
      </c>
      <c r="AA21" t="s">
        <v>223</v>
      </c>
      <c r="AB21">
        <v>4560</v>
      </c>
    </row>
    <row r="22" spans="1:28" x14ac:dyDescent="0.4">
      <c r="A22" s="70" t="s">
        <v>218</v>
      </c>
      <c r="B22" s="71" t="s">
        <v>158</v>
      </c>
      <c r="C22" s="71" t="s">
        <v>58</v>
      </c>
      <c r="D22" s="71" t="s">
        <v>1630</v>
      </c>
      <c r="E22" s="71" t="s">
        <v>1635</v>
      </c>
      <c r="F22" s="71" t="s">
        <v>59</v>
      </c>
      <c r="G22" s="71" t="s">
        <v>60</v>
      </c>
      <c r="H22" s="72">
        <v>1</v>
      </c>
      <c r="I22" s="71" t="s">
        <v>58</v>
      </c>
      <c r="J22" s="71" t="s">
        <v>1635</v>
      </c>
      <c r="K22" s="71" t="s">
        <v>59</v>
      </c>
      <c r="L22" s="71" t="s">
        <v>60</v>
      </c>
      <c r="M22" s="72">
        <v>1</v>
      </c>
      <c r="N22" s="71" t="s">
        <v>169</v>
      </c>
      <c r="O22" s="73">
        <v>336</v>
      </c>
      <c r="P22" s="71" t="s">
        <v>170</v>
      </c>
      <c r="Q22" s="71" t="s">
        <v>1634</v>
      </c>
      <c r="R22" s="71" t="s">
        <v>1635</v>
      </c>
      <c r="S22" s="74" t="s">
        <v>1648</v>
      </c>
      <c r="T22" s="71" t="s">
        <v>1637</v>
      </c>
      <c r="U22" s="74" t="s">
        <v>1646</v>
      </c>
      <c r="V22" s="71" t="s">
        <v>1635</v>
      </c>
      <c r="W22" s="71" t="s">
        <v>1637</v>
      </c>
      <c r="X22" s="75" t="s">
        <v>1639</v>
      </c>
      <c r="Y22" s="76"/>
      <c r="Z22" t="s">
        <v>1679</v>
      </c>
      <c r="AB22">
        <v>4560</v>
      </c>
    </row>
    <row r="23" spans="1:28" x14ac:dyDescent="0.4">
      <c r="A23" s="70" t="s">
        <v>218</v>
      </c>
      <c r="B23" s="71" t="s">
        <v>158</v>
      </c>
      <c r="C23" s="71" t="s">
        <v>58</v>
      </c>
      <c r="D23" s="71" t="s">
        <v>1630</v>
      </c>
      <c r="E23" s="71" t="s">
        <v>1631</v>
      </c>
      <c r="F23" s="71" t="s">
        <v>59</v>
      </c>
      <c r="G23" s="71" t="s">
        <v>60</v>
      </c>
      <c r="H23" s="72">
        <v>1</v>
      </c>
      <c r="I23" s="71" t="s">
        <v>58</v>
      </c>
      <c r="J23" s="71" t="s">
        <v>1631</v>
      </c>
      <c r="K23" s="71" t="s">
        <v>59</v>
      </c>
      <c r="L23" s="71" t="s">
        <v>60</v>
      </c>
      <c r="M23" s="72">
        <v>1</v>
      </c>
      <c r="N23" s="71" t="s">
        <v>222</v>
      </c>
      <c r="O23" s="73">
        <v>905</v>
      </c>
      <c r="P23" s="71" t="s">
        <v>223</v>
      </c>
      <c r="Q23" s="71" t="s">
        <v>1634</v>
      </c>
      <c r="R23" s="71" t="s">
        <v>1635</v>
      </c>
      <c r="S23" s="74" t="s">
        <v>1680</v>
      </c>
      <c r="T23" s="71" t="s">
        <v>1637</v>
      </c>
      <c r="U23" s="74" t="s">
        <v>1638</v>
      </c>
      <c r="V23" s="71" t="s">
        <v>1635</v>
      </c>
      <c r="W23" s="71" t="s">
        <v>1637</v>
      </c>
      <c r="X23" s="75" t="s">
        <v>1639</v>
      </c>
      <c r="Y23" s="76"/>
      <c r="Z23" t="s">
        <v>267</v>
      </c>
      <c r="AA23" t="s">
        <v>268</v>
      </c>
      <c r="AB23">
        <v>457</v>
      </c>
    </row>
    <row r="24" spans="1:28" x14ac:dyDescent="0.4">
      <c r="A24" s="70" t="s">
        <v>218</v>
      </c>
      <c r="B24" s="71" t="s">
        <v>158</v>
      </c>
      <c r="C24" s="71" t="s">
        <v>58</v>
      </c>
      <c r="D24" s="71" t="s">
        <v>1630</v>
      </c>
      <c r="E24" s="71" t="s">
        <v>1631</v>
      </c>
      <c r="F24" s="71" t="s">
        <v>59</v>
      </c>
      <c r="G24" s="71" t="s">
        <v>60</v>
      </c>
      <c r="H24" s="72">
        <v>1</v>
      </c>
      <c r="I24" s="71" t="s">
        <v>58</v>
      </c>
      <c r="J24" s="71" t="s">
        <v>1631</v>
      </c>
      <c r="K24" s="71" t="s">
        <v>59</v>
      </c>
      <c r="L24" s="71" t="s">
        <v>60</v>
      </c>
      <c r="M24" s="72">
        <v>1</v>
      </c>
      <c r="N24" s="71" t="s">
        <v>172</v>
      </c>
      <c r="O24" s="73">
        <v>840</v>
      </c>
      <c r="P24" s="71" t="s">
        <v>173</v>
      </c>
      <c r="Q24" s="71" t="s">
        <v>1634</v>
      </c>
      <c r="R24" s="71" t="s">
        <v>1635</v>
      </c>
      <c r="S24" s="74" t="s">
        <v>1649</v>
      </c>
      <c r="T24" s="71" t="s">
        <v>1637</v>
      </c>
      <c r="U24" s="74" t="s">
        <v>1646</v>
      </c>
      <c r="V24" s="71" t="s">
        <v>1635</v>
      </c>
      <c r="W24" s="71" t="s">
        <v>1637</v>
      </c>
      <c r="X24" s="75" t="s">
        <v>1639</v>
      </c>
      <c r="Y24" s="76"/>
      <c r="Z24" t="s">
        <v>1681</v>
      </c>
      <c r="AB24">
        <v>457</v>
      </c>
    </row>
    <row r="25" spans="1:28" x14ac:dyDescent="0.4">
      <c r="A25" s="70" t="s">
        <v>218</v>
      </c>
      <c r="B25" s="71" t="s">
        <v>158</v>
      </c>
      <c r="C25" s="71" t="s">
        <v>58</v>
      </c>
      <c r="D25" s="71" t="s">
        <v>1630</v>
      </c>
      <c r="E25" s="71" t="s">
        <v>1631</v>
      </c>
      <c r="F25" s="71" t="s">
        <v>59</v>
      </c>
      <c r="G25" s="71" t="s">
        <v>60</v>
      </c>
      <c r="H25" s="72">
        <v>1</v>
      </c>
      <c r="I25" s="71" t="s">
        <v>58</v>
      </c>
      <c r="J25" s="71" t="s">
        <v>1631</v>
      </c>
      <c r="K25" s="71" t="s">
        <v>59</v>
      </c>
      <c r="L25" s="71" t="s">
        <v>60</v>
      </c>
      <c r="M25" s="72">
        <v>1</v>
      </c>
      <c r="N25" s="71" t="s">
        <v>175</v>
      </c>
      <c r="O25" s="73">
        <v>504</v>
      </c>
      <c r="P25" s="71" t="s">
        <v>176</v>
      </c>
      <c r="Q25" s="71" t="s">
        <v>1634</v>
      </c>
      <c r="R25" s="71" t="s">
        <v>1635</v>
      </c>
      <c r="S25" s="74" t="s">
        <v>1651</v>
      </c>
      <c r="T25" s="71" t="s">
        <v>1637</v>
      </c>
      <c r="U25" s="74" t="s">
        <v>1646</v>
      </c>
      <c r="V25" s="71" t="s">
        <v>1635</v>
      </c>
      <c r="W25" s="71" t="s">
        <v>1637</v>
      </c>
      <c r="X25" s="75" t="s">
        <v>1639</v>
      </c>
      <c r="Y25" s="76"/>
      <c r="Z25" t="s">
        <v>270</v>
      </c>
      <c r="AA25" t="s">
        <v>271</v>
      </c>
      <c r="AB25">
        <v>458</v>
      </c>
    </row>
    <row r="26" spans="1:28" x14ac:dyDescent="0.4">
      <c r="A26" s="70" t="s">
        <v>218</v>
      </c>
      <c r="B26" s="71" t="s">
        <v>158</v>
      </c>
      <c r="C26" s="71" t="s">
        <v>58</v>
      </c>
      <c r="D26" s="71" t="s">
        <v>1630</v>
      </c>
      <c r="E26" s="71" t="s">
        <v>1631</v>
      </c>
      <c r="F26" s="71" t="s">
        <v>59</v>
      </c>
      <c r="G26" s="71" t="s">
        <v>60</v>
      </c>
      <c r="H26" s="72">
        <v>1</v>
      </c>
      <c r="I26" s="71" t="s">
        <v>58</v>
      </c>
      <c r="J26" s="71" t="s">
        <v>1631</v>
      </c>
      <c r="K26" s="71" t="s">
        <v>59</v>
      </c>
      <c r="L26" s="71" t="s">
        <v>60</v>
      </c>
      <c r="M26" s="72">
        <v>1</v>
      </c>
      <c r="N26" s="71" t="s">
        <v>341</v>
      </c>
      <c r="O26" s="73">
        <v>2</v>
      </c>
      <c r="P26" s="71" t="s">
        <v>342</v>
      </c>
      <c r="Q26" s="71" t="s">
        <v>1634</v>
      </c>
      <c r="R26" s="71" t="s">
        <v>1635</v>
      </c>
      <c r="S26" s="74" t="s">
        <v>1682</v>
      </c>
      <c r="T26" s="71" t="s">
        <v>1637</v>
      </c>
      <c r="U26" s="74" t="s">
        <v>1638</v>
      </c>
      <c r="V26" s="71" t="s">
        <v>1635</v>
      </c>
      <c r="W26" s="71" t="s">
        <v>1637</v>
      </c>
      <c r="X26" s="75" t="s">
        <v>1639</v>
      </c>
      <c r="Y26" s="76"/>
      <c r="Z26" t="s">
        <v>1683</v>
      </c>
      <c r="AB26">
        <v>458</v>
      </c>
    </row>
    <row r="27" spans="1:28" x14ac:dyDescent="0.4">
      <c r="A27" s="70" t="s">
        <v>218</v>
      </c>
      <c r="B27" s="71" t="s">
        <v>158</v>
      </c>
      <c r="C27" s="71" t="s">
        <v>58</v>
      </c>
      <c r="D27" s="71" t="s">
        <v>1630</v>
      </c>
      <c r="E27" s="71" t="s">
        <v>1635</v>
      </c>
      <c r="F27" s="71" t="s">
        <v>59</v>
      </c>
      <c r="G27" s="71" t="s">
        <v>60</v>
      </c>
      <c r="H27" s="72">
        <v>1</v>
      </c>
      <c r="I27" s="71" t="s">
        <v>58</v>
      </c>
      <c r="J27" s="71" t="s">
        <v>1635</v>
      </c>
      <c r="K27" s="71" t="s">
        <v>59</v>
      </c>
      <c r="L27" s="71" t="s">
        <v>60</v>
      </c>
      <c r="M27" s="72">
        <v>1</v>
      </c>
      <c r="N27" s="71" t="s">
        <v>225</v>
      </c>
      <c r="O27" s="73">
        <v>39</v>
      </c>
      <c r="P27" s="71" t="s">
        <v>226</v>
      </c>
      <c r="Q27" s="71" t="s">
        <v>1634</v>
      </c>
      <c r="R27" s="71" t="s">
        <v>1635</v>
      </c>
      <c r="S27" s="74" t="s">
        <v>1684</v>
      </c>
      <c r="T27" s="71" t="s">
        <v>1637</v>
      </c>
      <c r="U27" s="74" t="s">
        <v>1638</v>
      </c>
      <c r="V27" s="71" t="s">
        <v>1635</v>
      </c>
      <c r="W27" s="71" t="s">
        <v>1637</v>
      </c>
      <c r="X27" s="75" t="s">
        <v>1639</v>
      </c>
      <c r="Y27" s="76"/>
      <c r="Z27" t="s">
        <v>172</v>
      </c>
      <c r="AA27" t="s">
        <v>173</v>
      </c>
      <c r="AB27">
        <v>1321</v>
      </c>
    </row>
    <row r="28" spans="1:28" x14ac:dyDescent="0.4">
      <c r="A28" s="70" t="s">
        <v>218</v>
      </c>
      <c r="B28" s="71" t="s">
        <v>158</v>
      </c>
      <c r="C28" s="71" t="s">
        <v>58</v>
      </c>
      <c r="D28" s="71" t="s">
        <v>1630</v>
      </c>
      <c r="E28" s="71" t="s">
        <v>1631</v>
      </c>
      <c r="F28" s="71" t="s">
        <v>59</v>
      </c>
      <c r="G28" s="71" t="s">
        <v>60</v>
      </c>
      <c r="H28" s="72">
        <v>1</v>
      </c>
      <c r="I28" s="71" t="s">
        <v>58</v>
      </c>
      <c r="J28" s="71" t="s">
        <v>1631</v>
      </c>
      <c r="K28" s="71" t="s">
        <v>59</v>
      </c>
      <c r="L28" s="71" t="s">
        <v>60</v>
      </c>
      <c r="M28" s="72">
        <v>1</v>
      </c>
      <c r="N28" s="71" t="s">
        <v>229</v>
      </c>
      <c r="O28" s="73">
        <v>18894</v>
      </c>
      <c r="P28" s="71" t="s">
        <v>230</v>
      </c>
      <c r="Q28" s="71" t="s">
        <v>1634</v>
      </c>
      <c r="R28" s="71" t="s">
        <v>1635</v>
      </c>
      <c r="S28" s="74" t="s">
        <v>1685</v>
      </c>
      <c r="T28" s="71" t="s">
        <v>1637</v>
      </c>
      <c r="U28" s="74" t="s">
        <v>1638</v>
      </c>
      <c r="V28" s="71" t="s">
        <v>1635</v>
      </c>
      <c r="W28" s="71" t="s">
        <v>1637</v>
      </c>
      <c r="X28" s="75" t="s">
        <v>1639</v>
      </c>
      <c r="Y28" s="76"/>
      <c r="Z28" t="s">
        <v>1686</v>
      </c>
      <c r="AB28">
        <v>1321</v>
      </c>
    </row>
    <row r="29" spans="1:28" x14ac:dyDescent="0.4">
      <c r="A29" s="70" t="s">
        <v>218</v>
      </c>
      <c r="B29" s="71" t="s">
        <v>158</v>
      </c>
      <c r="C29" s="71" t="s">
        <v>58</v>
      </c>
      <c r="D29" s="71" t="s">
        <v>1630</v>
      </c>
      <c r="E29" s="71" t="s">
        <v>1635</v>
      </c>
      <c r="F29" s="71" t="s">
        <v>59</v>
      </c>
      <c r="G29" s="71" t="s">
        <v>60</v>
      </c>
      <c r="H29" s="72">
        <v>1</v>
      </c>
      <c r="I29" s="71" t="s">
        <v>58</v>
      </c>
      <c r="J29" s="71" t="s">
        <v>1635</v>
      </c>
      <c r="K29" s="71" t="s">
        <v>59</v>
      </c>
      <c r="L29" s="71" t="s">
        <v>60</v>
      </c>
      <c r="M29" s="72">
        <v>1</v>
      </c>
      <c r="N29" s="71" t="s">
        <v>178</v>
      </c>
      <c r="O29" s="73">
        <v>168</v>
      </c>
      <c r="P29" s="71" t="s">
        <v>179</v>
      </c>
      <c r="Q29" s="71" t="s">
        <v>1634</v>
      </c>
      <c r="R29" s="71" t="s">
        <v>1635</v>
      </c>
      <c r="S29" s="74" t="s">
        <v>1652</v>
      </c>
      <c r="T29" s="71" t="s">
        <v>1637</v>
      </c>
      <c r="U29" s="74" t="s">
        <v>1638</v>
      </c>
      <c r="V29" s="71" t="s">
        <v>1635</v>
      </c>
      <c r="W29" s="71" t="s">
        <v>1637</v>
      </c>
      <c r="X29" s="75" t="s">
        <v>1639</v>
      </c>
      <c r="Y29" s="76"/>
      <c r="Z29" t="s">
        <v>175</v>
      </c>
      <c r="AA29" t="s">
        <v>176</v>
      </c>
      <c r="AB29">
        <v>913</v>
      </c>
    </row>
    <row r="30" spans="1:28" x14ac:dyDescent="0.4">
      <c r="A30" s="70" t="s">
        <v>218</v>
      </c>
      <c r="B30" s="71" t="s">
        <v>158</v>
      </c>
      <c r="C30" s="71" t="s">
        <v>58</v>
      </c>
      <c r="D30" s="71" t="s">
        <v>1630</v>
      </c>
      <c r="E30" s="71" t="s">
        <v>1635</v>
      </c>
      <c r="F30" s="71" t="s">
        <v>59</v>
      </c>
      <c r="G30" s="71" t="s">
        <v>60</v>
      </c>
      <c r="H30" s="72">
        <v>1</v>
      </c>
      <c r="I30" s="71" t="s">
        <v>58</v>
      </c>
      <c r="J30" s="71" t="s">
        <v>1635</v>
      </c>
      <c r="K30" s="71" t="s">
        <v>59</v>
      </c>
      <c r="L30" s="71" t="s">
        <v>60</v>
      </c>
      <c r="M30" s="72">
        <v>1</v>
      </c>
      <c r="N30" s="71" t="s">
        <v>233</v>
      </c>
      <c r="O30" s="73">
        <v>711</v>
      </c>
      <c r="P30" s="71" t="s">
        <v>234</v>
      </c>
      <c r="Q30" s="71" t="s">
        <v>1634</v>
      </c>
      <c r="R30" s="71" t="s">
        <v>1635</v>
      </c>
      <c r="S30" s="74" t="s">
        <v>1687</v>
      </c>
      <c r="T30" s="71" t="s">
        <v>1637</v>
      </c>
      <c r="U30" s="74" t="s">
        <v>1638</v>
      </c>
      <c r="V30" s="71" t="s">
        <v>1635</v>
      </c>
      <c r="W30" s="71" t="s">
        <v>1637</v>
      </c>
      <c r="X30" s="75" t="s">
        <v>1639</v>
      </c>
      <c r="Y30" s="76"/>
      <c r="Z30" t="s">
        <v>1688</v>
      </c>
      <c r="AB30">
        <v>913</v>
      </c>
    </row>
    <row r="31" spans="1:28" x14ac:dyDescent="0.4">
      <c r="A31" s="70" t="s">
        <v>218</v>
      </c>
      <c r="B31" s="71" t="s">
        <v>158</v>
      </c>
      <c r="C31" s="71" t="s">
        <v>58</v>
      </c>
      <c r="D31" s="71" t="s">
        <v>1630</v>
      </c>
      <c r="E31" s="71" t="s">
        <v>1631</v>
      </c>
      <c r="F31" s="71" t="s">
        <v>59</v>
      </c>
      <c r="G31" s="71" t="s">
        <v>60</v>
      </c>
      <c r="H31" s="72">
        <v>1</v>
      </c>
      <c r="I31" s="71" t="s">
        <v>58</v>
      </c>
      <c r="J31" s="71" t="s">
        <v>1631</v>
      </c>
      <c r="K31" s="71" t="s">
        <v>59</v>
      </c>
      <c r="L31" s="71" t="s">
        <v>60</v>
      </c>
      <c r="M31" s="72">
        <v>1</v>
      </c>
      <c r="N31" s="71" t="s">
        <v>236</v>
      </c>
      <c r="O31" s="73">
        <v>166</v>
      </c>
      <c r="P31" s="71" t="s">
        <v>237</v>
      </c>
      <c r="Q31" s="71" t="s">
        <v>1634</v>
      </c>
      <c r="R31" s="71" t="s">
        <v>1635</v>
      </c>
      <c r="S31" s="74" t="s">
        <v>1689</v>
      </c>
      <c r="T31" s="71" t="s">
        <v>1637</v>
      </c>
      <c r="U31" s="74" t="s">
        <v>1665</v>
      </c>
      <c r="V31" s="71" t="s">
        <v>1635</v>
      </c>
      <c r="W31" s="71" t="s">
        <v>1637</v>
      </c>
      <c r="X31" s="75" t="s">
        <v>1639</v>
      </c>
      <c r="Y31" s="76"/>
      <c r="Z31" t="s">
        <v>1632</v>
      </c>
      <c r="AA31" t="s">
        <v>1633</v>
      </c>
      <c r="AB31">
        <v>3</v>
      </c>
    </row>
    <row r="32" spans="1:28" x14ac:dyDescent="0.4">
      <c r="A32" s="70" t="s">
        <v>218</v>
      </c>
      <c r="B32" s="71" t="s">
        <v>158</v>
      </c>
      <c r="C32" s="71" t="s">
        <v>58</v>
      </c>
      <c r="D32" s="71" t="s">
        <v>1630</v>
      </c>
      <c r="E32" s="71" t="s">
        <v>1631</v>
      </c>
      <c r="F32" s="71" t="s">
        <v>59</v>
      </c>
      <c r="G32" s="71" t="s">
        <v>60</v>
      </c>
      <c r="H32" s="72">
        <v>1</v>
      </c>
      <c r="I32" s="71" t="s">
        <v>58</v>
      </c>
      <c r="J32" s="71" t="s">
        <v>1631</v>
      </c>
      <c r="K32" s="71" t="s">
        <v>59</v>
      </c>
      <c r="L32" s="71" t="s">
        <v>60</v>
      </c>
      <c r="M32" s="72">
        <v>1</v>
      </c>
      <c r="N32" s="71" t="s">
        <v>181</v>
      </c>
      <c r="O32" s="73">
        <v>168</v>
      </c>
      <c r="P32" s="71" t="s">
        <v>182</v>
      </c>
      <c r="Q32" s="71" t="s">
        <v>1634</v>
      </c>
      <c r="R32" s="71" t="s">
        <v>1635</v>
      </c>
      <c r="S32" s="74" t="s">
        <v>1654</v>
      </c>
      <c r="T32" s="71" t="s">
        <v>1637</v>
      </c>
      <c r="U32" s="74" t="s">
        <v>1638</v>
      </c>
      <c r="V32" s="71" t="s">
        <v>1635</v>
      </c>
      <c r="W32" s="71" t="s">
        <v>1637</v>
      </c>
      <c r="X32" s="75" t="s">
        <v>1639</v>
      </c>
      <c r="Y32" s="76"/>
      <c r="Z32" t="s">
        <v>1690</v>
      </c>
      <c r="AB32">
        <v>3</v>
      </c>
    </row>
    <row r="33" spans="1:28" x14ac:dyDescent="0.4">
      <c r="A33" s="70" t="s">
        <v>218</v>
      </c>
      <c r="B33" s="71" t="s">
        <v>158</v>
      </c>
      <c r="C33" s="71" t="s">
        <v>58</v>
      </c>
      <c r="D33" s="71" t="s">
        <v>1630</v>
      </c>
      <c r="E33" s="71" t="s">
        <v>1635</v>
      </c>
      <c r="F33" s="71" t="s">
        <v>59</v>
      </c>
      <c r="G33" s="71" t="s">
        <v>60</v>
      </c>
      <c r="H33" s="72">
        <v>1</v>
      </c>
      <c r="I33" s="71" t="s">
        <v>58</v>
      </c>
      <c r="J33" s="71" t="s">
        <v>1635</v>
      </c>
      <c r="K33" s="71" t="s">
        <v>59</v>
      </c>
      <c r="L33" s="71" t="s">
        <v>60</v>
      </c>
      <c r="M33" s="72">
        <v>1</v>
      </c>
      <c r="N33" s="71" t="s">
        <v>239</v>
      </c>
      <c r="O33" s="73">
        <v>1293</v>
      </c>
      <c r="P33" s="71" t="s">
        <v>240</v>
      </c>
      <c r="Q33" s="71" t="s">
        <v>1634</v>
      </c>
      <c r="R33" s="71" t="s">
        <v>1635</v>
      </c>
      <c r="S33" s="74" t="s">
        <v>1691</v>
      </c>
      <c r="T33" s="71" t="s">
        <v>1637</v>
      </c>
      <c r="U33" s="74" t="s">
        <v>1665</v>
      </c>
      <c r="V33" s="71" t="s">
        <v>1635</v>
      </c>
      <c r="W33" s="71" t="s">
        <v>1637</v>
      </c>
      <c r="X33" s="75" t="s">
        <v>1639</v>
      </c>
      <c r="Y33" s="76"/>
      <c r="Z33" t="s">
        <v>289</v>
      </c>
      <c r="AA33" t="s">
        <v>290</v>
      </c>
      <c r="AB33">
        <v>894</v>
      </c>
    </row>
    <row r="34" spans="1:28" x14ac:dyDescent="0.4">
      <c r="A34" s="70" t="s">
        <v>218</v>
      </c>
      <c r="B34" s="71" t="s">
        <v>158</v>
      </c>
      <c r="C34" s="71" t="s">
        <v>58</v>
      </c>
      <c r="D34" s="71" t="s">
        <v>1630</v>
      </c>
      <c r="E34" s="71" t="s">
        <v>1635</v>
      </c>
      <c r="F34" s="71" t="s">
        <v>59</v>
      </c>
      <c r="G34" s="71" t="s">
        <v>60</v>
      </c>
      <c r="H34" s="72">
        <v>1</v>
      </c>
      <c r="I34" s="71" t="s">
        <v>58</v>
      </c>
      <c r="J34" s="71" t="s">
        <v>1635</v>
      </c>
      <c r="K34" s="71" t="s">
        <v>59</v>
      </c>
      <c r="L34" s="71" t="s">
        <v>60</v>
      </c>
      <c r="M34" s="72">
        <v>1</v>
      </c>
      <c r="N34" s="71" t="s">
        <v>242</v>
      </c>
      <c r="O34" s="73">
        <v>168</v>
      </c>
      <c r="P34" s="71" t="s">
        <v>243</v>
      </c>
      <c r="Q34" s="71" t="s">
        <v>1634</v>
      </c>
      <c r="R34" s="71" t="s">
        <v>1635</v>
      </c>
      <c r="S34" s="74" t="s">
        <v>1692</v>
      </c>
      <c r="T34" s="71" t="s">
        <v>1637</v>
      </c>
      <c r="U34" s="74" t="s">
        <v>1665</v>
      </c>
      <c r="V34" s="71" t="s">
        <v>1635</v>
      </c>
      <c r="W34" s="71" t="s">
        <v>1637</v>
      </c>
      <c r="X34" s="75" t="s">
        <v>1639</v>
      </c>
      <c r="Y34" s="76"/>
      <c r="Z34" t="s">
        <v>1693</v>
      </c>
      <c r="AB34">
        <v>894</v>
      </c>
    </row>
    <row r="35" spans="1:28" x14ac:dyDescent="0.4">
      <c r="A35" s="70" t="s">
        <v>218</v>
      </c>
      <c r="B35" s="71" t="s">
        <v>158</v>
      </c>
      <c r="C35" s="71" t="s">
        <v>58</v>
      </c>
      <c r="D35" s="71" t="s">
        <v>1630</v>
      </c>
      <c r="E35" s="71" t="s">
        <v>1631</v>
      </c>
      <c r="F35" s="71" t="s">
        <v>59</v>
      </c>
      <c r="G35" s="71" t="s">
        <v>60</v>
      </c>
      <c r="H35" s="72">
        <v>1</v>
      </c>
      <c r="I35" s="71" t="s">
        <v>58</v>
      </c>
      <c r="J35" s="71" t="s">
        <v>1631</v>
      </c>
      <c r="K35" s="71" t="s">
        <v>59</v>
      </c>
      <c r="L35" s="71" t="s">
        <v>60</v>
      </c>
      <c r="M35" s="72">
        <v>1</v>
      </c>
      <c r="N35" s="71" t="s">
        <v>245</v>
      </c>
      <c r="O35" s="73">
        <v>1009</v>
      </c>
      <c r="P35" s="71" t="s">
        <v>246</v>
      </c>
      <c r="Q35" s="71" t="s">
        <v>1634</v>
      </c>
      <c r="R35" s="71" t="s">
        <v>1635</v>
      </c>
      <c r="S35" s="74" t="s">
        <v>1694</v>
      </c>
      <c r="T35" s="71" t="s">
        <v>1637</v>
      </c>
      <c r="U35" s="74" t="s">
        <v>1638</v>
      </c>
      <c r="V35" s="71" t="s">
        <v>1635</v>
      </c>
      <c r="W35" s="71" t="s">
        <v>1637</v>
      </c>
      <c r="X35" s="75" t="s">
        <v>1639</v>
      </c>
      <c r="Y35" s="76"/>
      <c r="Z35" t="s">
        <v>1695</v>
      </c>
      <c r="AA35" t="s">
        <v>1696</v>
      </c>
      <c r="AB35">
        <v>1</v>
      </c>
    </row>
    <row r="36" spans="1:28" x14ac:dyDescent="0.4">
      <c r="A36" s="70" t="s">
        <v>218</v>
      </c>
      <c r="B36" s="71" t="s">
        <v>158</v>
      </c>
      <c r="C36" s="71" t="s">
        <v>58</v>
      </c>
      <c r="D36" s="71" t="s">
        <v>1630</v>
      </c>
      <c r="E36" s="71" t="s">
        <v>1631</v>
      </c>
      <c r="F36" s="71" t="s">
        <v>59</v>
      </c>
      <c r="G36" s="71" t="s">
        <v>60</v>
      </c>
      <c r="H36" s="72">
        <v>1</v>
      </c>
      <c r="I36" s="71" t="s">
        <v>58</v>
      </c>
      <c r="J36" s="71" t="s">
        <v>1631</v>
      </c>
      <c r="K36" s="71" t="s">
        <v>59</v>
      </c>
      <c r="L36" s="71" t="s">
        <v>60</v>
      </c>
      <c r="M36" s="72">
        <v>1</v>
      </c>
      <c r="N36" s="71" t="s">
        <v>248</v>
      </c>
      <c r="O36" s="73">
        <v>116</v>
      </c>
      <c r="P36" s="71" t="s">
        <v>249</v>
      </c>
      <c r="Q36" s="71" t="s">
        <v>1634</v>
      </c>
      <c r="R36" s="71" t="s">
        <v>1635</v>
      </c>
      <c r="S36" s="74" t="s">
        <v>1697</v>
      </c>
      <c r="T36" s="71" t="s">
        <v>1637</v>
      </c>
      <c r="U36" s="74" t="s">
        <v>1665</v>
      </c>
      <c r="V36" s="71" t="s">
        <v>1635</v>
      </c>
      <c r="W36" s="71" t="s">
        <v>1637</v>
      </c>
      <c r="X36" s="75" t="s">
        <v>1698</v>
      </c>
      <c r="Y36" s="76"/>
      <c r="Z36" t="s">
        <v>1699</v>
      </c>
      <c r="AB36">
        <v>1</v>
      </c>
    </row>
    <row r="37" spans="1:28" x14ac:dyDescent="0.4">
      <c r="A37" s="70" t="s">
        <v>218</v>
      </c>
      <c r="B37" s="71" t="s">
        <v>158</v>
      </c>
      <c r="C37" s="71" t="s">
        <v>58</v>
      </c>
      <c r="D37" s="71" t="s">
        <v>1630</v>
      </c>
      <c r="E37" s="71" t="s">
        <v>1635</v>
      </c>
      <c r="F37" s="71" t="s">
        <v>59</v>
      </c>
      <c r="G37" s="71" t="s">
        <v>60</v>
      </c>
      <c r="H37" s="72">
        <v>1</v>
      </c>
      <c r="I37" s="71" t="s">
        <v>58</v>
      </c>
      <c r="J37" s="71" t="s">
        <v>1635</v>
      </c>
      <c r="K37" s="71" t="s">
        <v>59</v>
      </c>
      <c r="L37" s="71" t="s">
        <v>60</v>
      </c>
      <c r="M37" s="72">
        <v>1</v>
      </c>
      <c r="N37" s="71" t="s">
        <v>184</v>
      </c>
      <c r="O37" s="73">
        <v>20</v>
      </c>
      <c r="P37" s="71" t="s">
        <v>185</v>
      </c>
      <c r="Q37" s="71" t="s">
        <v>1634</v>
      </c>
      <c r="R37" s="71" t="s">
        <v>1635</v>
      </c>
      <c r="S37" s="74" t="s">
        <v>1655</v>
      </c>
      <c r="T37" s="71" t="s">
        <v>1637</v>
      </c>
      <c r="U37" s="74" t="s">
        <v>1646</v>
      </c>
      <c r="V37" s="71" t="s">
        <v>1635</v>
      </c>
      <c r="W37" s="71" t="s">
        <v>1637</v>
      </c>
      <c r="X37" s="75" t="s">
        <v>1698</v>
      </c>
      <c r="Y37" s="76"/>
      <c r="Z37" t="s">
        <v>299</v>
      </c>
      <c r="AA37" t="s">
        <v>300</v>
      </c>
      <c r="AB37">
        <v>417</v>
      </c>
    </row>
    <row r="38" spans="1:28" x14ac:dyDescent="0.4">
      <c r="A38" s="70" t="s">
        <v>218</v>
      </c>
      <c r="B38" s="71" t="s">
        <v>158</v>
      </c>
      <c r="C38" s="71" t="s">
        <v>58</v>
      </c>
      <c r="D38" s="71" t="s">
        <v>1630</v>
      </c>
      <c r="E38" s="71" t="s">
        <v>1635</v>
      </c>
      <c r="F38" s="71" t="s">
        <v>59</v>
      </c>
      <c r="G38" s="71" t="s">
        <v>60</v>
      </c>
      <c r="H38" s="72">
        <v>1</v>
      </c>
      <c r="I38" s="71" t="s">
        <v>58</v>
      </c>
      <c r="J38" s="71" t="s">
        <v>1635</v>
      </c>
      <c r="K38" s="71" t="s">
        <v>59</v>
      </c>
      <c r="L38" s="71" t="s">
        <v>60</v>
      </c>
      <c r="M38" s="72">
        <v>1</v>
      </c>
      <c r="N38" s="71" t="s">
        <v>251</v>
      </c>
      <c r="O38" s="73">
        <v>77</v>
      </c>
      <c r="P38" s="71" t="s">
        <v>252</v>
      </c>
      <c r="Q38" s="71" t="s">
        <v>1634</v>
      </c>
      <c r="R38" s="71" t="s">
        <v>1635</v>
      </c>
      <c r="S38" s="74" t="s">
        <v>1700</v>
      </c>
      <c r="T38" s="71" t="s">
        <v>1637</v>
      </c>
      <c r="U38" s="74" t="s">
        <v>1665</v>
      </c>
      <c r="V38" s="71" t="s">
        <v>1635</v>
      </c>
      <c r="W38" s="71" t="s">
        <v>1637</v>
      </c>
      <c r="X38" s="75" t="s">
        <v>1698</v>
      </c>
      <c r="Y38" s="76"/>
      <c r="Z38" t="s">
        <v>1701</v>
      </c>
      <c r="AB38">
        <v>417</v>
      </c>
    </row>
    <row r="39" spans="1:28" x14ac:dyDescent="0.4">
      <c r="A39" s="70" t="s">
        <v>218</v>
      </c>
      <c r="B39" s="71" t="s">
        <v>158</v>
      </c>
      <c r="C39" s="71" t="s">
        <v>58</v>
      </c>
      <c r="D39" s="71" t="s">
        <v>1630</v>
      </c>
      <c r="E39" s="71" t="s">
        <v>1631</v>
      </c>
      <c r="F39" s="71" t="s">
        <v>59</v>
      </c>
      <c r="G39" s="71" t="s">
        <v>60</v>
      </c>
      <c r="H39" s="72">
        <v>1</v>
      </c>
      <c r="I39" s="71" t="s">
        <v>58</v>
      </c>
      <c r="J39" s="71" t="s">
        <v>1631</v>
      </c>
      <c r="K39" s="71" t="s">
        <v>59</v>
      </c>
      <c r="L39" s="71" t="s">
        <v>60</v>
      </c>
      <c r="M39" s="72">
        <v>1</v>
      </c>
      <c r="N39" s="71" t="s">
        <v>254</v>
      </c>
      <c r="O39" s="73">
        <v>116</v>
      </c>
      <c r="P39" s="71" t="s">
        <v>255</v>
      </c>
      <c r="Q39" s="71" t="s">
        <v>1634</v>
      </c>
      <c r="R39" s="71" t="s">
        <v>1635</v>
      </c>
      <c r="S39" s="74" t="s">
        <v>1702</v>
      </c>
      <c r="T39" s="71" t="s">
        <v>1637</v>
      </c>
      <c r="U39" s="74" t="s">
        <v>1638</v>
      </c>
      <c r="V39" s="71" t="s">
        <v>1635</v>
      </c>
      <c r="W39" s="71" t="s">
        <v>1637</v>
      </c>
      <c r="X39" s="75" t="s">
        <v>1698</v>
      </c>
      <c r="Y39" s="76"/>
      <c r="Z39" t="s">
        <v>341</v>
      </c>
      <c r="AA39" t="s">
        <v>342</v>
      </c>
      <c r="AB39">
        <v>825</v>
      </c>
    </row>
    <row r="40" spans="1:28" x14ac:dyDescent="0.4">
      <c r="A40" s="70" t="s">
        <v>218</v>
      </c>
      <c r="B40" s="71" t="s">
        <v>158</v>
      </c>
      <c r="C40" s="71" t="s">
        <v>58</v>
      </c>
      <c r="D40" s="71" t="s">
        <v>1630</v>
      </c>
      <c r="E40" s="71" t="s">
        <v>1631</v>
      </c>
      <c r="F40" s="71" t="s">
        <v>59</v>
      </c>
      <c r="G40" s="71" t="s">
        <v>60</v>
      </c>
      <c r="H40" s="72">
        <v>1</v>
      </c>
      <c r="I40" s="71" t="s">
        <v>58</v>
      </c>
      <c r="J40" s="71" t="s">
        <v>1631</v>
      </c>
      <c r="K40" s="71" t="s">
        <v>59</v>
      </c>
      <c r="L40" s="71" t="s">
        <v>60</v>
      </c>
      <c r="M40" s="72">
        <v>1</v>
      </c>
      <c r="N40" s="71" t="s">
        <v>193</v>
      </c>
      <c r="O40" s="73">
        <v>168</v>
      </c>
      <c r="P40" s="71" t="s">
        <v>194</v>
      </c>
      <c r="Q40" s="71" t="s">
        <v>1634</v>
      </c>
      <c r="R40" s="71" t="s">
        <v>1635</v>
      </c>
      <c r="S40" s="74" t="s">
        <v>1661</v>
      </c>
      <c r="T40" s="71" t="s">
        <v>1637</v>
      </c>
      <c r="U40" s="74" t="s">
        <v>1638</v>
      </c>
      <c r="V40" s="71" t="s">
        <v>1635</v>
      </c>
      <c r="W40" s="71" t="s">
        <v>1637</v>
      </c>
      <c r="X40" s="75" t="s">
        <v>1698</v>
      </c>
      <c r="Y40" s="76"/>
      <c r="Z40" t="s">
        <v>1703</v>
      </c>
      <c r="AB40">
        <v>825</v>
      </c>
    </row>
    <row r="41" spans="1:28" x14ac:dyDescent="0.4">
      <c r="A41" s="70" t="s">
        <v>218</v>
      </c>
      <c r="B41" s="71" t="s">
        <v>158</v>
      </c>
      <c r="C41" s="71" t="s">
        <v>58</v>
      </c>
      <c r="D41" s="71" t="s">
        <v>1630</v>
      </c>
      <c r="E41" s="71" t="s">
        <v>1631</v>
      </c>
      <c r="F41" s="71" t="s">
        <v>59</v>
      </c>
      <c r="G41" s="71" t="s">
        <v>60</v>
      </c>
      <c r="H41" s="72">
        <v>1</v>
      </c>
      <c r="I41" s="71" t="s">
        <v>58</v>
      </c>
      <c r="J41" s="71" t="s">
        <v>1631</v>
      </c>
      <c r="K41" s="71" t="s">
        <v>59</v>
      </c>
      <c r="L41" s="71" t="s">
        <v>60</v>
      </c>
      <c r="M41" s="72">
        <v>1</v>
      </c>
      <c r="N41" s="71" t="s">
        <v>202</v>
      </c>
      <c r="O41" s="73">
        <v>336</v>
      </c>
      <c r="P41" s="71" t="s">
        <v>203</v>
      </c>
      <c r="Q41" s="71" t="s">
        <v>1634</v>
      </c>
      <c r="R41" s="71" t="s">
        <v>1635</v>
      </c>
      <c r="S41" s="74" t="s">
        <v>1670</v>
      </c>
      <c r="T41" s="71" t="s">
        <v>1637</v>
      </c>
      <c r="U41" s="74" t="s">
        <v>1665</v>
      </c>
      <c r="V41" s="71" t="s">
        <v>1635</v>
      </c>
      <c r="W41" s="71" t="s">
        <v>1637</v>
      </c>
      <c r="X41" s="75" t="s">
        <v>1698</v>
      </c>
      <c r="Y41" s="76"/>
      <c r="Z41" t="s">
        <v>328</v>
      </c>
      <c r="AA41" t="s">
        <v>329</v>
      </c>
      <c r="AB41">
        <v>162</v>
      </c>
    </row>
    <row r="42" spans="1:28" x14ac:dyDescent="0.4">
      <c r="A42" s="70" t="s">
        <v>218</v>
      </c>
      <c r="B42" s="71" t="s">
        <v>158</v>
      </c>
      <c r="C42" s="71" t="s">
        <v>58</v>
      </c>
      <c r="D42" s="71" t="s">
        <v>1630</v>
      </c>
      <c r="E42" s="71" t="s">
        <v>1635</v>
      </c>
      <c r="F42" s="71" t="s">
        <v>59</v>
      </c>
      <c r="G42" s="71" t="s">
        <v>60</v>
      </c>
      <c r="H42" s="72">
        <v>1</v>
      </c>
      <c r="I42" s="71" t="s">
        <v>58</v>
      </c>
      <c r="J42" s="71" t="s">
        <v>1635</v>
      </c>
      <c r="K42" s="71" t="s">
        <v>59</v>
      </c>
      <c r="L42" s="71" t="s">
        <v>60</v>
      </c>
      <c r="M42" s="72">
        <v>1</v>
      </c>
      <c r="N42" s="71" t="s">
        <v>205</v>
      </c>
      <c r="O42" s="73">
        <v>1029</v>
      </c>
      <c r="P42" s="71" t="s">
        <v>206</v>
      </c>
      <c r="Q42" s="71" t="s">
        <v>1634</v>
      </c>
      <c r="R42" s="71" t="s">
        <v>1635</v>
      </c>
      <c r="S42" s="74" t="s">
        <v>1672</v>
      </c>
      <c r="T42" s="71" t="s">
        <v>1637</v>
      </c>
      <c r="U42" s="74" t="s">
        <v>1673</v>
      </c>
      <c r="V42" s="71" t="s">
        <v>1635</v>
      </c>
      <c r="W42" s="71" t="s">
        <v>1637</v>
      </c>
      <c r="X42" s="75" t="s">
        <v>1698</v>
      </c>
      <c r="Y42" s="76"/>
      <c r="Z42" t="s">
        <v>1704</v>
      </c>
      <c r="AB42">
        <v>162</v>
      </c>
    </row>
    <row r="43" spans="1:28" x14ac:dyDescent="0.4">
      <c r="A43" s="70" t="s">
        <v>218</v>
      </c>
      <c r="B43" s="71" t="s">
        <v>158</v>
      </c>
      <c r="C43" s="71" t="s">
        <v>58</v>
      </c>
      <c r="D43" s="71" t="s">
        <v>1630</v>
      </c>
      <c r="E43" s="71" t="s">
        <v>1635</v>
      </c>
      <c r="F43" s="71" t="s">
        <v>59</v>
      </c>
      <c r="G43" s="71" t="s">
        <v>60</v>
      </c>
      <c r="H43" s="72">
        <v>1</v>
      </c>
      <c r="I43" s="71" t="s">
        <v>58</v>
      </c>
      <c r="J43" s="71" t="s">
        <v>1635</v>
      </c>
      <c r="K43" s="71" t="s">
        <v>59</v>
      </c>
      <c r="L43" s="71" t="s">
        <v>60</v>
      </c>
      <c r="M43" s="72">
        <v>1</v>
      </c>
      <c r="N43" s="71" t="s">
        <v>257</v>
      </c>
      <c r="O43" s="73">
        <v>302</v>
      </c>
      <c r="P43" s="71" t="s">
        <v>258</v>
      </c>
      <c r="Q43" s="71" t="s">
        <v>1634</v>
      </c>
      <c r="R43" s="71" t="s">
        <v>1635</v>
      </c>
      <c r="S43" s="74" t="s">
        <v>1670</v>
      </c>
      <c r="T43" s="71" t="s">
        <v>1637</v>
      </c>
      <c r="U43" s="74" t="s">
        <v>1665</v>
      </c>
      <c r="V43" s="71" t="s">
        <v>1635</v>
      </c>
      <c r="W43" s="71" t="s">
        <v>1637</v>
      </c>
      <c r="X43" s="75" t="s">
        <v>1698</v>
      </c>
      <c r="Y43" s="76"/>
      <c r="Z43" t="s">
        <v>225</v>
      </c>
      <c r="AA43" t="s">
        <v>226</v>
      </c>
      <c r="AB43">
        <v>39</v>
      </c>
    </row>
    <row r="44" spans="1:28" x14ac:dyDescent="0.4">
      <c r="A44" s="70" t="s">
        <v>218</v>
      </c>
      <c r="B44" s="71" t="s">
        <v>158</v>
      </c>
      <c r="C44" s="71" t="s">
        <v>58</v>
      </c>
      <c r="D44" s="71" t="s">
        <v>1630</v>
      </c>
      <c r="E44" s="71" t="s">
        <v>1635</v>
      </c>
      <c r="F44" s="71" t="s">
        <v>59</v>
      </c>
      <c r="G44" s="71" t="s">
        <v>60</v>
      </c>
      <c r="H44" s="72">
        <v>1</v>
      </c>
      <c r="I44" s="71" t="s">
        <v>58</v>
      </c>
      <c r="J44" s="71" t="s">
        <v>1635</v>
      </c>
      <c r="K44" s="71" t="s">
        <v>59</v>
      </c>
      <c r="L44" s="71" t="s">
        <v>60</v>
      </c>
      <c r="M44" s="72">
        <v>1</v>
      </c>
      <c r="N44" s="71" t="s">
        <v>208</v>
      </c>
      <c r="O44" s="73">
        <v>504</v>
      </c>
      <c r="P44" s="71" t="s">
        <v>209</v>
      </c>
      <c r="Q44" s="71" t="s">
        <v>1634</v>
      </c>
      <c r="R44" s="71" t="s">
        <v>1635</v>
      </c>
      <c r="S44" s="74" t="s">
        <v>1674</v>
      </c>
      <c r="T44" s="71" t="s">
        <v>1637</v>
      </c>
      <c r="U44" s="74" t="s">
        <v>1638</v>
      </c>
      <c r="V44" s="71" t="s">
        <v>1635</v>
      </c>
      <c r="W44" s="71" t="s">
        <v>1637</v>
      </c>
      <c r="X44" s="75" t="s">
        <v>1698</v>
      </c>
      <c r="Y44" s="76"/>
      <c r="Z44" t="s">
        <v>1705</v>
      </c>
      <c r="AB44">
        <v>39</v>
      </c>
    </row>
    <row r="45" spans="1:28" x14ac:dyDescent="0.4">
      <c r="A45" s="70" t="s">
        <v>218</v>
      </c>
      <c r="B45" s="71" t="s">
        <v>158</v>
      </c>
      <c r="C45" s="71" t="s">
        <v>58</v>
      </c>
      <c r="D45" s="71" t="s">
        <v>1630</v>
      </c>
      <c r="E45" s="71" t="s">
        <v>1631</v>
      </c>
      <c r="F45" s="71" t="s">
        <v>59</v>
      </c>
      <c r="G45" s="71" t="s">
        <v>60</v>
      </c>
      <c r="H45" s="72">
        <v>1</v>
      </c>
      <c r="I45" s="71" t="s">
        <v>58</v>
      </c>
      <c r="J45" s="71" t="s">
        <v>1631</v>
      </c>
      <c r="K45" s="71" t="s">
        <v>59</v>
      </c>
      <c r="L45" s="71" t="s">
        <v>60</v>
      </c>
      <c r="M45" s="72">
        <v>1</v>
      </c>
      <c r="N45" s="71" t="s">
        <v>260</v>
      </c>
      <c r="O45" s="73">
        <v>34</v>
      </c>
      <c r="P45" s="71" t="s">
        <v>261</v>
      </c>
      <c r="Q45" s="71" t="s">
        <v>1634</v>
      </c>
      <c r="R45" s="71" t="s">
        <v>1635</v>
      </c>
      <c r="S45" s="74" t="s">
        <v>1644</v>
      </c>
      <c r="T45" s="71" t="s">
        <v>1637</v>
      </c>
      <c r="U45" s="74" t="s">
        <v>1638</v>
      </c>
      <c r="V45" s="71" t="s">
        <v>1635</v>
      </c>
      <c r="W45" s="71" t="s">
        <v>1637</v>
      </c>
      <c r="X45" s="75" t="s">
        <v>1698</v>
      </c>
      <c r="Y45" s="76"/>
      <c r="Z45" t="s">
        <v>229</v>
      </c>
      <c r="AA45" t="s">
        <v>230</v>
      </c>
      <c r="AB45">
        <v>27466</v>
      </c>
    </row>
    <row r="46" spans="1:28" x14ac:dyDescent="0.4">
      <c r="A46" s="70" t="s">
        <v>218</v>
      </c>
      <c r="B46" s="71" t="s">
        <v>158</v>
      </c>
      <c r="C46" s="71" t="s">
        <v>58</v>
      </c>
      <c r="D46" s="71" t="s">
        <v>1630</v>
      </c>
      <c r="E46" s="71" t="s">
        <v>1635</v>
      </c>
      <c r="F46" s="71" t="s">
        <v>59</v>
      </c>
      <c r="G46" s="71" t="s">
        <v>60</v>
      </c>
      <c r="H46" s="72">
        <v>1</v>
      </c>
      <c r="I46" s="71" t="s">
        <v>58</v>
      </c>
      <c r="J46" s="71" t="s">
        <v>1635</v>
      </c>
      <c r="K46" s="71" t="s">
        <v>59</v>
      </c>
      <c r="L46" s="71" t="s">
        <v>60</v>
      </c>
      <c r="M46" s="72">
        <v>1</v>
      </c>
      <c r="N46" s="71" t="s">
        <v>263</v>
      </c>
      <c r="O46" s="73">
        <v>168</v>
      </c>
      <c r="P46" s="71" t="s">
        <v>264</v>
      </c>
      <c r="Q46" s="71" t="s">
        <v>1634</v>
      </c>
      <c r="R46" s="71" t="s">
        <v>1635</v>
      </c>
      <c r="S46" s="74" t="s">
        <v>1706</v>
      </c>
      <c r="T46" s="71" t="s">
        <v>1637</v>
      </c>
      <c r="U46" s="74" t="s">
        <v>1665</v>
      </c>
      <c r="V46" s="71" t="s">
        <v>1635</v>
      </c>
      <c r="W46" s="71" t="s">
        <v>1637</v>
      </c>
      <c r="X46" s="75" t="s">
        <v>1698</v>
      </c>
      <c r="Y46" s="76"/>
      <c r="AA46" t="s">
        <v>1707</v>
      </c>
      <c r="AB46">
        <v>3</v>
      </c>
    </row>
    <row r="47" spans="1:28" x14ac:dyDescent="0.4">
      <c r="A47" s="70" t="s">
        <v>266</v>
      </c>
      <c r="B47" s="71" t="s">
        <v>158</v>
      </c>
      <c r="C47" s="71" t="s">
        <v>58</v>
      </c>
      <c r="D47" s="71" t="s">
        <v>1630</v>
      </c>
      <c r="E47" s="71" t="s">
        <v>1631</v>
      </c>
      <c r="F47" s="71" t="s">
        <v>59</v>
      </c>
      <c r="G47" s="71" t="s">
        <v>60</v>
      </c>
      <c r="H47" s="72">
        <v>1</v>
      </c>
      <c r="I47" s="71" t="s">
        <v>58</v>
      </c>
      <c r="J47" s="71" t="s">
        <v>1631</v>
      </c>
      <c r="K47" s="71" t="s">
        <v>59</v>
      </c>
      <c r="L47" s="71" t="s">
        <v>60</v>
      </c>
      <c r="M47" s="72">
        <v>1</v>
      </c>
      <c r="N47" s="71" t="s">
        <v>165</v>
      </c>
      <c r="O47" s="77">
        <v>12</v>
      </c>
      <c r="P47" s="71" t="s">
        <v>166</v>
      </c>
      <c r="Q47" s="71" t="s">
        <v>1634</v>
      </c>
      <c r="R47" s="71" t="s">
        <v>1635</v>
      </c>
      <c r="S47" s="74" t="s">
        <v>1645</v>
      </c>
      <c r="T47" s="71" t="s">
        <v>1637</v>
      </c>
      <c r="U47" s="74" t="s">
        <v>1646</v>
      </c>
      <c r="V47" s="71" t="s">
        <v>1635</v>
      </c>
      <c r="W47" s="71" t="s">
        <v>1637</v>
      </c>
      <c r="X47" s="75" t="s">
        <v>1698</v>
      </c>
      <c r="Y47" s="76"/>
      <c r="AA47" t="s">
        <v>232</v>
      </c>
      <c r="AB47">
        <v>10550</v>
      </c>
    </row>
    <row r="48" spans="1:28" x14ac:dyDescent="0.4">
      <c r="A48" s="70" t="s">
        <v>266</v>
      </c>
      <c r="B48" s="71" t="s">
        <v>158</v>
      </c>
      <c r="C48" s="71" t="s">
        <v>58</v>
      </c>
      <c r="D48" s="71" t="s">
        <v>1630</v>
      </c>
      <c r="E48" s="71" t="s">
        <v>1631</v>
      </c>
      <c r="F48" s="71" t="s">
        <v>59</v>
      </c>
      <c r="G48" s="71" t="s">
        <v>60</v>
      </c>
      <c r="H48" s="72">
        <v>1</v>
      </c>
      <c r="I48" s="71" t="s">
        <v>58</v>
      </c>
      <c r="J48" s="71" t="s">
        <v>1631</v>
      </c>
      <c r="K48" s="71" t="s">
        <v>59</v>
      </c>
      <c r="L48" s="71" t="s">
        <v>60</v>
      </c>
      <c r="M48" s="72">
        <v>1</v>
      </c>
      <c r="N48" s="71" t="s">
        <v>219</v>
      </c>
      <c r="O48" s="73">
        <v>576</v>
      </c>
      <c r="P48" s="71" t="s">
        <v>220</v>
      </c>
      <c r="Q48" s="71" t="s">
        <v>1634</v>
      </c>
      <c r="R48" s="71" t="s">
        <v>1635</v>
      </c>
      <c r="S48" s="74" t="s">
        <v>1678</v>
      </c>
      <c r="T48" s="71" t="s">
        <v>1637</v>
      </c>
      <c r="U48" s="74" t="s">
        <v>1638</v>
      </c>
      <c r="V48" s="71" t="s">
        <v>1635</v>
      </c>
      <c r="W48" s="71" t="s">
        <v>1637</v>
      </c>
      <c r="X48" s="75" t="s">
        <v>1698</v>
      </c>
      <c r="Y48" s="76"/>
      <c r="Z48" t="s">
        <v>1708</v>
      </c>
      <c r="AB48">
        <v>38019</v>
      </c>
    </row>
    <row r="49" spans="1:28" x14ac:dyDescent="0.4">
      <c r="A49" s="70" t="s">
        <v>266</v>
      </c>
      <c r="B49" s="71" t="s">
        <v>158</v>
      </c>
      <c r="C49" s="71" t="s">
        <v>58</v>
      </c>
      <c r="D49" s="71" t="s">
        <v>1630</v>
      </c>
      <c r="E49" s="71" t="s">
        <v>1631</v>
      </c>
      <c r="F49" s="71" t="s">
        <v>59</v>
      </c>
      <c r="G49" s="71" t="s">
        <v>60</v>
      </c>
      <c r="H49" s="72">
        <v>1</v>
      </c>
      <c r="I49" s="71" t="s">
        <v>58</v>
      </c>
      <c r="J49" s="71" t="s">
        <v>1631</v>
      </c>
      <c r="K49" s="71" t="s">
        <v>59</v>
      </c>
      <c r="L49" s="71" t="s">
        <v>60</v>
      </c>
      <c r="M49" s="72">
        <v>1</v>
      </c>
      <c r="N49" s="71" t="s">
        <v>222</v>
      </c>
      <c r="O49" s="73">
        <v>1440</v>
      </c>
      <c r="P49" s="71" t="s">
        <v>223</v>
      </c>
      <c r="Q49" s="71" t="s">
        <v>1634</v>
      </c>
      <c r="R49" s="71" t="s">
        <v>1635</v>
      </c>
      <c r="S49" s="74" t="s">
        <v>1680</v>
      </c>
      <c r="T49" s="71" t="s">
        <v>1637</v>
      </c>
      <c r="U49" s="74" t="s">
        <v>1638</v>
      </c>
      <c r="V49" s="71" t="s">
        <v>1635</v>
      </c>
      <c r="W49" s="71" t="s">
        <v>1637</v>
      </c>
      <c r="X49" s="75" t="s">
        <v>1698</v>
      </c>
      <c r="Y49" s="76"/>
      <c r="Z49" t="s">
        <v>273</v>
      </c>
      <c r="AA49" t="s">
        <v>274</v>
      </c>
      <c r="AB49">
        <v>911</v>
      </c>
    </row>
    <row r="50" spans="1:28" x14ac:dyDescent="0.4">
      <c r="A50" s="70" t="s">
        <v>266</v>
      </c>
      <c r="B50" s="71" t="s">
        <v>158</v>
      </c>
      <c r="C50" s="71" t="s">
        <v>58</v>
      </c>
      <c r="D50" s="71" t="s">
        <v>1630</v>
      </c>
      <c r="E50" s="71" t="s">
        <v>1631</v>
      </c>
      <c r="F50" s="71" t="s">
        <v>59</v>
      </c>
      <c r="G50" s="71" t="s">
        <v>60</v>
      </c>
      <c r="H50" s="72">
        <v>1</v>
      </c>
      <c r="I50" s="71" t="s">
        <v>58</v>
      </c>
      <c r="J50" s="71" t="s">
        <v>1631</v>
      </c>
      <c r="K50" s="71" t="s">
        <v>59</v>
      </c>
      <c r="L50" s="71" t="s">
        <v>60</v>
      </c>
      <c r="M50" s="72">
        <v>1</v>
      </c>
      <c r="N50" s="71" t="s">
        <v>267</v>
      </c>
      <c r="O50" s="73">
        <v>97</v>
      </c>
      <c r="P50" s="71" t="s">
        <v>268</v>
      </c>
      <c r="Q50" s="71" t="s">
        <v>1634</v>
      </c>
      <c r="R50" s="71" t="s">
        <v>1635</v>
      </c>
      <c r="S50" s="74" t="s">
        <v>1709</v>
      </c>
      <c r="T50" s="71" t="s">
        <v>1637</v>
      </c>
      <c r="U50" s="74" t="s">
        <v>1665</v>
      </c>
      <c r="V50" s="71" t="s">
        <v>1635</v>
      </c>
      <c r="W50" s="71" t="s">
        <v>1637</v>
      </c>
      <c r="X50" s="75" t="s">
        <v>1698</v>
      </c>
      <c r="Y50" s="76"/>
      <c r="Z50" t="s">
        <v>1710</v>
      </c>
      <c r="AB50">
        <v>911</v>
      </c>
    </row>
    <row r="51" spans="1:28" x14ac:dyDescent="0.4">
      <c r="A51" s="70" t="s">
        <v>266</v>
      </c>
      <c r="B51" s="71" t="s">
        <v>158</v>
      </c>
      <c r="C51" s="71" t="s">
        <v>58</v>
      </c>
      <c r="D51" s="71" t="s">
        <v>1630</v>
      </c>
      <c r="E51" s="71" t="s">
        <v>1631</v>
      </c>
      <c r="F51" s="71" t="s">
        <v>59</v>
      </c>
      <c r="G51" s="71" t="s">
        <v>60</v>
      </c>
      <c r="H51" s="72">
        <v>1</v>
      </c>
      <c r="I51" s="71" t="s">
        <v>58</v>
      </c>
      <c r="J51" s="71" t="s">
        <v>1631</v>
      </c>
      <c r="K51" s="71" t="s">
        <v>59</v>
      </c>
      <c r="L51" s="71" t="s">
        <v>60</v>
      </c>
      <c r="M51" s="72">
        <v>1</v>
      </c>
      <c r="N51" s="71" t="s">
        <v>270</v>
      </c>
      <c r="O51" s="73">
        <v>96</v>
      </c>
      <c r="P51" s="71" t="s">
        <v>271</v>
      </c>
      <c r="Q51" s="71" t="s">
        <v>1634</v>
      </c>
      <c r="R51" s="71" t="s">
        <v>1635</v>
      </c>
      <c r="S51" s="74" t="s">
        <v>1687</v>
      </c>
      <c r="T51" s="71" t="s">
        <v>1637</v>
      </c>
      <c r="U51" s="74" t="s">
        <v>1638</v>
      </c>
      <c r="V51" s="71" t="s">
        <v>1635</v>
      </c>
      <c r="W51" s="71" t="s">
        <v>1637</v>
      </c>
      <c r="X51" s="75" t="s">
        <v>1698</v>
      </c>
      <c r="Y51" s="76"/>
      <c r="Z51" t="s">
        <v>1711</v>
      </c>
      <c r="AA51" t="s">
        <v>1712</v>
      </c>
      <c r="AB51">
        <v>7</v>
      </c>
    </row>
    <row r="52" spans="1:28" x14ac:dyDescent="0.4">
      <c r="A52" s="70" t="s">
        <v>266</v>
      </c>
      <c r="B52" s="71" t="s">
        <v>158</v>
      </c>
      <c r="C52" s="71" t="s">
        <v>58</v>
      </c>
      <c r="D52" s="71" t="s">
        <v>1630</v>
      </c>
      <c r="E52" s="71" t="s">
        <v>1631</v>
      </c>
      <c r="F52" s="71" t="s">
        <v>59</v>
      </c>
      <c r="G52" s="71" t="s">
        <v>60</v>
      </c>
      <c r="H52" s="72">
        <v>1</v>
      </c>
      <c r="I52" s="71" t="s">
        <v>58</v>
      </c>
      <c r="J52" s="71" t="s">
        <v>1631</v>
      </c>
      <c r="K52" s="71" t="s">
        <v>59</v>
      </c>
      <c r="L52" s="71" t="s">
        <v>60</v>
      </c>
      <c r="M52" s="72">
        <v>1</v>
      </c>
      <c r="N52" s="71" t="s">
        <v>172</v>
      </c>
      <c r="O52" s="73">
        <v>60</v>
      </c>
      <c r="P52" s="71" t="s">
        <v>173</v>
      </c>
      <c r="Q52" s="71" t="s">
        <v>1634</v>
      </c>
      <c r="R52" s="71" t="s">
        <v>1635</v>
      </c>
      <c r="S52" s="74" t="s">
        <v>1649</v>
      </c>
      <c r="T52" s="71" t="s">
        <v>1637</v>
      </c>
      <c r="U52" s="74" t="s">
        <v>1646</v>
      </c>
      <c r="V52" s="71" t="s">
        <v>1635</v>
      </c>
      <c r="W52" s="71" t="s">
        <v>1637</v>
      </c>
      <c r="X52" s="75" t="s">
        <v>1698</v>
      </c>
      <c r="Y52" s="76"/>
      <c r="Z52" t="s">
        <v>1713</v>
      </c>
      <c r="AB52">
        <v>7</v>
      </c>
    </row>
    <row r="53" spans="1:28" x14ac:dyDescent="0.4">
      <c r="A53" s="70" t="s">
        <v>266</v>
      </c>
      <c r="B53" s="71" t="s">
        <v>158</v>
      </c>
      <c r="C53" s="71" t="s">
        <v>58</v>
      </c>
      <c r="D53" s="71" t="s">
        <v>1630</v>
      </c>
      <c r="E53" s="71" t="s">
        <v>1631</v>
      </c>
      <c r="F53" s="71" t="s">
        <v>59</v>
      </c>
      <c r="G53" s="71" t="s">
        <v>60</v>
      </c>
      <c r="H53" s="72">
        <v>1</v>
      </c>
      <c r="I53" s="71" t="s">
        <v>58</v>
      </c>
      <c r="J53" s="71" t="s">
        <v>1631</v>
      </c>
      <c r="K53" s="71" t="s">
        <v>59</v>
      </c>
      <c r="L53" s="71" t="s">
        <v>60</v>
      </c>
      <c r="M53" s="72">
        <v>1</v>
      </c>
      <c r="N53" s="71" t="s">
        <v>175</v>
      </c>
      <c r="O53" s="73">
        <v>144</v>
      </c>
      <c r="P53" s="71" t="s">
        <v>176</v>
      </c>
      <c r="Q53" s="71" t="s">
        <v>1634</v>
      </c>
      <c r="R53" s="71" t="s">
        <v>1635</v>
      </c>
      <c r="S53" s="74" t="s">
        <v>1651</v>
      </c>
      <c r="T53" s="71" t="s">
        <v>1637</v>
      </c>
      <c r="U53" s="74" t="s">
        <v>1646</v>
      </c>
      <c r="V53" s="71" t="s">
        <v>1635</v>
      </c>
      <c r="W53" s="71" t="s">
        <v>1637</v>
      </c>
      <c r="X53" s="75" t="s">
        <v>1698</v>
      </c>
      <c r="Y53" s="76"/>
      <c r="Z53" t="s">
        <v>338</v>
      </c>
      <c r="AA53" t="s">
        <v>339</v>
      </c>
      <c r="AB53">
        <v>48</v>
      </c>
    </row>
    <row r="54" spans="1:28" x14ac:dyDescent="0.4">
      <c r="A54" s="70" t="s">
        <v>266</v>
      </c>
      <c r="B54" s="71" t="s">
        <v>158</v>
      </c>
      <c r="C54" s="71" t="s">
        <v>58</v>
      </c>
      <c r="D54" s="71" t="s">
        <v>1630</v>
      </c>
      <c r="E54" s="71" t="s">
        <v>1631</v>
      </c>
      <c r="F54" s="71" t="s">
        <v>59</v>
      </c>
      <c r="G54" s="71" t="s">
        <v>60</v>
      </c>
      <c r="H54" s="72">
        <v>1</v>
      </c>
      <c r="I54" s="71" t="s">
        <v>58</v>
      </c>
      <c r="J54" s="71" t="s">
        <v>1631</v>
      </c>
      <c r="K54" s="71" t="s">
        <v>59</v>
      </c>
      <c r="L54" s="71" t="s">
        <v>60</v>
      </c>
      <c r="M54" s="72">
        <v>1</v>
      </c>
      <c r="N54" s="71" t="s">
        <v>273</v>
      </c>
      <c r="O54" s="73">
        <v>22</v>
      </c>
      <c r="P54" s="71" t="s">
        <v>274</v>
      </c>
      <c r="Q54" s="71" t="s">
        <v>1634</v>
      </c>
      <c r="R54" s="71" t="s">
        <v>1635</v>
      </c>
      <c r="S54" s="74" t="s">
        <v>1714</v>
      </c>
      <c r="T54" s="71" t="s">
        <v>1637</v>
      </c>
      <c r="U54" s="74" t="s">
        <v>1665</v>
      </c>
      <c r="V54" s="71" t="s">
        <v>1635</v>
      </c>
      <c r="W54" s="71" t="s">
        <v>1637</v>
      </c>
      <c r="X54" s="75" t="s">
        <v>1698</v>
      </c>
      <c r="Y54" s="76"/>
      <c r="Z54" t="s">
        <v>1715</v>
      </c>
      <c r="AB54">
        <v>48</v>
      </c>
    </row>
    <row r="55" spans="1:28" x14ac:dyDescent="0.4">
      <c r="A55" s="70" t="s">
        <v>266</v>
      </c>
      <c r="B55" s="71" t="s">
        <v>158</v>
      </c>
      <c r="C55" s="71" t="s">
        <v>58</v>
      </c>
      <c r="D55" s="71" t="s">
        <v>1630</v>
      </c>
      <c r="E55" s="71" t="s">
        <v>1631</v>
      </c>
      <c r="F55" s="71" t="s">
        <v>59</v>
      </c>
      <c r="G55" s="71" t="s">
        <v>60</v>
      </c>
      <c r="H55" s="72">
        <v>1</v>
      </c>
      <c r="I55" s="71" t="s">
        <v>58</v>
      </c>
      <c r="J55" s="71" t="s">
        <v>1631</v>
      </c>
      <c r="K55" s="71" t="s">
        <v>59</v>
      </c>
      <c r="L55" s="71" t="s">
        <v>60</v>
      </c>
      <c r="M55" s="72">
        <v>1</v>
      </c>
      <c r="N55" s="71" t="s">
        <v>236</v>
      </c>
      <c r="O55" s="73">
        <v>144</v>
      </c>
      <c r="P55" s="71" t="s">
        <v>237</v>
      </c>
      <c r="Q55" s="71" t="s">
        <v>1634</v>
      </c>
      <c r="R55" s="71" t="s">
        <v>1635</v>
      </c>
      <c r="S55" s="74" t="s">
        <v>1689</v>
      </c>
      <c r="T55" s="71" t="s">
        <v>1637</v>
      </c>
      <c r="U55" s="74" t="s">
        <v>1665</v>
      </c>
      <c r="V55" s="71" t="s">
        <v>1635</v>
      </c>
      <c r="W55" s="71" t="s">
        <v>1637</v>
      </c>
      <c r="X55" s="75" t="s">
        <v>1698</v>
      </c>
      <c r="Y55" s="76"/>
      <c r="Z55" t="s">
        <v>178</v>
      </c>
      <c r="AA55" t="s">
        <v>179</v>
      </c>
      <c r="AB55">
        <v>384</v>
      </c>
    </row>
    <row r="56" spans="1:28" x14ac:dyDescent="0.4">
      <c r="A56" s="70" t="s">
        <v>266</v>
      </c>
      <c r="B56" s="71" t="s">
        <v>158</v>
      </c>
      <c r="C56" s="71" t="s">
        <v>58</v>
      </c>
      <c r="D56" s="71" t="s">
        <v>1630</v>
      </c>
      <c r="E56" s="71" t="s">
        <v>1631</v>
      </c>
      <c r="F56" s="71" t="s">
        <v>59</v>
      </c>
      <c r="G56" s="71" t="s">
        <v>60</v>
      </c>
      <c r="H56" s="72">
        <v>1</v>
      </c>
      <c r="I56" s="71" t="s">
        <v>58</v>
      </c>
      <c r="J56" s="71" t="s">
        <v>1631</v>
      </c>
      <c r="K56" s="71" t="s">
        <v>59</v>
      </c>
      <c r="L56" s="71" t="s">
        <v>60</v>
      </c>
      <c r="M56" s="72">
        <v>1</v>
      </c>
      <c r="N56" s="71" t="s">
        <v>181</v>
      </c>
      <c r="O56" s="73">
        <v>18</v>
      </c>
      <c r="P56" s="71" t="s">
        <v>182</v>
      </c>
      <c r="Q56" s="71" t="s">
        <v>1634</v>
      </c>
      <c r="R56" s="71" t="s">
        <v>1635</v>
      </c>
      <c r="S56" s="74" t="s">
        <v>1654</v>
      </c>
      <c r="T56" s="71" t="s">
        <v>1637</v>
      </c>
      <c r="U56" s="74" t="s">
        <v>1638</v>
      </c>
      <c r="V56" s="71" t="s">
        <v>1635</v>
      </c>
      <c r="W56" s="71" t="s">
        <v>1637</v>
      </c>
      <c r="X56" s="75" t="s">
        <v>1698</v>
      </c>
      <c r="Y56" s="76"/>
      <c r="Z56" t="s">
        <v>1716</v>
      </c>
      <c r="AB56">
        <v>384</v>
      </c>
    </row>
    <row r="57" spans="1:28" x14ac:dyDescent="0.4">
      <c r="A57" s="70" t="s">
        <v>266</v>
      </c>
      <c r="B57" s="71" t="s">
        <v>158</v>
      </c>
      <c r="C57" s="71" t="s">
        <v>58</v>
      </c>
      <c r="D57" s="71" t="s">
        <v>1630</v>
      </c>
      <c r="E57" s="71" t="s">
        <v>1631</v>
      </c>
      <c r="F57" s="71" t="s">
        <v>59</v>
      </c>
      <c r="G57" s="71" t="s">
        <v>60</v>
      </c>
      <c r="H57" s="72">
        <v>1</v>
      </c>
      <c r="I57" s="71" t="s">
        <v>58</v>
      </c>
      <c r="J57" s="71" t="s">
        <v>1631</v>
      </c>
      <c r="K57" s="71" t="s">
        <v>59</v>
      </c>
      <c r="L57" s="71" t="s">
        <v>60</v>
      </c>
      <c r="M57" s="72">
        <v>1</v>
      </c>
      <c r="N57" s="71" t="s">
        <v>276</v>
      </c>
      <c r="O57" s="73">
        <v>13</v>
      </c>
      <c r="P57" s="71" t="s">
        <v>277</v>
      </c>
      <c r="Q57" s="71" t="s">
        <v>1634</v>
      </c>
      <c r="R57" s="71" t="s">
        <v>1635</v>
      </c>
      <c r="S57" s="74" t="s">
        <v>1717</v>
      </c>
      <c r="T57" s="71" t="s">
        <v>1637</v>
      </c>
      <c r="U57" s="74" t="s">
        <v>1638</v>
      </c>
      <c r="V57" s="71" t="s">
        <v>1635</v>
      </c>
      <c r="W57" s="71" t="s">
        <v>1637</v>
      </c>
      <c r="X57" s="75" t="s">
        <v>1698</v>
      </c>
      <c r="Y57" s="76"/>
      <c r="Z57" t="s">
        <v>302</v>
      </c>
      <c r="AA57" t="s">
        <v>303</v>
      </c>
      <c r="AB57">
        <v>352</v>
      </c>
    </row>
    <row r="58" spans="1:28" x14ac:dyDescent="0.4">
      <c r="A58" s="70" t="s">
        <v>266</v>
      </c>
      <c r="B58" s="71" t="s">
        <v>158</v>
      </c>
      <c r="C58" s="71" t="s">
        <v>58</v>
      </c>
      <c r="D58" s="71" t="s">
        <v>1630</v>
      </c>
      <c r="E58" s="71" t="s">
        <v>1631</v>
      </c>
      <c r="F58" s="71" t="s">
        <v>59</v>
      </c>
      <c r="G58" s="71" t="s">
        <v>60</v>
      </c>
      <c r="H58" s="72">
        <v>1</v>
      </c>
      <c r="I58" s="71" t="s">
        <v>58</v>
      </c>
      <c r="J58" s="71" t="s">
        <v>1631</v>
      </c>
      <c r="K58" s="71" t="s">
        <v>59</v>
      </c>
      <c r="L58" s="71" t="s">
        <v>60</v>
      </c>
      <c r="M58" s="72">
        <v>1</v>
      </c>
      <c r="N58" s="71" t="s">
        <v>248</v>
      </c>
      <c r="O58" s="73">
        <v>144</v>
      </c>
      <c r="P58" s="71" t="s">
        <v>249</v>
      </c>
      <c r="Q58" s="71" t="s">
        <v>1634</v>
      </c>
      <c r="R58" s="71" t="s">
        <v>1635</v>
      </c>
      <c r="S58" s="74" t="s">
        <v>1697</v>
      </c>
      <c r="T58" s="71" t="s">
        <v>1637</v>
      </c>
      <c r="U58" s="74" t="s">
        <v>1665</v>
      </c>
      <c r="V58" s="71" t="s">
        <v>1635</v>
      </c>
      <c r="W58" s="71" t="s">
        <v>1637</v>
      </c>
      <c r="X58" s="75" t="s">
        <v>1698</v>
      </c>
      <c r="Y58" s="76"/>
      <c r="Z58" t="s">
        <v>1718</v>
      </c>
      <c r="AB58">
        <v>352</v>
      </c>
    </row>
    <row r="59" spans="1:28" x14ac:dyDescent="0.4">
      <c r="A59" s="70" t="s">
        <v>266</v>
      </c>
      <c r="B59" s="71" t="s">
        <v>158</v>
      </c>
      <c r="C59" s="71" t="s">
        <v>58</v>
      </c>
      <c r="D59" s="71" t="s">
        <v>1630</v>
      </c>
      <c r="E59" s="71" t="s">
        <v>1631</v>
      </c>
      <c r="F59" s="71" t="s">
        <v>59</v>
      </c>
      <c r="G59" s="71" t="s">
        <v>60</v>
      </c>
      <c r="H59" s="72">
        <v>1</v>
      </c>
      <c r="I59" s="71" t="s">
        <v>58</v>
      </c>
      <c r="J59" s="71" t="s">
        <v>1631</v>
      </c>
      <c r="K59" s="71" t="s">
        <v>59</v>
      </c>
      <c r="L59" s="71" t="s">
        <v>60</v>
      </c>
      <c r="M59" s="72">
        <v>1</v>
      </c>
      <c r="N59" s="71" t="s">
        <v>187</v>
      </c>
      <c r="O59" s="73">
        <v>6207</v>
      </c>
      <c r="P59" s="71" t="s">
        <v>188</v>
      </c>
      <c r="Q59" s="71" t="s">
        <v>1634</v>
      </c>
      <c r="R59" s="71" t="s">
        <v>1635</v>
      </c>
      <c r="S59" s="74" t="s">
        <v>1657</v>
      </c>
      <c r="T59" s="71" t="s">
        <v>1637</v>
      </c>
      <c r="U59" s="74" t="s">
        <v>1646</v>
      </c>
      <c r="V59" s="71" t="s">
        <v>1635</v>
      </c>
      <c r="W59" s="71" t="s">
        <v>1637</v>
      </c>
      <c r="X59" s="75" t="s">
        <v>1698</v>
      </c>
      <c r="Y59" s="76"/>
      <c r="Z59" t="s">
        <v>233</v>
      </c>
      <c r="AA59" t="s">
        <v>234</v>
      </c>
      <c r="AB59">
        <v>711</v>
      </c>
    </row>
    <row r="60" spans="1:28" x14ac:dyDescent="0.4">
      <c r="A60" s="70" t="s">
        <v>266</v>
      </c>
      <c r="B60" s="71" t="s">
        <v>158</v>
      </c>
      <c r="C60" s="71" t="s">
        <v>58</v>
      </c>
      <c r="D60" s="71" t="s">
        <v>1630</v>
      </c>
      <c r="E60" s="71" t="s">
        <v>1631</v>
      </c>
      <c r="F60" s="71" t="s">
        <v>59</v>
      </c>
      <c r="G60" s="71" t="s">
        <v>60</v>
      </c>
      <c r="H60" s="72">
        <v>1</v>
      </c>
      <c r="I60" s="71" t="s">
        <v>58</v>
      </c>
      <c r="J60" s="71" t="s">
        <v>1631</v>
      </c>
      <c r="K60" s="71" t="s">
        <v>59</v>
      </c>
      <c r="L60" s="71" t="s">
        <v>60</v>
      </c>
      <c r="M60" s="72">
        <v>1</v>
      </c>
      <c r="N60" s="71" t="s">
        <v>190</v>
      </c>
      <c r="O60" s="73">
        <v>122</v>
      </c>
      <c r="P60" s="71" t="s">
        <v>191</v>
      </c>
      <c r="Q60" s="71" t="s">
        <v>1634</v>
      </c>
      <c r="R60" s="71" t="s">
        <v>1635</v>
      </c>
      <c r="S60" s="74" t="s">
        <v>1659</v>
      </c>
      <c r="T60" s="71" t="s">
        <v>1637</v>
      </c>
      <c r="U60" s="74" t="s">
        <v>1646</v>
      </c>
      <c r="V60" s="71" t="s">
        <v>1635</v>
      </c>
      <c r="W60" s="71" t="s">
        <v>1637</v>
      </c>
      <c r="X60" s="75" t="s">
        <v>1698</v>
      </c>
      <c r="Y60" s="76"/>
      <c r="Z60" t="s">
        <v>1719</v>
      </c>
      <c r="AB60">
        <v>711</v>
      </c>
    </row>
    <row r="61" spans="1:28" x14ac:dyDescent="0.4">
      <c r="A61" s="70" t="s">
        <v>266</v>
      </c>
      <c r="B61" s="71" t="s">
        <v>158</v>
      </c>
      <c r="C61" s="71" t="s">
        <v>58</v>
      </c>
      <c r="D61" s="71" t="s">
        <v>1630</v>
      </c>
      <c r="E61" s="71" t="s">
        <v>1631</v>
      </c>
      <c r="F61" s="71" t="s">
        <v>59</v>
      </c>
      <c r="G61" s="71" t="s">
        <v>60</v>
      </c>
      <c r="H61" s="72">
        <v>1</v>
      </c>
      <c r="I61" s="71" t="s">
        <v>58</v>
      </c>
      <c r="J61" s="71" t="s">
        <v>1631</v>
      </c>
      <c r="K61" s="71" t="s">
        <v>59</v>
      </c>
      <c r="L61" s="71" t="s">
        <v>60</v>
      </c>
      <c r="M61" s="72">
        <v>1</v>
      </c>
      <c r="N61" s="71" t="s">
        <v>193</v>
      </c>
      <c r="O61" s="73">
        <v>35</v>
      </c>
      <c r="P61" s="71" t="s">
        <v>194</v>
      </c>
      <c r="Q61" s="71" t="s">
        <v>1634</v>
      </c>
      <c r="R61" s="71" t="s">
        <v>1635</v>
      </c>
      <c r="S61" s="74" t="s">
        <v>1661</v>
      </c>
      <c r="T61" s="71" t="s">
        <v>1637</v>
      </c>
      <c r="U61" s="74" t="s">
        <v>1638</v>
      </c>
      <c r="V61" s="71" t="s">
        <v>1635</v>
      </c>
      <c r="W61" s="71" t="s">
        <v>1637</v>
      </c>
      <c r="X61" s="75" t="s">
        <v>1698</v>
      </c>
      <c r="Y61" s="76"/>
      <c r="Z61" t="s">
        <v>236</v>
      </c>
      <c r="AA61" t="s">
        <v>237</v>
      </c>
      <c r="AB61">
        <v>363</v>
      </c>
    </row>
    <row r="62" spans="1:28" x14ac:dyDescent="0.4">
      <c r="A62" s="70" t="s">
        <v>266</v>
      </c>
      <c r="B62" s="71" t="s">
        <v>158</v>
      </c>
      <c r="C62" s="71" t="s">
        <v>58</v>
      </c>
      <c r="D62" s="71" t="s">
        <v>1630</v>
      </c>
      <c r="E62" s="71" t="s">
        <v>1631</v>
      </c>
      <c r="F62" s="71" t="s">
        <v>59</v>
      </c>
      <c r="G62" s="71" t="s">
        <v>60</v>
      </c>
      <c r="H62" s="72">
        <v>1</v>
      </c>
      <c r="I62" s="71" t="s">
        <v>58</v>
      </c>
      <c r="J62" s="71" t="s">
        <v>1631</v>
      </c>
      <c r="K62" s="71" t="s">
        <v>59</v>
      </c>
      <c r="L62" s="71" t="s">
        <v>60</v>
      </c>
      <c r="M62" s="72">
        <v>1</v>
      </c>
      <c r="N62" s="71" t="s">
        <v>196</v>
      </c>
      <c r="O62" s="73">
        <v>123</v>
      </c>
      <c r="P62" s="71" t="s">
        <v>197</v>
      </c>
      <c r="Q62" s="71" t="s">
        <v>1634</v>
      </c>
      <c r="R62" s="71" t="s">
        <v>1635</v>
      </c>
      <c r="S62" s="74" t="s">
        <v>1664</v>
      </c>
      <c r="T62" s="71" t="s">
        <v>1637</v>
      </c>
      <c r="U62" s="74" t="s">
        <v>1665</v>
      </c>
      <c r="V62" s="71" t="s">
        <v>1635</v>
      </c>
      <c r="W62" s="71" t="s">
        <v>1637</v>
      </c>
      <c r="X62" s="75" t="s">
        <v>1698</v>
      </c>
      <c r="Y62" s="76"/>
      <c r="Z62" t="s">
        <v>1720</v>
      </c>
      <c r="AB62">
        <v>363</v>
      </c>
    </row>
    <row r="63" spans="1:28" x14ac:dyDescent="0.4">
      <c r="A63" s="70" t="s">
        <v>266</v>
      </c>
      <c r="B63" s="71" t="s">
        <v>158</v>
      </c>
      <c r="C63" s="71" t="s">
        <v>58</v>
      </c>
      <c r="D63" s="71" t="s">
        <v>1630</v>
      </c>
      <c r="E63" s="71" t="s">
        <v>1631</v>
      </c>
      <c r="F63" s="71" t="s">
        <v>59</v>
      </c>
      <c r="G63" s="71" t="s">
        <v>60</v>
      </c>
      <c r="H63" s="72">
        <v>1</v>
      </c>
      <c r="I63" s="71" t="s">
        <v>58</v>
      </c>
      <c r="J63" s="71" t="s">
        <v>1631</v>
      </c>
      <c r="K63" s="71" t="s">
        <v>59</v>
      </c>
      <c r="L63" s="71" t="s">
        <v>60</v>
      </c>
      <c r="M63" s="72">
        <v>1</v>
      </c>
      <c r="N63" s="71" t="s">
        <v>202</v>
      </c>
      <c r="O63" s="73">
        <v>72</v>
      </c>
      <c r="P63" s="71" t="s">
        <v>203</v>
      </c>
      <c r="Q63" s="71" t="s">
        <v>1634</v>
      </c>
      <c r="R63" s="71" t="s">
        <v>1635</v>
      </c>
      <c r="S63" s="74" t="s">
        <v>1670</v>
      </c>
      <c r="T63" s="71" t="s">
        <v>1637</v>
      </c>
      <c r="U63" s="74" t="s">
        <v>1665</v>
      </c>
      <c r="V63" s="71" t="s">
        <v>1635</v>
      </c>
      <c r="W63" s="71" t="s">
        <v>1637</v>
      </c>
      <c r="X63" s="75" t="s">
        <v>1698</v>
      </c>
      <c r="Y63" s="76"/>
      <c r="Z63" t="s">
        <v>181</v>
      </c>
      <c r="AA63" t="s">
        <v>182</v>
      </c>
      <c r="AB63">
        <v>453</v>
      </c>
    </row>
    <row r="64" spans="1:28" x14ac:dyDescent="0.4">
      <c r="A64" s="70" t="s">
        <v>266</v>
      </c>
      <c r="B64" s="71" t="s">
        <v>158</v>
      </c>
      <c r="C64" s="71" t="s">
        <v>58</v>
      </c>
      <c r="D64" s="71" t="s">
        <v>1630</v>
      </c>
      <c r="E64" s="71" t="s">
        <v>1631</v>
      </c>
      <c r="F64" s="71" t="s">
        <v>59</v>
      </c>
      <c r="G64" s="71" t="s">
        <v>60</v>
      </c>
      <c r="H64" s="72">
        <v>1</v>
      </c>
      <c r="I64" s="71" t="s">
        <v>58</v>
      </c>
      <c r="J64" s="71" t="s">
        <v>1631</v>
      </c>
      <c r="K64" s="71" t="s">
        <v>59</v>
      </c>
      <c r="L64" s="71" t="s">
        <v>60</v>
      </c>
      <c r="M64" s="72">
        <v>1</v>
      </c>
      <c r="N64" s="71" t="s">
        <v>279</v>
      </c>
      <c r="O64" s="73">
        <v>39</v>
      </c>
      <c r="P64" s="71" t="s">
        <v>280</v>
      </c>
      <c r="Q64" s="71" t="s">
        <v>1634</v>
      </c>
      <c r="R64" s="71" t="s">
        <v>1635</v>
      </c>
      <c r="S64" s="74" t="s">
        <v>1721</v>
      </c>
      <c r="T64" s="71" t="s">
        <v>1637</v>
      </c>
      <c r="U64" s="74" t="s">
        <v>1665</v>
      </c>
      <c r="V64" s="71" t="s">
        <v>1635</v>
      </c>
      <c r="W64" s="71" t="s">
        <v>1637</v>
      </c>
      <c r="X64" s="75" t="s">
        <v>1698</v>
      </c>
      <c r="Y64" s="76"/>
      <c r="Z64" t="s">
        <v>1722</v>
      </c>
      <c r="AB64">
        <v>453</v>
      </c>
    </row>
    <row r="65" spans="1:28" x14ac:dyDescent="0.4">
      <c r="A65" s="70" t="s">
        <v>266</v>
      </c>
      <c r="B65" s="71" t="s">
        <v>158</v>
      </c>
      <c r="C65" s="71" t="s">
        <v>58</v>
      </c>
      <c r="D65" s="71" t="s">
        <v>1630</v>
      </c>
      <c r="E65" s="71" t="s">
        <v>1631</v>
      </c>
      <c r="F65" s="71" t="s">
        <v>59</v>
      </c>
      <c r="G65" s="71" t="s">
        <v>60</v>
      </c>
      <c r="H65" s="72">
        <v>1</v>
      </c>
      <c r="I65" s="71" t="s">
        <v>58</v>
      </c>
      <c r="J65" s="71" t="s">
        <v>1631</v>
      </c>
      <c r="K65" s="71" t="s">
        <v>59</v>
      </c>
      <c r="L65" s="71" t="s">
        <v>60</v>
      </c>
      <c r="M65" s="72">
        <v>1</v>
      </c>
      <c r="N65" s="71" t="s">
        <v>282</v>
      </c>
      <c r="O65" s="73">
        <v>224</v>
      </c>
      <c r="P65" s="71" t="s">
        <v>283</v>
      </c>
      <c r="Q65" s="71" t="s">
        <v>1634</v>
      </c>
      <c r="R65" s="71" t="s">
        <v>1635</v>
      </c>
      <c r="S65" s="74" t="s">
        <v>1723</v>
      </c>
      <c r="T65" s="71" t="s">
        <v>1637</v>
      </c>
      <c r="U65" s="74" t="s">
        <v>1638</v>
      </c>
      <c r="V65" s="71" t="s">
        <v>1635</v>
      </c>
      <c r="W65" s="71" t="s">
        <v>1637</v>
      </c>
      <c r="X65" s="75" t="s">
        <v>1698</v>
      </c>
      <c r="Y65" s="76"/>
      <c r="Z65" t="s">
        <v>276</v>
      </c>
      <c r="AA65" t="s">
        <v>277</v>
      </c>
      <c r="AB65">
        <v>453</v>
      </c>
    </row>
    <row r="66" spans="1:28" x14ac:dyDescent="0.4">
      <c r="A66" s="70" t="s">
        <v>285</v>
      </c>
      <c r="B66" s="71" t="s">
        <v>158</v>
      </c>
      <c r="C66" s="71" t="s">
        <v>58</v>
      </c>
      <c r="D66" s="71" t="s">
        <v>1630</v>
      </c>
      <c r="E66" s="71" t="s">
        <v>1631</v>
      </c>
      <c r="F66" s="71" t="s">
        <v>59</v>
      </c>
      <c r="G66" s="71" t="s">
        <v>60</v>
      </c>
      <c r="H66" s="72">
        <v>1</v>
      </c>
      <c r="I66" s="71" t="s">
        <v>58</v>
      </c>
      <c r="J66" s="71" t="s">
        <v>1631</v>
      </c>
      <c r="K66" s="71" t="s">
        <v>59</v>
      </c>
      <c r="L66" s="71" t="s">
        <v>60</v>
      </c>
      <c r="M66" s="72">
        <v>1</v>
      </c>
      <c r="N66" s="71" t="s">
        <v>165</v>
      </c>
      <c r="O66" s="77">
        <v>96</v>
      </c>
      <c r="P66" s="71" t="s">
        <v>166</v>
      </c>
      <c r="Q66" s="71" t="s">
        <v>1634</v>
      </c>
      <c r="R66" s="71" t="s">
        <v>1635</v>
      </c>
      <c r="S66" s="74" t="s">
        <v>1645</v>
      </c>
      <c r="T66" s="71" t="s">
        <v>1637</v>
      </c>
      <c r="U66" s="74" t="s">
        <v>1646</v>
      </c>
      <c r="V66" s="71" t="s">
        <v>1635</v>
      </c>
      <c r="W66" s="71" t="s">
        <v>1637</v>
      </c>
      <c r="X66" s="75" t="s">
        <v>1698</v>
      </c>
      <c r="Y66" s="76"/>
      <c r="Z66" t="s">
        <v>1724</v>
      </c>
      <c r="AB66">
        <v>453</v>
      </c>
    </row>
    <row r="67" spans="1:28" x14ac:dyDescent="0.4">
      <c r="A67" s="70" t="s">
        <v>285</v>
      </c>
      <c r="B67" s="71" t="s">
        <v>158</v>
      </c>
      <c r="C67" s="71" t="s">
        <v>58</v>
      </c>
      <c r="D67" s="71" t="s">
        <v>1630</v>
      </c>
      <c r="E67" s="71" t="s">
        <v>1631</v>
      </c>
      <c r="F67" s="71" t="s">
        <v>59</v>
      </c>
      <c r="G67" s="71" t="s">
        <v>60</v>
      </c>
      <c r="H67" s="72">
        <v>1</v>
      </c>
      <c r="I67" s="71" t="s">
        <v>58</v>
      </c>
      <c r="J67" s="71" t="s">
        <v>1631</v>
      </c>
      <c r="K67" s="71" t="s">
        <v>59</v>
      </c>
      <c r="L67" s="71" t="s">
        <v>60</v>
      </c>
      <c r="M67" s="72">
        <v>1</v>
      </c>
      <c r="N67" s="71" t="s">
        <v>286</v>
      </c>
      <c r="O67" s="73">
        <v>42</v>
      </c>
      <c r="P67" s="71" t="s">
        <v>287</v>
      </c>
      <c r="Q67" s="71" t="s">
        <v>1634</v>
      </c>
      <c r="R67" s="71" t="s">
        <v>1635</v>
      </c>
      <c r="S67" s="74" t="s">
        <v>1725</v>
      </c>
      <c r="T67" s="71" t="s">
        <v>1637</v>
      </c>
      <c r="U67" s="74" t="s">
        <v>1646</v>
      </c>
      <c r="V67" s="71" t="s">
        <v>1635</v>
      </c>
      <c r="W67" s="71" t="s">
        <v>1637</v>
      </c>
      <c r="X67" s="75" t="s">
        <v>1698</v>
      </c>
      <c r="Y67" s="76"/>
      <c r="Z67" t="s">
        <v>239</v>
      </c>
      <c r="AA67" t="s">
        <v>240</v>
      </c>
      <c r="AB67">
        <v>1293</v>
      </c>
    </row>
    <row r="68" spans="1:28" x14ac:dyDescent="0.4">
      <c r="A68" s="70" t="s">
        <v>285</v>
      </c>
      <c r="B68" s="71" t="s">
        <v>158</v>
      </c>
      <c r="C68" s="71" t="s">
        <v>58</v>
      </c>
      <c r="D68" s="71" t="s">
        <v>1630</v>
      </c>
      <c r="E68" s="71" t="s">
        <v>1631</v>
      </c>
      <c r="F68" s="71" t="s">
        <v>59</v>
      </c>
      <c r="G68" s="71" t="s">
        <v>60</v>
      </c>
      <c r="H68" s="72">
        <v>1</v>
      </c>
      <c r="I68" s="71" t="s">
        <v>58</v>
      </c>
      <c r="J68" s="71" t="s">
        <v>1631</v>
      </c>
      <c r="K68" s="71" t="s">
        <v>59</v>
      </c>
      <c r="L68" s="71" t="s">
        <v>60</v>
      </c>
      <c r="M68" s="72">
        <v>1</v>
      </c>
      <c r="N68" s="71" t="s">
        <v>219</v>
      </c>
      <c r="O68" s="73">
        <v>192</v>
      </c>
      <c r="P68" s="71" t="s">
        <v>220</v>
      </c>
      <c r="Q68" s="71" t="s">
        <v>1634</v>
      </c>
      <c r="R68" s="71" t="s">
        <v>1635</v>
      </c>
      <c r="S68" s="74" t="s">
        <v>1678</v>
      </c>
      <c r="T68" s="71" t="s">
        <v>1637</v>
      </c>
      <c r="U68" s="74" t="s">
        <v>1638</v>
      </c>
      <c r="V68" s="71" t="s">
        <v>1635</v>
      </c>
      <c r="W68" s="71" t="s">
        <v>1637</v>
      </c>
      <c r="X68" s="75" t="s">
        <v>1698</v>
      </c>
      <c r="Y68" s="76"/>
      <c r="Z68" t="s">
        <v>1726</v>
      </c>
      <c r="AB68">
        <v>1293</v>
      </c>
    </row>
    <row r="69" spans="1:28" x14ac:dyDescent="0.4">
      <c r="A69" s="70" t="s">
        <v>285</v>
      </c>
      <c r="B69" s="71" t="s">
        <v>158</v>
      </c>
      <c r="C69" s="71" t="s">
        <v>58</v>
      </c>
      <c r="D69" s="71" t="s">
        <v>1630</v>
      </c>
      <c r="E69" s="71" t="s">
        <v>1635</v>
      </c>
      <c r="F69" s="71" t="s">
        <v>59</v>
      </c>
      <c r="G69" s="71" t="s">
        <v>60</v>
      </c>
      <c r="H69" s="72">
        <v>1</v>
      </c>
      <c r="I69" s="71" t="s">
        <v>58</v>
      </c>
      <c r="J69" s="71" t="s">
        <v>1635</v>
      </c>
      <c r="K69" s="71" t="s">
        <v>59</v>
      </c>
      <c r="L69" s="71" t="s">
        <v>60</v>
      </c>
      <c r="M69" s="72">
        <v>1</v>
      </c>
      <c r="N69" s="71" t="s">
        <v>169</v>
      </c>
      <c r="O69" s="73">
        <v>80</v>
      </c>
      <c r="P69" s="71" t="s">
        <v>170</v>
      </c>
      <c r="Q69" s="71" t="s">
        <v>1634</v>
      </c>
      <c r="R69" s="71" t="s">
        <v>1635</v>
      </c>
      <c r="S69" s="74" t="s">
        <v>1648</v>
      </c>
      <c r="T69" s="71" t="s">
        <v>1637</v>
      </c>
      <c r="U69" s="74" t="s">
        <v>1646</v>
      </c>
      <c r="V69" s="71" t="s">
        <v>1635</v>
      </c>
      <c r="W69" s="71" t="s">
        <v>1637</v>
      </c>
      <c r="X69" s="75" t="s">
        <v>1698</v>
      </c>
      <c r="Y69" s="76"/>
      <c r="Z69" t="s">
        <v>292</v>
      </c>
      <c r="AA69" t="s">
        <v>293</v>
      </c>
      <c r="AB69">
        <v>2574</v>
      </c>
    </row>
    <row r="70" spans="1:28" x14ac:dyDescent="0.4">
      <c r="A70" s="70" t="s">
        <v>285</v>
      </c>
      <c r="B70" s="71" t="s">
        <v>158</v>
      </c>
      <c r="C70" s="71" t="s">
        <v>58</v>
      </c>
      <c r="D70" s="71" t="s">
        <v>1630</v>
      </c>
      <c r="E70" s="71" t="s">
        <v>1631</v>
      </c>
      <c r="F70" s="71" t="s">
        <v>59</v>
      </c>
      <c r="G70" s="71" t="s">
        <v>60</v>
      </c>
      <c r="H70" s="72">
        <v>1</v>
      </c>
      <c r="I70" s="71" t="s">
        <v>58</v>
      </c>
      <c r="J70" s="71" t="s">
        <v>1631</v>
      </c>
      <c r="K70" s="71" t="s">
        <v>59</v>
      </c>
      <c r="L70" s="71" t="s">
        <v>60</v>
      </c>
      <c r="M70" s="72">
        <v>1</v>
      </c>
      <c r="N70" s="71" t="s">
        <v>222</v>
      </c>
      <c r="O70" s="73">
        <v>481</v>
      </c>
      <c r="P70" s="71" t="s">
        <v>223</v>
      </c>
      <c r="Q70" s="71" t="s">
        <v>1634</v>
      </c>
      <c r="R70" s="71" t="s">
        <v>1635</v>
      </c>
      <c r="S70" s="74" t="s">
        <v>1680</v>
      </c>
      <c r="T70" s="71" t="s">
        <v>1637</v>
      </c>
      <c r="U70" s="74" t="s">
        <v>1638</v>
      </c>
      <c r="V70" s="71" t="s">
        <v>1635</v>
      </c>
      <c r="W70" s="71" t="s">
        <v>1637</v>
      </c>
      <c r="X70" s="75" t="s">
        <v>1698</v>
      </c>
      <c r="Y70" s="76"/>
      <c r="Z70" t="s">
        <v>1727</v>
      </c>
      <c r="AB70">
        <v>2574</v>
      </c>
    </row>
    <row r="71" spans="1:28" x14ac:dyDescent="0.4">
      <c r="A71" s="70" t="s">
        <v>285</v>
      </c>
      <c r="B71" s="71" t="s">
        <v>158</v>
      </c>
      <c r="C71" s="71" t="s">
        <v>58</v>
      </c>
      <c r="D71" s="71" t="s">
        <v>1630</v>
      </c>
      <c r="E71" s="71" t="s">
        <v>1631</v>
      </c>
      <c r="F71" s="71" t="s">
        <v>59</v>
      </c>
      <c r="G71" s="71" t="s">
        <v>60</v>
      </c>
      <c r="H71" s="72">
        <v>1</v>
      </c>
      <c r="I71" s="71" t="s">
        <v>58</v>
      </c>
      <c r="J71" s="71" t="s">
        <v>1631</v>
      </c>
      <c r="K71" s="71" t="s">
        <v>59</v>
      </c>
      <c r="L71" s="71" t="s">
        <v>60</v>
      </c>
      <c r="M71" s="72">
        <v>1</v>
      </c>
      <c r="N71" s="71" t="s">
        <v>267</v>
      </c>
      <c r="O71" s="73">
        <v>48</v>
      </c>
      <c r="P71" s="71" t="s">
        <v>268</v>
      </c>
      <c r="Q71" s="71" t="s">
        <v>1634</v>
      </c>
      <c r="R71" s="71" t="s">
        <v>1635</v>
      </c>
      <c r="S71" s="74" t="s">
        <v>1709</v>
      </c>
      <c r="T71" s="71" t="s">
        <v>1637</v>
      </c>
      <c r="U71" s="74" t="s">
        <v>1665</v>
      </c>
      <c r="V71" s="71" t="s">
        <v>1635</v>
      </c>
      <c r="W71" s="71" t="s">
        <v>1637</v>
      </c>
      <c r="X71" s="75" t="s">
        <v>1698</v>
      </c>
      <c r="Y71" s="76"/>
      <c r="Z71" t="s">
        <v>242</v>
      </c>
      <c r="AA71" t="s">
        <v>243</v>
      </c>
      <c r="AB71">
        <v>218</v>
      </c>
    </row>
    <row r="72" spans="1:28" x14ac:dyDescent="0.4">
      <c r="A72" s="70" t="s">
        <v>285</v>
      </c>
      <c r="B72" s="71" t="s">
        <v>158</v>
      </c>
      <c r="C72" s="71" t="s">
        <v>58</v>
      </c>
      <c r="D72" s="71" t="s">
        <v>1630</v>
      </c>
      <c r="E72" s="71" t="s">
        <v>1631</v>
      </c>
      <c r="F72" s="71" t="s">
        <v>59</v>
      </c>
      <c r="G72" s="71" t="s">
        <v>60</v>
      </c>
      <c r="H72" s="72">
        <v>1</v>
      </c>
      <c r="I72" s="71" t="s">
        <v>58</v>
      </c>
      <c r="J72" s="71" t="s">
        <v>1631</v>
      </c>
      <c r="K72" s="71" t="s">
        <v>59</v>
      </c>
      <c r="L72" s="71" t="s">
        <v>60</v>
      </c>
      <c r="M72" s="72">
        <v>1</v>
      </c>
      <c r="N72" s="71" t="s">
        <v>270</v>
      </c>
      <c r="O72" s="73">
        <v>48</v>
      </c>
      <c r="P72" s="71" t="s">
        <v>271</v>
      </c>
      <c r="Q72" s="71" t="s">
        <v>1634</v>
      </c>
      <c r="R72" s="71" t="s">
        <v>1635</v>
      </c>
      <c r="S72" s="74" t="s">
        <v>1687</v>
      </c>
      <c r="T72" s="71" t="s">
        <v>1637</v>
      </c>
      <c r="U72" s="74" t="s">
        <v>1638</v>
      </c>
      <c r="V72" s="71" t="s">
        <v>1635</v>
      </c>
      <c r="W72" s="71" t="s">
        <v>1637</v>
      </c>
      <c r="X72" s="75" t="s">
        <v>1698</v>
      </c>
      <c r="Y72" s="76"/>
      <c r="Z72" t="s">
        <v>1728</v>
      </c>
      <c r="AB72">
        <v>218</v>
      </c>
    </row>
    <row r="73" spans="1:28" x14ac:dyDescent="0.4">
      <c r="A73" s="70" t="s">
        <v>285</v>
      </c>
      <c r="B73" s="71" t="s">
        <v>158</v>
      </c>
      <c r="C73" s="71" t="s">
        <v>58</v>
      </c>
      <c r="D73" s="71" t="s">
        <v>1630</v>
      </c>
      <c r="E73" s="71" t="s">
        <v>1631</v>
      </c>
      <c r="F73" s="71" t="s">
        <v>59</v>
      </c>
      <c r="G73" s="71" t="s">
        <v>60</v>
      </c>
      <c r="H73" s="72">
        <v>1</v>
      </c>
      <c r="I73" s="71" t="s">
        <v>58</v>
      </c>
      <c r="J73" s="71" t="s">
        <v>1631</v>
      </c>
      <c r="K73" s="71" t="s">
        <v>59</v>
      </c>
      <c r="L73" s="71" t="s">
        <v>60</v>
      </c>
      <c r="M73" s="72">
        <v>1</v>
      </c>
      <c r="N73" s="71" t="s">
        <v>172</v>
      </c>
      <c r="O73" s="73">
        <v>48</v>
      </c>
      <c r="P73" s="71" t="s">
        <v>173</v>
      </c>
      <c r="Q73" s="71" t="s">
        <v>1634</v>
      </c>
      <c r="R73" s="71" t="s">
        <v>1635</v>
      </c>
      <c r="S73" s="74" t="s">
        <v>1649</v>
      </c>
      <c r="T73" s="71" t="s">
        <v>1637</v>
      </c>
      <c r="U73" s="74" t="s">
        <v>1646</v>
      </c>
      <c r="V73" s="71" t="s">
        <v>1635</v>
      </c>
      <c r="W73" s="71" t="s">
        <v>1637</v>
      </c>
      <c r="X73" s="75" t="s">
        <v>1698</v>
      </c>
      <c r="Y73" s="76"/>
      <c r="Z73" t="s">
        <v>245</v>
      </c>
      <c r="AA73" t="s">
        <v>246</v>
      </c>
      <c r="AB73">
        <v>1878</v>
      </c>
    </row>
    <row r="74" spans="1:28" x14ac:dyDescent="0.4">
      <c r="A74" s="70" t="s">
        <v>285</v>
      </c>
      <c r="B74" s="71" t="s">
        <v>158</v>
      </c>
      <c r="C74" s="71" t="s">
        <v>58</v>
      </c>
      <c r="D74" s="71" t="s">
        <v>1630</v>
      </c>
      <c r="E74" s="71" t="s">
        <v>1631</v>
      </c>
      <c r="F74" s="71" t="s">
        <v>59</v>
      </c>
      <c r="G74" s="71" t="s">
        <v>60</v>
      </c>
      <c r="H74" s="72">
        <v>1</v>
      </c>
      <c r="I74" s="71" t="s">
        <v>58</v>
      </c>
      <c r="J74" s="71" t="s">
        <v>1631</v>
      </c>
      <c r="K74" s="71" t="s">
        <v>59</v>
      </c>
      <c r="L74" s="71" t="s">
        <v>60</v>
      </c>
      <c r="M74" s="72">
        <v>1</v>
      </c>
      <c r="N74" s="71" t="s">
        <v>175</v>
      </c>
      <c r="O74" s="73">
        <v>74</v>
      </c>
      <c r="P74" s="71" t="s">
        <v>176</v>
      </c>
      <c r="Q74" s="71" t="s">
        <v>1634</v>
      </c>
      <c r="R74" s="71" t="s">
        <v>1635</v>
      </c>
      <c r="S74" s="74" t="s">
        <v>1651</v>
      </c>
      <c r="T74" s="71" t="s">
        <v>1637</v>
      </c>
      <c r="U74" s="74" t="s">
        <v>1646</v>
      </c>
      <c r="V74" s="71" t="s">
        <v>1635</v>
      </c>
      <c r="W74" s="71" t="s">
        <v>1637</v>
      </c>
      <c r="X74" s="75" t="s">
        <v>1698</v>
      </c>
      <c r="Y74" s="76"/>
      <c r="Z74" t="s">
        <v>1729</v>
      </c>
      <c r="AB74">
        <v>1878</v>
      </c>
    </row>
    <row r="75" spans="1:28" x14ac:dyDescent="0.4">
      <c r="A75" s="70" t="s">
        <v>285</v>
      </c>
      <c r="B75" s="71" t="s">
        <v>158</v>
      </c>
      <c r="C75" s="71" t="s">
        <v>58</v>
      </c>
      <c r="D75" s="71" t="s">
        <v>1630</v>
      </c>
      <c r="E75" s="71" t="s">
        <v>1631</v>
      </c>
      <c r="F75" s="71" t="s">
        <v>59</v>
      </c>
      <c r="G75" s="71" t="s">
        <v>60</v>
      </c>
      <c r="H75" s="72">
        <v>1</v>
      </c>
      <c r="I75" s="71" t="s">
        <v>58</v>
      </c>
      <c r="J75" s="71" t="s">
        <v>1631</v>
      </c>
      <c r="K75" s="71" t="s">
        <v>59</v>
      </c>
      <c r="L75" s="71" t="s">
        <v>60</v>
      </c>
      <c r="M75" s="72">
        <v>1</v>
      </c>
      <c r="N75" s="71" t="s">
        <v>289</v>
      </c>
      <c r="O75" s="73">
        <v>74</v>
      </c>
      <c r="P75" s="71" t="s">
        <v>290</v>
      </c>
      <c r="Q75" s="71" t="s">
        <v>1634</v>
      </c>
      <c r="R75" s="71" t="s">
        <v>1635</v>
      </c>
      <c r="S75" s="74" t="s">
        <v>1730</v>
      </c>
      <c r="T75" s="71" t="s">
        <v>1637</v>
      </c>
      <c r="U75" s="74" t="s">
        <v>1638</v>
      </c>
      <c r="V75" s="71" t="s">
        <v>1635</v>
      </c>
      <c r="W75" s="71" t="s">
        <v>1637</v>
      </c>
      <c r="X75" s="75" t="s">
        <v>1698</v>
      </c>
      <c r="Y75" s="76"/>
      <c r="Z75" t="s">
        <v>248</v>
      </c>
      <c r="AA75" t="s">
        <v>249</v>
      </c>
      <c r="AB75">
        <v>456</v>
      </c>
    </row>
    <row r="76" spans="1:28" x14ac:dyDescent="0.4">
      <c r="A76" s="70" t="s">
        <v>285</v>
      </c>
      <c r="B76" s="71" t="s">
        <v>158</v>
      </c>
      <c r="C76" s="71" t="s">
        <v>58</v>
      </c>
      <c r="D76" s="71" t="s">
        <v>1630</v>
      </c>
      <c r="E76" s="71" t="s">
        <v>1631</v>
      </c>
      <c r="F76" s="71" t="s">
        <v>59</v>
      </c>
      <c r="G76" s="71" t="s">
        <v>60</v>
      </c>
      <c r="H76" s="72">
        <v>1</v>
      </c>
      <c r="I76" s="71" t="s">
        <v>58</v>
      </c>
      <c r="J76" s="71" t="s">
        <v>1631</v>
      </c>
      <c r="K76" s="71" t="s">
        <v>59</v>
      </c>
      <c r="L76" s="71" t="s">
        <v>60</v>
      </c>
      <c r="M76" s="72">
        <v>1</v>
      </c>
      <c r="N76" s="71" t="s">
        <v>341</v>
      </c>
      <c r="O76" s="73">
        <v>144</v>
      </c>
      <c r="P76" s="71" t="s">
        <v>342</v>
      </c>
      <c r="Q76" s="71" t="s">
        <v>1634</v>
      </c>
      <c r="R76" s="71" t="s">
        <v>1635</v>
      </c>
      <c r="S76" s="74" t="s">
        <v>1682</v>
      </c>
      <c r="T76" s="71" t="s">
        <v>1637</v>
      </c>
      <c r="U76" s="74" t="s">
        <v>1638</v>
      </c>
      <c r="V76" s="71" t="s">
        <v>1635</v>
      </c>
      <c r="W76" s="71" t="s">
        <v>1637</v>
      </c>
      <c r="X76" s="75" t="s">
        <v>1698</v>
      </c>
      <c r="Y76" s="76"/>
      <c r="Z76" t="s">
        <v>1731</v>
      </c>
      <c r="AB76">
        <v>456</v>
      </c>
    </row>
    <row r="77" spans="1:28" x14ac:dyDescent="0.4">
      <c r="A77" s="70" t="s">
        <v>285</v>
      </c>
      <c r="B77" s="71" t="s">
        <v>158</v>
      </c>
      <c r="C77" s="71" t="s">
        <v>58</v>
      </c>
      <c r="D77" s="71" t="s">
        <v>1630</v>
      </c>
      <c r="E77" s="71" t="s">
        <v>1631</v>
      </c>
      <c r="F77" s="71" t="s">
        <v>59</v>
      </c>
      <c r="G77" s="71" t="s">
        <v>60</v>
      </c>
      <c r="H77" s="72">
        <v>1</v>
      </c>
      <c r="I77" s="71" t="s">
        <v>58</v>
      </c>
      <c r="J77" s="71" t="s">
        <v>1631</v>
      </c>
      <c r="K77" s="71" t="s">
        <v>59</v>
      </c>
      <c r="L77" s="71" t="s">
        <v>60</v>
      </c>
      <c r="M77" s="72">
        <v>1</v>
      </c>
      <c r="N77" s="71" t="s">
        <v>229</v>
      </c>
      <c r="O77" s="73">
        <v>3408</v>
      </c>
      <c r="P77" s="71" t="s">
        <v>230</v>
      </c>
      <c r="Q77" s="71" t="s">
        <v>1634</v>
      </c>
      <c r="R77" s="71" t="s">
        <v>1635</v>
      </c>
      <c r="S77" s="74" t="s">
        <v>1685</v>
      </c>
      <c r="T77" s="71" t="s">
        <v>1637</v>
      </c>
      <c r="U77" s="74" t="s">
        <v>1638</v>
      </c>
      <c r="V77" s="71" t="s">
        <v>1635</v>
      </c>
      <c r="W77" s="71" t="s">
        <v>1637</v>
      </c>
      <c r="X77" s="75" t="s">
        <v>1698</v>
      </c>
      <c r="Y77" s="76"/>
      <c r="Z77" t="s">
        <v>184</v>
      </c>
      <c r="AA77" t="s">
        <v>185</v>
      </c>
      <c r="AB77">
        <v>212</v>
      </c>
    </row>
    <row r="78" spans="1:28" x14ac:dyDescent="0.4">
      <c r="A78" s="70" t="s">
        <v>285</v>
      </c>
      <c r="B78" s="71" t="s">
        <v>158</v>
      </c>
      <c r="C78" s="71" t="s">
        <v>58</v>
      </c>
      <c r="D78" s="71" t="s">
        <v>1630</v>
      </c>
      <c r="E78" s="71" t="s">
        <v>1631</v>
      </c>
      <c r="F78" s="71" t="s">
        <v>59</v>
      </c>
      <c r="G78" s="71" t="s">
        <v>60</v>
      </c>
      <c r="H78" s="72">
        <v>1</v>
      </c>
      <c r="I78" s="71" t="s">
        <v>58</v>
      </c>
      <c r="J78" s="71" t="s">
        <v>1631</v>
      </c>
      <c r="K78" s="71" t="s">
        <v>59</v>
      </c>
      <c r="L78" s="71" t="s">
        <v>60</v>
      </c>
      <c r="M78" s="72">
        <v>1</v>
      </c>
      <c r="N78" s="71" t="s">
        <v>273</v>
      </c>
      <c r="O78" s="73">
        <v>96</v>
      </c>
      <c r="P78" s="71" t="s">
        <v>274</v>
      </c>
      <c r="Q78" s="71" t="s">
        <v>1634</v>
      </c>
      <c r="R78" s="71" t="s">
        <v>1635</v>
      </c>
      <c r="S78" s="74" t="s">
        <v>1714</v>
      </c>
      <c r="T78" s="71" t="s">
        <v>1637</v>
      </c>
      <c r="U78" s="74" t="s">
        <v>1665</v>
      </c>
      <c r="V78" s="71" t="s">
        <v>1635</v>
      </c>
      <c r="W78" s="71" t="s">
        <v>1637</v>
      </c>
      <c r="X78" s="75" t="s">
        <v>1698</v>
      </c>
      <c r="Y78" s="76"/>
      <c r="Z78" t="s">
        <v>1732</v>
      </c>
      <c r="AB78">
        <v>212</v>
      </c>
    </row>
    <row r="79" spans="1:28" x14ac:dyDescent="0.4">
      <c r="A79" s="70" t="s">
        <v>285</v>
      </c>
      <c r="B79" s="71" t="s">
        <v>158</v>
      </c>
      <c r="C79" s="71" t="s">
        <v>58</v>
      </c>
      <c r="D79" s="71" t="s">
        <v>1630</v>
      </c>
      <c r="E79" s="71" t="s">
        <v>1631</v>
      </c>
      <c r="F79" s="71" t="s">
        <v>59</v>
      </c>
      <c r="G79" s="71" t="s">
        <v>60</v>
      </c>
      <c r="H79" s="72">
        <v>1</v>
      </c>
      <c r="I79" s="71" t="s">
        <v>58</v>
      </c>
      <c r="J79" s="71" t="s">
        <v>1631</v>
      </c>
      <c r="K79" s="71" t="s">
        <v>59</v>
      </c>
      <c r="L79" s="71" t="s">
        <v>60</v>
      </c>
      <c r="M79" s="72">
        <v>1</v>
      </c>
      <c r="N79" s="71" t="s">
        <v>181</v>
      </c>
      <c r="O79" s="73">
        <v>48</v>
      </c>
      <c r="P79" s="71" t="s">
        <v>182</v>
      </c>
      <c r="Q79" s="71" t="s">
        <v>1634</v>
      </c>
      <c r="R79" s="71" t="s">
        <v>1635</v>
      </c>
      <c r="S79" s="74" t="s">
        <v>1654</v>
      </c>
      <c r="T79" s="71" t="s">
        <v>1637</v>
      </c>
      <c r="U79" s="74" t="s">
        <v>1638</v>
      </c>
      <c r="V79" s="71" t="s">
        <v>1635</v>
      </c>
      <c r="W79" s="71" t="s">
        <v>1637</v>
      </c>
      <c r="X79" s="75" t="s">
        <v>1698</v>
      </c>
      <c r="Y79" s="76"/>
      <c r="Z79" t="s">
        <v>295</v>
      </c>
      <c r="AA79" t="s">
        <v>296</v>
      </c>
      <c r="AB79">
        <v>2662</v>
      </c>
    </row>
    <row r="80" spans="1:28" x14ac:dyDescent="0.4">
      <c r="A80" s="70" t="s">
        <v>285</v>
      </c>
      <c r="B80" s="71" t="s">
        <v>158</v>
      </c>
      <c r="C80" s="71" t="s">
        <v>58</v>
      </c>
      <c r="D80" s="71" t="s">
        <v>1630</v>
      </c>
      <c r="E80" s="71" t="s">
        <v>1631</v>
      </c>
      <c r="F80" s="71" t="s">
        <v>59</v>
      </c>
      <c r="G80" s="71" t="s">
        <v>60</v>
      </c>
      <c r="H80" s="72">
        <v>1</v>
      </c>
      <c r="I80" s="71" t="s">
        <v>58</v>
      </c>
      <c r="J80" s="71" t="s">
        <v>1631</v>
      </c>
      <c r="K80" s="71" t="s">
        <v>59</v>
      </c>
      <c r="L80" s="71" t="s">
        <v>60</v>
      </c>
      <c r="M80" s="72">
        <v>1</v>
      </c>
      <c r="N80" s="71" t="s">
        <v>276</v>
      </c>
      <c r="O80" s="73">
        <v>48</v>
      </c>
      <c r="P80" s="71" t="s">
        <v>277</v>
      </c>
      <c r="Q80" s="71" t="s">
        <v>1634</v>
      </c>
      <c r="R80" s="71" t="s">
        <v>1635</v>
      </c>
      <c r="S80" s="74" t="s">
        <v>1717</v>
      </c>
      <c r="T80" s="71" t="s">
        <v>1637</v>
      </c>
      <c r="U80" s="74" t="s">
        <v>1638</v>
      </c>
      <c r="V80" s="71" t="s">
        <v>1635</v>
      </c>
      <c r="W80" s="71" t="s">
        <v>1637</v>
      </c>
      <c r="X80" s="75" t="s">
        <v>1698</v>
      </c>
      <c r="Y80" s="76"/>
      <c r="Z80" t="s">
        <v>1733</v>
      </c>
      <c r="AB80">
        <v>2662</v>
      </c>
    </row>
    <row r="81" spans="1:28" x14ac:dyDescent="0.4">
      <c r="A81" s="70" t="s">
        <v>285</v>
      </c>
      <c r="B81" s="71" t="s">
        <v>158</v>
      </c>
      <c r="C81" s="71" t="s">
        <v>58</v>
      </c>
      <c r="D81" s="71" t="s">
        <v>1630</v>
      </c>
      <c r="E81" s="71" t="s">
        <v>1631</v>
      </c>
      <c r="F81" s="71" t="s">
        <v>59</v>
      </c>
      <c r="G81" s="71" t="s">
        <v>60</v>
      </c>
      <c r="H81" s="72">
        <v>1</v>
      </c>
      <c r="I81" s="71" t="s">
        <v>58</v>
      </c>
      <c r="J81" s="71" t="s">
        <v>1631</v>
      </c>
      <c r="K81" s="71" t="s">
        <v>59</v>
      </c>
      <c r="L81" s="71" t="s">
        <v>60</v>
      </c>
      <c r="M81" s="72">
        <v>1</v>
      </c>
      <c r="N81" s="71" t="s">
        <v>292</v>
      </c>
      <c r="O81" s="73">
        <v>366</v>
      </c>
      <c r="P81" s="71" t="s">
        <v>293</v>
      </c>
      <c r="Q81" s="71" t="s">
        <v>1634</v>
      </c>
      <c r="R81" s="71" t="s">
        <v>1635</v>
      </c>
      <c r="S81" s="74" t="s">
        <v>1694</v>
      </c>
      <c r="T81" s="71" t="s">
        <v>1637</v>
      </c>
      <c r="U81" s="74" t="s">
        <v>1638</v>
      </c>
      <c r="V81" s="71" t="s">
        <v>1635</v>
      </c>
      <c r="W81" s="71" t="s">
        <v>1637</v>
      </c>
      <c r="X81" s="75" t="s">
        <v>1698</v>
      </c>
      <c r="Y81" s="76"/>
      <c r="Z81" t="s">
        <v>187</v>
      </c>
      <c r="AA81" t="s">
        <v>188</v>
      </c>
      <c r="AB81">
        <v>9654</v>
      </c>
    </row>
    <row r="82" spans="1:28" x14ac:dyDescent="0.4">
      <c r="A82" s="70" t="s">
        <v>285</v>
      </c>
      <c r="B82" s="71" t="s">
        <v>158</v>
      </c>
      <c r="C82" s="71" t="s">
        <v>58</v>
      </c>
      <c r="D82" s="71" t="s">
        <v>1630</v>
      </c>
      <c r="E82" s="71" t="s">
        <v>1635</v>
      </c>
      <c r="F82" s="71" t="s">
        <v>59</v>
      </c>
      <c r="G82" s="71" t="s">
        <v>60</v>
      </c>
      <c r="H82" s="72">
        <v>1</v>
      </c>
      <c r="I82" s="71" t="s">
        <v>58</v>
      </c>
      <c r="J82" s="71" t="s">
        <v>1635</v>
      </c>
      <c r="K82" s="71" t="s">
        <v>59</v>
      </c>
      <c r="L82" s="71" t="s">
        <v>60</v>
      </c>
      <c r="M82" s="72">
        <v>1</v>
      </c>
      <c r="N82" s="71" t="s">
        <v>242</v>
      </c>
      <c r="O82" s="73">
        <v>2</v>
      </c>
      <c r="P82" s="71" t="s">
        <v>243</v>
      </c>
      <c r="Q82" s="71" t="s">
        <v>1634</v>
      </c>
      <c r="R82" s="71" t="s">
        <v>1635</v>
      </c>
      <c r="S82" s="74" t="s">
        <v>1692</v>
      </c>
      <c r="T82" s="71" t="s">
        <v>1637</v>
      </c>
      <c r="U82" s="74" t="s">
        <v>1665</v>
      </c>
      <c r="V82" s="71" t="s">
        <v>1635</v>
      </c>
      <c r="W82" s="71" t="s">
        <v>1637</v>
      </c>
      <c r="X82" s="75" t="s">
        <v>1698</v>
      </c>
      <c r="Y82" s="76"/>
      <c r="Z82" t="s">
        <v>1734</v>
      </c>
      <c r="AB82">
        <v>9654</v>
      </c>
    </row>
    <row r="83" spans="1:28" x14ac:dyDescent="0.4">
      <c r="A83" s="70" t="s">
        <v>285</v>
      </c>
      <c r="B83" s="71" t="s">
        <v>158</v>
      </c>
      <c r="C83" s="71" t="s">
        <v>58</v>
      </c>
      <c r="D83" s="71" t="s">
        <v>1630</v>
      </c>
      <c r="E83" s="71" t="s">
        <v>1631</v>
      </c>
      <c r="F83" s="71" t="s">
        <v>59</v>
      </c>
      <c r="G83" s="71" t="s">
        <v>60</v>
      </c>
      <c r="H83" s="72">
        <v>1</v>
      </c>
      <c r="I83" s="71" t="s">
        <v>58</v>
      </c>
      <c r="J83" s="71" t="s">
        <v>1631</v>
      </c>
      <c r="K83" s="71" t="s">
        <v>59</v>
      </c>
      <c r="L83" s="71" t="s">
        <v>60</v>
      </c>
      <c r="M83" s="72">
        <v>1</v>
      </c>
      <c r="N83" s="71" t="s">
        <v>245</v>
      </c>
      <c r="O83" s="73">
        <v>144</v>
      </c>
      <c r="P83" s="71" t="s">
        <v>246</v>
      </c>
      <c r="Q83" s="71" t="s">
        <v>1634</v>
      </c>
      <c r="R83" s="71" t="s">
        <v>1635</v>
      </c>
      <c r="S83" s="74" t="s">
        <v>1694</v>
      </c>
      <c r="T83" s="71" t="s">
        <v>1637</v>
      </c>
      <c r="U83" s="74" t="s">
        <v>1638</v>
      </c>
      <c r="V83" s="71" t="s">
        <v>1635</v>
      </c>
      <c r="W83" s="71" t="s">
        <v>1637</v>
      </c>
      <c r="X83" s="75" t="s">
        <v>1698</v>
      </c>
      <c r="Y83" s="76"/>
      <c r="Z83" t="s">
        <v>361</v>
      </c>
      <c r="AA83" t="s">
        <v>362</v>
      </c>
      <c r="AB83">
        <v>2</v>
      </c>
    </row>
    <row r="84" spans="1:28" x14ac:dyDescent="0.4">
      <c r="A84" s="70" t="s">
        <v>285</v>
      </c>
      <c r="B84" s="71" t="s">
        <v>158</v>
      </c>
      <c r="C84" s="71" t="s">
        <v>58</v>
      </c>
      <c r="D84" s="71" t="s">
        <v>1630</v>
      </c>
      <c r="E84" s="71" t="s">
        <v>1631</v>
      </c>
      <c r="F84" s="71" t="s">
        <v>59</v>
      </c>
      <c r="G84" s="71" t="s">
        <v>60</v>
      </c>
      <c r="H84" s="72">
        <v>1</v>
      </c>
      <c r="I84" s="71" t="s">
        <v>58</v>
      </c>
      <c r="J84" s="71" t="s">
        <v>1631</v>
      </c>
      <c r="K84" s="71" t="s">
        <v>59</v>
      </c>
      <c r="L84" s="71" t="s">
        <v>60</v>
      </c>
      <c r="M84" s="72">
        <v>1</v>
      </c>
      <c r="N84" s="71" t="s">
        <v>248</v>
      </c>
      <c r="O84" s="73">
        <v>48</v>
      </c>
      <c r="P84" s="71" t="s">
        <v>249</v>
      </c>
      <c r="Q84" s="71" t="s">
        <v>1634</v>
      </c>
      <c r="R84" s="71" t="s">
        <v>1635</v>
      </c>
      <c r="S84" s="74" t="s">
        <v>1697</v>
      </c>
      <c r="T84" s="71" t="s">
        <v>1637</v>
      </c>
      <c r="U84" s="74" t="s">
        <v>1665</v>
      </c>
      <c r="V84" s="71" t="s">
        <v>1635</v>
      </c>
      <c r="W84" s="71" t="s">
        <v>1637</v>
      </c>
      <c r="X84" s="75" t="s">
        <v>1698</v>
      </c>
      <c r="Y84" s="76"/>
      <c r="Z84" t="s">
        <v>1735</v>
      </c>
      <c r="AB84">
        <v>2</v>
      </c>
    </row>
    <row r="85" spans="1:28" x14ac:dyDescent="0.4">
      <c r="A85" s="70" t="s">
        <v>285</v>
      </c>
      <c r="B85" s="71" t="s">
        <v>158</v>
      </c>
      <c r="C85" s="71" t="s">
        <v>58</v>
      </c>
      <c r="D85" s="71" t="s">
        <v>1630</v>
      </c>
      <c r="E85" s="71" t="s">
        <v>1631</v>
      </c>
      <c r="F85" s="71" t="s">
        <v>59</v>
      </c>
      <c r="G85" s="71" t="s">
        <v>60</v>
      </c>
      <c r="H85" s="72">
        <v>1</v>
      </c>
      <c r="I85" s="71" t="s">
        <v>58</v>
      </c>
      <c r="J85" s="71" t="s">
        <v>1631</v>
      </c>
      <c r="K85" s="71" t="s">
        <v>59</v>
      </c>
      <c r="L85" s="71" t="s">
        <v>60</v>
      </c>
      <c r="M85" s="72">
        <v>1</v>
      </c>
      <c r="N85" s="71" t="s">
        <v>295</v>
      </c>
      <c r="O85" s="73">
        <v>208</v>
      </c>
      <c r="P85" s="71" t="s">
        <v>296</v>
      </c>
      <c r="Q85" s="71" t="s">
        <v>1634</v>
      </c>
      <c r="R85" s="71" t="s">
        <v>1635</v>
      </c>
      <c r="S85" s="74" t="s">
        <v>1736</v>
      </c>
      <c r="T85" s="71" t="s">
        <v>1637</v>
      </c>
      <c r="U85" s="74" t="s">
        <v>1646</v>
      </c>
      <c r="V85" s="71" t="s">
        <v>1635</v>
      </c>
      <c r="W85" s="71" t="s">
        <v>1637</v>
      </c>
      <c r="X85" s="75" t="s">
        <v>1698</v>
      </c>
      <c r="Y85" s="76"/>
      <c r="Z85" t="s">
        <v>251</v>
      </c>
      <c r="AA85" t="s">
        <v>252</v>
      </c>
      <c r="AB85">
        <v>77</v>
      </c>
    </row>
    <row r="86" spans="1:28" x14ac:dyDescent="0.4">
      <c r="A86" s="70" t="s">
        <v>285</v>
      </c>
      <c r="B86" s="71" t="s">
        <v>158</v>
      </c>
      <c r="C86" s="71" t="s">
        <v>58</v>
      </c>
      <c r="D86" s="71" t="s">
        <v>1630</v>
      </c>
      <c r="E86" s="71" t="s">
        <v>1631</v>
      </c>
      <c r="F86" s="71" t="s">
        <v>59</v>
      </c>
      <c r="G86" s="71" t="s">
        <v>60</v>
      </c>
      <c r="H86" s="72">
        <v>1</v>
      </c>
      <c r="I86" s="71" t="s">
        <v>58</v>
      </c>
      <c r="J86" s="71" t="s">
        <v>1631</v>
      </c>
      <c r="K86" s="71" t="s">
        <v>59</v>
      </c>
      <c r="L86" s="71" t="s">
        <v>60</v>
      </c>
      <c r="M86" s="72">
        <v>1</v>
      </c>
      <c r="N86" s="71" t="s">
        <v>193</v>
      </c>
      <c r="O86" s="73">
        <v>48</v>
      </c>
      <c r="P86" s="71" t="s">
        <v>194</v>
      </c>
      <c r="Q86" s="71" t="s">
        <v>1634</v>
      </c>
      <c r="R86" s="71" t="s">
        <v>1635</v>
      </c>
      <c r="S86" s="74" t="s">
        <v>1661</v>
      </c>
      <c r="T86" s="71" t="s">
        <v>1637</v>
      </c>
      <c r="U86" s="74" t="s">
        <v>1638</v>
      </c>
      <c r="V86" s="71" t="s">
        <v>1635</v>
      </c>
      <c r="W86" s="71" t="s">
        <v>1637</v>
      </c>
      <c r="X86" s="75" t="s">
        <v>1698</v>
      </c>
      <c r="Y86" s="76"/>
      <c r="Z86" t="s">
        <v>1737</v>
      </c>
      <c r="AB86">
        <v>77</v>
      </c>
    </row>
    <row r="87" spans="1:28" x14ac:dyDescent="0.4">
      <c r="A87" s="70" t="s">
        <v>285</v>
      </c>
      <c r="B87" s="71" t="s">
        <v>158</v>
      </c>
      <c r="C87" s="71" t="s">
        <v>58</v>
      </c>
      <c r="D87" s="71" t="s">
        <v>1630</v>
      </c>
      <c r="E87" s="71" t="s">
        <v>1631</v>
      </c>
      <c r="F87" s="71" t="s">
        <v>59</v>
      </c>
      <c r="G87" s="71" t="s">
        <v>60</v>
      </c>
      <c r="H87" s="72">
        <v>1</v>
      </c>
      <c r="I87" s="71" t="s">
        <v>58</v>
      </c>
      <c r="J87" s="71" t="s">
        <v>1631</v>
      </c>
      <c r="K87" s="71" t="s">
        <v>59</v>
      </c>
      <c r="L87" s="71" t="s">
        <v>60</v>
      </c>
      <c r="M87" s="72">
        <v>1</v>
      </c>
      <c r="N87" s="71" t="s">
        <v>202</v>
      </c>
      <c r="O87" s="73">
        <v>96</v>
      </c>
      <c r="P87" s="71" t="s">
        <v>203</v>
      </c>
      <c r="Q87" s="71" t="s">
        <v>1634</v>
      </c>
      <c r="R87" s="71" t="s">
        <v>1635</v>
      </c>
      <c r="S87" s="74" t="s">
        <v>1670</v>
      </c>
      <c r="T87" s="71" t="s">
        <v>1637</v>
      </c>
      <c r="U87" s="74" t="s">
        <v>1665</v>
      </c>
      <c r="V87" s="71" t="s">
        <v>1635</v>
      </c>
      <c r="W87" s="71" t="s">
        <v>1637</v>
      </c>
      <c r="X87" s="75" t="s">
        <v>1698</v>
      </c>
      <c r="Y87" s="76"/>
      <c r="Z87" t="s">
        <v>254</v>
      </c>
      <c r="AA87" t="s">
        <v>255</v>
      </c>
      <c r="AB87">
        <v>168</v>
      </c>
    </row>
    <row r="88" spans="1:28" x14ac:dyDescent="0.4">
      <c r="A88" s="70" t="s">
        <v>285</v>
      </c>
      <c r="B88" s="71" t="s">
        <v>158</v>
      </c>
      <c r="C88" s="71" t="s">
        <v>58</v>
      </c>
      <c r="D88" s="71" t="s">
        <v>1630</v>
      </c>
      <c r="E88" s="71" t="s">
        <v>1631</v>
      </c>
      <c r="F88" s="71" t="s">
        <v>59</v>
      </c>
      <c r="G88" s="71" t="s">
        <v>60</v>
      </c>
      <c r="H88" s="72">
        <v>1</v>
      </c>
      <c r="I88" s="71" t="s">
        <v>58</v>
      </c>
      <c r="J88" s="71" t="s">
        <v>1631</v>
      </c>
      <c r="K88" s="71" t="s">
        <v>59</v>
      </c>
      <c r="L88" s="71" t="s">
        <v>60</v>
      </c>
      <c r="M88" s="72">
        <v>1</v>
      </c>
      <c r="N88" s="71" t="s">
        <v>343</v>
      </c>
      <c r="O88" s="73">
        <v>8</v>
      </c>
      <c r="P88" s="71" t="s">
        <v>344</v>
      </c>
      <c r="Q88" s="71" t="s">
        <v>1634</v>
      </c>
      <c r="R88" s="71" t="s">
        <v>1635</v>
      </c>
      <c r="S88" s="74" t="s">
        <v>1694</v>
      </c>
      <c r="T88" s="71" t="s">
        <v>1637</v>
      </c>
      <c r="U88" s="74" t="s">
        <v>1638</v>
      </c>
      <c r="V88" s="71" t="s">
        <v>1635</v>
      </c>
      <c r="W88" s="71" t="s">
        <v>1637</v>
      </c>
      <c r="X88" s="75" t="s">
        <v>1698</v>
      </c>
      <c r="Y88" s="76"/>
      <c r="Z88" t="s">
        <v>1738</v>
      </c>
      <c r="AB88">
        <v>168</v>
      </c>
    </row>
    <row r="89" spans="1:28" x14ac:dyDescent="0.4">
      <c r="A89" s="70" t="s">
        <v>285</v>
      </c>
      <c r="B89" s="71" t="s">
        <v>158</v>
      </c>
      <c r="C89" s="71" t="s">
        <v>58</v>
      </c>
      <c r="D89" s="71" t="s">
        <v>1630</v>
      </c>
      <c r="E89" s="71" t="s">
        <v>1631</v>
      </c>
      <c r="F89" s="71" t="s">
        <v>59</v>
      </c>
      <c r="G89" s="71" t="s">
        <v>60</v>
      </c>
      <c r="H89" s="72">
        <v>1</v>
      </c>
      <c r="I89" s="71" t="s">
        <v>58</v>
      </c>
      <c r="J89" s="71" t="s">
        <v>1631</v>
      </c>
      <c r="K89" s="71" t="s">
        <v>59</v>
      </c>
      <c r="L89" s="71" t="s">
        <v>60</v>
      </c>
      <c r="M89" s="72">
        <v>1</v>
      </c>
      <c r="N89" s="71" t="s">
        <v>279</v>
      </c>
      <c r="O89" s="73">
        <v>48</v>
      </c>
      <c r="P89" s="71" t="s">
        <v>280</v>
      </c>
      <c r="Q89" s="71" t="s">
        <v>1634</v>
      </c>
      <c r="R89" s="71" t="s">
        <v>1635</v>
      </c>
      <c r="S89" s="74" t="s">
        <v>1721</v>
      </c>
      <c r="T89" s="71" t="s">
        <v>1637</v>
      </c>
      <c r="U89" s="74" t="s">
        <v>1665</v>
      </c>
      <c r="V89" s="71" t="s">
        <v>1635</v>
      </c>
      <c r="W89" s="71" t="s">
        <v>1637</v>
      </c>
      <c r="X89" s="75" t="s">
        <v>1698</v>
      </c>
      <c r="Y89" s="76"/>
      <c r="Z89" t="s">
        <v>305</v>
      </c>
      <c r="AA89" t="s">
        <v>306</v>
      </c>
      <c r="AB89">
        <v>737</v>
      </c>
    </row>
    <row r="90" spans="1:28" x14ac:dyDescent="0.4">
      <c r="A90" s="70" t="s">
        <v>285</v>
      </c>
      <c r="B90" s="71" t="s">
        <v>158</v>
      </c>
      <c r="C90" s="71" t="s">
        <v>58</v>
      </c>
      <c r="D90" s="71" t="s">
        <v>1630</v>
      </c>
      <c r="E90" s="71" t="s">
        <v>1635</v>
      </c>
      <c r="F90" s="71" t="s">
        <v>59</v>
      </c>
      <c r="G90" s="71" t="s">
        <v>60</v>
      </c>
      <c r="H90" s="72">
        <v>1</v>
      </c>
      <c r="I90" s="71" t="s">
        <v>58</v>
      </c>
      <c r="J90" s="71" t="s">
        <v>1635</v>
      </c>
      <c r="K90" s="71" t="s">
        <v>59</v>
      </c>
      <c r="L90" s="71" t="s">
        <v>60</v>
      </c>
      <c r="M90" s="72">
        <v>1</v>
      </c>
      <c r="N90" s="71" t="s">
        <v>208</v>
      </c>
      <c r="O90" s="73">
        <v>72</v>
      </c>
      <c r="P90" s="71" t="s">
        <v>209</v>
      </c>
      <c r="Q90" s="71" t="s">
        <v>1634</v>
      </c>
      <c r="R90" s="71" t="s">
        <v>1635</v>
      </c>
      <c r="S90" s="74" t="s">
        <v>1674</v>
      </c>
      <c r="T90" s="71" t="s">
        <v>1637</v>
      </c>
      <c r="U90" s="74" t="s">
        <v>1638</v>
      </c>
      <c r="V90" s="71" t="s">
        <v>1635</v>
      </c>
      <c r="W90" s="71" t="s">
        <v>1637</v>
      </c>
      <c r="X90" s="75" t="s">
        <v>1698</v>
      </c>
      <c r="Y90" s="76"/>
      <c r="Z90" t="s">
        <v>1739</v>
      </c>
      <c r="AB90">
        <v>737</v>
      </c>
    </row>
    <row r="91" spans="1:28" x14ac:dyDescent="0.4">
      <c r="A91" s="70" t="s">
        <v>285</v>
      </c>
      <c r="B91" s="71" t="s">
        <v>158</v>
      </c>
      <c r="C91" s="71" t="s">
        <v>58</v>
      </c>
      <c r="D91" s="71" t="s">
        <v>1630</v>
      </c>
      <c r="E91" s="71" t="s">
        <v>1631</v>
      </c>
      <c r="F91" s="71" t="s">
        <v>59</v>
      </c>
      <c r="G91" s="71" t="s">
        <v>60</v>
      </c>
      <c r="H91" s="72">
        <v>1</v>
      </c>
      <c r="I91" s="71" t="s">
        <v>58</v>
      </c>
      <c r="J91" s="71" t="s">
        <v>1631</v>
      </c>
      <c r="K91" s="71" t="s">
        <v>59</v>
      </c>
      <c r="L91" s="71" t="s">
        <v>60</v>
      </c>
      <c r="M91" s="72">
        <v>1</v>
      </c>
      <c r="N91" s="71" t="s">
        <v>260</v>
      </c>
      <c r="O91" s="73">
        <v>240</v>
      </c>
      <c r="P91" s="71" t="s">
        <v>261</v>
      </c>
      <c r="Q91" s="71" t="s">
        <v>1634</v>
      </c>
      <c r="R91" s="71" t="s">
        <v>1635</v>
      </c>
      <c r="S91" s="74" t="s">
        <v>1644</v>
      </c>
      <c r="T91" s="71" t="s">
        <v>1637</v>
      </c>
      <c r="U91" s="74" t="s">
        <v>1638</v>
      </c>
      <c r="V91" s="71" t="s">
        <v>1635</v>
      </c>
      <c r="W91" s="71" t="s">
        <v>1637</v>
      </c>
      <c r="X91" s="75" t="s">
        <v>1698</v>
      </c>
      <c r="Y91" s="76"/>
      <c r="Z91" t="s">
        <v>190</v>
      </c>
      <c r="AA91" t="s">
        <v>191</v>
      </c>
      <c r="AB91">
        <v>192</v>
      </c>
    </row>
    <row r="92" spans="1:28" x14ac:dyDescent="0.4">
      <c r="A92" s="70" t="s">
        <v>285</v>
      </c>
      <c r="B92" s="71" t="s">
        <v>158</v>
      </c>
      <c r="C92" s="71" t="s">
        <v>58</v>
      </c>
      <c r="D92" s="71" t="s">
        <v>1630</v>
      </c>
      <c r="E92" s="71" t="s">
        <v>1635</v>
      </c>
      <c r="F92" s="71" t="s">
        <v>59</v>
      </c>
      <c r="G92" s="71" t="s">
        <v>60</v>
      </c>
      <c r="H92" s="72">
        <v>1</v>
      </c>
      <c r="I92" s="71" t="s">
        <v>58</v>
      </c>
      <c r="J92" s="71" t="s">
        <v>1635</v>
      </c>
      <c r="K92" s="71" t="s">
        <v>59</v>
      </c>
      <c r="L92" s="71" t="s">
        <v>60</v>
      </c>
      <c r="M92" s="72">
        <v>1</v>
      </c>
      <c r="N92" s="71" t="s">
        <v>263</v>
      </c>
      <c r="O92" s="73">
        <v>30</v>
      </c>
      <c r="P92" s="71" t="s">
        <v>264</v>
      </c>
      <c r="Q92" s="71" t="s">
        <v>1634</v>
      </c>
      <c r="R92" s="71" t="s">
        <v>1635</v>
      </c>
      <c r="S92" s="74" t="s">
        <v>1706</v>
      </c>
      <c r="T92" s="71" t="s">
        <v>1637</v>
      </c>
      <c r="U92" s="74" t="s">
        <v>1665</v>
      </c>
      <c r="V92" s="71" t="s">
        <v>1635</v>
      </c>
      <c r="W92" s="71" t="s">
        <v>1637</v>
      </c>
      <c r="X92" s="75" t="s">
        <v>1698</v>
      </c>
      <c r="Y92" s="76"/>
      <c r="Z92" t="s">
        <v>1740</v>
      </c>
      <c r="AB92">
        <v>192</v>
      </c>
    </row>
    <row r="93" spans="1:28" x14ac:dyDescent="0.4">
      <c r="A93" s="70" t="s">
        <v>285</v>
      </c>
      <c r="B93" s="71" t="s">
        <v>158</v>
      </c>
      <c r="C93" s="71" t="s">
        <v>58</v>
      </c>
      <c r="D93" s="71" t="s">
        <v>1630</v>
      </c>
      <c r="E93" s="71" t="s">
        <v>1631</v>
      </c>
      <c r="F93" s="71" t="s">
        <v>59</v>
      </c>
      <c r="G93" s="71" t="s">
        <v>60</v>
      </c>
      <c r="H93" s="72">
        <v>1</v>
      </c>
      <c r="I93" s="71" t="s">
        <v>58</v>
      </c>
      <c r="J93" s="71" t="s">
        <v>1631</v>
      </c>
      <c r="K93" s="71" t="s">
        <v>59</v>
      </c>
      <c r="L93" s="71" t="s">
        <v>60</v>
      </c>
      <c r="M93" s="72">
        <v>1</v>
      </c>
      <c r="N93" s="71" t="s">
        <v>282</v>
      </c>
      <c r="O93" s="73">
        <v>96</v>
      </c>
      <c r="P93" s="71" t="s">
        <v>283</v>
      </c>
      <c r="Q93" s="71" t="s">
        <v>1634</v>
      </c>
      <c r="R93" s="71" t="s">
        <v>1635</v>
      </c>
      <c r="S93" s="74" t="s">
        <v>1723</v>
      </c>
      <c r="T93" s="71" t="s">
        <v>1637</v>
      </c>
      <c r="U93" s="74" t="s">
        <v>1638</v>
      </c>
      <c r="V93" s="71" t="s">
        <v>1635</v>
      </c>
      <c r="W93" s="71" t="s">
        <v>1637</v>
      </c>
      <c r="X93" s="75" t="s">
        <v>1698</v>
      </c>
      <c r="Y93" s="76"/>
      <c r="Z93" t="s">
        <v>193</v>
      </c>
      <c r="AA93" t="s">
        <v>194</v>
      </c>
      <c r="AB93">
        <v>458</v>
      </c>
    </row>
    <row r="94" spans="1:28" x14ac:dyDescent="0.4">
      <c r="A94" s="70" t="s">
        <v>298</v>
      </c>
      <c r="B94" s="71" t="s">
        <v>158</v>
      </c>
      <c r="C94" s="71" t="s">
        <v>58</v>
      </c>
      <c r="D94" s="71" t="s">
        <v>1630</v>
      </c>
      <c r="E94" s="71" t="s">
        <v>1631</v>
      </c>
      <c r="F94" s="71" t="s">
        <v>59</v>
      </c>
      <c r="G94" s="71" t="s">
        <v>60</v>
      </c>
      <c r="H94" s="72">
        <v>1</v>
      </c>
      <c r="I94" s="71" t="s">
        <v>58</v>
      </c>
      <c r="J94" s="71" t="s">
        <v>1631</v>
      </c>
      <c r="K94" s="71" t="s">
        <v>59</v>
      </c>
      <c r="L94" s="71" t="s">
        <v>60</v>
      </c>
      <c r="M94" s="72">
        <v>1</v>
      </c>
      <c r="N94" s="71" t="s">
        <v>286</v>
      </c>
      <c r="O94" s="73">
        <v>336</v>
      </c>
      <c r="P94" s="71" t="s">
        <v>287</v>
      </c>
      <c r="Q94" s="71" t="s">
        <v>1634</v>
      </c>
      <c r="R94" s="71" t="s">
        <v>1635</v>
      </c>
      <c r="S94" s="74" t="s">
        <v>1725</v>
      </c>
      <c r="T94" s="71" t="s">
        <v>1637</v>
      </c>
      <c r="U94" s="74" t="s">
        <v>1646</v>
      </c>
      <c r="V94" s="71" t="s">
        <v>1635</v>
      </c>
      <c r="W94" s="71" t="s">
        <v>1637</v>
      </c>
      <c r="X94" s="75" t="s">
        <v>1698</v>
      </c>
      <c r="Y94" s="76"/>
      <c r="Z94" t="s">
        <v>1741</v>
      </c>
      <c r="AB94">
        <v>458</v>
      </c>
    </row>
    <row r="95" spans="1:28" x14ac:dyDescent="0.4">
      <c r="A95" s="70" t="s">
        <v>298</v>
      </c>
      <c r="B95" s="71" t="s">
        <v>158</v>
      </c>
      <c r="C95" s="71" t="s">
        <v>58</v>
      </c>
      <c r="D95" s="71" t="s">
        <v>1630</v>
      </c>
      <c r="E95" s="71" t="s">
        <v>1631</v>
      </c>
      <c r="F95" s="71" t="s">
        <v>59</v>
      </c>
      <c r="G95" s="71" t="s">
        <v>60</v>
      </c>
      <c r="H95" s="72">
        <v>1</v>
      </c>
      <c r="I95" s="71" t="s">
        <v>58</v>
      </c>
      <c r="J95" s="71" t="s">
        <v>1631</v>
      </c>
      <c r="K95" s="71" t="s">
        <v>59</v>
      </c>
      <c r="L95" s="71" t="s">
        <v>60</v>
      </c>
      <c r="M95" s="72">
        <v>1</v>
      </c>
      <c r="N95" s="71" t="s">
        <v>219</v>
      </c>
      <c r="O95" s="73">
        <v>520</v>
      </c>
      <c r="P95" s="71" t="s">
        <v>220</v>
      </c>
      <c r="Q95" s="71" t="s">
        <v>1634</v>
      </c>
      <c r="R95" s="71" t="s">
        <v>1635</v>
      </c>
      <c r="S95" s="74" t="s">
        <v>1678</v>
      </c>
      <c r="T95" s="71" t="s">
        <v>1637</v>
      </c>
      <c r="U95" s="74" t="s">
        <v>1638</v>
      </c>
      <c r="V95" s="71" t="s">
        <v>1635</v>
      </c>
      <c r="W95" s="71" t="s">
        <v>1637</v>
      </c>
      <c r="X95" s="75" t="s">
        <v>1698</v>
      </c>
      <c r="Y95" s="76"/>
      <c r="Z95" t="s">
        <v>196</v>
      </c>
      <c r="AA95" t="s">
        <v>197</v>
      </c>
      <c r="AB95">
        <v>192</v>
      </c>
    </row>
    <row r="96" spans="1:28" x14ac:dyDescent="0.4">
      <c r="A96" s="70" t="s">
        <v>298</v>
      </c>
      <c r="B96" s="71" t="s">
        <v>158</v>
      </c>
      <c r="C96" s="71" t="s">
        <v>58</v>
      </c>
      <c r="D96" s="71" t="s">
        <v>1630</v>
      </c>
      <c r="E96" s="71" t="s">
        <v>1631</v>
      </c>
      <c r="F96" s="71" t="s">
        <v>59</v>
      </c>
      <c r="G96" s="71" t="s">
        <v>60</v>
      </c>
      <c r="H96" s="72">
        <v>1</v>
      </c>
      <c r="I96" s="71" t="s">
        <v>58</v>
      </c>
      <c r="J96" s="71" t="s">
        <v>1631</v>
      </c>
      <c r="K96" s="71" t="s">
        <v>59</v>
      </c>
      <c r="L96" s="71" t="s">
        <v>60</v>
      </c>
      <c r="M96" s="72">
        <v>1</v>
      </c>
      <c r="N96" s="71" t="s">
        <v>222</v>
      </c>
      <c r="O96" s="73">
        <v>1254</v>
      </c>
      <c r="P96" s="71" t="s">
        <v>223</v>
      </c>
      <c r="Q96" s="71" t="s">
        <v>1634</v>
      </c>
      <c r="R96" s="71" t="s">
        <v>1635</v>
      </c>
      <c r="S96" s="74" t="s">
        <v>1680</v>
      </c>
      <c r="T96" s="71" t="s">
        <v>1637</v>
      </c>
      <c r="U96" s="74" t="s">
        <v>1638</v>
      </c>
      <c r="V96" s="71" t="s">
        <v>1635</v>
      </c>
      <c r="W96" s="71" t="s">
        <v>1637</v>
      </c>
      <c r="X96" s="75" t="s">
        <v>1698</v>
      </c>
      <c r="Y96" s="76"/>
      <c r="Z96" t="s">
        <v>1742</v>
      </c>
      <c r="AB96">
        <v>192</v>
      </c>
    </row>
    <row r="97" spans="1:28" x14ac:dyDescent="0.4">
      <c r="A97" s="70" t="s">
        <v>298</v>
      </c>
      <c r="B97" s="71" t="s">
        <v>158</v>
      </c>
      <c r="C97" s="71" t="s">
        <v>58</v>
      </c>
      <c r="D97" s="71" t="s">
        <v>1630</v>
      </c>
      <c r="E97" s="71" t="s">
        <v>1631</v>
      </c>
      <c r="F97" s="71" t="s">
        <v>59</v>
      </c>
      <c r="G97" s="71" t="s">
        <v>60</v>
      </c>
      <c r="H97" s="72">
        <v>1</v>
      </c>
      <c r="I97" s="71" t="s">
        <v>58</v>
      </c>
      <c r="J97" s="71" t="s">
        <v>1631</v>
      </c>
      <c r="K97" s="71" t="s">
        <v>59</v>
      </c>
      <c r="L97" s="71" t="s">
        <v>60</v>
      </c>
      <c r="M97" s="72">
        <v>1</v>
      </c>
      <c r="N97" s="71" t="s">
        <v>267</v>
      </c>
      <c r="O97" s="73">
        <v>168</v>
      </c>
      <c r="P97" s="71" t="s">
        <v>268</v>
      </c>
      <c r="Q97" s="71" t="s">
        <v>1634</v>
      </c>
      <c r="R97" s="71" t="s">
        <v>1635</v>
      </c>
      <c r="S97" s="74" t="s">
        <v>1709</v>
      </c>
      <c r="T97" s="71" t="s">
        <v>1637</v>
      </c>
      <c r="U97" s="74" t="s">
        <v>1665</v>
      </c>
      <c r="V97" s="71" t="s">
        <v>1635</v>
      </c>
      <c r="W97" s="71" t="s">
        <v>1637</v>
      </c>
      <c r="X97" s="75" t="s">
        <v>1698</v>
      </c>
      <c r="Y97" s="76"/>
      <c r="Z97" t="s">
        <v>199</v>
      </c>
      <c r="AA97" t="s">
        <v>200</v>
      </c>
      <c r="AB97">
        <v>1872</v>
      </c>
    </row>
    <row r="98" spans="1:28" x14ac:dyDescent="0.4">
      <c r="A98" s="70" t="s">
        <v>298</v>
      </c>
      <c r="B98" s="71" t="s">
        <v>158</v>
      </c>
      <c r="C98" s="71" t="s">
        <v>58</v>
      </c>
      <c r="D98" s="71" t="s">
        <v>1630</v>
      </c>
      <c r="E98" s="71" t="s">
        <v>1631</v>
      </c>
      <c r="F98" s="71" t="s">
        <v>59</v>
      </c>
      <c r="G98" s="71" t="s">
        <v>60</v>
      </c>
      <c r="H98" s="72">
        <v>1</v>
      </c>
      <c r="I98" s="71" t="s">
        <v>58</v>
      </c>
      <c r="J98" s="71" t="s">
        <v>1631</v>
      </c>
      <c r="K98" s="71" t="s">
        <v>59</v>
      </c>
      <c r="L98" s="71" t="s">
        <v>60</v>
      </c>
      <c r="M98" s="72">
        <v>1</v>
      </c>
      <c r="N98" s="71" t="s">
        <v>270</v>
      </c>
      <c r="O98" s="73">
        <v>168</v>
      </c>
      <c r="P98" s="71" t="s">
        <v>271</v>
      </c>
      <c r="Q98" s="71" t="s">
        <v>1634</v>
      </c>
      <c r="R98" s="71" t="s">
        <v>1635</v>
      </c>
      <c r="S98" s="74" t="s">
        <v>1687</v>
      </c>
      <c r="T98" s="71" t="s">
        <v>1637</v>
      </c>
      <c r="U98" s="74" t="s">
        <v>1638</v>
      </c>
      <c r="V98" s="71" t="s">
        <v>1635</v>
      </c>
      <c r="W98" s="71" t="s">
        <v>1637</v>
      </c>
      <c r="X98" s="75" t="s">
        <v>1698</v>
      </c>
      <c r="Y98" s="76"/>
      <c r="Z98" t="s">
        <v>1743</v>
      </c>
      <c r="AB98">
        <v>1872</v>
      </c>
    </row>
    <row r="99" spans="1:28" x14ac:dyDescent="0.4">
      <c r="A99" s="70" t="s">
        <v>298</v>
      </c>
      <c r="B99" s="71" t="s">
        <v>158</v>
      </c>
      <c r="C99" s="71" t="s">
        <v>58</v>
      </c>
      <c r="D99" s="71" t="s">
        <v>1630</v>
      </c>
      <c r="E99" s="71" t="s">
        <v>1631</v>
      </c>
      <c r="F99" s="71" t="s">
        <v>59</v>
      </c>
      <c r="G99" s="71" t="s">
        <v>60</v>
      </c>
      <c r="H99" s="72">
        <v>1</v>
      </c>
      <c r="I99" s="71" t="s">
        <v>58</v>
      </c>
      <c r="J99" s="71" t="s">
        <v>1631</v>
      </c>
      <c r="K99" s="71" t="s">
        <v>59</v>
      </c>
      <c r="L99" s="71" t="s">
        <v>60</v>
      </c>
      <c r="M99" s="72">
        <v>1</v>
      </c>
      <c r="N99" s="71" t="s">
        <v>289</v>
      </c>
      <c r="O99" s="73">
        <v>336</v>
      </c>
      <c r="P99" s="71" t="s">
        <v>290</v>
      </c>
      <c r="Q99" s="71" t="s">
        <v>1634</v>
      </c>
      <c r="R99" s="71" t="s">
        <v>1635</v>
      </c>
      <c r="S99" s="74" t="s">
        <v>1730</v>
      </c>
      <c r="T99" s="71" t="s">
        <v>1637</v>
      </c>
      <c r="U99" s="74" t="s">
        <v>1638</v>
      </c>
      <c r="V99" s="71" t="s">
        <v>1635</v>
      </c>
      <c r="W99" s="71" t="s">
        <v>1637</v>
      </c>
      <c r="X99" s="75" t="s">
        <v>1698</v>
      </c>
      <c r="Y99" s="76"/>
      <c r="Z99" t="s">
        <v>202</v>
      </c>
      <c r="AA99" t="s">
        <v>203</v>
      </c>
      <c r="AB99">
        <v>912</v>
      </c>
    </row>
    <row r="100" spans="1:28" x14ac:dyDescent="0.4">
      <c r="A100" s="70" t="s">
        <v>298</v>
      </c>
      <c r="B100" s="71" t="s">
        <v>158</v>
      </c>
      <c r="C100" s="71" t="s">
        <v>58</v>
      </c>
      <c r="D100" s="71" t="s">
        <v>1630</v>
      </c>
      <c r="E100" s="71" t="s">
        <v>1631</v>
      </c>
      <c r="F100" s="71" t="s">
        <v>59</v>
      </c>
      <c r="G100" s="71" t="s">
        <v>60</v>
      </c>
      <c r="H100" s="72">
        <v>1</v>
      </c>
      <c r="I100" s="71" t="s">
        <v>58</v>
      </c>
      <c r="J100" s="71" t="s">
        <v>1631</v>
      </c>
      <c r="K100" s="71" t="s">
        <v>59</v>
      </c>
      <c r="L100" s="71" t="s">
        <v>60</v>
      </c>
      <c r="M100" s="72">
        <v>1</v>
      </c>
      <c r="N100" s="71" t="s">
        <v>299</v>
      </c>
      <c r="O100" s="73">
        <v>225</v>
      </c>
      <c r="P100" s="71" t="s">
        <v>300</v>
      </c>
      <c r="Q100" s="71" t="s">
        <v>1634</v>
      </c>
      <c r="R100" s="71" t="s">
        <v>1635</v>
      </c>
      <c r="S100" s="74" t="s">
        <v>1685</v>
      </c>
      <c r="T100" s="71" t="s">
        <v>1637</v>
      </c>
      <c r="U100" s="74" t="s">
        <v>1638</v>
      </c>
      <c r="V100" s="71" t="s">
        <v>1635</v>
      </c>
      <c r="W100" s="71" t="s">
        <v>1637</v>
      </c>
      <c r="X100" s="75" t="s">
        <v>1698</v>
      </c>
      <c r="Y100" s="76"/>
      <c r="Z100" t="s">
        <v>1744</v>
      </c>
      <c r="AB100">
        <v>912</v>
      </c>
    </row>
    <row r="101" spans="1:28" x14ac:dyDescent="0.4">
      <c r="A101" s="70" t="s">
        <v>298</v>
      </c>
      <c r="B101" s="71" t="s">
        <v>158</v>
      </c>
      <c r="C101" s="71" t="s">
        <v>58</v>
      </c>
      <c r="D101" s="71" t="s">
        <v>1630</v>
      </c>
      <c r="E101" s="71" t="s">
        <v>1631</v>
      </c>
      <c r="F101" s="71" t="s">
        <v>59</v>
      </c>
      <c r="G101" s="71" t="s">
        <v>60</v>
      </c>
      <c r="H101" s="72">
        <v>1</v>
      </c>
      <c r="I101" s="71" t="s">
        <v>58</v>
      </c>
      <c r="J101" s="71" t="s">
        <v>1631</v>
      </c>
      <c r="K101" s="71" t="s">
        <v>59</v>
      </c>
      <c r="L101" s="71" t="s">
        <v>60</v>
      </c>
      <c r="M101" s="72">
        <v>1</v>
      </c>
      <c r="N101" s="71" t="s">
        <v>341</v>
      </c>
      <c r="O101" s="73">
        <v>504</v>
      </c>
      <c r="P101" s="71" t="s">
        <v>342</v>
      </c>
      <c r="Q101" s="71" t="s">
        <v>1634</v>
      </c>
      <c r="R101" s="71" t="s">
        <v>1635</v>
      </c>
      <c r="S101" s="74" t="s">
        <v>1682</v>
      </c>
      <c r="T101" s="71" t="s">
        <v>1637</v>
      </c>
      <c r="U101" s="74" t="s">
        <v>1638</v>
      </c>
      <c r="V101" s="71" t="s">
        <v>1635</v>
      </c>
      <c r="W101" s="71" t="s">
        <v>1637</v>
      </c>
      <c r="X101" s="75" t="s">
        <v>1698</v>
      </c>
      <c r="Y101" s="76"/>
      <c r="Z101" t="s">
        <v>308</v>
      </c>
      <c r="AA101" t="s">
        <v>309</v>
      </c>
      <c r="AB101">
        <v>538</v>
      </c>
    </row>
    <row r="102" spans="1:28" x14ac:dyDescent="0.4">
      <c r="A102" s="70" t="s">
        <v>298</v>
      </c>
      <c r="B102" s="71" t="s">
        <v>158</v>
      </c>
      <c r="C102" s="71" t="s">
        <v>58</v>
      </c>
      <c r="D102" s="71" t="s">
        <v>1630</v>
      </c>
      <c r="E102" s="71" t="s">
        <v>1631</v>
      </c>
      <c r="F102" s="71" t="s">
        <v>59</v>
      </c>
      <c r="G102" s="71" t="s">
        <v>60</v>
      </c>
      <c r="H102" s="72">
        <v>1</v>
      </c>
      <c r="I102" s="71" t="s">
        <v>58</v>
      </c>
      <c r="J102" s="71" t="s">
        <v>1631</v>
      </c>
      <c r="K102" s="71" t="s">
        <v>59</v>
      </c>
      <c r="L102" s="71" t="s">
        <v>60</v>
      </c>
      <c r="M102" s="72">
        <v>1</v>
      </c>
      <c r="N102" s="71" t="s">
        <v>229</v>
      </c>
      <c r="O102" s="73">
        <v>1804</v>
      </c>
      <c r="P102" s="71" t="s">
        <v>230</v>
      </c>
      <c r="Q102" s="71" t="s">
        <v>1634</v>
      </c>
      <c r="R102" s="71" t="s">
        <v>1635</v>
      </c>
      <c r="S102" s="74" t="s">
        <v>1685</v>
      </c>
      <c r="T102" s="71" t="s">
        <v>1637</v>
      </c>
      <c r="U102" s="74" t="s">
        <v>1638</v>
      </c>
      <c r="V102" s="71" t="s">
        <v>1635</v>
      </c>
      <c r="W102" s="71" t="s">
        <v>1637</v>
      </c>
      <c r="X102" s="75" t="s">
        <v>1698</v>
      </c>
      <c r="Y102" s="76"/>
      <c r="Z102" t="s">
        <v>1745</v>
      </c>
      <c r="AB102">
        <v>538</v>
      </c>
    </row>
    <row r="103" spans="1:28" x14ac:dyDescent="0.4">
      <c r="A103" s="70" t="s">
        <v>298</v>
      </c>
      <c r="B103" s="71" t="s">
        <v>158</v>
      </c>
      <c r="C103" s="71" t="s">
        <v>58</v>
      </c>
      <c r="D103" s="71" t="s">
        <v>1630</v>
      </c>
      <c r="E103" s="71" t="s">
        <v>1631</v>
      </c>
      <c r="F103" s="71" t="s">
        <v>59</v>
      </c>
      <c r="G103" s="71" t="s">
        <v>60</v>
      </c>
      <c r="H103" s="72">
        <v>1</v>
      </c>
      <c r="I103" s="71" t="s">
        <v>58</v>
      </c>
      <c r="J103" s="71" t="s">
        <v>1631</v>
      </c>
      <c r="K103" s="71" t="s">
        <v>59</v>
      </c>
      <c r="L103" s="71" t="s">
        <v>60</v>
      </c>
      <c r="M103" s="72">
        <v>1</v>
      </c>
      <c r="N103" s="71" t="s">
        <v>229</v>
      </c>
      <c r="O103" s="73">
        <v>3</v>
      </c>
      <c r="P103" s="71" t="s">
        <v>1707</v>
      </c>
      <c r="Q103" s="71" t="s">
        <v>1634</v>
      </c>
      <c r="R103" s="71" t="s">
        <v>1635</v>
      </c>
      <c r="S103" s="74" t="s">
        <v>1685</v>
      </c>
      <c r="T103" s="71" t="s">
        <v>1637</v>
      </c>
      <c r="U103" s="74" t="s">
        <v>1638</v>
      </c>
      <c r="V103" s="71" t="s">
        <v>1635</v>
      </c>
      <c r="W103" s="71" t="s">
        <v>1637</v>
      </c>
      <c r="X103" s="75" t="s">
        <v>1698</v>
      </c>
      <c r="Y103" s="76"/>
      <c r="Z103" t="s">
        <v>343</v>
      </c>
      <c r="AA103" t="s">
        <v>344</v>
      </c>
      <c r="AB103">
        <v>264</v>
      </c>
    </row>
    <row r="104" spans="1:28" x14ac:dyDescent="0.4">
      <c r="A104" s="70" t="s">
        <v>298</v>
      </c>
      <c r="B104" s="71" t="s">
        <v>158</v>
      </c>
      <c r="C104" s="71" t="s">
        <v>58</v>
      </c>
      <c r="D104" s="71" t="s">
        <v>1630</v>
      </c>
      <c r="E104" s="71" t="s">
        <v>1631</v>
      </c>
      <c r="F104" s="71" t="s">
        <v>59</v>
      </c>
      <c r="G104" s="71" t="s">
        <v>60</v>
      </c>
      <c r="H104" s="72">
        <v>1</v>
      </c>
      <c r="I104" s="71" t="s">
        <v>58</v>
      </c>
      <c r="J104" s="71" t="s">
        <v>1631</v>
      </c>
      <c r="K104" s="71" t="s">
        <v>59</v>
      </c>
      <c r="L104" s="71" t="s">
        <v>60</v>
      </c>
      <c r="M104" s="72">
        <v>1</v>
      </c>
      <c r="N104" s="71" t="s">
        <v>229</v>
      </c>
      <c r="O104" s="73">
        <v>2982</v>
      </c>
      <c r="P104" s="71" t="s">
        <v>232</v>
      </c>
      <c r="Q104" s="71" t="s">
        <v>1634</v>
      </c>
      <c r="R104" s="71" t="s">
        <v>1635</v>
      </c>
      <c r="S104" s="74" t="s">
        <v>1685</v>
      </c>
      <c r="T104" s="71" t="s">
        <v>1637</v>
      </c>
      <c r="U104" s="74" t="s">
        <v>1638</v>
      </c>
      <c r="V104" s="71" t="s">
        <v>1635</v>
      </c>
      <c r="W104" s="71" t="s">
        <v>1637</v>
      </c>
      <c r="X104" s="75" t="s">
        <v>1746</v>
      </c>
      <c r="Y104" s="76"/>
      <c r="Z104" t="s">
        <v>1747</v>
      </c>
      <c r="AB104">
        <v>264</v>
      </c>
    </row>
    <row r="105" spans="1:28" x14ac:dyDescent="0.4">
      <c r="A105" s="70" t="s">
        <v>298</v>
      </c>
      <c r="B105" s="71" t="s">
        <v>158</v>
      </c>
      <c r="C105" s="71" t="s">
        <v>58</v>
      </c>
      <c r="D105" s="71" t="s">
        <v>1630</v>
      </c>
      <c r="E105" s="71" t="s">
        <v>1631</v>
      </c>
      <c r="F105" s="71" t="s">
        <v>59</v>
      </c>
      <c r="G105" s="71" t="s">
        <v>60</v>
      </c>
      <c r="H105" s="72">
        <v>1</v>
      </c>
      <c r="I105" s="71" t="s">
        <v>58</v>
      </c>
      <c r="J105" s="71" t="s">
        <v>1631</v>
      </c>
      <c r="K105" s="71" t="s">
        <v>59</v>
      </c>
      <c r="L105" s="71" t="s">
        <v>60</v>
      </c>
      <c r="M105" s="72">
        <v>1</v>
      </c>
      <c r="N105" s="71" t="s">
        <v>273</v>
      </c>
      <c r="O105" s="73">
        <v>336</v>
      </c>
      <c r="P105" s="71" t="s">
        <v>274</v>
      </c>
      <c r="Q105" s="71" t="s">
        <v>1634</v>
      </c>
      <c r="R105" s="71" t="s">
        <v>1635</v>
      </c>
      <c r="S105" s="74" t="s">
        <v>1714</v>
      </c>
      <c r="T105" s="71" t="s">
        <v>1637</v>
      </c>
      <c r="U105" s="74" t="s">
        <v>1665</v>
      </c>
      <c r="V105" s="71" t="s">
        <v>1635</v>
      </c>
      <c r="W105" s="71" t="s">
        <v>1637</v>
      </c>
      <c r="X105" s="75" t="s">
        <v>1746</v>
      </c>
      <c r="Y105" s="76"/>
      <c r="Z105" t="s">
        <v>1748</v>
      </c>
      <c r="AA105" t="s">
        <v>1749</v>
      </c>
      <c r="AB105">
        <v>1</v>
      </c>
    </row>
    <row r="106" spans="1:28" x14ac:dyDescent="0.4">
      <c r="A106" s="70" t="s">
        <v>298</v>
      </c>
      <c r="B106" s="71" t="s">
        <v>158</v>
      </c>
      <c r="C106" s="71" t="s">
        <v>58</v>
      </c>
      <c r="D106" s="71" t="s">
        <v>1630</v>
      </c>
      <c r="E106" s="71" t="s">
        <v>1631</v>
      </c>
      <c r="F106" s="71" t="s">
        <v>59</v>
      </c>
      <c r="G106" s="71" t="s">
        <v>60</v>
      </c>
      <c r="H106" s="72">
        <v>1</v>
      </c>
      <c r="I106" s="71" t="s">
        <v>58</v>
      </c>
      <c r="J106" s="71" t="s">
        <v>1631</v>
      </c>
      <c r="K106" s="71" t="s">
        <v>59</v>
      </c>
      <c r="L106" s="71" t="s">
        <v>60</v>
      </c>
      <c r="M106" s="72">
        <v>1</v>
      </c>
      <c r="N106" s="71" t="s">
        <v>302</v>
      </c>
      <c r="O106" s="73">
        <v>112</v>
      </c>
      <c r="P106" s="71" t="s">
        <v>303</v>
      </c>
      <c r="Q106" s="71" t="s">
        <v>1634</v>
      </c>
      <c r="R106" s="71" t="s">
        <v>1635</v>
      </c>
      <c r="S106" s="74" t="s">
        <v>1750</v>
      </c>
      <c r="T106" s="71" t="s">
        <v>1637</v>
      </c>
      <c r="U106" s="74" t="s">
        <v>1638</v>
      </c>
      <c r="V106" s="71" t="s">
        <v>1635</v>
      </c>
      <c r="W106" s="71" t="s">
        <v>1637</v>
      </c>
      <c r="X106" s="75" t="s">
        <v>1746</v>
      </c>
      <c r="Y106" s="76"/>
      <c r="Z106" t="s">
        <v>1751</v>
      </c>
      <c r="AB106">
        <v>1</v>
      </c>
    </row>
    <row r="107" spans="1:28" x14ac:dyDescent="0.4">
      <c r="A107" s="70" t="s">
        <v>298</v>
      </c>
      <c r="B107" s="71" t="s">
        <v>158</v>
      </c>
      <c r="C107" s="71" t="s">
        <v>58</v>
      </c>
      <c r="D107" s="71" t="s">
        <v>1630</v>
      </c>
      <c r="E107" s="71" t="s">
        <v>1631</v>
      </c>
      <c r="F107" s="71" t="s">
        <v>59</v>
      </c>
      <c r="G107" s="71" t="s">
        <v>60</v>
      </c>
      <c r="H107" s="72">
        <v>1</v>
      </c>
      <c r="I107" s="71" t="s">
        <v>58</v>
      </c>
      <c r="J107" s="71" t="s">
        <v>1631</v>
      </c>
      <c r="K107" s="71" t="s">
        <v>59</v>
      </c>
      <c r="L107" s="71" t="s">
        <v>60</v>
      </c>
      <c r="M107" s="72">
        <v>1</v>
      </c>
      <c r="N107" s="71" t="s">
        <v>236</v>
      </c>
      <c r="O107" s="73">
        <v>53</v>
      </c>
      <c r="P107" s="71" t="s">
        <v>237</v>
      </c>
      <c r="Q107" s="71" t="s">
        <v>1634</v>
      </c>
      <c r="R107" s="71" t="s">
        <v>1635</v>
      </c>
      <c r="S107" s="74" t="s">
        <v>1689</v>
      </c>
      <c r="T107" s="71" t="s">
        <v>1637</v>
      </c>
      <c r="U107" s="74" t="s">
        <v>1665</v>
      </c>
      <c r="V107" s="71" t="s">
        <v>1635</v>
      </c>
      <c r="W107" s="71" t="s">
        <v>1637</v>
      </c>
      <c r="X107" s="75" t="s">
        <v>1746</v>
      </c>
      <c r="Y107" s="76"/>
      <c r="Z107" t="s">
        <v>279</v>
      </c>
      <c r="AA107" t="s">
        <v>280</v>
      </c>
      <c r="AB107">
        <v>455</v>
      </c>
    </row>
    <row r="108" spans="1:28" x14ac:dyDescent="0.4">
      <c r="A108" s="70" t="s">
        <v>298</v>
      </c>
      <c r="B108" s="71" t="s">
        <v>158</v>
      </c>
      <c r="C108" s="71" t="s">
        <v>58</v>
      </c>
      <c r="D108" s="71" t="s">
        <v>1630</v>
      </c>
      <c r="E108" s="71" t="s">
        <v>1631</v>
      </c>
      <c r="F108" s="71" t="s">
        <v>59</v>
      </c>
      <c r="G108" s="71" t="s">
        <v>60</v>
      </c>
      <c r="H108" s="72">
        <v>1</v>
      </c>
      <c r="I108" s="71" t="s">
        <v>58</v>
      </c>
      <c r="J108" s="71" t="s">
        <v>1631</v>
      </c>
      <c r="K108" s="71" t="s">
        <v>59</v>
      </c>
      <c r="L108" s="71" t="s">
        <v>60</v>
      </c>
      <c r="M108" s="72">
        <v>1</v>
      </c>
      <c r="N108" s="71" t="s">
        <v>276</v>
      </c>
      <c r="O108" s="73">
        <v>168</v>
      </c>
      <c r="P108" s="71" t="s">
        <v>277</v>
      </c>
      <c r="Q108" s="71" t="s">
        <v>1634</v>
      </c>
      <c r="R108" s="71" t="s">
        <v>1635</v>
      </c>
      <c r="S108" s="74" t="s">
        <v>1717</v>
      </c>
      <c r="T108" s="71" t="s">
        <v>1637</v>
      </c>
      <c r="U108" s="74" t="s">
        <v>1638</v>
      </c>
      <c r="V108" s="71" t="s">
        <v>1635</v>
      </c>
      <c r="W108" s="71" t="s">
        <v>1637</v>
      </c>
      <c r="X108" s="75" t="s">
        <v>1746</v>
      </c>
      <c r="Y108" s="76"/>
      <c r="Z108" t="s">
        <v>1752</v>
      </c>
      <c r="AB108">
        <v>455</v>
      </c>
    </row>
    <row r="109" spans="1:28" x14ac:dyDescent="0.4">
      <c r="A109" s="70" t="s">
        <v>298</v>
      </c>
      <c r="B109" s="71" t="s">
        <v>158</v>
      </c>
      <c r="C109" s="71" t="s">
        <v>58</v>
      </c>
      <c r="D109" s="71" t="s">
        <v>1630</v>
      </c>
      <c r="E109" s="71" t="s">
        <v>1631</v>
      </c>
      <c r="F109" s="71" t="s">
        <v>59</v>
      </c>
      <c r="G109" s="71" t="s">
        <v>60</v>
      </c>
      <c r="H109" s="72">
        <v>1</v>
      </c>
      <c r="I109" s="71" t="s">
        <v>58</v>
      </c>
      <c r="J109" s="71" t="s">
        <v>1631</v>
      </c>
      <c r="K109" s="71" t="s">
        <v>59</v>
      </c>
      <c r="L109" s="71" t="s">
        <v>60</v>
      </c>
      <c r="M109" s="72">
        <v>1</v>
      </c>
      <c r="N109" s="71" t="s">
        <v>292</v>
      </c>
      <c r="O109" s="73">
        <v>1680</v>
      </c>
      <c r="P109" s="71" t="s">
        <v>293</v>
      </c>
      <c r="Q109" s="71" t="s">
        <v>1634</v>
      </c>
      <c r="R109" s="71" t="s">
        <v>1635</v>
      </c>
      <c r="S109" s="74" t="s">
        <v>1694</v>
      </c>
      <c r="T109" s="71" t="s">
        <v>1637</v>
      </c>
      <c r="U109" s="74" t="s">
        <v>1638</v>
      </c>
      <c r="V109" s="71" t="s">
        <v>1635</v>
      </c>
      <c r="W109" s="71" t="s">
        <v>1637</v>
      </c>
      <c r="X109" s="75" t="s">
        <v>1746</v>
      </c>
      <c r="Y109" s="76"/>
      <c r="Z109" t="s">
        <v>331</v>
      </c>
      <c r="AA109" t="s">
        <v>332</v>
      </c>
      <c r="AB109">
        <v>116</v>
      </c>
    </row>
    <row r="110" spans="1:28" x14ac:dyDescent="0.4">
      <c r="A110" s="70" t="s">
        <v>298</v>
      </c>
      <c r="B110" s="71" t="s">
        <v>158</v>
      </c>
      <c r="C110" s="71" t="s">
        <v>58</v>
      </c>
      <c r="D110" s="71" t="s">
        <v>1630</v>
      </c>
      <c r="E110" s="71" t="s">
        <v>1631</v>
      </c>
      <c r="F110" s="71" t="s">
        <v>59</v>
      </c>
      <c r="G110" s="71" t="s">
        <v>60</v>
      </c>
      <c r="H110" s="72">
        <v>1</v>
      </c>
      <c r="I110" s="71" t="s">
        <v>58</v>
      </c>
      <c r="J110" s="71" t="s">
        <v>1631</v>
      </c>
      <c r="K110" s="71" t="s">
        <v>59</v>
      </c>
      <c r="L110" s="71" t="s">
        <v>60</v>
      </c>
      <c r="M110" s="72">
        <v>1</v>
      </c>
      <c r="N110" s="71" t="s">
        <v>245</v>
      </c>
      <c r="O110" s="73">
        <v>504</v>
      </c>
      <c r="P110" s="71" t="s">
        <v>246</v>
      </c>
      <c r="Q110" s="71" t="s">
        <v>1634</v>
      </c>
      <c r="R110" s="71" t="s">
        <v>1635</v>
      </c>
      <c r="S110" s="74" t="s">
        <v>1694</v>
      </c>
      <c r="T110" s="71" t="s">
        <v>1637</v>
      </c>
      <c r="U110" s="74" t="s">
        <v>1638</v>
      </c>
      <c r="V110" s="71" t="s">
        <v>1635</v>
      </c>
      <c r="W110" s="71" t="s">
        <v>1637</v>
      </c>
      <c r="X110" s="75" t="s">
        <v>1746</v>
      </c>
      <c r="Y110" s="76"/>
      <c r="Z110" t="s">
        <v>1753</v>
      </c>
      <c r="AB110">
        <v>116</v>
      </c>
    </row>
    <row r="111" spans="1:28" x14ac:dyDescent="0.4">
      <c r="A111" s="70" t="s">
        <v>298</v>
      </c>
      <c r="B111" s="71" t="s">
        <v>158</v>
      </c>
      <c r="C111" s="71" t="s">
        <v>58</v>
      </c>
      <c r="D111" s="71" t="s">
        <v>1630</v>
      </c>
      <c r="E111" s="71" t="s">
        <v>1631</v>
      </c>
      <c r="F111" s="71" t="s">
        <v>59</v>
      </c>
      <c r="G111" s="71" t="s">
        <v>60</v>
      </c>
      <c r="H111" s="72">
        <v>1</v>
      </c>
      <c r="I111" s="71" t="s">
        <v>58</v>
      </c>
      <c r="J111" s="71" t="s">
        <v>1631</v>
      </c>
      <c r="K111" s="71" t="s">
        <v>59</v>
      </c>
      <c r="L111" s="71" t="s">
        <v>60</v>
      </c>
      <c r="M111" s="72">
        <v>1</v>
      </c>
      <c r="N111" s="71" t="s">
        <v>248</v>
      </c>
      <c r="O111" s="73">
        <v>100</v>
      </c>
      <c r="P111" s="71" t="s">
        <v>249</v>
      </c>
      <c r="Q111" s="71" t="s">
        <v>1634</v>
      </c>
      <c r="R111" s="71" t="s">
        <v>1635</v>
      </c>
      <c r="S111" s="74" t="s">
        <v>1697</v>
      </c>
      <c r="T111" s="71" t="s">
        <v>1637</v>
      </c>
      <c r="U111" s="74" t="s">
        <v>1665</v>
      </c>
      <c r="V111" s="71" t="s">
        <v>1635</v>
      </c>
      <c r="W111" s="71" t="s">
        <v>1637</v>
      </c>
      <c r="X111" s="75" t="s">
        <v>1746</v>
      </c>
      <c r="Y111" s="76"/>
      <c r="Z111" t="s">
        <v>334</v>
      </c>
      <c r="AA111" t="s">
        <v>335</v>
      </c>
      <c r="AB111">
        <v>523</v>
      </c>
    </row>
    <row r="112" spans="1:28" x14ac:dyDescent="0.4">
      <c r="A112" s="70" t="s">
        <v>298</v>
      </c>
      <c r="B112" s="71" t="s">
        <v>158</v>
      </c>
      <c r="C112" s="71" t="s">
        <v>58</v>
      </c>
      <c r="D112" s="71" t="s">
        <v>1630</v>
      </c>
      <c r="E112" s="71" t="s">
        <v>1631</v>
      </c>
      <c r="F112" s="71" t="s">
        <v>59</v>
      </c>
      <c r="G112" s="71" t="s">
        <v>60</v>
      </c>
      <c r="H112" s="72">
        <v>1</v>
      </c>
      <c r="I112" s="71" t="s">
        <v>58</v>
      </c>
      <c r="J112" s="71" t="s">
        <v>1631</v>
      </c>
      <c r="K112" s="71" t="s">
        <v>59</v>
      </c>
      <c r="L112" s="71" t="s">
        <v>60</v>
      </c>
      <c r="M112" s="72">
        <v>1</v>
      </c>
      <c r="N112" s="71" t="s">
        <v>295</v>
      </c>
      <c r="O112" s="73">
        <v>1008</v>
      </c>
      <c r="P112" s="71" t="s">
        <v>296</v>
      </c>
      <c r="Q112" s="71" t="s">
        <v>1634</v>
      </c>
      <c r="R112" s="71" t="s">
        <v>1635</v>
      </c>
      <c r="S112" s="74" t="s">
        <v>1736</v>
      </c>
      <c r="T112" s="71" t="s">
        <v>1637</v>
      </c>
      <c r="U112" s="74" t="s">
        <v>1646</v>
      </c>
      <c r="V112" s="71" t="s">
        <v>1635</v>
      </c>
      <c r="W112" s="71" t="s">
        <v>1637</v>
      </c>
      <c r="X112" s="75" t="s">
        <v>1746</v>
      </c>
      <c r="Y112" s="76"/>
      <c r="Z112" t="s">
        <v>1754</v>
      </c>
      <c r="AB112">
        <v>523</v>
      </c>
    </row>
    <row r="113" spans="1:28" x14ac:dyDescent="0.4">
      <c r="A113" s="70" t="s">
        <v>298</v>
      </c>
      <c r="B113" s="71" t="s">
        <v>158</v>
      </c>
      <c r="C113" s="71" t="s">
        <v>58</v>
      </c>
      <c r="D113" s="71" t="s">
        <v>1630</v>
      </c>
      <c r="E113" s="71" t="s">
        <v>1631</v>
      </c>
      <c r="F113" s="71" t="s">
        <v>59</v>
      </c>
      <c r="G113" s="71" t="s">
        <v>60</v>
      </c>
      <c r="H113" s="72">
        <v>1</v>
      </c>
      <c r="I113" s="71" t="s">
        <v>58</v>
      </c>
      <c r="J113" s="71" t="s">
        <v>1631</v>
      </c>
      <c r="K113" s="71" t="s">
        <v>59</v>
      </c>
      <c r="L113" s="71" t="s">
        <v>60</v>
      </c>
      <c r="M113" s="72">
        <v>1</v>
      </c>
      <c r="N113" s="71" t="s">
        <v>254</v>
      </c>
      <c r="O113" s="73">
        <v>52</v>
      </c>
      <c r="P113" s="71" t="s">
        <v>255</v>
      </c>
      <c r="Q113" s="71" t="s">
        <v>1634</v>
      </c>
      <c r="R113" s="71" t="s">
        <v>1635</v>
      </c>
      <c r="S113" s="74" t="s">
        <v>1702</v>
      </c>
      <c r="T113" s="71" t="s">
        <v>1637</v>
      </c>
      <c r="U113" s="74" t="s">
        <v>1638</v>
      </c>
      <c r="V113" s="71" t="s">
        <v>1635</v>
      </c>
      <c r="W113" s="71" t="s">
        <v>1637</v>
      </c>
      <c r="X113" s="75" t="s">
        <v>1746</v>
      </c>
      <c r="Y113" s="76"/>
      <c r="Z113" t="s">
        <v>205</v>
      </c>
      <c r="AA113" t="s">
        <v>206</v>
      </c>
      <c r="AB113">
        <v>1989</v>
      </c>
    </row>
    <row r="114" spans="1:28" x14ac:dyDescent="0.4">
      <c r="A114" s="70" t="s">
        <v>298</v>
      </c>
      <c r="B114" s="71" t="s">
        <v>158</v>
      </c>
      <c r="C114" s="71" t="s">
        <v>58</v>
      </c>
      <c r="D114" s="71" t="s">
        <v>1630</v>
      </c>
      <c r="E114" s="71" t="s">
        <v>1631</v>
      </c>
      <c r="F114" s="71" t="s">
        <v>59</v>
      </c>
      <c r="G114" s="71" t="s">
        <v>60</v>
      </c>
      <c r="H114" s="72">
        <v>1</v>
      </c>
      <c r="I114" s="71" t="s">
        <v>58</v>
      </c>
      <c r="J114" s="71" t="s">
        <v>1631</v>
      </c>
      <c r="K114" s="71" t="s">
        <v>59</v>
      </c>
      <c r="L114" s="71" t="s">
        <v>60</v>
      </c>
      <c r="M114" s="72">
        <v>1</v>
      </c>
      <c r="N114" s="71" t="s">
        <v>305</v>
      </c>
      <c r="O114" s="73">
        <v>447</v>
      </c>
      <c r="P114" s="71" t="s">
        <v>306</v>
      </c>
      <c r="Q114" s="71" t="s">
        <v>1634</v>
      </c>
      <c r="R114" s="71" t="s">
        <v>1635</v>
      </c>
      <c r="S114" s="74" t="s">
        <v>1755</v>
      </c>
      <c r="T114" s="71" t="s">
        <v>1637</v>
      </c>
      <c r="U114" s="74" t="s">
        <v>1646</v>
      </c>
      <c r="V114" s="71" t="s">
        <v>1635</v>
      </c>
      <c r="W114" s="71" t="s">
        <v>1637</v>
      </c>
      <c r="X114" s="75" t="s">
        <v>1746</v>
      </c>
      <c r="Y114" s="76"/>
      <c r="Z114" t="s">
        <v>1756</v>
      </c>
      <c r="AB114">
        <v>1989</v>
      </c>
    </row>
    <row r="115" spans="1:28" x14ac:dyDescent="0.4">
      <c r="A115" s="70" t="s">
        <v>298</v>
      </c>
      <c r="B115" s="71" t="s">
        <v>158</v>
      </c>
      <c r="C115" s="71" t="s">
        <v>58</v>
      </c>
      <c r="D115" s="71" t="s">
        <v>1630</v>
      </c>
      <c r="E115" s="71" t="s">
        <v>1631</v>
      </c>
      <c r="F115" s="71" t="s">
        <v>59</v>
      </c>
      <c r="G115" s="71" t="s">
        <v>60</v>
      </c>
      <c r="H115" s="72">
        <v>1</v>
      </c>
      <c r="I115" s="71" t="s">
        <v>58</v>
      </c>
      <c r="J115" s="71" t="s">
        <v>1631</v>
      </c>
      <c r="K115" s="71" t="s">
        <v>59</v>
      </c>
      <c r="L115" s="71" t="s">
        <v>60</v>
      </c>
      <c r="M115" s="72">
        <v>1</v>
      </c>
      <c r="N115" s="71" t="s">
        <v>308</v>
      </c>
      <c r="O115" s="73">
        <v>250</v>
      </c>
      <c r="P115" s="71" t="s">
        <v>309</v>
      </c>
      <c r="Q115" s="71" t="s">
        <v>1634</v>
      </c>
      <c r="R115" s="71" t="s">
        <v>1635</v>
      </c>
      <c r="S115" s="74" t="s">
        <v>1697</v>
      </c>
      <c r="T115" s="71" t="s">
        <v>1637</v>
      </c>
      <c r="U115" s="74" t="s">
        <v>1665</v>
      </c>
      <c r="V115" s="71" t="s">
        <v>1635</v>
      </c>
      <c r="W115" s="71" t="s">
        <v>1637</v>
      </c>
      <c r="X115" s="75" t="s">
        <v>1746</v>
      </c>
      <c r="Y115" s="76"/>
      <c r="Z115" t="s">
        <v>257</v>
      </c>
      <c r="AA115" t="s">
        <v>258</v>
      </c>
      <c r="AB115">
        <v>302</v>
      </c>
    </row>
    <row r="116" spans="1:28" x14ac:dyDescent="0.4">
      <c r="A116" s="70" t="s">
        <v>298</v>
      </c>
      <c r="B116" s="71" t="s">
        <v>158</v>
      </c>
      <c r="C116" s="71" t="s">
        <v>58</v>
      </c>
      <c r="D116" s="71" t="s">
        <v>1630</v>
      </c>
      <c r="E116" s="71" t="s">
        <v>1631</v>
      </c>
      <c r="F116" s="71" t="s">
        <v>59</v>
      </c>
      <c r="G116" s="71" t="s">
        <v>60</v>
      </c>
      <c r="H116" s="72">
        <v>1</v>
      </c>
      <c r="I116" s="71" t="s">
        <v>58</v>
      </c>
      <c r="J116" s="71" t="s">
        <v>1631</v>
      </c>
      <c r="K116" s="71" t="s">
        <v>59</v>
      </c>
      <c r="L116" s="71" t="s">
        <v>60</v>
      </c>
      <c r="M116" s="72">
        <v>1</v>
      </c>
      <c r="N116" s="71" t="s">
        <v>343</v>
      </c>
      <c r="O116" s="73">
        <v>168</v>
      </c>
      <c r="P116" s="71" t="s">
        <v>344</v>
      </c>
      <c r="Q116" s="71" t="s">
        <v>1634</v>
      </c>
      <c r="R116" s="71" t="s">
        <v>1635</v>
      </c>
      <c r="S116" s="74" t="s">
        <v>1694</v>
      </c>
      <c r="T116" s="71" t="s">
        <v>1637</v>
      </c>
      <c r="U116" s="74" t="s">
        <v>1638</v>
      </c>
      <c r="V116" s="71" t="s">
        <v>1635</v>
      </c>
      <c r="W116" s="71" t="s">
        <v>1637</v>
      </c>
      <c r="X116" s="75" t="s">
        <v>1746</v>
      </c>
      <c r="Y116" s="76"/>
      <c r="Z116" t="s">
        <v>1757</v>
      </c>
      <c r="AB116">
        <v>302</v>
      </c>
    </row>
    <row r="117" spans="1:28" x14ac:dyDescent="0.4">
      <c r="A117" s="70" t="s">
        <v>298</v>
      </c>
      <c r="B117" s="71" t="s">
        <v>158</v>
      </c>
      <c r="C117" s="71" t="s">
        <v>58</v>
      </c>
      <c r="D117" s="71" t="s">
        <v>1630</v>
      </c>
      <c r="E117" s="71" t="s">
        <v>1631</v>
      </c>
      <c r="F117" s="71" t="s">
        <v>59</v>
      </c>
      <c r="G117" s="71" t="s">
        <v>60</v>
      </c>
      <c r="H117" s="72">
        <v>1</v>
      </c>
      <c r="I117" s="71" t="s">
        <v>58</v>
      </c>
      <c r="J117" s="71" t="s">
        <v>1631</v>
      </c>
      <c r="K117" s="71" t="s">
        <v>59</v>
      </c>
      <c r="L117" s="71" t="s">
        <v>60</v>
      </c>
      <c r="M117" s="72">
        <v>1</v>
      </c>
      <c r="N117" s="71" t="s">
        <v>279</v>
      </c>
      <c r="O117" s="73">
        <v>168</v>
      </c>
      <c r="P117" s="71" t="s">
        <v>280</v>
      </c>
      <c r="Q117" s="71" t="s">
        <v>1634</v>
      </c>
      <c r="R117" s="71" t="s">
        <v>1635</v>
      </c>
      <c r="S117" s="74" t="s">
        <v>1721</v>
      </c>
      <c r="T117" s="71" t="s">
        <v>1637</v>
      </c>
      <c r="U117" s="74" t="s">
        <v>1665</v>
      </c>
      <c r="V117" s="71" t="s">
        <v>1635</v>
      </c>
      <c r="W117" s="71" t="s">
        <v>1637</v>
      </c>
      <c r="X117" s="75" t="s">
        <v>1746</v>
      </c>
      <c r="Y117" s="76"/>
      <c r="Z117" t="s">
        <v>208</v>
      </c>
      <c r="AA117" t="s">
        <v>209</v>
      </c>
      <c r="AB117">
        <v>1296</v>
      </c>
    </row>
    <row r="118" spans="1:28" x14ac:dyDescent="0.4">
      <c r="A118" s="70" t="s">
        <v>298</v>
      </c>
      <c r="B118" s="71" t="s">
        <v>158</v>
      </c>
      <c r="C118" s="71" t="s">
        <v>58</v>
      </c>
      <c r="D118" s="71" t="s">
        <v>1630</v>
      </c>
      <c r="E118" s="71" t="s">
        <v>1631</v>
      </c>
      <c r="F118" s="71" t="s">
        <v>59</v>
      </c>
      <c r="G118" s="71" t="s">
        <v>60</v>
      </c>
      <c r="H118" s="72">
        <v>1</v>
      </c>
      <c r="I118" s="71" t="s">
        <v>58</v>
      </c>
      <c r="J118" s="71" t="s">
        <v>1631</v>
      </c>
      <c r="K118" s="71" t="s">
        <v>59</v>
      </c>
      <c r="L118" s="71" t="s">
        <v>60</v>
      </c>
      <c r="M118" s="72">
        <v>1</v>
      </c>
      <c r="N118" s="71" t="s">
        <v>260</v>
      </c>
      <c r="O118" s="73">
        <v>805</v>
      </c>
      <c r="P118" s="71" t="s">
        <v>261</v>
      </c>
      <c r="Q118" s="71" t="s">
        <v>1634</v>
      </c>
      <c r="R118" s="71" t="s">
        <v>1635</v>
      </c>
      <c r="S118" s="74" t="s">
        <v>1644</v>
      </c>
      <c r="T118" s="71" t="s">
        <v>1637</v>
      </c>
      <c r="U118" s="74" t="s">
        <v>1638</v>
      </c>
      <c r="V118" s="71" t="s">
        <v>1635</v>
      </c>
      <c r="W118" s="71" t="s">
        <v>1637</v>
      </c>
      <c r="X118" s="75" t="s">
        <v>1746</v>
      </c>
      <c r="Y118" s="76"/>
      <c r="Z118" t="s">
        <v>1758</v>
      </c>
      <c r="AB118">
        <v>1296</v>
      </c>
    </row>
    <row r="119" spans="1:28" x14ac:dyDescent="0.4">
      <c r="A119" s="70" t="s">
        <v>298</v>
      </c>
      <c r="B119" s="71" t="s">
        <v>158</v>
      </c>
      <c r="C119" s="71" t="s">
        <v>58</v>
      </c>
      <c r="D119" s="71" t="s">
        <v>1630</v>
      </c>
      <c r="E119" s="71" t="s">
        <v>1631</v>
      </c>
      <c r="F119" s="71" t="s">
        <v>59</v>
      </c>
      <c r="G119" s="71" t="s">
        <v>60</v>
      </c>
      <c r="H119" s="72">
        <v>1</v>
      </c>
      <c r="I119" s="71" t="s">
        <v>58</v>
      </c>
      <c r="J119" s="71" t="s">
        <v>1631</v>
      </c>
      <c r="K119" s="71" t="s">
        <v>59</v>
      </c>
      <c r="L119" s="71" t="s">
        <v>60</v>
      </c>
      <c r="M119" s="72">
        <v>1</v>
      </c>
      <c r="N119" s="71" t="s">
        <v>311</v>
      </c>
      <c r="O119" s="73">
        <v>64</v>
      </c>
      <c r="P119" s="71" t="s">
        <v>312</v>
      </c>
      <c r="Q119" s="71" t="s">
        <v>1634</v>
      </c>
      <c r="R119" s="71" t="s">
        <v>1635</v>
      </c>
      <c r="S119" s="74" t="s">
        <v>1759</v>
      </c>
      <c r="T119" s="71" t="s">
        <v>1637</v>
      </c>
      <c r="U119" s="74" t="s">
        <v>1638</v>
      </c>
      <c r="V119" s="71" t="s">
        <v>1635</v>
      </c>
      <c r="W119" s="71" t="s">
        <v>1637</v>
      </c>
      <c r="X119" s="75" t="s">
        <v>1746</v>
      </c>
      <c r="Y119" s="76"/>
      <c r="Z119" t="s">
        <v>260</v>
      </c>
      <c r="AA119" t="s">
        <v>261</v>
      </c>
      <c r="AB119">
        <v>1079</v>
      </c>
    </row>
    <row r="120" spans="1:28" x14ac:dyDescent="0.4">
      <c r="A120" s="70" t="s">
        <v>298</v>
      </c>
      <c r="B120" s="71" t="s">
        <v>158</v>
      </c>
      <c r="C120" s="71" t="s">
        <v>58</v>
      </c>
      <c r="D120" s="71" t="s">
        <v>1630</v>
      </c>
      <c r="E120" s="71" t="s">
        <v>1631</v>
      </c>
      <c r="F120" s="71" t="s">
        <v>59</v>
      </c>
      <c r="G120" s="71" t="s">
        <v>60</v>
      </c>
      <c r="H120" s="72">
        <v>1</v>
      </c>
      <c r="I120" s="71" t="s">
        <v>58</v>
      </c>
      <c r="J120" s="71" t="s">
        <v>1631</v>
      </c>
      <c r="K120" s="71" t="s">
        <v>59</v>
      </c>
      <c r="L120" s="71" t="s">
        <v>60</v>
      </c>
      <c r="M120" s="72">
        <v>1</v>
      </c>
      <c r="N120" s="71" t="s">
        <v>1557</v>
      </c>
      <c r="O120" s="73">
        <v>1</v>
      </c>
      <c r="P120" s="71" t="s">
        <v>1760</v>
      </c>
      <c r="Q120" s="71" t="s">
        <v>1634</v>
      </c>
      <c r="R120" s="71" t="s">
        <v>1635</v>
      </c>
      <c r="S120" s="74" t="s">
        <v>1761</v>
      </c>
      <c r="T120" s="71" t="s">
        <v>1637</v>
      </c>
      <c r="U120" s="74" t="s">
        <v>1665</v>
      </c>
      <c r="V120" s="71" t="s">
        <v>1635</v>
      </c>
      <c r="W120" s="71" t="s">
        <v>1637</v>
      </c>
      <c r="X120" s="75" t="s">
        <v>1746</v>
      </c>
      <c r="Y120" s="76"/>
      <c r="Z120" t="s">
        <v>1762</v>
      </c>
      <c r="AB120">
        <v>1079</v>
      </c>
    </row>
    <row r="121" spans="1:28" x14ac:dyDescent="0.4">
      <c r="A121" s="70" t="s">
        <v>298</v>
      </c>
      <c r="B121" s="71" t="s">
        <v>158</v>
      </c>
      <c r="C121" s="71" t="s">
        <v>58</v>
      </c>
      <c r="D121" s="71" t="s">
        <v>1630</v>
      </c>
      <c r="E121" s="71" t="s">
        <v>1631</v>
      </c>
      <c r="F121" s="71" t="s">
        <v>59</v>
      </c>
      <c r="G121" s="71" t="s">
        <v>60</v>
      </c>
      <c r="H121" s="72">
        <v>1</v>
      </c>
      <c r="I121" s="71" t="s">
        <v>58</v>
      </c>
      <c r="J121" s="71" t="s">
        <v>1631</v>
      </c>
      <c r="K121" s="71" t="s">
        <v>59</v>
      </c>
      <c r="L121" s="71" t="s">
        <v>60</v>
      </c>
      <c r="M121" s="72">
        <v>1</v>
      </c>
      <c r="N121" s="71" t="s">
        <v>315</v>
      </c>
      <c r="O121" s="73">
        <v>735</v>
      </c>
      <c r="P121" s="71" t="s">
        <v>316</v>
      </c>
      <c r="Q121" s="71" t="s">
        <v>1634</v>
      </c>
      <c r="R121" s="71" t="s">
        <v>1635</v>
      </c>
      <c r="S121" s="74" t="s">
        <v>1657</v>
      </c>
      <c r="T121" s="71" t="s">
        <v>1637</v>
      </c>
      <c r="U121" s="74" t="s">
        <v>1646</v>
      </c>
      <c r="V121" s="71" t="s">
        <v>1635</v>
      </c>
      <c r="W121" s="71" t="s">
        <v>1637</v>
      </c>
      <c r="X121" s="75" t="s">
        <v>1746</v>
      </c>
      <c r="Y121" s="76"/>
      <c r="Z121" t="s">
        <v>311</v>
      </c>
      <c r="AA121" t="s">
        <v>312</v>
      </c>
      <c r="AB121">
        <v>64</v>
      </c>
    </row>
    <row r="122" spans="1:28" x14ac:dyDescent="0.4">
      <c r="A122" s="70" t="s">
        <v>298</v>
      </c>
      <c r="B122" s="71" t="s">
        <v>158</v>
      </c>
      <c r="C122" s="71" t="s">
        <v>58</v>
      </c>
      <c r="D122" s="71" t="s">
        <v>1630</v>
      </c>
      <c r="E122" s="71" t="s">
        <v>1631</v>
      </c>
      <c r="F122" s="71" t="s">
        <v>59</v>
      </c>
      <c r="G122" s="71" t="s">
        <v>60</v>
      </c>
      <c r="H122" s="72">
        <v>1</v>
      </c>
      <c r="I122" s="71" t="s">
        <v>58</v>
      </c>
      <c r="J122" s="71" t="s">
        <v>1631</v>
      </c>
      <c r="K122" s="71" t="s">
        <v>59</v>
      </c>
      <c r="L122" s="71" t="s">
        <v>60</v>
      </c>
      <c r="M122" s="72">
        <v>1</v>
      </c>
      <c r="N122" s="71" t="s">
        <v>282</v>
      </c>
      <c r="O122" s="73">
        <v>168</v>
      </c>
      <c r="P122" s="71" t="s">
        <v>283</v>
      </c>
      <c r="Q122" s="71" t="s">
        <v>1634</v>
      </c>
      <c r="R122" s="71" t="s">
        <v>1635</v>
      </c>
      <c r="S122" s="74" t="s">
        <v>1723</v>
      </c>
      <c r="T122" s="71" t="s">
        <v>1637</v>
      </c>
      <c r="U122" s="74" t="s">
        <v>1638</v>
      </c>
      <c r="V122" s="71" t="s">
        <v>1635</v>
      </c>
      <c r="W122" s="71" t="s">
        <v>1637</v>
      </c>
      <c r="X122" s="75" t="s">
        <v>1746</v>
      </c>
      <c r="Y122" s="76"/>
      <c r="Z122" t="s">
        <v>1763</v>
      </c>
      <c r="AB122">
        <v>64</v>
      </c>
    </row>
    <row r="123" spans="1:28" x14ac:dyDescent="0.4">
      <c r="A123" s="70" t="s">
        <v>157</v>
      </c>
      <c r="B123" s="71" t="s">
        <v>158</v>
      </c>
      <c r="C123" s="71" t="s">
        <v>58</v>
      </c>
      <c r="D123" s="71" t="s">
        <v>1630</v>
      </c>
      <c r="E123" s="71" t="s">
        <v>1635</v>
      </c>
      <c r="F123" s="71" t="s">
        <v>59</v>
      </c>
      <c r="G123" s="71" t="s">
        <v>60</v>
      </c>
      <c r="H123" s="72">
        <v>1</v>
      </c>
      <c r="I123" s="71" t="s">
        <v>58</v>
      </c>
      <c r="J123" s="71" t="s">
        <v>1635</v>
      </c>
      <c r="K123" s="71" t="s">
        <v>59</v>
      </c>
      <c r="L123" s="71" t="s">
        <v>60</v>
      </c>
      <c r="M123" s="72">
        <v>1</v>
      </c>
      <c r="N123" s="71" t="s">
        <v>159</v>
      </c>
      <c r="O123" s="73">
        <v>33</v>
      </c>
      <c r="P123" s="71" t="s">
        <v>160</v>
      </c>
      <c r="Q123" s="71" t="s">
        <v>1634</v>
      </c>
      <c r="R123" s="71" t="s">
        <v>1635</v>
      </c>
      <c r="S123" s="74" t="s">
        <v>1764</v>
      </c>
      <c r="T123" s="71" t="s">
        <v>1637</v>
      </c>
      <c r="U123" s="74" t="s">
        <v>1638</v>
      </c>
      <c r="V123" s="71" t="s">
        <v>1635</v>
      </c>
      <c r="W123" s="71" t="s">
        <v>1637</v>
      </c>
      <c r="X123" s="75" t="s">
        <v>1746</v>
      </c>
      <c r="Y123" s="76"/>
      <c r="Z123" t="s">
        <v>263</v>
      </c>
      <c r="AA123" t="s">
        <v>264</v>
      </c>
      <c r="AB123">
        <v>246</v>
      </c>
    </row>
    <row r="124" spans="1:28" x14ac:dyDescent="0.4">
      <c r="A124" s="70" t="s">
        <v>157</v>
      </c>
      <c r="B124" s="71" t="s">
        <v>158</v>
      </c>
      <c r="C124" s="71" t="s">
        <v>58</v>
      </c>
      <c r="D124" s="71" t="s">
        <v>1630</v>
      </c>
      <c r="E124" s="71" t="s">
        <v>1631</v>
      </c>
      <c r="F124" s="71" t="s">
        <v>59</v>
      </c>
      <c r="G124" s="71" t="s">
        <v>60</v>
      </c>
      <c r="H124" s="72">
        <v>1</v>
      </c>
      <c r="I124" s="71" t="s">
        <v>58</v>
      </c>
      <c r="J124" s="71" t="s">
        <v>1631</v>
      </c>
      <c r="K124" s="71" t="s">
        <v>59</v>
      </c>
      <c r="L124" s="71" t="s">
        <v>60</v>
      </c>
      <c r="M124" s="72">
        <v>1</v>
      </c>
      <c r="N124" s="71" t="s">
        <v>187</v>
      </c>
      <c r="O124" s="73">
        <v>96</v>
      </c>
      <c r="P124" s="71" t="s">
        <v>188</v>
      </c>
      <c r="Q124" s="71" t="s">
        <v>1634</v>
      </c>
      <c r="R124" s="71" t="s">
        <v>1635</v>
      </c>
      <c r="S124" s="74" t="s">
        <v>1657</v>
      </c>
      <c r="T124" s="71" t="s">
        <v>1637</v>
      </c>
      <c r="U124" s="74" t="s">
        <v>1646</v>
      </c>
      <c r="V124" s="71" t="s">
        <v>1635</v>
      </c>
      <c r="W124" s="71" t="s">
        <v>1637</v>
      </c>
      <c r="X124" s="75" t="s">
        <v>1746</v>
      </c>
      <c r="Y124" s="76"/>
      <c r="Z124" t="s">
        <v>1765</v>
      </c>
      <c r="AB124">
        <v>246</v>
      </c>
    </row>
    <row r="125" spans="1:28" x14ac:dyDescent="0.4">
      <c r="A125" s="70" t="s">
        <v>1766</v>
      </c>
      <c r="B125" s="71" t="s">
        <v>158</v>
      </c>
      <c r="C125" s="71" t="s">
        <v>58</v>
      </c>
      <c r="D125" s="71" t="s">
        <v>1630</v>
      </c>
      <c r="E125" s="71" t="s">
        <v>1631</v>
      </c>
      <c r="F125" s="71" t="s">
        <v>59</v>
      </c>
      <c r="G125" s="71" t="s">
        <v>60</v>
      </c>
      <c r="H125" s="72">
        <v>1</v>
      </c>
      <c r="I125" s="71" t="s">
        <v>58</v>
      </c>
      <c r="J125" s="71" t="s">
        <v>1631</v>
      </c>
      <c r="K125" s="71" t="s">
        <v>59</v>
      </c>
      <c r="L125" s="71" t="s">
        <v>60</v>
      </c>
      <c r="M125" s="72">
        <v>1</v>
      </c>
      <c r="N125" s="71" t="s">
        <v>1668</v>
      </c>
      <c r="O125" s="73">
        <v>2</v>
      </c>
      <c r="P125" s="71" t="s">
        <v>1669</v>
      </c>
      <c r="Q125" s="71" t="s">
        <v>1634</v>
      </c>
      <c r="R125" s="71" t="s">
        <v>1635</v>
      </c>
      <c r="S125" s="74" t="s">
        <v>1767</v>
      </c>
      <c r="T125" s="71" t="s">
        <v>1637</v>
      </c>
      <c r="U125" s="74" t="s">
        <v>1638</v>
      </c>
      <c r="V125" s="71" t="s">
        <v>1635</v>
      </c>
      <c r="W125" s="71" t="s">
        <v>1637</v>
      </c>
      <c r="X125" s="75" t="s">
        <v>1746</v>
      </c>
      <c r="Y125" s="76"/>
      <c r="Z125" t="s">
        <v>1641</v>
      </c>
      <c r="AA125" t="s">
        <v>1642</v>
      </c>
      <c r="AB125">
        <v>1</v>
      </c>
    </row>
    <row r="126" spans="1:28" x14ac:dyDescent="0.4">
      <c r="A126" s="70" t="s">
        <v>1768</v>
      </c>
      <c r="B126" s="71" t="s">
        <v>158</v>
      </c>
      <c r="C126" s="71" t="s">
        <v>58</v>
      </c>
      <c r="D126" s="71" t="s">
        <v>1630</v>
      </c>
      <c r="E126" s="71" t="s">
        <v>1631</v>
      </c>
      <c r="F126" s="71" t="s">
        <v>59</v>
      </c>
      <c r="G126" s="71" t="s">
        <v>60</v>
      </c>
      <c r="H126" s="72">
        <v>1</v>
      </c>
      <c r="I126" s="71" t="s">
        <v>58</v>
      </c>
      <c r="J126" s="71" t="s">
        <v>1631</v>
      </c>
      <c r="K126" s="71" t="s">
        <v>59</v>
      </c>
      <c r="L126" s="71" t="s">
        <v>60</v>
      </c>
      <c r="M126" s="72">
        <v>1</v>
      </c>
      <c r="N126" s="71" t="s">
        <v>1350</v>
      </c>
      <c r="O126" s="73">
        <v>4</v>
      </c>
      <c r="P126" s="71" t="s">
        <v>1658</v>
      </c>
      <c r="Q126" s="71" t="s">
        <v>1634</v>
      </c>
      <c r="R126" s="71" t="s">
        <v>1635</v>
      </c>
      <c r="S126" s="74" t="s">
        <v>1769</v>
      </c>
      <c r="T126" s="71" t="s">
        <v>1637</v>
      </c>
      <c r="U126" s="74" t="s">
        <v>1638</v>
      </c>
      <c r="V126" s="71" t="s">
        <v>1635</v>
      </c>
      <c r="W126" s="71" t="s">
        <v>1637</v>
      </c>
      <c r="X126" s="75" t="s">
        <v>1746</v>
      </c>
      <c r="Y126" s="76"/>
      <c r="Z126" t="s">
        <v>1770</v>
      </c>
      <c r="AB126">
        <v>1</v>
      </c>
    </row>
    <row r="127" spans="1:28" x14ac:dyDescent="0.4">
      <c r="A127" s="70" t="s">
        <v>1768</v>
      </c>
      <c r="B127" s="71" t="s">
        <v>158</v>
      </c>
      <c r="C127" s="71" t="s">
        <v>58</v>
      </c>
      <c r="D127" s="71" t="s">
        <v>1630</v>
      </c>
      <c r="E127" s="71" t="s">
        <v>1631</v>
      </c>
      <c r="F127" s="71" t="s">
        <v>59</v>
      </c>
      <c r="G127" s="71" t="s">
        <v>60</v>
      </c>
      <c r="H127" s="72">
        <v>1</v>
      </c>
      <c r="I127" s="71" t="s">
        <v>58</v>
      </c>
      <c r="J127" s="71" t="s">
        <v>1631</v>
      </c>
      <c r="K127" s="71" t="s">
        <v>59</v>
      </c>
      <c r="L127" s="71" t="s">
        <v>60</v>
      </c>
      <c r="M127" s="72">
        <v>1</v>
      </c>
      <c r="N127" s="71" t="s">
        <v>1662</v>
      </c>
      <c r="O127" s="73">
        <v>2</v>
      </c>
      <c r="P127" s="71" t="s">
        <v>1663</v>
      </c>
      <c r="Q127" s="71" t="s">
        <v>1634</v>
      </c>
      <c r="R127" s="71" t="s">
        <v>1635</v>
      </c>
      <c r="S127" s="74" t="s">
        <v>1667</v>
      </c>
      <c r="T127" s="71" t="s">
        <v>1637</v>
      </c>
      <c r="U127" s="74" t="s">
        <v>1638</v>
      </c>
      <c r="V127" s="71" t="s">
        <v>1635</v>
      </c>
      <c r="W127" s="71" t="s">
        <v>1637</v>
      </c>
      <c r="X127" s="75" t="s">
        <v>1746</v>
      </c>
      <c r="Y127" s="76"/>
      <c r="Z127" t="s">
        <v>1557</v>
      </c>
      <c r="AA127" t="s">
        <v>1760</v>
      </c>
      <c r="AB127">
        <v>1</v>
      </c>
    </row>
    <row r="128" spans="1:28" x14ac:dyDescent="0.4">
      <c r="A128" s="70" t="s">
        <v>1768</v>
      </c>
      <c r="B128" s="71" t="s">
        <v>158</v>
      </c>
      <c r="C128" s="71" t="s">
        <v>58</v>
      </c>
      <c r="D128" s="71" t="s">
        <v>1630</v>
      </c>
      <c r="E128" s="71" t="s">
        <v>1631</v>
      </c>
      <c r="F128" s="71" t="s">
        <v>59</v>
      </c>
      <c r="G128" s="71" t="s">
        <v>60</v>
      </c>
      <c r="H128" s="72">
        <v>1</v>
      </c>
      <c r="I128" s="71" t="s">
        <v>58</v>
      </c>
      <c r="J128" s="71" t="s">
        <v>1631</v>
      </c>
      <c r="K128" s="71" t="s">
        <v>59</v>
      </c>
      <c r="L128" s="71" t="s">
        <v>60</v>
      </c>
      <c r="M128" s="72">
        <v>1</v>
      </c>
      <c r="N128" s="71" t="s">
        <v>1695</v>
      </c>
      <c r="O128" s="73">
        <v>1</v>
      </c>
      <c r="P128" s="71" t="s">
        <v>1696</v>
      </c>
      <c r="Q128" s="71" t="s">
        <v>1634</v>
      </c>
      <c r="R128" s="71" t="s">
        <v>1635</v>
      </c>
      <c r="S128" s="74" t="s">
        <v>1771</v>
      </c>
      <c r="T128" s="71" t="s">
        <v>1637</v>
      </c>
      <c r="U128" s="74" t="s">
        <v>1638</v>
      </c>
      <c r="V128" s="71" t="s">
        <v>1635</v>
      </c>
      <c r="W128" s="71" t="s">
        <v>1637</v>
      </c>
      <c r="X128" s="75" t="s">
        <v>1746</v>
      </c>
      <c r="Y128" s="76"/>
      <c r="Z128" t="s">
        <v>1772</v>
      </c>
      <c r="AB128">
        <v>1</v>
      </c>
    </row>
    <row r="129" spans="1:28" x14ac:dyDescent="0.4">
      <c r="A129" s="70" t="s">
        <v>1773</v>
      </c>
      <c r="B129" s="71" t="s">
        <v>158</v>
      </c>
      <c r="C129" s="71" t="s">
        <v>58</v>
      </c>
      <c r="D129" s="71" t="s">
        <v>1630</v>
      </c>
      <c r="E129" s="71" t="s">
        <v>1631</v>
      </c>
      <c r="F129" s="71" t="s">
        <v>59</v>
      </c>
      <c r="G129" s="71" t="s">
        <v>60</v>
      </c>
      <c r="H129" s="72">
        <v>1</v>
      </c>
      <c r="I129" s="71" t="s">
        <v>58</v>
      </c>
      <c r="J129" s="71" t="s">
        <v>1631</v>
      </c>
      <c r="K129" s="71" t="s">
        <v>59</v>
      </c>
      <c r="L129" s="71" t="s">
        <v>60</v>
      </c>
      <c r="M129" s="72">
        <v>1</v>
      </c>
      <c r="N129" s="71" t="s">
        <v>1748</v>
      </c>
      <c r="O129" s="73">
        <v>1</v>
      </c>
      <c r="P129" s="71" t="s">
        <v>1749</v>
      </c>
      <c r="Q129" s="71" t="s">
        <v>1634</v>
      </c>
      <c r="R129" s="71" t="s">
        <v>1635</v>
      </c>
      <c r="S129" s="74" t="s">
        <v>1774</v>
      </c>
      <c r="T129" s="71" t="s">
        <v>1637</v>
      </c>
      <c r="U129" s="74" t="s">
        <v>1638</v>
      </c>
      <c r="V129" s="71" t="s">
        <v>1635</v>
      </c>
      <c r="W129" s="71" t="s">
        <v>1637</v>
      </c>
      <c r="X129" s="75" t="s">
        <v>1746</v>
      </c>
      <c r="Y129" s="76"/>
      <c r="Z129" t="s">
        <v>212</v>
      </c>
      <c r="AA129" t="s">
        <v>213</v>
      </c>
      <c r="AB129">
        <v>152</v>
      </c>
    </row>
    <row r="130" spans="1:28" x14ac:dyDescent="0.4">
      <c r="A130" s="70" t="s">
        <v>1775</v>
      </c>
      <c r="B130" s="71" t="s">
        <v>158</v>
      </c>
      <c r="C130" s="71" t="s">
        <v>58</v>
      </c>
      <c r="D130" s="71" t="s">
        <v>1630</v>
      </c>
      <c r="E130" s="71" t="s">
        <v>1631</v>
      </c>
      <c r="F130" s="71" t="s">
        <v>59</v>
      </c>
      <c r="G130" s="71" t="s">
        <v>60</v>
      </c>
      <c r="H130" s="72">
        <v>1</v>
      </c>
      <c r="I130" s="71" t="s">
        <v>58</v>
      </c>
      <c r="J130" s="71" t="s">
        <v>1631</v>
      </c>
      <c r="K130" s="71" t="s">
        <v>59</v>
      </c>
      <c r="L130" s="71" t="s">
        <v>60</v>
      </c>
      <c r="M130" s="72">
        <v>1</v>
      </c>
      <c r="N130" s="71" t="s">
        <v>1711</v>
      </c>
      <c r="O130" s="73">
        <v>7</v>
      </c>
      <c r="P130" s="71" t="s">
        <v>1712</v>
      </c>
      <c r="Q130" s="71" t="s">
        <v>1634</v>
      </c>
      <c r="R130" s="71" t="s">
        <v>1635</v>
      </c>
      <c r="S130" s="74" t="s">
        <v>1776</v>
      </c>
      <c r="T130" s="71" t="s">
        <v>1637</v>
      </c>
      <c r="U130" s="74" t="s">
        <v>1638</v>
      </c>
      <c r="V130" s="71" t="s">
        <v>1635</v>
      </c>
      <c r="W130" s="71" t="s">
        <v>1637</v>
      </c>
      <c r="X130" s="75" t="s">
        <v>1746</v>
      </c>
      <c r="Y130" s="76"/>
      <c r="Z130" t="s">
        <v>1777</v>
      </c>
      <c r="AB130">
        <v>152</v>
      </c>
    </row>
    <row r="131" spans="1:28" x14ac:dyDescent="0.4">
      <c r="A131" s="70" t="s">
        <v>319</v>
      </c>
      <c r="B131" s="71" t="s">
        <v>158</v>
      </c>
      <c r="C131" s="71" t="s">
        <v>58</v>
      </c>
      <c r="D131" s="71" t="s">
        <v>1630</v>
      </c>
      <c r="E131" s="71" t="s">
        <v>1631</v>
      </c>
      <c r="F131" s="71" t="s">
        <v>59</v>
      </c>
      <c r="G131" s="71" t="s">
        <v>60</v>
      </c>
      <c r="H131" s="72">
        <v>1</v>
      </c>
      <c r="I131" s="71" t="s">
        <v>58</v>
      </c>
      <c r="J131" s="71" t="s">
        <v>1631</v>
      </c>
      <c r="K131" s="71" t="s">
        <v>59</v>
      </c>
      <c r="L131" s="71" t="s">
        <v>60</v>
      </c>
      <c r="M131" s="72">
        <v>1</v>
      </c>
      <c r="N131" s="71" t="s">
        <v>165</v>
      </c>
      <c r="O131" s="77">
        <v>96</v>
      </c>
      <c r="P131" s="71" t="s">
        <v>166</v>
      </c>
      <c r="Q131" s="71" t="s">
        <v>1634</v>
      </c>
      <c r="R131" s="71" t="s">
        <v>1635</v>
      </c>
      <c r="S131" s="74" t="s">
        <v>1645</v>
      </c>
      <c r="T131" s="71" t="s">
        <v>1637</v>
      </c>
      <c r="U131" s="74" t="s">
        <v>1646</v>
      </c>
      <c r="V131" s="71" t="s">
        <v>1635</v>
      </c>
      <c r="W131" s="71" t="s">
        <v>1637</v>
      </c>
      <c r="X131" s="75" t="s">
        <v>1746</v>
      </c>
      <c r="Y131" s="76"/>
      <c r="Z131" t="s">
        <v>315</v>
      </c>
      <c r="AA131" t="s">
        <v>316</v>
      </c>
      <c r="AB131">
        <v>2047</v>
      </c>
    </row>
    <row r="132" spans="1:28" x14ac:dyDescent="0.4">
      <c r="A132" s="70" t="s">
        <v>319</v>
      </c>
      <c r="B132" s="71" t="s">
        <v>158</v>
      </c>
      <c r="C132" s="71" t="s">
        <v>58</v>
      </c>
      <c r="D132" s="71" t="s">
        <v>1630</v>
      </c>
      <c r="E132" s="71" t="s">
        <v>1631</v>
      </c>
      <c r="F132" s="71" t="s">
        <v>59</v>
      </c>
      <c r="G132" s="71" t="s">
        <v>60</v>
      </c>
      <c r="H132" s="72">
        <v>1</v>
      </c>
      <c r="I132" s="71" t="s">
        <v>58</v>
      </c>
      <c r="J132" s="71" t="s">
        <v>1631</v>
      </c>
      <c r="K132" s="71" t="s">
        <v>59</v>
      </c>
      <c r="L132" s="71" t="s">
        <v>60</v>
      </c>
      <c r="M132" s="72">
        <v>1</v>
      </c>
      <c r="N132" s="71" t="s">
        <v>286</v>
      </c>
      <c r="O132" s="73">
        <v>96</v>
      </c>
      <c r="P132" s="71" t="s">
        <v>287</v>
      </c>
      <c r="Q132" s="71" t="s">
        <v>1634</v>
      </c>
      <c r="R132" s="71" t="s">
        <v>1635</v>
      </c>
      <c r="S132" s="74" t="s">
        <v>1725</v>
      </c>
      <c r="T132" s="71" t="s">
        <v>1637</v>
      </c>
      <c r="U132" s="74" t="s">
        <v>1646</v>
      </c>
      <c r="V132" s="71" t="s">
        <v>1635</v>
      </c>
      <c r="W132" s="71" t="s">
        <v>1637</v>
      </c>
      <c r="X132" s="75" t="s">
        <v>1746</v>
      </c>
      <c r="Y132" s="76"/>
      <c r="Z132" t="s">
        <v>1778</v>
      </c>
      <c r="AB132">
        <v>2047</v>
      </c>
    </row>
    <row r="133" spans="1:28" x14ac:dyDescent="0.4">
      <c r="A133" s="70" t="s">
        <v>319</v>
      </c>
      <c r="B133" s="71" t="s">
        <v>158</v>
      </c>
      <c r="C133" s="71" t="s">
        <v>58</v>
      </c>
      <c r="D133" s="71" t="s">
        <v>1630</v>
      </c>
      <c r="E133" s="71" t="s">
        <v>1631</v>
      </c>
      <c r="F133" s="71" t="s">
        <v>59</v>
      </c>
      <c r="G133" s="71" t="s">
        <v>60</v>
      </c>
      <c r="H133" s="72">
        <v>1</v>
      </c>
      <c r="I133" s="71" t="s">
        <v>58</v>
      </c>
      <c r="J133" s="71" t="s">
        <v>1631</v>
      </c>
      <c r="K133" s="71" t="s">
        <v>59</v>
      </c>
      <c r="L133" s="71" t="s">
        <v>60</v>
      </c>
      <c r="M133" s="72">
        <v>1</v>
      </c>
      <c r="N133" s="71" t="s">
        <v>219</v>
      </c>
      <c r="O133" s="73">
        <v>192</v>
      </c>
      <c r="P133" s="71" t="s">
        <v>220</v>
      </c>
      <c r="Q133" s="71" t="s">
        <v>1634</v>
      </c>
      <c r="R133" s="71" t="s">
        <v>1635</v>
      </c>
      <c r="S133" s="74" t="s">
        <v>1678</v>
      </c>
      <c r="T133" s="71" t="s">
        <v>1637</v>
      </c>
      <c r="U133" s="74" t="s">
        <v>1638</v>
      </c>
      <c r="V133" s="71" t="s">
        <v>1635</v>
      </c>
      <c r="W133" s="71" t="s">
        <v>1637</v>
      </c>
      <c r="X133" s="75" t="s">
        <v>1746</v>
      </c>
      <c r="Y133" s="76"/>
      <c r="Z133" t="s">
        <v>282</v>
      </c>
      <c r="AA133" t="s">
        <v>283</v>
      </c>
      <c r="AB133">
        <v>742</v>
      </c>
    </row>
    <row r="134" spans="1:28" x14ac:dyDescent="0.4">
      <c r="A134" s="70" t="s">
        <v>319</v>
      </c>
      <c r="B134" s="71" t="s">
        <v>158</v>
      </c>
      <c r="C134" s="71" t="s">
        <v>58</v>
      </c>
      <c r="D134" s="71" t="s">
        <v>1630</v>
      </c>
      <c r="E134" s="71" t="s">
        <v>1635</v>
      </c>
      <c r="F134" s="71" t="s">
        <v>59</v>
      </c>
      <c r="G134" s="71" t="s">
        <v>60</v>
      </c>
      <c r="H134" s="72">
        <v>1</v>
      </c>
      <c r="I134" s="71" t="s">
        <v>58</v>
      </c>
      <c r="J134" s="71" t="s">
        <v>1635</v>
      </c>
      <c r="K134" s="71" t="s">
        <v>59</v>
      </c>
      <c r="L134" s="71" t="s">
        <v>60</v>
      </c>
      <c r="M134" s="72">
        <v>1</v>
      </c>
      <c r="N134" s="71" t="s">
        <v>169</v>
      </c>
      <c r="O134" s="73">
        <v>96</v>
      </c>
      <c r="P134" s="71" t="s">
        <v>170</v>
      </c>
      <c r="Q134" s="71" t="s">
        <v>1634</v>
      </c>
      <c r="R134" s="71" t="s">
        <v>1635</v>
      </c>
      <c r="S134" s="74" t="s">
        <v>1648</v>
      </c>
      <c r="T134" s="71" t="s">
        <v>1637</v>
      </c>
      <c r="U134" s="74" t="s">
        <v>1646</v>
      </c>
      <c r="V134" s="71" t="s">
        <v>1635</v>
      </c>
      <c r="W134" s="71" t="s">
        <v>1637</v>
      </c>
      <c r="X134" s="75" t="s">
        <v>1746</v>
      </c>
      <c r="Y134" s="76"/>
      <c r="Z134" t="s">
        <v>1779</v>
      </c>
      <c r="AB134">
        <v>742</v>
      </c>
    </row>
    <row r="135" spans="1:28" x14ac:dyDescent="0.4">
      <c r="A135" s="70" t="s">
        <v>319</v>
      </c>
      <c r="B135" s="71" t="s">
        <v>158</v>
      </c>
      <c r="C135" s="71" t="s">
        <v>58</v>
      </c>
      <c r="D135" s="71" t="s">
        <v>1630</v>
      </c>
      <c r="E135" s="71" t="s">
        <v>1631</v>
      </c>
      <c r="F135" s="71" t="s">
        <v>59</v>
      </c>
      <c r="G135" s="71" t="s">
        <v>60</v>
      </c>
      <c r="H135" s="72">
        <v>1</v>
      </c>
      <c r="I135" s="71" t="s">
        <v>58</v>
      </c>
      <c r="J135" s="71" t="s">
        <v>1631</v>
      </c>
      <c r="K135" s="71" t="s">
        <v>59</v>
      </c>
      <c r="L135" s="71" t="s">
        <v>60</v>
      </c>
      <c r="M135" s="72">
        <v>1</v>
      </c>
      <c r="N135" s="71" t="s">
        <v>222</v>
      </c>
      <c r="O135" s="73">
        <v>480</v>
      </c>
      <c r="P135" s="71" t="s">
        <v>223</v>
      </c>
      <c r="Q135" s="71" t="s">
        <v>1634</v>
      </c>
      <c r="R135" s="71" t="s">
        <v>1635</v>
      </c>
      <c r="S135" s="74" t="s">
        <v>1680</v>
      </c>
      <c r="T135" s="71" t="s">
        <v>1637</v>
      </c>
      <c r="U135" s="74" t="s">
        <v>1638</v>
      </c>
      <c r="V135" s="71" t="s">
        <v>1635</v>
      </c>
      <c r="W135" s="71" t="s">
        <v>1637</v>
      </c>
      <c r="X135" s="75" t="s">
        <v>1746</v>
      </c>
      <c r="Y135" s="76"/>
      <c r="Z135" t="s">
        <v>320</v>
      </c>
      <c r="AA135" t="s">
        <v>321</v>
      </c>
      <c r="AB135">
        <v>879</v>
      </c>
    </row>
    <row r="136" spans="1:28" x14ac:dyDescent="0.4">
      <c r="A136" s="70" t="s">
        <v>319</v>
      </c>
      <c r="B136" s="71" t="s">
        <v>158</v>
      </c>
      <c r="C136" s="71" t="s">
        <v>58</v>
      </c>
      <c r="D136" s="71" t="s">
        <v>1630</v>
      </c>
      <c r="E136" s="71" t="s">
        <v>1631</v>
      </c>
      <c r="F136" s="71" t="s">
        <v>59</v>
      </c>
      <c r="G136" s="71" t="s">
        <v>60</v>
      </c>
      <c r="H136" s="72">
        <v>1</v>
      </c>
      <c r="I136" s="71" t="s">
        <v>58</v>
      </c>
      <c r="J136" s="71" t="s">
        <v>1631</v>
      </c>
      <c r="K136" s="71" t="s">
        <v>59</v>
      </c>
      <c r="L136" s="71" t="s">
        <v>60</v>
      </c>
      <c r="M136" s="72">
        <v>1</v>
      </c>
      <c r="N136" s="71" t="s">
        <v>267</v>
      </c>
      <c r="O136" s="73">
        <v>48</v>
      </c>
      <c r="P136" s="71" t="s">
        <v>268</v>
      </c>
      <c r="Q136" s="71" t="s">
        <v>1634</v>
      </c>
      <c r="R136" s="71" t="s">
        <v>1635</v>
      </c>
      <c r="S136" s="74" t="s">
        <v>1709</v>
      </c>
      <c r="T136" s="71" t="s">
        <v>1637</v>
      </c>
      <c r="U136" s="74" t="s">
        <v>1665</v>
      </c>
      <c r="V136" s="71" t="s">
        <v>1635</v>
      </c>
      <c r="W136" s="71" t="s">
        <v>1637</v>
      </c>
      <c r="X136" s="75" t="s">
        <v>1746</v>
      </c>
      <c r="Y136" s="76"/>
      <c r="Z136" t="s">
        <v>1780</v>
      </c>
      <c r="AB136">
        <v>879</v>
      </c>
    </row>
    <row r="137" spans="1:28" x14ac:dyDescent="0.4">
      <c r="A137" s="70" t="s">
        <v>319</v>
      </c>
      <c r="B137" s="71" t="s">
        <v>158</v>
      </c>
      <c r="C137" s="71" t="s">
        <v>58</v>
      </c>
      <c r="D137" s="71" t="s">
        <v>1630</v>
      </c>
      <c r="E137" s="71" t="s">
        <v>1631</v>
      </c>
      <c r="F137" s="71" t="s">
        <v>59</v>
      </c>
      <c r="G137" s="71" t="s">
        <v>60</v>
      </c>
      <c r="H137" s="72">
        <v>1</v>
      </c>
      <c r="I137" s="71" t="s">
        <v>58</v>
      </c>
      <c r="J137" s="71" t="s">
        <v>1631</v>
      </c>
      <c r="K137" s="71" t="s">
        <v>59</v>
      </c>
      <c r="L137" s="71" t="s">
        <v>60</v>
      </c>
      <c r="M137" s="72">
        <v>1</v>
      </c>
      <c r="N137" s="71" t="s">
        <v>270</v>
      </c>
      <c r="O137" s="73">
        <v>48</v>
      </c>
      <c r="P137" s="71" t="s">
        <v>271</v>
      </c>
      <c r="Q137" s="71" t="s">
        <v>1634</v>
      </c>
      <c r="R137" s="71" t="s">
        <v>1635</v>
      </c>
      <c r="S137" s="74" t="s">
        <v>1687</v>
      </c>
      <c r="T137" s="71" t="s">
        <v>1637</v>
      </c>
      <c r="U137" s="74" t="s">
        <v>1638</v>
      </c>
      <c r="V137" s="71" t="s">
        <v>1635</v>
      </c>
      <c r="W137" s="71" t="s">
        <v>1637</v>
      </c>
      <c r="X137" s="75" t="s">
        <v>1746</v>
      </c>
      <c r="Y137" s="76"/>
      <c r="Z137" t="s">
        <v>215</v>
      </c>
      <c r="AA137" t="s">
        <v>216</v>
      </c>
      <c r="AB137">
        <v>110</v>
      </c>
    </row>
    <row r="138" spans="1:28" x14ac:dyDescent="0.4">
      <c r="A138" s="70" t="s">
        <v>319</v>
      </c>
      <c r="B138" s="71" t="s">
        <v>158</v>
      </c>
      <c r="C138" s="71" t="s">
        <v>58</v>
      </c>
      <c r="D138" s="71" t="s">
        <v>1630</v>
      </c>
      <c r="E138" s="71" t="s">
        <v>1631</v>
      </c>
      <c r="F138" s="71" t="s">
        <v>59</v>
      </c>
      <c r="G138" s="71" t="s">
        <v>60</v>
      </c>
      <c r="H138" s="72">
        <v>1</v>
      </c>
      <c r="I138" s="71" t="s">
        <v>58</v>
      </c>
      <c r="J138" s="71" t="s">
        <v>1631</v>
      </c>
      <c r="K138" s="71" t="s">
        <v>59</v>
      </c>
      <c r="L138" s="71" t="s">
        <v>60</v>
      </c>
      <c r="M138" s="72">
        <v>1</v>
      </c>
      <c r="N138" s="71" t="s">
        <v>172</v>
      </c>
      <c r="O138" s="73">
        <v>48</v>
      </c>
      <c r="P138" s="71" t="s">
        <v>173</v>
      </c>
      <c r="Q138" s="71" t="s">
        <v>1634</v>
      </c>
      <c r="R138" s="71" t="s">
        <v>1635</v>
      </c>
      <c r="S138" s="74" t="s">
        <v>1649</v>
      </c>
      <c r="T138" s="71" t="s">
        <v>1637</v>
      </c>
      <c r="U138" s="74" t="s">
        <v>1646</v>
      </c>
      <c r="V138" s="71" t="s">
        <v>1635</v>
      </c>
      <c r="W138" s="71" t="s">
        <v>1637</v>
      </c>
      <c r="X138" s="75" t="s">
        <v>1746</v>
      </c>
      <c r="Y138" s="76"/>
      <c r="Z138" t="s">
        <v>1781</v>
      </c>
      <c r="AB138">
        <v>110</v>
      </c>
    </row>
    <row r="139" spans="1:28" x14ac:dyDescent="0.4">
      <c r="A139" s="70" t="s">
        <v>319</v>
      </c>
      <c r="B139" s="71" t="s">
        <v>158</v>
      </c>
      <c r="C139" s="71" t="s">
        <v>58</v>
      </c>
      <c r="D139" s="71" t="s">
        <v>1630</v>
      </c>
      <c r="E139" s="71" t="s">
        <v>1631</v>
      </c>
      <c r="F139" s="71" t="s">
        <v>59</v>
      </c>
      <c r="G139" s="71" t="s">
        <v>60</v>
      </c>
      <c r="H139" s="72">
        <v>1</v>
      </c>
      <c r="I139" s="71" t="s">
        <v>58</v>
      </c>
      <c r="J139" s="71" t="s">
        <v>1631</v>
      </c>
      <c r="K139" s="71" t="s">
        <v>59</v>
      </c>
      <c r="L139" s="71" t="s">
        <v>60</v>
      </c>
      <c r="M139" s="72">
        <v>1</v>
      </c>
      <c r="N139" s="71" t="s">
        <v>175</v>
      </c>
      <c r="O139" s="73">
        <v>144</v>
      </c>
      <c r="P139" s="71" t="s">
        <v>176</v>
      </c>
      <c r="Q139" s="71" t="s">
        <v>1634</v>
      </c>
      <c r="R139" s="71" t="s">
        <v>1635</v>
      </c>
      <c r="S139" s="74" t="s">
        <v>1651</v>
      </c>
      <c r="T139" s="71" t="s">
        <v>1637</v>
      </c>
      <c r="U139" s="74" t="s">
        <v>1646</v>
      </c>
      <c r="V139" s="71" t="s">
        <v>1635</v>
      </c>
      <c r="W139" s="71" t="s">
        <v>1637</v>
      </c>
      <c r="X139" s="75" t="s">
        <v>1746</v>
      </c>
      <c r="Y139" s="76"/>
      <c r="Z139" t="s">
        <v>1782</v>
      </c>
      <c r="AA139" t="s">
        <v>1782</v>
      </c>
    </row>
    <row r="140" spans="1:28" x14ac:dyDescent="0.4">
      <c r="A140" s="70" t="s">
        <v>319</v>
      </c>
      <c r="B140" s="71" t="s">
        <v>158</v>
      </c>
      <c r="C140" s="71" t="s">
        <v>58</v>
      </c>
      <c r="D140" s="71" t="s">
        <v>1630</v>
      </c>
      <c r="E140" s="71" t="s">
        <v>1631</v>
      </c>
      <c r="F140" s="71" t="s">
        <v>59</v>
      </c>
      <c r="G140" s="71" t="s">
        <v>60</v>
      </c>
      <c r="H140" s="72">
        <v>1</v>
      </c>
      <c r="I140" s="71" t="s">
        <v>58</v>
      </c>
      <c r="J140" s="71" t="s">
        <v>1631</v>
      </c>
      <c r="K140" s="71" t="s">
        <v>59</v>
      </c>
      <c r="L140" s="71" t="s">
        <v>60</v>
      </c>
      <c r="M140" s="72">
        <v>1</v>
      </c>
      <c r="N140" s="71" t="s">
        <v>289</v>
      </c>
      <c r="O140" s="73">
        <v>96</v>
      </c>
      <c r="P140" s="71" t="s">
        <v>290</v>
      </c>
      <c r="Q140" s="71" t="s">
        <v>1634</v>
      </c>
      <c r="R140" s="71" t="s">
        <v>1635</v>
      </c>
      <c r="S140" s="74" t="s">
        <v>1730</v>
      </c>
      <c r="T140" s="71" t="s">
        <v>1637</v>
      </c>
      <c r="U140" s="74" t="s">
        <v>1638</v>
      </c>
      <c r="V140" s="71" t="s">
        <v>1635</v>
      </c>
      <c r="W140" s="71" t="s">
        <v>1637</v>
      </c>
      <c r="X140" s="75" t="s">
        <v>1746</v>
      </c>
      <c r="Y140" s="76"/>
      <c r="Z140" t="s">
        <v>1783</v>
      </c>
    </row>
    <row r="141" spans="1:28" x14ac:dyDescent="0.4">
      <c r="A141" s="70" t="s">
        <v>319</v>
      </c>
      <c r="B141" s="71" t="s">
        <v>158</v>
      </c>
      <c r="C141" s="71" t="s">
        <v>58</v>
      </c>
      <c r="D141" s="71" t="s">
        <v>1630</v>
      </c>
      <c r="E141" s="71" t="s">
        <v>1631</v>
      </c>
      <c r="F141" s="71" t="s">
        <v>59</v>
      </c>
      <c r="G141" s="71" t="s">
        <v>60</v>
      </c>
      <c r="H141" s="72">
        <v>1</v>
      </c>
      <c r="I141" s="71" t="s">
        <v>58</v>
      </c>
      <c r="J141" s="71" t="s">
        <v>1631</v>
      </c>
      <c r="K141" s="71" t="s">
        <v>59</v>
      </c>
      <c r="L141" s="71" t="s">
        <v>60</v>
      </c>
      <c r="M141" s="72">
        <v>1</v>
      </c>
      <c r="N141" s="71" t="s">
        <v>299</v>
      </c>
      <c r="O141" s="73">
        <v>96</v>
      </c>
      <c r="P141" s="71" t="s">
        <v>300</v>
      </c>
      <c r="Q141" s="71" t="s">
        <v>1634</v>
      </c>
      <c r="R141" s="71" t="s">
        <v>1635</v>
      </c>
      <c r="S141" s="74" t="s">
        <v>1685</v>
      </c>
      <c r="T141" s="71" t="s">
        <v>1637</v>
      </c>
      <c r="U141" s="74" t="s">
        <v>1638</v>
      </c>
      <c r="V141" s="71" t="s">
        <v>1635</v>
      </c>
      <c r="W141" s="71" t="s">
        <v>1637</v>
      </c>
      <c r="X141" s="75" t="s">
        <v>1746</v>
      </c>
      <c r="Y141" s="76"/>
      <c r="Z141" t="s">
        <v>1784</v>
      </c>
      <c r="AB141">
        <v>90250</v>
      </c>
    </row>
    <row r="142" spans="1:28" x14ac:dyDescent="0.4">
      <c r="A142" s="70" t="s">
        <v>319</v>
      </c>
      <c r="B142" s="71" t="s">
        <v>158</v>
      </c>
      <c r="C142" s="71" t="s">
        <v>58</v>
      </c>
      <c r="D142" s="71" t="s">
        <v>1630</v>
      </c>
      <c r="E142" s="71" t="s">
        <v>1631</v>
      </c>
      <c r="F142" s="71" t="s">
        <v>59</v>
      </c>
      <c r="G142" s="71" t="s">
        <v>60</v>
      </c>
      <c r="H142" s="72">
        <v>1</v>
      </c>
      <c r="I142" s="71" t="s">
        <v>58</v>
      </c>
      <c r="J142" s="71" t="s">
        <v>1631</v>
      </c>
      <c r="K142" s="71" t="s">
        <v>59</v>
      </c>
      <c r="L142" s="71" t="s">
        <v>60</v>
      </c>
      <c r="M142" s="72">
        <v>1</v>
      </c>
      <c r="N142" s="71" t="s">
        <v>341</v>
      </c>
      <c r="O142" s="73">
        <v>175</v>
      </c>
      <c r="P142" s="71" t="s">
        <v>342</v>
      </c>
      <c r="Q142" s="71" t="s">
        <v>1634</v>
      </c>
      <c r="R142" s="71" t="s">
        <v>1635</v>
      </c>
      <c r="S142" s="74" t="s">
        <v>1682</v>
      </c>
      <c r="T142" s="71" t="s">
        <v>1637</v>
      </c>
      <c r="U142" s="74" t="s">
        <v>1638</v>
      </c>
      <c r="V142" s="71" t="s">
        <v>1635</v>
      </c>
      <c r="W142" s="71" t="s">
        <v>1637</v>
      </c>
      <c r="X142" s="75" t="s">
        <v>1746</v>
      </c>
      <c r="Y142" s="76"/>
    </row>
    <row r="143" spans="1:28" x14ac:dyDescent="0.4">
      <c r="A143" s="70" t="s">
        <v>319</v>
      </c>
      <c r="B143" s="71" t="s">
        <v>158</v>
      </c>
      <c r="C143" s="71" t="s">
        <v>58</v>
      </c>
      <c r="D143" s="71" t="s">
        <v>1630</v>
      </c>
      <c r="E143" s="71" t="s">
        <v>1631</v>
      </c>
      <c r="F143" s="71" t="s">
        <v>59</v>
      </c>
      <c r="G143" s="71" t="s">
        <v>60</v>
      </c>
      <c r="H143" s="72">
        <v>1</v>
      </c>
      <c r="I143" s="71" t="s">
        <v>58</v>
      </c>
      <c r="J143" s="71" t="s">
        <v>1631</v>
      </c>
      <c r="K143" s="71" t="s">
        <v>59</v>
      </c>
      <c r="L143" s="71" t="s">
        <v>60</v>
      </c>
      <c r="M143" s="72">
        <v>1</v>
      </c>
      <c r="N143" s="71" t="s">
        <v>229</v>
      </c>
      <c r="O143" s="73">
        <v>3360</v>
      </c>
      <c r="P143" s="71" t="s">
        <v>230</v>
      </c>
      <c r="Q143" s="71" t="s">
        <v>1634</v>
      </c>
      <c r="R143" s="71" t="s">
        <v>1635</v>
      </c>
      <c r="S143" s="74" t="s">
        <v>1685</v>
      </c>
      <c r="T143" s="71" t="s">
        <v>1637</v>
      </c>
      <c r="U143" s="74" t="s">
        <v>1638</v>
      </c>
      <c r="V143" s="71" t="s">
        <v>1635</v>
      </c>
      <c r="W143" s="71" t="s">
        <v>1637</v>
      </c>
      <c r="X143" s="75" t="s">
        <v>1746</v>
      </c>
      <c r="Y143" s="76"/>
    </row>
    <row r="144" spans="1:28" x14ac:dyDescent="0.4">
      <c r="A144" s="70" t="s">
        <v>319</v>
      </c>
      <c r="B144" s="71" t="s">
        <v>158</v>
      </c>
      <c r="C144" s="71" t="s">
        <v>58</v>
      </c>
      <c r="D144" s="71" t="s">
        <v>1630</v>
      </c>
      <c r="E144" s="71" t="s">
        <v>1631</v>
      </c>
      <c r="F144" s="71" t="s">
        <v>59</v>
      </c>
      <c r="G144" s="71" t="s">
        <v>60</v>
      </c>
      <c r="H144" s="72">
        <v>1</v>
      </c>
      <c r="I144" s="71" t="s">
        <v>58</v>
      </c>
      <c r="J144" s="71" t="s">
        <v>1631</v>
      </c>
      <c r="K144" s="71" t="s">
        <v>59</v>
      </c>
      <c r="L144" s="71" t="s">
        <v>60</v>
      </c>
      <c r="M144" s="72">
        <v>1</v>
      </c>
      <c r="N144" s="71" t="s">
        <v>229</v>
      </c>
      <c r="O144" s="73">
        <v>5232</v>
      </c>
      <c r="P144" s="71" t="s">
        <v>232</v>
      </c>
      <c r="Q144" s="71" t="s">
        <v>1634</v>
      </c>
      <c r="R144" s="71" t="s">
        <v>1635</v>
      </c>
      <c r="S144" s="74" t="s">
        <v>1685</v>
      </c>
      <c r="T144" s="71" t="s">
        <v>1637</v>
      </c>
      <c r="U144" s="74" t="s">
        <v>1638</v>
      </c>
      <c r="V144" s="71" t="s">
        <v>1635</v>
      </c>
      <c r="W144" s="71" t="s">
        <v>1637</v>
      </c>
      <c r="X144" s="75" t="s">
        <v>1746</v>
      </c>
      <c r="Y144" s="76"/>
    </row>
    <row r="145" spans="1:25" x14ac:dyDescent="0.4">
      <c r="A145" s="70" t="s">
        <v>319</v>
      </c>
      <c r="B145" s="71" t="s">
        <v>158</v>
      </c>
      <c r="C145" s="71" t="s">
        <v>58</v>
      </c>
      <c r="D145" s="71" t="s">
        <v>1630</v>
      </c>
      <c r="E145" s="71" t="s">
        <v>1631</v>
      </c>
      <c r="F145" s="71" t="s">
        <v>59</v>
      </c>
      <c r="G145" s="71" t="s">
        <v>60</v>
      </c>
      <c r="H145" s="72">
        <v>1</v>
      </c>
      <c r="I145" s="71" t="s">
        <v>58</v>
      </c>
      <c r="J145" s="71" t="s">
        <v>1631</v>
      </c>
      <c r="K145" s="71" t="s">
        <v>59</v>
      </c>
      <c r="L145" s="71" t="s">
        <v>60</v>
      </c>
      <c r="M145" s="72">
        <v>1</v>
      </c>
      <c r="N145" s="71" t="s">
        <v>273</v>
      </c>
      <c r="O145" s="73">
        <v>96</v>
      </c>
      <c r="P145" s="71" t="s">
        <v>274</v>
      </c>
      <c r="Q145" s="71" t="s">
        <v>1634</v>
      </c>
      <c r="R145" s="71" t="s">
        <v>1635</v>
      </c>
      <c r="S145" s="74" t="s">
        <v>1714</v>
      </c>
      <c r="T145" s="71" t="s">
        <v>1637</v>
      </c>
      <c r="U145" s="74" t="s">
        <v>1665</v>
      </c>
      <c r="V145" s="71" t="s">
        <v>1635</v>
      </c>
      <c r="W145" s="71" t="s">
        <v>1637</v>
      </c>
      <c r="X145" s="75" t="s">
        <v>1746</v>
      </c>
      <c r="Y145" s="76"/>
    </row>
    <row r="146" spans="1:25" x14ac:dyDescent="0.4">
      <c r="A146" s="70" t="s">
        <v>319</v>
      </c>
      <c r="B146" s="71" t="s">
        <v>158</v>
      </c>
      <c r="C146" s="71" t="s">
        <v>58</v>
      </c>
      <c r="D146" s="71" t="s">
        <v>1630</v>
      </c>
      <c r="E146" s="71" t="s">
        <v>1635</v>
      </c>
      <c r="F146" s="71" t="s">
        <v>59</v>
      </c>
      <c r="G146" s="71" t="s">
        <v>60</v>
      </c>
      <c r="H146" s="72">
        <v>1</v>
      </c>
      <c r="I146" s="71" t="s">
        <v>58</v>
      </c>
      <c r="J146" s="71" t="s">
        <v>1635</v>
      </c>
      <c r="K146" s="71" t="s">
        <v>59</v>
      </c>
      <c r="L146" s="71" t="s">
        <v>60</v>
      </c>
      <c r="M146" s="72">
        <v>1</v>
      </c>
      <c r="N146" s="71" t="s">
        <v>178</v>
      </c>
      <c r="O146" s="73">
        <v>24</v>
      </c>
      <c r="P146" s="71" t="s">
        <v>179</v>
      </c>
      <c r="Q146" s="71" t="s">
        <v>1634</v>
      </c>
      <c r="R146" s="71" t="s">
        <v>1635</v>
      </c>
      <c r="S146" s="74" t="s">
        <v>1652</v>
      </c>
      <c r="T146" s="71" t="s">
        <v>1637</v>
      </c>
      <c r="U146" s="74" t="s">
        <v>1638</v>
      </c>
      <c r="V146" s="71" t="s">
        <v>1635</v>
      </c>
      <c r="W146" s="71" t="s">
        <v>1637</v>
      </c>
      <c r="X146" s="75" t="s">
        <v>1746</v>
      </c>
      <c r="Y146" s="76"/>
    </row>
    <row r="147" spans="1:25" x14ac:dyDescent="0.4">
      <c r="A147" s="70" t="s">
        <v>319</v>
      </c>
      <c r="B147" s="71" t="s">
        <v>158</v>
      </c>
      <c r="C147" s="71" t="s">
        <v>58</v>
      </c>
      <c r="D147" s="71" t="s">
        <v>1630</v>
      </c>
      <c r="E147" s="71" t="s">
        <v>1631</v>
      </c>
      <c r="F147" s="71" t="s">
        <v>59</v>
      </c>
      <c r="G147" s="71" t="s">
        <v>60</v>
      </c>
      <c r="H147" s="72">
        <v>1</v>
      </c>
      <c r="I147" s="71" t="s">
        <v>58</v>
      </c>
      <c r="J147" s="71" t="s">
        <v>1631</v>
      </c>
      <c r="K147" s="71" t="s">
        <v>59</v>
      </c>
      <c r="L147" s="71" t="s">
        <v>60</v>
      </c>
      <c r="M147" s="72">
        <v>1</v>
      </c>
      <c r="N147" s="71" t="s">
        <v>302</v>
      </c>
      <c r="O147" s="73">
        <v>48</v>
      </c>
      <c r="P147" s="71" t="s">
        <v>303</v>
      </c>
      <c r="Q147" s="71" t="s">
        <v>1634</v>
      </c>
      <c r="R147" s="71" t="s">
        <v>1635</v>
      </c>
      <c r="S147" s="74" t="s">
        <v>1750</v>
      </c>
      <c r="T147" s="71" t="s">
        <v>1637</v>
      </c>
      <c r="U147" s="74" t="s">
        <v>1638</v>
      </c>
      <c r="V147" s="71" t="s">
        <v>1635</v>
      </c>
      <c r="W147" s="71" t="s">
        <v>1637</v>
      </c>
      <c r="X147" s="75" t="s">
        <v>1746</v>
      </c>
      <c r="Y147" s="76"/>
    </row>
    <row r="148" spans="1:25" x14ac:dyDescent="0.4">
      <c r="A148" s="70" t="s">
        <v>319</v>
      </c>
      <c r="B148" s="71" t="s">
        <v>158</v>
      </c>
      <c r="C148" s="71" t="s">
        <v>58</v>
      </c>
      <c r="D148" s="71" t="s">
        <v>1630</v>
      </c>
      <c r="E148" s="71" t="s">
        <v>1631</v>
      </c>
      <c r="F148" s="71" t="s">
        <v>59</v>
      </c>
      <c r="G148" s="71" t="s">
        <v>60</v>
      </c>
      <c r="H148" s="72">
        <v>1</v>
      </c>
      <c r="I148" s="71" t="s">
        <v>58</v>
      </c>
      <c r="J148" s="71" t="s">
        <v>1631</v>
      </c>
      <c r="K148" s="71" t="s">
        <v>59</v>
      </c>
      <c r="L148" s="71" t="s">
        <v>60</v>
      </c>
      <c r="M148" s="72">
        <v>1</v>
      </c>
      <c r="N148" s="71" t="s">
        <v>181</v>
      </c>
      <c r="O148" s="73">
        <v>48</v>
      </c>
      <c r="P148" s="71" t="s">
        <v>182</v>
      </c>
      <c r="Q148" s="71" t="s">
        <v>1634</v>
      </c>
      <c r="R148" s="71" t="s">
        <v>1635</v>
      </c>
      <c r="S148" s="74" t="s">
        <v>1654</v>
      </c>
      <c r="T148" s="71" t="s">
        <v>1637</v>
      </c>
      <c r="U148" s="74" t="s">
        <v>1638</v>
      </c>
      <c r="V148" s="71" t="s">
        <v>1635</v>
      </c>
      <c r="W148" s="71" t="s">
        <v>1637</v>
      </c>
      <c r="X148" s="75" t="s">
        <v>1746</v>
      </c>
      <c r="Y148" s="76"/>
    </row>
    <row r="149" spans="1:25" x14ac:dyDescent="0.4">
      <c r="A149" s="70" t="s">
        <v>319</v>
      </c>
      <c r="B149" s="71" t="s">
        <v>158</v>
      </c>
      <c r="C149" s="71" t="s">
        <v>58</v>
      </c>
      <c r="D149" s="71" t="s">
        <v>1630</v>
      </c>
      <c r="E149" s="71" t="s">
        <v>1631</v>
      </c>
      <c r="F149" s="71" t="s">
        <v>59</v>
      </c>
      <c r="G149" s="71" t="s">
        <v>60</v>
      </c>
      <c r="H149" s="72">
        <v>1</v>
      </c>
      <c r="I149" s="71" t="s">
        <v>58</v>
      </c>
      <c r="J149" s="71" t="s">
        <v>1631</v>
      </c>
      <c r="K149" s="71" t="s">
        <v>59</v>
      </c>
      <c r="L149" s="71" t="s">
        <v>60</v>
      </c>
      <c r="M149" s="72">
        <v>1</v>
      </c>
      <c r="N149" s="71" t="s">
        <v>276</v>
      </c>
      <c r="O149" s="73">
        <v>48</v>
      </c>
      <c r="P149" s="71" t="s">
        <v>277</v>
      </c>
      <c r="Q149" s="71" t="s">
        <v>1634</v>
      </c>
      <c r="R149" s="71" t="s">
        <v>1635</v>
      </c>
      <c r="S149" s="74" t="s">
        <v>1717</v>
      </c>
      <c r="T149" s="71" t="s">
        <v>1637</v>
      </c>
      <c r="U149" s="74" t="s">
        <v>1638</v>
      </c>
      <c r="V149" s="71" t="s">
        <v>1635</v>
      </c>
      <c r="W149" s="71" t="s">
        <v>1637</v>
      </c>
      <c r="X149" s="75" t="s">
        <v>1746</v>
      </c>
      <c r="Y149" s="76"/>
    </row>
    <row r="150" spans="1:25" x14ac:dyDescent="0.4">
      <c r="A150" s="70" t="s">
        <v>319</v>
      </c>
      <c r="B150" s="71" t="s">
        <v>158</v>
      </c>
      <c r="C150" s="71" t="s">
        <v>58</v>
      </c>
      <c r="D150" s="71" t="s">
        <v>1630</v>
      </c>
      <c r="E150" s="71" t="s">
        <v>1631</v>
      </c>
      <c r="F150" s="71" t="s">
        <v>59</v>
      </c>
      <c r="G150" s="71" t="s">
        <v>60</v>
      </c>
      <c r="H150" s="72">
        <v>1</v>
      </c>
      <c r="I150" s="71" t="s">
        <v>58</v>
      </c>
      <c r="J150" s="71" t="s">
        <v>1631</v>
      </c>
      <c r="K150" s="71" t="s">
        <v>59</v>
      </c>
      <c r="L150" s="71" t="s">
        <v>60</v>
      </c>
      <c r="M150" s="72">
        <v>1</v>
      </c>
      <c r="N150" s="71" t="s">
        <v>292</v>
      </c>
      <c r="O150" s="73">
        <v>480</v>
      </c>
      <c r="P150" s="71" t="s">
        <v>293</v>
      </c>
      <c r="Q150" s="71" t="s">
        <v>1634</v>
      </c>
      <c r="R150" s="71" t="s">
        <v>1635</v>
      </c>
      <c r="S150" s="74" t="s">
        <v>1694</v>
      </c>
      <c r="T150" s="71" t="s">
        <v>1637</v>
      </c>
      <c r="U150" s="74" t="s">
        <v>1638</v>
      </c>
      <c r="V150" s="71" t="s">
        <v>1635</v>
      </c>
      <c r="W150" s="71" t="s">
        <v>1637</v>
      </c>
      <c r="X150" s="75" t="s">
        <v>1746</v>
      </c>
      <c r="Y150" s="76"/>
    </row>
    <row r="151" spans="1:25" x14ac:dyDescent="0.4">
      <c r="A151" s="70" t="s">
        <v>319</v>
      </c>
      <c r="B151" s="71" t="s">
        <v>158</v>
      </c>
      <c r="C151" s="71" t="s">
        <v>58</v>
      </c>
      <c r="D151" s="71" t="s">
        <v>1630</v>
      </c>
      <c r="E151" s="71" t="s">
        <v>1635</v>
      </c>
      <c r="F151" s="71" t="s">
        <v>59</v>
      </c>
      <c r="G151" s="71" t="s">
        <v>60</v>
      </c>
      <c r="H151" s="72">
        <v>1</v>
      </c>
      <c r="I151" s="71" t="s">
        <v>58</v>
      </c>
      <c r="J151" s="71" t="s">
        <v>1635</v>
      </c>
      <c r="K151" s="71" t="s">
        <v>59</v>
      </c>
      <c r="L151" s="71" t="s">
        <v>60</v>
      </c>
      <c r="M151" s="72">
        <v>1</v>
      </c>
      <c r="N151" s="71" t="s">
        <v>242</v>
      </c>
      <c r="O151" s="73">
        <v>48</v>
      </c>
      <c r="P151" s="71" t="s">
        <v>243</v>
      </c>
      <c r="Q151" s="71" t="s">
        <v>1634</v>
      </c>
      <c r="R151" s="71" t="s">
        <v>1635</v>
      </c>
      <c r="S151" s="74" t="s">
        <v>1692</v>
      </c>
      <c r="T151" s="71" t="s">
        <v>1637</v>
      </c>
      <c r="U151" s="74" t="s">
        <v>1665</v>
      </c>
      <c r="V151" s="71" t="s">
        <v>1635</v>
      </c>
      <c r="W151" s="71" t="s">
        <v>1637</v>
      </c>
      <c r="X151" s="75" t="s">
        <v>1746</v>
      </c>
      <c r="Y151" s="76"/>
    </row>
    <row r="152" spans="1:25" x14ac:dyDescent="0.4">
      <c r="A152" s="70" t="s">
        <v>319</v>
      </c>
      <c r="B152" s="71" t="s">
        <v>158</v>
      </c>
      <c r="C152" s="71" t="s">
        <v>58</v>
      </c>
      <c r="D152" s="71" t="s">
        <v>1630</v>
      </c>
      <c r="E152" s="71" t="s">
        <v>1631</v>
      </c>
      <c r="F152" s="71" t="s">
        <v>59</v>
      </c>
      <c r="G152" s="71" t="s">
        <v>60</v>
      </c>
      <c r="H152" s="72">
        <v>1</v>
      </c>
      <c r="I152" s="71" t="s">
        <v>58</v>
      </c>
      <c r="J152" s="71" t="s">
        <v>1631</v>
      </c>
      <c r="K152" s="71" t="s">
        <v>59</v>
      </c>
      <c r="L152" s="71" t="s">
        <v>60</v>
      </c>
      <c r="M152" s="72">
        <v>1</v>
      </c>
      <c r="N152" s="71" t="s">
        <v>245</v>
      </c>
      <c r="O152" s="73">
        <v>221</v>
      </c>
      <c r="P152" s="71" t="s">
        <v>246</v>
      </c>
      <c r="Q152" s="71" t="s">
        <v>1634</v>
      </c>
      <c r="R152" s="71" t="s">
        <v>1635</v>
      </c>
      <c r="S152" s="74" t="s">
        <v>1694</v>
      </c>
      <c r="T152" s="71" t="s">
        <v>1637</v>
      </c>
      <c r="U152" s="74" t="s">
        <v>1638</v>
      </c>
      <c r="V152" s="71" t="s">
        <v>1635</v>
      </c>
      <c r="W152" s="71" t="s">
        <v>1637</v>
      </c>
      <c r="X152" s="75" t="s">
        <v>1746</v>
      </c>
      <c r="Y152" s="76"/>
    </row>
    <row r="153" spans="1:25" x14ac:dyDescent="0.4">
      <c r="A153" s="70" t="s">
        <v>319</v>
      </c>
      <c r="B153" s="71" t="s">
        <v>158</v>
      </c>
      <c r="C153" s="71" t="s">
        <v>58</v>
      </c>
      <c r="D153" s="71" t="s">
        <v>1630</v>
      </c>
      <c r="E153" s="71" t="s">
        <v>1631</v>
      </c>
      <c r="F153" s="71" t="s">
        <v>59</v>
      </c>
      <c r="G153" s="71" t="s">
        <v>60</v>
      </c>
      <c r="H153" s="72">
        <v>1</v>
      </c>
      <c r="I153" s="71" t="s">
        <v>58</v>
      </c>
      <c r="J153" s="71" t="s">
        <v>1631</v>
      </c>
      <c r="K153" s="71" t="s">
        <v>59</v>
      </c>
      <c r="L153" s="71" t="s">
        <v>60</v>
      </c>
      <c r="M153" s="72">
        <v>1</v>
      </c>
      <c r="N153" s="71" t="s">
        <v>248</v>
      </c>
      <c r="O153" s="73">
        <v>48</v>
      </c>
      <c r="P153" s="71" t="s">
        <v>249</v>
      </c>
      <c r="Q153" s="71" t="s">
        <v>1634</v>
      </c>
      <c r="R153" s="71" t="s">
        <v>1635</v>
      </c>
      <c r="S153" s="74" t="s">
        <v>1697</v>
      </c>
      <c r="T153" s="71" t="s">
        <v>1637</v>
      </c>
      <c r="U153" s="74" t="s">
        <v>1665</v>
      </c>
      <c r="V153" s="71" t="s">
        <v>1635</v>
      </c>
      <c r="W153" s="71" t="s">
        <v>1637</v>
      </c>
      <c r="X153" s="75" t="s">
        <v>1746</v>
      </c>
      <c r="Y153" s="76"/>
    </row>
    <row r="154" spans="1:25" x14ac:dyDescent="0.4">
      <c r="A154" s="70" t="s">
        <v>319</v>
      </c>
      <c r="B154" s="71" t="s">
        <v>158</v>
      </c>
      <c r="C154" s="71" t="s">
        <v>58</v>
      </c>
      <c r="D154" s="71" t="s">
        <v>1630</v>
      </c>
      <c r="E154" s="71" t="s">
        <v>1631</v>
      </c>
      <c r="F154" s="71" t="s">
        <v>59</v>
      </c>
      <c r="G154" s="71" t="s">
        <v>60</v>
      </c>
      <c r="H154" s="72">
        <v>1</v>
      </c>
      <c r="I154" s="71" t="s">
        <v>58</v>
      </c>
      <c r="J154" s="71" t="s">
        <v>1631</v>
      </c>
      <c r="K154" s="71" t="s">
        <v>59</v>
      </c>
      <c r="L154" s="71" t="s">
        <v>60</v>
      </c>
      <c r="M154" s="72">
        <v>1</v>
      </c>
      <c r="N154" s="71" t="s">
        <v>295</v>
      </c>
      <c r="O154" s="73">
        <v>240</v>
      </c>
      <c r="P154" s="71" t="s">
        <v>296</v>
      </c>
      <c r="Q154" s="71" t="s">
        <v>1634</v>
      </c>
      <c r="R154" s="71" t="s">
        <v>1635</v>
      </c>
      <c r="S154" s="74" t="s">
        <v>1736</v>
      </c>
      <c r="T154" s="71" t="s">
        <v>1637</v>
      </c>
      <c r="U154" s="74" t="s">
        <v>1646</v>
      </c>
      <c r="V154" s="71" t="s">
        <v>1635</v>
      </c>
      <c r="W154" s="71" t="s">
        <v>1637</v>
      </c>
      <c r="X154" s="75" t="s">
        <v>1746</v>
      </c>
      <c r="Y154" s="76"/>
    </row>
    <row r="155" spans="1:25" x14ac:dyDescent="0.4">
      <c r="A155" s="70" t="s">
        <v>319</v>
      </c>
      <c r="B155" s="71" t="s">
        <v>158</v>
      </c>
      <c r="C155" s="71" t="s">
        <v>58</v>
      </c>
      <c r="D155" s="71" t="s">
        <v>1630</v>
      </c>
      <c r="E155" s="71" t="s">
        <v>1631</v>
      </c>
      <c r="F155" s="71" t="s">
        <v>59</v>
      </c>
      <c r="G155" s="71" t="s">
        <v>60</v>
      </c>
      <c r="H155" s="72">
        <v>1</v>
      </c>
      <c r="I155" s="71" t="s">
        <v>58</v>
      </c>
      <c r="J155" s="71" t="s">
        <v>1631</v>
      </c>
      <c r="K155" s="71" t="s">
        <v>59</v>
      </c>
      <c r="L155" s="71" t="s">
        <v>60</v>
      </c>
      <c r="M155" s="72">
        <v>1</v>
      </c>
      <c r="N155" s="71" t="s">
        <v>305</v>
      </c>
      <c r="O155" s="73">
        <v>288</v>
      </c>
      <c r="P155" s="71" t="s">
        <v>306</v>
      </c>
      <c r="Q155" s="71" t="s">
        <v>1634</v>
      </c>
      <c r="R155" s="71" t="s">
        <v>1635</v>
      </c>
      <c r="S155" s="74" t="s">
        <v>1755</v>
      </c>
      <c r="T155" s="71" t="s">
        <v>1637</v>
      </c>
      <c r="U155" s="74" t="s">
        <v>1646</v>
      </c>
      <c r="V155" s="71" t="s">
        <v>1635</v>
      </c>
      <c r="W155" s="71" t="s">
        <v>1637</v>
      </c>
      <c r="X155" s="75" t="s">
        <v>1746</v>
      </c>
      <c r="Y155" s="76"/>
    </row>
    <row r="156" spans="1:25" x14ac:dyDescent="0.4">
      <c r="A156" s="70" t="s">
        <v>319</v>
      </c>
      <c r="B156" s="71" t="s">
        <v>158</v>
      </c>
      <c r="C156" s="71" t="s">
        <v>58</v>
      </c>
      <c r="D156" s="71" t="s">
        <v>1630</v>
      </c>
      <c r="E156" s="71" t="s">
        <v>1631</v>
      </c>
      <c r="F156" s="71" t="s">
        <v>59</v>
      </c>
      <c r="G156" s="71" t="s">
        <v>60</v>
      </c>
      <c r="H156" s="72">
        <v>1</v>
      </c>
      <c r="I156" s="71" t="s">
        <v>58</v>
      </c>
      <c r="J156" s="71" t="s">
        <v>1631</v>
      </c>
      <c r="K156" s="71" t="s">
        <v>59</v>
      </c>
      <c r="L156" s="71" t="s">
        <v>60</v>
      </c>
      <c r="M156" s="72">
        <v>1</v>
      </c>
      <c r="N156" s="71" t="s">
        <v>193</v>
      </c>
      <c r="O156" s="73">
        <v>48</v>
      </c>
      <c r="P156" s="71" t="s">
        <v>194</v>
      </c>
      <c r="Q156" s="71" t="s">
        <v>1634</v>
      </c>
      <c r="R156" s="71" t="s">
        <v>1635</v>
      </c>
      <c r="S156" s="74" t="s">
        <v>1661</v>
      </c>
      <c r="T156" s="71" t="s">
        <v>1637</v>
      </c>
      <c r="U156" s="74" t="s">
        <v>1638</v>
      </c>
      <c r="V156" s="71" t="s">
        <v>1635</v>
      </c>
      <c r="W156" s="71" t="s">
        <v>1637</v>
      </c>
      <c r="X156" s="75" t="s">
        <v>1746</v>
      </c>
      <c r="Y156" s="76"/>
    </row>
    <row r="157" spans="1:25" x14ac:dyDescent="0.4">
      <c r="A157" s="70" t="s">
        <v>319</v>
      </c>
      <c r="B157" s="71" t="s">
        <v>158</v>
      </c>
      <c r="C157" s="71" t="s">
        <v>58</v>
      </c>
      <c r="D157" s="71" t="s">
        <v>1630</v>
      </c>
      <c r="E157" s="71" t="s">
        <v>1631</v>
      </c>
      <c r="F157" s="71" t="s">
        <v>59</v>
      </c>
      <c r="G157" s="71" t="s">
        <v>60</v>
      </c>
      <c r="H157" s="72">
        <v>1</v>
      </c>
      <c r="I157" s="71" t="s">
        <v>58</v>
      </c>
      <c r="J157" s="71" t="s">
        <v>1631</v>
      </c>
      <c r="K157" s="71" t="s">
        <v>59</v>
      </c>
      <c r="L157" s="71" t="s">
        <v>60</v>
      </c>
      <c r="M157" s="72">
        <v>1</v>
      </c>
      <c r="N157" s="71" t="s">
        <v>202</v>
      </c>
      <c r="O157" s="73">
        <v>96</v>
      </c>
      <c r="P157" s="71" t="s">
        <v>203</v>
      </c>
      <c r="Q157" s="71" t="s">
        <v>1634</v>
      </c>
      <c r="R157" s="71" t="s">
        <v>1635</v>
      </c>
      <c r="S157" s="74" t="s">
        <v>1670</v>
      </c>
      <c r="T157" s="71" t="s">
        <v>1637</v>
      </c>
      <c r="U157" s="74" t="s">
        <v>1665</v>
      </c>
      <c r="V157" s="71" t="s">
        <v>1635</v>
      </c>
      <c r="W157" s="71" t="s">
        <v>1637</v>
      </c>
      <c r="X157" s="75" t="s">
        <v>1746</v>
      </c>
      <c r="Y157" s="76"/>
    </row>
    <row r="158" spans="1:25" x14ac:dyDescent="0.4">
      <c r="A158" s="70" t="s">
        <v>319</v>
      </c>
      <c r="B158" s="71" t="s">
        <v>158</v>
      </c>
      <c r="C158" s="71" t="s">
        <v>58</v>
      </c>
      <c r="D158" s="71" t="s">
        <v>1630</v>
      </c>
      <c r="E158" s="71" t="s">
        <v>1631</v>
      </c>
      <c r="F158" s="71" t="s">
        <v>59</v>
      </c>
      <c r="G158" s="71" t="s">
        <v>60</v>
      </c>
      <c r="H158" s="72">
        <v>1</v>
      </c>
      <c r="I158" s="71" t="s">
        <v>58</v>
      </c>
      <c r="J158" s="71" t="s">
        <v>1631</v>
      </c>
      <c r="K158" s="71" t="s">
        <v>59</v>
      </c>
      <c r="L158" s="71" t="s">
        <v>60</v>
      </c>
      <c r="M158" s="72">
        <v>1</v>
      </c>
      <c r="N158" s="71" t="s">
        <v>308</v>
      </c>
      <c r="O158" s="73">
        <v>288</v>
      </c>
      <c r="P158" s="71" t="s">
        <v>309</v>
      </c>
      <c r="Q158" s="71" t="s">
        <v>1634</v>
      </c>
      <c r="R158" s="71" t="s">
        <v>1635</v>
      </c>
      <c r="S158" s="74" t="s">
        <v>1697</v>
      </c>
      <c r="T158" s="71" t="s">
        <v>1637</v>
      </c>
      <c r="U158" s="74" t="s">
        <v>1665</v>
      </c>
      <c r="V158" s="71" t="s">
        <v>1635</v>
      </c>
      <c r="W158" s="71" t="s">
        <v>1637</v>
      </c>
      <c r="X158" s="75" t="s">
        <v>1746</v>
      </c>
      <c r="Y158" s="76"/>
    </row>
    <row r="159" spans="1:25" x14ac:dyDescent="0.4">
      <c r="A159" s="70" t="s">
        <v>319</v>
      </c>
      <c r="B159" s="71" t="s">
        <v>158</v>
      </c>
      <c r="C159" s="71" t="s">
        <v>58</v>
      </c>
      <c r="D159" s="71" t="s">
        <v>1630</v>
      </c>
      <c r="E159" s="71" t="s">
        <v>1631</v>
      </c>
      <c r="F159" s="71" t="s">
        <v>59</v>
      </c>
      <c r="G159" s="71" t="s">
        <v>60</v>
      </c>
      <c r="H159" s="72">
        <v>1</v>
      </c>
      <c r="I159" s="71" t="s">
        <v>58</v>
      </c>
      <c r="J159" s="71" t="s">
        <v>1631</v>
      </c>
      <c r="K159" s="71" t="s">
        <v>59</v>
      </c>
      <c r="L159" s="71" t="s">
        <v>60</v>
      </c>
      <c r="M159" s="72">
        <v>1</v>
      </c>
      <c r="N159" s="71" t="s">
        <v>343</v>
      </c>
      <c r="O159" s="73">
        <v>48</v>
      </c>
      <c r="P159" s="71" t="s">
        <v>344</v>
      </c>
      <c r="Q159" s="71" t="s">
        <v>1634</v>
      </c>
      <c r="R159" s="71" t="s">
        <v>1635</v>
      </c>
      <c r="S159" s="74" t="s">
        <v>1694</v>
      </c>
      <c r="T159" s="71" t="s">
        <v>1637</v>
      </c>
      <c r="U159" s="74" t="s">
        <v>1638</v>
      </c>
      <c r="V159" s="71" t="s">
        <v>1635</v>
      </c>
      <c r="W159" s="71" t="s">
        <v>1637</v>
      </c>
      <c r="X159" s="75" t="s">
        <v>1746</v>
      </c>
      <c r="Y159" s="76"/>
    </row>
    <row r="160" spans="1:25" x14ac:dyDescent="0.4">
      <c r="A160" s="70" t="s">
        <v>319</v>
      </c>
      <c r="B160" s="71" t="s">
        <v>158</v>
      </c>
      <c r="C160" s="71" t="s">
        <v>58</v>
      </c>
      <c r="D160" s="71" t="s">
        <v>1630</v>
      </c>
      <c r="E160" s="71" t="s">
        <v>1631</v>
      </c>
      <c r="F160" s="71" t="s">
        <v>59</v>
      </c>
      <c r="G160" s="71" t="s">
        <v>60</v>
      </c>
      <c r="H160" s="72">
        <v>1</v>
      </c>
      <c r="I160" s="71" t="s">
        <v>58</v>
      </c>
      <c r="J160" s="71" t="s">
        <v>1631</v>
      </c>
      <c r="K160" s="71" t="s">
        <v>59</v>
      </c>
      <c r="L160" s="71" t="s">
        <v>60</v>
      </c>
      <c r="M160" s="72">
        <v>1</v>
      </c>
      <c r="N160" s="71" t="s">
        <v>279</v>
      </c>
      <c r="O160" s="73">
        <v>48</v>
      </c>
      <c r="P160" s="71" t="s">
        <v>280</v>
      </c>
      <c r="Q160" s="71" t="s">
        <v>1634</v>
      </c>
      <c r="R160" s="71" t="s">
        <v>1635</v>
      </c>
      <c r="S160" s="74" t="s">
        <v>1721</v>
      </c>
      <c r="T160" s="71" t="s">
        <v>1637</v>
      </c>
      <c r="U160" s="74" t="s">
        <v>1665</v>
      </c>
      <c r="V160" s="71" t="s">
        <v>1635</v>
      </c>
      <c r="W160" s="71" t="s">
        <v>1637</v>
      </c>
      <c r="X160" s="75" t="s">
        <v>1746</v>
      </c>
      <c r="Y160" s="76"/>
    </row>
    <row r="161" spans="1:25" x14ac:dyDescent="0.4">
      <c r="A161" s="70" t="s">
        <v>319</v>
      </c>
      <c r="B161" s="71" t="s">
        <v>158</v>
      </c>
      <c r="C161" s="71" t="s">
        <v>58</v>
      </c>
      <c r="D161" s="71" t="s">
        <v>1630</v>
      </c>
      <c r="E161" s="71" t="s">
        <v>1635</v>
      </c>
      <c r="F161" s="71" t="s">
        <v>59</v>
      </c>
      <c r="G161" s="71" t="s">
        <v>60</v>
      </c>
      <c r="H161" s="72">
        <v>1</v>
      </c>
      <c r="I161" s="71" t="s">
        <v>58</v>
      </c>
      <c r="J161" s="71" t="s">
        <v>1635</v>
      </c>
      <c r="K161" s="71" t="s">
        <v>59</v>
      </c>
      <c r="L161" s="71" t="s">
        <v>60</v>
      </c>
      <c r="M161" s="72">
        <v>1</v>
      </c>
      <c r="N161" s="71" t="s">
        <v>208</v>
      </c>
      <c r="O161" s="73">
        <v>144</v>
      </c>
      <c r="P161" s="71" t="s">
        <v>209</v>
      </c>
      <c r="Q161" s="71" t="s">
        <v>1634</v>
      </c>
      <c r="R161" s="71" t="s">
        <v>1635</v>
      </c>
      <c r="S161" s="74" t="s">
        <v>1674</v>
      </c>
      <c r="T161" s="71" t="s">
        <v>1637</v>
      </c>
      <c r="U161" s="74" t="s">
        <v>1638</v>
      </c>
      <c r="V161" s="71" t="s">
        <v>1635</v>
      </c>
      <c r="W161" s="71" t="s">
        <v>1637</v>
      </c>
      <c r="X161" s="75" t="s">
        <v>1746</v>
      </c>
      <c r="Y161" s="76"/>
    </row>
    <row r="162" spans="1:25" x14ac:dyDescent="0.4">
      <c r="A162" s="70" t="s">
        <v>319</v>
      </c>
      <c r="B162" s="71" t="s">
        <v>158</v>
      </c>
      <c r="C162" s="71" t="s">
        <v>58</v>
      </c>
      <c r="D162" s="71" t="s">
        <v>1630</v>
      </c>
      <c r="E162" s="71" t="s">
        <v>1635</v>
      </c>
      <c r="F162" s="71" t="s">
        <v>59</v>
      </c>
      <c r="G162" s="71" t="s">
        <v>60</v>
      </c>
      <c r="H162" s="72">
        <v>1</v>
      </c>
      <c r="I162" s="71" t="s">
        <v>58</v>
      </c>
      <c r="J162" s="71" t="s">
        <v>1635</v>
      </c>
      <c r="K162" s="71" t="s">
        <v>59</v>
      </c>
      <c r="L162" s="71" t="s">
        <v>60</v>
      </c>
      <c r="M162" s="72">
        <v>1</v>
      </c>
      <c r="N162" s="71" t="s">
        <v>263</v>
      </c>
      <c r="O162" s="73">
        <v>48</v>
      </c>
      <c r="P162" s="71" t="s">
        <v>264</v>
      </c>
      <c r="Q162" s="71" t="s">
        <v>1634</v>
      </c>
      <c r="R162" s="71" t="s">
        <v>1635</v>
      </c>
      <c r="S162" s="74" t="s">
        <v>1706</v>
      </c>
      <c r="T162" s="71" t="s">
        <v>1637</v>
      </c>
      <c r="U162" s="74" t="s">
        <v>1665</v>
      </c>
      <c r="V162" s="71" t="s">
        <v>1635</v>
      </c>
      <c r="W162" s="71" t="s">
        <v>1637</v>
      </c>
      <c r="X162" s="75" t="s">
        <v>1746</v>
      </c>
      <c r="Y162" s="76"/>
    </row>
    <row r="163" spans="1:25" x14ac:dyDescent="0.4">
      <c r="A163" s="70" t="s">
        <v>319</v>
      </c>
      <c r="B163" s="71" t="s">
        <v>158</v>
      </c>
      <c r="C163" s="71" t="s">
        <v>58</v>
      </c>
      <c r="D163" s="71" t="s">
        <v>1630</v>
      </c>
      <c r="E163" s="71" t="s">
        <v>1631</v>
      </c>
      <c r="F163" s="71" t="s">
        <v>59</v>
      </c>
      <c r="G163" s="71" t="s">
        <v>60</v>
      </c>
      <c r="H163" s="72">
        <v>1</v>
      </c>
      <c r="I163" s="71" t="s">
        <v>58</v>
      </c>
      <c r="J163" s="71" t="s">
        <v>1631</v>
      </c>
      <c r="K163" s="71" t="s">
        <v>59</v>
      </c>
      <c r="L163" s="71" t="s">
        <v>60</v>
      </c>
      <c r="M163" s="72">
        <v>1</v>
      </c>
      <c r="N163" s="71" t="s">
        <v>315</v>
      </c>
      <c r="O163" s="73">
        <v>288</v>
      </c>
      <c r="P163" s="71" t="s">
        <v>316</v>
      </c>
      <c r="Q163" s="71" t="s">
        <v>1634</v>
      </c>
      <c r="R163" s="71" t="s">
        <v>1635</v>
      </c>
      <c r="S163" s="74" t="s">
        <v>1657</v>
      </c>
      <c r="T163" s="71" t="s">
        <v>1637</v>
      </c>
      <c r="U163" s="74" t="s">
        <v>1646</v>
      </c>
      <c r="V163" s="71" t="s">
        <v>1635</v>
      </c>
      <c r="W163" s="71" t="s">
        <v>1637</v>
      </c>
      <c r="X163" s="75" t="s">
        <v>1746</v>
      </c>
      <c r="Y163" s="76"/>
    </row>
    <row r="164" spans="1:25" x14ac:dyDescent="0.4">
      <c r="A164" s="70" t="s">
        <v>319</v>
      </c>
      <c r="B164" s="71" t="s">
        <v>158</v>
      </c>
      <c r="C164" s="71" t="s">
        <v>58</v>
      </c>
      <c r="D164" s="71" t="s">
        <v>1630</v>
      </c>
      <c r="E164" s="71" t="s">
        <v>1631</v>
      </c>
      <c r="F164" s="71" t="s">
        <v>59</v>
      </c>
      <c r="G164" s="71" t="s">
        <v>60</v>
      </c>
      <c r="H164" s="72">
        <v>1</v>
      </c>
      <c r="I164" s="71" t="s">
        <v>58</v>
      </c>
      <c r="J164" s="71" t="s">
        <v>1631</v>
      </c>
      <c r="K164" s="71" t="s">
        <v>59</v>
      </c>
      <c r="L164" s="71" t="s">
        <v>60</v>
      </c>
      <c r="M164" s="72">
        <v>1</v>
      </c>
      <c r="N164" s="71" t="s">
        <v>282</v>
      </c>
      <c r="O164" s="73">
        <v>96</v>
      </c>
      <c r="P164" s="71" t="s">
        <v>283</v>
      </c>
      <c r="Q164" s="71" t="s">
        <v>1634</v>
      </c>
      <c r="R164" s="71" t="s">
        <v>1635</v>
      </c>
      <c r="S164" s="74" t="s">
        <v>1723</v>
      </c>
      <c r="T164" s="71" t="s">
        <v>1637</v>
      </c>
      <c r="U164" s="74" t="s">
        <v>1638</v>
      </c>
      <c r="V164" s="71" t="s">
        <v>1635</v>
      </c>
      <c r="W164" s="71" t="s">
        <v>1637</v>
      </c>
      <c r="X164" s="75" t="s">
        <v>1746</v>
      </c>
      <c r="Y164" s="76"/>
    </row>
    <row r="165" spans="1:25" x14ac:dyDescent="0.4">
      <c r="A165" s="70" t="s">
        <v>319</v>
      </c>
      <c r="B165" s="71" t="s">
        <v>158</v>
      </c>
      <c r="C165" s="71" t="s">
        <v>58</v>
      </c>
      <c r="D165" s="71" t="s">
        <v>1630</v>
      </c>
      <c r="E165" s="71" t="s">
        <v>1631</v>
      </c>
      <c r="F165" s="71" t="s">
        <v>59</v>
      </c>
      <c r="G165" s="71" t="s">
        <v>60</v>
      </c>
      <c r="H165" s="72">
        <v>1</v>
      </c>
      <c r="I165" s="71" t="s">
        <v>58</v>
      </c>
      <c r="J165" s="71" t="s">
        <v>1631</v>
      </c>
      <c r="K165" s="71" t="s">
        <v>59</v>
      </c>
      <c r="L165" s="71" t="s">
        <v>60</v>
      </c>
      <c r="M165" s="72">
        <v>1</v>
      </c>
      <c r="N165" s="71" t="s">
        <v>320</v>
      </c>
      <c r="O165" s="73">
        <v>103</v>
      </c>
      <c r="P165" s="71" t="s">
        <v>321</v>
      </c>
      <c r="Q165" s="71" t="s">
        <v>1634</v>
      </c>
      <c r="R165" s="71" t="s">
        <v>1635</v>
      </c>
      <c r="S165" s="74" t="s">
        <v>1785</v>
      </c>
      <c r="T165" s="71" t="s">
        <v>1637</v>
      </c>
      <c r="U165" s="74" t="s">
        <v>1638</v>
      </c>
      <c r="V165" s="71" t="s">
        <v>1635</v>
      </c>
      <c r="W165" s="71" t="s">
        <v>1637</v>
      </c>
      <c r="X165" s="75" t="s">
        <v>1746</v>
      </c>
      <c r="Y165" s="76"/>
    </row>
    <row r="166" spans="1:25" x14ac:dyDescent="0.4">
      <c r="A166" s="70" t="s">
        <v>324</v>
      </c>
      <c r="B166" s="71" t="s">
        <v>158</v>
      </c>
      <c r="C166" s="71" t="s">
        <v>58</v>
      </c>
      <c r="D166" s="71" t="s">
        <v>1630</v>
      </c>
      <c r="E166" s="71" t="s">
        <v>1631</v>
      </c>
      <c r="F166" s="71" t="s">
        <v>59</v>
      </c>
      <c r="G166" s="71" t="s">
        <v>60</v>
      </c>
      <c r="H166" s="72">
        <v>1</v>
      </c>
      <c r="I166" s="71" t="s">
        <v>58</v>
      </c>
      <c r="J166" s="71" t="s">
        <v>1631</v>
      </c>
      <c r="K166" s="71" t="s">
        <v>59</v>
      </c>
      <c r="L166" s="71" t="s">
        <v>60</v>
      </c>
      <c r="M166" s="72">
        <v>1</v>
      </c>
      <c r="N166" s="71" t="s">
        <v>286</v>
      </c>
      <c r="O166" s="73">
        <v>176</v>
      </c>
      <c r="P166" s="71" t="s">
        <v>287</v>
      </c>
      <c r="Q166" s="71" t="s">
        <v>1634</v>
      </c>
      <c r="R166" s="71" t="s">
        <v>1635</v>
      </c>
      <c r="S166" s="74" t="s">
        <v>1725</v>
      </c>
      <c r="T166" s="71" t="s">
        <v>1637</v>
      </c>
      <c r="U166" s="74" t="s">
        <v>1646</v>
      </c>
      <c r="V166" s="71" t="s">
        <v>1635</v>
      </c>
      <c r="W166" s="71" t="s">
        <v>1637</v>
      </c>
      <c r="X166" s="75" t="s">
        <v>1746</v>
      </c>
      <c r="Y166" s="76"/>
    </row>
    <row r="167" spans="1:25" x14ac:dyDescent="0.4">
      <c r="A167" s="70" t="s">
        <v>324</v>
      </c>
      <c r="B167" s="71" t="s">
        <v>158</v>
      </c>
      <c r="C167" s="71" t="s">
        <v>58</v>
      </c>
      <c r="D167" s="71" t="s">
        <v>1630</v>
      </c>
      <c r="E167" s="71" t="s">
        <v>1631</v>
      </c>
      <c r="F167" s="71" t="s">
        <v>59</v>
      </c>
      <c r="G167" s="71" t="s">
        <v>60</v>
      </c>
      <c r="H167" s="72">
        <v>1</v>
      </c>
      <c r="I167" s="71" t="s">
        <v>58</v>
      </c>
      <c r="J167" s="71" t="s">
        <v>1631</v>
      </c>
      <c r="K167" s="71" t="s">
        <v>59</v>
      </c>
      <c r="L167" s="71" t="s">
        <v>60</v>
      </c>
      <c r="M167" s="72">
        <v>1</v>
      </c>
      <c r="N167" s="71" t="s">
        <v>325</v>
      </c>
      <c r="O167" s="73">
        <v>57</v>
      </c>
      <c r="P167" s="71" t="s">
        <v>326</v>
      </c>
      <c r="Q167" s="71" t="s">
        <v>1634</v>
      </c>
      <c r="R167" s="71" t="s">
        <v>1635</v>
      </c>
      <c r="S167" s="74" t="s">
        <v>1786</v>
      </c>
      <c r="T167" s="71" t="s">
        <v>1637</v>
      </c>
      <c r="U167" s="74" t="s">
        <v>1638</v>
      </c>
      <c r="V167" s="71" t="s">
        <v>1635</v>
      </c>
      <c r="W167" s="71" t="s">
        <v>1637</v>
      </c>
      <c r="X167" s="75" t="s">
        <v>1746</v>
      </c>
      <c r="Y167" s="76"/>
    </row>
    <row r="168" spans="1:25" x14ac:dyDescent="0.4">
      <c r="A168" s="70" t="s">
        <v>324</v>
      </c>
      <c r="B168" s="71" t="s">
        <v>158</v>
      </c>
      <c r="C168" s="71" t="s">
        <v>58</v>
      </c>
      <c r="D168" s="71" t="s">
        <v>1630</v>
      </c>
      <c r="E168" s="71" t="s">
        <v>1631</v>
      </c>
      <c r="F168" s="71" t="s">
        <v>59</v>
      </c>
      <c r="G168" s="71" t="s">
        <v>60</v>
      </c>
      <c r="H168" s="72">
        <v>1</v>
      </c>
      <c r="I168" s="71" t="s">
        <v>58</v>
      </c>
      <c r="J168" s="71" t="s">
        <v>1631</v>
      </c>
      <c r="K168" s="71" t="s">
        <v>59</v>
      </c>
      <c r="L168" s="71" t="s">
        <v>60</v>
      </c>
      <c r="M168" s="72">
        <v>1</v>
      </c>
      <c r="N168" s="71" t="s">
        <v>267</v>
      </c>
      <c r="O168" s="73">
        <v>48</v>
      </c>
      <c r="P168" s="71" t="s">
        <v>268</v>
      </c>
      <c r="Q168" s="71" t="s">
        <v>1634</v>
      </c>
      <c r="R168" s="71" t="s">
        <v>1635</v>
      </c>
      <c r="S168" s="74" t="s">
        <v>1709</v>
      </c>
      <c r="T168" s="71" t="s">
        <v>1637</v>
      </c>
      <c r="U168" s="74" t="s">
        <v>1665</v>
      </c>
      <c r="V168" s="71" t="s">
        <v>1635</v>
      </c>
      <c r="W168" s="71" t="s">
        <v>1637</v>
      </c>
      <c r="X168" s="75" t="s">
        <v>1746</v>
      </c>
      <c r="Y168" s="76"/>
    </row>
    <row r="169" spans="1:25" x14ac:dyDescent="0.4">
      <c r="A169" s="70" t="s">
        <v>324</v>
      </c>
      <c r="B169" s="71" t="s">
        <v>158</v>
      </c>
      <c r="C169" s="71" t="s">
        <v>58</v>
      </c>
      <c r="D169" s="71" t="s">
        <v>1630</v>
      </c>
      <c r="E169" s="71" t="s">
        <v>1631</v>
      </c>
      <c r="F169" s="71" t="s">
        <v>59</v>
      </c>
      <c r="G169" s="71" t="s">
        <v>60</v>
      </c>
      <c r="H169" s="72">
        <v>1</v>
      </c>
      <c r="I169" s="71" t="s">
        <v>58</v>
      </c>
      <c r="J169" s="71" t="s">
        <v>1631</v>
      </c>
      <c r="K169" s="71" t="s">
        <v>59</v>
      </c>
      <c r="L169" s="71" t="s">
        <v>60</v>
      </c>
      <c r="M169" s="72">
        <v>1</v>
      </c>
      <c r="N169" s="71" t="s">
        <v>270</v>
      </c>
      <c r="O169" s="73">
        <v>50</v>
      </c>
      <c r="P169" s="71" t="s">
        <v>271</v>
      </c>
      <c r="Q169" s="71" t="s">
        <v>1634</v>
      </c>
      <c r="R169" s="71" t="s">
        <v>1635</v>
      </c>
      <c r="S169" s="74" t="s">
        <v>1687</v>
      </c>
      <c r="T169" s="71" t="s">
        <v>1637</v>
      </c>
      <c r="U169" s="74" t="s">
        <v>1638</v>
      </c>
      <c r="V169" s="71" t="s">
        <v>1635</v>
      </c>
      <c r="W169" s="71" t="s">
        <v>1637</v>
      </c>
      <c r="X169" s="75" t="s">
        <v>1787</v>
      </c>
      <c r="Y169" s="76"/>
    </row>
    <row r="170" spans="1:25" x14ac:dyDescent="0.4">
      <c r="A170" s="70" t="s">
        <v>324</v>
      </c>
      <c r="B170" s="71" t="s">
        <v>158</v>
      </c>
      <c r="C170" s="71" t="s">
        <v>58</v>
      </c>
      <c r="D170" s="71" t="s">
        <v>1630</v>
      </c>
      <c r="E170" s="71" t="s">
        <v>1631</v>
      </c>
      <c r="F170" s="71" t="s">
        <v>59</v>
      </c>
      <c r="G170" s="71" t="s">
        <v>60</v>
      </c>
      <c r="H170" s="72">
        <v>1</v>
      </c>
      <c r="I170" s="71" t="s">
        <v>58</v>
      </c>
      <c r="J170" s="71" t="s">
        <v>1631</v>
      </c>
      <c r="K170" s="71" t="s">
        <v>59</v>
      </c>
      <c r="L170" s="71" t="s">
        <v>60</v>
      </c>
      <c r="M170" s="72">
        <v>1</v>
      </c>
      <c r="N170" s="71" t="s">
        <v>289</v>
      </c>
      <c r="O170" s="73">
        <v>292</v>
      </c>
      <c r="P170" s="71" t="s">
        <v>290</v>
      </c>
      <c r="Q170" s="71" t="s">
        <v>1634</v>
      </c>
      <c r="R170" s="71" t="s">
        <v>1635</v>
      </c>
      <c r="S170" s="74" t="s">
        <v>1730</v>
      </c>
      <c r="T170" s="71" t="s">
        <v>1637</v>
      </c>
      <c r="U170" s="74" t="s">
        <v>1638</v>
      </c>
      <c r="V170" s="71" t="s">
        <v>1635</v>
      </c>
      <c r="W170" s="71" t="s">
        <v>1637</v>
      </c>
      <c r="X170" s="75" t="s">
        <v>1787</v>
      </c>
      <c r="Y170" s="76"/>
    </row>
    <row r="171" spans="1:25" x14ac:dyDescent="0.4">
      <c r="A171" s="70" t="s">
        <v>324</v>
      </c>
      <c r="B171" s="71" t="s">
        <v>158</v>
      </c>
      <c r="C171" s="71" t="s">
        <v>58</v>
      </c>
      <c r="D171" s="71" t="s">
        <v>1630</v>
      </c>
      <c r="E171" s="71" t="s">
        <v>1631</v>
      </c>
      <c r="F171" s="71" t="s">
        <v>59</v>
      </c>
      <c r="G171" s="71" t="s">
        <v>60</v>
      </c>
      <c r="H171" s="72">
        <v>1</v>
      </c>
      <c r="I171" s="71" t="s">
        <v>58</v>
      </c>
      <c r="J171" s="71" t="s">
        <v>1631</v>
      </c>
      <c r="K171" s="71" t="s">
        <v>59</v>
      </c>
      <c r="L171" s="71" t="s">
        <v>60</v>
      </c>
      <c r="M171" s="72">
        <v>1</v>
      </c>
      <c r="N171" s="71" t="s">
        <v>328</v>
      </c>
      <c r="O171" s="73">
        <v>114</v>
      </c>
      <c r="P171" s="71" t="s">
        <v>329</v>
      </c>
      <c r="Q171" s="71" t="s">
        <v>1634</v>
      </c>
      <c r="R171" s="71" t="s">
        <v>1635</v>
      </c>
      <c r="S171" s="74" t="s">
        <v>1736</v>
      </c>
      <c r="T171" s="71" t="s">
        <v>1637</v>
      </c>
      <c r="U171" s="74" t="s">
        <v>1646</v>
      </c>
      <c r="V171" s="71" t="s">
        <v>1635</v>
      </c>
      <c r="W171" s="71" t="s">
        <v>1637</v>
      </c>
      <c r="X171" s="75" t="s">
        <v>1787</v>
      </c>
      <c r="Y171" s="76"/>
    </row>
    <row r="172" spans="1:25" x14ac:dyDescent="0.4">
      <c r="A172" s="70" t="s">
        <v>324</v>
      </c>
      <c r="B172" s="71" t="s">
        <v>158</v>
      </c>
      <c r="C172" s="71" t="s">
        <v>58</v>
      </c>
      <c r="D172" s="71" t="s">
        <v>1630</v>
      </c>
      <c r="E172" s="71" t="s">
        <v>1631</v>
      </c>
      <c r="F172" s="71" t="s">
        <v>59</v>
      </c>
      <c r="G172" s="71" t="s">
        <v>60</v>
      </c>
      <c r="H172" s="72">
        <v>1</v>
      </c>
      <c r="I172" s="71" t="s">
        <v>58</v>
      </c>
      <c r="J172" s="71" t="s">
        <v>1631</v>
      </c>
      <c r="K172" s="71" t="s">
        <v>59</v>
      </c>
      <c r="L172" s="71" t="s">
        <v>60</v>
      </c>
      <c r="M172" s="72">
        <v>1</v>
      </c>
      <c r="N172" s="71" t="s">
        <v>273</v>
      </c>
      <c r="O172" s="73">
        <v>292</v>
      </c>
      <c r="P172" s="71" t="s">
        <v>274</v>
      </c>
      <c r="Q172" s="71" t="s">
        <v>1634</v>
      </c>
      <c r="R172" s="71" t="s">
        <v>1635</v>
      </c>
      <c r="S172" s="74" t="s">
        <v>1714</v>
      </c>
      <c r="T172" s="71" t="s">
        <v>1637</v>
      </c>
      <c r="U172" s="74" t="s">
        <v>1665</v>
      </c>
      <c r="V172" s="71" t="s">
        <v>1635</v>
      </c>
      <c r="W172" s="71" t="s">
        <v>1637</v>
      </c>
      <c r="X172" s="75" t="s">
        <v>1787</v>
      </c>
      <c r="Y172" s="76"/>
    </row>
    <row r="173" spans="1:25" x14ac:dyDescent="0.4">
      <c r="A173" s="70" t="s">
        <v>324</v>
      </c>
      <c r="B173" s="71" t="s">
        <v>158</v>
      </c>
      <c r="C173" s="71" t="s">
        <v>58</v>
      </c>
      <c r="D173" s="71" t="s">
        <v>1630</v>
      </c>
      <c r="E173" s="71" t="s">
        <v>1631</v>
      </c>
      <c r="F173" s="71" t="s">
        <v>59</v>
      </c>
      <c r="G173" s="71" t="s">
        <v>60</v>
      </c>
      <c r="H173" s="72">
        <v>1</v>
      </c>
      <c r="I173" s="71" t="s">
        <v>58</v>
      </c>
      <c r="J173" s="71" t="s">
        <v>1631</v>
      </c>
      <c r="K173" s="71" t="s">
        <v>59</v>
      </c>
      <c r="L173" s="71" t="s">
        <v>60</v>
      </c>
      <c r="M173" s="72">
        <v>1</v>
      </c>
      <c r="N173" s="71" t="s">
        <v>302</v>
      </c>
      <c r="O173" s="73">
        <v>144</v>
      </c>
      <c r="P173" s="71" t="s">
        <v>303</v>
      </c>
      <c r="Q173" s="71" t="s">
        <v>1634</v>
      </c>
      <c r="R173" s="71" t="s">
        <v>1635</v>
      </c>
      <c r="S173" s="74" t="s">
        <v>1750</v>
      </c>
      <c r="T173" s="71" t="s">
        <v>1637</v>
      </c>
      <c r="U173" s="74" t="s">
        <v>1638</v>
      </c>
      <c r="V173" s="71" t="s">
        <v>1635</v>
      </c>
      <c r="W173" s="71" t="s">
        <v>1637</v>
      </c>
      <c r="X173" s="75" t="s">
        <v>1787</v>
      </c>
      <c r="Y173" s="76"/>
    </row>
    <row r="174" spans="1:25" x14ac:dyDescent="0.4">
      <c r="A174" s="70" t="s">
        <v>324</v>
      </c>
      <c r="B174" s="71" t="s">
        <v>158</v>
      </c>
      <c r="C174" s="71" t="s">
        <v>58</v>
      </c>
      <c r="D174" s="71" t="s">
        <v>1630</v>
      </c>
      <c r="E174" s="71" t="s">
        <v>1631</v>
      </c>
      <c r="F174" s="71" t="s">
        <v>59</v>
      </c>
      <c r="G174" s="71" t="s">
        <v>60</v>
      </c>
      <c r="H174" s="72">
        <v>1</v>
      </c>
      <c r="I174" s="71" t="s">
        <v>58</v>
      </c>
      <c r="J174" s="71" t="s">
        <v>1631</v>
      </c>
      <c r="K174" s="71" t="s">
        <v>59</v>
      </c>
      <c r="L174" s="71" t="s">
        <v>60</v>
      </c>
      <c r="M174" s="72">
        <v>1</v>
      </c>
      <c r="N174" s="71" t="s">
        <v>276</v>
      </c>
      <c r="O174" s="73">
        <v>128</v>
      </c>
      <c r="P174" s="71" t="s">
        <v>277</v>
      </c>
      <c r="Q174" s="71" t="s">
        <v>1634</v>
      </c>
      <c r="R174" s="71" t="s">
        <v>1635</v>
      </c>
      <c r="S174" s="74" t="s">
        <v>1717</v>
      </c>
      <c r="T174" s="71" t="s">
        <v>1637</v>
      </c>
      <c r="U174" s="74" t="s">
        <v>1638</v>
      </c>
      <c r="V174" s="71" t="s">
        <v>1635</v>
      </c>
      <c r="W174" s="71" t="s">
        <v>1637</v>
      </c>
      <c r="X174" s="75" t="s">
        <v>1787</v>
      </c>
      <c r="Y174" s="76"/>
    </row>
    <row r="175" spans="1:25" x14ac:dyDescent="0.4">
      <c r="A175" s="70" t="s">
        <v>324</v>
      </c>
      <c r="B175" s="71" t="s">
        <v>158</v>
      </c>
      <c r="C175" s="71" t="s">
        <v>58</v>
      </c>
      <c r="D175" s="71" t="s">
        <v>1630</v>
      </c>
      <c r="E175" s="71" t="s">
        <v>1631</v>
      </c>
      <c r="F175" s="71" t="s">
        <v>59</v>
      </c>
      <c r="G175" s="71" t="s">
        <v>60</v>
      </c>
      <c r="H175" s="72">
        <v>1</v>
      </c>
      <c r="I175" s="71" t="s">
        <v>58</v>
      </c>
      <c r="J175" s="71" t="s">
        <v>1631</v>
      </c>
      <c r="K175" s="71" t="s">
        <v>59</v>
      </c>
      <c r="L175" s="71" t="s">
        <v>60</v>
      </c>
      <c r="M175" s="72">
        <v>1</v>
      </c>
      <c r="N175" s="71" t="s">
        <v>295</v>
      </c>
      <c r="O175" s="73">
        <v>438</v>
      </c>
      <c r="P175" s="71" t="s">
        <v>296</v>
      </c>
      <c r="Q175" s="71" t="s">
        <v>1634</v>
      </c>
      <c r="R175" s="71" t="s">
        <v>1635</v>
      </c>
      <c r="S175" s="74" t="s">
        <v>1736</v>
      </c>
      <c r="T175" s="71" t="s">
        <v>1637</v>
      </c>
      <c r="U175" s="74" t="s">
        <v>1646</v>
      </c>
      <c r="V175" s="71" t="s">
        <v>1635</v>
      </c>
      <c r="W175" s="71" t="s">
        <v>1637</v>
      </c>
      <c r="X175" s="75" t="s">
        <v>1787</v>
      </c>
      <c r="Y175" s="76"/>
    </row>
    <row r="176" spans="1:25" x14ac:dyDescent="0.4">
      <c r="A176" s="70" t="s">
        <v>324</v>
      </c>
      <c r="B176" s="71" t="s">
        <v>158</v>
      </c>
      <c r="C176" s="71" t="s">
        <v>58</v>
      </c>
      <c r="D176" s="71" t="s">
        <v>1630</v>
      </c>
      <c r="E176" s="71" t="s">
        <v>1631</v>
      </c>
      <c r="F176" s="71" t="s">
        <v>59</v>
      </c>
      <c r="G176" s="71" t="s">
        <v>60</v>
      </c>
      <c r="H176" s="72">
        <v>1</v>
      </c>
      <c r="I176" s="71" t="s">
        <v>58</v>
      </c>
      <c r="J176" s="71" t="s">
        <v>1631</v>
      </c>
      <c r="K176" s="71" t="s">
        <v>59</v>
      </c>
      <c r="L176" s="71" t="s">
        <v>60</v>
      </c>
      <c r="M176" s="72">
        <v>1</v>
      </c>
      <c r="N176" s="71" t="s">
        <v>279</v>
      </c>
      <c r="O176" s="73">
        <v>104</v>
      </c>
      <c r="P176" s="71" t="s">
        <v>280</v>
      </c>
      <c r="Q176" s="71" t="s">
        <v>1634</v>
      </c>
      <c r="R176" s="71" t="s">
        <v>1635</v>
      </c>
      <c r="S176" s="74" t="s">
        <v>1721</v>
      </c>
      <c r="T176" s="71" t="s">
        <v>1637</v>
      </c>
      <c r="U176" s="74" t="s">
        <v>1665</v>
      </c>
      <c r="V176" s="71" t="s">
        <v>1635</v>
      </c>
      <c r="W176" s="71" t="s">
        <v>1637</v>
      </c>
      <c r="X176" s="75" t="s">
        <v>1787</v>
      </c>
      <c r="Y176" s="76"/>
    </row>
    <row r="177" spans="1:25" x14ac:dyDescent="0.4">
      <c r="A177" s="70" t="s">
        <v>324</v>
      </c>
      <c r="B177" s="71" t="s">
        <v>158</v>
      </c>
      <c r="C177" s="71" t="s">
        <v>58</v>
      </c>
      <c r="D177" s="71" t="s">
        <v>1630</v>
      </c>
      <c r="E177" s="71" t="s">
        <v>1631</v>
      </c>
      <c r="F177" s="71" t="s">
        <v>59</v>
      </c>
      <c r="G177" s="71" t="s">
        <v>60</v>
      </c>
      <c r="H177" s="72">
        <v>1</v>
      </c>
      <c r="I177" s="71" t="s">
        <v>58</v>
      </c>
      <c r="J177" s="71" t="s">
        <v>1631</v>
      </c>
      <c r="K177" s="71" t="s">
        <v>59</v>
      </c>
      <c r="L177" s="71" t="s">
        <v>60</v>
      </c>
      <c r="M177" s="72">
        <v>1</v>
      </c>
      <c r="N177" s="71" t="s">
        <v>331</v>
      </c>
      <c r="O177" s="73">
        <v>68</v>
      </c>
      <c r="P177" s="71" t="s">
        <v>332</v>
      </c>
      <c r="Q177" s="71" t="s">
        <v>1634</v>
      </c>
      <c r="R177" s="71" t="s">
        <v>1635</v>
      </c>
      <c r="S177" s="74" t="s">
        <v>1672</v>
      </c>
      <c r="T177" s="71" t="s">
        <v>1637</v>
      </c>
      <c r="U177" s="74" t="s">
        <v>1673</v>
      </c>
      <c r="V177" s="71" t="s">
        <v>1635</v>
      </c>
      <c r="W177" s="71" t="s">
        <v>1637</v>
      </c>
      <c r="X177" s="75" t="s">
        <v>1787</v>
      </c>
      <c r="Y177" s="76"/>
    </row>
    <row r="178" spans="1:25" x14ac:dyDescent="0.4">
      <c r="A178" s="70" t="s">
        <v>324</v>
      </c>
      <c r="B178" s="71" t="s">
        <v>158</v>
      </c>
      <c r="C178" s="71" t="s">
        <v>58</v>
      </c>
      <c r="D178" s="71" t="s">
        <v>1630</v>
      </c>
      <c r="E178" s="71" t="s">
        <v>1631</v>
      </c>
      <c r="F178" s="71" t="s">
        <v>59</v>
      </c>
      <c r="G178" s="71" t="s">
        <v>60</v>
      </c>
      <c r="H178" s="72">
        <v>1</v>
      </c>
      <c r="I178" s="71" t="s">
        <v>58</v>
      </c>
      <c r="J178" s="71" t="s">
        <v>1631</v>
      </c>
      <c r="K178" s="71" t="s">
        <v>59</v>
      </c>
      <c r="L178" s="71" t="s">
        <v>60</v>
      </c>
      <c r="M178" s="72">
        <v>1</v>
      </c>
      <c r="N178" s="71" t="s">
        <v>334</v>
      </c>
      <c r="O178" s="73">
        <v>187</v>
      </c>
      <c r="P178" s="71" t="s">
        <v>335</v>
      </c>
      <c r="Q178" s="71" t="s">
        <v>1634</v>
      </c>
      <c r="R178" s="71" t="s">
        <v>1635</v>
      </c>
      <c r="S178" s="74" t="s">
        <v>1788</v>
      </c>
      <c r="T178" s="71" t="s">
        <v>1637</v>
      </c>
      <c r="U178" s="74" t="s">
        <v>1673</v>
      </c>
      <c r="V178" s="71" t="s">
        <v>1635</v>
      </c>
      <c r="W178" s="71" t="s">
        <v>1637</v>
      </c>
      <c r="X178" s="75" t="s">
        <v>1787</v>
      </c>
      <c r="Y178" s="76"/>
    </row>
    <row r="179" spans="1:25" x14ac:dyDescent="0.4">
      <c r="A179" s="70" t="s">
        <v>324</v>
      </c>
      <c r="B179" s="71" t="s">
        <v>158</v>
      </c>
      <c r="C179" s="71" t="s">
        <v>58</v>
      </c>
      <c r="D179" s="71" t="s">
        <v>1630</v>
      </c>
      <c r="E179" s="71" t="s">
        <v>1631</v>
      </c>
      <c r="F179" s="71" t="s">
        <v>59</v>
      </c>
      <c r="G179" s="71" t="s">
        <v>60</v>
      </c>
      <c r="H179" s="72">
        <v>1</v>
      </c>
      <c r="I179" s="71" t="s">
        <v>58</v>
      </c>
      <c r="J179" s="71" t="s">
        <v>1631</v>
      </c>
      <c r="K179" s="71" t="s">
        <v>59</v>
      </c>
      <c r="L179" s="71" t="s">
        <v>60</v>
      </c>
      <c r="M179" s="72">
        <v>1</v>
      </c>
      <c r="N179" s="71" t="s">
        <v>315</v>
      </c>
      <c r="O179" s="73">
        <v>728</v>
      </c>
      <c r="P179" s="71" t="s">
        <v>316</v>
      </c>
      <c r="Q179" s="71" t="s">
        <v>1634</v>
      </c>
      <c r="R179" s="71" t="s">
        <v>1635</v>
      </c>
      <c r="S179" s="74" t="s">
        <v>1657</v>
      </c>
      <c r="T179" s="71" t="s">
        <v>1637</v>
      </c>
      <c r="U179" s="74" t="s">
        <v>1646</v>
      </c>
      <c r="V179" s="71" t="s">
        <v>1635</v>
      </c>
      <c r="W179" s="71" t="s">
        <v>1637</v>
      </c>
      <c r="X179" s="75" t="s">
        <v>1787</v>
      </c>
      <c r="Y179" s="76"/>
    </row>
    <row r="180" spans="1:25" x14ac:dyDescent="0.4">
      <c r="A180" s="70" t="s">
        <v>324</v>
      </c>
      <c r="B180" s="71" t="s">
        <v>158</v>
      </c>
      <c r="C180" s="71" t="s">
        <v>58</v>
      </c>
      <c r="D180" s="71" t="s">
        <v>1630</v>
      </c>
      <c r="E180" s="71" t="s">
        <v>1631</v>
      </c>
      <c r="F180" s="71" t="s">
        <v>59</v>
      </c>
      <c r="G180" s="71" t="s">
        <v>60</v>
      </c>
      <c r="H180" s="72">
        <v>1</v>
      </c>
      <c r="I180" s="71" t="s">
        <v>58</v>
      </c>
      <c r="J180" s="71" t="s">
        <v>1631</v>
      </c>
      <c r="K180" s="71" t="s">
        <v>59</v>
      </c>
      <c r="L180" s="71" t="s">
        <v>60</v>
      </c>
      <c r="M180" s="72">
        <v>1</v>
      </c>
      <c r="N180" s="71" t="s">
        <v>282</v>
      </c>
      <c r="O180" s="73">
        <v>62</v>
      </c>
      <c r="P180" s="71" t="s">
        <v>283</v>
      </c>
      <c r="Q180" s="71" t="s">
        <v>1634</v>
      </c>
      <c r="R180" s="71" t="s">
        <v>1635</v>
      </c>
      <c r="S180" s="74" t="s">
        <v>1723</v>
      </c>
      <c r="T180" s="71" t="s">
        <v>1637</v>
      </c>
      <c r="U180" s="74" t="s">
        <v>1638</v>
      </c>
      <c r="V180" s="71" t="s">
        <v>1635</v>
      </c>
      <c r="W180" s="71" t="s">
        <v>1637</v>
      </c>
      <c r="X180" s="75" t="s">
        <v>1787</v>
      </c>
      <c r="Y180" s="76"/>
    </row>
    <row r="181" spans="1:25" x14ac:dyDescent="0.4">
      <c r="A181" s="70" t="s">
        <v>324</v>
      </c>
      <c r="B181" s="71" t="s">
        <v>158</v>
      </c>
      <c r="C181" s="71" t="s">
        <v>58</v>
      </c>
      <c r="D181" s="71" t="s">
        <v>1630</v>
      </c>
      <c r="E181" s="71" t="s">
        <v>1631</v>
      </c>
      <c r="F181" s="71" t="s">
        <v>59</v>
      </c>
      <c r="G181" s="71" t="s">
        <v>60</v>
      </c>
      <c r="H181" s="72">
        <v>1</v>
      </c>
      <c r="I181" s="71" t="s">
        <v>58</v>
      </c>
      <c r="J181" s="71" t="s">
        <v>1631</v>
      </c>
      <c r="K181" s="71" t="s">
        <v>59</v>
      </c>
      <c r="L181" s="71" t="s">
        <v>60</v>
      </c>
      <c r="M181" s="72">
        <v>1</v>
      </c>
      <c r="N181" s="71" t="s">
        <v>320</v>
      </c>
      <c r="O181" s="73">
        <v>584</v>
      </c>
      <c r="P181" s="71" t="s">
        <v>321</v>
      </c>
      <c r="Q181" s="71" t="s">
        <v>1634</v>
      </c>
      <c r="R181" s="71" t="s">
        <v>1635</v>
      </c>
      <c r="S181" s="74" t="s">
        <v>1785</v>
      </c>
      <c r="T181" s="71" t="s">
        <v>1637</v>
      </c>
      <c r="U181" s="74" t="s">
        <v>1638</v>
      </c>
      <c r="V181" s="71" t="s">
        <v>1635</v>
      </c>
      <c r="W181" s="71" t="s">
        <v>1637</v>
      </c>
      <c r="X181" s="75" t="s">
        <v>1787</v>
      </c>
      <c r="Y181" s="76"/>
    </row>
    <row r="182" spans="1:25" x14ac:dyDescent="0.4">
      <c r="A182" s="70" t="s">
        <v>1789</v>
      </c>
      <c r="B182" s="71" t="s">
        <v>158</v>
      </c>
      <c r="C182" s="71" t="s">
        <v>58</v>
      </c>
      <c r="D182" s="71" t="s">
        <v>1630</v>
      </c>
      <c r="E182" s="71" t="s">
        <v>1631</v>
      </c>
      <c r="F182" s="71" t="s">
        <v>59</v>
      </c>
      <c r="G182" s="71" t="s">
        <v>60</v>
      </c>
      <c r="H182" s="72">
        <v>1</v>
      </c>
      <c r="I182" s="71" t="s">
        <v>58</v>
      </c>
      <c r="J182" s="71" t="s">
        <v>1631</v>
      </c>
      <c r="K182" s="71" t="s">
        <v>59</v>
      </c>
      <c r="L182" s="71" t="s">
        <v>60</v>
      </c>
      <c r="M182" s="72">
        <v>1</v>
      </c>
      <c r="N182" s="71" t="s">
        <v>295</v>
      </c>
      <c r="O182" s="73">
        <v>624</v>
      </c>
      <c r="P182" s="71" t="s">
        <v>296</v>
      </c>
      <c r="Q182" s="71" t="s">
        <v>1634</v>
      </c>
      <c r="R182" s="71" t="s">
        <v>1635</v>
      </c>
      <c r="S182" s="74" t="s">
        <v>1736</v>
      </c>
      <c r="T182" s="71" t="s">
        <v>1637</v>
      </c>
      <c r="U182" s="74" t="s">
        <v>1646</v>
      </c>
      <c r="V182" s="71" t="s">
        <v>1635</v>
      </c>
      <c r="W182" s="71" t="s">
        <v>1637</v>
      </c>
      <c r="X182" s="75" t="s">
        <v>1787</v>
      </c>
      <c r="Y182" s="76"/>
    </row>
    <row r="183" spans="1:25" x14ac:dyDescent="0.4">
      <c r="A183" s="70" t="s">
        <v>337</v>
      </c>
      <c r="B183" s="71" t="s">
        <v>158</v>
      </c>
      <c r="C183" s="71" t="s">
        <v>58</v>
      </c>
      <c r="D183" s="71" t="s">
        <v>1630</v>
      </c>
      <c r="E183" s="71" t="s">
        <v>1631</v>
      </c>
      <c r="F183" s="71" t="s">
        <v>59</v>
      </c>
      <c r="G183" s="71" t="s">
        <v>60</v>
      </c>
      <c r="H183" s="72">
        <v>1</v>
      </c>
      <c r="I183" s="71" t="s">
        <v>58</v>
      </c>
      <c r="J183" s="71" t="s">
        <v>1631</v>
      </c>
      <c r="K183" s="71" t="s">
        <v>59</v>
      </c>
      <c r="L183" s="71" t="s">
        <v>60</v>
      </c>
      <c r="M183" s="72">
        <v>1</v>
      </c>
      <c r="N183" s="71" t="s">
        <v>286</v>
      </c>
      <c r="O183" s="73">
        <v>96</v>
      </c>
      <c r="P183" s="71" t="s">
        <v>287</v>
      </c>
      <c r="Q183" s="71" t="s">
        <v>1634</v>
      </c>
      <c r="R183" s="71" t="s">
        <v>1635</v>
      </c>
      <c r="S183" s="74" t="s">
        <v>1725</v>
      </c>
      <c r="T183" s="71" t="s">
        <v>1637</v>
      </c>
      <c r="U183" s="74" t="s">
        <v>1646</v>
      </c>
      <c r="V183" s="71" t="s">
        <v>1635</v>
      </c>
      <c r="W183" s="71" t="s">
        <v>1637</v>
      </c>
      <c r="X183" s="75" t="s">
        <v>1787</v>
      </c>
      <c r="Y183" s="76"/>
    </row>
    <row r="184" spans="1:25" x14ac:dyDescent="0.4">
      <c r="A184" s="70" t="s">
        <v>337</v>
      </c>
      <c r="B184" s="71" t="s">
        <v>158</v>
      </c>
      <c r="C184" s="71" t="s">
        <v>58</v>
      </c>
      <c r="D184" s="71" t="s">
        <v>1630</v>
      </c>
      <c r="E184" s="71" t="s">
        <v>1631</v>
      </c>
      <c r="F184" s="71" t="s">
        <v>59</v>
      </c>
      <c r="G184" s="71" t="s">
        <v>60</v>
      </c>
      <c r="H184" s="72">
        <v>1</v>
      </c>
      <c r="I184" s="71" t="s">
        <v>58</v>
      </c>
      <c r="J184" s="71" t="s">
        <v>1631</v>
      </c>
      <c r="K184" s="71" t="s">
        <v>59</v>
      </c>
      <c r="L184" s="71" t="s">
        <v>60</v>
      </c>
      <c r="M184" s="72">
        <v>1</v>
      </c>
      <c r="N184" s="71" t="s">
        <v>267</v>
      </c>
      <c r="O184" s="73">
        <v>48</v>
      </c>
      <c r="P184" s="71" t="s">
        <v>268</v>
      </c>
      <c r="Q184" s="71" t="s">
        <v>1634</v>
      </c>
      <c r="R184" s="71" t="s">
        <v>1635</v>
      </c>
      <c r="S184" s="74" t="s">
        <v>1709</v>
      </c>
      <c r="T184" s="71" t="s">
        <v>1637</v>
      </c>
      <c r="U184" s="74" t="s">
        <v>1665</v>
      </c>
      <c r="V184" s="71" t="s">
        <v>1635</v>
      </c>
      <c r="W184" s="71" t="s">
        <v>1637</v>
      </c>
      <c r="X184" s="75" t="s">
        <v>1787</v>
      </c>
      <c r="Y184" s="76"/>
    </row>
    <row r="185" spans="1:25" x14ac:dyDescent="0.4">
      <c r="A185" s="70" t="s">
        <v>337</v>
      </c>
      <c r="B185" s="71" t="s">
        <v>158</v>
      </c>
      <c r="C185" s="71" t="s">
        <v>58</v>
      </c>
      <c r="D185" s="71" t="s">
        <v>1630</v>
      </c>
      <c r="E185" s="71" t="s">
        <v>1631</v>
      </c>
      <c r="F185" s="71" t="s">
        <v>59</v>
      </c>
      <c r="G185" s="71" t="s">
        <v>60</v>
      </c>
      <c r="H185" s="72">
        <v>1</v>
      </c>
      <c r="I185" s="71" t="s">
        <v>58</v>
      </c>
      <c r="J185" s="71" t="s">
        <v>1631</v>
      </c>
      <c r="K185" s="71" t="s">
        <v>59</v>
      </c>
      <c r="L185" s="71" t="s">
        <v>60</v>
      </c>
      <c r="M185" s="72">
        <v>1</v>
      </c>
      <c r="N185" s="71" t="s">
        <v>270</v>
      </c>
      <c r="O185" s="73">
        <v>48</v>
      </c>
      <c r="P185" s="71" t="s">
        <v>271</v>
      </c>
      <c r="Q185" s="71" t="s">
        <v>1634</v>
      </c>
      <c r="R185" s="71" t="s">
        <v>1635</v>
      </c>
      <c r="S185" s="74" t="s">
        <v>1687</v>
      </c>
      <c r="T185" s="71" t="s">
        <v>1637</v>
      </c>
      <c r="U185" s="74" t="s">
        <v>1638</v>
      </c>
      <c r="V185" s="71" t="s">
        <v>1635</v>
      </c>
      <c r="W185" s="71" t="s">
        <v>1637</v>
      </c>
      <c r="X185" s="75" t="s">
        <v>1787</v>
      </c>
      <c r="Y185" s="76"/>
    </row>
    <row r="186" spans="1:25" x14ac:dyDescent="0.4">
      <c r="A186" s="70" t="s">
        <v>337</v>
      </c>
      <c r="B186" s="71" t="s">
        <v>158</v>
      </c>
      <c r="C186" s="71" t="s">
        <v>58</v>
      </c>
      <c r="D186" s="71" t="s">
        <v>1630</v>
      </c>
      <c r="E186" s="71" t="s">
        <v>1631</v>
      </c>
      <c r="F186" s="71" t="s">
        <v>59</v>
      </c>
      <c r="G186" s="71" t="s">
        <v>60</v>
      </c>
      <c r="H186" s="72">
        <v>1</v>
      </c>
      <c r="I186" s="71" t="s">
        <v>58</v>
      </c>
      <c r="J186" s="71" t="s">
        <v>1631</v>
      </c>
      <c r="K186" s="71" t="s">
        <v>59</v>
      </c>
      <c r="L186" s="71" t="s">
        <v>60</v>
      </c>
      <c r="M186" s="72">
        <v>1</v>
      </c>
      <c r="N186" s="71" t="s">
        <v>289</v>
      </c>
      <c r="O186" s="73">
        <v>96</v>
      </c>
      <c r="P186" s="71" t="s">
        <v>290</v>
      </c>
      <c r="Q186" s="71" t="s">
        <v>1634</v>
      </c>
      <c r="R186" s="71" t="s">
        <v>1635</v>
      </c>
      <c r="S186" s="74" t="s">
        <v>1730</v>
      </c>
      <c r="T186" s="71" t="s">
        <v>1637</v>
      </c>
      <c r="U186" s="74" t="s">
        <v>1638</v>
      </c>
      <c r="V186" s="71" t="s">
        <v>1635</v>
      </c>
      <c r="W186" s="71" t="s">
        <v>1637</v>
      </c>
      <c r="X186" s="75" t="s">
        <v>1787</v>
      </c>
      <c r="Y186" s="76"/>
    </row>
    <row r="187" spans="1:25" x14ac:dyDescent="0.4">
      <c r="A187" s="70" t="s">
        <v>337</v>
      </c>
      <c r="B187" s="71" t="s">
        <v>158</v>
      </c>
      <c r="C187" s="71" t="s">
        <v>58</v>
      </c>
      <c r="D187" s="71" t="s">
        <v>1630</v>
      </c>
      <c r="E187" s="71" t="s">
        <v>1631</v>
      </c>
      <c r="F187" s="71" t="s">
        <v>59</v>
      </c>
      <c r="G187" s="71" t="s">
        <v>60</v>
      </c>
      <c r="H187" s="72">
        <v>1</v>
      </c>
      <c r="I187" s="71" t="s">
        <v>58</v>
      </c>
      <c r="J187" s="71" t="s">
        <v>1631</v>
      </c>
      <c r="K187" s="71" t="s">
        <v>59</v>
      </c>
      <c r="L187" s="71" t="s">
        <v>60</v>
      </c>
      <c r="M187" s="72">
        <v>1</v>
      </c>
      <c r="N187" s="71" t="s">
        <v>299</v>
      </c>
      <c r="O187" s="73">
        <v>96</v>
      </c>
      <c r="P187" s="71" t="s">
        <v>300</v>
      </c>
      <c r="Q187" s="71" t="s">
        <v>1634</v>
      </c>
      <c r="R187" s="71" t="s">
        <v>1635</v>
      </c>
      <c r="S187" s="74" t="s">
        <v>1685</v>
      </c>
      <c r="T187" s="71" t="s">
        <v>1637</v>
      </c>
      <c r="U187" s="74" t="s">
        <v>1638</v>
      </c>
      <c r="V187" s="71" t="s">
        <v>1635</v>
      </c>
      <c r="W187" s="71" t="s">
        <v>1637</v>
      </c>
      <c r="X187" s="75" t="s">
        <v>1787</v>
      </c>
      <c r="Y187" s="76"/>
    </row>
    <row r="188" spans="1:25" x14ac:dyDescent="0.4">
      <c r="A188" s="70" t="s">
        <v>337</v>
      </c>
      <c r="B188" s="71" t="s">
        <v>158</v>
      </c>
      <c r="C188" s="71" t="s">
        <v>58</v>
      </c>
      <c r="D188" s="71" t="s">
        <v>1630</v>
      </c>
      <c r="E188" s="71" t="s">
        <v>1631</v>
      </c>
      <c r="F188" s="71" t="s">
        <v>59</v>
      </c>
      <c r="G188" s="71" t="s">
        <v>60</v>
      </c>
      <c r="H188" s="72">
        <v>1</v>
      </c>
      <c r="I188" s="71" t="s">
        <v>58</v>
      </c>
      <c r="J188" s="71" t="s">
        <v>1631</v>
      </c>
      <c r="K188" s="71" t="s">
        <v>59</v>
      </c>
      <c r="L188" s="71" t="s">
        <v>60</v>
      </c>
      <c r="M188" s="72">
        <v>1</v>
      </c>
      <c r="N188" s="71" t="s">
        <v>328</v>
      </c>
      <c r="O188" s="73">
        <v>48</v>
      </c>
      <c r="P188" s="71" t="s">
        <v>329</v>
      </c>
      <c r="Q188" s="71" t="s">
        <v>1634</v>
      </c>
      <c r="R188" s="71" t="s">
        <v>1635</v>
      </c>
      <c r="S188" s="74" t="s">
        <v>1736</v>
      </c>
      <c r="T188" s="71" t="s">
        <v>1637</v>
      </c>
      <c r="U188" s="74" t="s">
        <v>1646</v>
      </c>
      <c r="V188" s="71" t="s">
        <v>1635</v>
      </c>
      <c r="W188" s="71" t="s">
        <v>1637</v>
      </c>
      <c r="X188" s="75" t="s">
        <v>1787</v>
      </c>
      <c r="Y188" s="76"/>
    </row>
    <row r="189" spans="1:25" x14ac:dyDescent="0.4">
      <c r="A189" s="70" t="s">
        <v>337</v>
      </c>
      <c r="B189" s="71" t="s">
        <v>158</v>
      </c>
      <c r="C189" s="71" t="s">
        <v>58</v>
      </c>
      <c r="D189" s="71" t="s">
        <v>1630</v>
      </c>
      <c r="E189" s="71" t="s">
        <v>1631</v>
      </c>
      <c r="F189" s="71" t="s">
        <v>59</v>
      </c>
      <c r="G189" s="71" t="s">
        <v>60</v>
      </c>
      <c r="H189" s="72">
        <v>1</v>
      </c>
      <c r="I189" s="71" t="s">
        <v>58</v>
      </c>
      <c r="J189" s="71" t="s">
        <v>1631</v>
      </c>
      <c r="K189" s="71" t="s">
        <v>59</v>
      </c>
      <c r="L189" s="71" t="s">
        <v>60</v>
      </c>
      <c r="M189" s="72">
        <v>1</v>
      </c>
      <c r="N189" s="71" t="s">
        <v>229</v>
      </c>
      <c r="O189" s="73">
        <v>2336</v>
      </c>
      <c r="P189" s="71" t="s">
        <v>232</v>
      </c>
      <c r="Q189" s="71" t="s">
        <v>1634</v>
      </c>
      <c r="R189" s="71" t="s">
        <v>1635</v>
      </c>
      <c r="S189" s="74" t="s">
        <v>1685</v>
      </c>
      <c r="T189" s="71" t="s">
        <v>1637</v>
      </c>
      <c r="U189" s="74" t="s">
        <v>1638</v>
      </c>
      <c r="V189" s="71" t="s">
        <v>1635</v>
      </c>
      <c r="W189" s="71" t="s">
        <v>1637</v>
      </c>
      <c r="X189" s="75" t="s">
        <v>1787</v>
      </c>
      <c r="Y189" s="76"/>
    </row>
    <row r="190" spans="1:25" x14ac:dyDescent="0.4">
      <c r="A190" s="70" t="s">
        <v>337</v>
      </c>
      <c r="B190" s="71" t="s">
        <v>158</v>
      </c>
      <c r="C190" s="71" t="s">
        <v>58</v>
      </c>
      <c r="D190" s="71" t="s">
        <v>1630</v>
      </c>
      <c r="E190" s="71" t="s">
        <v>1631</v>
      </c>
      <c r="F190" s="71" t="s">
        <v>59</v>
      </c>
      <c r="G190" s="71" t="s">
        <v>60</v>
      </c>
      <c r="H190" s="72">
        <v>1</v>
      </c>
      <c r="I190" s="71" t="s">
        <v>58</v>
      </c>
      <c r="J190" s="71" t="s">
        <v>1631</v>
      </c>
      <c r="K190" s="71" t="s">
        <v>59</v>
      </c>
      <c r="L190" s="71" t="s">
        <v>60</v>
      </c>
      <c r="M190" s="72">
        <v>1</v>
      </c>
      <c r="N190" s="71" t="s">
        <v>273</v>
      </c>
      <c r="O190" s="73">
        <v>69</v>
      </c>
      <c r="P190" s="71" t="s">
        <v>274</v>
      </c>
      <c r="Q190" s="71" t="s">
        <v>1634</v>
      </c>
      <c r="R190" s="71" t="s">
        <v>1635</v>
      </c>
      <c r="S190" s="74" t="s">
        <v>1714</v>
      </c>
      <c r="T190" s="71" t="s">
        <v>1637</v>
      </c>
      <c r="U190" s="74" t="s">
        <v>1665</v>
      </c>
      <c r="V190" s="71" t="s">
        <v>1635</v>
      </c>
      <c r="W190" s="71" t="s">
        <v>1637</v>
      </c>
      <c r="X190" s="75" t="s">
        <v>1787</v>
      </c>
      <c r="Y190" s="76"/>
    </row>
    <row r="191" spans="1:25" x14ac:dyDescent="0.4">
      <c r="A191" s="70" t="s">
        <v>337</v>
      </c>
      <c r="B191" s="71" t="s">
        <v>158</v>
      </c>
      <c r="C191" s="71" t="s">
        <v>58</v>
      </c>
      <c r="D191" s="71" t="s">
        <v>1630</v>
      </c>
      <c r="E191" s="71" t="s">
        <v>1631</v>
      </c>
      <c r="F191" s="71" t="s">
        <v>59</v>
      </c>
      <c r="G191" s="71" t="s">
        <v>60</v>
      </c>
      <c r="H191" s="72">
        <v>1</v>
      </c>
      <c r="I191" s="71" t="s">
        <v>58</v>
      </c>
      <c r="J191" s="71" t="s">
        <v>1631</v>
      </c>
      <c r="K191" s="71" t="s">
        <v>59</v>
      </c>
      <c r="L191" s="71" t="s">
        <v>60</v>
      </c>
      <c r="M191" s="72">
        <v>1</v>
      </c>
      <c r="N191" s="71" t="s">
        <v>338</v>
      </c>
      <c r="O191" s="73">
        <v>48</v>
      </c>
      <c r="P191" s="71" t="s">
        <v>339</v>
      </c>
      <c r="Q191" s="71" t="s">
        <v>1634</v>
      </c>
      <c r="R191" s="71" t="s">
        <v>1635</v>
      </c>
      <c r="S191" s="74" t="s">
        <v>1790</v>
      </c>
      <c r="T191" s="71" t="s">
        <v>1637</v>
      </c>
      <c r="U191" s="74" t="s">
        <v>1638</v>
      </c>
      <c r="V191" s="71" t="s">
        <v>1635</v>
      </c>
      <c r="W191" s="71" t="s">
        <v>1637</v>
      </c>
      <c r="X191" s="75" t="s">
        <v>1787</v>
      </c>
      <c r="Y191" s="76"/>
    </row>
    <row r="192" spans="1:25" x14ac:dyDescent="0.4">
      <c r="A192" s="70" t="s">
        <v>337</v>
      </c>
      <c r="B192" s="71" t="s">
        <v>158</v>
      </c>
      <c r="C192" s="71" t="s">
        <v>58</v>
      </c>
      <c r="D192" s="71" t="s">
        <v>1630</v>
      </c>
      <c r="E192" s="71" t="s">
        <v>1631</v>
      </c>
      <c r="F192" s="71" t="s">
        <v>59</v>
      </c>
      <c r="G192" s="71" t="s">
        <v>60</v>
      </c>
      <c r="H192" s="72">
        <v>1</v>
      </c>
      <c r="I192" s="71" t="s">
        <v>58</v>
      </c>
      <c r="J192" s="71" t="s">
        <v>1631</v>
      </c>
      <c r="K192" s="71" t="s">
        <v>59</v>
      </c>
      <c r="L192" s="71" t="s">
        <v>60</v>
      </c>
      <c r="M192" s="72">
        <v>1</v>
      </c>
      <c r="N192" s="71" t="s">
        <v>302</v>
      </c>
      <c r="O192" s="73">
        <v>48</v>
      </c>
      <c r="P192" s="71" t="s">
        <v>303</v>
      </c>
      <c r="Q192" s="71" t="s">
        <v>1634</v>
      </c>
      <c r="R192" s="71" t="s">
        <v>1635</v>
      </c>
      <c r="S192" s="74" t="s">
        <v>1750</v>
      </c>
      <c r="T192" s="71" t="s">
        <v>1637</v>
      </c>
      <c r="U192" s="74" t="s">
        <v>1638</v>
      </c>
      <c r="V192" s="71" t="s">
        <v>1635</v>
      </c>
      <c r="W192" s="71" t="s">
        <v>1637</v>
      </c>
      <c r="X192" s="75" t="s">
        <v>1787</v>
      </c>
      <c r="Y192" s="76"/>
    </row>
    <row r="193" spans="1:25" x14ac:dyDescent="0.4">
      <c r="A193" s="70" t="s">
        <v>337</v>
      </c>
      <c r="B193" s="71" t="s">
        <v>158</v>
      </c>
      <c r="C193" s="71" t="s">
        <v>58</v>
      </c>
      <c r="D193" s="71" t="s">
        <v>1630</v>
      </c>
      <c r="E193" s="71" t="s">
        <v>1631</v>
      </c>
      <c r="F193" s="71" t="s">
        <v>59</v>
      </c>
      <c r="G193" s="71" t="s">
        <v>60</v>
      </c>
      <c r="H193" s="72">
        <v>1</v>
      </c>
      <c r="I193" s="71" t="s">
        <v>58</v>
      </c>
      <c r="J193" s="71" t="s">
        <v>1631</v>
      </c>
      <c r="K193" s="71" t="s">
        <v>59</v>
      </c>
      <c r="L193" s="71" t="s">
        <v>60</v>
      </c>
      <c r="M193" s="72">
        <v>1</v>
      </c>
      <c r="N193" s="71" t="s">
        <v>276</v>
      </c>
      <c r="O193" s="73">
        <v>48</v>
      </c>
      <c r="P193" s="71" t="s">
        <v>277</v>
      </c>
      <c r="Q193" s="71" t="s">
        <v>1634</v>
      </c>
      <c r="R193" s="71" t="s">
        <v>1635</v>
      </c>
      <c r="S193" s="74" t="s">
        <v>1717</v>
      </c>
      <c r="T193" s="71" t="s">
        <v>1637</v>
      </c>
      <c r="U193" s="74" t="s">
        <v>1638</v>
      </c>
      <c r="V193" s="71" t="s">
        <v>1635</v>
      </c>
      <c r="W193" s="71" t="s">
        <v>1637</v>
      </c>
      <c r="X193" s="75" t="s">
        <v>1787</v>
      </c>
      <c r="Y193" s="76"/>
    </row>
    <row r="194" spans="1:25" x14ac:dyDescent="0.4">
      <c r="A194" s="70" t="s">
        <v>337</v>
      </c>
      <c r="B194" s="71" t="s">
        <v>158</v>
      </c>
      <c r="C194" s="71" t="s">
        <v>58</v>
      </c>
      <c r="D194" s="71" t="s">
        <v>1630</v>
      </c>
      <c r="E194" s="71" t="s">
        <v>1631</v>
      </c>
      <c r="F194" s="71" t="s">
        <v>59</v>
      </c>
      <c r="G194" s="71" t="s">
        <v>60</v>
      </c>
      <c r="H194" s="72">
        <v>1</v>
      </c>
      <c r="I194" s="71" t="s">
        <v>58</v>
      </c>
      <c r="J194" s="71" t="s">
        <v>1631</v>
      </c>
      <c r="K194" s="71" t="s">
        <v>59</v>
      </c>
      <c r="L194" s="71" t="s">
        <v>60</v>
      </c>
      <c r="M194" s="72">
        <v>1</v>
      </c>
      <c r="N194" s="71" t="s">
        <v>292</v>
      </c>
      <c r="O194" s="73">
        <v>48</v>
      </c>
      <c r="P194" s="71" t="s">
        <v>293</v>
      </c>
      <c r="Q194" s="71" t="s">
        <v>1634</v>
      </c>
      <c r="R194" s="71" t="s">
        <v>1635</v>
      </c>
      <c r="S194" s="74" t="s">
        <v>1694</v>
      </c>
      <c r="T194" s="71" t="s">
        <v>1637</v>
      </c>
      <c r="U194" s="74" t="s">
        <v>1638</v>
      </c>
      <c r="V194" s="71" t="s">
        <v>1635</v>
      </c>
      <c r="W194" s="71" t="s">
        <v>1637</v>
      </c>
      <c r="X194" s="75" t="s">
        <v>1787</v>
      </c>
      <c r="Y194" s="76"/>
    </row>
    <row r="195" spans="1:25" x14ac:dyDescent="0.4">
      <c r="A195" s="70" t="s">
        <v>337</v>
      </c>
      <c r="B195" s="71" t="s">
        <v>158</v>
      </c>
      <c r="C195" s="71" t="s">
        <v>58</v>
      </c>
      <c r="D195" s="71" t="s">
        <v>1630</v>
      </c>
      <c r="E195" s="71" t="s">
        <v>1631</v>
      </c>
      <c r="F195" s="71" t="s">
        <v>59</v>
      </c>
      <c r="G195" s="71" t="s">
        <v>60</v>
      </c>
      <c r="H195" s="72">
        <v>1</v>
      </c>
      <c r="I195" s="71" t="s">
        <v>58</v>
      </c>
      <c r="J195" s="71" t="s">
        <v>1631</v>
      </c>
      <c r="K195" s="71" t="s">
        <v>59</v>
      </c>
      <c r="L195" s="71" t="s">
        <v>60</v>
      </c>
      <c r="M195" s="72">
        <v>1</v>
      </c>
      <c r="N195" s="71" t="s">
        <v>295</v>
      </c>
      <c r="O195" s="73">
        <v>144</v>
      </c>
      <c r="P195" s="71" t="s">
        <v>296</v>
      </c>
      <c r="Q195" s="71" t="s">
        <v>1634</v>
      </c>
      <c r="R195" s="71" t="s">
        <v>1635</v>
      </c>
      <c r="S195" s="74" t="s">
        <v>1736</v>
      </c>
      <c r="T195" s="71" t="s">
        <v>1637</v>
      </c>
      <c r="U195" s="74" t="s">
        <v>1646</v>
      </c>
      <c r="V195" s="71" t="s">
        <v>1635</v>
      </c>
      <c r="W195" s="71" t="s">
        <v>1637</v>
      </c>
      <c r="X195" s="75" t="s">
        <v>1787</v>
      </c>
      <c r="Y195" s="76"/>
    </row>
    <row r="196" spans="1:25" x14ac:dyDescent="0.4">
      <c r="A196" s="70" t="s">
        <v>337</v>
      </c>
      <c r="B196" s="71" t="s">
        <v>158</v>
      </c>
      <c r="C196" s="71" t="s">
        <v>58</v>
      </c>
      <c r="D196" s="71" t="s">
        <v>1630</v>
      </c>
      <c r="E196" s="71" t="s">
        <v>1631</v>
      </c>
      <c r="F196" s="71" t="s">
        <v>59</v>
      </c>
      <c r="G196" s="71" t="s">
        <v>60</v>
      </c>
      <c r="H196" s="72">
        <v>1</v>
      </c>
      <c r="I196" s="71" t="s">
        <v>58</v>
      </c>
      <c r="J196" s="71" t="s">
        <v>1631</v>
      </c>
      <c r="K196" s="71" t="s">
        <v>59</v>
      </c>
      <c r="L196" s="71" t="s">
        <v>60</v>
      </c>
      <c r="M196" s="72">
        <v>1</v>
      </c>
      <c r="N196" s="71" t="s">
        <v>361</v>
      </c>
      <c r="O196" s="73">
        <v>2</v>
      </c>
      <c r="P196" s="71" t="s">
        <v>362</v>
      </c>
      <c r="Q196" s="71" t="s">
        <v>1634</v>
      </c>
      <c r="R196" s="71" t="s">
        <v>1635</v>
      </c>
      <c r="S196" s="74" t="s">
        <v>1755</v>
      </c>
      <c r="T196" s="71" t="s">
        <v>1637</v>
      </c>
      <c r="U196" s="74" t="s">
        <v>1646</v>
      </c>
      <c r="V196" s="71" t="s">
        <v>1635</v>
      </c>
      <c r="W196" s="71" t="s">
        <v>1637</v>
      </c>
      <c r="X196" s="75" t="s">
        <v>1787</v>
      </c>
      <c r="Y196" s="76"/>
    </row>
    <row r="197" spans="1:25" x14ac:dyDescent="0.4">
      <c r="A197" s="70" t="s">
        <v>337</v>
      </c>
      <c r="B197" s="71" t="s">
        <v>158</v>
      </c>
      <c r="C197" s="71" t="s">
        <v>58</v>
      </c>
      <c r="D197" s="71" t="s">
        <v>1630</v>
      </c>
      <c r="E197" s="71" t="s">
        <v>1631</v>
      </c>
      <c r="F197" s="71" t="s">
        <v>59</v>
      </c>
      <c r="G197" s="71" t="s">
        <v>60</v>
      </c>
      <c r="H197" s="72">
        <v>1</v>
      </c>
      <c r="I197" s="71" t="s">
        <v>58</v>
      </c>
      <c r="J197" s="71" t="s">
        <v>1631</v>
      </c>
      <c r="K197" s="71" t="s">
        <v>59</v>
      </c>
      <c r="L197" s="71" t="s">
        <v>60</v>
      </c>
      <c r="M197" s="72">
        <v>1</v>
      </c>
      <c r="N197" s="71" t="s">
        <v>305</v>
      </c>
      <c r="O197" s="73">
        <v>2</v>
      </c>
      <c r="P197" s="71" t="s">
        <v>306</v>
      </c>
      <c r="Q197" s="71" t="s">
        <v>1634</v>
      </c>
      <c r="R197" s="71" t="s">
        <v>1635</v>
      </c>
      <c r="S197" s="74" t="s">
        <v>1755</v>
      </c>
      <c r="T197" s="71" t="s">
        <v>1637</v>
      </c>
      <c r="U197" s="74" t="s">
        <v>1646</v>
      </c>
      <c r="V197" s="71" t="s">
        <v>1635</v>
      </c>
      <c r="W197" s="71" t="s">
        <v>1637</v>
      </c>
      <c r="X197" s="75" t="s">
        <v>1787</v>
      </c>
      <c r="Y197" s="76"/>
    </row>
    <row r="198" spans="1:25" x14ac:dyDescent="0.4">
      <c r="A198" s="70" t="s">
        <v>337</v>
      </c>
      <c r="B198" s="71" t="s">
        <v>158</v>
      </c>
      <c r="C198" s="71" t="s">
        <v>58</v>
      </c>
      <c r="D198" s="71" t="s">
        <v>1630</v>
      </c>
      <c r="E198" s="71" t="s">
        <v>1631</v>
      </c>
      <c r="F198" s="71" t="s">
        <v>59</v>
      </c>
      <c r="G198" s="71" t="s">
        <v>60</v>
      </c>
      <c r="H198" s="72">
        <v>1</v>
      </c>
      <c r="I198" s="71" t="s">
        <v>58</v>
      </c>
      <c r="J198" s="71" t="s">
        <v>1631</v>
      </c>
      <c r="K198" s="71" t="s">
        <v>59</v>
      </c>
      <c r="L198" s="71" t="s">
        <v>60</v>
      </c>
      <c r="M198" s="72">
        <v>1</v>
      </c>
      <c r="N198" s="71" t="s">
        <v>343</v>
      </c>
      <c r="O198" s="73">
        <v>40</v>
      </c>
      <c r="P198" s="71" t="s">
        <v>344</v>
      </c>
      <c r="Q198" s="71" t="s">
        <v>1634</v>
      </c>
      <c r="R198" s="71" t="s">
        <v>1635</v>
      </c>
      <c r="S198" s="74" t="s">
        <v>1694</v>
      </c>
      <c r="T198" s="71" t="s">
        <v>1637</v>
      </c>
      <c r="U198" s="74" t="s">
        <v>1638</v>
      </c>
      <c r="V198" s="71" t="s">
        <v>1635</v>
      </c>
      <c r="W198" s="71" t="s">
        <v>1637</v>
      </c>
      <c r="X198" s="75" t="s">
        <v>1787</v>
      </c>
      <c r="Y198" s="76"/>
    </row>
    <row r="199" spans="1:25" x14ac:dyDescent="0.4">
      <c r="A199" s="70" t="s">
        <v>337</v>
      </c>
      <c r="B199" s="71" t="s">
        <v>158</v>
      </c>
      <c r="C199" s="71" t="s">
        <v>58</v>
      </c>
      <c r="D199" s="71" t="s">
        <v>1630</v>
      </c>
      <c r="E199" s="71" t="s">
        <v>1631</v>
      </c>
      <c r="F199" s="71" t="s">
        <v>59</v>
      </c>
      <c r="G199" s="71" t="s">
        <v>60</v>
      </c>
      <c r="H199" s="72">
        <v>1</v>
      </c>
      <c r="I199" s="71" t="s">
        <v>58</v>
      </c>
      <c r="J199" s="71" t="s">
        <v>1631</v>
      </c>
      <c r="K199" s="71" t="s">
        <v>59</v>
      </c>
      <c r="L199" s="71" t="s">
        <v>60</v>
      </c>
      <c r="M199" s="72">
        <v>1</v>
      </c>
      <c r="N199" s="71" t="s">
        <v>279</v>
      </c>
      <c r="O199" s="73">
        <v>48</v>
      </c>
      <c r="P199" s="71" t="s">
        <v>280</v>
      </c>
      <c r="Q199" s="71" t="s">
        <v>1634</v>
      </c>
      <c r="R199" s="71" t="s">
        <v>1635</v>
      </c>
      <c r="S199" s="74" t="s">
        <v>1721</v>
      </c>
      <c r="T199" s="71" t="s">
        <v>1637</v>
      </c>
      <c r="U199" s="74" t="s">
        <v>1665</v>
      </c>
      <c r="V199" s="71" t="s">
        <v>1635</v>
      </c>
      <c r="W199" s="71" t="s">
        <v>1637</v>
      </c>
      <c r="X199" s="75" t="s">
        <v>1787</v>
      </c>
      <c r="Y199" s="76"/>
    </row>
    <row r="200" spans="1:25" x14ac:dyDescent="0.4">
      <c r="A200" s="70" t="s">
        <v>337</v>
      </c>
      <c r="B200" s="71" t="s">
        <v>158</v>
      </c>
      <c r="C200" s="71" t="s">
        <v>58</v>
      </c>
      <c r="D200" s="71" t="s">
        <v>1630</v>
      </c>
      <c r="E200" s="71" t="s">
        <v>1631</v>
      </c>
      <c r="F200" s="71" t="s">
        <v>59</v>
      </c>
      <c r="G200" s="71" t="s">
        <v>60</v>
      </c>
      <c r="H200" s="72">
        <v>1</v>
      </c>
      <c r="I200" s="71" t="s">
        <v>58</v>
      </c>
      <c r="J200" s="71" t="s">
        <v>1631</v>
      </c>
      <c r="K200" s="71" t="s">
        <v>59</v>
      </c>
      <c r="L200" s="71" t="s">
        <v>60</v>
      </c>
      <c r="M200" s="72">
        <v>1</v>
      </c>
      <c r="N200" s="71" t="s">
        <v>331</v>
      </c>
      <c r="O200" s="73">
        <v>48</v>
      </c>
      <c r="P200" s="71" t="s">
        <v>332</v>
      </c>
      <c r="Q200" s="71" t="s">
        <v>1634</v>
      </c>
      <c r="R200" s="71" t="s">
        <v>1635</v>
      </c>
      <c r="S200" s="74" t="s">
        <v>1672</v>
      </c>
      <c r="T200" s="71" t="s">
        <v>1637</v>
      </c>
      <c r="U200" s="74" t="s">
        <v>1673</v>
      </c>
      <c r="V200" s="71" t="s">
        <v>1635</v>
      </c>
      <c r="W200" s="71" t="s">
        <v>1637</v>
      </c>
      <c r="X200" s="75" t="s">
        <v>1787</v>
      </c>
      <c r="Y200" s="76"/>
    </row>
    <row r="201" spans="1:25" x14ac:dyDescent="0.4">
      <c r="A201" s="70" t="s">
        <v>337</v>
      </c>
      <c r="B201" s="71" t="s">
        <v>158</v>
      </c>
      <c r="C201" s="71" t="s">
        <v>58</v>
      </c>
      <c r="D201" s="71" t="s">
        <v>1630</v>
      </c>
      <c r="E201" s="71" t="s">
        <v>1631</v>
      </c>
      <c r="F201" s="71" t="s">
        <v>59</v>
      </c>
      <c r="G201" s="71" t="s">
        <v>60</v>
      </c>
      <c r="H201" s="72">
        <v>1</v>
      </c>
      <c r="I201" s="71" t="s">
        <v>58</v>
      </c>
      <c r="J201" s="71" t="s">
        <v>1631</v>
      </c>
      <c r="K201" s="71" t="s">
        <v>59</v>
      </c>
      <c r="L201" s="71" t="s">
        <v>60</v>
      </c>
      <c r="M201" s="72">
        <v>1</v>
      </c>
      <c r="N201" s="71" t="s">
        <v>334</v>
      </c>
      <c r="O201" s="73">
        <v>336</v>
      </c>
      <c r="P201" s="71" t="s">
        <v>335</v>
      </c>
      <c r="Q201" s="71" t="s">
        <v>1634</v>
      </c>
      <c r="R201" s="71" t="s">
        <v>1635</v>
      </c>
      <c r="S201" s="74" t="s">
        <v>1788</v>
      </c>
      <c r="T201" s="71" t="s">
        <v>1637</v>
      </c>
      <c r="U201" s="74" t="s">
        <v>1673</v>
      </c>
      <c r="V201" s="71" t="s">
        <v>1635</v>
      </c>
      <c r="W201" s="71" t="s">
        <v>1637</v>
      </c>
      <c r="X201" s="75" t="s">
        <v>1787</v>
      </c>
      <c r="Y201" s="76"/>
    </row>
    <row r="202" spans="1:25" x14ac:dyDescent="0.4">
      <c r="A202" s="70" t="s">
        <v>337</v>
      </c>
      <c r="B202" s="71" t="s">
        <v>158</v>
      </c>
      <c r="C202" s="71" t="s">
        <v>58</v>
      </c>
      <c r="D202" s="71" t="s">
        <v>1630</v>
      </c>
      <c r="E202" s="71" t="s">
        <v>1631</v>
      </c>
      <c r="F202" s="71" t="s">
        <v>59</v>
      </c>
      <c r="G202" s="71" t="s">
        <v>60</v>
      </c>
      <c r="H202" s="72">
        <v>1</v>
      </c>
      <c r="I202" s="71" t="s">
        <v>58</v>
      </c>
      <c r="J202" s="71" t="s">
        <v>1631</v>
      </c>
      <c r="K202" s="71" t="s">
        <v>59</v>
      </c>
      <c r="L202" s="71" t="s">
        <v>60</v>
      </c>
      <c r="M202" s="72">
        <v>1</v>
      </c>
      <c r="N202" s="71" t="s">
        <v>315</v>
      </c>
      <c r="O202" s="73">
        <v>296</v>
      </c>
      <c r="P202" s="71" t="s">
        <v>316</v>
      </c>
      <c r="Q202" s="71" t="s">
        <v>1634</v>
      </c>
      <c r="R202" s="71" t="s">
        <v>1635</v>
      </c>
      <c r="S202" s="74" t="s">
        <v>1657</v>
      </c>
      <c r="T202" s="71" t="s">
        <v>1637</v>
      </c>
      <c r="U202" s="74" t="s">
        <v>1646</v>
      </c>
      <c r="V202" s="71" t="s">
        <v>1635</v>
      </c>
      <c r="W202" s="71" t="s">
        <v>1637</v>
      </c>
      <c r="X202" s="75" t="s">
        <v>1787</v>
      </c>
      <c r="Y202" s="76"/>
    </row>
    <row r="203" spans="1:25" x14ac:dyDescent="0.4">
      <c r="A203" s="70" t="s">
        <v>337</v>
      </c>
      <c r="B203" s="71" t="s">
        <v>158</v>
      </c>
      <c r="C203" s="71" t="s">
        <v>58</v>
      </c>
      <c r="D203" s="71" t="s">
        <v>1630</v>
      </c>
      <c r="E203" s="71" t="s">
        <v>1631</v>
      </c>
      <c r="F203" s="71" t="s">
        <v>59</v>
      </c>
      <c r="G203" s="71" t="s">
        <v>60</v>
      </c>
      <c r="H203" s="72">
        <v>1</v>
      </c>
      <c r="I203" s="71" t="s">
        <v>58</v>
      </c>
      <c r="J203" s="71" t="s">
        <v>1631</v>
      </c>
      <c r="K203" s="71" t="s">
        <v>59</v>
      </c>
      <c r="L203" s="71" t="s">
        <v>60</v>
      </c>
      <c r="M203" s="72">
        <v>1</v>
      </c>
      <c r="N203" s="71" t="s">
        <v>282</v>
      </c>
      <c r="O203" s="73">
        <v>96</v>
      </c>
      <c r="P203" s="71" t="s">
        <v>283</v>
      </c>
      <c r="Q203" s="71" t="s">
        <v>1634</v>
      </c>
      <c r="R203" s="71" t="s">
        <v>1635</v>
      </c>
      <c r="S203" s="74" t="s">
        <v>1723</v>
      </c>
      <c r="T203" s="71" t="s">
        <v>1637</v>
      </c>
      <c r="U203" s="74" t="s">
        <v>1638</v>
      </c>
      <c r="V203" s="71" t="s">
        <v>1635</v>
      </c>
      <c r="W203" s="71" t="s">
        <v>1637</v>
      </c>
      <c r="X203" s="75" t="s">
        <v>1787</v>
      </c>
      <c r="Y203" s="76"/>
    </row>
    <row r="204" spans="1:25" x14ac:dyDescent="0.4">
      <c r="A204" s="70" t="s">
        <v>337</v>
      </c>
      <c r="B204" s="71" t="s">
        <v>158</v>
      </c>
      <c r="C204" s="71" t="s">
        <v>58</v>
      </c>
      <c r="D204" s="71" t="s">
        <v>1630</v>
      </c>
      <c r="E204" s="71" t="s">
        <v>1631</v>
      </c>
      <c r="F204" s="71" t="s">
        <v>59</v>
      </c>
      <c r="G204" s="71" t="s">
        <v>60</v>
      </c>
      <c r="H204" s="72">
        <v>1</v>
      </c>
      <c r="I204" s="71" t="s">
        <v>58</v>
      </c>
      <c r="J204" s="71" t="s">
        <v>1631</v>
      </c>
      <c r="K204" s="71" t="s">
        <v>59</v>
      </c>
      <c r="L204" s="71" t="s">
        <v>60</v>
      </c>
      <c r="M204" s="72">
        <v>1</v>
      </c>
      <c r="N204" s="71" t="s">
        <v>320</v>
      </c>
      <c r="O204" s="73">
        <v>192</v>
      </c>
      <c r="P204" s="71" t="s">
        <v>321</v>
      </c>
      <c r="Q204" s="71" t="s">
        <v>1634</v>
      </c>
      <c r="R204" s="71" t="s">
        <v>1635</v>
      </c>
      <c r="S204" s="74" t="s">
        <v>1785</v>
      </c>
      <c r="T204" s="71" t="s">
        <v>1637</v>
      </c>
      <c r="U204" s="74" t="s">
        <v>1638</v>
      </c>
      <c r="V204" s="71" t="s">
        <v>1635</v>
      </c>
      <c r="W204" s="71" t="s">
        <v>1637</v>
      </c>
      <c r="X204" s="75" t="s">
        <v>1787</v>
      </c>
      <c r="Y204" s="76"/>
    </row>
    <row r="205" spans="1:25" x14ac:dyDescent="0.4">
      <c r="A205" s="61"/>
      <c r="B205" s="62"/>
      <c r="C205" s="62"/>
      <c r="D205" s="62"/>
      <c r="E205" s="63"/>
      <c r="F205" s="62"/>
      <c r="G205" s="62"/>
      <c r="H205" s="62"/>
      <c r="I205" s="62"/>
      <c r="J205" s="63"/>
      <c r="K205" s="62"/>
      <c r="L205" s="63"/>
      <c r="M205" s="62"/>
      <c r="N205" s="62"/>
      <c r="O205" s="62"/>
      <c r="P205" s="62"/>
      <c r="Q205" s="64"/>
      <c r="R205" s="64"/>
      <c r="S205" s="62"/>
      <c r="T205" s="62"/>
      <c r="U205" s="65"/>
    </row>
    <row r="206" spans="1:25" x14ac:dyDescent="0.4">
      <c r="A206" s="56"/>
      <c r="B206" s="57"/>
      <c r="C206" s="57"/>
      <c r="D206" s="57"/>
      <c r="E206" s="58"/>
      <c r="F206" s="57"/>
      <c r="G206" s="57"/>
      <c r="H206" s="57"/>
      <c r="I206" s="57"/>
      <c r="J206" s="58"/>
      <c r="K206" s="57"/>
      <c r="L206" s="58"/>
      <c r="M206" s="57"/>
      <c r="N206" s="57"/>
      <c r="O206" s="57"/>
      <c r="P206" s="57"/>
      <c r="Q206" s="59"/>
      <c r="R206" s="59"/>
      <c r="S206" s="57"/>
      <c r="T206" s="57"/>
      <c r="U206" s="60"/>
    </row>
    <row r="207" spans="1:25" x14ac:dyDescent="0.4">
      <c r="A207" s="61"/>
      <c r="B207" s="62"/>
      <c r="C207" s="62"/>
      <c r="D207" s="62"/>
      <c r="E207" s="63"/>
      <c r="F207" s="62"/>
      <c r="G207" s="62"/>
      <c r="H207" s="62"/>
      <c r="I207" s="62"/>
      <c r="J207" s="63"/>
      <c r="K207" s="62"/>
      <c r="L207" s="63"/>
      <c r="M207" s="62"/>
      <c r="N207" s="62"/>
      <c r="O207" s="62"/>
      <c r="P207" s="62"/>
      <c r="Q207" s="64"/>
      <c r="R207" s="64"/>
      <c r="S207" s="62"/>
      <c r="T207" s="62"/>
      <c r="U207" s="65"/>
    </row>
    <row r="208" spans="1:25" x14ac:dyDescent="0.4">
      <c r="A208" s="56"/>
      <c r="B208" s="57"/>
      <c r="C208" s="57"/>
      <c r="D208" s="57"/>
      <c r="E208" s="58"/>
      <c r="F208" s="57"/>
      <c r="G208" s="57"/>
      <c r="H208" s="57"/>
      <c r="I208" s="57"/>
      <c r="J208" s="58"/>
      <c r="K208" s="57"/>
      <c r="L208" s="58"/>
      <c r="M208" s="57"/>
      <c r="N208" s="57"/>
      <c r="O208" s="57"/>
      <c r="P208" s="57"/>
      <c r="Q208" s="59"/>
      <c r="R208" s="59"/>
      <c r="S208" s="57"/>
      <c r="T208" s="57"/>
      <c r="U208" s="60"/>
    </row>
    <row r="209" spans="1:21" x14ac:dyDescent="0.4">
      <c r="A209" s="61"/>
      <c r="B209" s="62"/>
      <c r="C209" s="62"/>
      <c r="D209" s="62"/>
      <c r="E209" s="63"/>
      <c r="F209" s="62"/>
      <c r="G209" s="62"/>
      <c r="H209" s="62"/>
      <c r="I209" s="62"/>
      <c r="J209" s="63"/>
      <c r="K209" s="62"/>
      <c r="L209" s="63"/>
      <c r="M209" s="62"/>
      <c r="N209" s="62"/>
      <c r="O209" s="62"/>
      <c r="P209" s="62"/>
      <c r="Q209" s="64"/>
      <c r="R209" s="64"/>
      <c r="S209" s="62"/>
      <c r="T209" s="62"/>
      <c r="U209" s="65"/>
    </row>
    <row r="210" spans="1:21" x14ac:dyDescent="0.4">
      <c r="A210" s="56"/>
      <c r="B210" s="57"/>
      <c r="C210" s="57"/>
      <c r="D210" s="57"/>
      <c r="E210" s="58"/>
      <c r="F210" s="57"/>
      <c r="G210" s="57"/>
      <c r="H210" s="57"/>
      <c r="I210" s="57"/>
      <c r="J210" s="58"/>
      <c r="K210" s="57"/>
      <c r="L210" s="58"/>
      <c r="M210" s="57"/>
      <c r="N210" s="57"/>
      <c r="O210" s="57"/>
      <c r="P210" s="57"/>
      <c r="Q210" s="59"/>
      <c r="R210" s="59"/>
      <c r="S210" s="57"/>
      <c r="T210" s="57"/>
      <c r="U210" s="60"/>
    </row>
    <row r="211" spans="1:21" x14ac:dyDescent="0.4">
      <c r="A211" s="61"/>
      <c r="B211" s="62"/>
      <c r="C211" s="62"/>
      <c r="D211" s="62"/>
      <c r="E211" s="63"/>
      <c r="F211" s="62"/>
      <c r="G211" s="62"/>
      <c r="H211" s="62"/>
      <c r="I211" s="62"/>
      <c r="J211" s="63"/>
      <c r="K211" s="62"/>
      <c r="L211" s="63"/>
      <c r="M211" s="62"/>
      <c r="N211" s="62"/>
      <c r="O211" s="62"/>
      <c r="P211" s="62"/>
      <c r="Q211" s="64"/>
      <c r="R211" s="64"/>
      <c r="S211" s="62"/>
      <c r="T211" s="62"/>
      <c r="U211" s="65"/>
    </row>
    <row r="212" spans="1:21" x14ac:dyDescent="0.4">
      <c r="A212" s="56"/>
      <c r="B212" s="57"/>
      <c r="C212" s="57"/>
      <c r="D212" s="57"/>
      <c r="E212" s="58"/>
      <c r="F212" s="57"/>
      <c r="G212" s="57"/>
      <c r="H212" s="57"/>
      <c r="I212" s="57"/>
      <c r="J212" s="58"/>
      <c r="K212" s="57"/>
      <c r="L212" s="58"/>
      <c r="M212" s="57"/>
      <c r="N212" s="57"/>
      <c r="O212" s="57"/>
      <c r="P212" s="57"/>
      <c r="Q212" s="59"/>
      <c r="R212" s="59"/>
      <c r="S212" s="57"/>
      <c r="T212" s="57"/>
      <c r="U212" s="60"/>
    </row>
    <row r="213" spans="1:21" x14ac:dyDescent="0.4">
      <c r="A213" s="61"/>
      <c r="B213" s="62"/>
      <c r="C213" s="62"/>
      <c r="D213" s="62"/>
      <c r="E213" s="63"/>
      <c r="F213" s="62"/>
      <c r="G213" s="62"/>
      <c r="H213" s="62"/>
      <c r="I213" s="62"/>
      <c r="J213" s="63"/>
      <c r="K213" s="62"/>
      <c r="L213" s="63"/>
      <c r="M213" s="62"/>
      <c r="N213" s="62"/>
      <c r="O213" s="62"/>
      <c r="P213" s="62"/>
      <c r="Q213" s="64"/>
      <c r="R213" s="64"/>
      <c r="S213" s="62"/>
      <c r="T213" s="62"/>
      <c r="U213" s="65"/>
    </row>
    <row r="214" spans="1:21" x14ac:dyDescent="0.4">
      <c r="A214" s="56"/>
      <c r="B214" s="57"/>
      <c r="C214" s="57"/>
      <c r="D214" s="57"/>
      <c r="E214" s="58"/>
      <c r="F214" s="57"/>
      <c r="G214" s="57"/>
      <c r="H214" s="57"/>
      <c r="I214" s="57"/>
      <c r="J214" s="58"/>
      <c r="K214" s="57"/>
      <c r="L214" s="58"/>
      <c r="M214" s="57"/>
      <c r="N214" s="57"/>
      <c r="O214" s="57"/>
      <c r="P214" s="57"/>
      <c r="Q214" s="59"/>
      <c r="R214" s="59"/>
      <c r="S214" s="57"/>
      <c r="T214" s="57"/>
      <c r="U214" s="60"/>
    </row>
    <row r="215" spans="1:21" x14ac:dyDescent="0.4">
      <c r="A215" s="61"/>
      <c r="B215" s="62"/>
      <c r="C215" s="62"/>
      <c r="D215" s="62"/>
      <c r="E215" s="63"/>
      <c r="F215" s="62"/>
      <c r="G215" s="62"/>
      <c r="H215" s="62"/>
      <c r="I215" s="62"/>
      <c r="J215" s="63"/>
      <c r="K215" s="62"/>
      <c r="L215" s="63"/>
      <c r="M215" s="62"/>
      <c r="N215" s="62"/>
      <c r="O215" s="62"/>
      <c r="P215" s="62"/>
      <c r="Q215" s="64"/>
      <c r="R215" s="64"/>
      <c r="S215" s="62"/>
      <c r="T215" s="62"/>
      <c r="U215" s="65"/>
    </row>
    <row r="216" spans="1:21" x14ac:dyDescent="0.4">
      <c r="A216" s="56"/>
      <c r="B216" s="57"/>
      <c r="C216" s="57"/>
      <c r="D216" s="57"/>
      <c r="E216" s="58"/>
      <c r="F216" s="57"/>
      <c r="G216" s="57"/>
      <c r="H216" s="57"/>
      <c r="I216" s="57"/>
      <c r="J216" s="58"/>
      <c r="K216" s="57"/>
      <c r="L216" s="58"/>
      <c r="M216" s="57"/>
      <c r="N216" s="57"/>
      <c r="O216" s="57"/>
      <c r="P216" s="57"/>
      <c r="Q216" s="59"/>
      <c r="R216" s="59"/>
      <c r="S216" s="57"/>
      <c r="T216" s="57"/>
      <c r="U216" s="60"/>
    </row>
    <row r="217" spans="1:21" x14ac:dyDescent="0.4">
      <c r="A217" s="61"/>
      <c r="B217" s="62"/>
      <c r="C217" s="62"/>
      <c r="D217" s="62"/>
      <c r="E217" s="63"/>
      <c r="F217" s="62"/>
      <c r="G217" s="62"/>
      <c r="H217" s="62"/>
      <c r="I217" s="62"/>
      <c r="J217" s="63"/>
      <c r="K217" s="62"/>
      <c r="L217" s="63"/>
      <c r="M217" s="62"/>
      <c r="N217" s="62"/>
      <c r="O217" s="62"/>
      <c r="P217" s="62"/>
      <c r="Q217" s="64"/>
      <c r="R217" s="64"/>
      <c r="S217" s="62"/>
      <c r="T217" s="62"/>
      <c r="U217" s="65"/>
    </row>
    <row r="218" spans="1:21" x14ac:dyDescent="0.4">
      <c r="A218" s="56"/>
      <c r="B218" s="57"/>
      <c r="C218" s="57"/>
      <c r="D218" s="57"/>
      <c r="E218" s="58"/>
      <c r="F218" s="57"/>
      <c r="G218" s="57"/>
      <c r="H218" s="57"/>
      <c r="I218" s="57"/>
      <c r="J218" s="58"/>
      <c r="K218" s="57"/>
      <c r="L218" s="58"/>
      <c r="M218" s="57"/>
      <c r="N218" s="57"/>
      <c r="O218" s="57"/>
      <c r="P218" s="57"/>
      <c r="Q218" s="59"/>
      <c r="R218" s="59"/>
      <c r="S218" s="57"/>
      <c r="T218" s="57"/>
      <c r="U218" s="60"/>
    </row>
    <row r="219" spans="1:21" x14ac:dyDescent="0.4">
      <c r="A219" s="61"/>
      <c r="B219" s="62"/>
      <c r="C219" s="62"/>
      <c r="D219" s="62"/>
      <c r="E219" s="63"/>
      <c r="F219" s="62"/>
      <c r="G219" s="62"/>
      <c r="H219" s="62"/>
      <c r="I219" s="62"/>
      <c r="J219" s="63"/>
      <c r="K219" s="62"/>
      <c r="L219" s="63"/>
      <c r="M219" s="62"/>
      <c r="N219" s="62"/>
      <c r="O219" s="62"/>
      <c r="P219" s="62"/>
      <c r="Q219" s="64"/>
      <c r="R219" s="64"/>
      <c r="S219" s="62"/>
      <c r="T219" s="62"/>
      <c r="U219" s="65"/>
    </row>
    <row r="220" spans="1:21" x14ac:dyDescent="0.4">
      <c r="A220" s="56"/>
      <c r="B220" s="57"/>
      <c r="C220" s="57"/>
      <c r="D220" s="57"/>
      <c r="E220" s="58"/>
      <c r="F220" s="57"/>
      <c r="G220" s="57"/>
      <c r="H220" s="57"/>
      <c r="I220" s="57"/>
      <c r="J220" s="58"/>
      <c r="K220" s="57"/>
      <c r="L220" s="58"/>
      <c r="M220" s="57"/>
      <c r="N220" s="57"/>
      <c r="O220" s="57"/>
      <c r="P220" s="57"/>
      <c r="Q220" s="59"/>
      <c r="R220" s="59"/>
      <c r="S220" s="57"/>
      <c r="T220" s="57"/>
      <c r="U220" s="60"/>
    </row>
    <row r="221" spans="1:21" x14ac:dyDescent="0.4">
      <c r="A221" s="61"/>
      <c r="B221" s="62"/>
      <c r="C221" s="62"/>
      <c r="D221" s="62"/>
      <c r="E221" s="63"/>
      <c r="F221" s="62"/>
      <c r="G221" s="62"/>
      <c r="H221" s="62"/>
      <c r="I221" s="62"/>
      <c r="J221" s="63"/>
      <c r="K221" s="62"/>
      <c r="L221" s="63"/>
      <c r="M221" s="62"/>
      <c r="N221" s="62"/>
      <c r="O221" s="62"/>
      <c r="P221" s="62"/>
      <c r="Q221" s="64"/>
      <c r="R221" s="64"/>
      <c r="S221" s="62"/>
      <c r="T221" s="62"/>
      <c r="U221" s="65"/>
    </row>
    <row r="222" spans="1:21" x14ac:dyDescent="0.4">
      <c r="A222" s="56"/>
      <c r="B222" s="57"/>
      <c r="C222" s="57"/>
      <c r="D222" s="57"/>
      <c r="E222" s="58"/>
      <c r="F222" s="57"/>
      <c r="G222" s="57"/>
      <c r="H222" s="57"/>
      <c r="I222" s="57"/>
      <c r="J222" s="58"/>
      <c r="K222" s="57"/>
      <c r="L222" s="58"/>
      <c r="M222" s="57"/>
      <c r="N222" s="57"/>
      <c r="O222" s="57"/>
      <c r="P222" s="57"/>
      <c r="Q222" s="59"/>
      <c r="R222" s="59"/>
      <c r="S222" s="57"/>
      <c r="T222" s="57"/>
      <c r="U222" s="60"/>
    </row>
    <row r="223" spans="1:21" x14ac:dyDescent="0.4">
      <c r="A223" s="61"/>
      <c r="B223" s="62"/>
      <c r="C223" s="62"/>
      <c r="D223" s="62"/>
      <c r="E223" s="63"/>
      <c r="F223" s="62"/>
      <c r="G223" s="62"/>
      <c r="H223" s="62"/>
      <c r="I223" s="62"/>
      <c r="J223" s="63"/>
      <c r="K223" s="62"/>
      <c r="L223" s="63"/>
      <c r="M223" s="62"/>
      <c r="N223" s="62"/>
      <c r="O223" s="62"/>
      <c r="P223" s="62"/>
      <c r="Q223" s="64"/>
      <c r="R223" s="64"/>
      <c r="S223" s="62"/>
      <c r="T223" s="62"/>
      <c r="U223" s="65"/>
    </row>
    <row r="224" spans="1:21" x14ac:dyDescent="0.4">
      <c r="A224" s="56"/>
      <c r="B224" s="57"/>
      <c r="C224" s="57"/>
      <c r="D224" s="57"/>
      <c r="E224" s="58"/>
      <c r="F224" s="57"/>
      <c r="G224" s="57"/>
      <c r="H224" s="57"/>
      <c r="I224" s="57"/>
      <c r="J224" s="58"/>
      <c r="K224" s="57"/>
      <c r="L224" s="58"/>
      <c r="M224" s="57"/>
      <c r="N224" s="57"/>
      <c r="O224" s="57"/>
      <c r="P224" s="57"/>
      <c r="Q224" s="59"/>
      <c r="R224" s="59"/>
      <c r="S224" s="57"/>
      <c r="T224" s="57"/>
      <c r="U224" s="60"/>
    </row>
    <row r="225" spans="1:21" x14ac:dyDescent="0.4">
      <c r="A225" s="61"/>
      <c r="B225" s="62"/>
      <c r="C225" s="62"/>
      <c r="D225" s="62"/>
      <c r="E225" s="63"/>
      <c r="F225" s="62"/>
      <c r="G225" s="62"/>
      <c r="H225" s="62"/>
      <c r="I225" s="62"/>
      <c r="J225" s="63"/>
      <c r="K225" s="62"/>
      <c r="L225" s="63"/>
      <c r="M225" s="62"/>
      <c r="N225" s="62"/>
      <c r="O225" s="62"/>
      <c r="P225" s="62"/>
      <c r="Q225" s="64"/>
      <c r="R225" s="64"/>
      <c r="S225" s="62"/>
      <c r="T225" s="62"/>
      <c r="U225" s="65"/>
    </row>
    <row r="226" spans="1:21" x14ac:dyDescent="0.4">
      <c r="A226" s="56"/>
      <c r="B226" s="57"/>
      <c r="C226" s="57"/>
      <c r="D226" s="57"/>
      <c r="E226" s="58"/>
      <c r="F226" s="57"/>
      <c r="G226" s="57"/>
      <c r="H226" s="57"/>
      <c r="I226" s="57"/>
      <c r="J226" s="58"/>
      <c r="K226" s="57"/>
      <c r="L226" s="58"/>
      <c r="M226" s="57"/>
      <c r="N226" s="57"/>
      <c r="O226" s="57"/>
      <c r="P226" s="57"/>
      <c r="Q226" s="59"/>
      <c r="R226" s="59"/>
      <c r="S226" s="57"/>
      <c r="T226" s="57"/>
      <c r="U226" s="60"/>
    </row>
    <row r="227" spans="1:21" x14ac:dyDescent="0.4">
      <c r="A227" s="61"/>
      <c r="B227" s="62"/>
      <c r="C227" s="62"/>
      <c r="D227" s="62"/>
      <c r="E227" s="63"/>
      <c r="F227" s="62"/>
      <c r="G227" s="62"/>
      <c r="H227" s="62"/>
      <c r="I227" s="62"/>
      <c r="J227" s="63"/>
      <c r="K227" s="62"/>
      <c r="L227" s="63"/>
      <c r="M227" s="62"/>
      <c r="N227" s="62"/>
      <c r="O227" s="62"/>
      <c r="P227" s="62"/>
      <c r="Q227" s="64"/>
      <c r="R227" s="64"/>
      <c r="S227" s="62"/>
      <c r="T227" s="62"/>
      <c r="U227" s="65"/>
    </row>
    <row r="228" spans="1:21" x14ac:dyDescent="0.4">
      <c r="A228" s="56"/>
      <c r="B228" s="57"/>
      <c r="C228" s="57"/>
      <c r="D228" s="57"/>
      <c r="E228" s="58"/>
      <c r="F228" s="57"/>
      <c r="G228" s="57"/>
      <c r="H228" s="57"/>
      <c r="I228" s="57"/>
      <c r="J228" s="58"/>
      <c r="K228" s="57"/>
      <c r="L228" s="58"/>
      <c r="M228" s="57"/>
      <c r="N228" s="57"/>
      <c r="O228" s="57"/>
      <c r="P228" s="57"/>
      <c r="Q228" s="59"/>
      <c r="R228" s="59"/>
      <c r="S228" s="57"/>
      <c r="T228" s="57"/>
      <c r="U228" s="60"/>
    </row>
    <row r="229" spans="1:21" x14ac:dyDescent="0.4">
      <c r="A229" s="61"/>
      <c r="B229" s="62"/>
      <c r="C229" s="62"/>
      <c r="D229" s="62"/>
      <c r="E229" s="63"/>
      <c r="F229" s="62"/>
      <c r="G229" s="62"/>
      <c r="H229" s="62"/>
      <c r="I229" s="62"/>
      <c r="J229" s="63"/>
      <c r="K229" s="62"/>
      <c r="L229" s="63"/>
      <c r="M229" s="62"/>
      <c r="N229" s="62"/>
      <c r="O229" s="62"/>
      <c r="P229" s="62"/>
      <c r="Q229" s="64"/>
      <c r="R229" s="64"/>
      <c r="S229" s="62"/>
      <c r="T229" s="62"/>
      <c r="U229" s="65"/>
    </row>
    <row r="230" spans="1:21" x14ac:dyDescent="0.4">
      <c r="A230" s="56"/>
      <c r="B230" s="57"/>
      <c r="C230" s="57"/>
      <c r="D230" s="57"/>
      <c r="E230" s="58"/>
      <c r="F230" s="57"/>
      <c r="G230" s="57"/>
      <c r="H230" s="57"/>
      <c r="I230" s="57"/>
      <c r="J230" s="58"/>
      <c r="K230" s="57"/>
      <c r="L230" s="58"/>
      <c r="M230" s="57"/>
      <c r="N230" s="57"/>
      <c r="O230" s="57"/>
      <c r="P230" s="57"/>
      <c r="Q230" s="59"/>
      <c r="R230" s="59"/>
      <c r="S230" s="57"/>
      <c r="T230" s="57"/>
      <c r="U230" s="60"/>
    </row>
    <row r="231" spans="1:21" x14ac:dyDescent="0.4">
      <c r="A231" s="61"/>
      <c r="B231" s="62"/>
      <c r="C231" s="62"/>
      <c r="D231" s="62"/>
      <c r="E231" s="63"/>
      <c r="F231" s="62"/>
      <c r="G231" s="62"/>
      <c r="H231" s="62"/>
      <c r="I231" s="62"/>
      <c r="J231" s="63"/>
      <c r="K231" s="62"/>
      <c r="L231" s="63"/>
      <c r="M231" s="62"/>
      <c r="N231" s="62"/>
      <c r="O231" s="62"/>
      <c r="P231" s="62"/>
      <c r="Q231" s="64"/>
      <c r="R231" s="64"/>
      <c r="S231" s="62"/>
      <c r="T231" s="62"/>
      <c r="U231" s="65"/>
    </row>
    <row r="232" spans="1:21" x14ac:dyDescent="0.4">
      <c r="A232" s="56"/>
      <c r="B232" s="57"/>
      <c r="C232" s="57"/>
      <c r="D232" s="57"/>
      <c r="E232" s="58"/>
      <c r="F232" s="57"/>
      <c r="G232" s="57"/>
      <c r="H232" s="57"/>
      <c r="I232" s="57"/>
      <c r="J232" s="58"/>
      <c r="K232" s="57"/>
      <c r="L232" s="58"/>
      <c r="M232" s="57"/>
      <c r="N232" s="57"/>
      <c r="O232" s="57"/>
      <c r="P232" s="57"/>
      <c r="Q232" s="59"/>
      <c r="R232" s="59"/>
      <c r="S232" s="57"/>
      <c r="T232" s="57"/>
      <c r="U232" s="60"/>
    </row>
    <row r="233" spans="1:21" x14ac:dyDescent="0.4">
      <c r="A233" s="61"/>
      <c r="B233" s="62"/>
      <c r="C233" s="62"/>
      <c r="D233" s="62"/>
      <c r="E233" s="63"/>
      <c r="F233" s="62"/>
      <c r="G233" s="62"/>
      <c r="H233" s="62"/>
      <c r="I233" s="62"/>
      <c r="J233" s="63"/>
      <c r="K233" s="62"/>
      <c r="L233" s="63"/>
      <c r="M233" s="62"/>
      <c r="N233" s="62"/>
      <c r="O233" s="62"/>
      <c r="P233" s="62"/>
      <c r="Q233" s="64"/>
      <c r="R233" s="64"/>
      <c r="S233" s="62"/>
      <c r="T233" s="62"/>
      <c r="U233" s="65"/>
    </row>
    <row r="234" spans="1:21" x14ac:dyDescent="0.4">
      <c r="A234" s="56"/>
      <c r="B234" s="57"/>
      <c r="C234" s="57"/>
      <c r="D234" s="57"/>
      <c r="E234" s="58"/>
      <c r="F234" s="57"/>
      <c r="G234" s="57"/>
      <c r="H234" s="57"/>
      <c r="I234" s="57"/>
      <c r="J234" s="58"/>
      <c r="K234" s="57"/>
      <c r="L234" s="58"/>
      <c r="M234" s="57"/>
      <c r="N234" s="57"/>
      <c r="O234" s="57"/>
      <c r="P234" s="57"/>
      <c r="Q234" s="59"/>
      <c r="R234" s="59"/>
      <c r="S234" s="57"/>
      <c r="T234" s="57"/>
      <c r="U234" s="60"/>
    </row>
    <row r="235" spans="1:21" x14ac:dyDescent="0.4">
      <c r="A235" s="61"/>
      <c r="B235" s="62"/>
      <c r="C235" s="62"/>
      <c r="D235" s="62"/>
      <c r="E235" s="63"/>
      <c r="F235" s="62"/>
      <c r="G235" s="62"/>
      <c r="H235" s="62"/>
      <c r="I235" s="62"/>
      <c r="J235" s="63"/>
      <c r="K235" s="62"/>
      <c r="L235" s="63"/>
      <c r="M235" s="62"/>
      <c r="N235" s="62"/>
      <c r="O235" s="62"/>
      <c r="P235" s="62"/>
      <c r="Q235" s="64"/>
      <c r="R235" s="64"/>
      <c r="S235" s="62"/>
      <c r="T235" s="62"/>
      <c r="U235" s="65"/>
    </row>
    <row r="236" spans="1:21" x14ac:dyDescent="0.4">
      <c r="A236" s="56"/>
      <c r="B236" s="57"/>
      <c r="C236" s="57"/>
      <c r="D236" s="57"/>
      <c r="E236" s="58"/>
      <c r="F236" s="57"/>
      <c r="G236" s="57"/>
      <c r="H236" s="57"/>
      <c r="I236" s="57"/>
      <c r="J236" s="58"/>
      <c r="K236" s="57"/>
      <c r="L236" s="58"/>
      <c r="M236" s="57"/>
      <c r="N236" s="57"/>
      <c r="O236" s="57"/>
      <c r="P236" s="57"/>
      <c r="Q236" s="59"/>
      <c r="R236" s="59"/>
      <c r="S236" s="57"/>
      <c r="T236" s="57"/>
      <c r="U236" s="60"/>
    </row>
    <row r="237" spans="1:21" x14ac:dyDescent="0.4">
      <c r="A237" s="61"/>
      <c r="B237" s="62"/>
      <c r="C237" s="62"/>
      <c r="D237" s="62"/>
      <c r="E237" s="63"/>
      <c r="F237" s="62"/>
      <c r="G237" s="62"/>
      <c r="H237" s="62"/>
      <c r="I237" s="62"/>
      <c r="J237" s="63"/>
      <c r="K237" s="62"/>
      <c r="L237" s="63"/>
      <c r="M237" s="62"/>
      <c r="N237" s="62"/>
      <c r="O237" s="62"/>
      <c r="P237" s="62"/>
      <c r="Q237" s="64"/>
      <c r="R237" s="64"/>
      <c r="S237" s="62"/>
      <c r="T237" s="62"/>
      <c r="U237" s="65"/>
    </row>
    <row r="238" spans="1:21" x14ac:dyDescent="0.4">
      <c r="A238" s="56"/>
      <c r="B238" s="57"/>
      <c r="C238" s="57"/>
      <c r="D238" s="57"/>
      <c r="E238" s="58"/>
      <c r="F238" s="57"/>
      <c r="G238" s="57"/>
      <c r="H238" s="57"/>
      <c r="I238" s="57"/>
      <c r="J238" s="58"/>
      <c r="K238" s="57"/>
      <c r="L238" s="58"/>
      <c r="M238" s="57"/>
      <c r="N238" s="57"/>
      <c r="O238" s="57"/>
      <c r="P238" s="57"/>
      <c r="Q238" s="59"/>
      <c r="R238" s="59"/>
      <c r="S238" s="57"/>
      <c r="T238" s="57"/>
      <c r="U238" s="60"/>
    </row>
    <row r="239" spans="1:21" x14ac:dyDescent="0.4">
      <c r="A239" s="61"/>
      <c r="B239" s="62"/>
      <c r="C239" s="62"/>
      <c r="D239" s="62"/>
      <c r="E239" s="63"/>
      <c r="F239" s="62"/>
      <c r="G239" s="62"/>
      <c r="H239" s="62"/>
      <c r="I239" s="62"/>
      <c r="J239" s="63"/>
      <c r="K239" s="62"/>
      <c r="L239" s="63"/>
      <c r="M239" s="62"/>
      <c r="N239" s="62"/>
      <c r="O239" s="62"/>
      <c r="P239" s="62"/>
      <c r="Q239" s="64"/>
      <c r="R239" s="64"/>
      <c r="S239" s="62"/>
      <c r="T239" s="62"/>
      <c r="U239" s="65"/>
    </row>
    <row r="240" spans="1:21" x14ac:dyDescent="0.4">
      <c r="A240" s="56"/>
      <c r="B240" s="57"/>
      <c r="C240" s="57"/>
      <c r="D240" s="57"/>
      <c r="E240" s="58"/>
      <c r="F240" s="57"/>
      <c r="G240" s="57"/>
      <c r="H240" s="57"/>
      <c r="I240" s="57"/>
      <c r="J240" s="58"/>
      <c r="K240" s="57"/>
      <c r="L240" s="58"/>
      <c r="M240" s="57"/>
      <c r="N240" s="57"/>
      <c r="O240" s="57"/>
      <c r="P240" s="57"/>
      <c r="Q240" s="59"/>
      <c r="R240" s="59"/>
      <c r="S240" s="57"/>
      <c r="T240" s="57"/>
      <c r="U240" s="60"/>
    </row>
    <row r="241" spans="1:21" x14ac:dyDescent="0.4">
      <c r="A241" s="61"/>
      <c r="B241" s="62"/>
      <c r="C241" s="62"/>
      <c r="D241" s="62"/>
      <c r="E241" s="63"/>
      <c r="F241" s="62"/>
      <c r="G241" s="62"/>
      <c r="H241" s="62"/>
      <c r="I241" s="62"/>
      <c r="J241" s="63"/>
      <c r="K241" s="62"/>
      <c r="L241" s="63"/>
      <c r="M241" s="62"/>
      <c r="N241" s="62"/>
      <c r="O241" s="62"/>
      <c r="P241" s="62"/>
      <c r="Q241" s="64"/>
      <c r="R241" s="64"/>
      <c r="S241" s="62"/>
      <c r="T241" s="62"/>
      <c r="U241" s="65"/>
    </row>
    <row r="242" spans="1:21" x14ac:dyDescent="0.4">
      <c r="A242" s="56"/>
      <c r="B242" s="57"/>
      <c r="C242" s="57"/>
      <c r="D242" s="57"/>
      <c r="E242" s="58"/>
      <c r="F242" s="57"/>
      <c r="G242" s="57"/>
      <c r="H242" s="57"/>
      <c r="I242" s="57"/>
      <c r="J242" s="58"/>
      <c r="K242" s="57"/>
      <c r="L242" s="58"/>
      <c r="M242" s="57"/>
      <c r="N242" s="57"/>
      <c r="O242" s="57"/>
      <c r="P242" s="57"/>
      <c r="Q242" s="59"/>
      <c r="R242" s="59"/>
      <c r="S242" s="57"/>
      <c r="T242" s="57"/>
      <c r="U242" s="60"/>
    </row>
    <row r="243" spans="1:21" x14ac:dyDescent="0.4">
      <c r="A243" s="61"/>
      <c r="B243" s="62"/>
      <c r="C243" s="62"/>
      <c r="D243" s="62"/>
      <c r="E243" s="63"/>
      <c r="F243" s="62"/>
      <c r="G243" s="62"/>
      <c r="H243" s="62"/>
      <c r="I243" s="62"/>
      <c r="J243" s="63"/>
      <c r="K243" s="62"/>
      <c r="L243" s="63"/>
      <c r="M243" s="62"/>
      <c r="N243" s="62"/>
      <c r="O243" s="62"/>
      <c r="P243" s="62"/>
      <c r="Q243" s="64"/>
      <c r="R243" s="64"/>
      <c r="S243" s="62"/>
      <c r="T243" s="62"/>
      <c r="U243" s="65"/>
    </row>
    <row r="244" spans="1:21" x14ac:dyDescent="0.4">
      <c r="A244" s="56"/>
      <c r="B244" s="57"/>
      <c r="C244" s="57"/>
      <c r="D244" s="57"/>
      <c r="E244" s="58"/>
      <c r="F244" s="57"/>
      <c r="G244" s="57"/>
      <c r="H244" s="57"/>
      <c r="I244" s="57"/>
      <c r="J244" s="58"/>
      <c r="K244" s="57"/>
      <c r="L244" s="58"/>
      <c r="M244" s="57"/>
      <c r="N244" s="57"/>
      <c r="O244" s="57"/>
      <c r="P244" s="57"/>
      <c r="Q244" s="59"/>
      <c r="R244" s="59"/>
      <c r="S244" s="57"/>
      <c r="T244" s="57"/>
      <c r="U244" s="60"/>
    </row>
    <row r="245" spans="1:21" x14ac:dyDescent="0.4">
      <c r="A245" s="61"/>
      <c r="B245" s="62"/>
      <c r="C245" s="62"/>
      <c r="D245" s="62"/>
      <c r="E245" s="63"/>
      <c r="F245" s="62"/>
      <c r="G245" s="62"/>
      <c r="H245" s="62"/>
      <c r="I245" s="62"/>
      <c r="J245" s="63"/>
      <c r="K245" s="62"/>
      <c r="L245" s="63"/>
      <c r="M245" s="62"/>
      <c r="N245" s="62"/>
      <c r="O245" s="62"/>
      <c r="P245" s="62"/>
      <c r="Q245" s="64"/>
      <c r="R245" s="64"/>
      <c r="S245" s="62"/>
      <c r="T245" s="62"/>
      <c r="U245" s="65"/>
    </row>
    <row r="246" spans="1:21" x14ac:dyDescent="0.4">
      <c r="A246" s="56"/>
      <c r="B246" s="57"/>
      <c r="C246" s="57"/>
      <c r="D246" s="57"/>
      <c r="E246" s="58"/>
      <c r="F246" s="57"/>
      <c r="G246" s="57"/>
      <c r="H246" s="57"/>
      <c r="I246" s="57"/>
      <c r="J246" s="58"/>
      <c r="K246" s="57"/>
      <c r="L246" s="58"/>
      <c r="M246" s="57"/>
      <c r="N246" s="57"/>
      <c r="O246" s="57"/>
      <c r="P246" s="57"/>
      <c r="Q246" s="59"/>
      <c r="R246" s="59"/>
      <c r="S246" s="57"/>
      <c r="T246" s="57"/>
      <c r="U246" s="60"/>
    </row>
    <row r="247" spans="1:21" x14ac:dyDescent="0.4">
      <c r="A247" s="61"/>
      <c r="B247" s="62"/>
      <c r="C247" s="62"/>
      <c r="D247" s="62"/>
      <c r="E247" s="63"/>
      <c r="F247" s="62"/>
      <c r="G247" s="62"/>
      <c r="H247" s="62"/>
      <c r="I247" s="62"/>
      <c r="J247" s="63"/>
      <c r="K247" s="62"/>
      <c r="L247" s="63"/>
      <c r="M247" s="62"/>
      <c r="N247" s="62"/>
      <c r="O247" s="62"/>
      <c r="P247" s="62"/>
      <c r="Q247" s="64"/>
      <c r="R247" s="64"/>
      <c r="S247" s="62"/>
      <c r="T247" s="62"/>
      <c r="U247" s="65"/>
    </row>
    <row r="248" spans="1:21" x14ac:dyDescent="0.4">
      <c r="A248" s="56"/>
      <c r="B248" s="57"/>
      <c r="C248" s="57"/>
      <c r="D248" s="57"/>
      <c r="E248" s="58"/>
      <c r="F248" s="57"/>
      <c r="G248" s="57"/>
      <c r="H248" s="57"/>
      <c r="I248" s="57"/>
      <c r="J248" s="58"/>
      <c r="K248" s="57"/>
      <c r="L248" s="58"/>
      <c r="M248" s="57"/>
      <c r="N248" s="57"/>
      <c r="O248" s="57"/>
      <c r="P248" s="57"/>
      <c r="Q248" s="59"/>
      <c r="R248" s="59"/>
      <c r="S248" s="57"/>
      <c r="T248" s="57"/>
      <c r="U248" s="60"/>
    </row>
    <row r="249" spans="1:21" x14ac:dyDescent="0.4">
      <c r="A249" s="61"/>
      <c r="B249" s="62"/>
      <c r="C249" s="62"/>
      <c r="D249" s="62"/>
      <c r="E249" s="63"/>
      <c r="F249" s="62"/>
      <c r="G249" s="62"/>
      <c r="H249" s="62"/>
      <c r="I249" s="62"/>
      <c r="J249" s="63"/>
      <c r="K249" s="62"/>
      <c r="L249" s="63"/>
      <c r="M249" s="62"/>
      <c r="N249" s="62"/>
      <c r="O249" s="62"/>
      <c r="P249" s="62"/>
      <c r="Q249" s="64"/>
      <c r="R249" s="64"/>
      <c r="S249" s="62"/>
      <c r="T249" s="62"/>
      <c r="U249" s="65"/>
    </row>
    <row r="250" spans="1:21" x14ac:dyDescent="0.4">
      <c r="A250" s="56"/>
      <c r="B250" s="57"/>
      <c r="C250" s="57"/>
      <c r="D250" s="57"/>
      <c r="E250" s="58"/>
      <c r="F250" s="57"/>
      <c r="G250" s="57"/>
      <c r="H250" s="57"/>
      <c r="I250" s="57"/>
      <c r="J250" s="58"/>
      <c r="K250" s="57"/>
      <c r="L250" s="58"/>
      <c r="M250" s="57"/>
      <c r="N250" s="57"/>
      <c r="O250" s="57"/>
      <c r="P250" s="57"/>
      <c r="Q250" s="59"/>
      <c r="R250" s="59"/>
      <c r="S250" s="57"/>
      <c r="T250" s="57"/>
      <c r="U250" s="60"/>
    </row>
    <row r="251" spans="1:21" x14ac:dyDescent="0.4">
      <c r="A251" s="61"/>
      <c r="B251" s="62"/>
      <c r="C251" s="62"/>
      <c r="D251" s="62"/>
      <c r="E251" s="63"/>
      <c r="F251" s="62"/>
      <c r="G251" s="62"/>
      <c r="H251" s="62"/>
      <c r="I251" s="62"/>
      <c r="J251" s="63"/>
      <c r="K251" s="62"/>
      <c r="L251" s="63"/>
      <c r="M251" s="62"/>
      <c r="N251" s="62"/>
      <c r="O251" s="62"/>
      <c r="P251" s="62"/>
      <c r="Q251" s="64"/>
      <c r="R251" s="64"/>
      <c r="S251" s="62"/>
      <c r="T251" s="62"/>
      <c r="U251" s="65"/>
    </row>
    <row r="252" spans="1:21" x14ac:dyDescent="0.4">
      <c r="A252" s="56"/>
      <c r="B252" s="57"/>
      <c r="C252" s="57"/>
      <c r="D252" s="57"/>
      <c r="E252" s="58"/>
      <c r="F252" s="57"/>
      <c r="G252" s="57"/>
      <c r="H252" s="57"/>
      <c r="I252" s="57"/>
      <c r="J252" s="58"/>
      <c r="K252" s="57"/>
      <c r="L252" s="58"/>
      <c r="M252" s="57"/>
      <c r="N252" s="57"/>
      <c r="O252" s="57"/>
      <c r="P252" s="57"/>
      <c r="Q252" s="59"/>
      <c r="R252" s="59"/>
      <c r="S252" s="57"/>
      <c r="T252" s="57"/>
      <c r="U252" s="60"/>
    </row>
    <row r="253" spans="1:21" x14ac:dyDescent="0.4">
      <c r="A253" s="61"/>
      <c r="B253" s="62"/>
      <c r="C253" s="62"/>
      <c r="D253" s="62"/>
      <c r="E253" s="63"/>
      <c r="F253" s="62"/>
      <c r="G253" s="62"/>
      <c r="H253" s="62"/>
      <c r="I253" s="62"/>
      <c r="J253" s="63"/>
      <c r="K253" s="62"/>
      <c r="L253" s="63"/>
      <c r="M253" s="62"/>
      <c r="N253" s="62"/>
      <c r="O253" s="62"/>
      <c r="P253" s="62"/>
      <c r="Q253" s="64"/>
      <c r="R253" s="64"/>
      <c r="S253" s="62"/>
      <c r="T253" s="62"/>
      <c r="U253" s="65"/>
    </row>
    <row r="254" spans="1:21" x14ac:dyDescent="0.4">
      <c r="A254" s="56"/>
      <c r="B254" s="57"/>
      <c r="C254" s="57"/>
      <c r="D254" s="57"/>
      <c r="E254" s="58"/>
      <c r="F254" s="57"/>
      <c r="G254" s="57"/>
      <c r="H254" s="57"/>
      <c r="I254" s="57"/>
      <c r="J254" s="58"/>
      <c r="K254" s="57"/>
      <c r="L254" s="58"/>
      <c r="M254" s="57"/>
      <c r="N254" s="57"/>
      <c r="O254" s="57"/>
      <c r="P254" s="57"/>
      <c r="Q254" s="59"/>
      <c r="R254" s="59"/>
      <c r="S254" s="57"/>
      <c r="T254" s="57"/>
      <c r="U254" s="60"/>
    </row>
    <row r="255" spans="1:21" x14ac:dyDescent="0.4">
      <c r="A255" s="61"/>
      <c r="B255" s="62"/>
      <c r="C255" s="62"/>
      <c r="D255" s="62"/>
      <c r="E255" s="63"/>
      <c r="F255" s="62"/>
      <c r="G255" s="62"/>
      <c r="H255" s="62"/>
      <c r="I255" s="62"/>
      <c r="J255" s="63"/>
      <c r="K255" s="62"/>
      <c r="L255" s="63"/>
      <c r="M255" s="62"/>
      <c r="N255" s="62"/>
      <c r="O255" s="62"/>
      <c r="P255" s="62"/>
      <c r="Q255" s="64"/>
      <c r="R255" s="64"/>
      <c r="S255" s="62"/>
      <c r="T255" s="62"/>
      <c r="U255" s="65"/>
    </row>
    <row r="256" spans="1:21" x14ac:dyDescent="0.4">
      <c r="A256" s="56"/>
      <c r="B256" s="57"/>
      <c r="C256" s="57"/>
      <c r="D256" s="57"/>
      <c r="E256" s="58"/>
      <c r="F256" s="57"/>
      <c r="G256" s="57"/>
      <c r="H256" s="57"/>
      <c r="I256" s="57"/>
      <c r="J256" s="58"/>
      <c r="K256" s="57"/>
      <c r="L256" s="58"/>
      <c r="M256" s="57"/>
      <c r="N256" s="57"/>
      <c r="O256" s="57"/>
      <c r="P256" s="57"/>
      <c r="Q256" s="59"/>
      <c r="R256" s="59"/>
      <c r="S256" s="57"/>
      <c r="T256" s="57"/>
      <c r="U256" s="60"/>
    </row>
    <row r="257" spans="1:21" x14ac:dyDescent="0.4">
      <c r="A257" s="61"/>
      <c r="B257" s="62"/>
      <c r="C257" s="62"/>
      <c r="D257" s="62"/>
      <c r="E257" s="63"/>
      <c r="F257" s="62"/>
      <c r="G257" s="62"/>
      <c r="H257" s="62"/>
      <c r="I257" s="62"/>
      <c r="J257" s="63"/>
      <c r="K257" s="62"/>
      <c r="L257" s="63"/>
      <c r="M257" s="62"/>
      <c r="N257" s="62"/>
      <c r="O257" s="62"/>
      <c r="P257" s="62"/>
      <c r="Q257" s="64"/>
      <c r="R257" s="64"/>
      <c r="S257" s="62"/>
      <c r="T257" s="62"/>
      <c r="U257" s="65"/>
    </row>
    <row r="258" spans="1:21" x14ac:dyDescent="0.4">
      <c r="A258" s="56"/>
      <c r="B258" s="57"/>
      <c r="C258" s="57"/>
      <c r="D258" s="57"/>
      <c r="E258" s="58"/>
      <c r="F258" s="57"/>
      <c r="G258" s="57"/>
      <c r="H258" s="57"/>
      <c r="I258" s="57"/>
      <c r="J258" s="58"/>
      <c r="K258" s="57"/>
      <c r="L258" s="58"/>
      <c r="M258" s="57"/>
      <c r="N258" s="57"/>
      <c r="O258" s="57"/>
      <c r="P258" s="57"/>
      <c r="Q258" s="59"/>
      <c r="R258" s="59"/>
      <c r="S258" s="57"/>
      <c r="T258" s="57"/>
      <c r="U258" s="60"/>
    </row>
    <row r="259" spans="1:21" x14ac:dyDescent="0.4">
      <c r="A259" s="61"/>
      <c r="B259" s="62"/>
      <c r="C259" s="62"/>
      <c r="D259" s="62"/>
      <c r="E259" s="63"/>
      <c r="F259" s="62"/>
      <c r="G259" s="62"/>
      <c r="H259" s="62"/>
      <c r="I259" s="62"/>
      <c r="J259" s="63"/>
      <c r="K259" s="62"/>
      <c r="L259" s="63"/>
      <c r="M259" s="62"/>
      <c r="N259" s="62"/>
      <c r="O259" s="62"/>
      <c r="P259" s="62"/>
      <c r="Q259" s="64"/>
      <c r="R259" s="64"/>
      <c r="S259" s="62"/>
      <c r="T259" s="62"/>
      <c r="U259" s="65"/>
    </row>
    <row r="260" spans="1:21" x14ac:dyDescent="0.4">
      <c r="A260" s="56"/>
      <c r="B260" s="57"/>
      <c r="C260" s="57"/>
      <c r="D260" s="57"/>
      <c r="E260" s="58"/>
      <c r="F260" s="57"/>
      <c r="G260" s="57"/>
      <c r="H260" s="57"/>
      <c r="I260" s="57"/>
      <c r="J260" s="58"/>
      <c r="K260" s="57"/>
      <c r="L260" s="58"/>
      <c r="M260" s="57"/>
      <c r="N260" s="57"/>
      <c r="O260" s="57"/>
      <c r="P260" s="57"/>
      <c r="Q260" s="59"/>
      <c r="R260" s="59"/>
      <c r="S260" s="57"/>
      <c r="T260" s="57"/>
      <c r="U260" s="60"/>
    </row>
    <row r="261" spans="1:21" x14ac:dyDescent="0.4">
      <c r="A261" s="61"/>
      <c r="B261" s="62"/>
      <c r="C261" s="62"/>
      <c r="D261" s="62"/>
      <c r="E261" s="63"/>
      <c r="F261" s="62"/>
      <c r="G261" s="62"/>
      <c r="H261" s="62"/>
      <c r="I261" s="62"/>
      <c r="J261" s="63"/>
      <c r="K261" s="62"/>
      <c r="L261" s="63"/>
      <c r="M261" s="62"/>
      <c r="N261" s="62"/>
      <c r="O261" s="62"/>
      <c r="P261" s="62"/>
      <c r="Q261" s="64"/>
      <c r="R261" s="64"/>
      <c r="S261" s="62"/>
      <c r="T261" s="62"/>
      <c r="U261" s="65"/>
    </row>
    <row r="262" spans="1:21" x14ac:dyDescent="0.4">
      <c r="A262" s="56"/>
      <c r="B262" s="57"/>
      <c r="C262" s="57"/>
      <c r="D262" s="57"/>
      <c r="E262" s="58"/>
      <c r="F262" s="57"/>
      <c r="G262" s="57"/>
      <c r="H262" s="57"/>
      <c r="I262" s="57"/>
      <c r="J262" s="58"/>
      <c r="K262" s="57"/>
      <c r="L262" s="58"/>
      <c r="M262" s="57"/>
      <c r="N262" s="57"/>
      <c r="O262" s="57"/>
      <c r="P262" s="57"/>
      <c r="Q262" s="59"/>
      <c r="R262" s="59"/>
      <c r="S262" s="57"/>
      <c r="T262" s="57"/>
      <c r="U262" s="60"/>
    </row>
    <row r="263" spans="1:21" x14ac:dyDescent="0.4">
      <c r="A263" s="61"/>
      <c r="B263" s="62"/>
      <c r="C263" s="62"/>
      <c r="D263" s="62"/>
      <c r="E263" s="63"/>
      <c r="F263" s="62"/>
      <c r="G263" s="62"/>
      <c r="H263" s="62"/>
      <c r="I263" s="62"/>
      <c r="J263" s="63"/>
      <c r="K263" s="62"/>
      <c r="L263" s="63"/>
      <c r="M263" s="62"/>
      <c r="N263" s="62"/>
      <c r="O263" s="62"/>
      <c r="P263" s="62"/>
      <c r="Q263" s="64"/>
      <c r="R263" s="64"/>
      <c r="S263" s="62"/>
      <c r="T263" s="62"/>
      <c r="U263" s="65"/>
    </row>
    <row r="264" spans="1:21" x14ac:dyDescent="0.4">
      <c r="A264" s="56"/>
      <c r="B264" s="57"/>
      <c r="C264" s="57"/>
      <c r="D264" s="57"/>
      <c r="E264" s="58"/>
      <c r="F264" s="57"/>
      <c r="G264" s="57"/>
      <c r="H264" s="57"/>
      <c r="I264" s="57"/>
      <c r="J264" s="58"/>
      <c r="K264" s="57"/>
      <c r="L264" s="58"/>
      <c r="M264" s="57"/>
      <c r="N264" s="57"/>
      <c r="O264" s="57"/>
      <c r="P264" s="57"/>
      <c r="Q264" s="59"/>
      <c r="R264" s="59"/>
      <c r="S264" s="57"/>
      <c r="T264" s="57"/>
      <c r="U264" s="60"/>
    </row>
    <row r="265" spans="1:21" x14ac:dyDescent="0.4">
      <c r="A265" s="61"/>
      <c r="B265" s="62"/>
      <c r="C265" s="62"/>
      <c r="D265" s="62"/>
      <c r="E265" s="63"/>
      <c r="F265" s="62"/>
      <c r="G265" s="62"/>
      <c r="H265" s="62"/>
      <c r="I265" s="62"/>
      <c r="J265" s="63"/>
      <c r="K265" s="62"/>
      <c r="L265" s="63"/>
      <c r="M265" s="62"/>
      <c r="N265" s="62"/>
      <c r="O265" s="62"/>
      <c r="P265" s="62"/>
      <c r="Q265" s="64"/>
      <c r="R265" s="64"/>
      <c r="S265" s="62"/>
      <c r="T265" s="62"/>
      <c r="U265" s="65"/>
    </row>
    <row r="266" spans="1:21" x14ac:dyDescent="0.4">
      <c r="A266" s="56"/>
      <c r="B266" s="57"/>
      <c r="C266" s="57"/>
      <c r="D266" s="57"/>
      <c r="E266" s="58"/>
      <c r="F266" s="57"/>
      <c r="G266" s="57"/>
      <c r="H266" s="57"/>
      <c r="I266" s="57"/>
      <c r="J266" s="58"/>
      <c r="K266" s="57"/>
      <c r="L266" s="58"/>
      <c r="M266" s="57"/>
      <c r="N266" s="57"/>
      <c r="O266" s="57"/>
      <c r="P266" s="57"/>
      <c r="Q266" s="59"/>
      <c r="R266" s="59"/>
      <c r="S266" s="57"/>
      <c r="T266" s="57"/>
      <c r="U266" s="60"/>
    </row>
    <row r="267" spans="1:21" x14ac:dyDescent="0.4">
      <c r="A267" s="61"/>
      <c r="B267" s="62"/>
      <c r="C267" s="62"/>
      <c r="D267" s="62"/>
      <c r="E267" s="63"/>
      <c r="F267" s="62"/>
      <c r="G267" s="62"/>
      <c r="H267" s="62"/>
      <c r="I267" s="62"/>
      <c r="J267" s="63"/>
      <c r="K267" s="62"/>
      <c r="L267" s="63"/>
      <c r="M267" s="62"/>
      <c r="N267" s="62"/>
      <c r="O267" s="62"/>
      <c r="P267" s="62"/>
      <c r="Q267" s="64"/>
      <c r="R267" s="64"/>
      <c r="S267" s="62"/>
      <c r="T267" s="62"/>
      <c r="U267" s="65"/>
    </row>
    <row r="268" spans="1:21" x14ac:dyDescent="0.4">
      <c r="A268" s="56"/>
      <c r="B268" s="57"/>
      <c r="C268" s="57"/>
      <c r="D268" s="57"/>
      <c r="E268" s="58"/>
      <c r="F268" s="57"/>
      <c r="G268" s="57"/>
      <c r="H268" s="57"/>
      <c r="I268" s="57"/>
      <c r="J268" s="58"/>
      <c r="K268" s="57"/>
      <c r="L268" s="58"/>
      <c r="M268" s="57"/>
      <c r="N268" s="57"/>
      <c r="O268" s="57"/>
      <c r="P268" s="57"/>
      <c r="Q268" s="59"/>
      <c r="R268" s="59"/>
      <c r="S268" s="57"/>
      <c r="T268" s="57"/>
      <c r="U268" s="60"/>
    </row>
    <row r="269" spans="1:21" x14ac:dyDescent="0.4">
      <c r="A269" s="61"/>
      <c r="B269" s="62"/>
      <c r="C269" s="62"/>
      <c r="D269" s="62"/>
      <c r="E269" s="63"/>
      <c r="F269" s="62"/>
      <c r="G269" s="62"/>
      <c r="H269" s="62"/>
      <c r="I269" s="62"/>
      <c r="J269" s="63"/>
      <c r="K269" s="62"/>
      <c r="L269" s="63"/>
      <c r="M269" s="62"/>
      <c r="N269" s="62"/>
      <c r="O269" s="62"/>
      <c r="P269" s="62"/>
      <c r="Q269" s="64"/>
      <c r="R269" s="64"/>
      <c r="S269" s="62"/>
      <c r="T269" s="62"/>
      <c r="U269" s="65"/>
    </row>
    <row r="270" spans="1:21" x14ac:dyDescent="0.4">
      <c r="A270" s="56"/>
      <c r="B270" s="57"/>
      <c r="C270" s="57"/>
      <c r="D270" s="57"/>
      <c r="E270" s="58"/>
      <c r="F270" s="57"/>
      <c r="G270" s="57"/>
      <c r="H270" s="57"/>
      <c r="I270" s="57"/>
      <c r="J270" s="58"/>
      <c r="K270" s="57"/>
      <c r="L270" s="58"/>
      <c r="M270" s="57"/>
      <c r="N270" s="57"/>
      <c r="O270" s="57"/>
      <c r="P270" s="57"/>
      <c r="Q270" s="59"/>
      <c r="R270" s="59"/>
      <c r="S270" s="57"/>
      <c r="T270" s="57"/>
      <c r="U270" s="60"/>
    </row>
    <row r="271" spans="1:21" x14ac:dyDescent="0.4">
      <c r="A271" s="61"/>
      <c r="B271" s="62"/>
      <c r="C271" s="62"/>
      <c r="D271" s="62"/>
      <c r="E271" s="63"/>
      <c r="F271" s="62"/>
      <c r="G271" s="62"/>
      <c r="H271" s="62"/>
      <c r="I271" s="62"/>
      <c r="J271" s="63"/>
      <c r="K271" s="62"/>
      <c r="L271" s="63"/>
      <c r="M271" s="62"/>
      <c r="N271" s="62"/>
      <c r="O271" s="62"/>
      <c r="P271" s="62"/>
      <c r="Q271" s="64"/>
      <c r="R271" s="64"/>
      <c r="S271" s="62"/>
      <c r="T271" s="62"/>
      <c r="U271" s="65"/>
    </row>
    <row r="272" spans="1:21" x14ac:dyDescent="0.4">
      <c r="A272" s="56"/>
      <c r="B272" s="57"/>
      <c r="C272" s="57"/>
      <c r="D272" s="57"/>
      <c r="E272" s="58"/>
      <c r="F272" s="57"/>
      <c r="G272" s="57"/>
      <c r="H272" s="57"/>
      <c r="I272" s="57"/>
      <c r="J272" s="58"/>
      <c r="K272" s="57"/>
      <c r="L272" s="58"/>
      <c r="M272" s="57"/>
      <c r="N272" s="57"/>
      <c r="O272" s="57"/>
      <c r="P272" s="57"/>
      <c r="Q272" s="59"/>
      <c r="R272" s="59"/>
      <c r="S272" s="57"/>
      <c r="T272" s="57"/>
      <c r="U272" s="60"/>
    </row>
    <row r="273" spans="1:21" x14ac:dyDescent="0.4">
      <c r="A273" s="61"/>
      <c r="B273" s="62"/>
      <c r="C273" s="62"/>
      <c r="D273" s="62"/>
      <c r="E273" s="63"/>
      <c r="F273" s="62"/>
      <c r="G273" s="62"/>
      <c r="H273" s="62"/>
      <c r="I273" s="62"/>
      <c r="J273" s="63"/>
      <c r="K273" s="62"/>
      <c r="L273" s="63"/>
      <c r="M273" s="62"/>
      <c r="N273" s="62"/>
      <c r="O273" s="62"/>
      <c r="P273" s="62"/>
      <c r="Q273" s="64"/>
      <c r="R273" s="64"/>
      <c r="S273" s="62"/>
      <c r="T273" s="62"/>
      <c r="U273" s="65"/>
    </row>
    <row r="274" spans="1:21" x14ac:dyDescent="0.4">
      <c r="A274" s="56"/>
      <c r="B274" s="57"/>
      <c r="C274" s="57"/>
      <c r="D274" s="57"/>
      <c r="E274" s="58"/>
      <c r="F274" s="57"/>
      <c r="G274" s="57"/>
      <c r="H274" s="57"/>
      <c r="I274" s="57"/>
      <c r="J274" s="58"/>
      <c r="K274" s="57"/>
      <c r="L274" s="58"/>
      <c r="M274" s="57"/>
      <c r="N274" s="57"/>
      <c r="O274" s="57"/>
      <c r="P274" s="57"/>
      <c r="Q274" s="59"/>
      <c r="R274" s="59"/>
      <c r="S274" s="57"/>
      <c r="T274" s="57"/>
      <c r="U274" s="60"/>
    </row>
    <row r="275" spans="1:21" x14ac:dyDescent="0.4">
      <c r="A275" s="61"/>
      <c r="B275" s="62"/>
      <c r="C275" s="62"/>
      <c r="D275" s="62"/>
      <c r="E275" s="63"/>
      <c r="F275" s="62"/>
      <c r="G275" s="62"/>
      <c r="H275" s="62"/>
      <c r="I275" s="62"/>
      <c r="J275" s="63"/>
      <c r="K275" s="62"/>
      <c r="L275" s="63"/>
      <c r="M275" s="62"/>
      <c r="N275" s="62"/>
      <c r="O275" s="62"/>
      <c r="P275" s="62"/>
      <c r="Q275" s="64"/>
      <c r="R275" s="64"/>
      <c r="S275" s="62"/>
      <c r="T275" s="62"/>
      <c r="U275" s="65"/>
    </row>
    <row r="276" spans="1:21" x14ac:dyDescent="0.4">
      <c r="A276" s="56"/>
      <c r="B276" s="57"/>
      <c r="C276" s="57"/>
      <c r="D276" s="57"/>
      <c r="E276" s="58"/>
      <c r="F276" s="57"/>
      <c r="G276" s="57"/>
      <c r="H276" s="57"/>
      <c r="I276" s="57"/>
      <c r="J276" s="58"/>
      <c r="K276" s="57"/>
      <c r="L276" s="58"/>
      <c r="M276" s="57"/>
      <c r="N276" s="57"/>
      <c r="O276" s="57"/>
      <c r="P276" s="57"/>
      <c r="Q276" s="59"/>
      <c r="R276" s="59"/>
      <c r="S276" s="57"/>
      <c r="T276" s="57"/>
      <c r="U276" s="60"/>
    </row>
    <row r="277" spans="1:21" x14ac:dyDescent="0.4">
      <c r="A277" s="61"/>
      <c r="B277" s="62"/>
      <c r="C277" s="62"/>
      <c r="D277" s="62"/>
      <c r="E277" s="63"/>
      <c r="F277" s="62"/>
      <c r="G277" s="62"/>
      <c r="H277" s="62"/>
      <c r="I277" s="62"/>
      <c r="J277" s="63"/>
      <c r="K277" s="62"/>
      <c r="L277" s="63"/>
      <c r="M277" s="62"/>
      <c r="N277" s="62"/>
      <c r="O277" s="62"/>
      <c r="P277" s="62"/>
      <c r="Q277" s="64"/>
      <c r="R277" s="64"/>
      <c r="S277" s="62"/>
      <c r="T277" s="62"/>
      <c r="U277" s="65"/>
    </row>
    <row r="278" spans="1:21" x14ac:dyDescent="0.4">
      <c r="A278" s="56"/>
      <c r="B278" s="57"/>
      <c r="C278" s="57"/>
      <c r="D278" s="57"/>
      <c r="E278" s="58"/>
      <c r="F278" s="57"/>
      <c r="G278" s="57"/>
      <c r="H278" s="57"/>
      <c r="I278" s="57"/>
      <c r="J278" s="58"/>
      <c r="K278" s="57"/>
      <c r="L278" s="58"/>
      <c r="M278" s="57"/>
      <c r="N278" s="57"/>
      <c r="O278" s="57"/>
      <c r="P278" s="57"/>
      <c r="Q278" s="59"/>
      <c r="R278" s="59"/>
      <c r="S278" s="57"/>
      <c r="T278" s="57"/>
      <c r="U278" s="60"/>
    </row>
    <row r="279" spans="1:21" x14ac:dyDescent="0.4">
      <c r="A279" s="61"/>
      <c r="B279" s="62"/>
      <c r="C279" s="62"/>
      <c r="D279" s="62"/>
      <c r="E279" s="63"/>
      <c r="F279" s="62"/>
      <c r="G279" s="62"/>
      <c r="H279" s="62"/>
      <c r="I279" s="62"/>
      <c r="J279" s="63"/>
      <c r="K279" s="62"/>
      <c r="L279" s="63"/>
      <c r="M279" s="62"/>
      <c r="N279" s="62"/>
      <c r="O279" s="62"/>
      <c r="P279" s="62"/>
      <c r="Q279" s="64"/>
      <c r="R279" s="64"/>
      <c r="S279" s="62"/>
      <c r="T279" s="62"/>
      <c r="U279" s="65"/>
    </row>
    <row r="280" spans="1:21" x14ac:dyDescent="0.4">
      <c r="A280" s="56"/>
      <c r="B280" s="57"/>
      <c r="C280" s="57"/>
      <c r="D280" s="57"/>
      <c r="E280" s="58"/>
      <c r="F280" s="57"/>
      <c r="G280" s="57"/>
      <c r="H280" s="57"/>
      <c r="I280" s="57"/>
      <c r="J280" s="58"/>
      <c r="K280" s="57"/>
      <c r="L280" s="58"/>
      <c r="M280" s="57"/>
      <c r="N280" s="57"/>
      <c r="O280" s="57"/>
      <c r="P280" s="57"/>
      <c r="Q280" s="59"/>
      <c r="R280" s="59"/>
      <c r="S280" s="57"/>
      <c r="T280" s="57"/>
      <c r="U280" s="60"/>
    </row>
    <row r="281" spans="1:21" x14ac:dyDescent="0.4">
      <c r="A281" s="61"/>
      <c r="B281" s="62"/>
      <c r="C281" s="62"/>
      <c r="D281" s="62"/>
      <c r="E281" s="63"/>
      <c r="F281" s="62"/>
      <c r="G281" s="62"/>
      <c r="H281" s="62"/>
      <c r="I281" s="62"/>
      <c r="J281" s="63"/>
      <c r="K281" s="62"/>
      <c r="L281" s="63"/>
      <c r="M281" s="62"/>
      <c r="N281" s="62"/>
      <c r="O281" s="62"/>
      <c r="P281" s="62"/>
      <c r="Q281" s="64"/>
      <c r="R281" s="64"/>
      <c r="S281" s="62"/>
      <c r="T281" s="62"/>
      <c r="U281" s="65"/>
    </row>
    <row r="282" spans="1:21" x14ac:dyDescent="0.4">
      <c r="A282" s="56"/>
      <c r="B282" s="57"/>
      <c r="C282" s="57"/>
      <c r="D282" s="57"/>
      <c r="E282" s="58"/>
      <c r="F282" s="57"/>
      <c r="G282" s="57"/>
      <c r="H282" s="57"/>
      <c r="I282" s="57"/>
      <c r="J282" s="58"/>
      <c r="K282" s="57"/>
      <c r="L282" s="58"/>
      <c r="M282" s="57"/>
      <c r="N282" s="57"/>
      <c r="O282" s="57"/>
      <c r="P282" s="57"/>
      <c r="Q282" s="59"/>
      <c r="R282" s="59"/>
      <c r="S282" s="57"/>
      <c r="T282" s="57"/>
      <c r="U282" s="60"/>
    </row>
    <row r="283" spans="1:21" x14ac:dyDescent="0.4">
      <c r="A283" s="61"/>
      <c r="B283" s="62"/>
      <c r="C283" s="62"/>
      <c r="D283" s="62"/>
      <c r="E283" s="63"/>
      <c r="F283" s="62"/>
      <c r="G283" s="62"/>
      <c r="H283" s="62"/>
      <c r="I283" s="62"/>
      <c r="J283" s="63"/>
      <c r="K283" s="62"/>
      <c r="L283" s="63"/>
      <c r="M283" s="62"/>
      <c r="N283" s="62"/>
      <c r="O283" s="62"/>
      <c r="P283" s="62"/>
      <c r="Q283" s="64"/>
      <c r="R283" s="64"/>
      <c r="S283" s="62"/>
      <c r="T283" s="62"/>
      <c r="U283" s="65"/>
    </row>
    <row r="284" spans="1:21" x14ac:dyDescent="0.4">
      <c r="A284" s="56"/>
      <c r="B284" s="57"/>
      <c r="C284" s="57"/>
      <c r="D284" s="57"/>
      <c r="E284" s="58"/>
      <c r="F284" s="57"/>
      <c r="G284" s="57"/>
      <c r="H284" s="57"/>
      <c r="I284" s="57"/>
      <c r="J284" s="58"/>
      <c r="K284" s="57"/>
      <c r="L284" s="58"/>
      <c r="M284" s="57"/>
      <c r="N284" s="57"/>
      <c r="O284" s="57"/>
      <c r="P284" s="57"/>
      <c r="Q284" s="59"/>
      <c r="R284" s="59"/>
      <c r="S284" s="57"/>
      <c r="T284" s="57"/>
      <c r="U284" s="60"/>
    </row>
    <row r="285" spans="1:21" x14ac:dyDescent="0.4">
      <c r="A285" s="61"/>
      <c r="B285" s="62"/>
      <c r="C285" s="62"/>
      <c r="D285" s="62"/>
      <c r="E285" s="63"/>
      <c r="F285" s="62"/>
      <c r="G285" s="62"/>
      <c r="H285" s="62"/>
      <c r="I285" s="62"/>
      <c r="J285" s="63"/>
      <c r="K285" s="62"/>
      <c r="L285" s="63"/>
      <c r="M285" s="62"/>
      <c r="N285" s="62"/>
      <c r="O285" s="62"/>
      <c r="P285" s="62"/>
      <c r="Q285" s="64"/>
      <c r="R285" s="64"/>
      <c r="S285" s="62"/>
      <c r="T285" s="62"/>
      <c r="U285" s="65"/>
    </row>
    <row r="286" spans="1:21" x14ac:dyDescent="0.4">
      <c r="A286" s="56"/>
      <c r="B286" s="57"/>
      <c r="C286" s="57"/>
      <c r="D286" s="57"/>
      <c r="E286" s="58"/>
      <c r="F286" s="57"/>
      <c r="G286" s="57"/>
      <c r="H286" s="57"/>
      <c r="I286" s="57"/>
      <c r="J286" s="58"/>
      <c r="K286" s="57"/>
      <c r="L286" s="58"/>
      <c r="M286" s="57"/>
      <c r="N286" s="57"/>
      <c r="O286" s="57"/>
      <c r="P286" s="57"/>
      <c r="Q286" s="59"/>
      <c r="R286" s="59"/>
      <c r="S286" s="57"/>
      <c r="T286" s="57"/>
      <c r="U286" s="60"/>
    </row>
    <row r="287" spans="1:21" x14ac:dyDescent="0.4">
      <c r="A287" s="61"/>
      <c r="B287" s="62"/>
      <c r="C287" s="62"/>
      <c r="D287" s="62"/>
      <c r="E287" s="63"/>
      <c r="F287" s="62"/>
      <c r="G287" s="62"/>
      <c r="H287" s="62"/>
      <c r="I287" s="62"/>
      <c r="J287" s="63"/>
      <c r="K287" s="62"/>
      <c r="L287" s="63"/>
      <c r="M287" s="62"/>
      <c r="N287" s="62"/>
      <c r="O287" s="62"/>
      <c r="P287" s="62"/>
      <c r="Q287" s="64"/>
      <c r="R287" s="64"/>
      <c r="S287" s="62"/>
      <c r="T287" s="62"/>
      <c r="U287" s="65"/>
    </row>
    <row r="288" spans="1:21" x14ac:dyDescent="0.4">
      <c r="A288" s="56"/>
      <c r="B288" s="57"/>
      <c r="C288" s="57"/>
      <c r="D288" s="57"/>
      <c r="E288" s="58"/>
      <c r="F288" s="57"/>
      <c r="G288" s="57"/>
      <c r="H288" s="57"/>
      <c r="I288" s="57"/>
      <c r="J288" s="58"/>
      <c r="K288" s="57"/>
      <c r="L288" s="58"/>
      <c r="M288" s="57"/>
      <c r="N288" s="57"/>
      <c r="O288" s="57"/>
      <c r="P288" s="57"/>
      <c r="Q288" s="59"/>
      <c r="R288" s="59"/>
      <c r="S288" s="57"/>
      <c r="T288" s="57"/>
      <c r="U288" s="60"/>
    </row>
    <row r="289" spans="1:21" x14ac:dyDescent="0.4">
      <c r="A289" s="61"/>
      <c r="B289" s="62"/>
      <c r="C289" s="62"/>
      <c r="D289" s="62"/>
      <c r="E289" s="63"/>
      <c r="F289" s="62"/>
      <c r="G289" s="62"/>
      <c r="H289" s="62"/>
      <c r="I289" s="62"/>
      <c r="J289" s="63"/>
      <c r="K289" s="62"/>
      <c r="L289" s="63"/>
      <c r="M289" s="62"/>
      <c r="N289" s="62"/>
      <c r="O289" s="62"/>
      <c r="P289" s="62"/>
      <c r="Q289" s="64"/>
      <c r="R289" s="64"/>
      <c r="S289" s="62"/>
      <c r="T289" s="62"/>
      <c r="U289" s="65"/>
    </row>
    <row r="290" spans="1:21" x14ac:dyDescent="0.4">
      <c r="A290" s="56"/>
      <c r="B290" s="57"/>
      <c r="C290" s="57"/>
      <c r="D290" s="57"/>
      <c r="E290" s="58"/>
      <c r="F290" s="57"/>
      <c r="G290" s="57"/>
      <c r="H290" s="57"/>
      <c r="I290" s="57"/>
      <c r="J290" s="58"/>
      <c r="K290" s="57"/>
      <c r="L290" s="58"/>
      <c r="M290" s="57"/>
      <c r="N290" s="57"/>
      <c r="O290" s="57"/>
      <c r="P290" s="57"/>
      <c r="Q290" s="59"/>
      <c r="R290" s="59"/>
      <c r="S290" s="57"/>
      <c r="T290" s="57"/>
      <c r="U290" s="60"/>
    </row>
    <row r="291" spans="1:21" x14ac:dyDescent="0.4">
      <c r="A291" s="61"/>
      <c r="B291" s="62"/>
      <c r="C291" s="62"/>
      <c r="D291" s="62"/>
      <c r="E291" s="63"/>
      <c r="F291" s="62"/>
      <c r="G291" s="62"/>
      <c r="H291" s="62"/>
      <c r="I291" s="62"/>
      <c r="J291" s="63"/>
      <c r="K291" s="62"/>
      <c r="L291" s="63"/>
      <c r="M291" s="62"/>
      <c r="N291" s="62"/>
      <c r="O291" s="62"/>
      <c r="P291" s="62"/>
      <c r="Q291" s="64"/>
      <c r="R291" s="64"/>
      <c r="S291" s="62"/>
      <c r="T291" s="62"/>
      <c r="U291" s="65"/>
    </row>
    <row r="292" spans="1:21" x14ac:dyDescent="0.4">
      <c r="A292" s="56"/>
      <c r="B292" s="57"/>
      <c r="C292" s="57"/>
      <c r="D292" s="57"/>
      <c r="E292" s="58"/>
      <c r="F292" s="57"/>
      <c r="G292" s="57"/>
      <c r="H292" s="57"/>
      <c r="I292" s="57"/>
      <c r="J292" s="58"/>
      <c r="K292" s="57"/>
      <c r="L292" s="58"/>
      <c r="M292" s="57"/>
      <c r="N292" s="57"/>
      <c r="O292" s="57"/>
      <c r="P292" s="57"/>
      <c r="Q292" s="59"/>
      <c r="R292" s="59"/>
      <c r="S292" s="57"/>
      <c r="T292" s="57"/>
      <c r="U292" s="60"/>
    </row>
    <row r="293" spans="1:21" x14ac:dyDescent="0.4">
      <c r="A293" s="61"/>
      <c r="B293" s="62"/>
      <c r="C293" s="62"/>
      <c r="D293" s="62"/>
      <c r="E293" s="63"/>
      <c r="F293" s="62"/>
      <c r="G293" s="62"/>
      <c r="H293" s="62"/>
      <c r="I293" s="62"/>
      <c r="J293" s="63"/>
      <c r="K293" s="62"/>
      <c r="L293" s="63"/>
      <c r="M293" s="62"/>
      <c r="N293" s="62"/>
      <c r="O293" s="62"/>
      <c r="P293" s="62"/>
      <c r="Q293" s="64"/>
      <c r="R293" s="64"/>
      <c r="S293" s="62"/>
      <c r="T293" s="62"/>
      <c r="U293" s="65"/>
    </row>
    <row r="294" spans="1:21" x14ac:dyDescent="0.4">
      <c r="A294" s="56"/>
      <c r="B294" s="57"/>
      <c r="C294" s="57"/>
      <c r="D294" s="57"/>
      <c r="E294" s="58"/>
      <c r="F294" s="57"/>
      <c r="G294" s="57"/>
      <c r="H294" s="57"/>
      <c r="I294" s="57"/>
      <c r="J294" s="58"/>
      <c r="K294" s="57"/>
      <c r="L294" s="58"/>
      <c r="M294" s="57"/>
      <c r="N294" s="57"/>
      <c r="O294" s="57"/>
      <c r="P294" s="57"/>
      <c r="Q294" s="59"/>
      <c r="R294" s="59"/>
      <c r="S294" s="57"/>
      <c r="T294" s="57"/>
      <c r="U294" s="60"/>
    </row>
    <row r="295" spans="1:21" x14ac:dyDescent="0.4">
      <c r="A295" s="61"/>
      <c r="B295" s="62"/>
      <c r="C295" s="62"/>
      <c r="D295" s="62"/>
      <c r="E295" s="63"/>
      <c r="F295" s="62"/>
      <c r="G295" s="62"/>
      <c r="H295" s="62"/>
      <c r="I295" s="62"/>
      <c r="J295" s="63"/>
      <c r="K295" s="62"/>
      <c r="L295" s="63"/>
      <c r="M295" s="62"/>
      <c r="N295" s="62"/>
      <c r="O295" s="62"/>
      <c r="P295" s="62"/>
      <c r="Q295" s="64"/>
      <c r="R295" s="64"/>
      <c r="S295" s="62"/>
      <c r="T295" s="62"/>
      <c r="U295" s="65"/>
    </row>
    <row r="296" spans="1:21" x14ac:dyDescent="0.4">
      <c r="A296" s="56"/>
      <c r="B296" s="57"/>
      <c r="C296" s="57"/>
      <c r="D296" s="57"/>
      <c r="E296" s="58"/>
      <c r="F296" s="57"/>
      <c r="G296" s="57"/>
      <c r="H296" s="57"/>
      <c r="I296" s="57"/>
      <c r="J296" s="58"/>
      <c r="K296" s="57"/>
      <c r="L296" s="58"/>
      <c r="M296" s="57"/>
      <c r="N296" s="57"/>
      <c r="O296" s="57"/>
      <c r="P296" s="57"/>
      <c r="Q296" s="59"/>
      <c r="R296" s="59"/>
      <c r="S296" s="57"/>
      <c r="T296" s="57"/>
      <c r="U296" s="60"/>
    </row>
    <row r="297" spans="1:21" x14ac:dyDescent="0.4">
      <c r="A297" s="61"/>
      <c r="B297" s="62"/>
      <c r="C297" s="62"/>
      <c r="D297" s="62"/>
      <c r="E297" s="63"/>
      <c r="F297" s="62"/>
      <c r="G297" s="62"/>
      <c r="H297" s="62"/>
      <c r="I297" s="62"/>
      <c r="J297" s="63"/>
      <c r="K297" s="62"/>
      <c r="L297" s="63"/>
      <c r="M297" s="62"/>
      <c r="N297" s="62"/>
      <c r="O297" s="62"/>
      <c r="P297" s="62"/>
      <c r="Q297" s="64"/>
      <c r="R297" s="64"/>
      <c r="S297" s="62"/>
      <c r="T297" s="62"/>
      <c r="U297" s="65"/>
    </row>
    <row r="298" spans="1:21" x14ac:dyDescent="0.4">
      <c r="A298" s="56"/>
      <c r="B298" s="57"/>
      <c r="C298" s="57"/>
      <c r="D298" s="57"/>
      <c r="E298" s="58"/>
      <c r="F298" s="57"/>
      <c r="G298" s="57"/>
      <c r="H298" s="57"/>
      <c r="I298" s="57"/>
      <c r="J298" s="58"/>
      <c r="K298" s="57"/>
      <c r="L298" s="58"/>
      <c r="M298" s="57"/>
      <c r="N298" s="57"/>
      <c r="O298" s="57"/>
      <c r="P298" s="57"/>
      <c r="Q298" s="59"/>
      <c r="R298" s="59"/>
      <c r="S298" s="57"/>
      <c r="T298" s="57"/>
      <c r="U298" s="60"/>
    </row>
    <row r="299" spans="1:21" x14ac:dyDescent="0.4">
      <c r="A299" s="61"/>
      <c r="B299" s="62"/>
      <c r="C299" s="62"/>
      <c r="D299" s="62"/>
      <c r="E299" s="63"/>
      <c r="F299" s="62"/>
      <c r="G299" s="62"/>
      <c r="H299" s="62"/>
      <c r="I299" s="62"/>
      <c r="J299" s="63"/>
      <c r="K299" s="62"/>
      <c r="L299" s="63"/>
      <c r="M299" s="62"/>
      <c r="N299" s="62"/>
      <c r="O299" s="62"/>
      <c r="P299" s="62"/>
      <c r="Q299" s="64"/>
      <c r="R299" s="64"/>
      <c r="S299" s="62"/>
      <c r="T299" s="62"/>
      <c r="U299" s="65"/>
    </row>
    <row r="300" spans="1:21" x14ac:dyDescent="0.4">
      <c r="A300" s="56"/>
      <c r="B300" s="57"/>
      <c r="C300" s="57"/>
      <c r="D300" s="57"/>
      <c r="E300" s="58"/>
      <c r="F300" s="57"/>
      <c r="G300" s="57"/>
      <c r="H300" s="57"/>
      <c r="I300" s="57"/>
      <c r="J300" s="58"/>
      <c r="K300" s="57"/>
      <c r="L300" s="58"/>
      <c r="M300" s="57"/>
      <c r="N300" s="57"/>
      <c r="O300" s="57"/>
      <c r="P300" s="57"/>
      <c r="Q300" s="59"/>
      <c r="R300" s="59"/>
      <c r="S300" s="57"/>
      <c r="T300" s="57"/>
      <c r="U300" s="60"/>
    </row>
    <row r="301" spans="1:21" x14ac:dyDescent="0.4">
      <c r="A301" s="61"/>
      <c r="B301" s="62"/>
      <c r="C301" s="62"/>
      <c r="D301" s="62"/>
      <c r="E301" s="63"/>
      <c r="F301" s="62"/>
      <c r="G301" s="62"/>
      <c r="H301" s="62"/>
      <c r="I301" s="62"/>
      <c r="J301" s="63"/>
      <c r="K301" s="62"/>
      <c r="L301" s="63"/>
      <c r="M301" s="62"/>
      <c r="N301" s="62"/>
      <c r="O301" s="62"/>
      <c r="P301" s="62"/>
      <c r="Q301" s="64"/>
      <c r="R301" s="64"/>
      <c r="S301" s="62"/>
      <c r="T301" s="62"/>
      <c r="U301" s="65"/>
    </row>
    <row r="302" spans="1:21" x14ac:dyDescent="0.4">
      <c r="A302" s="56"/>
      <c r="B302" s="57"/>
      <c r="C302" s="57"/>
      <c r="D302" s="57"/>
      <c r="E302" s="58"/>
      <c r="F302" s="57"/>
      <c r="G302" s="57"/>
      <c r="H302" s="57"/>
      <c r="I302" s="57"/>
      <c r="J302" s="58"/>
      <c r="K302" s="57"/>
      <c r="L302" s="58"/>
      <c r="M302" s="57"/>
      <c r="N302" s="57"/>
      <c r="O302" s="57"/>
      <c r="P302" s="57"/>
      <c r="Q302" s="59"/>
      <c r="R302" s="59"/>
      <c r="S302" s="57"/>
      <c r="T302" s="57"/>
      <c r="U302" s="60"/>
    </row>
    <row r="303" spans="1:21" x14ac:dyDescent="0.4">
      <c r="A303" s="61"/>
      <c r="B303" s="62"/>
      <c r="C303" s="62"/>
      <c r="D303" s="62"/>
      <c r="E303" s="63"/>
      <c r="F303" s="62"/>
      <c r="G303" s="62"/>
      <c r="H303" s="62"/>
      <c r="I303" s="62"/>
      <c r="J303" s="63"/>
      <c r="K303" s="62"/>
      <c r="L303" s="63"/>
      <c r="M303" s="62"/>
      <c r="N303" s="62"/>
      <c r="O303" s="62"/>
      <c r="P303" s="62"/>
      <c r="Q303" s="64"/>
      <c r="R303" s="64"/>
      <c r="S303" s="62"/>
      <c r="T303" s="62"/>
      <c r="U303" s="65"/>
    </row>
    <row r="304" spans="1:21" x14ac:dyDescent="0.4">
      <c r="A304" s="56"/>
      <c r="B304" s="57"/>
      <c r="C304" s="57"/>
      <c r="D304" s="57"/>
      <c r="E304" s="58"/>
      <c r="F304" s="57"/>
      <c r="G304" s="57"/>
      <c r="H304" s="57"/>
      <c r="I304" s="57"/>
      <c r="J304" s="58"/>
      <c r="K304" s="57"/>
      <c r="L304" s="58"/>
      <c r="M304" s="57"/>
      <c r="N304" s="57"/>
      <c r="O304" s="57"/>
      <c r="P304" s="57"/>
      <c r="Q304" s="59"/>
      <c r="R304" s="59"/>
      <c r="S304" s="57"/>
      <c r="T304" s="57"/>
      <c r="U304" s="60"/>
    </row>
    <row r="305" spans="1:21" x14ac:dyDescent="0.4">
      <c r="A305" s="61"/>
      <c r="B305" s="62"/>
      <c r="C305" s="62"/>
      <c r="D305" s="62"/>
      <c r="E305" s="63"/>
      <c r="F305" s="62"/>
      <c r="G305" s="62"/>
      <c r="H305" s="62"/>
      <c r="I305" s="62"/>
      <c r="J305" s="63"/>
      <c r="K305" s="62"/>
      <c r="L305" s="63"/>
      <c r="M305" s="62"/>
      <c r="N305" s="62"/>
      <c r="O305" s="62"/>
      <c r="P305" s="62"/>
      <c r="Q305" s="64"/>
      <c r="R305" s="64"/>
      <c r="S305" s="62"/>
      <c r="T305" s="62"/>
      <c r="U305" s="65"/>
    </row>
    <row r="306" spans="1:21" x14ac:dyDescent="0.4">
      <c r="A306" s="56"/>
      <c r="B306" s="57"/>
      <c r="C306" s="57"/>
      <c r="D306" s="57"/>
      <c r="E306" s="58"/>
      <c r="F306" s="57"/>
      <c r="G306" s="57"/>
      <c r="H306" s="57"/>
      <c r="I306" s="57"/>
      <c r="J306" s="58"/>
      <c r="K306" s="57"/>
      <c r="L306" s="58"/>
      <c r="M306" s="57"/>
      <c r="N306" s="57"/>
      <c r="O306" s="57"/>
      <c r="P306" s="57"/>
      <c r="Q306" s="59"/>
      <c r="R306" s="59"/>
      <c r="S306" s="57"/>
      <c r="T306" s="57"/>
      <c r="U306" s="60"/>
    </row>
    <row r="307" spans="1:21" x14ac:dyDescent="0.4">
      <c r="A307" s="61"/>
      <c r="B307" s="62"/>
      <c r="C307" s="62"/>
      <c r="D307" s="62"/>
      <c r="E307" s="63"/>
      <c r="F307" s="62"/>
      <c r="G307" s="62"/>
      <c r="H307" s="62"/>
      <c r="I307" s="62"/>
      <c r="J307" s="63"/>
      <c r="K307" s="62"/>
      <c r="L307" s="63"/>
      <c r="M307" s="62"/>
      <c r="N307" s="62"/>
      <c r="O307" s="62"/>
      <c r="P307" s="62"/>
      <c r="Q307" s="64"/>
      <c r="R307" s="64"/>
      <c r="S307" s="62"/>
      <c r="T307" s="62"/>
      <c r="U307" s="65"/>
    </row>
    <row r="308" spans="1:21" x14ac:dyDescent="0.4">
      <c r="A308" s="56"/>
      <c r="B308" s="57"/>
      <c r="C308" s="57"/>
      <c r="D308" s="57"/>
      <c r="E308" s="58"/>
      <c r="F308" s="57"/>
      <c r="G308" s="57"/>
      <c r="H308" s="57"/>
      <c r="I308" s="57"/>
      <c r="J308" s="58"/>
      <c r="K308" s="57"/>
      <c r="L308" s="58"/>
      <c r="M308" s="57"/>
      <c r="N308" s="57"/>
      <c r="O308" s="57"/>
      <c r="P308" s="57"/>
      <c r="Q308" s="59"/>
      <c r="R308" s="59"/>
      <c r="S308" s="57"/>
      <c r="T308" s="57"/>
      <c r="U308" s="60"/>
    </row>
    <row r="309" spans="1:21" x14ac:dyDescent="0.4">
      <c r="A309" s="61"/>
      <c r="B309" s="62"/>
      <c r="C309" s="62"/>
      <c r="D309" s="62"/>
      <c r="E309" s="63"/>
      <c r="F309" s="62"/>
      <c r="G309" s="62"/>
      <c r="H309" s="62"/>
      <c r="I309" s="62"/>
      <c r="J309" s="63"/>
      <c r="K309" s="62"/>
      <c r="L309" s="63"/>
      <c r="M309" s="62"/>
      <c r="N309" s="62"/>
      <c r="O309" s="62"/>
      <c r="P309" s="62"/>
      <c r="Q309" s="64"/>
      <c r="R309" s="64"/>
      <c r="S309" s="62"/>
      <c r="T309" s="62"/>
      <c r="U309" s="65"/>
    </row>
    <row r="310" spans="1:21" x14ac:dyDescent="0.4">
      <c r="A310" s="56"/>
      <c r="B310" s="57"/>
      <c r="C310" s="57"/>
      <c r="D310" s="57"/>
      <c r="E310" s="58"/>
      <c r="F310" s="57"/>
      <c r="G310" s="57"/>
      <c r="H310" s="57"/>
      <c r="I310" s="57"/>
      <c r="J310" s="58"/>
      <c r="K310" s="57"/>
      <c r="L310" s="58"/>
      <c r="M310" s="57"/>
      <c r="N310" s="57"/>
      <c r="O310" s="57"/>
      <c r="P310" s="57"/>
      <c r="Q310" s="59"/>
      <c r="R310" s="59"/>
      <c r="S310" s="57"/>
      <c r="T310" s="57"/>
      <c r="U310" s="60"/>
    </row>
    <row r="311" spans="1:21" x14ac:dyDescent="0.4">
      <c r="A311" s="61"/>
      <c r="B311" s="62"/>
      <c r="C311" s="62"/>
      <c r="D311" s="62"/>
      <c r="E311" s="63"/>
      <c r="F311" s="62"/>
      <c r="G311" s="62"/>
      <c r="H311" s="62"/>
      <c r="I311" s="62"/>
      <c r="J311" s="63"/>
      <c r="K311" s="62"/>
      <c r="L311" s="63"/>
      <c r="M311" s="62"/>
      <c r="N311" s="62"/>
      <c r="O311" s="62"/>
      <c r="P311" s="62"/>
      <c r="Q311" s="64"/>
      <c r="R311" s="64"/>
      <c r="S311" s="62"/>
      <c r="T311" s="62"/>
      <c r="U311" s="65"/>
    </row>
    <row r="312" spans="1:21" x14ac:dyDescent="0.4">
      <c r="A312" s="56"/>
      <c r="B312" s="57"/>
      <c r="C312" s="57"/>
      <c r="D312" s="57"/>
      <c r="E312" s="58"/>
      <c r="F312" s="57"/>
      <c r="G312" s="57"/>
      <c r="H312" s="57"/>
      <c r="I312" s="57"/>
      <c r="J312" s="58"/>
      <c r="K312" s="57"/>
      <c r="L312" s="58"/>
      <c r="M312" s="57"/>
      <c r="N312" s="57"/>
      <c r="O312" s="57"/>
      <c r="P312" s="57"/>
      <c r="Q312" s="59"/>
      <c r="R312" s="59"/>
      <c r="S312" s="57"/>
      <c r="T312" s="57"/>
      <c r="U312" s="60"/>
    </row>
    <row r="313" spans="1:21" x14ac:dyDescent="0.4">
      <c r="A313" s="61"/>
      <c r="B313" s="62"/>
      <c r="C313" s="62"/>
      <c r="D313" s="62"/>
      <c r="E313" s="63"/>
      <c r="F313" s="62"/>
      <c r="G313" s="62"/>
      <c r="H313" s="62"/>
      <c r="I313" s="62"/>
      <c r="J313" s="63"/>
      <c r="K313" s="62"/>
      <c r="L313" s="63"/>
      <c r="M313" s="62"/>
      <c r="N313" s="62"/>
      <c r="O313" s="62"/>
      <c r="P313" s="62"/>
      <c r="Q313" s="64"/>
      <c r="R313" s="64"/>
      <c r="S313" s="62"/>
      <c r="T313" s="62"/>
      <c r="U313" s="65"/>
    </row>
    <row r="314" spans="1:21" x14ac:dyDescent="0.4">
      <c r="A314" s="56"/>
      <c r="B314" s="57"/>
      <c r="C314" s="57"/>
      <c r="D314" s="57"/>
      <c r="E314" s="58"/>
      <c r="F314" s="57"/>
      <c r="G314" s="57"/>
      <c r="H314" s="57"/>
      <c r="I314" s="57"/>
      <c r="J314" s="58"/>
      <c r="K314" s="57"/>
      <c r="L314" s="58"/>
      <c r="M314" s="57"/>
      <c r="N314" s="57"/>
      <c r="O314" s="57"/>
      <c r="P314" s="57"/>
      <c r="Q314" s="59"/>
      <c r="R314" s="59"/>
      <c r="S314" s="57"/>
      <c r="T314" s="57"/>
      <c r="U314" s="60"/>
    </row>
    <row r="315" spans="1:21" x14ac:dyDescent="0.4">
      <c r="A315" s="61"/>
      <c r="B315" s="62"/>
      <c r="C315" s="62"/>
      <c r="D315" s="62"/>
      <c r="E315" s="63"/>
      <c r="F315" s="62"/>
      <c r="G315" s="62"/>
      <c r="H315" s="62"/>
      <c r="I315" s="62"/>
      <c r="J315" s="63"/>
      <c r="K315" s="62"/>
      <c r="L315" s="63"/>
      <c r="M315" s="62"/>
      <c r="N315" s="62"/>
      <c r="O315" s="62"/>
      <c r="P315" s="62"/>
      <c r="Q315" s="64"/>
      <c r="R315" s="64"/>
      <c r="S315" s="62"/>
      <c r="T315" s="62"/>
      <c r="U315" s="65"/>
    </row>
    <row r="316" spans="1:21" x14ac:dyDescent="0.4">
      <c r="A316" s="56"/>
      <c r="B316" s="57"/>
      <c r="C316" s="57"/>
      <c r="D316" s="57"/>
      <c r="E316" s="58"/>
      <c r="F316" s="57"/>
      <c r="G316" s="57"/>
      <c r="H316" s="57"/>
      <c r="I316" s="57"/>
      <c r="J316" s="58"/>
      <c r="K316" s="57"/>
      <c r="L316" s="58"/>
      <c r="M316" s="57"/>
      <c r="N316" s="57"/>
      <c r="O316" s="57"/>
      <c r="P316" s="57"/>
      <c r="Q316" s="59"/>
      <c r="R316" s="59"/>
      <c r="S316" s="57"/>
      <c r="T316" s="57"/>
      <c r="U316" s="60"/>
    </row>
    <row r="317" spans="1:21" x14ac:dyDescent="0.4">
      <c r="A317" s="61"/>
      <c r="B317" s="62"/>
      <c r="C317" s="62"/>
      <c r="D317" s="62"/>
      <c r="E317" s="63"/>
      <c r="F317" s="62"/>
      <c r="G317" s="62"/>
      <c r="H317" s="62"/>
      <c r="I317" s="62"/>
      <c r="J317" s="63"/>
      <c r="K317" s="62"/>
      <c r="L317" s="63"/>
      <c r="M317" s="62"/>
      <c r="N317" s="62"/>
      <c r="O317" s="62"/>
      <c r="P317" s="62"/>
      <c r="Q317" s="64"/>
      <c r="R317" s="64"/>
      <c r="S317" s="62"/>
      <c r="T317" s="62"/>
      <c r="U317" s="65"/>
    </row>
    <row r="318" spans="1:21" x14ac:dyDescent="0.4">
      <c r="A318" s="56"/>
      <c r="B318" s="57"/>
      <c r="C318" s="57"/>
      <c r="D318" s="57"/>
      <c r="E318" s="58"/>
      <c r="F318" s="57"/>
      <c r="G318" s="57"/>
      <c r="H318" s="57"/>
      <c r="I318" s="57"/>
      <c r="J318" s="58"/>
      <c r="K318" s="57"/>
      <c r="L318" s="58"/>
      <c r="M318" s="57"/>
      <c r="N318" s="57"/>
      <c r="O318" s="57"/>
      <c r="P318" s="57"/>
      <c r="Q318" s="59"/>
      <c r="R318" s="59"/>
      <c r="S318" s="57"/>
      <c r="T318" s="57"/>
      <c r="U318" s="60"/>
    </row>
    <row r="319" spans="1:21" x14ac:dyDescent="0.4">
      <c r="A319" s="61"/>
      <c r="B319" s="62"/>
      <c r="C319" s="62"/>
      <c r="D319" s="62"/>
      <c r="E319" s="63"/>
      <c r="F319" s="62"/>
      <c r="G319" s="62"/>
      <c r="H319" s="62"/>
      <c r="I319" s="62"/>
      <c r="J319" s="63"/>
      <c r="K319" s="62"/>
      <c r="L319" s="63"/>
      <c r="M319" s="62"/>
      <c r="N319" s="62"/>
      <c r="O319" s="62"/>
      <c r="P319" s="62"/>
      <c r="Q319" s="64"/>
      <c r="R319" s="64"/>
      <c r="S319" s="62"/>
      <c r="T319" s="62"/>
      <c r="U319" s="65"/>
    </row>
    <row r="320" spans="1:21" x14ac:dyDescent="0.4">
      <c r="A320" s="56"/>
      <c r="B320" s="57"/>
      <c r="C320" s="57"/>
      <c r="D320" s="57"/>
      <c r="E320" s="58"/>
      <c r="F320" s="57"/>
      <c r="G320" s="57"/>
      <c r="H320" s="57"/>
      <c r="I320" s="57"/>
      <c r="J320" s="58"/>
      <c r="K320" s="57"/>
      <c r="L320" s="58"/>
      <c r="M320" s="57"/>
      <c r="N320" s="57"/>
      <c r="O320" s="57"/>
      <c r="P320" s="57"/>
      <c r="Q320" s="59"/>
      <c r="R320" s="59"/>
      <c r="S320" s="57"/>
      <c r="T320" s="57"/>
      <c r="U320" s="60"/>
    </row>
    <row r="321" spans="1:21" x14ac:dyDescent="0.4">
      <c r="A321" s="61"/>
      <c r="B321" s="62"/>
      <c r="C321" s="62"/>
      <c r="D321" s="62"/>
      <c r="E321" s="63"/>
      <c r="F321" s="62"/>
      <c r="G321" s="62"/>
      <c r="H321" s="62"/>
      <c r="I321" s="62"/>
      <c r="J321" s="63"/>
      <c r="K321" s="62"/>
      <c r="L321" s="63"/>
      <c r="M321" s="62"/>
      <c r="N321" s="62"/>
      <c r="O321" s="62"/>
      <c r="P321" s="62"/>
      <c r="Q321" s="64"/>
      <c r="R321" s="64"/>
      <c r="S321" s="62"/>
      <c r="T321" s="62"/>
      <c r="U321" s="65"/>
    </row>
    <row r="322" spans="1:21" x14ac:dyDescent="0.4">
      <c r="A322" s="56"/>
      <c r="B322" s="57"/>
      <c r="C322" s="57"/>
      <c r="D322" s="57"/>
      <c r="E322" s="58"/>
      <c r="F322" s="57"/>
      <c r="G322" s="57"/>
      <c r="H322" s="57"/>
      <c r="I322" s="57"/>
      <c r="J322" s="58"/>
      <c r="K322" s="57"/>
      <c r="L322" s="58"/>
      <c r="M322" s="57"/>
      <c r="N322" s="57"/>
      <c r="O322" s="57"/>
      <c r="P322" s="57"/>
      <c r="Q322" s="59"/>
      <c r="R322" s="59"/>
      <c r="S322" s="57"/>
      <c r="T322" s="57"/>
      <c r="U322" s="60"/>
    </row>
    <row r="323" spans="1:21" x14ac:dyDescent="0.4">
      <c r="A323" s="61"/>
      <c r="B323" s="62"/>
      <c r="C323" s="62"/>
      <c r="D323" s="62"/>
      <c r="E323" s="63"/>
      <c r="F323" s="62"/>
      <c r="G323" s="62"/>
      <c r="H323" s="62"/>
      <c r="I323" s="62"/>
      <c r="J323" s="63"/>
      <c r="K323" s="62"/>
      <c r="L323" s="63"/>
      <c r="M323" s="62"/>
      <c r="N323" s="62"/>
      <c r="O323" s="62"/>
      <c r="P323" s="62"/>
      <c r="Q323" s="64"/>
      <c r="R323" s="64"/>
      <c r="S323" s="62"/>
      <c r="T323" s="62"/>
      <c r="U323" s="65"/>
    </row>
    <row r="324" spans="1:21" x14ac:dyDescent="0.4">
      <c r="A324" s="56"/>
      <c r="B324" s="57"/>
      <c r="C324" s="57"/>
      <c r="D324" s="57"/>
      <c r="E324" s="58"/>
      <c r="F324" s="57"/>
      <c r="G324" s="57"/>
      <c r="H324" s="57"/>
      <c r="I324" s="57"/>
      <c r="J324" s="58"/>
      <c r="K324" s="57"/>
      <c r="L324" s="58"/>
      <c r="M324" s="57"/>
      <c r="N324" s="57"/>
      <c r="O324" s="57"/>
      <c r="P324" s="57"/>
      <c r="Q324" s="59"/>
      <c r="R324" s="59"/>
      <c r="S324" s="57"/>
      <c r="T324" s="57"/>
      <c r="U324" s="60"/>
    </row>
    <row r="325" spans="1:21" x14ac:dyDescent="0.4">
      <c r="A325" s="61"/>
      <c r="B325" s="62"/>
      <c r="C325" s="62"/>
      <c r="D325" s="62"/>
      <c r="E325" s="63"/>
      <c r="F325" s="62"/>
      <c r="G325" s="62"/>
      <c r="H325" s="62"/>
      <c r="I325" s="62"/>
      <c r="J325" s="63"/>
      <c r="K325" s="62"/>
      <c r="L325" s="63"/>
      <c r="M325" s="62"/>
      <c r="N325" s="62"/>
      <c r="O325" s="62"/>
      <c r="P325" s="62"/>
      <c r="Q325" s="64"/>
      <c r="R325" s="64"/>
      <c r="S325" s="62"/>
      <c r="T325" s="62"/>
      <c r="U325" s="65"/>
    </row>
    <row r="326" spans="1:21" x14ac:dyDescent="0.4">
      <c r="A326" s="56"/>
      <c r="B326" s="57"/>
      <c r="C326" s="57"/>
      <c r="D326" s="57"/>
      <c r="E326" s="58"/>
      <c r="F326" s="57"/>
      <c r="G326" s="57"/>
      <c r="H326" s="57"/>
      <c r="I326" s="57"/>
      <c r="J326" s="58"/>
      <c r="K326" s="57"/>
      <c r="L326" s="58"/>
      <c r="M326" s="57"/>
      <c r="N326" s="57"/>
      <c r="O326" s="57"/>
      <c r="P326" s="57"/>
      <c r="Q326" s="59"/>
      <c r="R326" s="59"/>
      <c r="S326" s="57"/>
      <c r="T326" s="57"/>
      <c r="U326" s="60"/>
    </row>
    <row r="327" spans="1:21" x14ac:dyDescent="0.4">
      <c r="A327" s="61"/>
      <c r="B327" s="62"/>
      <c r="C327" s="62"/>
      <c r="D327" s="62"/>
      <c r="E327" s="63"/>
      <c r="F327" s="62"/>
      <c r="G327" s="62"/>
      <c r="H327" s="62"/>
      <c r="I327" s="62"/>
      <c r="J327" s="63"/>
      <c r="K327" s="62"/>
      <c r="L327" s="63"/>
      <c r="M327" s="62"/>
      <c r="N327" s="62"/>
      <c r="O327" s="62"/>
      <c r="P327" s="62"/>
      <c r="Q327" s="64"/>
      <c r="R327" s="64"/>
      <c r="S327" s="62"/>
      <c r="T327" s="62"/>
      <c r="U327" s="65"/>
    </row>
    <row r="328" spans="1:21" x14ac:dyDescent="0.4">
      <c r="A328" s="56"/>
      <c r="B328" s="57"/>
      <c r="C328" s="57"/>
      <c r="D328" s="57"/>
      <c r="E328" s="58"/>
      <c r="F328" s="57"/>
      <c r="G328" s="57"/>
      <c r="H328" s="57"/>
      <c r="I328" s="57"/>
      <c r="J328" s="58"/>
      <c r="K328" s="57"/>
      <c r="L328" s="58"/>
      <c r="M328" s="57"/>
      <c r="N328" s="57"/>
      <c r="O328" s="57"/>
      <c r="P328" s="57"/>
      <c r="Q328" s="59"/>
      <c r="R328" s="59"/>
      <c r="S328" s="57"/>
      <c r="T328" s="57"/>
      <c r="U328" s="60"/>
    </row>
    <row r="329" spans="1:21" x14ac:dyDescent="0.4">
      <c r="A329" s="61"/>
      <c r="B329" s="62"/>
      <c r="C329" s="62"/>
      <c r="D329" s="62"/>
      <c r="E329" s="63"/>
      <c r="F329" s="62"/>
      <c r="G329" s="62"/>
      <c r="H329" s="62"/>
      <c r="I329" s="62"/>
      <c r="J329" s="63"/>
      <c r="K329" s="62"/>
      <c r="L329" s="63"/>
      <c r="M329" s="62"/>
      <c r="N329" s="62"/>
      <c r="O329" s="62"/>
      <c r="P329" s="62"/>
      <c r="Q329" s="64"/>
      <c r="R329" s="64"/>
      <c r="S329" s="62"/>
      <c r="T329" s="62"/>
      <c r="U329" s="65"/>
    </row>
    <row r="330" spans="1:21" x14ac:dyDescent="0.4">
      <c r="A330" s="56"/>
      <c r="B330" s="57"/>
      <c r="C330" s="57"/>
      <c r="D330" s="57"/>
      <c r="E330" s="58"/>
      <c r="F330" s="57"/>
      <c r="G330" s="57"/>
      <c r="H330" s="57"/>
      <c r="I330" s="57"/>
      <c r="J330" s="58"/>
      <c r="K330" s="57"/>
      <c r="L330" s="58"/>
      <c r="M330" s="57"/>
      <c r="N330" s="57"/>
      <c r="O330" s="57"/>
      <c r="P330" s="57"/>
      <c r="Q330" s="59"/>
      <c r="R330" s="59"/>
      <c r="S330" s="57"/>
      <c r="T330" s="57"/>
      <c r="U330" s="60"/>
    </row>
    <row r="331" spans="1:21" x14ac:dyDescent="0.4">
      <c r="A331" s="61"/>
      <c r="B331" s="62"/>
      <c r="C331" s="62"/>
      <c r="D331" s="62"/>
      <c r="E331" s="63"/>
      <c r="F331" s="62"/>
      <c r="G331" s="62"/>
      <c r="H331" s="62"/>
      <c r="I331" s="62"/>
      <c r="J331" s="63"/>
      <c r="K331" s="62"/>
      <c r="L331" s="63"/>
      <c r="M331" s="62"/>
      <c r="N331" s="62"/>
      <c r="O331" s="62"/>
      <c r="P331" s="62"/>
      <c r="Q331" s="64"/>
      <c r="R331" s="64"/>
      <c r="S331" s="62"/>
      <c r="T331" s="62"/>
      <c r="U331" s="65"/>
    </row>
    <row r="332" spans="1:21" x14ac:dyDescent="0.4">
      <c r="A332" s="56"/>
      <c r="B332" s="57"/>
      <c r="C332" s="57"/>
      <c r="D332" s="57"/>
      <c r="E332" s="58"/>
      <c r="F332" s="57"/>
      <c r="G332" s="57"/>
      <c r="H332" s="57"/>
      <c r="I332" s="57"/>
      <c r="J332" s="58"/>
      <c r="K332" s="57"/>
      <c r="L332" s="58"/>
      <c r="M332" s="57"/>
      <c r="N332" s="57"/>
      <c r="O332" s="57"/>
      <c r="P332" s="57"/>
      <c r="Q332" s="59"/>
      <c r="R332" s="59"/>
      <c r="S332" s="57"/>
      <c r="T332" s="57"/>
      <c r="U332" s="60"/>
    </row>
    <row r="333" spans="1:21" x14ac:dyDescent="0.4">
      <c r="A333" s="61"/>
      <c r="B333" s="62"/>
      <c r="C333" s="62"/>
      <c r="D333" s="62"/>
      <c r="E333" s="63"/>
      <c r="F333" s="62"/>
      <c r="G333" s="62"/>
      <c r="H333" s="62"/>
      <c r="I333" s="62"/>
      <c r="J333" s="63"/>
      <c r="K333" s="62"/>
      <c r="L333" s="63"/>
      <c r="M333" s="62"/>
      <c r="N333" s="62"/>
      <c r="O333" s="62"/>
      <c r="P333" s="62"/>
      <c r="Q333" s="64"/>
      <c r="R333" s="64"/>
      <c r="S333" s="62"/>
      <c r="T333" s="62"/>
      <c r="U333" s="65"/>
    </row>
    <row r="334" spans="1:21" x14ac:dyDescent="0.4">
      <c r="A334" s="56"/>
      <c r="B334" s="57"/>
      <c r="C334" s="57"/>
      <c r="D334" s="57"/>
      <c r="E334" s="58"/>
      <c r="F334" s="57"/>
      <c r="G334" s="57"/>
      <c r="H334" s="57"/>
      <c r="I334" s="57"/>
      <c r="J334" s="58"/>
      <c r="K334" s="57"/>
      <c r="L334" s="58"/>
      <c r="M334" s="57"/>
      <c r="N334" s="57"/>
      <c r="O334" s="57"/>
      <c r="P334" s="57"/>
      <c r="Q334" s="59"/>
      <c r="R334" s="59"/>
      <c r="S334" s="57"/>
      <c r="T334" s="57"/>
      <c r="U334" s="60"/>
    </row>
    <row r="335" spans="1:21" x14ac:dyDescent="0.4">
      <c r="A335" s="61"/>
      <c r="B335" s="62"/>
      <c r="C335" s="62"/>
      <c r="D335" s="62"/>
      <c r="E335" s="63"/>
      <c r="F335" s="62"/>
      <c r="G335" s="62"/>
      <c r="H335" s="62"/>
      <c r="I335" s="62"/>
      <c r="J335" s="63"/>
      <c r="K335" s="62"/>
      <c r="L335" s="63"/>
      <c r="M335" s="62"/>
      <c r="N335" s="62"/>
      <c r="O335" s="62"/>
      <c r="P335" s="62"/>
      <c r="Q335" s="64"/>
      <c r="R335" s="64"/>
      <c r="S335" s="62"/>
      <c r="T335" s="62"/>
      <c r="U335" s="65"/>
    </row>
    <row r="336" spans="1:21" x14ac:dyDescent="0.4">
      <c r="A336" s="56"/>
      <c r="B336" s="57"/>
      <c r="C336" s="57"/>
      <c r="D336" s="57"/>
      <c r="E336" s="58"/>
      <c r="F336" s="57"/>
      <c r="G336" s="57"/>
      <c r="H336" s="57"/>
      <c r="I336" s="57"/>
      <c r="J336" s="58"/>
      <c r="K336" s="57"/>
      <c r="L336" s="58"/>
      <c r="M336" s="57"/>
      <c r="N336" s="57"/>
      <c r="O336" s="57"/>
      <c r="P336" s="57"/>
      <c r="Q336" s="59"/>
      <c r="R336" s="59"/>
      <c r="S336" s="57"/>
      <c r="T336" s="57"/>
      <c r="U336" s="60"/>
    </row>
    <row r="337" spans="1:21" x14ac:dyDescent="0.4">
      <c r="A337" s="61"/>
      <c r="B337" s="62"/>
      <c r="C337" s="62"/>
      <c r="D337" s="62"/>
      <c r="E337" s="63"/>
      <c r="F337" s="62"/>
      <c r="G337" s="62"/>
      <c r="H337" s="62"/>
      <c r="I337" s="62"/>
      <c r="J337" s="63"/>
      <c r="K337" s="62"/>
      <c r="L337" s="63"/>
      <c r="M337" s="62"/>
      <c r="N337" s="62"/>
      <c r="O337" s="62"/>
      <c r="P337" s="62"/>
      <c r="Q337" s="64"/>
      <c r="R337" s="64"/>
      <c r="S337" s="62"/>
      <c r="T337" s="62"/>
      <c r="U337" s="65"/>
    </row>
    <row r="338" spans="1:21" x14ac:dyDescent="0.4">
      <c r="A338" s="56"/>
      <c r="B338" s="57"/>
      <c r="C338" s="57"/>
      <c r="D338" s="57"/>
      <c r="E338" s="58"/>
      <c r="F338" s="57"/>
      <c r="G338" s="57"/>
      <c r="H338" s="57"/>
      <c r="I338" s="57"/>
      <c r="J338" s="58"/>
      <c r="K338" s="57"/>
      <c r="L338" s="58"/>
      <c r="M338" s="57"/>
      <c r="N338" s="57"/>
      <c r="O338" s="57"/>
      <c r="P338" s="57"/>
      <c r="Q338" s="59"/>
      <c r="R338" s="59"/>
      <c r="S338" s="57"/>
      <c r="T338" s="57"/>
      <c r="U338" s="60"/>
    </row>
    <row r="339" spans="1:21" x14ac:dyDescent="0.4">
      <c r="A339" s="61"/>
      <c r="B339" s="62"/>
      <c r="C339" s="62"/>
      <c r="D339" s="62"/>
      <c r="E339" s="63"/>
      <c r="F339" s="62"/>
      <c r="G339" s="62"/>
      <c r="H339" s="62"/>
      <c r="I339" s="62"/>
      <c r="J339" s="63"/>
      <c r="K339" s="62"/>
      <c r="L339" s="63"/>
      <c r="M339" s="62"/>
      <c r="N339" s="62"/>
      <c r="O339" s="62"/>
      <c r="P339" s="62"/>
      <c r="Q339" s="64"/>
      <c r="R339" s="64"/>
      <c r="S339" s="62"/>
      <c r="T339" s="62"/>
      <c r="U339" s="65"/>
    </row>
    <row r="340" spans="1:21" x14ac:dyDescent="0.4">
      <c r="A340" s="56"/>
      <c r="B340" s="57"/>
      <c r="C340" s="57"/>
      <c r="D340" s="57"/>
      <c r="E340" s="58"/>
      <c r="F340" s="57"/>
      <c r="G340" s="57"/>
      <c r="H340" s="57"/>
      <c r="I340" s="57"/>
      <c r="J340" s="58"/>
      <c r="K340" s="57"/>
      <c r="L340" s="58"/>
      <c r="M340" s="57"/>
      <c r="N340" s="57"/>
      <c r="O340" s="57"/>
      <c r="P340" s="57"/>
      <c r="Q340" s="59"/>
      <c r="R340" s="59"/>
      <c r="S340" s="57"/>
      <c r="T340" s="57"/>
      <c r="U340" s="60"/>
    </row>
    <row r="341" spans="1:21" x14ac:dyDescent="0.4">
      <c r="A341" s="61"/>
      <c r="B341" s="62"/>
      <c r="C341" s="62"/>
      <c r="D341" s="62"/>
      <c r="E341" s="63"/>
      <c r="F341" s="62"/>
      <c r="G341" s="62"/>
      <c r="H341" s="62"/>
      <c r="I341" s="62"/>
      <c r="J341" s="63"/>
      <c r="K341" s="62"/>
      <c r="L341" s="63"/>
      <c r="M341" s="62"/>
      <c r="N341" s="62"/>
      <c r="O341" s="62"/>
      <c r="P341" s="62"/>
      <c r="Q341" s="64"/>
      <c r="R341" s="64"/>
      <c r="S341" s="62"/>
      <c r="T341" s="62"/>
      <c r="U341" s="65"/>
    </row>
    <row r="342" spans="1:21" x14ac:dyDescent="0.4">
      <c r="A342" s="56"/>
      <c r="B342" s="57"/>
      <c r="C342" s="57"/>
      <c r="D342" s="57"/>
      <c r="E342" s="58"/>
      <c r="F342" s="57"/>
      <c r="G342" s="57"/>
      <c r="H342" s="57"/>
      <c r="I342" s="57"/>
      <c r="J342" s="58"/>
      <c r="K342" s="57"/>
      <c r="L342" s="58"/>
      <c r="M342" s="57"/>
      <c r="N342" s="57"/>
      <c r="O342" s="57"/>
      <c r="P342" s="57"/>
      <c r="Q342" s="59"/>
      <c r="R342" s="59"/>
      <c r="S342" s="57"/>
      <c r="T342" s="57"/>
      <c r="U342" s="60"/>
    </row>
    <row r="343" spans="1:21" x14ac:dyDescent="0.4">
      <c r="A343" s="61"/>
      <c r="B343" s="62"/>
      <c r="C343" s="62"/>
      <c r="D343" s="62"/>
      <c r="E343" s="63"/>
      <c r="F343" s="62"/>
      <c r="G343" s="62"/>
      <c r="H343" s="62"/>
      <c r="I343" s="62"/>
      <c r="J343" s="63"/>
      <c r="K343" s="62"/>
      <c r="L343" s="63"/>
      <c r="M343" s="62"/>
      <c r="N343" s="62"/>
      <c r="O343" s="62"/>
      <c r="P343" s="62"/>
      <c r="Q343" s="64"/>
      <c r="R343" s="64"/>
      <c r="S343" s="62"/>
      <c r="T343" s="62"/>
      <c r="U343" s="65"/>
    </row>
    <row r="344" spans="1:21" x14ac:dyDescent="0.4">
      <c r="A344" s="56"/>
      <c r="B344" s="57"/>
      <c r="C344" s="57"/>
      <c r="D344" s="57"/>
      <c r="E344" s="58"/>
      <c r="F344" s="57"/>
      <c r="G344" s="57"/>
      <c r="H344" s="57"/>
      <c r="I344" s="57"/>
      <c r="J344" s="58"/>
      <c r="K344" s="57"/>
      <c r="L344" s="58"/>
      <c r="M344" s="57"/>
      <c r="N344" s="57"/>
      <c r="O344" s="57"/>
      <c r="P344" s="57"/>
      <c r="Q344" s="59"/>
      <c r="R344" s="59"/>
      <c r="S344" s="57"/>
      <c r="T344" s="57"/>
      <c r="U344" s="60"/>
    </row>
    <row r="345" spans="1:21" x14ac:dyDescent="0.4">
      <c r="A345" s="61"/>
      <c r="B345" s="62"/>
      <c r="C345" s="62"/>
      <c r="D345" s="62"/>
      <c r="E345" s="63"/>
      <c r="F345" s="62"/>
      <c r="G345" s="62"/>
      <c r="H345" s="62"/>
      <c r="I345" s="62"/>
      <c r="J345" s="63"/>
      <c r="K345" s="62"/>
      <c r="L345" s="63"/>
      <c r="M345" s="62"/>
      <c r="N345" s="62"/>
      <c r="O345" s="62"/>
      <c r="P345" s="62"/>
      <c r="Q345" s="64"/>
      <c r="R345" s="64"/>
      <c r="S345" s="62"/>
      <c r="T345" s="62"/>
      <c r="U345" s="65"/>
    </row>
    <row r="346" spans="1:21" x14ac:dyDescent="0.4">
      <c r="A346" s="56"/>
      <c r="B346" s="57"/>
      <c r="C346" s="57"/>
      <c r="D346" s="57"/>
      <c r="E346" s="58"/>
      <c r="F346" s="57"/>
      <c r="G346" s="57"/>
      <c r="H346" s="57"/>
      <c r="I346" s="57"/>
      <c r="J346" s="58"/>
      <c r="K346" s="57"/>
      <c r="L346" s="58"/>
      <c r="M346" s="57"/>
      <c r="N346" s="57"/>
      <c r="O346" s="57"/>
      <c r="P346" s="57"/>
      <c r="Q346" s="59"/>
      <c r="R346" s="59"/>
      <c r="S346" s="57"/>
      <c r="T346" s="57"/>
      <c r="U346" s="60"/>
    </row>
    <row r="347" spans="1:21" x14ac:dyDescent="0.4">
      <c r="A347" s="61"/>
      <c r="B347" s="62"/>
      <c r="C347" s="62"/>
      <c r="D347" s="62"/>
      <c r="E347" s="63"/>
      <c r="F347" s="62"/>
      <c r="G347" s="62"/>
      <c r="H347" s="62"/>
      <c r="I347" s="62"/>
      <c r="J347" s="63"/>
      <c r="K347" s="62"/>
      <c r="L347" s="63"/>
      <c r="M347" s="62"/>
      <c r="N347" s="62"/>
      <c r="O347" s="62"/>
      <c r="P347" s="62"/>
      <c r="Q347" s="64"/>
      <c r="R347" s="64"/>
      <c r="S347" s="62"/>
      <c r="T347" s="62"/>
      <c r="U347" s="65"/>
    </row>
    <row r="348" spans="1:21" x14ac:dyDescent="0.4">
      <c r="A348" s="56"/>
      <c r="B348" s="57"/>
      <c r="C348" s="57"/>
      <c r="D348" s="57"/>
      <c r="E348" s="58"/>
      <c r="F348" s="57"/>
      <c r="G348" s="57"/>
      <c r="H348" s="57"/>
      <c r="I348" s="57"/>
      <c r="J348" s="58"/>
      <c r="K348" s="57"/>
      <c r="L348" s="58"/>
      <c r="M348" s="57"/>
      <c r="N348" s="57"/>
      <c r="O348" s="57"/>
      <c r="P348" s="57"/>
      <c r="Q348" s="59"/>
      <c r="R348" s="59"/>
      <c r="S348" s="57"/>
      <c r="T348" s="57"/>
      <c r="U348" s="60"/>
    </row>
    <row r="349" spans="1:21" x14ac:dyDescent="0.4">
      <c r="A349" s="61"/>
      <c r="B349" s="62"/>
      <c r="C349" s="62"/>
      <c r="D349" s="62"/>
      <c r="E349" s="63"/>
      <c r="F349" s="62"/>
      <c r="G349" s="62"/>
      <c r="H349" s="62"/>
      <c r="I349" s="62"/>
      <c r="J349" s="63"/>
      <c r="K349" s="62"/>
      <c r="L349" s="63"/>
      <c r="M349" s="62"/>
      <c r="N349" s="62"/>
      <c r="O349" s="62"/>
      <c r="P349" s="62"/>
      <c r="Q349" s="64"/>
      <c r="R349" s="64"/>
      <c r="S349" s="62"/>
      <c r="T349" s="62"/>
      <c r="U349" s="65"/>
    </row>
    <row r="350" spans="1:21" x14ac:dyDescent="0.4">
      <c r="A350" s="56"/>
      <c r="B350" s="57"/>
      <c r="C350" s="57"/>
      <c r="D350" s="57"/>
      <c r="E350" s="58"/>
      <c r="F350" s="57"/>
      <c r="G350" s="57"/>
      <c r="H350" s="57"/>
      <c r="I350" s="57"/>
      <c r="J350" s="58"/>
      <c r="K350" s="57"/>
      <c r="L350" s="58"/>
      <c r="M350" s="57"/>
      <c r="N350" s="57"/>
      <c r="O350" s="57"/>
      <c r="P350" s="57"/>
      <c r="Q350" s="59"/>
      <c r="R350" s="59"/>
      <c r="S350" s="57"/>
      <c r="T350" s="57"/>
      <c r="U350" s="60"/>
    </row>
    <row r="351" spans="1:21" x14ac:dyDescent="0.4">
      <c r="A351" s="61"/>
      <c r="B351" s="62"/>
      <c r="C351" s="62"/>
      <c r="D351" s="62"/>
      <c r="E351" s="63"/>
      <c r="F351" s="62"/>
      <c r="G351" s="62"/>
      <c r="H351" s="62"/>
      <c r="I351" s="62"/>
      <c r="J351" s="63"/>
      <c r="K351" s="62"/>
      <c r="L351" s="63"/>
      <c r="M351" s="62"/>
      <c r="N351" s="62"/>
      <c r="O351" s="62"/>
      <c r="P351" s="62"/>
      <c r="Q351" s="64"/>
      <c r="R351" s="64"/>
      <c r="S351" s="62"/>
      <c r="T351" s="62"/>
      <c r="U351" s="65"/>
    </row>
    <row r="352" spans="1:21" x14ac:dyDescent="0.4">
      <c r="A352" s="56"/>
      <c r="B352" s="57"/>
      <c r="C352" s="57"/>
      <c r="D352" s="57"/>
      <c r="E352" s="58"/>
      <c r="F352" s="57"/>
      <c r="G352" s="57"/>
      <c r="H352" s="57"/>
      <c r="I352" s="57"/>
      <c r="J352" s="58"/>
      <c r="K352" s="57"/>
      <c r="L352" s="58"/>
      <c r="M352" s="57"/>
      <c r="N352" s="57"/>
      <c r="O352" s="57"/>
      <c r="P352" s="57"/>
      <c r="Q352" s="59"/>
      <c r="R352" s="59"/>
      <c r="S352" s="57"/>
      <c r="T352" s="57"/>
      <c r="U352" s="60"/>
    </row>
    <row r="353" spans="1:21" x14ac:dyDescent="0.4">
      <c r="A353" s="61"/>
      <c r="B353" s="62"/>
      <c r="C353" s="62"/>
      <c r="D353" s="62"/>
      <c r="E353" s="63"/>
      <c r="F353" s="62"/>
      <c r="G353" s="62"/>
      <c r="H353" s="62"/>
      <c r="I353" s="62"/>
      <c r="J353" s="63"/>
      <c r="K353" s="62"/>
      <c r="L353" s="63"/>
      <c r="M353" s="62"/>
      <c r="N353" s="62"/>
      <c r="O353" s="62"/>
      <c r="P353" s="62"/>
      <c r="Q353" s="64"/>
      <c r="R353" s="64"/>
      <c r="S353" s="62"/>
      <c r="T353" s="62"/>
      <c r="U353" s="65"/>
    </row>
    <row r="354" spans="1:21" x14ac:dyDescent="0.4">
      <c r="A354" s="56"/>
      <c r="B354" s="57"/>
      <c r="C354" s="57"/>
      <c r="D354" s="57"/>
      <c r="E354" s="58"/>
      <c r="F354" s="57"/>
      <c r="G354" s="57"/>
      <c r="H354" s="57"/>
      <c r="I354" s="57"/>
      <c r="J354" s="58"/>
      <c r="K354" s="57"/>
      <c r="L354" s="58"/>
      <c r="M354" s="57"/>
      <c r="N354" s="57"/>
      <c r="O354" s="57"/>
      <c r="P354" s="57"/>
      <c r="Q354" s="59"/>
      <c r="R354" s="59"/>
      <c r="S354" s="57"/>
      <c r="T354" s="57"/>
      <c r="U354" s="60"/>
    </row>
    <row r="355" spans="1:21" x14ac:dyDescent="0.4">
      <c r="A355" s="61"/>
      <c r="B355" s="62"/>
      <c r="C355" s="62"/>
      <c r="D355" s="62"/>
      <c r="E355" s="63"/>
      <c r="F355" s="62"/>
      <c r="G355" s="62"/>
      <c r="H355" s="62"/>
      <c r="I355" s="62"/>
      <c r="J355" s="63"/>
      <c r="K355" s="62"/>
      <c r="L355" s="63"/>
      <c r="M355" s="62"/>
      <c r="N355" s="62"/>
      <c r="O355" s="62"/>
      <c r="P355" s="62"/>
      <c r="Q355" s="64"/>
      <c r="R355" s="64"/>
      <c r="S355" s="62"/>
      <c r="T355" s="62"/>
      <c r="U355" s="65"/>
    </row>
    <row r="356" spans="1:21" x14ac:dyDescent="0.4">
      <c r="A356" s="56"/>
      <c r="B356" s="57"/>
      <c r="C356" s="57"/>
      <c r="D356" s="57"/>
      <c r="E356" s="58"/>
      <c r="F356" s="57"/>
      <c r="G356" s="57"/>
      <c r="H356" s="57"/>
      <c r="I356" s="57"/>
      <c r="J356" s="58"/>
      <c r="K356" s="57"/>
      <c r="L356" s="58"/>
      <c r="M356" s="57"/>
      <c r="N356" s="57"/>
      <c r="O356" s="57"/>
      <c r="P356" s="57"/>
      <c r="Q356" s="59"/>
      <c r="R356" s="59"/>
      <c r="S356" s="57"/>
      <c r="T356" s="57"/>
      <c r="U356" s="60"/>
    </row>
    <row r="357" spans="1:21" x14ac:dyDescent="0.4">
      <c r="A357" s="61"/>
      <c r="B357" s="62"/>
      <c r="C357" s="62"/>
      <c r="D357" s="62"/>
      <c r="E357" s="63"/>
      <c r="F357" s="62"/>
      <c r="G357" s="62"/>
      <c r="H357" s="62"/>
      <c r="I357" s="62"/>
      <c r="J357" s="63"/>
      <c r="K357" s="62"/>
      <c r="L357" s="63"/>
      <c r="M357" s="62"/>
      <c r="N357" s="62"/>
      <c r="O357" s="62"/>
      <c r="P357" s="62"/>
      <c r="Q357" s="64"/>
      <c r="R357" s="64"/>
      <c r="S357" s="62"/>
      <c r="T357" s="62"/>
      <c r="U357" s="65"/>
    </row>
    <row r="358" spans="1:21" x14ac:dyDescent="0.4">
      <c r="A358" s="56"/>
      <c r="B358" s="57"/>
      <c r="C358" s="57"/>
      <c r="D358" s="57"/>
      <c r="E358" s="58"/>
      <c r="F358" s="57"/>
      <c r="G358" s="57"/>
      <c r="H358" s="57"/>
      <c r="I358" s="57"/>
      <c r="J358" s="58"/>
      <c r="K358" s="57"/>
      <c r="L358" s="58"/>
      <c r="M358" s="57"/>
      <c r="N358" s="57"/>
      <c r="O358" s="57"/>
      <c r="P358" s="57"/>
      <c r="Q358" s="59"/>
      <c r="R358" s="59"/>
      <c r="S358" s="57"/>
      <c r="T358" s="57"/>
      <c r="U358" s="60"/>
    </row>
    <row r="359" spans="1:21" x14ac:dyDescent="0.4">
      <c r="A359" s="61"/>
      <c r="B359" s="62"/>
      <c r="C359" s="62"/>
      <c r="D359" s="62"/>
      <c r="E359" s="63"/>
      <c r="F359" s="62"/>
      <c r="G359" s="62"/>
      <c r="H359" s="62"/>
      <c r="I359" s="62"/>
      <c r="J359" s="63"/>
      <c r="K359" s="62"/>
      <c r="L359" s="63"/>
      <c r="M359" s="62"/>
      <c r="N359" s="62"/>
      <c r="O359" s="62"/>
      <c r="P359" s="62"/>
      <c r="Q359" s="64"/>
      <c r="R359" s="64"/>
      <c r="S359" s="62"/>
      <c r="T359" s="62"/>
      <c r="U359" s="65"/>
    </row>
    <row r="360" spans="1:21" x14ac:dyDescent="0.4">
      <c r="A360" s="56"/>
      <c r="B360" s="57"/>
      <c r="C360" s="57"/>
      <c r="D360" s="57"/>
      <c r="E360" s="58"/>
      <c r="F360" s="57"/>
      <c r="G360" s="57"/>
      <c r="H360" s="57"/>
      <c r="I360" s="57"/>
      <c r="J360" s="58"/>
      <c r="K360" s="57"/>
      <c r="L360" s="58"/>
      <c r="M360" s="57"/>
      <c r="N360" s="57"/>
      <c r="O360" s="57"/>
      <c r="P360" s="57"/>
      <c r="Q360" s="59"/>
      <c r="R360" s="59"/>
      <c r="S360" s="57"/>
      <c r="T360" s="57"/>
      <c r="U360" s="60"/>
    </row>
    <row r="361" spans="1:21" x14ac:dyDescent="0.4">
      <c r="A361" s="61"/>
      <c r="B361" s="62"/>
      <c r="C361" s="62"/>
      <c r="D361" s="62"/>
      <c r="E361" s="63"/>
      <c r="F361" s="62"/>
      <c r="G361" s="62"/>
      <c r="H361" s="62"/>
      <c r="I361" s="62"/>
      <c r="J361" s="63"/>
      <c r="K361" s="62"/>
      <c r="L361" s="63"/>
      <c r="M361" s="62"/>
      <c r="N361" s="62"/>
      <c r="O361" s="62"/>
      <c r="P361" s="62"/>
      <c r="Q361" s="64"/>
      <c r="R361" s="64"/>
      <c r="S361" s="62"/>
      <c r="T361" s="62"/>
      <c r="U361" s="65"/>
    </row>
    <row r="362" spans="1:21" x14ac:dyDescent="0.4">
      <c r="A362" s="56"/>
      <c r="B362" s="57"/>
      <c r="C362" s="57"/>
      <c r="D362" s="57"/>
      <c r="E362" s="58"/>
      <c r="F362" s="57"/>
      <c r="G362" s="57"/>
      <c r="H362" s="57"/>
      <c r="I362" s="57"/>
      <c r="J362" s="58"/>
      <c r="K362" s="57"/>
      <c r="L362" s="58"/>
      <c r="M362" s="57"/>
      <c r="N362" s="57"/>
      <c r="O362" s="57"/>
      <c r="P362" s="57"/>
      <c r="Q362" s="59"/>
      <c r="R362" s="59"/>
      <c r="S362" s="57"/>
      <c r="T362" s="57"/>
      <c r="U362" s="60"/>
    </row>
    <row r="363" spans="1:21" x14ac:dyDescent="0.4">
      <c r="A363" s="61"/>
      <c r="B363" s="62"/>
      <c r="C363" s="62"/>
      <c r="D363" s="62"/>
      <c r="E363" s="63"/>
      <c r="F363" s="62"/>
      <c r="G363" s="62"/>
      <c r="H363" s="62"/>
      <c r="I363" s="62"/>
      <c r="J363" s="63"/>
      <c r="K363" s="62"/>
      <c r="L363" s="63"/>
      <c r="M363" s="62"/>
      <c r="N363" s="62"/>
      <c r="O363" s="62"/>
      <c r="P363" s="62"/>
      <c r="Q363" s="64"/>
      <c r="R363" s="64"/>
      <c r="S363" s="62"/>
      <c r="T363" s="62"/>
      <c r="U363" s="65"/>
    </row>
    <row r="364" spans="1:21" x14ac:dyDescent="0.4">
      <c r="A364" s="56"/>
      <c r="B364" s="57"/>
      <c r="C364" s="57"/>
      <c r="D364" s="57"/>
      <c r="E364" s="58"/>
      <c r="F364" s="57"/>
      <c r="G364" s="57"/>
      <c r="H364" s="57"/>
      <c r="I364" s="57"/>
      <c r="J364" s="58"/>
      <c r="K364" s="57"/>
      <c r="L364" s="58"/>
      <c r="M364" s="57"/>
      <c r="N364" s="57"/>
      <c r="O364" s="57"/>
      <c r="P364" s="57"/>
      <c r="Q364" s="59"/>
      <c r="R364" s="59"/>
      <c r="S364" s="57"/>
      <c r="T364" s="57"/>
      <c r="U364" s="60"/>
    </row>
    <row r="365" spans="1:21" x14ac:dyDescent="0.4">
      <c r="A365" s="61"/>
      <c r="B365" s="62"/>
      <c r="C365" s="62"/>
      <c r="D365" s="62"/>
      <c r="E365" s="63"/>
      <c r="F365" s="62"/>
      <c r="G365" s="62"/>
      <c r="H365" s="62"/>
      <c r="I365" s="62"/>
      <c r="J365" s="63"/>
      <c r="K365" s="62"/>
      <c r="L365" s="63"/>
      <c r="M365" s="62"/>
      <c r="N365" s="62"/>
      <c r="O365" s="62"/>
      <c r="P365" s="62"/>
      <c r="Q365" s="64"/>
      <c r="R365" s="64"/>
      <c r="S365" s="62"/>
      <c r="T365" s="62"/>
      <c r="U365" s="65"/>
    </row>
    <row r="366" spans="1:21" x14ac:dyDescent="0.4">
      <c r="A366" s="56"/>
      <c r="B366" s="57"/>
      <c r="C366" s="57"/>
      <c r="D366" s="57"/>
      <c r="E366" s="58"/>
      <c r="F366" s="57"/>
      <c r="G366" s="57"/>
      <c r="H366" s="57"/>
      <c r="I366" s="57"/>
      <c r="J366" s="58"/>
      <c r="K366" s="57"/>
      <c r="L366" s="58"/>
      <c r="M366" s="57"/>
      <c r="N366" s="57"/>
      <c r="O366" s="57"/>
      <c r="P366" s="57"/>
      <c r="Q366" s="59"/>
      <c r="R366" s="59"/>
      <c r="S366" s="57"/>
      <c r="T366" s="57"/>
      <c r="U366" s="60"/>
    </row>
    <row r="367" spans="1:21" x14ac:dyDescent="0.4">
      <c r="A367" s="61"/>
      <c r="B367" s="62"/>
      <c r="C367" s="62"/>
      <c r="D367" s="62"/>
      <c r="E367" s="63"/>
      <c r="F367" s="62"/>
      <c r="G367" s="62"/>
      <c r="H367" s="62"/>
      <c r="I367" s="62"/>
      <c r="J367" s="63"/>
      <c r="K367" s="62"/>
      <c r="L367" s="63"/>
      <c r="M367" s="62"/>
      <c r="N367" s="62"/>
      <c r="O367" s="62"/>
      <c r="P367" s="62"/>
      <c r="Q367" s="64"/>
      <c r="R367" s="64"/>
      <c r="S367" s="62"/>
      <c r="T367" s="62"/>
      <c r="U367" s="65"/>
    </row>
    <row r="368" spans="1:21" x14ac:dyDescent="0.4">
      <c r="A368" s="56"/>
      <c r="B368" s="57"/>
      <c r="C368" s="57"/>
      <c r="D368" s="57"/>
      <c r="E368" s="58"/>
      <c r="F368" s="57"/>
      <c r="G368" s="57"/>
      <c r="H368" s="57"/>
      <c r="I368" s="57"/>
      <c r="J368" s="58"/>
      <c r="K368" s="57"/>
      <c r="L368" s="58"/>
      <c r="M368" s="57"/>
      <c r="N368" s="57"/>
      <c r="O368" s="57"/>
      <c r="P368" s="57"/>
      <c r="Q368" s="59"/>
      <c r="R368" s="59"/>
      <c r="S368" s="57"/>
      <c r="T368" s="57"/>
      <c r="U368" s="60"/>
    </row>
    <row r="369" spans="1:21" x14ac:dyDescent="0.4">
      <c r="A369" s="61"/>
      <c r="B369" s="62"/>
      <c r="C369" s="62"/>
      <c r="D369" s="62"/>
      <c r="E369" s="63"/>
      <c r="F369" s="62"/>
      <c r="G369" s="62"/>
      <c r="H369" s="62"/>
      <c r="I369" s="62"/>
      <c r="J369" s="63"/>
      <c r="K369" s="62"/>
      <c r="L369" s="63"/>
      <c r="M369" s="62"/>
      <c r="N369" s="62"/>
      <c r="O369" s="62"/>
      <c r="P369" s="62"/>
      <c r="Q369" s="64"/>
      <c r="R369" s="64"/>
      <c r="S369" s="62"/>
      <c r="T369" s="62"/>
      <c r="U369" s="65"/>
    </row>
    <row r="370" spans="1:21" x14ac:dyDescent="0.4">
      <c r="A370" s="56"/>
      <c r="B370" s="57"/>
      <c r="C370" s="57"/>
      <c r="D370" s="57"/>
      <c r="E370" s="58"/>
      <c r="F370" s="57"/>
      <c r="G370" s="57"/>
      <c r="H370" s="57"/>
      <c r="I370" s="57"/>
      <c r="J370" s="58"/>
      <c r="K370" s="57"/>
      <c r="L370" s="58"/>
      <c r="M370" s="57"/>
      <c r="N370" s="57"/>
      <c r="O370" s="57"/>
      <c r="P370" s="57"/>
      <c r="Q370" s="59"/>
      <c r="R370" s="59"/>
      <c r="S370" s="57"/>
      <c r="T370" s="57"/>
      <c r="U370" s="60"/>
    </row>
    <row r="371" spans="1:21" x14ac:dyDescent="0.4">
      <c r="A371" s="61"/>
      <c r="B371" s="62"/>
      <c r="C371" s="62"/>
      <c r="D371" s="62"/>
      <c r="E371" s="63"/>
      <c r="F371" s="62"/>
      <c r="G371" s="62"/>
      <c r="H371" s="62"/>
      <c r="I371" s="62"/>
      <c r="J371" s="63"/>
      <c r="K371" s="62"/>
      <c r="L371" s="63"/>
      <c r="M371" s="62"/>
      <c r="N371" s="62"/>
      <c r="O371" s="62"/>
      <c r="P371" s="62"/>
      <c r="Q371" s="64"/>
      <c r="R371" s="64"/>
      <c r="S371" s="62"/>
      <c r="T371" s="62"/>
      <c r="U371" s="65"/>
    </row>
    <row r="372" spans="1:21" x14ac:dyDescent="0.4">
      <c r="A372" s="56"/>
      <c r="B372" s="57"/>
      <c r="C372" s="57"/>
      <c r="D372" s="57"/>
      <c r="E372" s="58"/>
      <c r="F372" s="57"/>
      <c r="G372" s="57"/>
      <c r="H372" s="57"/>
      <c r="I372" s="57"/>
      <c r="J372" s="58"/>
      <c r="K372" s="57"/>
      <c r="L372" s="58"/>
      <c r="M372" s="57"/>
      <c r="N372" s="57"/>
      <c r="O372" s="57"/>
      <c r="P372" s="57"/>
      <c r="Q372" s="59"/>
      <c r="R372" s="59"/>
      <c r="S372" s="57"/>
      <c r="T372" s="57"/>
      <c r="U372" s="60"/>
    </row>
    <row r="373" spans="1:21" x14ac:dyDescent="0.4">
      <c r="A373" s="61"/>
      <c r="B373" s="62"/>
      <c r="C373" s="62"/>
      <c r="D373" s="62"/>
      <c r="E373" s="63"/>
      <c r="F373" s="62"/>
      <c r="G373" s="62"/>
      <c r="H373" s="62"/>
      <c r="I373" s="62"/>
      <c r="J373" s="63"/>
      <c r="K373" s="62"/>
      <c r="L373" s="63"/>
      <c r="M373" s="62"/>
      <c r="N373" s="62"/>
      <c r="O373" s="62"/>
      <c r="P373" s="62"/>
      <c r="Q373" s="64"/>
      <c r="R373" s="64"/>
      <c r="S373" s="62"/>
      <c r="T373" s="62"/>
      <c r="U373" s="65"/>
    </row>
    <row r="374" spans="1:21" x14ac:dyDescent="0.4">
      <c r="A374" s="56"/>
      <c r="B374" s="57"/>
      <c r="C374" s="57"/>
      <c r="D374" s="57"/>
      <c r="E374" s="58"/>
      <c r="F374" s="57"/>
      <c r="G374" s="57"/>
      <c r="H374" s="57"/>
      <c r="I374" s="57"/>
      <c r="J374" s="58"/>
      <c r="K374" s="57"/>
      <c r="L374" s="58"/>
      <c r="M374" s="57"/>
      <c r="N374" s="57"/>
      <c r="O374" s="57"/>
      <c r="P374" s="57"/>
      <c r="Q374" s="59"/>
      <c r="R374" s="59"/>
      <c r="S374" s="57"/>
      <c r="T374" s="57"/>
      <c r="U374" s="60"/>
    </row>
    <row r="375" spans="1:21" x14ac:dyDescent="0.4">
      <c r="A375" s="61"/>
      <c r="B375" s="62"/>
      <c r="C375" s="62"/>
      <c r="D375" s="62"/>
      <c r="E375" s="63"/>
      <c r="F375" s="62"/>
      <c r="G375" s="62"/>
      <c r="H375" s="62"/>
      <c r="I375" s="62"/>
      <c r="J375" s="63"/>
      <c r="K375" s="62"/>
      <c r="L375" s="63"/>
      <c r="M375" s="62"/>
      <c r="N375" s="62"/>
      <c r="O375" s="62"/>
      <c r="P375" s="62"/>
      <c r="Q375" s="64"/>
      <c r="R375" s="64"/>
      <c r="S375" s="62"/>
      <c r="T375" s="62"/>
      <c r="U375" s="65"/>
    </row>
    <row r="376" spans="1:21" x14ac:dyDescent="0.4">
      <c r="A376" s="56"/>
      <c r="B376" s="57"/>
      <c r="C376" s="57"/>
      <c r="D376" s="57"/>
      <c r="E376" s="58"/>
      <c r="F376" s="57"/>
      <c r="G376" s="57"/>
      <c r="H376" s="57"/>
      <c r="I376" s="57"/>
      <c r="J376" s="58"/>
      <c r="K376" s="57"/>
      <c r="L376" s="58"/>
      <c r="M376" s="57"/>
      <c r="N376" s="57"/>
      <c r="O376" s="57"/>
      <c r="P376" s="57"/>
      <c r="Q376" s="59"/>
      <c r="R376" s="59"/>
      <c r="S376" s="57"/>
      <c r="T376" s="57"/>
      <c r="U376" s="60"/>
    </row>
    <row r="377" spans="1:21" x14ac:dyDescent="0.4">
      <c r="A377" s="61"/>
      <c r="B377" s="62"/>
      <c r="C377" s="62"/>
      <c r="D377" s="62"/>
      <c r="E377" s="63"/>
      <c r="F377" s="62"/>
      <c r="G377" s="62"/>
      <c r="H377" s="62"/>
      <c r="I377" s="62"/>
      <c r="J377" s="63"/>
      <c r="K377" s="62"/>
      <c r="L377" s="63"/>
      <c r="M377" s="62"/>
      <c r="N377" s="62"/>
      <c r="O377" s="62"/>
      <c r="P377" s="62"/>
      <c r="Q377" s="64"/>
      <c r="R377" s="64"/>
      <c r="S377" s="62"/>
      <c r="T377" s="62"/>
      <c r="U377" s="65"/>
    </row>
    <row r="378" spans="1:21" x14ac:dyDescent="0.4">
      <c r="A378" s="56"/>
      <c r="B378" s="57"/>
      <c r="C378" s="57"/>
      <c r="D378" s="57"/>
      <c r="E378" s="58"/>
      <c r="F378" s="57"/>
      <c r="G378" s="57"/>
      <c r="H378" s="57"/>
      <c r="I378" s="57"/>
      <c r="J378" s="58"/>
      <c r="K378" s="57"/>
      <c r="L378" s="58"/>
      <c r="M378" s="57"/>
      <c r="N378" s="57"/>
      <c r="O378" s="57"/>
      <c r="P378" s="57"/>
      <c r="Q378" s="59"/>
      <c r="R378" s="59"/>
      <c r="S378" s="57"/>
      <c r="T378" s="57"/>
      <c r="U378" s="60"/>
    </row>
    <row r="379" spans="1:21" x14ac:dyDescent="0.4">
      <c r="A379" s="61"/>
      <c r="B379" s="62"/>
      <c r="C379" s="62"/>
      <c r="D379" s="62"/>
      <c r="E379" s="63"/>
      <c r="F379" s="62"/>
      <c r="G379" s="62"/>
      <c r="H379" s="62"/>
      <c r="I379" s="62"/>
      <c r="J379" s="63"/>
      <c r="K379" s="62"/>
      <c r="L379" s="63"/>
      <c r="M379" s="62"/>
      <c r="N379" s="62"/>
      <c r="O379" s="62"/>
      <c r="P379" s="62"/>
      <c r="Q379" s="64"/>
      <c r="R379" s="64"/>
      <c r="S379" s="62"/>
      <c r="T379" s="62"/>
      <c r="U379" s="65"/>
    </row>
    <row r="380" spans="1:21" x14ac:dyDescent="0.4">
      <c r="A380" s="56"/>
      <c r="B380" s="57"/>
      <c r="C380" s="57"/>
      <c r="D380" s="57"/>
      <c r="E380" s="58"/>
      <c r="F380" s="57"/>
      <c r="G380" s="57"/>
      <c r="H380" s="57"/>
      <c r="I380" s="57"/>
      <c r="J380" s="58"/>
      <c r="K380" s="57"/>
      <c r="L380" s="58"/>
      <c r="M380" s="57"/>
      <c r="N380" s="57"/>
      <c r="O380" s="57"/>
      <c r="P380" s="57"/>
      <c r="Q380" s="59"/>
      <c r="R380" s="59"/>
      <c r="S380" s="57"/>
      <c r="T380" s="57"/>
      <c r="U380" s="60"/>
    </row>
    <row r="381" spans="1:21" x14ac:dyDescent="0.4">
      <c r="A381" s="61"/>
      <c r="B381" s="62"/>
      <c r="C381" s="62"/>
      <c r="D381" s="62"/>
      <c r="E381" s="63"/>
      <c r="F381" s="62"/>
      <c r="G381" s="62"/>
      <c r="H381" s="62"/>
      <c r="I381" s="62"/>
      <c r="J381" s="63"/>
      <c r="K381" s="62"/>
      <c r="L381" s="63"/>
      <c r="M381" s="62"/>
      <c r="N381" s="62"/>
      <c r="O381" s="62"/>
      <c r="P381" s="62"/>
      <c r="Q381" s="64"/>
      <c r="R381" s="64"/>
      <c r="S381" s="62"/>
      <c r="T381" s="62"/>
      <c r="U381" s="65"/>
    </row>
    <row r="382" spans="1:21" x14ac:dyDescent="0.4">
      <c r="A382" s="56"/>
      <c r="B382" s="57"/>
      <c r="C382" s="57"/>
      <c r="D382" s="57"/>
      <c r="E382" s="58"/>
      <c r="F382" s="57"/>
      <c r="G382" s="57"/>
      <c r="H382" s="57"/>
      <c r="I382" s="57"/>
      <c r="J382" s="58"/>
      <c r="K382" s="57"/>
      <c r="L382" s="58"/>
      <c r="M382" s="57"/>
      <c r="N382" s="57"/>
      <c r="O382" s="57"/>
      <c r="P382" s="57"/>
      <c r="Q382" s="59"/>
      <c r="R382" s="59"/>
      <c r="S382" s="57"/>
      <c r="T382" s="57"/>
      <c r="U382" s="60"/>
    </row>
    <row r="383" spans="1:21" x14ac:dyDescent="0.4">
      <c r="A383" s="61"/>
      <c r="B383" s="62"/>
      <c r="C383" s="62"/>
      <c r="D383" s="62"/>
      <c r="E383" s="63"/>
      <c r="F383" s="62"/>
      <c r="G383" s="62"/>
      <c r="H383" s="62"/>
      <c r="I383" s="62"/>
      <c r="J383" s="63"/>
      <c r="K383" s="62"/>
      <c r="L383" s="63"/>
      <c r="M383" s="62"/>
      <c r="N383" s="62"/>
      <c r="O383" s="62"/>
      <c r="P383" s="62"/>
      <c r="Q383" s="64"/>
      <c r="R383" s="64"/>
      <c r="S383" s="62"/>
      <c r="T383" s="62"/>
      <c r="U383" s="65"/>
    </row>
    <row r="384" spans="1:21" x14ac:dyDescent="0.4">
      <c r="A384" s="56"/>
      <c r="B384" s="57"/>
      <c r="C384" s="57"/>
      <c r="D384" s="57"/>
      <c r="E384" s="58"/>
      <c r="F384" s="57"/>
      <c r="G384" s="57"/>
      <c r="H384" s="57"/>
      <c r="I384" s="57"/>
      <c r="J384" s="58"/>
      <c r="K384" s="57"/>
      <c r="L384" s="58"/>
      <c r="M384" s="57"/>
      <c r="N384" s="57"/>
      <c r="O384" s="57"/>
      <c r="P384" s="57"/>
      <c r="Q384" s="59"/>
      <c r="R384" s="59"/>
      <c r="S384" s="57"/>
      <c r="T384" s="57"/>
      <c r="U384" s="60"/>
    </row>
    <row r="385" spans="1:21" x14ac:dyDescent="0.4">
      <c r="A385" s="61"/>
      <c r="B385" s="62"/>
      <c r="C385" s="62"/>
      <c r="D385" s="62"/>
      <c r="E385" s="63"/>
      <c r="F385" s="62"/>
      <c r="G385" s="62"/>
      <c r="H385" s="62"/>
      <c r="I385" s="62"/>
      <c r="J385" s="63"/>
      <c r="K385" s="62"/>
      <c r="L385" s="63"/>
      <c r="M385" s="62"/>
      <c r="N385" s="62"/>
      <c r="O385" s="62"/>
      <c r="P385" s="62"/>
      <c r="Q385" s="64"/>
      <c r="R385" s="64"/>
      <c r="S385" s="62"/>
      <c r="T385" s="62"/>
      <c r="U385" s="65"/>
    </row>
    <row r="386" spans="1:21" x14ac:dyDescent="0.4">
      <c r="A386" s="56"/>
      <c r="B386" s="57"/>
      <c r="C386" s="57"/>
      <c r="D386" s="57"/>
      <c r="E386" s="58"/>
      <c r="F386" s="57"/>
      <c r="G386" s="57"/>
      <c r="H386" s="57"/>
      <c r="I386" s="57"/>
      <c r="J386" s="58"/>
      <c r="K386" s="57"/>
      <c r="L386" s="58"/>
      <c r="M386" s="57"/>
      <c r="N386" s="57"/>
      <c r="O386" s="57"/>
      <c r="P386" s="57"/>
      <c r="Q386" s="59"/>
      <c r="R386" s="59"/>
      <c r="S386" s="57"/>
      <c r="T386" s="57"/>
      <c r="U386" s="60"/>
    </row>
    <row r="387" spans="1:21" x14ac:dyDescent="0.4">
      <c r="A387" s="61"/>
      <c r="B387" s="62"/>
      <c r="C387" s="62"/>
      <c r="D387" s="62"/>
      <c r="E387" s="63"/>
      <c r="F387" s="62"/>
      <c r="G387" s="62"/>
      <c r="H387" s="62"/>
      <c r="I387" s="62"/>
      <c r="J387" s="63"/>
      <c r="K387" s="62"/>
      <c r="L387" s="63"/>
      <c r="M387" s="62"/>
      <c r="N387" s="62"/>
      <c r="O387" s="62"/>
      <c r="P387" s="62"/>
      <c r="Q387" s="64"/>
      <c r="R387" s="64"/>
      <c r="S387" s="62"/>
      <c r="T387" s="62"/>
      <c r="U387" s="65"/>
    </row>
    <row r="388" spans="1:21" x14ac:dyDescent="0.4">
      <c r="A388" s="56"/>
      <c r="B388" s="57"/>
      <c r="C388" s="57"/>
      <c r="D388" s="57"/>
      <c r="E388" s="58"/>
      <c r="F388" s="57"/>
      <c r="G388" s="57"/>
      <c r="H388" s="57"/>
      <c r="I388" s="57"/>
      <c r="J388" s="58"/>
      <c r="K388" s="57"/>
      <c r="L388" s="58"/>
      <c r="M388" s="57"/>
      <c r="N388" s="57"/>
      <c r="O388" s="57"/>
      <c r="P388" s="57"/>
      <c r="Q388" s="59"/>
      <c r="R388" s="59"/>
      <c r="S388" s="57"/>
      <c r="T388" s="57"/>
      <c r="U388" s="60"/>
    </row>
    <row r="389" spans="1:21" x14ac:dyDescent="0.4">
      <c r="A389" s="61"/>
      <c r="B389" s="62"/>
      <c r="C389" s="62"/>
      <c r="D389" s="62"/>
      <c r="E389" s="63"/>
      <c r="F389" s="62"/>
      <c r="G389" s="62"/>
      <c r="H389" s="62"/>
      <c r="I389" s="62"/>
      <c r="J389" s="63"/>
      <c r="K389" s="62"/>
      <c r="L389" s="63"/>
      <c r="M389" s="62"/>
      <c r="N389" s="62"/>
      <c r="O389" s="62"/>
      <c r="P389" s="62"/>
      <c r="Q389" s="64"/>
      <c r="R389" s="64"/>
      <c r="S389" s="62"/>
      <c r="T389" s="62"/>
      <c r="U389" s="65"/>
    </row>
    <row r="390" spans="1:21" x14ac:dyDescent="0.4">
      <c r="A390" s="56"/>
      <c r="B390" s="57"/>
      <c r="C390" s="57"/>
      <c r="D390" s="57"/>
      <c r="E390" s="58"/>
      <c r="F390" s="57"/>
      <c r="G390" s="57"/>
      <c r="H390" s="57"/>
      <c r="I390" s="57"/>
      <c r="J390" s="58"/>
      <c r="K390" s="57"/>
      <c r="L390" s="58"/>
      <c r="M390" s="57"/>
      <c r="N390" s="57"/>
      <c r="O390" s="57"/>
      <c r="P390" s="57"/>
      <c r="Q390" s="59"/>
      <c r="R390" s="59"/>
      <c r="S390" s="57"/>
      <c r="T390" s="57"/>
      <c r="U390" s="60"/>
    </row>
    <row r="391" spans="1:21" x14ac:dyDescent="0.4">
      <c r="A391" s="61"/>
      <c r="B391" s="62"/>
      <c r="C391" s="62"/>
      <c r="D391" s="62"/>
      <c r="E391" s="63"/>
      <c r="F391" s="62"/>
      <c r="G391" s="62"/>
      <c r="H391" s="62"/>
      <c r="I391" s="62"/>
      <c r="J391" s="63"/>
      <c r="K391" s="62"/>
      <c r="L391" s="63"/>
      <c r="M391" s="62"/>
      <c r="N391" s="62"/>
      <c r="O391" s="62"/>
      <c r="P391" s="62"/>
      <c r="Q391" s="64"/>
      <c r="R391" s="64"/>
      <c r="S391" s="62"/>
      <c r="T391" s="62"/>
      <c r="U391" s="65"/>
    </row>
    <row r="392" spans="1:21" x14ac:dyDescent="0.4">
      <c r="A392" s="56"/>
      <c r="B392" s="57"/>
      <c r="C392" s="57"/>
      <c r="D392" s="57"/>
      <c r="E392" s="58"/>
      <c r="F392" s="57"/>
      <c r="G392" s="57"/>
      <c r="H392" s="57"/>
      <c r="I392" s="57"/>
      <c r="J392" s="58"/>
      <c r="K392" s="57"/>
      <c r="L392" s="58"/>
      <c r="M392" s="57"/>
      <c r="N392" s="57"/>
      <c r="O392" s="57"/>
      <c r="P392" s="57"/>
      <c r="Q392" s="59"/>
      <c r="R392" s="59"/>
      <c r="S392" s="57"/>
      <c r="T392" s="57"/>
      <c r="U392" s="60"/>
    </row>
    <row r="393" spans="1:21" x14ac:dyDescent="0.4">
      <c r="A393" s="61"/>
      <c r="B393" s="62"/>
      <c r="C393" s="62"/>
      <c r="D393" s="62"/>
      <c r="E393" s="63"/>
      <c r="F393" s="62"/>
      <c r="G393" s="62"/>
      <c r="H393" s="62"/>
      <c r="I393" s="62"/>
      <c r="J393" s="63"/>
      <c r="K393" s="62"/>
      <c r="L393" s="63"/>
      <c r="M393" s="62"/>
      <c r="N393" s="62"/>
      <c r="O393" s="62"/>
      <c r="P393" s="62"/>
      <c r="Q393" s="64"/>
      <c r="R393" s="64"/>
      <c r="S393" s="62"/>
      <c r="T393" s="62"/>
      <c r="U393" s="65"/>
    </row>
    <row r="394" spans="1:21" x14ac:dyDescent="0.4">
      <c r="A394" s="56"/>
      <c r="B394" s="57"/>
      <c r="C394" s="57"/>
      <c r="D394" s="57"/>
      <c r="E394" s="58"/>
      <c r="F394" s="57"/>
      <c r="G394" s="57"/>
      <c r="H394" s="57"/>
      <c r="I394" s="57"/>
      <c r="J394" s="58"/>
      <c r="K394" s="57"/>
      <c r="L394" s="58"/>
      <c r="M394" s="57"/>
      <c r="N394" s="57"/>
      <c r="O394" s="57"/>
      <c r="P394" s="57"/>
      <c r="Q394" s="59"/>
      <c r="R394" s="59"/>
      <c r="S394" s="57"/>
      <c r="T394" s="57"/>
      <c r="U394" s="60"/>
    </row>
    <row r="395" spans="1:21" x14ac:dyDescent="0.4">
      <c r="A395" s="61"/>
      <c r="B395" s="62"/>
      <c r="C395" s="62"/>
      <c r="D395" s="62"/>
      <c r="E395" s="63"/>
      <c r="F395" s="62"/>
      <c r="G395" s="62"/>
      <c r="H395" s="62"/>
      <c r="I395" s="62"/>
      <c r="J395" s="63"/>
      <c r="K395" s="62"/>
      <c r="L395" s="63"/>
      <c r="M395" s="62"/>
      <c r="N395" s="62"/>
      <c r="O395" s="62"/>
      <c r="P395" s="62"/>
      <c r="Q395" s="64"/>
      <c r="R395" s="64"/>
      <c r="S395" s="62"/>
      <c r="T395" s="62"/>
      <c r="U395" s="65"/>
    </row>
    <row r="396" spans="1:21" x14ac:dyDescent="0.4">
      <c r="A396" s="56"/>
      <c r="B396" s="57"/>
      <c r="C396" s="57"/>
      <c r="D396" s="57"/>
      <c r="E396" s="58"/>
      <c r="F396" s="57"/>
      <c r="G396" s="57"/>
      <c r="H396" s="57"/>
      <c r="I396" s="57"/>
      <c r="J396" s="58"/>
      <c r="K396" s="57"/>
      <c r="L396" s="58"/>
      <c r="M396" s="57"/>
      <c r="N396" s="57"/>
      <c r="O396" s="57"/>
      <c r="P396" s="57"/>
      <c r="Q396" s="59"/>
      <c r="R396" s="59"/>
      <c r="S396" s="57"/>
      <c r="T396" s="57"/>
      <c r="U396" s="60"/>
    </row>
    <row r="397" spans="1:21" x14ac:dyDescent="0.4">
      <c r="A397" s="61"/>
      <c r="B397" s="62"/>
      <c r="C397" s="62"/>
      <c r="D397" s="62"/>
      <c r="E397" s="63"/>
      <c r="F397" s="62"/>
      <c r="G397" s="62"/>
      <c r="H397" s="62"/>
      <c r="I397" s="62"/>
      <c r="J397" s="63"/>
      <c r="K397" s="62"/>
      <c r="L397" s="63"/>
      <c r="M397" s="62"/>
      <c r="N397" s="62"/>
      <c r="O397" s="62"/>
      <c r="P397" s="62"/>
      <c r="Q397" s="64"/>
      <c r="R397" s="64"/>
      <c r="S397" s="62"/>
      <c r="T397" s="62"/>
      <c r="U397" s="65"/>
    </row>
    <row r="398" spans="1:21" x14ac:dyDescent="0.4">
      <c r="A398" s="56"/>
      <c r="B398" s="57"/>
      <c r="C398" s="57"/>
      <c r="D398" s="57"/>
      <c r="E398" s="58"/>
      <c r="F398" s="57"/>
      <c r="G398" s="57"/>
      <c r="H398" s="57"/>
      <c r="I398" s="57"/>
      <c r="J398" s="58"/>
      <c r="K398" s="57"/>
      <c r="L398" s="58"/>
      <c r="M398" s="57"/>
      <c r="N398" s="57"/>
      <c r="O398" s="57"/>
      <c r="P398" s="57"/>
      <c r="Q398" s="59"/>
      <c r="R398" s="59"/>
      <c r="S398" s="57"/>
      <c r="T398" s="57"/>
      <c r="U398" s="60"/>
    </row>
    <row r="399" spans="1:21" x14ac:dyDescent="0.4">
      <c r="A399" s="61"/>
      <c r="B399" s="62"/>
      <c r="C399" s="62"/>
      <c r="D399" s="62"/>
      <c r="E399" s="63"/>
      <c r="F399" s="62"/>
      <c r="G399" s="62"/>
      <c r="H399" s="62"/>
      <c r="I399" s="62"/>
      <c r="J399" s="63"/>
      <c r="K399" s="62"/>
      <c r="L399" s="63"/>
      <c r="M399" s="62"/>
      <c r="N399" s="62"/>
      <c r="O399" s="62"/>
      <c r="P399" s="62"/>
      <c r="Q399" s="64"/>
      <c r="R399" s="64"/>
      <c r="S399" s="62"/>
      <c r="T399" s="62"/>
      <c r="U399" s="65"/>
    </row>
    <row r="400" spans="1:21" x14ac:dyDescent="0.4">
      <c r="A400" s="56"/>
      <c r="B400" s="57"/>
      <c r="C400" s="57"/>
      <c r="D400" s="57"/>
      <c r="E400" s="58"/>
      <c r="F400" s="57"/>
      <c r="G400" s="57"/>
      <c r="H400" s="57"/>
      <c r="I400" s="57"/>
      <c r="J400" s="58"/>
      <c r="K400" s="57"/>
      <c r="L400" s="58"/>
      <c r="M400" s="57"/>
      <c r="N400" s="57"/>
      <c r="O400" s="57"/>
      <c r="P400" s="57"/>
      <c r="Q400" s="59"/>
      <c r="R400" s="59"/>
      <c r="S400" s="57"/>
      <c r="T400" s="57"/>
      <c r="U400" s="60"/>
    </row>
    <row r="401" spans="1:21" x14ac:dyDescent="0.4">
      <c r="A401" s="61"/>
      <c r="B401" s="62"/>
      <c r="C401" s="62"/>
      <c r="D401" s="62"/>
      <c r="E401" s="63"/>
      <c r="F401" s="62"/>
      <c r="G401" s="62"/>
      <c r="H401" s="62"/>
      <c r="I401" s="62"/>
      <c r="J401" s="63"/>
      <c r="K401" s="62"/>
      <c r="L401" s="63"/>
      <c r="M401" s="62"/>
      <c r="N401" s="62"/>
      <c r="O401" s="62"/>
      <c r="P401" s="62"/>
      <c r="Q401" s="64"/>
      <c r="R401" s="64"/>
      <c r="S401" s="62"/>
      <c r="T401" s="62"/>
      <c r="U401" s="65"/>
    </row>
    <row r="402" spans="1:21" x14ac:dyDescent="0.4">
      <c r="A402" s="56"/>
      <c r="B402" s="57"/>
      <c r="C402" s="57"/>
      <c r="D402" s="57"/>
      <c r="E402" s="58"/>
      <c r="F402" s="57"/>
      <c r="G402" s="57"/>
      <c r="H402" s="57"/>
      <c r="I402" s="57"/>
      <c r="J402" s="58"/>
      <c r="K402" s="57"/>
      <c r="L402" s="58"/>
      <c r="M402" s="57"/>
      <c r="N402" s="57"/>
      <c r="O402" s="57"/>
      <c r="P402" s="57"/>
      <c r="Q402" s="59"/>
      <c r="R402" s="59"/>
      <c r="S402" s="57"/>
      <c r="T402" s="57"/>
      <c r="U402" s="60"/>
    </row>
    <row r="403" spans="1:21" x14ac:dyDescent="0.4">
      <c r="A403" s="61"/>
      <c r="B403" s="62"/>
      <c r="C403" s="62"/>
      <c r="D403" s="62"/>
      <c r="E403" s="63"/>
      <c r="F403" s="62"/>
      <c r="G403" s="62"/>
      <c r="H403" s="62"/>
      <c r="I403" s="62"/>
      <c r="J403" s="63"/>
      <c r="K403" s="62"/>
      <c r="L403" s="63"/>
      <c r="M403" s="62"/>
      <c r="N403" s="62"/>
      <c r="O403" s="62"/>
      <c r="P403" s="62"/>
      <c r="Q403" s="64"/>
      <c r="R403" s="64"/>
      <c r="S403" s="62"/>
      <c r="T403" s="62"/>
      <c r="U403" s="65"/>
    </row>
    <row r="404" spans="1:21" x14ac:dyDescent="0.4">
      <c r="A404" s="56"/>
      <c r="B404" s="57"/>
      <c r="C404" s="57"/>
      <c r="D404" s="57"/>
      <c r="E404" s="58"/>
      <c r="F404" s="57"/>
      <c r="G404" s="57"/>
      <c r="H404" s="57"/>
      <c r="I404" s="57"/>
      <c r="J404" s="58"/>
      <c r="K404" s="57"/>
      <c r="L404" s="58"/>
      <c r="M404" s="57"/>
      <c r="N404" s="57"/>
      <c r="O404" s="57"/>
      <c r="P404" s="57"/>
      <c r="Q404" s="59"/>
      <c r="R404" s="59"/>
      <c r="S404" s="57"/>
      <c r="T404" s="57"/>
      <c r="U404" s="60"/>
    </row>
    <row r="405" spans="1:21" x14ac:dyDescent="0.4">
      <c r="A405" s="61"/>
      <c r="B405" s="62"/>
      <c r="C405" s="62"/>
      <c r="D405" s="62"/>
      <c r="E405" s="63"/>
      <c r="F405" s="62"/>
      <c r="G405" s="62"/>
      <c r="H405" s="62"/>
      <c r="I405" s="62"/>
      <c r="J405" s="63"/>
      <c r="K405" s="62"/>
      <c r="L405" s="63"/>
      <c r="M405" s="62"/>
      <c r="N405" s="62"/>
      <c r="O405" s="62"/>
      <c r="P405" s="62"/>
      <c r="Q405" s="64"/>
      <c r="R405" s="64"/>
      <c r="S405" s="62"/>
      <c r="T405" s="62"/>
      <c r="U405" s="65"/>
    </row>
    <row r="406" spans="1:21" x14ac:dyDescent="0.4">
      <c r="A406" s="56"/>
      <c r="B406" s="57"/>
      <c r="C406" s="57"/>
      <c r="D406" s="57"/>
      <c r="E406" s="58"/>
      <c r="F406" s="57"/>
      <c r="G406" s="57"/>
      <c r="H406" s="57"/>
      <c r="I406" s="57"/>
      <c r="J406" s="58"/>
      <c r="K406" s="57"/>
      <c r="L406" s="58"/>
      <c r="M406" s="57"/>
      <c r="N406" s="57"/>
      <c r="O406" s="57"/>
      <c r="P406" s="57"/>
      <c r="Q406" s="59"/>
      <c r="R406" s="59"/>
      <c r="S406" s="57"/>
      <c r="T406" s="57"/>
      <c r="U406" s="60"/>
    </row>
    <row r="407" spans="1:21" x14ac:dyDescent="0.4">
      <c r="A407" s="61"/>
      <c r="B407" s="62"/>
      <c r="C407" s="62"/>
      <c r="D407" s="62"/>
      <c r="E407" s="63"/>
      <c r="F407" s="62"/>
      <c r="G407" s="62"/>
      <c r="H407" s="62"/>
      <c r="I407" s="62"/>
      <c r="J407" s="63"/>
      <c r="K407" s="62"/>
      <c r="L407" s="63"/>
      <c r="M407" s="62"/>
      <c r="N407" s="62"/>
      <c r="O407" s="62"/>
      <c r="P407" s="62"/>
      <c r="Q407" s="64"/>
      <c r="R407" s="64"/>
      <c r="S407" s="62"/>
      <c r="T407" s="62"/>
      <c r="U407" s="65"/>
    </row>
    <row r="408" spans="1:21" x14ac:dyDescent="0.4">
      <c r="A408" s="56"/>
      <c r="B408" s="57"/>
      <c r="C408" s="57"/>
      <c r="D408" s="57"/>
      <c r="E408" s="58"/>
      <c r="F408" s="57"/>
      <c r="G408" s="57"/>
      <c r="H408" s="57"/>
      <c r="I408" s="57"/>
      <c r="J408" s="58"/>
      <c r="K408" s="57"/>
      <c r="L408" s="58"/>
      <c r="M408" s="57"/>
      <c r="N408" s="57"/>
      <c r="O408" s="57"/>
      <c r="P408" s="57"/>
      <c r="Q408" s="59"/>
      <c r="R408" s="59"/>
      <c r="S408" s="57"/>
      <c r="T408" s="57"/>
      <c r="U408" s="60"/>
    </row>
    <row r="409" spans="1:21" x14ac:dyDescent="0.4">
      <c r="A409" s="61"/>
      <c r="B409" s="62"/>
      <c r="C409" s="62"/>
      <c r="D409" s="62"/>
      <c r="E409" s="63"/>
      <c r="F409" s="62"/>
      <c r="G409" s="62"/>
      <c r="H409" s="62"/>
      <c r="I409" s="62"/>
      <c r="J409" s="63"/>
      <c r="K409" s="62"/>
      <c r="L409" s="63"/>
      <c r="M409" s="62"/>
      <c r="N409" s="62"/>
      <c r="O409" s="62"/>
      <c r="P409" s="62"/>
      <c r="Q409" s="64"/>
      <c r="R409" s="64"/>
      <c r="S409" s="62"/>
      <c r="T409" s="62"/>
      <c r="U409" s="65"/>
    </row>
    <row r="410" spans="1:21" x14ac:dyDescent="0.4">
      <c r="A410" s="56"/>
      <c r="B410" s="57"/>
      <c r="C410" s="57"/>
      <c r="D410" s="57"/>
      <c r="E410" s="58"/>
      <c r="F410" s="57"/>
      <c r="G410" s="57"/>
      <c r="H410" s="57"/>
      <c r="I410" s="57"/>
      <c r="J410" s="58"/>
      <c r="K410" s="57"/>
      <c r="L410" s="58"/>
      <c r="M410" s="57"/>
      <c r="N410" s="57"/>
      <c r="O410" s="57"/>
      <c r="P410" s="57"/>
      <c r="Q410" s="59"/>
      <c r="R410" s="59"/>
      <c r="S410" s="57"/>
      <c r="T410" s="57"/>
      <c r="U410" s="60"/>
    </row>
    <row r="411" spans="1:21" x14ac:dyDescent="0.4">
      <c r="A411" s="61"/>
      <c r="B411" s="62"/>
      <c r="C411" s="62"/>
      <c r="D411" s="62"/>
      <c r="E411" s="63"/>
      <c r="F411" s="62"/>
      <c r="G411" s="62"/>
      <c r="H411" s="62"/>
      <c r="I411" s="62"/>
      <c r="J411" s="63"/>
      <c r="K411" s="62"/>
      <c r="L411" s="63"/>
      <c r="M411" s="62"/>
      <c r="N411" s="62"/>
      <c r="O411" s="62"/>
      <c r="P411" s="62"/>
      <c r="Q411" s="64"/>
      <c r="R411" s="64"/>
      <c r="S411" s="62"/>
      <c r="T411" s="62"/>
      <c r="U411" s="65"/>
    </row>
    <row r="412" spans="1:21" x14ac:dyDescent="0.4">
      <c r="A412" s="56"/>
      <c r="B412" s="57"/>
      <c r="C412" s="57"/>
      <c r="D412" s="57"/>
      <c r="E412" s="58"/>
      <c r="F412" s="57"/>
      <c r="G412" s="57"/>
      <c r="H412" s="57"/>
      <c r="I412" s="57"/>
      <c r="J412" s="58"/>
      <c r="K412" s="57"/>
      <c r="L412" s="58"/>
      <c r="M412" s="57"/>
      <c r="N412" s="57"/>
      <c r="O412" s="57"/>
      <c r="P412" s="57"/>
      <c r="Q412" s="59"/>
      <c r="R412" s="59"/>
      <c r="S412" s="57"/>
      <c r="T412" s="57"/>
      <c r="U412" s="60"/>
    </row>
    <row r="413" spans="1:21" x14ac:dyDescent="0.4">
      <c r="A413" s="61"/>
      <c r="B413" s="62"/>
      <c r="C413" s="62"/>
      <c r="D413" s="62"/>
      <c r="E413" s="63"/>
      <c r="F413" s="62"/>
      <c r="G413" s="62"/>
      <c r="H413" s="62"/>
      <c r="I413" s="62"/>
      <c r="J413" s="63"/>
      <c r="K413" s="62"/>
      <c r="L413" s="63"/>
      <c r="M413" s="62"/>
      <c r="N413" s="62"/>
      <c r="O413" s="62"/>
      <c r="P413" s="62"/>
      <c r="Q413" s="64"/>
      <c r="R413" s="64"/>
      <c r="S413" s="62"/>
      <c r="T413" s="62"/>
      <c r="U413" s="65"/>
    </row>
    <row r="414" spans="1:21" x14ac:dyDescent="0.4">
      <c r="A414" s="56"/>
      <c r="B414" s="57"/>
      <c r="C414" s="57"/>
      <c r="D414" s="57"/>
      <c r="E414" s="58"/>
      <c r="F414" s="57"/>
      <c r="G414" s="57"/>
      <c r="H414" s="57"/>
      <c r="I414" s="57"/>
      <c r="J414" s="58"/>
      <c r="K414" s="57"/>
      <c r="L414" s="58"/>
      <c r="M414" s="57"/>
      <c r="N414" s="57"/>
      <c r="O414" s="57"/>
      <c r="P414" s="57"/>
      <c r="Q414" s="59"/>
      <c r="R414" s="59"/>
      <c r="S414" s="57"/>
      <c r="T414" s="57"/>
      <c r="U414" s="60"/>
    </row>
    <row r="415" spans="1:21" x14ac:dyDescent="0.4">
      <c r="A415" s="61"/>
      <c r="B415" s="62"/>
      <c r="C415" s="62"/>
      <c r="D415" s="62"/>
      <c r="E415" s="63"/>
      <c r="F415" s="62"/>
      <c r="G415" s="62"/>
      <c r="H415" s="62"/>
      <c r="I415" s="62"/>
      <c r="J415" s="63"/>
      <c r="K415" s="62"/>
      <c r="L415" s="63"/>
      <c r="M415" s="62"/>
      <c r="N415" s="62"/>
      <c r="O415" s="62"/>
      <c r="P415" s="62"/>
      <c r="Q415" s="64"/>
      <c r="R415" s="64"/>
      <c r="S415" s="62"/>
      <c r="T415" s="62"/>
      <c r="U415" s="65"/>
    </row>
    <row r="416" spans="1:21" x14ac:dyDescent="0.4">
      <c r="A416" s="56"/>
      <c r="B416" s="57"/>
      <c r="C416" s="57"/>
      <c r="D416" s="57"/>
      <c r="E416" s="58"/>
      <c r="F416" s="57"/>
      <c r="G416" s="57"/>
      <c r="H416" s="57"/>
      <c r="I416" s="57"/>
      <c r="J416" s="58"/>
      <c r="K416" s="57"/>
      <c r="L416" s="58"/>
      <c r="M416" s="57"/>
      <c r="N416" s="57"/>
      <c r="O416" s="57"/>
      <c r="P416" s="57"/>
      <c r="Q416" s="59"/>
      <c r="R416" s="59"/>
      <c r="S416" s="57"/>
      <c r="T416" s="57"/>
      <c r="U416" s="60"/>
    </row>
    <row r="417" spans="1:21" x14ac:dyDescent="0.4">
      <c r="A417" s="61"/>
      <c r="B417" s="62"/>
      <c r="C417" s="62"/>
      <c r="D417" s="62"/>
      <c r="E417" s="63"/>
      <c r="F417" s="62"/>
      <c r="G417" s="62"/>
      <c r="H417" s="62"/>
      <c r="I417" s="62"/>
      <c r="J417" s="63"/>
      <c r="K417" s="62"/>
      <c r="L417" s="63"/>
      <c r="M417" s="62"/>
      <c r="N417" s="62"/>
      <c r="O417" s="62"/>
      <c r="P417" s="62"/>
      <c r="Q417" s="64"/>
      <c r="R417" s="64"/>
      <c r="S417" s="62"/>
      <c r="T417" s="62"/>
      <c r="U417" s="65"/>
    </row>
    <row r="418" spans="1:21" x14ac:dyDescent="0.4">
      <c r="A418" s="56"/>
      <c r="B418" s="57"/>
      <c r="C418" s="57"/>
      <c r="D418" s="57"/>
      <c r="E418" s="58"/>
      <c r="F418" s="57"/>
      <c r="G418" s="57"/>
      <c r="H418" s="57"/>
      <c r="I418" s="57"/>
      <c r="J418" s="58"/>
      <c r="K418" s="57"/>
      <c r="L418" s="58"/>
      <c r="M418" s="57"/>
      <c r="N418" s="57"/>
      <c r="O418" s="57"/>
      <c r="P418" s="57"/>
      <c r="Q418" s="59"/>
      <c r="R418" s="59"/>
      <c r="S418" s="57"/>
      <c r="T418" s="57"/>
      <c r="U418" s="60"/>
    </row>
    <row r="419" spans="1:21" x14ac:dyDescent="0.4">
      <c r="A419" s="61"/>
      <c r="B419" s="62"/>
      <c r="C419" s="62"/>
      <c r="D419" s="62"/>
      <c r="E419" s="63"/>
      <c r="F419" s="62"/>
      <c r="G419" s="62"/>
      <c r="H419" s="62"/>
      <c r="I419" s="62"/>
      <c r="J419" s="63"/>
      <c r="K419" s="62"/>
      <c r="L419" s="63"/>
      <c r="M419" s="62"/>
      <c r="N419" s="62"/>
      <c r="O419" s="62"/>
      <c r="P419" s="62"/>
      <c r="Q419" s="64"/>
      <c r="R419" s="64"/>
      <c r="S419" s="62"/>
      <c r="T419" s="62"/>
      <c r="U419" s="65"/>
    </row>
    <row r="420" spans="1:21" x14ac:dyDescent="0.4">
      <c r="A420" s="56"/>
      <c r="B420" s="57"/>
      <c r="C420" s="57"/>
      <c r="D420" s="57"/>
      <c r="E420" s="58"/>
      <c r="F420" s="57"/>
      <c r="G420" s="57"/>
      <c r="H420" s="57"/>
      <c r="I420" s="57"/>
      <c r="J420" s="58"/>
      <c r="K420" s="57"/>
      <c r="L420" s="58"/>
      <c r="M420" s="57"/>
      <c r="N420" s="57"/>
      <c r="O420" s="57"/>
      <c r="P420" s="57"/>
      <c r="Q420" s="59"/>
      <c r="R420" s="59"/>
      <c r="S420" s="57"/>
      <c r="T420" s="57"/>
      <c r="U420" s="60"/>
    </row>
    <row r="421" spans="1:21" x14ac:dyDescent="0.4">
      <c r="A421" s="61"/>
      <c r="B421" s="62"/>
      <c r="C421" s="62"/>
      <c r="D421" s="62"/>
      <c r="E421" s="63"/>
      <c r="F421" s="62"/>
      <c r="G421" s="62"/>
      <c r="H421" s="62"/>
      <c r="I421" s="62"/>
      <c r="J421" s="63"/>
      <c r="K421" s="62"/>
      <c r="L421" s="63"/>
      <c r="M421" s="62"/>
      <c r="N421" s="62"/>
      <c r="O421" s="62"/>
      <c r="P421" s="62"/>
      <c r="Q421" s="64"/>
      <c r="R421" s="64"/>
      <c r="S421" s="62"/>
      <c r="T421" s="62"/>
      <c r="U421" s="65"/>
    </row>
    <row r="422" spans="1:21" x14ac:dyDescent="0.4">
      <c r="A422" s="56"/>
      <c r="B422" s="57"/>
      <c r="C422" s="57"/>
      <c r="D422" s="57"/>
      <c r="E422" s="58"/>
      <c r="F422" s="57"/>
      <c r="G422" s="57"/>
      <c r="H422" s="57"/>
      <c r="I422" s="57"/>
      <c r="J422" s="58"/>
      <c r="K422" s="57"/>
      <c r="L422" s="58"/>
      <c r="M422" s="57"/>
      <c r="N422" s="57"/>
      <c r="O422" s="57"/>
      <c r="P422" s="57"/>
      <c r="Q422" s="59"/>
      <c r="R422" s="59"/>
      <c r="S422" s="57"/>
      <c r="T422" s="57"/>
      <c r="U422" s="60"/>
    </row>
    <row r="423" spans="1:21" x14ac:dyDescent="0.4">
      <c r="A423" s="61"/>
      <c r="B423" s="62"/>
      <c r="C423" s="62"/>
      <c r="D423" s="62"/>
      <c r="E423" s="63"/>
      <c r="F423" s="62"/>
      <c r="G423" s="62"/>
      <c r="H423" s="62"/>
      <c r="I423" s="62"/>
      <c r="J423" s="63"/>
      <c r="K423" s="62"/>
      <c r="L423" s="63"/>
      <c r="M423" s="62"/>
      <c r="N423" s="62"/>
      <c r="O423" s="62"/>
      <c r="P423" s="62"/>
      <c r="Q423" s="64"/>
      <c r="R423" s="64"/>
      <c r="S423" s="62"/>
      <c r="T423" s="62"/>
      <c r="U423" s="65"/>
    </row>
    <row r="424" spans="1:21" x14ac:dyDescent="0.4">
      <c r="A424" s="56"/>
      <c r="B424" s="57"/>
      <c r="C424" s="57"/>
      <c r="D424" s="57"/>
      <c r="E424" s="58"/>
      <c r="F424" s="57"/>
      <c r="G424" s="57"/>
      <c r="H424" s="57"/>
      <c r="I424" s="57"/>
      <c r="J424" s="58"/>
      <c r="K424" s="57"/>
      <c r="L424" s="58"/>
      <c r="M424" s="57"/>
      <c r="N424" s="57"/>
      <c r="O424" s="57"/>
      <c r="P424" s="57"/>
      <c r="Q424" s="59"/>
      <c r="R424" s="59"/>
      <c r="S424" s="57"/>
      <c r="T424" s="57"/>
      <c r="U424" s="60"/>
    </row>
    <row r="425" spans="1:21" x14ac:dyDescent="0.4">
      <c r="A425" s="61"/>
      <c r="B425" s="62"/>
      <c r="C425" s="62"/>
      <c r="D425" s="62"/>
      <c r="E425" s="63"/>
      <c r="F425" s="62"/>
      <c r="G425" s="62"/>
      <c r="H425" s="62"/>
      <c r="I425" s="62"/>
      <c r="J425" s="63"/>
      <c r="K425" s="62"/>
      <c r="L425" s="63"/>
      <c r="M425" s="62"/>
      <c r="N425" s="62"/>
      <c r="O425" s="62"/>
      <c r="P425" s="62"/>
      <c r="Q425" s="64"/>
      <c r="R425" s="64"/>
      <c r="S425" s="62"/>
      <c r="T425" s="62"/>
      <c r="U425" s="65"/>
    </row>
    <row r="426" spans="1:21" x14ac:dyDescent="0.4">
      <c r="A426" s="56"/>
      <c r="B426" s="57"/>
      <c r="C426" s="57"/>
      <c r="D426" s="57"/>
      <c r="E426" s="58"/>
      <c r="F426" s="57"/>
      <c r="G426" s="57"/>
      <c r="H426" s="57"/>
      <c r="I426" s="57"/>
      <c r="J426" s="58"/>
      <c r="K426" s="57"/>
      <c r="L426" s="58"/>
      <c r="M426" s="57"/>
      <c r="N426" s="57"/>
      <c r="O426" s="57"/>
      <c r="P426" s="57"/>
      <c r="Q426" s="59"/>
      <c r="R426" s="59"/>
      <c r="S426" s="57"/>
      <c r="T426" s="57"/>
      <c r="U426" s="60"/>
    </row>
    <row r="427" spans="1:21" x14ac:dyDescent="0.4">
      <c r="A427" s="61"/>
      <c r="B427" s="62"/>
      <c r="C427" s="62"/>
      <c r="D427" s="62"/>
      <c r="E427" s="63"/>
      <c r="F427" s="62"/>
      <c r="G427" s="62"/>
      <c r="H427" s="62"/>
      <c r="I427" s="62"/>
      <c r="J427" s="63"/>
      <c r="K427" s="62"/>
      <c r="L427" s="63"/>
      <c r="M427" s="62"/>
      <c r="N427" s="62"/>
      <c r="O427" s="62"/>
      <c r="P427" s="62"/>
      <c r="Q427" s="64"/>
      <c r="R427" s="64"/>
      <c r="S427" s="62"/>
      <c r="T427" s="62"/>
      <c r="U427" s="65"/>
    </row>
    <row r="428" spans="1:21" x14ac:dyDescent="0.4">
      <c r="A428" s="56"/>
      <c r="B428" s="57"/>
      <c r="C428" s="57"/>
      <c r="D428" s="57"/>
      <c r="E428" s="58"/>
      <c r="F428" s="57"/>
      <c r="G428" s="57"/>
      <c r="H428" s="57"/>
      <c r="I428" s="57"/>
      <c r="J428" s="58"/>
      <c r="K428" s="57"/>
      <c r="L428" s="58"/>
      <c r="M428" s="57"/>
      <c r="N428" s="57"/>
      <c r="O428" s="57"/>
      <c r="P428" s="57"/>
      <c r="Q428" s="59"/>
      <c r="R428" s="59"/>
      <c r="S428" s="57"/>
      <c r="T428" s="57"/>
      <c r="U428" s="60"/>
    </row>
    <row r="429" spans="1:21" x14ac:dyDescent="0.4">
      <c r="A429" s="61"/>
      <c r="B429" s="62"/>
      <c r="C429" s="62"/>
      <c r="D429" s="62"/>
      <c r="E429" s="63"/>
      <c r="F429" s="62"/>
      <c r="G429" s="62"/>
      <c r="H429" s="62"/>
      <c r="I429" s="62"/>
      <c r="J429" s="63"/>
      <c r="K429" s="62"/>
      <c r="L429" s="63"/>
      <c r="M429" s="62"/>
      <c r="N429" s="62"/>
      <c r="O429" s="62"/>
      <c r="P429" s="62"/>
      <c r="Q429" s="64"/>
      <c r="R429" s="64"/>
      <c r="S429" s="62"/>
      <c r="T429" s="62"/>
      <c r="U429" s="65"/>
    </row>
    <row r="430" spans="1:21" x14ac:dyDescent="0.4">
      <c r="A430" s="56"/>
      <c r="B430" s="57"/>
      <c r="C430" s="57"/>
      <c r="D430" s="57"/>
      <c r="E430" s="58"/>
      <c r="F430" s="57"/>
      <c r="G430" s="57"/>
      <c r="H430" s="57"/>
      <c r="I430" s="57"/>
      <c r="J430" s="58"/>
      <c r="K430" s="57"/>
      <c r="L430" s="58"/>
      <c r="M430" s="57"/>
      <c r="N430" s="57"/>
      <c r="O430" s="57"/>
      <c r="P430" s="57"/>
      <c r="Q430" s="59"/>
      <c r="R430" s="59"/>
      <c r="S430" s="57"/>
      <c r="T430" s="57"/>
      <c r="U430" s="60"/>
    </row>
    <row r="431" spans="1:21" x14ac:dyDescent="0.4">
      <c r="A431" s="61"/>
      <c r="B431" s="62"/>
      <c r="C431" s="62"/>
      <c r="D431" s="62"/>
      <c r="E431" s="63"/>
      <c r="F431" s="62"/>
      <c r="G431" s="62"/>
      <c r="H431" s="62"/>
      <c r="I431" s="62"/>
      <c r="J431" s="63"/>
      <c r="K431" s="62"/>
      <c r="L431" s="63"/>
      <c r="M431" s="62"/>
      <c r="N431" s="62"/>
      <c r="O431" s="62"/>
      <c r="P431" s="62"/>
      <c r="Q431" s="64"/>
      <c r="R431" s="64"/>
      <c r="S431" s="62"/>
      <c r="T431" s="62"/>
      <c r="U431" s="65"/>
    </row>
    <row r="432" spans="1:21" x14ac:dyDescent="0.4">
      <c r="A432" s="56"/>
      <c r="B432" s="57"/>
      <c r="C432" s="57"/>
      <c r="D432" s="57"/>
      <c r="E432" s="58"/>
      <c r="F432" s="57"/>
      <c r="G432" s="57"/>
      <c r="H432" s="57"/>
      <c r="I432" s="57"/>
      <c r="J432" s="58"/>
      <c r="K432" s="57"/>
      <c r="L432" s="58"/>
      <c r="M432" s="57"/>
      <c r="N432" s="57"/>
      <c r="O432" s="57"/>
      <c r="P432" s="57"/>
      <c r="Q432" s="59"/>
      <c r="R432" s="59"/>
      <c r="S432" s="57"/>
      <c r="T432" s="57"/>
      <c r="U432" s="60"/>
    </row>
    <row r="433" spans="1:21" x14ac:dyDescent="0.4">
      <c r="A433" s="61"/>
      <c r="B433" s="62"/>
      <c r="C433" s="62"/>
      <c r="D433" s="62"/>
      <c r="E433" s="63"/>
      <c r="F433" s="62"/>
      <c r="G433" s="62"/>
      <c r="H433" s="62"/>
      <c r="I433" s="62"/>
      <c r="J433" s="63"/>
      <c r="K433" s="62"/>
      <c r="L433" s="63"/>
      <c r="M433" s="62"/>
      <c r="N433" s="62"/>
      <c r="O433" s="62"/>
      <c r="P433" s="62"/>
      <c r="Q433" s="64"/>
      <c r="R433" s="64"/>
      <c r="S433" s="62"/>
      <c r="T433" s="62"/>
      <c r="U433" s="65"/>
    </row>
    <row r="434" spans="1:21" x14ac:dyDescent="0.4">
      <c r="A434" s="56"/>
      <c r="B434" s="57"/>
      <c r="C434" s="57"/>
      <c r="D434" s="57"/>
      <c r="E434" s="58"/>
      <c r="F434" s="57"/>
      <c r="G434" s="57"/>
      <c r="H434" s="57"/>
      <c r="I434" s="57"/>
      <c r="J434" s="58"/>
      <c r="K434" s="57"/>
      <c r="L434" s="58"/>
      <c r="M434" s="57"/>
      <c r="N434" s="57"/>
      <c r="O434" s="57"/>
      <c r="P434" s="57"/>
      <c r="Q434" s="59"/>
      <c r="R434" s="59"/>
      <c r="S434" s="57"/>
      <c r="T434" s="57"/>
      <c r="U434" s="60"/>
    </row>
    <row r="435" spans="1:21" x14ac:dyDescent="0.4">
      <c r="A435" s="61"/>
      <c r="B435" s="62"/>
      <c r="C435" s="62"/>
      <c r="D435" s="62"/>
      <c r="E435" s="63"/>
      <c r="F435" s="62"/>
      <c r="G435" s="62"/>
      <c r="H435" s="62"/>
      <c r="I435" s="62"/>
      <c r="J435" s="63"/>
      <c r="K435" s="62"/>
      <c r="L435" s="63"/>
      <c r="M435" s="62"/>
      <c r="N435" s="62"/>
      <c r="O435" s="62"/>
      <c r="P435" s="62"/>
      <c r="Q435" s="64"/>
      <c r="R435" s="64"/>
      <c r="S435" s="62"/>
      <c r="T435" s="62"/>
      <c r="U435" s="65"/>
    </row>
    <row r="436" spans="1:21" x14ac:dyDescent="0.4">
      <c r="A436" s="56"/>
      <c r="B436" s="57"/>
      <c r="C436" s="57"/>
      <c r="D436" s="57"/>
      <c r="E436" s="58"/>
      <c r="F436" s="57"/>
      <c r="G436" s="57"/>
      <c r="H436" s="57"/>
      <c r="I436" s="57"/>
      <c r="J436" s="58"/>
      <c r="K436" s="57"/>
      <c r="L436" s="58"/>
      <c r="M436" s="57"/>
      <c r="N436" s="57"/>
      <c r="O436" s="57"/>
      <c r="P436" s="57"/>
      <c r="Q436" s="59"/>
      <c r="R436" s="59"/>
      <c r="S436" s="57"/>
      <c r="T436" s="57"/>
      <c r="U436" s="60"/>
    </row>
    <row r="437" spans="1:21" x14ac:dyDescent="0.4">
      <c r="A437" s="61"/>
      <c r="B437" s="62"/>
      <c r="C437" s="62"/>
      <c r="D437" s="62"/>
      <c r="E437" s="63"/>
      <c r="F437" s="62"/>
      <c r="G437" s="62"/>
      <c r="H437" s="62"/>
      <c r="I437" s="62"/>
      <c r="J437" s="63"/>
      <c r="K437" s="62"/>
      <c r="L437" s="63"/>
      <c r="M437" s="62"/>
      <c r="N437" s="62"/>
      <c r="O437" s="62"/>
      <c r="P437" s="62"/>
      <c r="Q437" s="64"/>
      <c r="R437" s="64"/>
      <c r="S437" s="62"/>
      <c r="T437" s="62"/>
      <c r="U437" s="65"/>
    </row>
    <row r="438" spans="1:21" x14ac:dyDescent="0.4">
      <c r="A438" s="56"/>
      <c r="B438" s="57"/>
      <c r="C438" s="57"/>
      <c r="D438" s="57"/>
      <c r="E438" s="58"/>
      <c r="F438" s="57"/>
      <c r="G438" s="57"/>
      <c r="H438" s="57"/>
      <c r="I438" s="57"/>
      <c r="J438" s="58"/>
      <c r="K438" s="57"/>
      <c r="L438" s="58"/>
      <c r="M438" s="57"/>
      <c r="N438" s="57"/>
      <c r="O438" s="57"/>
      <c r="P438" s="57"/>
      <c r="Q438" s="59"/>
      <c r="R438" s="59"/>
      <c r="S438" s="57"/>
      <c r="T438" s="57"/>
      <c r="U438" s="60"/>
    </row>
    <row r="439" spans="1:21" x14ac:dyDescent="0.4">
      <c r="A439" s="61"/>
      <c r="B439" s="62"/>
      <c r="C439" s="62"/>
      <c r="D439" s="62"/>
      <c r="E439" s="63"/>
      <c r="F439" s="62"/>
      <c r="G439" s="62"/>
      <c r="H439" s="62"/>
      <c r="I439" s="62"/>
      <c r="J439" s="63"/>
      <c r="K439" s="62"/>
      <c r="L439" s="63"/>
      <c r="M439" s="62"/>
      <c r="N439" s="62"/>
      <c r="O439" s="62"/>
      <c r="P439" s="62"/>
      <c r="Q439" s="64"/>
      <c r="R439" s="64"/>
      <c r="S439" s="62"/>
      <c r="T439" s="62"/>
      <c r="U439" s="65"/>
    </row>
    <row r="440" spans="1:21" x14ac:dyDescent="0.4">
      <c r="A440" s="56"/>
      <c r="B440" s="57"/>
      <c r="C440" s="57"/>
      <c r="D440" s="57"/>
      <c r="E440" s="58"/>
      <c r="F440" s="57"/>
      <c r="G440" s="57"/>
      <c r="H440" s="57"/>
      <c r="I440" s="57"/>
      <c r="J440" s="58"/>
      <c r="K440" s="57"/>
      <c r="L440" s="58"/>
      <c r="M440" s="57"/>
      <c r="N440" s="57"/>
      <c r="O440" s="57"/>
      <c r="P440" s="57"/>
      <c r="Q440" s="59"/>
      <c r="R440" s="59"/>
      <c r="S440" s="57"/>
      <c r="T440" s="57"/>
      <c r="U440" s="60"/>
    </row>
    <row r="441" spans="1:21" x14ac:dyDescent="0.4">
      <c r="A441" s="61"/>
      <c r="B441" s="62"/>
      <c r="C441" s="62"/>
      <c r="D441" s="62"/>
      <c r="E441" s="63"/>
      <c r="F441" s="62"/>
      <c r="G441" s="62"/>
      <c r="H441" s="62"/>
      <c r="I441" s="62"/>
      <c r="J441" s="63"/>
      <c r="K441" s="62"/>
      <c r="L441" s="63"/>
      <c r="M441" s="62"/>
      <c r="N441" s="62"/>
      <c r="O441" s="62"/>
      <c r="P441" s="62"/>
      <c r="Q441" s="64"/>
      <c r="R441" s="64"/>
      <c r="S441" s="62"/>
      <c r="T441" s="62"/>
      <c r="U441" s="65"/>
    </row>
    <row r="442" spans="1:21" x14ac:dyDescent="0.4">
      <c r="A442" s="56"/>
      <c r="B442" s="57"/>
      <c r="C442" s="57"/>
      <c r="D442" s="57"/>
      <c r="E442" s="58"/>
      <c r="F442" s="57"/>
      <c r="G442" s="57"/>
      <c r="H442" s="57"/>
      <c r="I442" s="57"/>
      <c r="J442" s="58"/>
      <c r="K442" s="57"/>
      <c r="L442" s="58"/>
      <c r="M442" s="57"/>
      <c r="N442" s="57"/>
      <c r="O442" s="57"/>
      <c r="P442" s="57"/>
      <c r="Q442" s="59"/>
      <c r="R442" s="59"/>
      <c r="S442" s="57"/>
      <c r="T442" s="57"/>
      <c r="U442" s="60"/>
    </row>
    <row r="443" spans="1:21" x14ac:dyDescent="0.4">
      <c r="A443" s="61"/>
      <c r="B443" s="62"/>
      <c r="C443" s="62"/>
      <c r="D443" s="62"/>
      <c r="E443" s="63"/>
      <c r="F443" s="62"/>
      <c r="G443" s="62"/>
      <c r="H443" s="62"/>
      <c r="I443" s="62"/>
      <c r="J443" s="63"/>
      <c r="K443" s="62"/>
      <c r="L443" s="63"/>
      <c r="M443" s="62"/>
      <c r="N443" s="62"/>
      <c r="O443" s="62"/>
      <c r="P443" s="62"/>
      <c r="Q443" s="64"/>
      <c r="R443" s="64"/>
      <c r="S443" s="62"/>
      <c r="T443" s="62"/>
      <c r="U443" s="65"/>
    </row>
    <row r="444" spans="1:21" x14ac:dyDescent="0.4">
      <c r="A444" s="56"/>
      <c r="B444" s="57"/>
      <c r="C444" s="57"/>
      <c r="D444" s="57"/>
      <c r="E444" s="58"/>
      <c r="F444" s="57"/>
      <c r="G444" s="57"/>
      <c r="H444" s="57"/>
      <c r="I444" s="57"/>
      <c r="J444" s="58"/>
      <c r="K444" s="57"/>
      <c r="L444" s="58"/>
      <c r="M444" s="57"/>
      <c r="N444" s="57"/>
      <c r="O444" s="57"/>
      <c r="P444" s="57"/>
      <c r="Q444" s="59"/>
      <c r="R444" s="59"/>
      <c r="S444" s="57"/>
      <c r="T444" s="57"/>
      <c r="U444" s="60"/>
    </row>
    <row r="445" spans="1:21" x14ac:dyDescent="0.4">
      <c r="A445" s="61"/>
      <c r="B445" s="62"/>
      <c r="C445" s="62"/>
      <c r="D445" s="62"/>
      <c r="E445" s="63"/>
      <c r="F445" s="62"/>
      <c r="G445" s="62"/>
      <c r="H445" s="62"/>
      <c r="I445" s="62"/>
      <c r="J445" s="63"/>
      <c r="K445" s="62"/>
      <c r="L445" s="63"/>
      <c r="M445" s="62"/>
      <c r="N445" s="62"/>
      <c r="O445" s="62"/>
      <c r="P445" s="62"/>
      <c r="Q445" s="64"/>
      <c r="R445" s="64"/>
      <c r="S445" s="62"/>
      <c r="T445" s="62"/>
      <c r="U445" s="65"/>
    </row>
    <row r="446" spans="1:21" x14ac:dyDescent="0.4">
      <c r="A446" s="56"/>
      <c r="B446" s="57"/>
      <c r="C446" s="57"/>
      <c r="D446" s="57"/>
      <c r="E446" s="58"/>
      <c r="F446" s="57"/>
      <c r="G446" s="57"/>
      <c r="H446" s="57"/>
      <c r="I446" s="57"/>
      <c r="J446" s="58"/>
      <c r="K446" s="57"/>
      <c r="L446" s="58"/>
      <c r="M446" s="57"/>
      <c r="N446" s="57"/>
      <c r="O446" s="57"/>
      <c r="P446" s="57"/>
      <c r="Q446" s="59"/>
      <c r="R446" s="59"/>
      <c r="S446" s="57"/>
      <c r="T446" s="57"/>
      <c r="U446" s="60"/>
    </row>
    <row r="447" spans="1:21" x14ac:dyDescent="0.4">
      <c r="A447" s="61"/>
      <c r="B447" s="62"/>
      <c r="C447" s="62"/>
      <c r="D447" s="62"/>
      <c r="E447" s="63"/>
      <c r="F447" s="62"/>
      <c r="G447" s="62"/>
      <c r="H447" s="62"/>
      <c r="I447" s="62"/>
      <c r="J447" s="63"/>
      <c r="K447" s="62"/>
      <c r="L447" s="63"/>
      <c r="M447" s="62"/>
      <c r="N447" s="62"/>
      <c r="O447" s="62"/>
      <c r="P447" s="62"/>
      <c r="Q447" s="64"/>
      <c r="R447" s="64"/>
      <c r="S447" s="62"/>
      <c r="T447" s="62"/>
      <c r="U447" s="65"/>
    </row>
    <row r="448" spans="1:21" x14ac:dyDescent="0.4">
      <c r="A448" s="56"/>
      <c r="B448" s="57"/>
      <c r="C448" s="57"/>
      <c r="D448" s="57"/>
      <c r="E448" s="58"/>
      <c r="F448" s="57"/>
      <c r="G448" s="57"/>
      <c r="H448" s="57"/>
      <c r="I448" s="57"/>
      <c r="J448" s="58"/>
      <c r="K448" s="57"/>
      <c r="L448" s="58"/>
      <c r="M448" s="57"/>
      <c r="N448" s="57"/>
      <c r="O448" s="57"/>
      <c r="P448" s="57"/>
      <c r="Q448" s="59"/>
      <c r="R448" s="59"/>
      <c r="S448" s="57"/>
      <c r="T448" s="57"/>
      <c r="U448" s="60"/>
    </row>
    <row r="449" spans="1:21" x14ac:dyDescent="0.4">
      <c r="A449" s="61"/>
      <c r="B449" s="62"/>
      <c r="C449" s="62"/>
      <c r="D449" s="62"/>
      <c r="E449" s="63"/>
      <c r="F449" s="62"/>
      <c r="G449" s="62"/>
      <c r="H449" s="62"/>
      <c r="I449" s="62"/>
      <c r="J449" s="63"/>
      <c r="K449" s="62"/>
      <c r="L449" s="63"/>
      <c r="M449" s="62"/>
      <c r="N449" s="62"/>
      <c r="O449" s="62"/>
      <c r="P449" s="62"/>
      <c r="Q449" s="64"/>
      <c r="R449" s="64"/>
      <c r="S449" s="62"/>
      <c r="T449" s="62"/>
      <c r="U449" s="65"/>
    </row>
    <row r="450" spans="1:21" x14ac:dyDescent="0.4">
      <c r="A450" s="56"/>
      <c r="B450" s="57"/>
      <c r="C450" s="57"/>
      <c r="D450" s="57"/>
      <c r="E450" s="58"/>
      <c r="F450" s="57"/>
      <c r="G450" s="57"/>
      <c r="H450" s="57"/>
      <c r="I450" s="57"/>
      <c r="J450" s="58"/>
      <c r="K450" s="57"/>
      <c r="L450" s="58"/>
      <c r="M450" s="57"/>
      <c r="N450" s="57"/>
      <c r="O450" s="57"/>
      <c r="P450" s="57"/>
      <c r="Q450" s="59"/>
      <c r="R450" s="59"/>
      <c r="S450" s="57"/>
      <c r="T450" s="57"/>
      <c r="U450" s="60"/>
    </row>
    <row r="451" spans="1:21" x14ac:dyDescent="0.4">
      <c r="A451" s="61"/>
      <c r="B451" s="62"/>
      <c r="C451" s="62"/>
      <c r="D451" s="62"/>
      <c r="E451" s="63"/>
      <c r="F451" s="62"/>
      <c r="G451" s="62"/>
      <c r="H451" s="62"/>
      <c r="I451" s="62"/>
      <c r="J451" s="63"/>
      <c r="K451" s="62"/>
      <c r="L451" s="63"/>
      <c r="M451" s="62"/>
      <c r="N451" s="62"/>
      <c r="O451" s="62"/>
      <c r="P451" s="62"/>
      <c r="Q451" s="64"/>
      <c r="R451" s="64"/>
      <c r="S451" s="62"/>
      <c r="T451" s="62"/>
      <c r="U451" s="65"/>
    </row>
    <row r="452" spans="1:21" x14ac:dyDescent="0.4">
      <c r="A452" s="56"/>
      <c r="B452" s="57"/>
      <c r="C452" s="57"/>
      <c r="D452" s="57"/>
      <c r="E452" s="58"/>
      <c r="F452" s="57"/>
      <c r="G452" s="57"/>
      <c r="H452" s="57"/>
      <c r="I452" s="57"/>
      <c r="J452" s="58"/>
      <c r="K452" s="57"/>
      <c r="L452" s="58"/>
      <c r="M452" s="57"/>
      <c r="N452" s="57"/>
      <c r="O452" s="57"/>
      <c r="P452" s="57"/>
      <c r="Q452" s="59"/>
      <c r="R452" s="59"/>
      <c r="S452" s="57"/>
      <c r="T452" s="57"/>
      <c r="U452" s="60"/>
    </row>
    <row r="453" spans="1:21" x14ac:dyDescent="0.4">
      <c r="A453" s="61"/>
      <c r="B453" s="62"/>
      <c r="C453" s="62"/>
      <c r="D453" s="62"/>
      <c r="E453" s="63"/>
      <c r="F453" s="62"/>
      <c r="G453" s="62"/>
      <c r="H453" s="62"/>
      <c r="I453" s="62"/>
      <c r="J453" s="63"/>
      <c r="K453" s="62"/>
      <c r="L453" s="63"/>
      <c r="M453" s="62"/>
      <c r="N453" s="62"/>
      <c r="O453" s="62"/>
      <c r="P453" s="62"/>
      <c r="Q453" s="64"/>
      <c r="R453" s="64"/>
      <c r="S453" s="62"/>
      <c r="T453" s="62"/>
      <c r="U453" s="65"/>
    </row>
    <row r="454" spans="1:21" x14ac:dyDescent="0.4">
      <c r="A454" s="56"/>
      <c r="B454" s="57"/>
      <c r="C454" s="57"/>
      <c r="D454" s="57"/>
      <c r="E454" s="58"/>
      <c r="F454" s="57"/>
      <c r="G454" s="57"/>
      <c r="H454" s="57"/>
      <c r="I454" s="57"/>
      <c r="J454" s="58"/>
      <c r="K454" s="57"/>
      <c r="L454" s="58"/>
      <c r="M454" s="57"/>
      <c r="N454" s="57"/>
      <c r="O454" s="57"/>
      <c r="P454" s="57"/>
      <c r="Q454" s="59"/>
      <c r="R454" s="59"/>
      <c r="S454" s="57"/>
      <c r="T454" s="57"/>
      <c r="U454" s="60"/>
    </row>
    <row r="455" spans="1:21" x14ac:dyDescent="0.4">
      <c r="A455" s="61"/>
      <c r="B455" s="62"/>
      <c r="C455" s="62"/>
      <c r="D455" s="62"/>
      <c r="E455" s="63"/>
      <c r="F455" s="62"/>
      <c r="G455" s="62"/>
      <c r="H455" s="62"/>
      <c r="I455" s="62"/>
      <c r="J455" s="63"/>
      <c r="K455" s="62"/>
      <c r="L455" s="63"/>
      <c r="M455" s="62"/>
      <c r="N455" s="62"/>
      <c r="O455" s="62"/>
      <c r="P455" s="62"/>
      <c r="Q455" s="64"/>
      <c r="R455" s="64"/>
      <c r="S455" s="62"/>
      <c r="T455" s="62"/>
      <c r="U455" s="65"/>
    </row>
    <row r="456" spans="1:21" x14ac:dyDescent="0.4">
      <c r="A456" s="56"/>
      <c r="B456" s="57"/>
      <c r="C456" s="57"/>
      <c r="D456" s="57"/>
      <c r="E456" s="58"/>
      <c r="F456" s="57"/>
      <c r="G456" s="57"/>
      <c r="H456" s="57"/>
      <c r="I456" s="57"/>
      <c r="J456" s="58"/>
      <c r="K456" s="57"/>
      <c r="L456" s="58"/>
      <c r="M456" s="57"/>
      <c r="N456" s="57"/>
      <c r="O456" s="57"/>
      <c r="P456" s="57"/>
      <c r="Q456" s="59"/>
      <c r="R456" s="59"/>
      <c r="S456" s="57"/>
      <c r="T456" s="57"/>
      <c r="U456" s="60"/>
    </row>
    <row r="457" spans="1:21" x14ac:dyDescent="0.4">
      <c r="A457" s="61"/>
      <c r="B457" s="62"/>
      <c r="C457" s="62"/>
      <c r="D457" s="62"/>
      <c r="E457" s="63"/>
      <c r="F457" s="62"/>
      <c r="G457" s="62"/>
      <c r="H457" s="62"/>
      <c r="I457" s="62"/>
      <c r="J457" s="63"/>
      <c r="K457" s="62"/>
      <c r="L457" s="63"/>
      <c r="M457" s="62"/>
      <c r="N457" s="62"/>
      <c r="O457" s="62"/>
      <c r="P457" s="62"/>
      <c r="Q457" s="64"/>
      <c r="R457" s="64"/>
      <c r="S457" s="62"/>
      <c r="T457" s="62"/>
      <c r="U457" s="65"/>
    </row>
    <row r="458" spans="1:21" x14ac:dyDescent="0.4">
      <c r="A458" s="56"/>
      <c r="B458" s="57"/>
      <c r="C458" s="57"/>
      <c r="D458" s="57"/>
      <c r="E458" s="58"/>
      <c r="F458" s="57"/>
      <c r="G458" s="57"/>
      <c r="H458" s="57"/>
      <c r="I458" s="57"/>
      <c r="J458" s="58"/>
      <c r="K458" s="57"/>
      <c r="L458" s="58"/>
      <c r="M458" s="57"/>
      <c r="N458" s="57"/>
      <c r="O458" s="57"/>
      <c r="P458" s="57"/>
      <c r="Q458" s="59"/>
      <c r="R458" s="59"/>
      <c r="S458" s="57"/>
      <c r="T458" s="57"/>
      <c r="U458" s="60"/>
    </row>
    <row r="459" spans="1:21" x14ac:dyDescent="0.4">
      <c r="A459" s="61"/>
      <c r="B459" s="62"/>
      <c r="C459" s="62"/>
      <c r="D459" s="62"/>
      <c r="E459" s="63"/>
      <c r="F459" s="62"/>
      <c r="G459" s="62"/>
      <c r="H459" s="62"/>
      <c r="I459" s="62"/>
      <c r="J459" s="63"/>
      <c r="K459" s="62"/>
      <c r="L459" s="63"/>
      <c r="M459" s="62"/>
      <c r="N459" s="62"/>
      <c r="O459" s="62"/>
      <c r="P459" s="62"/>
      <c r="Q459" s="64"/>
      <c r="R459" s="64"/>
      <c r="S459" s="62"/>
      <c r="T459" s="62"/>
      <c r="U459" s="65"/>
    </row>
    <row r="460" spans="1:21" x14ac:dyDescent="0.4">
      <c r="A460" s="56"/>
      <c r="B460" s="57"/>
      <c r="C460" s="57"/>
      <c r="D460" s="57"/>
      <c r="E460" s="58"/>
      <c r="F460" s="57"/>
      <c r="G460" s="57"/>
      <c r="H460" s="57"/>
      <c r="I460" s="57"/>
      <c r="J460" s="58"/>
      <c r="K460" s="57"/>
      <c r="L460" s="58"/>
      <c r="M460" s="57"/>
      <c r="N460" s="57"/>
      <c r="O460" s="57"/>
      <c r="P460" s="57"/>
      <c r="Q460" s="59"/>
      <c r="R460" s="59"/>
      <c r="S460" s="57"/>
      <c r="T460" s="57"/>
      <c r="U460" s="60"/>
    </row>
    <row r="461" spans="1:21" x14ac:dyDescent="0.4">
      <c r="A461" s="61"/>
      <c r="B461" s="62"/>
      <c r="C461" s="62"/>
      <c r="D461" s="62"/>
      <c r="E461" s="63"/>
      <c r="F461" s="62"/>
      <c r="G461" s="62"/>
      <c r="H461" s="62"/>
      <c r="I461" s="62"/>
      <c r="J461" s="63"/>
      <c r="K461" s="62"/>
      <c r="L461" s="63"/>
      <c r="M461" s="62"/>
      <c r="N461" s="62"/>
      <c r="O461" s="62"/>
      <c r="P461" s="62"/>
      <c r="Q461" s="64"/>
      <c r="R461" s="64"/>
      <c r="S461" s="62"/>
      <c r="T461" s="62"/>
      <c r="U461" s="65"/>
    </row>
    <row r="462" spans="1:21" x14ac:dyDescent="0.4">
      <c r="A462" s="56"/>
      <c r="B462" s="57"/>
      <c r="C462" s="57"/>
      <c r="D462" s="57"/>
      <c r="E462" s="58"/>
      <c r="F462" s="57"/>
      <c r="G462" s="57"/>
      <c r="H462" s="57"/>
      <c r="I462" s="57"/>
      <c r="J462" s="58"/>
      <c r="K462" s="57"/>
      <c r="L462" s="58"/>
      <c r="M462" s="57"/>
      <c r="N462" s="57"/>
      <c r="O462" s="57"/>
      <c r="P462" s="57"/>
      <c r="Q462" s="59"/>
      <c r="R462" s="59"/>
      <c r="S462" s="57"/>
      <c r="T462" s="57"/>
      <c r="U462" s="60"/>
    </row>
    <row r="463" spans="1:21" x14ac:dyDescent="0.4">
      <c r="A463" s="61"/>
      <c r="B463" s="62"/>
      <c r="C463" s="62"/>
      <c r="D463" s="62"/>
      <c r="E463" s="63"/>
      <c r="F463" s="62"/>
      <c r="G463" s="62"/>
      <c r="H463" s="62"/>
      <c r="I463" s="62"/>
      <c r="J463" s="63"/>
      <c r="K463" s="62"/>
      <c r="L463" s="63"/>
      <c r="M463" s="62"/>
      <c r="N463" s="62"/>
      <c r="O463" s="62"/>
      <c r="P463" s="62"/>
      <c r="Q463" s="64"/>
      <c r="R463" s="64"/>
      <c r="S463" s="62"/>
      <c r="T463" s="62"/>
      <c r="U463" s="65"/>
    </row>
    <row r="464" spans="1:21" x14ac:dyDescent="0.4">
      <c r="A464" s="56"/>
      <c r="B464" s="57"/>
      <c r="C464" s="57"/>
      <c r="D464" s="57"/>
      <c r="E464" s="58"/>
      <c r="F464" s="57"/>
      <c r="G464" s="57"/>
      <c r="H464" s="57"/>
      <c r="I464" s="57"/>
      <c r="J464" s="58"/>
      <c r="K464" s="57"/>
      <c r="L464" s="58"/>
      <c r="M464" s="57"/>
      <c r="N464" s="57"/>
      <c r="O464" s="57"/>
      <c r="P464" s="57"/>
      <c r="Q464" s="59"/>
      <c r="R464" s="59"/>
      <c r="S464" s="57"/>
      <c r="T464" s="57"/>
      <c r="U464" s="60"/>
    </row>
    <row r="465" spans="1:21" x14ac:dyDescent="0.4">
      <c r="A465" s="61"/>
      <c r="B465" s="62"/>
      <c r="C465" s="62"/>
      <c r="D465" s="62"/>
      <c r="E465" s="63"/>
      <c r="F465" s="62"/>
      <c r="G465" s="62"/>
      <c r="H465" s="62"/>
      <c r="I465" s="62"/>
      <c r="J465" s="63"/>
      <c r="K465" s="62"/>
      <c r="L465" s="63"/>
      <c r="M465" s="62"/>
      <c r="N465" s="62"/>
      <c r="O465" s="62"/>
      <c r="P465" s="62"/>
      <c r="Q465" s="64"/>
      <c r="R465" s="64"/>
      <c r="S465" s="62"/>
      <c r="T465" s="62"/>
      <c r="U465" s="65"/>
    </row>
    <row r="466" spans="1:21" x14ac:dyDescent="0.4">
      <c r="A466" s="56"/>
      <c r="B466" s="57"/>
      <c r="C466" s="57"/>
      <c r="D466" s="57"/>
      <c r="E466" s="58"/>
      <c r="F466" s="57"/>
      <c r="G466" s="57"/>
      <c r="H466" s="57"/>
      <c r="I466" s="57"/>
      <c r="J466" s="58"/>
      <c r="K466" s="57"/>
      <c r="L466" s="58"/>
      <c r="M466" s="57"/>
      <c r="N466" s="57"/>
      <c r="O466" s="57"/>
      <c r="P466" s="57"/>
      <c r="Q466" s="59"/>
      <c r="R466" s="59"/>
      <c r="S466" s="57"/>
      <c r="T466" s="57"/>
      <c r="U466" s="60"/>
    </row>
    <row r="467" spans="1:21" x14ac:dyDescent="0.4">
      <c r="A467" s="61"/>
      <c r="B467" s="62"/>
      <c r="C467" s="62"/>
      <c r="D467" s="62"/>
      <c r="E467" s="63"/>
      <c r="F467" s="62"/>
      <c r="G467" s="62"/>
      <c r="H467" s="62"/>
      <c r="I467" s="62"/>
      <c r="J467" s="63"/>
      <c r="K467" s="62"/>
      <c r="L467" s="63"/>
      <c r="M467" s="62"/>
      <c r="N467" s="62"/>
      <c r="O467" s="62"/>
      <c r="P467" s="62"/>
      <c r="Q467" s="64"/>
      <c r="R467" s="64"/>
      <c r="S467" s="62"/>
      <c r="T467" s="62"/>
      <c r="U467" s="65"/>
    </row>
    <row r="468" spans="1:21" x14ac:dyDescent="0.4">
      <c r="A468" s="56"/>
      <c r="B468" s="57"/>
      <c r="C468" s="57"/>
      <c r="D468" s="57"/>
      <c r="E468" s="58"/>
      <c r="F468" s="57"/>
      <c r="G468" s="57"/>
      <c r="H468" s="57"/>
      <c r="I468" s="57"/>
      <c r="J468" s="58"/>
      <c r="K468" s="57"/>
      <c r="L468" s="58"/>
      <c r="M468" s="57"/>
      <c r="N468" s="57"/>
      <c r="O468" s="57"/>
      <c r="P468" s="57"/>
      <c r="Q468" s="59"/>
      <c r="R468" s="59"/>
      <c r="S468" s="57"/>
      <c r="T468" s="57"/>
      <c r="U468" s="60"/>
    </row>
    <row r="469" spans="1:21" x14ac:dyDescent="0.4">
      <c r="A469" s="61"/>
      <c r="B469" s="62"/>
      <c r="C469" s="62"/>
      <c r="D469" s="62"/>
      <c r="E469" s="63"/>
      <c r="F469" s="62"/>
      <c r="G469" s="62"/>
      <c r="H469" s="62"/>
      <c r="I469" s="62"/>
      <c r="J469" s="63"/>
      <c r="K469" s="62"/>
      <c r="L469" s="63"/>
      <c r="M469" s="62"/>
      <c r="N469" s="62"/>
      <c r="O469" s="62"/>
      <c r="P469" s="62"/>
      <c r="Q469" s="64"/>
      <c r="R469" s="64"/>
      <c r="S469" s="62"/>
      <c r="T469" s="62"/>
      <c r="U469" s="65"/>
    </row>
    <row r="470" spans="1:21" x14ac:dyDescent="0.4">
      <c r="A470" s="56"/>
      <c r="B470" s="57"/>
      <c r="C470" s="57"/>
      <c r="D470" s="57"/>
      <c r="E470" s="58"/>
      <c r="F470" s="57"/>
      <c r="G470" s="57"/>
      <c r="H470" s="57"/>
      <c r="I470" s="57"/>
      <c r="J470" s="58"/>
      <c r="K470" s="57"/>
      <c r="L470" s="58"/>
      <c r="M470" s="57"/>
      <c r="N470" s="57"/>
      <c r="O470" s="57"/>
      <c r="P470" s="57"/>
      <c r="Q470" s="59"/>
      <c r="R470" s="59"/>
      <c r="S470" s="57"/>
      <c r="T470" s="57"/>
      <c r="U470" s="60"/>
    </row>
    <row r="471" spans="1:21" x14ac:dyDescent="0.4">
      <c r="A471" s="61"/>
      <c r="B471" s="62"/>
      <c r="C471" s="62"/>
      <c r="D471" s="62"/>
      <c r="E471" s="63"/>
      <c r="F471" s="62"/>
      <c r="G471" s="62"/>
      <c r="H471" s="62"/>
      <c r="I471" s="62"/>
      <c r="J471" s="63"/>
      <c r="K471" s="62"/>
      <c r="L471" s="63"/>
      <c r="M471" s="62"/>
      <c r="N471" s="62"/>
      <c r="O471" s="62"/>
      <c r="P471" s="62"/>
      <c r="Q471" s="64"/>
      <c r="R471" s="64"/>
      <c r="S471" s="62"/>
      <c r="T471" s="62"/>
      <c r="U471" s="65"/>
    </row>
    <row r="472" spans="1:21" x14ac:dyDescent="0.4">
      <c r="A472" s="56"/>
      <c r="B472" s="57"/>
      <c r="C472" s="57"/>
      <c r="D472" s="57"/>
      <c r="E472" s="58"/>
      <c r="F472" s="57"/>
      <c r="G472" s="57"/>
      <c r="H472" s="57"/>
      <c r="I472" s="57"/>
      <c r="J472" s="58"/>
      <c r="K472" s="57"/>
      <c r="L472" s="58"/>
      <c r="M472" s="57"/>
      <c r="N472" s="57"/>
      <c r="O472" s="57"/>
      <c r="P472" s="57"/>
      <c r="Q472" s="59"/>
      <c r="R472" s="59"/>
      <c r="S472" s="57"/>
      <c r="T472" s="57"/>
      <c r="U472" s="60"/>
    </row>
    <row r="473" spans="1:21" x14ac:dyDescent="0.4">
      <c r="A473" s="61"/>
      <c r="B473" s="62"/>
      <c r="C473" s="62"/>
      <c r="D473" s="62"/>
      <c r="E473" s="63"/>
      <c r="F473" s="62"/>
      <c r="G473" s="62"/>
      <c r="H473" s="62"/>
      <c r="I473" s="62"/>
      <c r="J473" s="63"/>
      <c r="K473" s="62"/>
      <c r="L473" s="63"/>
      <c r="M473" s="62"/>
      <c r="N473" s="62"/>
      <c r="O473" s="62"/>
      <c r="P473" s="62"/>
      <c r="Q473" s="64"/>
      <c r="R473" s="64"/>
      <c r="S473" s="62"/>
      <c r="T473" s="62"/>
      <c r="U473" s="65"/>
    </row>
    <row r="474" spans="1:21" x14ac:dyDescent="0.4">
      <c r="A474" s="56"/>
      <c r="B474" s="57"/>
      <c r="C474" s="57"/>
      <c r="D474" s="57"/>
      <c r="E474" s="58"/>
      <c r="F474" s="57"/>
      <c r="G474" s="57"/>
      <c r="H474" s="57"/>
      <c r="I474" s="57"/>
      <c r="J474" s="58"/>
      <c r="K474" s="57"/>
      <c r="L474" s="58"/>
      <c r="M474" s="57"/>
      <c r="N474" s="57"/>
      <c r="O474" s="57"/>
      <c r="P474" s="57"/>
      <c r="Q474" s="59"/>
      <c r="R474" s="59"/>
      <c r="S474" s="57"/>
      <c r="T474" s="57"/>
      <c r="U474" s="60"/>
    </row>
    <row r="475" spans="1:21" x14ac:dyDescent="0.4">
      <c r="A475" s="61"/>
      <c r="B475" s="62"/>
      <c r="C475" s="62"/>
      <c r="D475" s="62"/>
      <c r="E475" s="63"/>
      <c r="F475" s="62"/>
      <c r="G475" s="62"/>
      <c r="H475" s="62"/>
      <c r="I475" s="62"/>
      <c r="J475" s="63"/>
      <c r="K475" s="62"/>
      <c r="L475" s="63"/>
      <c r="M475" s="62"/>
      <c r="N475" s="62"/>
      <c r="O475" s="62"/>
      <c r="P475" s="62"/>
      <c r="Q475" s="64"/>
      <c r="R475" s="64"/>
      <c r="S475" s="62"/>
      <c r="T475" s="62"/>
      <c r="U475" s="65"/>
    </row>
    <row r="476" spans="1:21" x14ac:dyDescent="0.4">
      <c r="A476" s="56"/>
      <c r="B476" s="57"/>
      <c r="C476" s="57"/>
      <c r="D476" s="57"/>
      <c r="E476" s="58"/>
      <c r="F476" s="57"/>
      <c r="G476" s="57"/>
      <c r="H476" s="57"/>
      <c r="I476" s="57"/>
      <c r="J476" s="58"/>
      <c r="K476" s="57"/>
      <c r="L476" s="58"/>
      <c r="M476" s="57"/>
      <c r="N476" s="57"/>
      <c r="O476" s="57"/>
      <c r="P476" s="57"/>
      <c r="Q476" s="59"/>
      <c r="R476" s="59"/>
      <c r="S476" s="57"/>
      <c r="T476" s="57"/>
      <c r="U476" s="60"/>
    </row>
    <row r="477" spans="1:21" x14ac:dyDescent="0.4">
      <c r="A477" s="61"/>
      <c r="B477" s="62"/>
      <c r="C477" s="62"/>
      <c r="D477" s="62"/>
      <c r="E477" s="63"/>
      <c r="F477" s="62"/>
      <c r="G477" s="62"/>
      <c r="H477" s="62"/>
      <c r="I477" s="62"/>
      <c r="J477" s="63"/>
      <c r="K477" s="62"/>
      <c r="L477" s="63"/>
      <c r="M477" s="62"/>
      <c r="N477" s="62"/>
      <c r="O477" s="62"/>
      <c r="P477" s="62"/>
      <c r="Q477" s="64"/>
      <c r="R477" s="64"/>
      <c r="S477" s="62"/>
      <c r="T477" s="62"/>
      <c r="U477" s="65"/>
    </row>
    <row r="478" spans="1:21" x14ac:dyDescent="0.4">
      <c r="A478" s="56"/>
      <c r="B478" s="57"/>
      <c r="C478" s="57"/>
      <c r="D478" s="57"/>
      <c r="E478" s="58"/>
      <c r="F478" s="57"/>
      <c r="G478" s="57"/>
      <c r="H478" s="57"/>
      <c r="I478" s="57"/>
      <c r="J478" s="58"/>
      <c r="K478" s="57"/>
      <c r="L478" s="58"/>
      <c r="M478" s="57"/>
      <c r="N478" s="57"/>
      <c r="O478" s="57"/>
      <c r="P478" s="57"/>
      <c r="Q478" s="59"/>
      <c r="R478" s="59"/>
      <c r="S478" s="57"/>
      <c r="T478" s="57"/>
      <c r="U478" s="60"/>
    </row>
    <row r="479" spans="1:21" x14ac:dyDescent="0.4">
      <c r="A479" s="61"/>
      <c r="B479" s="62"/>
      <c r="C479" s="62"/>
      <c r="D479" s="62"/>
      <c r="E479" s="63"/>
      <c r="F479" s="62"/>
      <c r="G479" s="62"/>
      <c r="H479" s="62"/>
      <c r="I479" s="62"/>
      <c r="J479" s="63"/>
      <c r="K479" s="62"/>
      <c r="L479" s="63"/>
      <c r="M479" s="62"/>
      <c r="N479" s="62"/>
      <c r="O479" s="62"/>
      <c r="P479" s="62"/>
      <c r="Q479" s="64"/>
      <c r="R479" s="64"/>
      <c r="S479" s="62"/>
      <c r="T479" s="62"/>
      <c r="U479" s="65"/>
    </row>
    <row r="480" spans="1:21" x14ac:dyDescent="0.4">
      <c r="A480" s="56"/>
      <c r="B480" s="57"/>
      <c r="C480" s="57"/>
      <c r="D480" s="57"/>
      <c r="E480" s="58"/>
      <c r="F480" s="57"/>
      <c r="G480" s="57"/>
      <c r="H480" s="57"/>
      <c r="I480" s="57"/>
      <c r="J480" s="58"/>
      <c r="K480" s="57"/>
      <c r="L480" s="58"/>
      <c r="M480" s="57"/>
      <c r="N480" s="57"/>
      <c r="O480" s="57"/>
      <c r="P480" s="57"/>
      <c r="Q480" s="59"/>
      <c r="R480" s="59"/>
      <c r="S480" s="57"/>
      <c r="T480" s="57"/>
      <c r="U480" s="60"/>
    </row>
    <row r="481" spans="1:21" x14ac:dyDescent="0.4">
      <c r="A481" s="61"/>
      <c r="B481" s="62"/>
      <c r="C481" s="62"/>
      <c r="D481" s="62"/>
      <c r="E481" s="63"/>
      <c r="F481" s="62"/>
      <c r="G481" s="62"/>
      <c r="H481" s="62"/>
      <c r="I481" s="62"/>
      <c r="J481" s="63"/>
      <c r="K481" s="62"/>
      <c r="L481" s="63"/>
      <c r="M481" s="62"/>
      <c r="N481" s="62"/>
      <c r="O481" s="62"/>
      <c r="P481" s="62"/>
      <c r="Q481" s="64"/>
      <c r="R481" s="64"/>
      <c r="S481" s="62"/>
      <c r="T481" s="62"/>
      <c r="U481" s="65"/>
    </row>
    <row r="482" spans="1:21" x14ac:dyDescent="0.4">
      <c r="A482" s="56"/>
      <c r="B482" s="57"/>
      <c r="C482" s="57"/>
      <c r="D482" s="57"/>
      <c r="E482" s="58"/>
      <c r="F482" s="57"/>
      <c r="G482" s="57"/>
      <c r="H482" s="57"/>
      <c r="I482" s="57"/>
      <c r="J482" s="58"/>
      <c r="K482" s="57"/>
      <c r="L482" s="58"/>
      <c r="M482" s="57"/>
      <c r="N482" s="57"/>
      <c r="O482" s="57"/>
      <c r="P482" s="57"/>
      <c r="Q482" s="59"/>
      <c r="R482" s="59"/>
      <c r="S482" s="57"/>
      <c r="T482" s="57"/>
      <c r="U482" s="60"/>
    </row>
    <row r="483" spans="1:21" x14ac:dyDescent="0.4">
      <c r="A483" s="61"/>
      <c r="B483" s="62"/>
      <c r="C483" s="62"/>
      <c r="D483" s="62"/>
      <c r="E483" s="63"/>
      <c r="F483" s="62"/>
      <c r="G483" s="62"/>
      <c r="H483" s="62"/>
      <c r="I483" s="62"/>
      <c r="J483" s="63"/>
      <c r="K483" s="62"/>
      <c r="L483" s="63"/>
      <c r="M483" s="62"/>
      <c r="N483" s="62"/>
      <c r="O483" s="62"/>
      <c r="P483" s="62"/>
      <c r="Q483" s="64"/>
      <c r="R483" s="64"/>
      <c r="S483" s="62"/>
      <c r="T483" s="62"/>
      <c r="U483" s="65"/>
    </row>
    <row r="484" spans="1:21" x14ac:dyDescent="0.4">
      <c r="A484" s="56"/>
      <c r="B484" s="57"/>
      <c r="C484" s="57"/>
      <c r="D484" s="57"/>
      <c r="E484" s="58"/>
      <c r="F484" s="57"/>
      <c r="G484" s="57"/>
      <c r="H484" s="57"/>
      <c r="I484" s="57"/>
      <c r="J484" s="58"/>
      <c r="K484" s="57"/>
      <c r="L484" s="58"/>
      <c r="M484" s="57"/>
      <c r="N484" s="57"/>
      <c r="O484" s="57"/>
      <c r="P484" s="57"/>
      <c r="Q484" s="59"/>
      <c r="R484" s="59"/>
      <c r="S484" s="57"/>
      <c r="T484" s="57"/>
      <c r="U484" s="60"/>
    </row>
    <row r="485" spans="1:21" x14ac:dyDescent="0.4">
      <c r="A485" s="61"/>
      <c r="B485" s="62"/>
      <c r="C485" s="62"/>
      <c r="D485" s="62"/>
      <c r="E485" s="63"/>
      <c r="F485" s="62"/>
      <c r="G485" s="62"/>
      <c r="H485" s="62"/>
      <c r="I485" s="62"/>
      <c r="J485" s="63"/>
      <c r="K485" s="62"/>
      <c r="L485" s="63"/>
      <c r="M485" s="62"/>
      <c r="N485" s="62"/>
      <c r="O485" s="62"/>
      <c r="P485" s="62"/>
      <c r="Q485" s="64"/>
      <c r="R485" s="64"/>
      <c r="S485" s="62"/>
      <c r="T485" s="62"/>
      <c r="U485" s="65"/>
    </row>
    <row r="486" spans="1:21" x14ac:dyDescent="0.4">
      <c r="A486" s="56"/>
      <c r="B486" s="57"/>
      <c r="C486" s="57"/>
      <c r="D486" s="57"/>
      <c r="E486" s="58"/>
      <c r="F486" s="57"/>
      <c r="G486" s="57"/>
      <c r="H486" s="57"/>
      <c r="I486" s="57"/>
      <c r="J486" s="58"/>
      <c r="K486" s="57"/>
      <c r="L486" s="58"/>
      <c r="M486" s="57"/>
      <c r="N486" s="57"/>
      <c r="O486" s="57"/>
      <c r="P486" s="57"/>
      <c r="Q486" s="59"/>
      <c r="R486" s="59"/>
      <c r="S486" s="57"/>
      <c r="T486" s="57"/>
      <c r="U486" s="60"/>
    </row>
    <row r="487" spans="1:21" x14ac:dyDescent="0.4">
      <c r="A487" s="61"/>
      <c r="B487" s="62"/>
      <c r="C487" s="62"/>
      <c r="D487" s="62"/>
      <c r="E487" s="63"/>
      <c r="F487" s="62"/>
      <c r="G487" s="62"/>
      <c r="H487" s="62"/>
      <c r="I487" s="62"/>
      <c r="J487" s="63"/>
      <c r="K487" s="62"/>
      <c r="L487" s="63"/>
      <c r="M487" s="62"/>
      <c r="N487" s="62"/>
      <c r="O487" s="62"/>
      <c r="P487" s="62"/>
      <c r="Q487" s="64"/>
      <c r="R487" s="64"/>
      <c r="S487" s="62"/>
      <c r="T487" s="62"/>
      <c r="U487" s="65"/>
    </row>
    <row r="488" spans="1:21" x14ac:dyDescent="0.4">
      <c r="A488" s="56"/>
      <c r="B488" s="57"/>
      <c r="C488" s="57"/>
      <c r="D488" s="57"/>
      <c r="E488" s="58"/>
      <c r="F488" s="57"/>
      <c r="G488" s="57"/>
      <c r="H488" s="57"/>
      <c r="I488" s="57"/>
      <c r="J488" s="58"/>
      <c r="K488" s="57"/>
      <c r="L488" s="58"/>
      <c r="M488" s="57"/>
      <c r="N488" s="57"/>
      <c r="O488" s="57"/>
      <c r="P488" s="57"/>
      <c r="Q488" s="59"/>
      <c r="R488" s="59"/>
      <c r="S488" s="57"/>
      <c r="T488" s="57"/>
      <c r="U488" s="60"/>
    </row>
    <row r="489" spans="1:21" x14ac:dyDescent="0.4">
      <c r="A489" s="61"/>
      <c r="B489" s="62"/>
      <c r="C489" s="62"/>
      <c r="D489" s="62"/>
      <c r="E489" s="63"/>
      <c r="F489" s="62"/>
      <c r="G489" s="62"/>
      <c r="H489" s="62"/>
      <c r="I489" s="62"/>
      <c r="J489" s="63"/>
      <c r="K489" s="62"/>
      <c r="L489" s="63"/>
      <c r="M489" s="62"/>
      <c r="N489" s="62"/>
      <c r="O489" s="62"/>
      <c r="P489" s="62"/>
      <c r="Q489" s="64"/>
      <c r="R489" s="64"/>
      <c r="S489" s="62"/>
      <c r="T489" s="62"/>
      <c r="U489" s="65"/>
    </row>
    <row r="490" spans="1:21" x14ac:dyDescent="0.4">
      <c r="A490" s="56"/>
      <c r="B490" s="57"/>
      <c r="C490" s="57"/>
      <c r="D490" s="57"/>
      <c r="E490" s="58"/>
      <c r="F490" s="57"/>
      <c r="G490" s="57"/>
      <c r="H490" s="57"/>
      <c r="I490" s="57"/>
      <c r="J490" s="58"/>
      <c r="K490" s="57"/>
      <c r="L490" s="58"/>
      <c r="M490" s="57"/>
      <c r="N490" s="57"/>
      <c r="O490" s="57"/>
      <c r="P490" s="57"/>
      <c r="Q490" s="59"/>
      <c r="R490" s="59"/>
      <c r="S490" s="57"/>
      <c r="T490" s="57"/>
      <c r="U490" s="60"/>
    </row>
    <row r="491" spans="1:21" x14ac:dyDescent="0.4">
      <c r="A491" s="61"/>
      <c r="B491" s="62"/>
      <c r="C491" s="62"/>
      <c r="D491" s="62"/>
      <c r="E491" s="63"/>
      <c r="F491" s="62"/>
      <c r="G491" s="62"/>
      <c r="H491" s="62"/>
      <c r="I491" s="62"/>
      <c r="J491" s="63"/>
      <c r="K491" s="62"/>
      <c r="L491" s="63"/>
      <c r="M491" s="62"/>
      <c r="N491" s="62"/>
      <c r="O491" s="62"/>
      <c r="P491" s="62"/>
      <c r="Q491" s="64"/>
      <c r="R491" s="64"/>
      <c r="S491" s="62"/>
      <c r="T491" s="62"/>
      <c r="U491" s="65"/>
    </row>
    <row r="492" spans="1:21" x14ac:dyDescent="0.4">
      <c r="A492" s="56"/>
      <c r="B492" s="57"/>
      <c r="C492" s="57"/>
      <c r="D492" s="57"/>
      <c r="E492" s="58"/>
      <c r="F492" s="57"/>
      <c r="G492" s="57"/>
      <c r="H492" s="57"/>
      <c r="I492" s="57"/>
      <c r="J492" s="58"/>
      <c r="K492" s="57"/>
      <c r="L492" s="58"/>
      <c r="M492" s="57"/>
      <c r="N492" s="57"/>
      <c r="O492" s="57"/>
      <c r="P492" s="57"/>
      <c r="Q492" s="59"/>
      <c r="R492" s="59"/>
      <c r="S492" s="57"/>
      <c r="T492" s="57"/>
      <c r="U492" s="60"/>
    </row>
    <row r="493" spans="1:21" x14ac:dyDescent="0.4">
      <c r="A493" s="61"/>
      <c r="B493" s="62"/>
      <c r="C493" s="62"/>
      <c r="D493" s="62"/>
      <c r="E493" s="63"/>
      <c r="F493" s="62"/>
      <c r="G493" s="62"/>
      <c r="H493" s="62"/>
      <c r="I493" s="62"/>
      <c r="J493" s="63"/>
      <c r="K493" s="62"/>
      <c r="L493" s="63"/>
      <c r="M493" s="62"/>
      <c r="N493" s="62"/>
      <c r="O493" s="62"/>
      <c r="P493" s="62"/>
      <c r="Q493" s="64"/>
      <c r="R493" s="64"/>
      <c r="S493" s="62"/>
      <c r="T493" s="62"/>
      <c r="U493" s="65"/>
    </row>
    <row r="494" spans="1:21" x14ac:dyDescent="0.4">
      <c r="A494" s="56"/>
      <c r="B494" s="57"/>
      <c r="C494" s="57"/>
      <c r="D494" s="57"/>
      <c r="E494" s="58"/>
      <c r="F494" s="57"/>
      <c r="G494" s="57"/>
      <c r="H494" s="57"/>
      <c r="I494" s="57"/>
      <c r="J494" s="58"/>
      <c r="K494" s="57"/>
      <c r="L494" s="58"/>
      <c r="M494" s="57"/>
      <c r="N494" s="57"/>
      <c r="O494" s="57"/>
      <c r="P494" s="57"/>
      <c r="Q494" s="59"/>
      <c r="R494" s="59"/>
      <c r="S494" s="57"/>
      <c r="T494" s="57"/>
      <c r="U494" s="60"/>
    </row>
    <row r="495" spans="1:21" x14ac:dyDescent="0.4">
      <c r="A495" s="61"/>
      <c r="B495" s="62"/>
      <c r="C495" s="62"/>
      <c r="D495" s="62"/>
      <c r="E495" s="63"/>
      <c r="F495" s="62"/>
      <c r="G495" s="62"/>
      <c r="H495" s="62"/>
      <c r="I495" s="62"/>
      <c r="J495" s="63"/>
      <c r="K495" s="62"/>
      <c r="L495" s="63"/>
      <c r="M495" s="62"/>
      <c r="N495" s="62"/>
      <c r="O495" s="62"/>
      <c r="P495" s="62"/>
      <c r="Q495" s="64"/>
      <c r="R495" s="64"/>
      <c r="S495" s="62"/>
      <c r="T495" s="62"/>
      <c r="U495" s="65"/>
    </row>
    <row r="496" spans="1:21" x14ac:dyDescent="0.4">
      <c r="A496" s="56"/>
      <c r="B496" s="57"/>
      <c r="C496" s="57"/>
      <c r="D496" s="57"/>
      <c r="E496" s="58"/>
      <c r="F496" s="57"/>
      <c r="G496" s="57"/>
      <c r="H496" s="57"/>
      <c r="I496" s="57"/>
      <c r="J496" s="58"/>
      <c r="K496" s="57"/>
      <c r="L496" s="58"/>
      <c r="M496" s="57"/>
      <c r="N496" s="57"/>
      <c r="O496" s="57"/>
      <c r="P496" s="57"/>
      <c r="Q496" s="59"/>
      <c r="R496" s="59"/>
      <c r="S496" s="57"/>
      <c r="T496" s="57"/>
      <c r="U496" s="60"/>
    </row>
    <row r="497" spans="1:21" x14ac:dyDescent="0.4">
      <c r="A497" s="61"/>
      <c r="B497" s="62"/>
      <c r="C497" s="62"/>
      <c r="D497" s="62"/>
      <c r="E497" s="63"/>
      <c r="F497" s="62"/>
      <c r="G497" s="62"/>
      <c r="H497" s="62"/>
      <c r="I497" s="62"/>
      <c r="J497" s="63"/>
      <c r="K497" s="62"/>
      <c r="L497" s="63"/>
      <c r="M497" s="62"/>
      <c r="N497" s="62"/>
      <c r="O497" s="62"/>
      <c r="P497" s="62"/>
      <c r="Q497" s="64"/>
      <c r="R497" s="64"/>
      <c r="S497" s="62"/>
      <c r="T497" s="62"/>
      <c r="U497" s="65"/>
    </row>
    <row r="498" spans="1:21" x14ac:dyDescent="0.4">
      <c r="A498" s="56"/>
      <c r="B498" s="57"/>
      <c r="C498" s="57"/>
      <c r="D498" s="57"/>
      <c r="E498" s="58"/>
      <c r="F498" s="57"/>
      <c r="G498" s="57"/>
      <c r="H498" s="57"/>
      <c r="I498" s="57"/>
      <c r="J498" s="58"/>
      <c r="K498" s="57"/>
      <c r="L498" s="58"/>
      <c r="M498" s="57"/>
      <c r="N498" s="57"/>
      <c r="O498" s="57"/>
      <c r="P498" s="57"/>
      <c r="Q498" s="59"/>
      <c r="R498" s="59"/>
      <c r="S498" s="57"/>
      <c r="T498" s="57"/>
      <c r="U498" s="60"/>
    </row>
    <row r="499" spans="1:21" x14ac:dyDescent="0.4">
      <c r="A499" s="61"/>
      <c r="B499" s="62"/>
      <c r="C499" s="62"/>
      <c r="D499" s="62"/>
      <c r="E499" s="63"/>
      <c r="F499" s="62"/>
      <c r="G499" s="62"/>
      <c r="H499" s="62"/>
      <c r="I499" s="62"/>
      <c r="J499" s="63"/>
      <c r="K499" s="62"/>
      <c r="L499" s="63"/>
      <c r="M499" s="62"/>
      <c r="N499" s="62"/>
      <c r="O499" s="62"/>
      <c r="P499" s="62"/>
      <c r="Q499" s="64"/>
      <c r="R499" s="64"/>
      <c r="S499" s="62"/>
      <c r="T499" s="62"/>
      <c r="U499" s="65"/>
    </row>
    <row r="500" spans="1:21" x14ac:dyDescent="0.4">
      <c r="A500" s="56"/>
      <c r="B500" s="57"/>
      <c r="C500" s="57"/>
      <c r="D500" s="57"/>
      <c r="E500" s="58"/>
      <c r="F500" s="57"/>
      <c r="G500" s="57"/>
      <c r="H500" s="57"/>
      <c r="I500" s="57"/>
      <c r="J500" s="58"/>
      <c r="K500" s="57"/>
      <c r="L500" s="58"/>
      <c r="M500" s="57"/>
      <c r="N500" s="57"/>
      <c r="O500" s="57"/>
      <c r="P500" s="57"/>
      <c r="Q500" s="59"/>
      <c r="R500" s="59"/>
      <c r="S500" s="57"/>
      <c r="T500" s="57"/>
      <c r="U500" s="60"/>
    </row>
    <row r="501" spans="1:21" x14ac:dyDescent="0.4">
      <c r="A501" s="61"/>
      <c r="B501" s="62"/>
      <c r="C501" s="62"/>
      <c r="D501" s="62"/>
      <c r="E501" s="63"/>
      <c r="F501" s="62"/>
      <c r="G501" s="62"/>
      <c r="H501" s="62"/>
      <c r="I501" s="62"/>
      <c r="J501" s="63"/>
      <c r="K501" s="62"/>
      <c r="L501" s="63"/>
      <c r="M501" s="62"/>
      <c r="N501" s="62"/>
      <c r="O501" s="62"/>
      <c r="P501" s="62"/>
      <c r="Q501" s="64"/>
      <c r="R501" s="64"/>
      <c r="S501" s="62"/>
      <c r="T501" s="62"/>
      <c r="U501" s="65"/>
    </row>
    <row r="502" spans="1:21" x14ac:dyDescent="0.4">
      <c r="A502" s="56"/>
      <c r="B502" s="57"/>
      <c r="C502" s="57"/>
      <c r="D502" s="57"/>
      <c r="E502" s="58"/>
      <c r="F502" s="57"/>
      <c r="G502" s="57"/>
      <c r="H502" s="57"/>
      <c r="I502" s="57"/>
      <c r="J502" s="58"/>
      <c r="K502" s="57"/>
      <c r="L502" s="58"/>
      <c r="M502" s="57"/>
      <c r="N502" s="57"/>
      <c r="O502" s="57"/>
      <c r="P502" s="57"/>
      <c r="Q502" s="59"/>
      <c r="R502" s="59"/>
      <c r="S502" s="57"/>
      <c r="T502" s="57"/>
      <c r="U502" s="60"/>
    </row>
    <row r="503" spans="1:21" x14ac:dyDescent="0.4">
      <c r="A503" s="61"/>
      <c r="B503" s="62"/>
      <c r="C503" s="62"/>
      <c r="D503" s="62"/>
      <c r="E503" s="63"/>
      <c r="F503" s="62"/>
      <c r="G503" s="62"/>
      <c r="H503" s="62"/>
      <c r="I503" s="62"/>
      <c r="J503" s="63"/>
      <c r="K503" s="62"/>
      <c r="L503" s="63"/>
      <c r="M503" s="62"/>
      <c r="N503" s="62"/>
      <c r="O503" s="62"/>
      <c r="P503" s="62"/>
      <c r="Q503" s="64"/>
      <c r="R503" s="64"/>
      <c r="S503" s="62"/>
      <c r="T503" s="62"/>
      <c r="U503" s="65"/>
    </row>
    <row r="504" spans="1:21" x14ac:dyDescent="0.4">
      <c r="A504" s="56"/>
      <c r="B504" s="57"/>
      <c r="C504" s="57"/>
      <c r="D504" s="57"/>
      <c r="E504" s="58"/>
      <c r="F504" s="57"/>
      <c r="G504" s="57"/>
      <c r="H504" s="57"/>
      <c r="I504" s="57"/>
      <c r="J504" s="58"/>
      <c r="K504" s="57"/>
      <c r="L504" s="58"/>
      <c r="M504" s="57"/>
      <c r="N504" s="57"/>
      <c r="O504" s="57"/>
      <c r="P504" s="57"/>
      <c r="Q504" s="59"/>
      <c r="R504" s="59"/>
      <c r="S504" s="57"/>
      <c r="T504" s="57"/>
      <c r="U504" s="60"/>
    </row>
    <row r="505" spans="1:21" x14ac:dyDescent="0.4">
      <c r="A505" s="61"/>
      <c r="B505" s="62"/>
      <c r="C505" s="62"/>
      <c r="D505" s="62"/>
      <c r="E505" s="63"/>
      <c r="F505" s="62"/>
      <c r="G505" s="62"/>
      <c r="H505" s="62"/>
      <c r="I505" s="62"/>
      <c r="J505" s="63"/>
      <c r="K505" s="62"/>
      <c r="L505" s="63"/>
      <c r="M505" s="62"/>
      <c r="N505" s="62"/>
      <c r="O505" s="62"/>
      <c r="P505" s="62"/>
      <c r="Q505" s="64"/>
      <c r="R505" s="64"/>
      <c r="S505" s="62"/>
      <c r="T505" s="62"/>
      <c r="U505" s="65"/>
    </row>
    <row r="506" spans="1:21" x14ac:dyDescent="0.4">
      <c r="A506" s="56"/>
      <c r="B506" s="57"/>
      <c r="C506" s="57"/>
      <c r="D506" s="57"/>
      <c r="E506" s="58"/>
      <c r="F506" s="57"/>
      <c r="G506" s="57"/>
      <c r="H506" s="57"/>
      <c r="I506" s="57"/>
      <c r="J506" s="58"/>
      <c r="K506" s="57"/>
      <c r="L506" s="58"/>
      <c r="M506" s="57"/>
      <c r="N506" s="57"/>
      <c r="O506" s="57"/>
      <c r="P506" s="57"/>
      <c r="Q506" s="59"/>
      <c r="R506" s="59"/>
      <c r="S506" s="57"/>
      <c r="T506" s="57"/>
      <c r="U506" s="60"/>
    </row>
    <row r="507" spans="1:21" x14ac:dyDescent="0.4">
      <c r="A507" s="61"/>
      <c r="B507" s="62"/>
      <c r="C507" s="62"/>
      <c r="D507" s="62"/>
      <c r="E507" s="63"/>
      <c r="F507" s="62"/>
      <c r="G507" s="62"/>
      <c r="H507" s="62"/>
      <c r="I507" s="62"/>
      <c r="J507" s="63"/>
      <c r="K507" s="62"/>
      <c r="L507" s="63"/>
      <c r="M507" s="62"/>
      <c r="N507" s="62"/>
      <c r="O507" s="62"/>
      <c r="P507" s="62"/>
      <c r="Q507" s="64"/>
      <c r="R507" s="64"/>
      <c r="S507" s="62"/>
      <c r="T507" s="62"/>
      <c r="U507" s="65"/>
    </row>
    <row r="508" spans="1:21" x14ac:dyDescent="0.4">
      <c r="A508" s="56"/>
      <c r="B508" s="57"/>
      <c r="C508" s="57"/>
      <c r="D508" s="57"/>
      <c r="E508" s="58"/>
      <c r="F508" s="57"/>
      <c r="G508" s="57"/>
      <c r="H508" s="57"/>
      <c r="I508" s="57"/>
      <c r="J508" s="58"/>
      <c r="K508" s="57"/>
      <c r="L508" s="58"/>
      <c r="M508" s="57"/>
      <c r="N508" s="57"/>
      <c r="O508" s="57"/>
      <c r="P508" s="57"/>
      <c r="Q508" s="59"/>
      <c r="R508" s="59"/>
      <c r="S508" s="57"/>
      <c r="T508" s="57"/>
      <c r="U508" s="60"/>
    </row>
    <row r="509" spans="1:21" x14ac:dyDescent="0.4">
      <c r="A509" s="61"/>
      <c r="B509" s="62"/>
      <c r="C509" s="62"/>
      <c r="D509" s="62"/>
      <c r="E509" s="63"/>
      <c r="F509" s="62"/>
      <c r="G509" s="62"/>
      <c r="H509" s="62"/>
      <c r="I509" s="62"/>
      <c r="J509" s="63"/>
      <c r="K509" s="62"/>
      <c r="L509" s="63"/>
      <c r="M509" s="62"/>
      <c r="N509" s="62"/>
      <c r="O509" s="62"/>
      <c r="P509" s="62"/>
      <c r="Q509" s="64"/>
      <c r="R509" s="64"/>
      <c r="S509" s="62"/>
      <c r="T509" s="62"/>
      <c r="U509" s="65"/>
    </row>
    <row r="510" spans="1:21" x14ac:dyDescent="0.4">
      <c r="A510" s="56"/>
      <c r="B510" s="57"/>
      <c r="C510" s="57"/>
      <c r="D510" s="57"/>
      <c r="E510" s="58"/>
      <c r="F510" s="57"/>
      <c r="G510" s="57"/>
      <c r="H510" s="57"/>
      <c r="I510" s="57"/>
      <c r="J510" s="58"/>
      <c r="K510" s="57"/>
      <c r="L510" s="58"/>
      <c r="M510" s="57"/>
      <c r="N510" s="57"/>
      <c r="O510" s="57"/>
      <c r="P510" s="57"/>
      <c r="Q510" s="59"/>
      <c r="R510" s="59"/>
      <c r="S510" s="57"/>
      <c r="T510" s="57"/>
      <c r="U510" s="60"/>
    </row>
    <row r="511" spans="1:21" x14ac:dyDescent="0.4">
      <c r="A511" s="61"/>
      <c r="B511" s="62"/>
      <c r="C511" s="62"/>
      <c r="D511" s="62"/>
      <c r="E511" s="63"/>
      <c r="F511" s="62"/>
      <c r="G511" s="62"/>
      <c r="H511" s="62"/>
      <c r="I511" s="62"/>
      <c r="J511" s="63"/>
      <c r="K511" s="62"/>
      <c r="L511" s="63"/>
      <c r="M511" s="62"/>
      <c r="N511" s="62"/>
      <c r="O511" s="62"/>
      <c r="P511" s="62"/>
      <c r="Q511" s="64"/>
      <c r="R511" s="64"/>
      <c r="S511" s="62"/>
      <c r="T511" s="62"/>
      <c r="U511" s="65"/>
    </row>
    <row r="512" spans="1:21" x14ac:dyDescent="0.4">
      <c r="A512" s="56"/>
      <c r="B512" s="57"/>
      <c r="C512" s="57"/>
      <c r="D512" s="57"/>
      <c r="E512" s="58"/>
      <c r="F512" s="57"/>
      <c r="G512" s="57"/>
      <c r="H512" s="57"/>
      <c r="I512" s="57"/>
      <c r="J512" s="58"/>
      <c r="K512" s="57"/>
      <c r="L512" s="58"/>
      <c r="M512" s="57"/>
      <c r="N512" s="57"/>
      <c r="O512" s="57"/>
      <c r="P512" s="57"/>
      <c r="Q512" s="59"/>
      <c r="R512" s="59"/>
      <c r="S512" s="57"/>
      <c r="T512" s="57"/>
      <c r="U512" s="60"/>
    </row>
    <row r="513" spans="1:21" x14ac:dyDescent="0.4">
      <c r="A513" s="61"/>
      <c r="B513" s="62"/>
      <c r="C513" s="62"/>
      <c r="D513" s="62"/>
      <c r="E513" s="63"/>
      <c r="F513" s="62"/>
      <c r="G513" s="62"/>
      <c r="H513" s="62"/>
      <c r="I513" s="62"/>
      <c r="J513" s="63"/>
      <c r="K513" s="62"/>
      <c r="L513" s="63"/>
      <c r="M513" s="62"/>
      <c r="N513" s="62"/>
      <c r="O513" s="62"/>
      <c r="P513" s="62"/>
      <c r="Q513" s="64"/>
      <c r="R513" s="64"/>
      <c r="S513" s="62"/>
      <c r="T513" s="62"/>
      <c r="U513" s="65"/>
    </row>
    <row r="514" spans="1:21" x14ac:dyDescent="0.4">
      <c r="A514" s="56"/>
      <c r="B514" s="57"/>
      <c r="C514" s="57"/>
      <c r="D514" s="57"/>
      <c r="E514" s="58"/>
      <c r="F514" s="57"/>
      <c r="G514" s="57"/>
      <c r="H514" s="57"/>
      <c r="I514" s="57"/>
      <c r="J514" s="58"/>
      <c r="K514" s="57"/>
      <c r="L514" s="58"/>
      <c r="M514" s="57"/>
      <c r="N514" s="57"/>
      <c r="O514" s="57"/>
      <c r="P514" s="57"/>
      <c r="Q514" s="59"/>
      <c r="R514" s="59"/>
      <c r="S514" s="57"/>
      <c r="T514" s="57"/>
      <c r="U514" s="60"/>
    </row>
    <row r="515" spans="1:21" x14ac:dyDescent="0.4">
      <c r="A515" s="61"/>
      <c r="B515" s="62"/>
      <c r="C515" s="62"/>
      <c r="D515" s="62"/>
      <c r="E515" s="63"/>
      <c r="F515" s="62"/>
      <c r="G515" s="62"/>
      <c r="H515" s="62"/>
      <c r="I515" s="62"/>
      <c r="J515" s="63"/>
      <c r="K515" s="62"/>
      <c r="L515" s="63"/>
      <c r="M515" s="62"/>
      <c r="N515" s="62"/>
      <c r="O515" s="62"/>
      <c r="P515" s="62"/>
      <c r="Q515" s="64"/>
      <c r="R515" s="64"/>
      <c r="S515" s="62"/>
      <c r="T515" s="62"/>
      <c r="U515" s="65"/>
    </row>
    <row r="516" spans="1:21" x14ac:dyDescent="0.4">
      <c r="A516" s="56"/>
      <c r="B516" s="57"/>
      <c r="C516" s="57"/>
      <c r="D516" s="57"/>
      <c r="E516" s="58"/>
      <c r="F516" s="57"/>
      <c r="G516" s="57"/>
      <c r="H516" s="57"/>
      <c r="I516" s="57"/>
      <c r="J516" s="58"/>
      <c r="K516" s="57"/>
      <c r="L516" s="58"/>
      <c r="M516" s="57"/>
      <c r="N516" s="57"/>
      <c r="O516" s="57"/>
      <c r="P516" s="57"/>
      <c r="Q516" s="59"/>
      <c r="R516" s="59"/>
      <c r="S516" s="57"/>
      <c r="T516" s="57"/>
      <c r="U516" s="60"/>
    </row>
    <row r="517" spans="1:21" x14ac:dyDescent="0.4">
      <c r="A517" s="61"/>
      <c r="B517" s="62"/>
      <c r="C517" s="62"/>
      <c r="D517" s="62"/>
      <c r="E517" s="63"/>
      <c r="F517" s="62"/>
      <c r="G517" s="62"/>
      <c r="H517" s="62"/>
      <c r="I517" s="62"/>
      <c r="J517" s="63"/>
      <c r="K517" s="62"/>
      <c r="L517" s="63"/>
      <c r="M517" s="62"/>
      <c r="N517" s="62"/>
      <c r="O517" s="62"/>
      <c r="P517" s="62"/>
      <c r="Q517" s="64"/>
      <c r="R517" s="64"/>
      <c r="S517" s="62"/>
      <c r="T517" s="62"/>
      <c r="U517" s="65"/>
    </row>
    <row r="518" spans="1:21" x14ac:dyDescent="0.4">
      <c r="A518" s="56"/>
      <c r="B518" s="57"/>
      <c r="C518" s="57"/>
      <c r="D518" s="57"/>
      <c r="E518" s="58"/>
      <c r="F518" s="57"/>
      <c r="G518" s="57"/>
      <c r="H518" s="57"/>
      <c r="I518" s="57"/>
      <c r="J518" s="58"/>
      <c r="K518" s="57"/>
      <c r="L518" s="58"/>
      <c r="M518" s="57"/>
      <c r="N518" s="57"/>
      <c r="O518" s="57"/>
      <c r="P518" s="57"/>
      <c r="Q518" s="59"/>
      <c r="R518" s="59"/>
      <c r="S518" s="57"/>
      <c r="T518" s="57"/>
      <c r="U518" s="60"/>
    </row>
    <row r="519" spans="1:21" x14ac:dyDescent="0.4">
      <c r="A519" s="61"/>
      <c r="B519" s="62"/>
      <c r="C519" s="62"/>
      <c r="D519" s="62"/>
      <c r="E519" s="63"/>
      <c r="F519" s="62"/>
      <c r="G519" s="62"/>
      <c r="H519" s="62"/>
      <c r="I519" s="62"/>
      <c r="J519" s="63"/>
      <c r="K519" s="62"/>
      <c r="L519" s="63"/>
      <c r="M519" s="62"/>
      <c r="N519" s="62"/>
      <c r="O519" s="62"/>
      <c r="P519" s="62"/>
      <c r="Q519" s="64"/>
      <c r="R519" s="64"/>
      <c r="S519" s="62"/>
      <c r="T519" s="62"/>
      <c r="U519" s="65"/>
    </row>
    <row r="520" spans="1:21" x14ac:dyDescent="0.4">
      <c r="A520" s="56"/>
      <c r="B520" s="57"/>
      <c r="C520" s="57"/>
      <c r="D520" s="57"/>
      <c r="E520" s="58"/>
      <c r="F520" s="57"/>
      <c r="G520" s="57"/>
      <c r="H520" s="57"/>
      <c r="I520" s="57"/>
      <c r="J520" s="58"/>
      <c r="K520" s="57"/>
      <c r="L520" s="58"/>
      <c r="M520" s="57"/>
      <c r="N520" s="57"/>
      <c r="O520" s="57"/>
      <c r="P520" s="57"/>
      <c r="Q520" s="59"/>
      <c r="R520" s="59"/>
      <c r="S520" s="57"/>
      <c r="T520" s="57"/>
      <c r="U520" s="60"/>
    </row>
    <row r="521" spans="1:21" x14ac:dyDescent="0.4">
      <c r="A521" s="61"/>
      <c r="B521" s="62"/>
      <c r="C521" s="62"/>
      <c r="D521" s="62"/>
      <c r="E521" s="63"/>
      <c r="F521" s="62"/>
      <c r="G521" s="62"/>
      <c r="H521" s="62"/>
      <c r="I521" s="62"/>
      <c r="J521" s="63"/>
      <c r="K521" s="62"/>
      <c r="L521" s="63"/>
      <c r="M521" s="62"/>
      <c r="N521" s="62"/>
      <c r="O521" s="62"/>
      <c r="P521" s="62"/>
      <c r="Q521" s="64"/>
      <c r="R521" s="64"/>
      <c r="S521" s="62"/>
      <c r="T521" s="62"/>
      <c r="U521" s="65"/>
    </row>
    <row r="522" spans="1:21" x14ac:dyDescent="0.4">
      <c r="A522" s="56"/>
      <c r="B522" s="57"/>
      <c r="C522" s="57"/>
      <c r="D522" s="57"/>
      <c r="E522" s="58"/>
      <c r="F522" s="57"/>
      <c r="G522" s="57"/>
      <c r="H522" s="57"/>
      <c r="I522" s="57"/>
      <c r="J522" s="58"/>
      <c r="K522" s="57"/>
      <c r="L522" s="58"/>
      <c r="M522" s="57"/>
      <c r="N522" s="57"/>
      <c r="O522" s="57"/>
      <c r="P522" s="57"/>
      <c r="Q522" s="59"/>
      <c r="R522" s="59"/>
      <c r="S522" s="57"/>
      <c r="T522" s="57"/>
      <c r="U522" s="60"/>
    </row>
    <row r="523" spans="1:21" x14ac:dyDescent="0.4">
      <c r="A523" s="61"/>
      <c r="B523" s="62"/>
      <c r="C523" s="62"/>
      <c r="D523" s="62"/>
      <c r="E523" s="63"/>
      <c r="F523" s="62"/>
      <c r="G523" s="62"/>
      <c r="H523" s="62"/>
      <c r="I523" s="62"/>
      <c r="J523" s="63"/>
      <c r="K523" s="62"/>
      <c r="L523" s="63"/>
      <c r="M523" s="62"/>
      <c r="N523" s="62"/>
      <c r="O523" s="62"/>
      <c r="P523" s="62"/>
      <c r="Q523" s="64"/>
      <c r="R523" s="64"/>
      <c r="S523" s="62"/>
      <c r="T523" s="62"/>
      <c r="U523" s="65"/>
    </row>
    <row r="524" spans="1:21" x14ac:dyDescent="0.4">
      <c r="A524" s="56"/>
      <c r="B524" s="57"/>
      <c r="C524" s="57"/>
      <c r="D524" s="57"/>
      <c r="E524" s="58"/>
      <c r="F524" s="57"/>
      <c r="G524" s="57"/>
      <c r="H524" s="57"/>
      <c r="I524" s="57"/>
      <c r="J524" s="58"/>
      <c r="K524" s="57"/>
      <c r="L524" s="58"/>
      <c r="M524" s="57"/>
      <c r="N524" s="57"/>
      <c r="O524" s="57"/>
      <c r="P524" s="57"/>
      <c r="Q524" s="59"/>
      <c r="R524" s="59"/>
      <c r="S524" s="57"/>
      <c r="T524" s="57"/>
      <c r="U524" s="60"/>
    </row>
    <row r="525" spans="1:21" x14ac:dyDescent="0.4">
      <c r="A525" s="61"/>
      <c r="B525" s="62"/>
      <c r="C525" s="62"/>
      <c r="D525" s="62"/>
      <c r="E525" s="63"/>
      <c r="F525" s="62"/>
      <c r="G525" s="62"/>
      <c r="H525" s="62"/>
      <c r="I525" s="62"/>
      <c r="J525" s="63"/>
      <c r="K525" s="62"/>
      <c r="L525" s="63"/>
      <c r="M525" s="62"/>
      <c r="N525" s="62"/>
      <c r="O525" s="62"/>
      <c r="P525" s="62"/>
      <c r="Q525" s="64"/>
      <c r="R525" s="64"/>
      <c r="S525" s="62"/>
      <c r="T525" s="62"/>
      <c r="U525" s="65"/>
    </row>
    <row r="526" spans="1:21" x14ac:dyDescent="0.4">
      <c r="A526" s="56"/>
      <c r="B526" s="57"/>
      <c r="C526" s="57"/>
      <c r="D526" s="57"/>
      <c r="E526" s="58"/>
      <c r="F526" s="57"/>
      <c r="G526" s="57"/>
      <c r="H526" s="57"/>
      <c r="I526" s="57"/>
      <c r="J526" s="58"/>
      <c r="K526" s="57"/>
      <c r="L526" s="58"/>
      <c r="M526" s="57"/>
      <c r="N526" s="57"/>
      <c r="O526" s="57"/>
      <c r="P526" s="57"/>
      <c r="Q526" s="59"/>
      <c r="R526" s="59"/>
      <c r="S526" s="57"/>
      <c r="T526" s="57"/>
      <c r="U526" s="60"/>
    </row>
    <row r="527" spans="1:21" x14ac:dyDescent="0.4">
      <c r="A527" s="61"/>
      <c r="B527" s="62"/>
      <c r="C527" s="62"/>
      <c r="D527" s="62"/>
      <c r="E527" s="63"/>
      <c r="F527" s="62"/>
      <c r="G527" s="62"/>
      <c r="H527" s="62"/>
      <c r="I527" s="62"/>
      <c r="J527" s="63"/>
      <c r="K527" s="62"/>
      <c r="L527" s="63"/>
      <c r="M527" s="62"/>
      <c r="N527" s="62"/>
      <c r="O527" s="62"/>
      <c r="P527" s="62"/>
      <c r="Q527" s="64"/>
      <c r="R527" s="64"/>
      <c r="S527" s="62"/>
      <c r="T527" s="62"/>
      <c r="U527" s="65"/>
    </row>
    <row r="528" spans="1:21" x14ac:dyDescent="0.4">
      <c r="A528" s="56"/>
      <c r="B528" s="57"/>
      <c r="C528" s="57"/>
      <c r="D528" s="57"/>
      <c r="E528" s="58"/>
      <c r="F528" s="57"/>
      <c r="G528" s="57"/>
      <c r="H528" s="57"/>
      <c r="I528" s="57"/>
      <c r="J528" s="58"/>
      <c r="K528" s="57"/>
      <c r="L528" s="58"/>
      <c r="M528" s="57"/>
      <c r="N528" s="57"/>
      <c r="O528" s="57"/>
      <c r="P528" s="57"/>
      <c r="Q528" s="59"/>
      <c r="R528" s="59"/>
      <c r="S528" s="57"/>
      <c r="T528" s="57"/>
      <c r="U528" s="60"/>
    </row>
    <row r="529" spans="1:21" x14ac:dyDescent="0.4">
      <c r="A529" s="61"/>
      <c r="B529" s="62"/>
      <c r="C529" s="62"/>
      <c r="D529" s="62"/>
      <c r="E529" s="63"/>
      <c r="F529" s="62"/>
      <c r="G529" s="62"/>
      <c r="H529" s="62"/>
      <c r="I529" s="62"/>
      <c r="J529" s="63"/>
      <c r="K529" s="62"/>
      <c r="L529" s="63"/>
      <c r="M529" s="62"/>
      <c r="N529" s="62"/>
      <c r="O529" s="62"/>
      <c r="P529" s="62"/>
      <c r="Q529" s="64"/>
      <c r="R529" s="64"/>
      <c r="S529" s="62"/>
      <c r="T529" s="62"/>
      <c r="U529" s="65"/>
    </row>
    <row r="530" spans="1:21" x14ac:dyDescent="0.4">
      <c r="A530" s="56"/>
      <c r="B530" s="57"/>
      <c r="C530" s="57"/>
      <c r="D530" s="57"/>
      <c r="E530" s="58"/>
      <c r="F530" s="57"/>
      <c r="G530" s="57"/>
      <c r="H530" s="57"/>
      <c r="I530" s="57"/>
      <c r="J530" s="58"/>
      <c r="K530" s="57"/>
      <c r="L530" s="58"/>
      <c r="M530" s="57"/>
      <c r="N530" s="57"/>
      <c r="O530" s="57"/>
      <c r="P530" s="57"/>
      <c r="Q530" s="59"/>
      <c r="R530" s="59"/>
      <c r="S530" s="57"/>
      <c r="T530" s="57"/>
      <c r="U530" s="60"/>
    </row>
    <row r="531" spans="1:21" x14ac:dyDescent="0.4">
      <c r="A531" s="61"/>
      <c r="B531" s="62"/>
      <c r="C531" s="62"/>
      <c r="D531" s="62"/>
      <c r="E531" s="63"/>
      <c r="F531" s="62"/>
      <c r="G531" s="62"/>
      <c r="H531" s="62"/>
      <c r="I531" s="62"/>
      <c r="J531" s="63"/>
      <c r="K531" s="62"/>
      <c r="L531" s="63"/>
      <c r="M531" s="62"/>
      <c r="N531" s="62"/>
      <c r="O531" s="62"/>
      <c r="P531" s="62"/>
      <c r="Q531" s="64"/>
      <c r="R531" s="64"/>
      <c r="S531" s="62"/>
      <c r="T531" s="62"/>
      <c r="U531" s="65"/>
    </row>
    <row r="532" spans="1:21" x14ac:dyDescent="0.4">
      <c r="A532" s="56"/>
      <c r="B532" s="57"/>
      <c r="C532" s="57"/>
      <c r="D532" s="57"/>
      <c r="E532" s="58"/>
      <c r="F532" s="57"/>
      <c r="G532" s="57"/>
      <c r="H532" s="57"/>
      <c r="I532" s="57"/>
      <c r="J532" s="58"/>
      <c r="K532" s="57"/>
      <c r="L532" s="58"/>
      <c r="M532" s="57"/>
      <c r="N532" s="57"/>
      <c r="O532" s="57"/>
      <c r="P532" s="57"/>
      <c r="Q532" s="59"/>
      <c r="R532" s="59"/>
      <c r="S532" s="57"/>
      <c r="T532" s="57"/>
      <c r="U532" s="60"/>
    </row>
    <row r="533" spans="1:21" x14ac:dyDescent="0.4">
      <c r="A533" s="61"/>
      <c r="B533" s="62"/>
      <c r="C533" s="62"/>
      <c r="D533" s="62"/>
      <c r="E533" s="63"/>
      <c r="F533" s="62"/>
      <c r="G533" s="62"/>
      <c r="H533" s="62"/>
      <c r="I533" s="62"/>
      <c r="J533" s="63"/>
      <c r="K533" s="62"/>
      <c r="L533" s="63"/>
      <c r="M533" s="62"/>
      <c r="N533" s="62"/>
      <c r="O533" s="62"/>
      <c r="P533" s="62"/>
      <c r="Q533" s="64"/>
      <c r="R533" s="64"/>
      <c r="S533" s="62"/>
      <c r="T533" s="62"/>
      <c r="U533" s="65"/>
    </row>
    <row r="534" spans="1:21" x14ac:dyDescent="0.4">
      <c r="A534" s="56"/>
      <c r="B534" s="57"/>
      <c r="C534" s="57"/>
      <c r="D534" s="57"/>
      <c r="E534" s="58"/>
      <c r="F534" s="57"/>
      <c r="G534" s="57"/>
      <c r="H534" s="57"/>
      <c r="I534" s="57"/>
      <c r="J534" s="58"/>
      <c r="K534" s="57"/>
      <c r="L534" s="58"/>
      <c r="M534" s="57"/>
      <c r="N534" s="57"/>
      <c r="O534" s="57"/>
      <c r="P534" s="57"/>
      <c r="Q534" s="59"/>
      <c r="R534" s="59"/>
      <c r="S534" s="57"/>
      <c r="T534" s="57"/>
      <c r="U534" s="60"/>
    </row>
    <row r="535" spans="1:21" x14ac:dyDescent="0.4">
      <c r="A535" s="61"/>
      <c r="B535" s="62"/>
      <c r="C535" s="62"/>
      <c r="D535" s="62"/>
      <c r="E535" s="63"/>
      <c r="F535" s="62"/>
      <c r="G535" s="62"/>
      <c r="H535" s="62"/>
      <c r="I535" s="62"/>
      <c r="J535" s="63"/>
      <c r="K535" s="62"/>
      <c r="L535" s="63"/>
      <c r="M535" s="62"/>
      <c r="N535" s="62"/>
      <c r="O535" s="62"/>
      <c r="P535" s="62"/>
      <c r="Q535" s="64"/>
      <c r="R535" s="64"/>
      <c r="S535" s="62"/>
      <c r="T535" s="62"/>
      <c r="U535" s="65"/>
    </row>
    <row r="536" spans="1:21" x14ac:dyDescent="0.4">
      <c r="A536" s="56"/>
      <c r="B536" s="57"/>
      <c r="C536" s="57"/>
      <c r="D536" s="57"/>
      <c r="E536" s="58"/>
      <c r="F536" s="57"/>
      <c r="G536" s="57"/>
      <c r="H536" s="57"/>
      <c r="I536" s="57"/>
      <c r="J536" s="58"/>
      <c r="K536" s="57"/>
      <c r="L536" s="58"/>
      <c r="M536" s="57"/>
      <c r="N536" s="57"/>
      <c r="O536" s="57"/>
      <c r="P536" s="57"/>
      <c r="Q536" s="59"/>
      <c r="R536" s="59"/>
      <c r="S536" s="57"/>
      <c r="T536" s="57"/>
      <c r="U536" s="60"/>
    </row>
    <row r="537" spans="1:21" x14ac:dyDescent="0.4">
      <c r="A537" s="61"/>
      <c r="B537" s="62"/>
      <c r="C537" s="62"/>
      <c r="D537" s="62"/>
      <c r="E537" s="63"/>
      <c r="F537" s="62"/>
      <c r="G537" s="62"/>
      <c r="H537" s="62"/>
      <c r="I537" s="62"/>
      <c r="J537" s="63"/>
      <c r="K537" s="62"/>
      <c r="L537" s="63"/>
      <c r="M537" s="62"/>
      <c r="N537" s="62"/>
      <c r="O537" s="62"/>
      <c r="P537" s="62"/>
      <c r="Q537" s="64"/>
      <c r="R537" s="64"/>
      <c r="S537" s="62"/>
      <c r="T537" s="62"/>
      <c r="U537" s="65"/>
    </row>
    <row r="538" spans="1:21" x14ac:dyDescent="0.4">
      <c r="A538" s="56"/>
      <c r="B538" s="57"/>
      <c r="C538" s="57"/>
      <c r="D538" s="57"/>
      <c r="E538" s="58"/>
      <c r="F538" s="57"/>
      <c r="G538" s="57"/>
      <c r="H538" s="57"/>
      <c r="I538" s="57"/>
      <c r="J538" s="58"/>
      <c r="K538" s="57"/>
      <c r="L538" s="58"/>
      <c r="M538" s="57"/>
      <c r="N538" s="57"/>
      <c r="O538" s="57"/>
      <c r="P538" s="57"/>
      <c r="Q538" s="59"/>
      <c r="R538" s="59"/>
      <c r="S538" s="57"/>
      <c r="T538" s="57"/>
      <c r="U538" s="60"/>
    </row>
    <row r="539" spans="1:21" x14ac:dyDescent="0.4">
      <c r="A539" s="61"/>
      <c r="B539" s="62"/>
      <c r="C539" s="62"/>
      <c r="D539" s="62"/>
      <c r="E539" s="63"/>
      <c r="F539" s="62"/>
      <c r="G539" s="62"/>
      <c r="H539" s="62"/>
      <c r="I539" s="62"/>
      <c r="J539" s="63"/>
      <c r="K539" s="62"/>
      <c r="L539" s="63"/>
      <c r="M539" s="62"/>
      <c r="N539" s="62"/>
      <c r="O539" s="62"/>
      <c r="P539" s="62"/>
      <c r="Q539" s="64"/>
      <c r="R539" s="64"/>
      <c r="S539" s="62"/>
      <c r="T539" s="62"/>
      <c r="U539" s="65"/>
    </row>
    <row r="540" spans="1:21" x14ac:dyDescent="0.4">
      <c r="A540" s="56"/>
      <c r="B540" s="57"/>
      <c r="C540" s="57"/>
      <c r="D540" s="57"/>
      <c r="E540" s="58"/>
      <c r="F540" s="57"/>
      <c r="G540" s="57"/>
      <c r="H540" s="57"/>
      <c r="I540" s="57"/>
      <c r="J540" s="58"/>
      <c r="K540" s="57"/>
      <c r="L540" s="58"/>
      <c r="M540" s="57"/>
      <c r="N540" s="57"/>
      <c r="O540" s="57"/>
      <c r="P540" s="57"/>
      <c r="Q540" s="59"/>
      <c r="R540" s="59"/>
      <c r="S540" s="57"/>
      <c r="T540" s="57"/>
      <c r="U540" s="60"/>
    </row>
    <row r="541" spans="1:21" x14ac:dyDescent="0.4">
      <c r="A541" s="61"/>
      <c r="B541" s="62"/>
      <c r="C541" s="62"/>
      <c r="D541" s="62"/>
      <c r="E541" s="63"/>
      <c r="F541" s="62"/>
      <c r="G541" s="62"/>
      <c r="H541" s="62"/>
      <c r="I541" s="62"/>
      <c r="J541" s="63"/>
      <c r="K541" s="62"/>
      <c r="L541" s="63"/>
      <c r="M541" s="62"/>
      <c r="N541" s="62"/>
      <c r="O541" s="62"/>
      <c r="P541" s="62"/>
      <c r="Q541" s="64"/>
      <c r="R541" s="64"/>
      <c r="S541" s="62"/>
      <c r="T541" s="62"/>
      <c r="U541" s="65"/>
    </row>
    <row r="542" spans="1:21" x14ac:dyDescent="0.4">
      <c r="A542" s="56"/>
      <c r="B542" s="57"/>
      <c r="C542" s="57"/>
      <c r="D542" s="57"/>
      <c r="E542" s="58"/>
      <c r="F542" s="57"/>
      <c r="G542" s="57"/>
      <c r="H542" s="57"/>
      <c r="I542" s="57"/>
      <c r="J542" s="58"/>
      <c r="K542" s="57"/>
      <c r="L542" s="58"/>
      <c r="M542" s="57"/>
      <c r="N542" s="57"/>
      <c r="O542" s="57"/>
      <c r="P542" s="57"/>
      <c r="Q542" s="59"/>
      <c r="R542" s="59"/>
      <c r="S542" s="57"/>
      <c r="T542" s="57"/>
      <c r="U542" s="60"/>
    </row>
    <row r="543" spans="1:21" x14ac:dyDescent="0.4">
      <c r="A543" s="61"/>
      <c r="B543" s="62"/>
      <c r="C543" s="62"/>
      <c r="D543" s="62"/>
      <c r="E543" s="63"/>
      <c r="F543" s="62"/>
      <c r="G543" s="62"/>
      <c r="H543" s="62"/>
      <c r="I543" s="62"/>
      <c r="J543" s="63"/>
      <c r="K543" s="62"/>
      <c r="L543" s="63"/>
      <c r="M543" s="62"/>
      <c r="N543" s="62"/>
      <c r="O543" s="62"/>
      <c r="P543" s="62"/>
      <c r="Q543" s="64"/>
      <c r="R543" s="64"/>
      <c r="S543" s="62"/>
      <c r="T543" s="62"/>
      <c r="U543" s="65"/>
    </row>
    <row r="544" spans="1:21" x14ac:dyDescent="0.4">
      <c r="A544" s="56"/>
      <c r="B544" s="57"/>
      <c r="C544" s="57"/>
      <c r="D544" s="57"/>
      <c r="E544" s="58"/>
      <c r="F544" s="57"/>
      <c r="G544" s="57"/>
      <c r="H544" s="57"/>
      <c r="I544" s="57"/>
      <c r="J544" s="58"/>
      <c r="K544" s="57"/>
      <c r="L544" s="58"/>
      <c r="M544" s="57"/>
      <c r="N544" s="57"/>
      <c r="O544" s="57"/>
      <c r="P544" s="57"/>
      <c r="Q544" s="59"/>
      <c r="R544" s="59"/>
      <c r="S544" s="57"/>
      <c r="T544" s="57"/>
      <c r="U544" s="60"/>
    </row>
    <row r="545" spans="1:21" x14ac:dyDescent="0.4">
      <c r="A545" s="61"/>
      <c r="B545" s="62"/>
      <c r="C545" s="62"/>
      <c r="D545" s="62"/>
      <c r="E545" s="63"/>
      <c r="F545" s="62"/>
      <c r="G545" s="62"/>
      <c r="H545" s="62"/>
      <c r="I545" s="62"/>
      <c r="J545" s="63"/>
      <c r="K545" s="62"/>
      <c r="L545" s="63"/>
      <c r="M545" s="62"/>
      <c r="N545" s="62"/>
      <c r="O545" s="62"/>
      <c r="P545" s="62"/>
      <c r="Q545" s="64"/>
      <c r="R545" s="64"/>
      <c r="S545" s="62"/>
      <c r="T545" s="62"/>
      <c r="U545" s="65"/>
    </row>
    <row r="546" spans="1:21" x14ac:dyDescent="0.4">
      <c r="A546" s="56"/>
      <c r="B546" s="57"/>
      <c r="C546" s="57"/>
      <c r="D546" s="57"/>
      <c r="E546" s="58"/>
      <c r="F546" s="57"/>
      <c r="G546" s="57"/>
      <c r="H546" s="57"/>
      <c r="I546" s="57"/>
      <c r="J546" s="58"/>
      <c r="K546" s="57"/>
      <c r="L546" s="58"/>
      <c r="M546" s="57"/>
      <c r="N546" s="57"/>
      <c r="O546" s="57"/>
      <c r="P546" s="57"/>
      <c r="Q546" s="59"/>
      <c r="R546" s="59"/>
      <c r="S546" s="57"/>
      <c r="T546" s="57"/>
      <c r="U546" s="60"/>
    </row>
    <row r="547" spans="1:21" x14ac:dyDescent="0.4">
      <c r="A547" s="61"/>
      <c r="B547" s="62"/>
      <c r="C547" s="62"/>
      <c r="D547" s="62"/>
      <c r="E547" s="63"/>
      <c r="F547" s="62"/>
      <c r="G547" s="62"/>
      <c r="H547" s="62"/>
      <c r="I547" s="62"/>
      <c r="J547" s="63"/>
      <c r="K547" s="62"/>
      <c r="L547" s="63"/>
      <c r="M547" s="62"/>
      <c r="N547" s="62"/>
      <c r="O547" s="62"/>
      <c r="P547" s="62"/>
      <c r="Q547" s="64"/>
      <c r="R547" s="64"/>
      <c r="S547" s="62"/>
      <c r="T547" s="62"/>
      <c r="U547" s="65"/>
    </row>
    <row r="548" spans="1:21" x14ac:dyDescent="0.4">
      <c r="A548" s="56"/>
      <c r="B548" s="57"/>
      <c r="C548" s="57"/>
      <c r="D548" s="57"/>
      <c r="E548" s="58"/>
      <c r="F548" s="57"/>
      <c r="G548" s="57"/>
      <c r="H548" s="57"/>
      <c r="I548" s="57"/>
      <c r="J548" s="58"/>
      <c r="K548" s="57"/>
      <c r="L548" s="58"/>
      <c r="M548" s="57"/>
      <c r="N548" s="57"/>
      <c r="O548" s="57"/>
      <c r="P548" s="57"/>
      <c r="Q548" s="59"/>
      <c r="R548" s="59"/>
      <c r="S548" s="57"/>
      <c r="T548" s="57"/>
      <c r="U548" s="60"/>
    </row>
    <row r="549" spans="1:21" x14ac:dyDescent="0.4">
      <c r="A549" s="61"/>
      <c r="B549" s="62"/>
      <c r="C549" s="62"/>
      <c r="D549" s="62"/>
      <c r="E549" s="63"/>
      <c r="F549" s="62"/>
      <c r="G549" s="62"/>
      <c r="H549" s="62"/>
      <c r="I549" s="62"/>
      <c r="J549" s="63"/>
      <c r="K549" s="62"/>
      <c r="L549" s="63"/>
      <c r="M549" s="62"/>
      <c r="N549" s="62"/>
      <c r="O549" s="62"/>
      <c r="P549" s="62"/>
      <c r="Q549" s="64"/>
      <c r="R549" s="64"/>
      <c r="S549" s="62"/>
      <c r="T549" s="62"/>
      <c r="U549" s="65"/>
    </row>
    <row r="550" spans="1:21" x14ac:dyDescent="0.4">
      <c r="A550" s="56"/>
      <c r="B550" s="57"/>
      <c r="C550" s="57"/>
      <c r="D550" s="57"/>
      <c r="E550" s="58"/>
      <c r="F550" s="57"/>
      <c r="G550" s="57"/>
      <c r="H550" s="57"/>
      <c r="I550" s="57"/>
      <c r="J550" s="58"/>
      <c r="K550" s="57"/>
      <c r="L550" s="58"/>
      <c r="M550" s="57"/>
      <c r="N550" s="57"/>
      <c r="O550" s="57"/>
      <c r="P550" s="57"/>
      <c r="Q550" s="59"/>
      <c r="R550" s="59"/>
      <c r="S550" s="57"/>
      <c r="T550" s="57"/>
      <c r="U550" s="60"/>
    </row>
    <row r="551" spans="1:21" x14ac:dyDescent="0.4">
      <c r="A551" s="61"/>
      <c r="B551" s="62"/>
      <c r="C551" s="62"/>
      <c r="D551" s="62"/>
      <c r="E551" s="63"/>
      <c r="F551" s="62"/>
      <c r="G551" s="62"/>
      <c r="H551" s="62"/>
      <c r="I551" s="62"/>
      <c r="J551" s="63"/>
      <c r="K551" s="62"/>
      <c r="L551" s="63"/>
      <c r="M551" s="62"/>
      <c r="N551" s="62"/>
      <c r="O551" s="62"/>
      <c r="P551" s="62"/>
      <c r="Q551" s="64"/>
      <c r="R551" s="64"/>
      <c r="S551" s="62"/>
      <c r="T551" s="62"/>
      <c r="U551" s="65"/>
    </row>
    <row r="552" spans="1:21" x14ac:dyDescent="0.4">
      <c r="A552" s="56"/>
      <c r="B552" s="57"/>
      <c r="C552" s="57"/>
      <c r="D552" s="57"/>
      <c r="E552" s="58"/>
      <c r="F552" s="57"/>
      <c r="G552" s="57"/>
      <c r="H552" s="57"/>
      <c r="I552" s="57"/>
      <c r="J552" s="58"/>
      <c r="K552" s="57"/>
      <c r="L552" s="58"/>
      <c r="M552" s="57"/>
      <c r="N552" s="57"/>
      <c r="O552" s="57"/>
      <c r="P552" s="57"/>
      <c r="Q552" s="59"/>
      <c r="R552" s="59"/>
      <c r="S552" s="57"/>
      <c r="T552" s="57"/>
      <c r="U552" s="60"/>
    </row>
    <row r="553" spans="1:21" x14ac:dyDescent="0.4">
      <c r="A553" s="61"/>
      <c r="B553" s="62"/>
      <c r="C553" s="62"/>
      <c r="D553" s="62"/>
      <c r="E553" s="63"/>
      <c r="F553" s="62"/>
      <c r="G553" s="62"/>
      <c r="H553" s="62"/>
      <c r="I553" s="62"/>
      <c r="J553" s="63"/>
      <c r="K553" s="62"/>
      <c r="L553" s="63"/>
      <c r="M553" s="62"/>
      <c r="N553" s="62"/>
      <c r="O553" s="62"/>
      <c r="P553" s="62"/>
      <c r="Q553" s="64"/>
      <c r="R553" s="64"/>
      <c r="S553" s="62"/>
      <c r="T553" s="62"/>
      <c r="U553" s="65"/>
    </row>
    <row r="554" spans="1:21" x14ac:dyDescent="0.4">
      <c r="A554" s="56"/>
      <c r="B554" s="57"/>
      <c r="C554" s="57"/>
      <c r="D554" s="57"/>
      <c r="E554" s="58"/>
      <c r="F554" s="57"/>
      <c r="G554" s="57"/>
      <c r="H554" s="57"/>
      <c r="I554" s="57"/>
      <c r="J554" s="58"/>
      <c r="K554" s="57"/>
      <c r="L554" s="58"/>
      <c r="M554" s="57"/>
      <c r="N554" s="57"/>
      <c r="O554" s="57"/>
      <c r="P554" s="57"/>
      <c r="Q554" s="59"/>
      <c r="R554" s="59"/>
      <c r="S554" s="57"/>
      <c r="T554" s="57"/>
      <c r="U554" s="60"/>
    </row>
    <row r="555" spans="1:21" x14ac:dyDescent="0.4">
      <c r="A555" s="61"/>
      <c r="B555" s="62"/>
      <c r="C555" s="62"/>
      <c r="D555" s="62"/>
      <c r="E555" s="63"/>
      <c r="F555" s="62"/>
      <c r="G555" s="62"/>
      <c r="H555" s="62"/>
      <c r="I555" s="62"/>
      <c r="J555" s="63"/>
      <c r="K555" s="62"/>
      <c r="L555" s="63"/>
      <c r="M555" s="62"/>
      <c r="N555" s="62"/>
      <c r="O555" s="62"/>
      <c r="P555" s="62"/>
      <c r="Q555" s="64"/>
      <c r="R555" s="64"/>
      <c r="S555" s="62"/>
      <c r="T555" s="62"/>
      <c r="U555" s="65"/>
    </row>
    <row r="556" spans="1:21" x14ac:dyDescent="0.4">
      <c r="A556" s="56"/>
      <c r="B556" s="57"/>
      <c r="C556" s="57"/>
      <c r="D556" s="57"/>
      <c r="E556" s="58"/>
      <c r="F556" s="57"/>
      <c r="G556" s="57"/>
      <c r="H556" s="57"/>
      <c r="I556" s="57"/>
      <c r="J556" s="58"/>
      <c r="K556" s="57"/>
      <c r="L556" s="58"/>
      <c r="M556" s="57"/>
      <c r="N556" s="57"/>
      <c r="O556" s="57"/>
      <c r="P556" s="57"/>
      <c r="Q556" s="59"/>
      <c r="R556" s="59"/>
      <c r="S556" s="57"/>
      <c r="T556" s="57"/>
      <c r="U556" s="60"/>
    </row>
    <row r="557" spans="1:21" x14ac:dyDescent="0.4">
      <c r="A557" s="61"/>
      <c r="B557" s="62"/>
      <c r="C557" s="62"/>
      <c r="D557" s="62"/>
      <c r="E557" s="63"/>
      <c r="F557" s="62"/>
      <c r="G557" s="62"/>
      <c r="H557" s="62"/>
      <c r="I557" s="62"/>
      <c r="J557" s="63"/>
      <c r="K557" s="62"/>
      <c r="L557" s="63"/>
      <c r="M557" s="62"/>
      <c r="N557" s="62"/>
      <c r="O557" s="62"/>
      <c r="P557" s="62"/>
      <c r="Q557" s="64"/>
      <c r="R557" s="64"/>
      <c r="S557" s="62"/>
      <c r="T557" s="62"/>
      <c r="U557" s="65"/>
    </row>
    <row r="558" spans="1:21" x14ac:dyDescent="0.4">
      <c r="A558" s="56"/>
      <c r="B558" s="57"/>
      <c r="C558" s="57"/>
      <c r="D558" s="57"/>
      <c r="E558" s="58"/>
      <c r="F558" s="57"/>
      <c r="G558" s="57"/>
      <c r="H558" s="57"/>
      <c r="I558" s="57"/>
      <c r="J558" s="58"/>
      <c r="K558" s="57"/>
      <c r="L558" s="58"/>
      <c r="M558" s="57"/>
      <c r="N558" s="57"/>
      <c r="O558" s="57"/>
      <c r="P558" s="57"/>
      <c r="Q558" s="59"/>
      <c r="R558" s="59"/>
      <c r="S558" s="57"/>
      <c r="T558" s="57"/>
      <c r="U558" s="60"/>
    </row>
    <row r="559" spans="1:21" x14ac:dyDescent="0.4">
      <c r="A559" s="61"/>
      <c r="B559" s="62"/>
      <c r="C559" s="62"/>
      <c r="D559" s="62"/>
      <c r="E559" s="63"/>
      <c r="F559" s="62"/>
      <c r="G559" s="62"/>
      <c r="H559" s="62"/>
      <c r="I559" s="62"/>
      <c r="J559" s="63"/>
      <c r="K559" s="62"/>
      <c r="L559" s="63"/>
      <c r="M559" s="62"/>
      <c r="N559" s="62"/>
      <c r="O559" s="62"/>
      <c r="P559" s="62"/>
      <c r="Q559" s="64"/>
      <c r="R559" s="64"/>
      <c r="S559" s="62"/>
      <c r="T559" s="62"/>
      <c r="U559" s="65"/>
    </row>
    <row r="560" spans="1:21" x14ac:dyDescent="0.4">
      <c r="A560" s="56"/>
      <c r="B560" s="57"/>
      <c r="C560" s="57"/>
      <c r="D560" s="57"/>
      <c r="E560" s="58"/>
      <c r="F560" s="57"/>
      <c r="G560" s="57"/>
      <c r="H560" s="57"/>
      <c r="I560" s="57"/>
      <c r="J560" s="58"/>
      <c r="K560" s="57"/>
      <c r="L560" s="58"/>
      <c r="M560" s="57"/>
      <c r="N560" s="57"/>
      <c r="O560" s="57"/>
      <c r="P560" s="57"/>
      <c r="Q560" s="59"/>
      <c r="R560" s="59"/>
      <c r="S560" s="57"/>
      <c r="T560" s="57"/>
      <c r="U560" s="60"/>
    </row>
    <row r="561" spans="1:21" x14ac:dyDescent="0.4">
      <c r="A561" s="61"/>
      <c r="B561" s="62"/>
      <c r="C561" s="62"/>
      <c r="D561" s="62"/>
      <c r="E561" s="63"/>
      <c r="F561" s="62"/>
      <c r="G561" s="62"/>
      <c r="H561" s="62"/>
      <c r="I561" s="62"/>
      <c r="J561" s="63"/>
      <c r="K561" s="62"/>
      <c r="L561" s="63"/>
      <c r="M561" s="62"/>
      <c r="N561" s="62"/>
      <c r="O561" s="62"/>
      <c r="P561" s="62"/>
      <c r="Q561" s="64"/>
      <c r="R561" s="64"/>
      <c r="S561" s="62"/>
      <c r="T561" s="62"/>
      <c r="U561" s="65"/>
    </row>
    <row r="562" spans="1:21" x14ac:dyDescent="0.4">
      <c r="A562" s="56"/>
      <c r="B562" s="57"/>
      <c r="C562" s="57"/>
      <c r="D562" s="57"/>
      <c r="E562" s="58"/>
      <c r="F562" s="57"/>
      <c r="G562" s="57"/>
      <c r="H562" s="57"/>
      <c r="I562" s="57"/>
      <c r="J562" s="58"/>
      <c r="K562" s="57"/>
      <c r="L562" s="58"/>
      <c r="M562" s="57"/>
      <c r="N562" s="57"/>
      <c r="O562" s="57"/>
      <c r="P562" s="57"/>
      <c r="Q562" s="59"/>
      <c r="R562" s="59"/>
      <c r="S562" s="57"/>
      <c r="T562" s="57"/>
      <c r="U562" s="60"/>
    </row>
    <row r="563" spans="1:21" x14ac:dyDescent="0.4">
      <c r="A563" s="61"/>
      <c r="B563" s="62"/>
      <c r="C563" s="62"/>
      <c r="D563" s="62"/>
      <c r="E563" s="63"/>
      <c r="F563" s="62"/>
      <c r="G563" s="62"/>
      <c r="H563" s="62"/>
      <c r="I563" s="62"/>
      <c r="J563" s="63"/>
      <c r="K563" s="62"/>
      <c r="L563" s="63"/>
      <c r="M563" s="62"/>
      <c r="N563" s="62"/>
      <c r="O563" s="62"/>
      <c r="P563" s="62"/>
      <c r="Q563" s="64"/>
      <c r="R563" s="64"/>
      <c r="S563" s="62"/>
      <c r="T563" s="62"/>
      <c r="U563" s="65"/>
    </row>
    <row r="564" spans="1:21" x14ac:dyDescent="0.4">
      <c r="A564" s="56"/>
      <c r="B564" s="57"/>
      <c r="C564" s="57"/>
      <c r="D564" s="57"/>
      <c r="E564" s="58"/>
      <c r="F564" s="57"/>
      <c r="G564" s="57"/>
      <c r="H564" s="57"/>
      <c r="I564" s="57"/>
      <c r="J564" s="58"/>
      <c r="K564" s="57"/>
      <c r="L564" s="58"/>
      <c r="M564" s="57"/>
      <c r="N564" s="57"/>
      <c r="O564" s="57"/>
      <c r="P564" s="57"/>
      <c r="Q564" s="59"/>
      <c r="R564" s="59"/>
      <c r="S564" s="57"/>
      <c r="T564" s="57"/>
      <c r="U564" s="60"/>
    </row>
    <row r="565" spans="1:21" x14ac:dyDescent="0.4">
      <c r="A565" s="61"/>
      <c r="B565" s="62"/>
      <c r="C565" s="62"/>
      <c r="D565" s="62"/>
      <c r="E565" s="63"/>
      <c r="F565" s="62"/>
      <c r="G565" s="62"/>
      <c r="H565" s="62"/>
      <c r="I565" s="62"/>
      <c r="J565" s="63"/>
      <c r="K565" s="62"/>
      <c r="L565" s="63"/>
      <c r="M565" s="62"/>
      <c r="N565" s="62"/>
      <c r="O565" s="62"/>
      <c r="P565" s="62"/>
      <c r="Q565" s="64"/>
      <c r="R565" s="64"/>
      <c r="S565" s="62"/>
      <c r="T565" s="62"/>
      <c r="U565" s="65"/>
    </row>
    <row r="566" spans="1:21" x14ac:dyDescent="0.4">
      <c r="A566" s="56"/>
      <c r="B566" s="57"/>
      <c r="C566" s="57"/>
      <c r="D566" s="57"/>
      <c r="E566" s="58"/>
      <c r="F566" s="57"/>
      <c r="G566" s="57"/>
      <c r="H566" s="57"/>
      <c r="I566" s="57"/>
      <c r="J566" s="58"/>
      <c r="K566" s="57"/>
      <c r="L566" s="58"/>
      <c r="M566" s="57"/>
      <c r="N566" s="57"/>
      <c r="O566" s="57"/>
      <c r="P566" s="57"/>
      <c r="Q566" s="59"/>
      <c r="R566" s="59"/>
      <c r="S566" s="57"/>
      <c r="T566" s="57"/>
      <c r="U566" s="60"/>
    </row>
    <row r="567" spans="1:21" x14ac:dyDescent="0.4">
      <c r="A567" s="61"/>
      <c r="B567" s="62"/>
      <c r="C567" s="62"/>
      <c r="D567" s="62"/>
      <c r="E567" s="63"/>
      <c r="F567" s="62"/>
      <c r="G567" s="62"/>
      <c r="H567" s="62"/>
      <c r="I567" s="62"/>
      <c r="J567" s="63"/>
      <c r="K567" s="62"/>
      <c r="L567" s="63"/>
      <c r="M567" s="62"/>
      <c r="N567" s="62"/>
      <c r="O567" s="62"/>
      <c r="P567" s="62"/>
      <c r="Q567" s="64"/>
      <c r="R567" s="64"/>
      <c r="S567" s="62"/>
      <c r="T567" s="62"/>
      <c r="U567" s="65"/>
    </row>
    <row r="568" spans="1:21" x14ac:dyDescent="0.4">
      <c r="A568" s="56"/>
      <c r="B568" s="57"/>
      <c r="C568" s="57"/>
      <c r="D568" s="57"/>
      <c r="E568" s="58"/>
      <c r="F568" s="57"/>
      <c r="G568" s="57"/>
      <c r="H568" s="57"/>
      <c r="I568" s="57"/>
      <c r="J568" s="58"/>
      <c r="K568" s="57"/>
      <c r="L568" s="58"/>
      <c r="M568" s="57"/>
      <c r="N568" s="57"/>
      <c r="O568" s="57"/>
      <c r="P568" s="57"/>
      <c r="Q568" s="59"/>
      <c r="R568" s="59"/>
      <c r="S568" s="57"/>
      <c r="T568" s="57"/>
      <c r="U568" s="60"/>
    </row>
    <row r="569" spans="1:21" x14ac:dyDescent="0.4">
      <c r="A569" s="61"/>
      <c r="B569" s="62"/>
      <c r="C569" s="62"/>
      <c r="D569" s="62"/>
      <c r="E569" s="63"/>
      <c r="F569" s="62"/>
      <c r="G569" s="62"/>
      <c r="H569" s="62"/>
      <c r="I569" s="62"/>
      <c r="J569" s="63"/>
      <c r="K569" s="62"/>
      <c r="L569" s="63"/>
      <c r="M569" s="62"/>
      <c r="N569" s="62"/>
      <c r="O569" s="62"/>
      <c r="P569" s="62"/>
      <c r="Q569" s="64"/>
      <c r="R569" s="64"/>
      <c r="S569" s="62"/>
      <c r="T569" s="62"/>
      <c r="U569" s="65"/>
    </row>
    <row r="570" spans="1:21" x14ac:dyDescent="0.4">
      <c r="A570" s="56"/>
      <c r="B570" s="57"/>
      <c r="C570" s="57"/>
      <c r="D570" s="57"/>
      <c r="E570" s="58"/>
      <c r="F570" s="57"/>
      <c r="G570" s="57"/>
      <c r="H570" s="57"/>
      <c r="I570" s="57"/>
      <c r="J570" s="58"/>
      <c r="K570" s="57"/>
      <c r="L570" s="58"/>
      <c r="M570" s="57"/>
      <c r="N570" s="57"/>
      <c r="O570" s="57"/>
      <c r="P570" s="57"/>
      <c r="Q570" s="59"/>
      <c r="R570" s="59"/>
      <c r="S570" s="57"/>
      <c r="T570" s="57"/>
      <c r="U570" s="60"/>
    </row>
    <row r="571" spans="1:21" x14ac:dyDescent="0.4">
      <c r="A571" s="61"/>
      <c r="B571" s="62"/>
      <c r="C571" s="62"/>
      <c r="D571" s="62"/>
      <c r="E571" s="63"/>
      <c r="F571" s="62"/>
      <c r="G571" s="62"/>
      <c r="H571" s="62"/>
      <c r="I571" s="62"/>
      <c r="J571" s="63"/>
      <c r="K571" s="62"/>
      <c r="L571" s="63"/>
      <c r="M571" s="62"/>
      <c r="N571" s="62"/>
      <c r="O571" s="62"/>
      <c r="P571" s="62"/>
      <c r="Q571" s="64"/>
      <c r="R571" s="64"/>
      <c r="S571" s="62"/>
      <c r="T571" s="62"/>
      <c r="U571" s="65"/>
    </row>
    <row r="572" spans="1:21" x14ac:dyDescent="0.4">
      <c r="A572" s="56"/>
      <c r="B572" s="57"/>
      <c r="C572" s="57"/>
      <c r="D572" s="57"/>
      <c r="E572" s="58"/>
      <c r="F572" s="57"/>
      <c r="G572" s="57"/>
      <c r="H572" s="57"/>
      <c r="I572" s="57"/>
      <c r="J572" s="58"/>
      <c r="K572" s="57"/>
      <c r="L572" s="58"/>
      <c r="M572" s="57"/>
      <c r="N572" s="57"/>
      <c r="O572" s="57"/>
      <c r="P572" s="57"/>
      <c r="Q572" s="59"/>
      <c r="R572" s="59"/>
      <c r="S572" s="57"/>
      <c r="T572" s="57"/>
      <c r="U572" s="60"/>
    </row>
    <row r="573" spans="1:21" x14ac:dyDescent="0.4">
      <c r="A573" s="61"/>
      <c r="B573" s="62"/>
      <c r="C573" s="62"/>
      <c r="D573" s="62"/>
      <c r="E573" s="63"/>
      <c r="F573" s="62"/>
      <c r="G573" s="62"/>
      <c r="H573" s="62"/>
      <c r="I573" s="62"/>
      <c r="J573" s="63"/>
      <c r="K573" s="62"/>
      <c r="L573" s="63"/>
      <c r="M573" s="62"/>
      <c r="N573" s="62"/>
      <c r="O573" s="62"/>
      <c r="P573" s="62"/>
      <c r="Q573" s="64"/>
      <c r="R573" s="64"/>
      <c r="S573" s="62"/>
      <c r="T573" s="62"/>
      <c r="U573" s="65"/>
    </row>
    <row r="574" spans="1:21" x14ac:dyDescent="0.4">
      <c r="A574" s="56"/>
      <c r="B574" s="57"/>
      <c r="C574" s="57"/>
      <c r="D574" s="57"/>
      <c r="E574" s="58"/>
      <c r="F574" s="57"/>
      <c r="G574" s="57"/>
      <c r="H574" s="57"/>
      <c r="I574" s="57"/>
      <c r="J574" s="58"/>
      <c r="K574" s="57"/>
      <c r="L574" s="58"/>
      <c r="M574" s="57"/>
      <c r="N574" s="57"/>
      <c r="O574" s="57"/>
      <c r="P574" s="57"/>
      <c r="Q574" s="59"/>
      <c r="R574" s="59"/>
      <c r="S574" s="57"/>
      <c r="T574" s="57"/>
      <c r="U574" s="60"/>
    </row>
    <row r="575" spans="1:21" x14ac:dyDescent="0.4">
      <c r="A575" s="61"/>
      <c r="B575" s="62"/>
      <c r="C575" s="62"/>
      <c r="D575" s="62"/>
      <c r="E575" s="63"/>
      <c r="F575" s="62"/>
      <c r="G575" s="62"/>
      <c r="H575" s="62"/>
      <c r="I575" s="62"/>
      <c r="J575" s="63"/>
      <c r="K575" s="62"/>
      <c r="L575" s="63"/>
      <c r="M575" s="62"/>
      <c r="N575" s="62"/>
      <c r="O575" s="62"/>
      <c r="P575" s="62"/>
      <c r="Q575" s="64"/>
      <c r="R575" s="64"/>
      <c r="S575" s="62"/>
      <c r="T575" s="62"/>
      <c r="U575" s="65"/>
    </row>
    <row r="576" spans="1:21" x14ac:dyDescent="0.4">
      <c r="A576" s="56"/>
      <c r="B576" s="57"/>
      <c r="C576" s="57"/>
      <c r="D576" s="57"/>
      <c r="E576" s="58"/>
      <c r="F576" s="57"/>
      <c r="G576" s="57"/>
      <c r="H576" s="57"/>
      <c r="I576" s="57"/>
      <c r="J576" s="58"/>
      <c r="K576" s="57"/>
      <c r="L576" s="58"/>
      <c r="M576" s="57"/>
      <c r="N576" s="57"/>
      <c r="O576" s="57"/>
      <c r="P576" s="57"/>
      <c r="Q576" s="59"/>
      <c r="R576" s="59"/>
      <c r="S576" s="57"/>
      <c r="T576" s="57"/>
      <c r="U576" s="60"/>
    </row>
    <row r="577" spans="1:21" x14ac:dyDescent="0.4">
      <c r="A577" s="61"/>
      <c r="B577" s="62"/>
      <c r="C577" s="62"/>
      <c r="D577" s="62"/>
      <c r="E577" s="63"/>
      <c r="F577" s="62"/>
      <c r="G577" s="62"/>
      <c r="H577" s="62"/>
      <c r="I577" s="62"/>
      <c r="J577" s="63"/>
      <c r="K577" s="62"/>
      <c r="L577" s="63"/>
      <c r="M577" s="62"/>
      <c r="N577" s="62"/>
      <c r="O577" s="62"/>
      <c r="P577" s="62"/>
      <c r="Q577" s="64"/>
      <c r="R577" s="64"/>
      <c r="S577" s="62"/>
      <c r="T577" s="62"/>
      <c r="U577" s="65"/>
    </row>
    <row r="578" spans="1:21" x14ac:dyDescent="0.4">
      <c r="A578" s="56"/>
      <c r="B578" s="57"/>
      <c r="C578" s="57"/>
      <c r="D578" s="57"/>
      <c r="E578" s="58"/>
      <c r="F578" s="57"/>
      <c r="G578" s="57"/>
      <c r="H578" s="57"/>
      <c r="I578" s="57"/>
      <c r="J578" s="58"/>
      <c r="K578" s="57"/>
      <c r="L578" s="58"/>
      <c r="M578" s="57"/>
      <c r="N578" s="57"/>
      <c r="O578" s="57"/>
      <c r="P578" s="57"/>
      <c r="Q578" s="59"/>
      <c r="R578" s="59"/>
      <c r="S578" s="57"/>
      <c r="T578" s="57"/>
      <c r="U578" s="60"/>
    </row>
    <row r="579" spans="1:21" x14ac:dyDescent="0.4">
      <c r="A579" s="61"/>
      <c r="B579" s="62"/>
      <c r="C579" s="62"/>
      <c r="D579" s="62"/>
      <c r="E579" s="63"/>
      <c r="F579" s="62"/>
      <c r="G579" s="62"/>
      <c r="H579" s="62"/>
      <c r="I579" s="62"/>
      <c r="J579" s="63"/>
      <c r="K579" s="62"/>
      <c r="L579" s="63"/>
      <c r="M579" s="62"/>
      <c r="N579" s="62"/>
      <c r="O579" s="62"/>
      <c r="P579" s="62"/>
      <c r="Q579" s="64"/>
      <c r="R579" s="64"/>
      <c r="S579" s="62"/>
      <c r="T579" s="62"/>
      <c r="U579" s="65"/>
    </row>
    <row r="580" spans="1:21" x14ac:dyDescent="0.4">
      <c r="A580" s="56"/>
      <c r="B580" s="57"/>
      <c r="C580" s="57"/>
      <c r="D580" s="57"/>
      <c r="E580" s="58"/>
      <c r="F580" s="57"/>
      <c r="G580" s="57"/>
      <c r="H580" s="57"/>
      <c r="I580" s="57"/>
      <c r="J580" s="58"/>
      <c r="K580" s="57"/>
      <c r="L580" s="58"/>
      <c r="M580" s="57"/>
      <c r="N580" s="57"/>
      <c r="O580" s="57"/>
      <c r="P580" s="57"/>
      <c r="Q580" s="59"/>
      <c r="R580" s="59"/>
      <c r="S580" s="57"/>
      <c r="T580" s="57"/>
      <c r="U580" s="60"/>
    </row>
    <row r="581" spans="1:21" x14ac:dyDescent="0.4">
      <c r="A581" s="61"/>
      <c r="B581" s="62"/>
      <c r="C581" s="62"/>
      <c r="D581" s="62"/>
      <c r="E581" s="63"/>
      <c r="F581" s="62"/>
      <c r="G581" s="62"/>
      <c r="H581" s="62"/>
      <c r="I581" s="62"/>
      <c r="J581" s="63"/>
      <c r="K581" s="62"/>
      <c r="L581" s="63"/>
      <c r="M581" s="62"/>
      <c r="N581" s="62"/>
      <c r="O581" s="62"/>
      <c r="P581" s="62"/>
      <c r="Q581" s="64"/>
      <c r="R581" s="64"/>
      <c r="S581" s="62"/>
      <c r="T581" s="62"/>
      <c r="U581" s="65"/>
    </row>
    <row r="582" spans="1:21" x14ac:dyDescent="0.4">
      <c r="A582" s="56"/>
      <c r="B582" s="57"/>
      <c r="C582" s="57"/>
      <c r="D582" s="57"/>
      <c r="E582" s="58"/>
      <c r="F582" s="57"/>
      <c r="G582" s="57"/>
      <c r="H582" s="57"/>
      <c r="I582" s="57"/>
      <c r="J582" s="58"/>
      <c r="K582" s="57"/>
      <c r="L582" s="58"/>
      <c r="M582" s="57"/>
      <c r="N582" s="57"/>
      <c r="O582" s="57"/>
      <c r="P582" s="57"/>
      <c r="Q582" s="59"/>
      <c r="R582" s="59"/>
      <c r="S582" s="57"/>
      <c r="T582" s="57"/>
      <c r="U582" s="60"/>
    </row>
    <row r="583" spans="1:21" x14ac:dyDescent="0.4">
      <c r="A583" s="61"/>
      <c r="B583" s="62"/>
      <c r="C583" s="62"/>
      <c r="D583" s="62"/>
      <c r="E583" s="63"/>
      <c r="F583" s="62"/>
      <c r="G583" s="62"/>
      <c r="H583" s="62"/>
      <c r="I583" s="62"/>
      <c r="J583" s="63"/>
      <c r="K583" s="62"/>
      <c r="L583" s="63"/>
      <c r="M583" s="62"/>
      <c r="N583" s="62"/>
      <c r="O583" s="62"/>
      <c r="P583" s="62"/>
      <c r="Q583" s="64"/>
      <c r="R583" s="64"/>
      <c r="S583" s="62"/>
      <c r="T583" s="62"/>
      <c r="U583" s="65"/>
    </row>
    <row r="584" spans="1:21" x14ac:dyDescent="0.4">
      <c r="A584" s="56"/>
      <c r="B584" s="57"/>
      <c r="C584" s="57"/>
      <c r="D584" s="57"/>
      <c r="E584" s="58"/>
      <c r="F584" s="57"/>
      <c r="G584" s="57"/>
      <c r="H584" s="57"/>
      <c r="I584" s="57"/>
      <c r="J584" s="58"/>
      <c r="K584" s="57"/>
      <c r="L584" s="58"/>
      <c r="M584" s="57"/>
      <c r="N584" s="57"/>
      <c r="O584" s="57"/>
      <c r="P584" s="57"/>
      <c r="Q584" s="59"/>
      <c r="R584" s="59"/>
      <c r="S584" s="57"/>
      <c r="T584" s="57"/>
      <c r="U584" s="60"/>
    </row>
    <row r="585" spans="1:21" x14ac:dyDescent="0.4">
      <c r="A585" s="61"/>
      <c r="B585" s="62"/>
      <c r="C585" s="62"/>
      <c r="D585" s="62"/>
      <c r="E585" s="63"/>
      <c r="F585" s="62"/>
      <c r="G585" s="62"/>
      <c r="H585" s="62"/>
      <c r="I585" s="62"/>
      <c r="J585" s="63"/>
      <c r="K585" s="62"/>
      <c r="L585" s="63"/>
      <c r="M585" s="62"/>
      <c r="N585" s="62"/>
      <c r="O585" s="62"/>
      <c r="P585" s="62"/>
      <c r="Q585" s="64"/>
      <c r="R585" s="64"/>
      <c r="S585" s="62"/>
      <c r="T585" s="62"/>
      <c r="U585" s="65"/>
    </row>
    <row r="586" spans="1:21" x14ac:dyDescent="0.4">
      <c r="A586" s="56"/>
      <c r="B586" s="57"/>
      <c r="C586" s="57"/>
      <c r="D586" s="57"/>
      <c r="E586" s="58"/>
      <c r="F586" s="57"/>
      <c r="G586" s="57"/>
      <c r="H586" s="57"/>
      <c r="I586" s="57"/>
      <c r="J586" s="58"/>
      <c r="K586" s="57"/>
      <c r="L586" s="58"/>
      <c r="M586" s="57"/>
      <c r="N586" s="57"/>
      <c r="O586" s="57"/>
      <c r="P586" s="57"/>
      <c r="Q586" s="59"/>
      <c r="R586" s="59"/>
      <c r="S586" s="57"/>
      <c r="T586" s="57"/>
      <c r="U586" s="60"/>
    </row>
    <row r="587" spans="1:21" x14ac:dyDescent="0.4">
      <c r="A587" s="61"/>
      <c r="B587" s="62"/>
      <c r="C587" s="62"/>
      <c r="D587" s="62"/>
      <c r="E587" s="63"/>
      <c r="F587" s="62"/>
      <c r="G587" s="62"/>
      <c r="H587" s="62"/>
      <c r="I587" s="62"/>
      <c r="J587" s="63"/>
      <c r="K587" s="62"/>
      <c r="L587" s="63"/>
      <c r="M587" s="62"/>
      <c r="N587" s="62"/>
      <c r="O587" s="62"/>
      <c r="P587" s="62"/>
      <c r="Q587" s="64"/>
      <c r="R587" s="64"/>
      <c r="S587" s="62"/>
      <c r="T587" s="62"/>
      <c r="U587" s="65"/>
    </row>
    <row r="588" spans="1:21" x14ac:dyDescent="0.4">
      <c r="A588" s="56"/>
      <c r="B588" s="57"/>
      <c r="C588" s="57"/>
      <c r="D588" s="57"/>
      <c r="E588" s="58"/>
      <c r="F588" s="57"/>
      <c r="G588" s="57"/>
      <c r="H588" s="57"/>
      <c r="I588" s="57"/>
      <c r="J588" s="58"/>
      <c r="K588" s="57"/>
      <c r="L588" s="58"/>
      <c r="M588" s="57"/>
      <c r="N588" s="57"/>
      <c r="O588" s="57"/>
      <c r="P588" s="57"/>
      <c r="Q588" s="59"/>
      <c r="R588" s="59"/>
      <c r="S588" s="57"/>
      <c r="T588" s="57"/>
      <c r="U588" s="60"/>
    </row>
    <row r="589" spans="1:21" x14ac:dyDescent="0.4">
      <c r="A589" s="61"/>
      <c r="B589" s="62"/>
      <c r="C589" s="62"/>
      <c r="D589" s="62"/>
      <c r="E589" s="63"/>
      <c r="F589" s="62"/>
      <c r="G589" s="62"/>
      <c r="H589" s="62"/>
      <c r="I589" s="62"/>
      <c r="J589" s="63"/>
      <c r="K589" s="62"/>
      <c r="L589" s="63"/>
      <c r="M589" s="62"/>
      <c r="N589" s="62"/>
      <c r="O589" s="62"/>
      <c r="P589" s="62"/>
      <c r="Q589" s="64"/>
      <c r="R589" s="64"/>
      <c r="S589" s="62"/>
      <c r="T589" s="62"/>
      <c r="U589" s="65"/>
    </row>
    <row r="590" spans="1:21" x14ac:dyDescent="0.4">
      <c r="A590" s="56"/>
      <c r="B590" s="57"/>
      <c r="C590" s="57"/>
      <c r="D590" s="57"/>
      <c r="E590" s="58"/>
      <c r="F590" s="57"/>
      <c r="G590" s="57"/>
      <c r="H590" s="57"/>
      <c r="I590" s="57"/>
      <c r="J590" s="58"/>
      <c r="K590" s="57"/>
      <c r="L590" s="58"/>
      <c r="M590" s="57"/>
      <c r="N590" s="57"/>
      <c r="O590" s="57"/>
      <c r="P590" s="57"/>
      <c r="Q590" s="59"/>
      <c r="R590" s="59"/>
      <c r="S590" s="57"/>
      <c r="T590" s="57"/>
      <c r="U590" s="60"/>
    </row>
    <row r="591" spans="1:21" x14ac:dyDescent="0.4">
      <c r="A591" s="61"/>
      <c r="B591" s="62"/>
      <c r="C591" s="62"/>
      <c r="D591" s="62"/>
      <c r="E591" s="63"/>
      <c r="F591" s="62"/>
      <c r="G591" s="62"/>
      <c r="H591" s="62"/>
      <c r="I591" s="62"/>
      <c r="J591" s="63"/>
      <c r="K591" s="62"/>
      <c r="L591" s="63"/>
      <c r="M591" s="62"/>
      <c r="N591" s="62"/>
      <c r="O591" s="62"/>
      <c r="P591" s="62"/>
      <c r="Q591" s="64"/>
      <c r="R591" s="64"/>
      <c r="S591" s="62"/>
      <c r="T591" s="62"/>
      <c r="U591" s="65"/>
    </row>
    <row r="592" spans="1:21" x14ac:dyDescent="0.4">
      <c r="A592" s="56"/>
      <c r="B592" s="57"/>
      <c r="C592" s="57"/>
      <c r="D592" s="57"/>
      <c r="E592" s="58"/>
      <c r="F592" s="57"/>
      <c r="G592" s="57"/>
      <c r="H592" s="57"/>
      <c r="I592" s="57"/>
      <c r="J592" s="58"/>
      <c r="K592" s="57"/>
      <c r="L592" s="58"/>
      <c r="M592" s="57"/>
      <c r="N592" s="57"/>
      <c r="O592" s="57"/>
      <c r="P592" s="57"/>
      <c r="Q592" s="59"/>
      <c r="R592" s="59"/>
      <c r="S592" s="57"/>
      <c r="T592" s="57"/>
      <c r="U592" s="60"/>
    </row>
    <row r="593" spans="1:21" x14ac:dyDescent="0.4">
      <c r="A593" s="61"/>
      <c r="B593" s="62"/>
      <c r="C593" s="62"/>
      <c r="D593" s="62"/>
      <c r="E593" s="63"/>
      <c r="F593" s="62"/>
      <c r="G593" s="62"/>
      <c r="H593" s="62"/>
      <c r="I593" s="62"/>
      <c r="J593" s="63"/>
      <c r="K593" s="62"/>
      <c r="L593" s="63"/>
      <c r="M593" s="62"/>
      <c r="N593" s="62"/>
      <c r="O593" s="62"/>
      <c r="P593" s="62"/>
      <c r="Q593" s="64"/>
      <c r="R593" s="64"/>
      <c r="S593" s="62"/>
      <c r="T593" s="62"/>
      <c r="U593" s="65"/>
    </row>
    <row r="594" spans="1:21" x14ac:dyDescent="0.4">
      <c r="A594" s="56"/>
      <c r="B594" s="57"/>
      <c r="C594" s="57"/>
      <c r="D594" s="57"/>
      <c r="E594" s="58"/>
      <c r="F594" s="57"/>
      <c r="G594" s="57"/>
      <c r="H594" s="57"/>
      <c r="I594" s="57"/>
      <c r="J594" s="58"/>
      <c r="K594" s="57"/>
      <c r="L594" s="58"/>
      <c r="M594" s="57"/>
      <c r="N594" s="57"/>
      <c r="O594" s="57"/>
      <c r="P594" s="57"/>
      <c r="Q594" s="59"/>
      <c r="R594" s="59"/>
      <c r="S594" s="57"/>
      <c r="T594" s="57"/>
      <c r="U594" s="60"/>
    </row>
    <row r="595" spans="1:21" x14ac:dyDescent="0.4">
      <c r="A595" s="61"/>
      <c r="B595" s="62"/>
      <c r="C595" s="62"/>
      <c r="D595" s="62"/>
      <c r="E595" s="63"/>
      <c r="F595" s="62"/>
      <c r="G595" s="62"/>
      <c r="H595" s="62"/>
      <c r="I595" s="62"/>
      <c r="J595" s="63"/>
      <c r="K595" s="62"/>
      <c r="L595" s="63"/>
      <c r="M595" s="62"/>
      <c r="N595" s="62"/>
      <c r="O595" s="62"/>
      <c r="P595" s="62"/>
      <c r="Q595" s="64"/>
      <c r="R595" s="64"/>
      <c r="S595" s="62"/>
      <c r="T595" s="62"/>
      <c r="U595" s="65"/>
    </row>
    <row r="596" spans="1:21" x14ac:dyDescent="0.4">
      <c r="A596" s="56"/>
      <c r="B596" s="57"/>
      <c r="C596" s="57"/>
      <c r="D596" s="57"/>
      <c r="E596" s="58"/>
      <c r="F596" s="57"/>
      <c r="G596" s="57"/>
      <c r="H596" s="57"/>
      <c r="I596" s="57"/>
      <c r="J596" s="58"/>
      <c r="K596" s="57"/>
      <c r="L596" s="58"/>
      <c r="M596" s="57"/>
      <c r="N596" s="57"/>
      <c r="O596" s="57"/>
      <c r="P596" s="57"/>
      <c r="Q596" s="59"/>
      <c r="R596" s="59"/>
      <c r="S596" s="57"/>
      <c r="T596" s="57"/>
      <c r="U596" s="60"/>
    </row>
    <row r="597" spans="1:21" x14ac:dyDescent="0.4">
      <c r="A597" s="61"/>
      <c r="B597" s="62"/>
      <c r="C597" s="62"/>
      <c r="D597" s="62"/>
      <c r="E597" s="63"/>
      <c r="F597" s="62"/>
      <c r="G597" s="62"/>
      <c r="H597" s="62"/>
      <c r="I597" s="62"/>
      <c r="J597" s="63"/>
      <c r="K597" s="62"/>
      <c r="L597" s="63"/>
      <c r="M597" s="62"/>
      <c r="N597" s="62"/>
      <c r="O597" s="62"/>
      <c r="P597" s="62"/>
      <c r="Q597" s="64"/>
      <c r="R597" s="64"/>
      <c r="S597" s="62"/>
      <c r="T597" s="62"/>
      <c r="U597" s="65"/>
    </row>
    <row r="598" spans="1:21" x14ac:dyDescent="0.4">
      <c r="A598" s="56"/>
      <c r="B598" s="57"/>
      <c r="C598" s="57"/>
      <c r="D598" s="57"/>
      <c r="E598" s="58"/>
      <c r="F598" s="57"/>
      <c r="G598" s="57"/>
      <c r="H598" s="57"/>
      <c r="I598" s="57"/>
      <c r="J598" s="58"/>
      <c r="K598" s="57"/>
      <c r="L598" s="58"/>
      <c r="M598" s="57"/>
      <c r="N598" s="57"/>
      <c r="O598" s="57"/>
      <c r="P598" s="57"/>
      <c r="Q598" s="59"/>
      <c r="R598" s="59"/>
      <c r="S598" s="57"/>
      <c r="T598" s="57"/>
      <c r="U598" s="60"/>
    </row>
    <row r="599" spans="1:21" x14ac:dyDescent="0.4">
      <c r="A599" s="61"/>
      <c r="B599" s="62"/>
      <c r="C599" s="62"/>
      <c r="D599" s="62"/>
      <c r="E599" s="63"/>
      <c r="F599" s="62"/>
      <c r="G599" s="62"/>
      <c r="H599" s="62"/>
      <c r="I599" s="62"/>
      <c r="J599" s="63"/>
      <c r="K599" s="62"/>
      <c r="L599" s="63"/>
      <c r="M599" s="62"/>
      <c r="N599" s="62"/>
      <c r="O599" s="62"/>
      <c r="P599" s="62"/>
      <c r="Q599" s="64"/>
      <c r="R599" s="64"/>
      <c r="S599" s="62"/>
      <c r="T599" s="62"/>
      <c r="U599" s="65"/>
    </row>
    <row r="600" spans="1:21" x14ac:dyDescent="0.4">
      <c r="A600" s="56"/>
      <c r="B600" s="57"/>
      <c r="C600" s="57"/>
      <c r="D600" s="57"/>
      <c r="E600" s="58"/>
      <c r="F600" s="57"/>
      <c r="G600" s="57"/>
      <c r="H600" s="57"/>
      <c r="I600" s="57"/>
      <c r="J600" s="58"/>
      <c r="K600" s="57"/>
      <c r="L600" s="58"/>
      <c r="M600" s="57"/>
      <c r="N600" s="57"/>
      <c r="O600" s="57"/>
      <c r="P600" s="57"/>
      <c r="Q600" s="59"/>
      <c r="R600" s="59"/>
      <c r="S600" s="57"/>
      <c r="T600" s="57"/>
      <c r="U600" s="60"/>
    </row>
    <row r="601" spans="1:21" x14ac:dyDescent="0.4">
      <c r="A601" s="61"/>
      <c r="B601" s="62"/>
      <c r="C601" s="62"/>
      <c r="D601" s="62"/>
      <c r="E601" s="63"/>
      <c r="F601" s="62"/>
      <c r="G601" s="62"/>
      <c r="H601" s="62"/>
      <c r="I601" s="62"/>
      <c r="J601" s="63"/>
      <c r="K601" s="62"/>
      <c r="L601" s="63"/>
      <c r="M601" s="62"/>
      <c r="N601" s="62"/>
      <c r="O601" s="62"/>
      <c r="P601" s="62"/>
      <c r="Q601" s="64"/>
      <c r="R601" s="64"/>
      <c r="S601" s="62"/>
      <c r="T601" s="62"/>
      <c r="U601" s="65"/>
    </row>
    <row r="602" spans="1:21" x14ac:dyDescent="0.4">
      <c r="A602" s="56"/>
      <c r="B602" s="57"/>
      <c r="C602" s="57"/>
      <c r="D602" s="57"/>
      <c r="E602" s="58"/>
      <c r="F602" s="57"/>
      <c r="G602" s="57"/>
      <c r="H602" s="57"/>
      <c r="I602" s="57"/>
      <c r="J602" s="58"/>
      <c r="K602" s="57"/>
      <c r="L602" s="58"/>
      <c r="M602" s="57"/>
      <c r="N602" s="57"/>
      <c r="O602" s="57"/>
      <c r="P602" s="57"/>
      <c r="Q602" s="59"/>
      <c r="R602" s="59"/>
      <c r="S602" s="57"/>
      <c r="T602" s="57"/>
      <c r="U602" s="60"/>
    </row>
    <row r="603" spans="1:21" x14ac:dyDescent="0.4">
      <c r="A603" s="61"/>
      <c r="B603" s="62"/>
      <c r="C603" s="62"/>
      <c r="D603" s="62"/>
      <c r="E603" s="63"/>
      <c r="F603" s="62"/>
      <c r="G603" s="62"/>
      <c r="H603" s="62"/>
      <c r="I603" s="62"/>
      <c r="J603" s="63"/>
      <c r="K603" s="62"/>
      <c r="L603" s="63"/>
      <c r="M603" s="62"/>
      <c r="N603" s="62"/>
      <c r="O603" s="62"/>
      <c r="P603" s="62"/>
      <c r="Q603" s="64"/>
      <c r="R603" s="64"/>
      <c r="S603" s="62"/>
      <c r="T603" s="62"/>
      <c r="U603" s="65"/>
    </row>
    <row r="604" spans="1:21" x14ac:dyDescent="0.4">
      <c r="A604" s="56"/>
      <c r="B604" s="57"/>
      <c r="C604" s="57"/>
      <c r="D604" s="57"/>
      <c r="E604" s="58"/>
      <c r="F604" s="57"/>
      <c r="G604" s="57"/>
      <c r="H604" s="57"/>
      <c r="I604" s="57"/>
      <c r="J604" s="58"/>
      <c r="K604" s="57"/>
      <c r="L604" s="58"/>
      <c r="M604" s="57"/>
      <c r="N604" s="57"/>
      <c r="O604" s="57"/>
      <c r="P604" s="57"/>
      <c r="Q604" s="59"/>
      <c r="R604" s="59"/>
      <c r="S604" s="57"/>
      <c r="T604" s="57"/>
      <c r="U604" s="60"/>
    </row>
    <row r="605" spans="1:21" x14ac:dyDescent="0.4">
      <c r="A605" s="61"/>
      <c r="B605" s="62"/>
      <c r="C605" s="62"/>
      <c r="D605" s="62"/>
      <c r="E605" s="63"/>
      <c r="F605" s="62"/>
      <c r="G605" s="62"/>
      <c r="H605" s="62"/>
      <c r="I605" s="62"/>
      <c r="J605" s="63"/>
      <c r="K605" s="62"/>
      <c r="L605" s="63"/>
      <c r="M605" s="62"/>
      <c r="N605" s="62"/>
      <c r="O605" s="62"/>
      <c r="P605" s="62"/>
      <c r="Q605" s="64"/>
      <c r="R605" s="64"/>
      <c r="S605" s="62"/>
      <c r="T605" s="62"/>
      <c r="U605" s="65"/>
    </row>
    <row r="606" spans="1:21" x14ac:dyDescent="0.4">
      <c r="A606" s="56"/>
      <c r="B606" s="57"/>
      <c r="C606" s="57"/>
      <c r="D606" s="57"/>
      <c r="E606" s="58"/>
      <c r="F606" s="57"/>
      <c r="G606" s="57"/>
      <c r="H606" s="57"/>
      <c r="I606" s="57"/>
      <c r="J606" s="58"/>
      <c r="K606" s="57"/>
      <c r="L606" s="58"/>
      <c r="M606" s="57"/>
      <c r="N606" s="57"/>
      <c r="O606" s="57"/>
      <c r="P606" s="57"/>
      <c r="Q606" s="59"/>
      <c r="R606" s="59"/>
      <c r="S606" s="57"/>
      <c r="T606" s="57"/>
      <c r="U606" s="60"/>
    </row>
    <row r="607" spans="1:21" x14ac:dyDescent="0.4">
      <c r="A607" s="61"/>
      <c r="B607" s="62"/>
      <c r="C607" s="62"/>
      <c r="D607" s="62"/>
      <c r="E607" s="63"/>
      <c r="F607" s="62"/>
      <c r="G607" s="62"/>
      <c r="H607" s="62"/>
      <c r="I607" s="62"/>
      <c r="J607" s="63"/>
      <c r="K607" s="62"/>
      <c r="L607" s="63"/>
      <c r="M607" s="62"/>
      <c r="N607" s="62"/>
      <c r="O607" s="62"/>
      <c r="P607" s="62"/>
      <c r="Q607" s="64"/>
      <c r="R607" s="64"/>
      <c r="S607" s="62"/>
      <c r="T607" s="62"/>
      <c r="U607" s="65"/>
    </row>
    <row r="608" spans="1:21" x14ac:dyDescent="0.4">
      <c r="A608" s="56"/>
      <c r="B608" s="57"/>
      <c r="C608" s="57"/>
      <c r="D608" s="57"/>
      <c r="E608" s="58"/>
      <c r="F608" s="57"/>
      <c r="G608" s="57"/>
      <c r="H608" s="57"/>
      <c r="I608" s="57"/>
      <c r="J608" s="58"/>
      <c r="K608" s="57"/>
      <c r="L608" s="58"/>
      <c r="M608" s="57"/>
      <c r="N608" s="57"/>
      <c r="O608" s="57"/>
      <c r="P608" s="57"/>
      <c r="Q608" s="59"/>
      <c r="R608" s="59"/>
      <c r="S608" s="57"/>
      <c r="T608" s="57"/>
      <c r="U608" s="60"/>
    </row>
    <row r="609" spans="1:21" x14ac:dyDescent="0.4">
      <c r="A609" s="61"/>
      <c r="B609" s="62"/>
      <c r="C609" s="62"/>
      <c r="D609" s="62"/>
      <c r="E609" s="63"/>
      <c r="F609" s="62"/>
      <c r="G609" s="62"/>
      <c r="H609" s="62"/>
      <c r="I609" s="62"/>
      <c r="J609" s="63"/>
      <c r="K609" s="62"/>
      <c r="L609" s="63"/>
      <c r="M609" s="62"/>
      <c r="N609" s="62"/>
      <c r="O609" s="62"/>
      <c r="P609" s="62"/>
      <c r="Q609" s="64"/>
      <c r="R609" s="64"/>
      <c r="S609" s="62"/>
      <c r="T609" s="62"/>
      <c r="U609" s="65"/>
    </row>
    <row r="610" spans="1:21" x14ac:dyDescent="0.4">
      <c r="A610" s="56"/>
      <c r="B610" s="57"/>
      <c r="C610" s="57"/>
      <c r="D610" s="57"/>
      <c r="E610" s="58"/>
      <c r="F610" s="57"/>
      <c r="G610" s="57"/>
      <c r="H610" s="57"/>
      <c r="I610" s="57"/>
      <c r="J610" s="58"/>
      <c r="K610" s="57"/>
      <c r="L610" s="58"/>
      <c r="M610" s="57"/>
      <c r="N610" s="57"/>
      <c r="O610" s="57"/>
      <c r="P610" s="57"/>
      <c r="Q610" s="59"/>
      <c r="R610" s="59"/>
      <c r="S610" s="57"/>
      <c r="T610" s="57"/>
      <c r="U610" s="60"/>
    </row>
    <row r="611" spans="1:21" x14ac:dyDescent="0.4">
      <c r="A611" s="61"/>
      <c r="B611" s="62"/>
      <c r="C611" s="62"/>
      <c r="D611" s="62"/>
      <c r="E611" s="63"/>
      <c r="F611" s="62"/>
      <c r="G611" s="62"/>
      <c r="H611" s="62"/>
      <c r="I611" s="62"/>
      <c r="J611" s="63"/>
      <c r="K611" s="62"/>
      <c r="L611" s="63"/>
      <c r="M611" s="62"/>
      <c r="N611" s="62"/>
      <c r="O611" s="62"/>
      <c r="P611" s="62"/>
      <c r="Q611" s="64"/>
      <c r="R611" s="64"/>
      <c r="S611" s="62"/>
      <c r="T611" s="62"/>
      <c r="U611" s="65"/>
    </row>
    <row r="612" spans="1:21" x14ac:dyDescent="0.4">
      <c r="A612" s="56"/>
      <c r="B612" s="57"/>
      <c r="C612" s="57"/>
      <c r="D612" s="57"/>
      <c r="E612" s="58"/>
      <c r="F612" s="57"/>
      <c r="G612" s="57"/>
      <c r="H612" s="57"/>
      <c r="I612" s="57"/>
      <c r="J612" s="58"/>
      <c r="K612" s="57"/>
      <c r="L612" s="58"/>
      <c r="M612" s="57"/>
      <c r="N612" s="57"/>
      <c r="O612" s="57"/>
      <c r="P612" s="57"/>
      <c r="Q612" s="59"/>
      <c r="R612" s="59"/>
      <c r="S612" s="57"/>
      <c r="T612" s="57"/>
      <c r="U612" s="60"/>
    </row>
    <row r="613" spans="1:21" x14ac:dyDescent="0.4">
      <c r="A613" s="61"/>
      <c r="B613" s="62"/>
      <c r="C613" s="62"/>
      <c r="D613" s="62"/>
      <c r="E613" s="63"/>
      <c r="F613" s="62"/>
      <c r="G613" s="62"/>
      <c r="H613" s="62"/>
      <c r="I613" s="62"/>
      <c r="J613" s="63"/>
      <c r="K613" s="62"/>
      <c r="L613" s="63"/>
      <c r="M613" s="62"/>
      <c r="N613" s="62"/>
      <c r="O613" s="62"/>
      <c r="P613" s="62"/>
      <c r="Q613" s="64"/>
      <c r="R613" s="64"/>
      <c r="S613" s="62"/>
      <c r="T613" s="62"/>
      <c r="U613" s="65"/>
    </row>
    <row r="614" spans="1:21" x14ac:dyDescent="0.4">
      <c r="A614" s="56"/>
      <c r="B614" s="57"/>
      <c r="C614" s="57"/>
      <c r="D614" s="57"/>
      <c r="E614" s="58"/>
      <c r="F614" s="57"/>
      <c r="G614" s="57"/>
      <c r="H614" s="57"/>
      <c r="I614" s="57"/>
      <c r="J614" s="58"/>
      <c r="K614" s="57"/>
      <c r="L614" s="58"/>
      <c r="M614" s="57"/>
      <c r="N614" s="57"/>
      <c r="O614" s="57"/>
      <c r="P614" s="57"/>
      <c r="Q614" s="59"/>
      <c r="R614" s="59"/>
      <c r="S614" s="57"/>
      <c r="T614" s="57"/>
      <c r="U614" s="60"/>
    </row>
    <row r="615" spans="1:21" x14ac:dyDescent="0.4">
      <c r="A615" s="61"/>
      <c r="B615" s="62"/>
      <c r="C615" s="62"/>
      <c r="D615" s="62"/>
      <c r="E615" s="63"/>
      <c r="F615" s="62"/>
      <c r="G615" s="62"/>
      <c r="H615" s="62"/>
      <c r="I615" s="62"/>
      <c r="J615" s="63"/>
      <c r="K615" s="62"/>
      <c r="L615" s="63"/>
      <c r="M615" s="62"/>
      <c r="N615" s="62"/>
      <c r="O615" s="62"/>
      <c r="P615" s="62"/>
      <c r="Q615" s="64"/>
      <c r="R615" s="64"/>
      <c r="S615" s="62"/>
      <c r="T615" s="62"/>
      <c r="U615" s="65"/>
    </row>
    <row r="616" spans="1:21" x14ac:dyDescent="0.4">
      <c r="A616" s="56"/>
      <c r="B616" s="57"/>
      <c r="C616" s="57"/>
      <c r="D616" s="57"/>
      <c r="E616" s="58"/>
      <c r="F616" s="57"/>
      <c r="G616" s="57"/>
      <c r="H616" s="57"/>
      <c r="I616" s="57"/>
      <c r="J616" s="58"/>
      <c r="K616" s="57"/>
      <c r="L616" s="58"/>
      <c r="M616" s="57"/>
      <c r="N616" s="57"/>
      <c r="O616" s="57"/>
      <c r="P616" s="57"/>
      <c r="Q616" s="59"/>
      <c r="R616" s="59"/>
      <c r="S616" s="57"/>
      <c r="T616" s="57"/>
      <c r="U616" s="60"/>
    </row>
    <row r="617" spans="1:21" x14ac:dyDescent="0.4">
      <c r="A617" s="61"/>
      <c r="B617" s="62"/>
      <c r="C617" s="62"/>
      <c r="D617" s="62"/>
      <c r="E617" s="63"/>
      <c r="F617" s="62"/>
      <c r="G617" s="62"/>
      <c r="H617" s="62"/>
      <c r="I617" s="62"/>
      <c r="J617" s="63"/>
      <c r="K617" s="62"/>
      <c r="L617" s="63"/>
      <c r="M617" s="62"/>
      <c r="N617" s="62"/>
      <c r="O617" s="62"/>
      <c r="P617" s="62"/>
      <c r="Q617" s="64"/>
      <c r="R617" s="64"/>
      <c r="S617" s="62"/>
      <c r="T617" s="62"/>
      <c r="U617" s="65"/>
    </row>
    <row r="618" spans="1:21" x14ac:dyDescent="0.4">
      <c r="A618" s="56"/>
      <c r="B618" s="57"/>
      <c r="C618" s="57"/>
      <c r="D618" s="57"/>
      <c r="E618" s="58"/>
      <c r="F618" s="57"/>
      <c r="G618" s="57"/>
      <c r="H618" s="57"/>
      <c r="I618" s="57"/>
      <c r="J618" s="58"/>
      <c r="K618" s="57"/>
      <c r="L618" s="58"/>
      <c r="M618" s="57"/>
      <c r="N618" s="57"/>
      <c r="O618" s="57"/>
      <c r="P618" s="57"/>
      <c r="Q618" s="59"/>
      <c r="R618" s="59"/>
      <c r="S618" s="57"/>
      <c r="T618" s="57"/>
      <c r="U618" s="60"/>
    </row>
    <row r="619" spans="1:21" x14ac:dyDescent="0.4">
      <c r="A619" s="61"/>
      <c r="B619" s="62"/>
      <c r="C619" s="62"/>
      <c r="D619" s="62"/>
      <c r="E619" s="63"/>
      <c r="F619" s="62"/>
      <c r="G619" s="62"/>
      <c r="H619" s="62"/>
      <c r="I619" s="62"/>
      <c r="J619" s="63"/>
      <c r="K619" s="62"/>
      <c r="L619" s="63"/>
      <c r="M619" s="62"/>
      <c r="N619" s="62"/>
      <c r="O619" s="62"/>
      <c r="P619" s="62"/>
      <c r="Q619" s="64"/>
      <c r="R619" s="64"/>
      <c r="S619" s="62"/>
      <c r="T619" s="62"/>
      <c r="U619" s="65"/>
    </row>
    <row r="620" spans="1:21" x14ac:dyDescent="0.4">
      <c r="A620" s="56"/>
      <c r="B620" s="57"/>
      <c r="C620" s="57"/>
      <c r="D620" s="57"/>
      <c r="E620" s="58"/>
      <c r="F620" s="57"/>
      <c r="G620" s="57"/>
      <c r="H620" s="57"/>
      <c r="I620" s="57"/>
      <c r="J620" s="58"/>
      <c r="K620" s="57"/>
      <c r="L620" s="58"/>
      <c r="M620" s="57"/>
      <c r="N620" s="57"/>
      <c r="O620" s="57"/>
      <c r="P620" s="57"/>
      <c r="Q620" s="59"/>
      <c r="R620" s="59"/>
      <c r="S620" s="57"/>
      <c r="T620" s="57"/>
      <c r="U620" s="60"/>
    </row>
    <row r="621" spans="1:21" x14ac:dyDescent="0.4">
      <c r="A621" s="61"/>
      <c r="B621" s="62"/>
      <c r="C621" s="62"/>
      <c r="D621" s="62"/>
      <c r="E621" s="63"/>
      <c r="F621" s="62"/>
      <c r="G621" s="62"/>
      <c r="H621" s="62"/>
      <c r="I621" s="62"/>
      <c r="J621" s="63"/>
      <c r="K621" s="62"/>
      <c r="L621" s="63"/>
      <c r="M621" s="62"/>
      <c r="N621" s="62"/>
      <c r="O621" s="62"/>
      <c r="P621" s="62"/>
      <c r="Q621" s="64"/>
      <c r="R621" s="64"/>
      <c r="S621" s="62"/>
      <c r="T621" s="62"/>
      <c r="U621" s="65"/>
    </row>
    <row r="622" spans="1:21" x14ac:dyDescent="0.4">
      <c r="A622" s="56"/>
      <c r="B622" s="57"/>
      <c r="C622" s="57"/>
      <c r="D622" s="57"/>
      <c r="E622" s="58"/>
      <c r="F622" s="57"/>
      <c r="G622" s="57"/>
      <c r="H622" s="57"/>
      <c r="I622" s="57"/>
      <c r="J622" s="58"/>
      <c r="K622" s="57"/>
      <c r="L622" s="58"/>
      <c r="M622" s="57"/>
      <c r="N622" s="57"/>
      <c r="O622" s="57"/>
      <c r="P622" s="57"/>
      <c r="Q622" s="59"/>
      <c r="R622" s="59"/>
      <c r="S622" s="57"/>
      <c r="T622" s="57"/>
      <c r="U622" s="60"/>
    </row>
    <row r="623" spans="1:21" x14ac:dyDescent="0.4">
      <c r="A623" s="61"/>
      <c r="B623" s="62"/>
      <c r="C623" s="62"/>
      <c r="D623" s="62"/>
      <c r="E623" s="63"/>
      <c r="F623" s="62"/>
      <c r="G623" s="62"/>
      <c r="H623" s="62"/>
      <c r="I623" s="62"/>
      <c r="J623" s="63"/>
      <c r="K623" s="62"/>
      <c r="L623" s="63"/>
      <c r="M623" s="62"/>
      <c r="N623" s="62"/>
      <c r="O623" s="62"/>
      <c r="P623" s="62"/>
      <c r="Q623" s="64"/>
      <c r="R623" s="64"/>
      <c r="S623" s="62"/>
      <c r="T623" s="62"/>
      <c r="U623" s="65"/>
    </row>
    <row r="624" spans="1:21" x14ac:dyDescent="0.4">
      <c r="A624" s="56"/>
      <c r="B624" s="57"/>
      <c r="C624" s="57"/>
      <c r="D624" s="57"/>
      <c r="E624" s="58"/>
      <c r="F624" s="57"/>
      <c r="G624" s="57"/>
      <c r="H624" s="57"/>
      <c r="I624" s="57"/>
      <c r="J624" s="58"/>
      <c r="K624" s="57"/>
      <c r="L624" s="58"/>
      <c r="M624" s="57"/>
      <c r="N624" s="57"/>
      <c r="O624" s="57"/>
      <c r="P624" s="57"/>
      <c r="Q624" s="59"/>
      <c r="R624" s="59"/>
      <c r="S624" s="57"/>
      <c r="T624" s="57"/>
      <c r="U624" s="60"/>
    </row>
    <row r="625" spans="1:21" x14ac:dyDescent="0.4">
      <c r="A625" s="61"/>
      <c r="B625" s="62"/>
      <c r="C625" s="62"/>
      <c r="D625" s="62"/>
      <c r="E625" s="63"/>
      <c r="F625" s="62"/>
      <c r="G625" s="62"/>
      <c r="H625" s="62"/>
      <c r="I625" s="62"/>
      <c r="J625" s="63"/>
      <c r="K625" s="62"/>
      <c r="L625" s="63"/>
      <c r="M625" s="62"/>
      <c r="N625" s="62"/>
      <c r="O625" s="62"/>
      <c r="P625" s="62"/>
      <c r="Q625" s="64"/>
      <c r="R625" s="64"/>
      <c r="S625" s="62"/>
      <c r="T625" s="62"/>
      <c r="U625" s="65"/>
    </row>
    <row r="626" spans="1:21" x14ac:dyDescent="0.4">
      <c r="A626" s="56"/>
      <c r="B626" s="57"/>
      <c r="C626" s="57"/>
      <c r="D626" s="57"/>
      <c r="E626" s="58"/>
      <c r="F626" s="57"/>
      <c r="G626" s="57"/>
      <c r="H626" s="57"/>
      <c r="I626" s="57"/>
      <c r="J626" s="58"/>
      <c r="K626" s="57"/>
      <c r="L626" s="58"/>
      <c r="M626" s="57"/>
      <c r="N626" s="57"/>
      <c r="O626" s="57"/>
      <c r="P626" s="57"/>
      <c r="Q626" s="59"/>
      <c r="R626" s="59"/>
      <c r="S626" s="57"/>
      <c r="T626" s="57"/>
      <c r="U626" s="60"/>
    </row>
    <row r="627" spans="1:21" x14ac:dyDescent="0.4">
      <c r="A627" s="61"/>
      <c r="B627" s="62"/>
      <c r="C627" s="62"/>
      <c r="D627" s="62"/>
      <c r="E627" s="63"/>
      <c r="F627" s="62"/>
      <c r="G627" s="62"/>
      <c r="H627" s="62"/>
      <c r="I627" s="62"/>
      <c r="J627" s="63"/>
      <c r="K627" s="62"/>
      <c r="L627" s="63"/>
      <c r="M627" s="62"/>
      <c r="N627" s="62"/>
      <c r="O627" s="62"/>
      <c r="P627" s="62"/>
      <c r="Q627" s="64"/>
      <c r="R627" s="64"/>
      <c r="S627" s="62"/>
      <c r="T627" s="62"/>
      <c r="U627" s="65"/>
    </row>
    <row r="628" spans="1:21" x14ac:dyDescent="0.4">
      <c r="A628" s="56"/>
      <c r="B628" s="57"/>
      <c r="C628" s="57"/>
      <c r="D628" s="57"/>
      <c r="E628" s="58"/>
      <c r="F628" s="57"/>
      <c r="G628" s="57"/>
      <c r="H628" s="57"/>
      <c r="I628" s="57"/>
      <c r="J628" s="58"/>
      <c r="K628" s="57"/>
      <c r="L628" s="58"/>
      <c r="M628" s="57"/>
      <c r="N628" s="57"/>
      <c r="O628" s="57"/>
      <c r="P628" s="57"/>
      <c r="Q628" s="59"/>
      <c r="R628" s="59"/>
      <c r="S628" s="57"/>
      <c r="T628" s="57"/>
      <c r="U628" s="60"/>
    </row>
    <row r="629" spans="1:21" x14ac:dyDescent="0.4">
      <c r="A629" s="61"/>
      <c r="B629" s="62"/>
      <c r="C629" s="62"/>
      <c r="D629" s="62"/>
      <c r="E629" s="63"/>
      <c r="F629" s="62"/>
      <c r="G629" s="62"/>
      <c r="H629" s="62"/>
      <c r="I629" s="62"/>
      <c r="J629" s="63"/>
      <c r="K629" s="62"/>
      <c r="L629" s="63"/>
      <c r="M629" s="62"/>
      <c r="N629" s="62"/>
      <c r="O629" s="62"/>
      <c r="P629" s="62"/>
      <c r="Q629" s="64"/>
      <c r="R629" s="64"/>
      <c r="S629" s="62"/>
      <c r="T629" s="62"/>
      <c r="U629" s="65"/>
    </row>
    <row r="630" spans="1:21" x14ac:dyDescent="0.4">
      <c r="A630" s="56"/>
      <c r="B630" s="57"/>
      <c r="C630" s="57"/>
      <c r="D630" s="57"/>
      <c r="E630" s="58"/>
      <c r="F630" s="57"/>
      <c r="G630" s="57"/>
      <c r="H630" s="57"/>
      <c r="I630" s="57"/>
      <c r="J630" s="58"/>
      <c r="K630" s="57"/>
      <c r="L630" s="58"/>
      <c r="M630" s="57"/>
      <c r="N630" s="57"/>
      <c r="O630" s="57"/>
      <c r="P630" s="57"/>
      <c r="Q630" s="59"/>
      <c r="R630" s="59"/>
      <c r="S630" s="57"/>
      <c r="T630" s="57"/>
      <c r="U630" s="60"/>
    </row>
    <row r="631" spans="1:21" x14ac:dyDescent="0.4">
      <c r="A631" s="61"/>
      <c r="B631" s="62"/>
      <c r="C631" s="62"/>
      <c r="D631" s="62"/>
      <c r="E631" s="63"/>
      <c r="F631" s="62"/>
      <c r="G631" s="62"/>
      <c r="H631" s="62"/>
      <c r="I631" s="62"/>
      <c r="J631" s="63"/>
      <c r="K631" s="62"/>
      <c r="L631" s="63"/>
      <c r="M631" s="62"/>
      <c r="N631" s="62"/>
      <c r="O631" s="62"/>
      <c r="P631" s="62"/>
      <c r="Q631" s="64"/>
      <c r="R631" s="64"/>
      <c r="S631" s="62"/>
      <c r="T631" s="62"/>
      <c r="U631" s="65"/>
    </row>
    <row r="632" spans="1:21" x14ac:dyDescent="0.4">
      <c r="A632" s="56"/>
      <c r="B632" s="57"/>
      <c r="C632" s="57"/>
      <c r="D632" s="57"/>
      <c r="E632" s="58"/>
      <c r="F632" s="57"/>
      <c r="G632" s="57"/>
      <c r="H632" s="57"/>
      <c r="I632" s="57"/>
      <c r="J632" s="58"/>
      <c r="K632" s="57"/>
      <c r="L632" s="58"/>
      <c r="M632" s="57"/>
      <c r="N632" s="57"/>
      <c r="O632" s="57"/>
      <c r="P632" s="57"/>
      <c r="Q632" s="59"/>
      <c r="R632" s="59"/>
      <c r="S632" s="57"/>
      <c r="T632" s="57"/>
      <c r="U632" s="60"/>
    </row>
    <row r="633" spans="1:21" x14ac:dyDescent="0.4">
      <c r="A633" s="61"/>
      <c r="B633" s="62"/>
      <c r="C633" s="62"/>
      <c r="D633" s="62"/>
      <c r="E633" s="63"/>
      <c r="F633" s="62"/>
      <c r="G633" s="62"/>
      <c r="H633" s="62"/>
      <c r="I633" s="62"/>
      <c r="J633" s="63"/>
      <c r="K633" s="62"/>
      <c r="L633" s="63"/>
      <c r="M633" s="62"/>
      <c r="N633" s="62"/>
      <c r="O633" s="62"/>
      <c r="P633" s="62"/>
      <c r="Q633" s="64"/>
      <c r="R633" s="64"/>
      <c r="S633" s="62"/>
      <c r="T633" s="62"/>
      <c r="U633" s="65"/>
    </row>
    <row r="634" spans="1:21" x14ac:dyDescent="0.4">
      <c r="A634" s="56"/>
      <c r="B634" s="57"/>
      <c r="C634" s="57"/>
      <c r="D634" s="57"/>
      <c r="E634" s="58"/>
      <c r="F634" s="57"/>
      <c r="G634" s="57"/>
      <c r="H634" s="57"/>
      <c r="I634" s="57"/>
      <c r="J634" s="58"/>
      <c r="K634" s="57"/>
      <c r="L634" s="58"/>
      <c r="M634" s="57"/>
      <c r="N634" s="57"/>
      <c r="O634" s="57"/>
      <c r="P634" s="57"/>
      <c r="Q634" s="59"/>
      <c r="R634" s="59"/>
      <c r="S634" s="57"/>
      <c r="T634" s="57"/>
      <c r="U634" s="60"/>
    </row>
    <row r="635" spans="1:21" x14ac:dyDescent="0.4">
      <c r="A635" s="61"/>
      <c r="B635" s="62"/>
      <c r="C635" s="62"/>
      <c r="D635" s="62"/>
      <c r="E635" s="63"/>
      <c r="F635" s="62"/>
      <c r="G635" s="62"/>
      <c r="H635" s="62"/>
      <c r="I635" s="62"/>
      <c r="J635" s="63"/>
      <c r="K635" s="62"/>
      <c r="L635" s="63"/>
      <c r="M635" s="62"/>
      <c r="N635" s="62"/>
      <c r="O635" s="62"/>
      <c r="P635" s="62"/>
      <c r="Q635" s="64"/>
      <c r="R635" s="64"/>
      <c r="S635" s="62"/>
      <c r="T635" s="62"/>
      <c r="U635" s="65"/>
    </row>
    <row r="636" spans="1:21" x14ac:dyDescent="0.4">
      <c r="A636" s="56"/>
      <c r="B636" s="57"/>
      <c r="C636" s="57"/>
      <c r="D636" s="57"/>
      <c r="E636" s="58"/>
      <c r="F636" s="57"/>
      <c r="G636" s="57"/>
      <c r="H636" s="57"/>
      <c r="I636" s="57"/>
      <c r="J636" s="58"/>
      <c r="K636" s="57"/>
      <c r="L636" s="58"/>
      <c r="M636" s="57"/>
      <c r="N636" s="57"/>
      <c r="O636" s="57"/>
      <c r="P636" s="57"/>
      <c r="Q636" s="59"/>
      <c r="R636" s="59"/>
      <c r="S636" s="57"/>
      <c r="T636" s="57"/>
      <c r="U636" s="60"/>
    </row>
    <row r="637" spans="1:21" x14ac:dyDescent="0.4">
      <c r="A637" s="61"/>
      <c r="B637" s="62"/>
      <c r="C637" s="62"/>
      <c r="D637" s="62"/>
      <c r="E637" s="63"/>
      <c r="F637" s="62"/>
      <c r="G637" s="62"/>
      <c r="H637" s="62"/>
      <c r="I637" s="62"/>
      <c r="J637" s="63"/>
      <c r="K637" s="62"/>
      <c r="L637" s="63"/>
      <c r="M637" s="62"/>
      <c r="N637" s="62"/>
      <c r="O637" s="62"/>
      <c r="P637" s="62"/>
      <c r="Q637" s="64"/>
      <c r="R637" s="64"/>
      <c r="S637" s="62"/>
      <c r="T637" s="62"/>
      <c r="U637" s="65"/>
    </row>
    <row r="638" spans="1:21" x14ac:dyDescent="0.4">
      <c r="A638" s="56"/>
      <c r="B638" s="57"/>
      <c r="C638" s="57"/>
      <c r="D638" s="57"/>
      <c r="E638" s="58"/>
      <c r="F638" s="57"/>
      <c r="G638" s="57"/>
      <c r="H638" s="57"/>
      <c r="I638" s="57"/>
      <c r="J638" s="58"/>
      <c r="K638" s="57"/>
      <c r="L638" s="58"/>
      <c r="M638" s="57"/>
      <c r="N638" s="57"/>
      <c r="O638" s="57"/>
      <c r="P638" s="57"/>
      <c r="Q638" s="59"/>
      <c r="R638" s="59"/>
      <c r="S638" s="57"/>
      <c r="T638" s="57"/>
      <c r="U638" s="60"/>
    </row>
    <row r="639" spans="1:21" x14ac:dyDescent="0.4">
      <c r="A639" s="61"/>
      <c r="B639" s="62"/>
      <c r="C639" s="62"/>
      <c r="D639" s="62"/>
      <c r="E639" s="63"/>
      <c r="F639" s="62"/>
      <c r="G639" s="62"/>
      <c r="H639" s="62"/>
      <c r="I639" s="62"/>
      <c r="J639" s="63"/>
      <c r="K639" s="62"/>
      <c r="L639" s="63"/>
      <c r="M639" s="62"/>
      <c r="N639" s="62"/>
      <c r="O639" s="62"/>
      <c r="P639" s="62"/>
      <c r="Q639" s="64"/>
      <c r="R639" s="64"/>
      <c r="S639" s="62"/>
      <c r="T639" s="62"/>
      <c r="U639" s="65"/>
    </row>
    <row r="640" spans="1:21" x14ac:dyDescent="0.4">
      <c r="A640" s="56"/>
      <c r="B640" s="57"/>
      <c r="C640" s="57"/>
      <c r="D640" s="57"/>
      <c r="E640" s="58"/>
      <c r="F640" s="57"/>
      <c r="G640" s="57"/>
      <c r="H640" s="57"/>
      <c r="I640" s="57"/>
      <c r="J640" s="58"/>
      <c r="K640" s="57"/>
      <c r="L640" s="58"/>
      <c r="M640" s="57"/>
      <c r="N640" s="57"/>
      <c r="O640" s="57"/>
      <c r="P640" s="57"/>
      <c r="Q640" s="59"/>
      <c r="R640" s="59"/>
      <c r="S640" s="57"/>
      <c r="T640" s="57"/>
      <c r="U640" s="60"/>
    </row>
    <row r="641" spans="1:21" x14ac:dyDescent="0.4">
      <c r="A641" s="61"/>
      <c r="B641" s="62"/>
      <c r="C641" s="62"/>
      <c r="D641" s="62"/>
      <c r="E641" s="63"/>
      <c r="F641" s="62"/>
      <c r="G641" s="62"/>
      <c r="H641" s="62"/>
      <c r="I641" s="62"/>
      <c r="J641" s="63"/>
      <c r="K641" s="62"/>
      <c r="L641" s="63"/>
      <c r="M641" s="62"/>
      <c r="N641" s="62"/>
      <c r="O641" s="62"/>
      <c r="P641" s="62"/>
      <c r="Q641" s="64"/>
      <c r="R641" s="64"/>
      <c r="S641" s="62"/>
      <c r="T641" s="62"/>
      <c r="U641" s="65"/>
    </row>
    <row r="642" spans="1:21" x14ac:dyDescent="0.4">
      <c r="A642" s="56"/>
      <c r="B642" s="57"/>
      <c r="C642" s="57"/>
      <c r="D642" s="57"/>
      <c r="E642" s="58"/>
      <c r="F642" s="57"/>
      <c r="G642" s="57"/>
      <c r="H642" s="57"/>
      <c r="I642" s="57"/>
      <c r="J642" s="58"/>
      <c r="K642" s="57"/>
      <c r="L642" s="58"/>
      <c r="M642" s="57"/>
      <c r="N642" s="57"/>
      <c r="O642" s="57"/>
      <c r="P642" s="57"/>
      <c r="Q642" s="59"/>
      <c r="R642" s="59"/>
      <c r="S642" s="57"/>
      <c r="T642" s="57"/>
      <c r="U642" s="60"/>
    </row>
    <row r="643" spans="1:21" x14ac:dyDescent="0.4">
      <c r="A643" s="61"/>
      <c r="B643" s="62"/>
      <c r="C643" s="62"/>
      <c r="D643" s="62"/>
      <c r="E643" s="63"/>
      <c r="F643" s="62"/>
      <c r="G643" s="62"/>
      <c r="H643" s="62"/>
      <c r="I643" s="62"/>
      <c r="J643" s="63"/>
      <c r="K643" s="62"/>
      <c r="L643" s="63"/>
      <c r="M643" s="62"/>
      <c r="N643" s="62"/>
      <c r="O643" s="62"/>
      <c r="P643" s="62"/>
      <c r="Q643" s="64"/>
      <c r="R643" s="64"/>
      <c r="S643" s="62"/>
      <c r="T643" s="62"/>
      <c r="U643" s="65"/>
    </row>
    <row r="644" spans="1:21" x14ac:dyDescent="0.4">
      <c r="A644" s="56"/>
      <c r="B644" s="57"/>
      <c r="C644" s="57"/>
      <c r="D644" s="57"/>
      <c r="E644" s="58"/>
      <c r="F644" s="57"/>
      <c r="G644" s="57"/>
      <c r="H644" s="57"/>
      <c r="I644" s="57"/>
      <c r="J644" s="58"/>
      <c r="K644" s="57"/>
      <c r="L644" s="58"/>
      <c r="M644" s="57"/>
      <c r="N644" s="57"/>
      <c r="O644" s="57"/>
      <c r="P644" s="57"/>
      <c r="Q644" s="59"/>
      <c r="R644" s="59"/>
      <c r="S644" s="57"/>
      <c r="T644" s="57"/>
      <c r="U644" s="60"/>
    </row>
    <row r="645" spans="1:21" x14ac:dyDescent="0.4">
      <c r="A645" s="61"/>
      <c r="B645" s="62"/>
      <c r="C645" s="62"/>
      <c r="D645" s="62"/>
      <c r="E645" s="63"/>
      <c r="F645" s="62"/>
      <c r="G645" s="62"/>
      <c r="H645" s="62"/>
      <c r="I645" s="62"/>
      <c r="J645" s="63"/>
      <c r="K645" s="62"/>
      <c r="L645" s="63"/>
      <c r="M645" s="62"/>
      <c r="N645" s="62"/>
      <c r="O645" s="62"/>
      <c r="P645" s="62"/>
      <c r="Q645" s="64"/>
      <c r="R645" s="64"/>
      <c r="S645" s="62"/>
      <c r="T645" s="62"/>
      <c r="U645" s="65"/>
    </row>
    <row r="646" spans="1:21" x14ac:dyDescent="0.4">
      <c r="A646" s="56"/>
      <c r="B646" s="57"/>
      <c r="C646" s="57"/>
      <c r="D646" s="57"/>
      <c r="E646" s="58"/>
      <c r="F646" s="57"/>
      <c r="G646" s="57"/>
      <c r="H646" s="57"/>
      <c r="I646" s="57"/>
      <c r="J646" s="58"/>
      <c r="K646" s="57"/>
      <c r="L646" s="58"/>
      <c r="M646" s="57"/>
      <c r="N646" s="57"/>
      <c r="O646" s="57"/>
      <c r="P646" s="57"/>
      <c r="Q646" s="59"/>
      <c r="R646" s="59"/>
      <c r="S646" s="57"/>
      <c r="T646" s="57"/>
      <c r="U646" s="60"/>
    </row>
    <row r="647" spans="1:21" x14ac:dyDescent="0.4">
      <c r="A647" s="61"/>
      <c r="B647" s="62"/>
      <c r="C647" s="62"/>
      <c r="D647" s="62"/>
      <c r="E647" s="63"/>
      <c r="F647" s="62"/>
      <c r="G647" s="62"/>
      <c r="H647" s="62"/>
      <c r="I647" s="62"/>
      <c r="J647" s="63"/>
      <c r="K647" s="62"/>
      <c r="L647" s="63"/>
      <c r="M647" s="62"/>
      <c r="N647" s="62"/>
      <c r="O647" s="62"/>
      <c r="P647" s="62"/>
      <c r="Q647" s="64"/>
      <c r="R647" s="64"/>
      <c r="S647" s="62"/>
      <c r="T647" s="62"/>
      <c r="U647" s="65"/>
    </row>
    <row r="648" spans="1:21" x14ac:dyDescent="0.4">
      <c r="A648" s="56"/>
      <c r="B648" s="57"/>
      <c r="C648" s="57"/>
      <c r="D648" s="57"/>
      <c r="E648" s="58"/>
      <c r="F648" s="57"/>
      <c r="G648" s="57"/>
      <c r="H648" s="57"/>
      <c r="I648" s="57"/>
      <c r="J648" s="58"/>
      <c r="K648" s="57"/>
      <c r="L648" s="58"/>
      <c r="M648" s="57"/>
      <c r="N648" s="57"/>
      <c r="O648" s="57"/>
      <c r="P648" s="57"/>
      <c r="Q648" s="59"/>
      <c r="R648" s="59"/>
      <c r="S648" s="57"/>
      <c r="T648" s="57"/>
      <c r="U648" s="60"/>
    </row>
    <row r="649" spans="1:21" x14ac:dyDescent="0.4">
      <c r="A649" s="61"/>
      <c r="B649" s="62"/>
      <c r="C649" s="62"/>
      <c r="D649" s="62"/>
      <c r="E649" s="63"/>
      <c r="F649" s="62"/>
      <c r="G649" s="62"/>
      <c r="H649" s="62"/>
      <c r="I649" s="62"/>
      <c r="J649" s="63"/>
      <c r="K649" s="62"/>
      <c r="L649" s="63"/>
      <c r="M649" s="62"/>
      <c r="N649" s="62"/>
      <c r="O649" s="62"/>
      <c r="P649" s="62"/>
      <c r="Q649" s="64"/>
      <c r="R649" s="64"/>
      <c r="S649" s="62"/>
      <c r="T649" s="62"/>
      <c r="U649" s="65"/>
    </row>
    <row r="650" spans="1:21" x14ac:dyDescent="0.4">
      <c r="A650" s="56"/>
      <c r="B650" s="57"/>
      <c r="C650" s="57"/>
      <c r="D650" s="57"/>
      <c r="E650" s="58"/>
      <c r="F650" s="57"/>
      <c r="G650" s="57"/>
      <c r="H650" s="57"/>
      <c r="I650" s="57"/>
      <c r="J650" s="58"/>
      <c r="K650" s="57"/>
      <c r="L650" s="58"/>
      <c r="M650" s="57"/>
      <c r="N650" s="57"/>
      <c r="O650" s="57"/>
      <c r="P650" s="57"/>
      <c r="Q650" s="59"/>
      <c r="R650" s="59"/>
      <c r="S650" s="57"/>
      <c r="T650" s="57"/>
      <c r="U650" s="60"/>
    </row>
    <row r="651" spans="1:21" x14ac:dyDescent="0.4">
      <c r="A651" s="61"/>
      <c r="B651" s="62"/>
      <c r="C651" s="62"/>
      <c r="D651" s="62"/>
      <c r="E651" s="63"/>
      <c r="F651" s="62"/>
      <c r="G651" s="62"/>
      <c r="H651" s="62"/>
      <c r="I651" s="62"/>
      <c r="J651" s="63"/>
      <c r="K651" s="62"/>
      <c r="L651" s="63"/>
      <c r="M651" s="62"/>
      <c r="N651" s="62"/>
      <c r="O651" s="62"/>
      <c r="P651" s="62"/>
      <c r="Q651" s="64"/>
      <c r="R651" s="64"/>
      <c r="S651" s="62"/>
      <c r="T651" s="62"/>
      <c r="U651" s="65"/>
    </row>
    <row r="652" spans="1:21" x14ac:dyDescent="0.4">
      <c r="A652" s="56"/>
      <c r="B652" s="57"/>
      <c r="C652" s="57"/>
      <c r="D652" s="57"/>
      <c r="E652" s="58"/>
      <c r="F652" s="57"/>
      <c r="G652" s="57"/>
      <c r="H652" s="57"/>
      <c r="I652" s="57"/>
      <c r="J652" s="58"/>
      <c r="K652" s="57"/>
      <c r="L652" s="58"/>
      <c r="M652" s="57"/>
      <c r="N652" s="57"/>
      <c r="O652" s="57"/>
      <c r="P652" s="57"/>
      <c r="Q652" s="59"/>
      <c r="R652" s="59"/>
      <c r="S652" s="57"/>
      <c r="T652" s="57"/>
      <c r="U652" s="60"/>
    </row>
    <row r="653" spans="1:21" x14ac:dyDescent="0.4">
      <c r="A653" s="61"/>
      <c r="B653" s="62"/>
      <c r="C653" s="62"/>
      <c r="D653" s="62"/>
      <c r="E653" s="63"/>
      <c r="F653" s="62"/>
      <c r="G653" s="62"/>
      <c r="H653" s="62"/>
      <c r="I653" s="62"/>
      <c r="J653" s="63"/>
      <c r="K653" s="62"/>
      <c r="L653" s="63"/>
      <c r="M653" s="62"/>
      <c r="N653" s="62"/>
      <c r="O653" s="62"/>
      <c r="P653" s="62"/>
      <c r="Q653" s="64"/>
      <c r="R653" s="64"/>
      <c r="S653" s="62"/>
      <c r="T653" s="62"/>
      <c r="U653" s="65"/>
    </row>
    <row r="654" spans="1:21" x14ac:dyDescent="0.4">
      <c r="A654" s="56"/>
      <c r="B654" s="57"/>
      <c r="C654" s="57"/>
      <c r="D654" s="57"/>
      <c r="E654" s="58"/>
      <c r="F654" s="57"/>
      <c r="G654" s="57"/>
      <c r="H654" s="57"/>
      <c r="I654" s="57"/>
      <c r="J654" s="58"/>
      <c r="K654" s="57"/>
      <c r="L654" s="58"/>
      <c r="M654" s="57"/>
      <c r="N654" s="57"/>
      <c r="O654" s="57"/>
      <c r="P654" s="57"/>
      <c r="Q654" s="59"/>
      <c r="R654" s="59"/>
      <c r="S654" s="57"/>
      <c r="T654" s="57"/>
      <c r="U654" s="60"/>
    </row>
    <row r="655" spans="1:21" x14ac:dyDescent="0.4">
      <c r="A655" s="61"/>
      <c r="B655" s="62"/>
      <c r="C655" s="62"/>
      <c r="D655" s="62"/>
      <c r="E655" s="63"/>
      <c r="F655" s="62"/>
      <c r="G655" s="62"/>
      <c r="H655" s="62"/>
      <c r="I655" s="62"/>
      <c r="J655" s="63"/>
      <c r="K655" s="62"/>
      <c r="L655" s="63"/>
      <c r="M655" s="62"/>
      <c r="N655" s="62"/>
      <c r="O655" s="62"/>
      <c r="P655" s="62"/>
      <c r="Q655" s="64"/>
      <c r="R655" s="64"/>
      <c r="S655" s="62"/>
      <c r="T655" s="62"/>
      <c r="U655" s="65"/>
    </row>
    <row r="656" spans="1:21" x14ac:dyDescent="0.4">
      <c r="A656" s="56"/>
      <c r="B656" s="57"/>
      <c r="C656" s="57"/>
      <c r="D656" s="57"/>
      <c r="E656" s="58"/>
      <c r="F656" s="57"/>
      <c r="G656" s="57"/>
      <c r="H656" s="57"/>
      <c r="I656" s="57"/>
      <c r="J656" s="58"/>
      <c r="K656" s="57"/>
      <c r="L656" s="58"/>
      <c r="M656" s="57"/>
      <c r="N656" s="57"/>
      <c r="O656" s="57"/>
      <c r="P656" s="57"/>
      <c r="Q656" s="59"/>
      <c r="R656" s="59"/>
      <c r="S656" s="57"/>
      <c r="T656" s="57"/>
      <c r="U656" s="60"/>
    </row>
    <row r="657" spans="1:21" x14ac:dyDescent="0.4">
      <c r="A657" s="61"/>
      <c r="B657" s="62"/>
      <c r="C657" s="62"/>
      <c r="D657" s="62"/>
      <c r="E657" s="63"/>
      <c r="F657" s="62"/>
      <c r="G657" s="62"/>
      <c r="H657" s="62"/>
      <c r="I657" s="62"/>
      <c r="J657" s="63"/>
      <c r="K657" s="62"/>
      <c r="L657" s="63"/>
      <c r="M657" s="62"/>
      <c r="N657" s="62"/>
      <c r="O657" s="62"/>
      <c r="P657" s="62"/>
      <c r="Q657" s="64"/>
      <c r="R657" s="64"/>
      <c r="S657" s="62"/>
      <c r="T657" s="62"/>
      <c r="U657" s="65"/>
    </row>
    <row r="658" spans="1:21" x14ac:dyDescent="0.4">
      <c r="A658" s="56"/>
      <c r="B658" s="57"/>
      <c r="C658" s="57"/>
      <c r="D658" s="57"/>
      <c r="E658" s="58"/>
      <c r="F658" s="57"/>
      <c r="G658" s="57"/>
      <c r="H658" s="57"/>
      <c r="I658" s="57"/>
      <c r="J658" s="58"/>
      <c r="K658" s="57"/>
      <c r="L658" s="58"/>
      <c r="M658" s="57"/>
      <c r="N658" s="57"/>
      <c r="O658" s="57"/>
      <c r="P658" s="57"/>
      <c r="Q658" s="59"/>
      <c r="R658" s="59"/>
      <c r="S658" s="57"/>
      <c r="T658" s="57"/>
      <c r="U658" s="60"/>
    </row>
    <row r="659" spans="1:21" x14ac:dyDescent="0.4">
      <c r="A659" s="61"/>
      <c r="B659" s="62"/>
      <c r="C659" s="62"/>
      <c r="D659" s="62"/>
      <c r="E659" s="63"/>
      <c r="F659" s="62"/>
      <c r="G659" s="62"/>
      <c r="H659" s="62"/>
      <c r="I659" s="62"/>
      <c r="J659" s="63"/>
      <c r="K659" s="62"/>
      <c r="L659" s="63"/>
      <c r="M659" s="62"/>
      <c r="N659" s="62"/>
      <c r="O659" s="62"/>
      <c r="P659" s="62"/>
      <c r="Q659" s="64"/>
      <c r="R659" s="64"/>
      <c r="S659" s="62"/>
      <c r="T659" s="62"/>
      <c r="U659" s="65"/>
    </row>
    <row r="660" spans="1:21" x14ac:dyDescent="0.4">
      <c r="A660" s="56"/>
      <c r="B660" s="57"/>
      <c r="C660" s="57"/>
      <c r="D660" s="57"/>
      <c r="E660" s="58"/>
      <c r="F660" s="57"/>
      <c r="G660" s="57"/>
      <c r="H660" s="57"/>
      <c r="I660" s="57"/>
      <c r="J660" s="58"/>
      <c r="K660" s="57"/>
      <c r="L660" s="58"/>
      <c r="M660" s="57"/>
      <c r="N660" s="57"/>
      <c r="O660" s="57"/>
      <c r="P660" s="57"/>
      <c r="Q660" s="59"/>
      <c r="R660" s="59"/>
      <c r="S660" s="57"/>
      <c r="T660" s="57"/>
      <c r="U660" s="60"/>
    </row>
    <row r="661" spans="1:21" x14ac:dyDescent="0.4">
      <c r="A661" s="61"/>
      <c r="B661" s="62"/>
      <c r="C661" s="62"/>
      <c r="D661" s="62"/>
      <c r="E661" s="63"/>
      <c r="F661" s="62"/>
      <c r="G661" s="62"/>
      <c r="H661" s="62"/>
      <c r="I661" s="62"/>
      <c r="J661" s="63"/>
      <c r="K661" s="62"/>
      <c r="L661" s="63"/>
      <c r="M661" s="62"/>
      <c r="N661" s="62"/>
      <c r="O661" s="62"/>
      <c r="P661" s="62"/>
      <c r="Q661" s="64"/>
      <c r="R661" s="64"/>
      <c r="S661" s="62"/>
      <c r="T661" s="62"/>
      <c r="U661" s="65"/>
    </row>
    <row r="662" spans="1:21" x14ac:dyDescent="0.4">
      <c r="A662" s="56"/>
      <c r="B662" s="57"/>
      <c r="C662" s="57"/>
      <c r="D662" s="57"/>
      <c r="E662" s="58"/>
      <c r="F662" s="57"/>
      <c r="G662" s="57"/>
      <c r="H662" s="57"/>
      <c r="I662" s="57"/>
      <c r="J662" s="58"/>
      <c r="K662" s="57"/>
      <c r="L662" s="58"/>
      <c r="M662" s="57"/>
      <c r="N662" s="57"/>
      <c r="O662" s="57"/>
      <c r="P662" s="57"/>
      <c r="Q662" s="59"/>
      <c r="R662" s="59"/>
      <c r="S662" s="57"/>
      <c r="T662" s="57"/>
      <c r="U662" s="60"/>
    </row>
    <row r="663" spans="1:21" x14ac:dyDescent="0.4">
      <c r="A663" s="61"/>
      <c r="B663" s="62"/>
      <c r="C663" s="62"/>
      <c r="D663" s="62"/>
      <c r="E663" s="63"/>
      <c r="F663" s="62"/>
      <c r="G663" s="62"/>
      <c r="H663" s="62"/>
      <c r="I663" s="62"/>
      <c r="J663" s="63"/>
      <c r="K663" s="62"/>
      <c r="L663" s="63"/>
      <c r="M663" s="62"/>
      <c r="N663" s="62"/>
      <c r="O663" s="62"/>
      <c r="P663" s="62"/>
      <c r="Q663" s="64"/>
      <c r="R663" s="64"/>
      <c r="S663" s="62"/>
      <c r="T663" s="62"/>
      <c r="U663" s="65"/>
    </row>
    <row r="664" spans="1:21" x14ac:dyDescent="0.4">
      <c r="A664" s="56"/>
      <c r="B664" s="57"/>
      <c r="C664" s="57"/>
      <c r="D664" s="57"/>
      <c r="E664" s="58"/>
      <c r="F664" s="57"/>
      <c r="G664" s="57"/>
      <c r="H664" s="57"/>
      <c r="I664" s="57"/>
      <c r="J664" s="58"/>
      <c r="K664" s="57"/>
      <c r="L664" s="58"/>
      <c r="M664" s="57"/>
      <c r="N664" s="57"/>
      <c r="O664" s="57"/>
      <c r="P664" s="57"/>
      <c r="Q664" s="59"/>
      <c r="R664" s="59"/>
      <c r="S664" s="57"/>
      <c r="T664" s="57"/>
      <c r="U664" s="60"/>
    </row>
    <row r="665" spans="1:21" x14ac:dyDescent="0.4">
      <c r="A665" s="61"/>
      <c r="B665" s="62"/>
      <c r="C665" s="62"/>
      <c r="D665" s="62"/>
      <c r="E665" s="63"/>
      <c r="F665" s="62"/>
      <c r="G665" s="62"/>
      <c r="H665" s="62"/>
      <c r="I665" s="62"/>
      <c r="J665" s="63"/>
      <c r="K665" s="62"/>
      <c r="L665" s="63"/>
      <c r="M665" s="62"/>
      <c r="N665" s="62"/>
      <c r="O665" s="62"/>
      <c r="P665" s="62"/>
      <c r="Q665" s="64"/>
      <c r="R665" s="64"/>
      <c r="S665" s="62"/>
      <c r="T665" s="62"/>
      <c r="U665" s="65"/>
    </row>
    <row r="666" spans="1:21" x14ac:dyDescent="0.4">
      <c r="A666" s="56"/>
      <c r="B666" s="57"/>
      <c r="C666" s="57"/>
      <c r="D666" s="57"/>
      <c r="E666" s="58"/>
      <c r="F666" s="57"/>
      <c r="G666" s="57"/>
      <c r="H666" s="57"/>
      <c r="I666" s="57"/>
      <c r="J666" s="58"/>
      <c r="K666" s="57"/>
      <c r="L666" s="58"/>
      <c r="M666" s="57"/>
      <c r="N666" s="57"/>
      <c r="O666" s="57"/>
      <c r="P666" s="57"/>
      <c r="Q666" s="59"/>
      <c r="R666" s="59"/>
      <c r="S666" s="57"/>
      <c r="T666" s="57"/>
      <c r="U666" s="60"/>
    </row>
    <row r="667" spans="1:21" x14ac:dyDescent="0.4">
      <c r="A667" s="61"/>
      <c r="B667" s="62"/>
      <c r="C667" s="62"/>
      <c r="D667" s="62"/>
      <c r="E667" s="63"/>
      <c r="F667" s="62"/>
      <c r="G667" s="62"/>
      <c r="H667" s="62"/>
      <c r="I667" s="62"/>
      <c r="J667" s="63"/>
      <c r="K667" s="62"/>
      <c r="L667" s="63"/>
      <c r="M667" s="62"/>
      <c r="N667" s="62"/>
      <c r="O667" s="62"/>
      <c r="P667" s="62"/>
      <c r="Q667" s="64"/>
      <c r="R667" s="64"/>
      <c r="S667" s="62"/>
      <c r="T667" s="62"/>
      <c r="U667" s="65"/>
    </row>
    <row r="668" spans="1:21" x14ac:dyDescent="0.4">
      <c r="A668" s="56"/>
      <c r="B668" s="57"/>
      <c r="C668" s="57"/>
      <c r="D668" s="57"/>
      <c r="E668" s="58"/>
      <c r="F668" s="57"/>
      <c r="G668" s="57"/>
      <c r="H668" s="57"/>
      <c r="I668" s="57"/>
      <c r="J668" s="58"/>
      <c r="K668" s="57"/>
      <c r="L668" s="58"/>
      <c r="M668" s="57"/>
      <c r="N668" s="57"/>
      <c r="O668" s="57"/>
      <c r="P668" s="57"/>
      <c r="Q668" s="59"/>
      <c r="R668" s="59"/>
      <c r="S668" s="57"/>
      <c r="T668" s="57"/>
      <c r="U668" s="60"/>
    </row>
    <row r="669" spans="1:21" x14ac:dyDescent="0.4">
      <c r="A669" s="61"/>
      <c r="B669" s="62"/>
      <c r="C669" s="62"/>
      <c r="D669" s="62"/>
      <c r="E669" s="63"/>
      <c r="F669" s="62"/>
      <c r="G669" s="62"/>
      <c r="H669" s="62"/>
      <c r="I669" s="62"/>
      <c r="J669" s="63"/>
      <c r="K669" s="62"/>
      <c r="L669" s="63"/>
      <c r="M669" s="62"/>
      <c r="N669" s="62"/>
      <c r="O669" s="62"/>
      <c r="P669" s="62"/>
      <c r="Q669" s="64"/>
      <c r="R669" s="64"/>
      <c r="S669" s="62"/>
      <c r="T669" s="62"/>
      <c r="U669" s="65"/>
    </row>
    <row r="670" spans="1:21" x14ac:dyDescent="0.4">
      <c r="A670" s="56"/>
      <c r="B670" s="57"/>
      <c r="C670" s="57"/>
      <c r="D670" s="57"/>
      <c r="E670" s="58"/>
      <c r="F670" s="57"/>
      <c r="G670" s="57"/>
      <c r="H670" s="57"/>
      <c r="I670" s="57"/>
      <c r="J670" s="58"/>
      <c r="K670" s="57"/>
      <c r="L670" s="58"/>
      <c r="M670" s="57"/>
      <c r="N670" s="57"/>
      <c r="O670" s="57"/>
      <c r="P670" s="57"/>
      <c r="Q670" s="59"/>
      <c r="R670" s="59"/>
      <c r="S670" s="57"/>
      <c r="T670" s="57"/>
      <c r="U670" s="60"/>
    </row>
    <row r="671" spans="1:21" x14ac:dyDescent="0.4">
      <c r="A671" s="61"/>
      <c r="B671" s="62"/>
      <c r="C671" s="62"/>
      <c r="D671" s="62"/>
      <c r="E671" s="63"/>
      <c r="F671" s="62"/>
      <c r="G671" s="62"/>
      <c r="H671" s="62"/>
      <c r="I671" s="62"/>
      <c r="J671" s="63"/>
      <c r="K671" s="62"/>
      <c r="L671" s="63"/>
      <c r="M671" s="62"/>
      <c r="N671" s="62"/>
      <c r="O671" s="62"/>
      <c r="P671" s="62"/>
      <c r="Q671" s="64"/>
      <c r="R671" s="64"/>
      <c r="S671" s="62"/>
      <c r="T671" s="62"/>
      <c r="U671" s="65"/>
    </row>
    <row r="672" spans="1:21" x14ac:dyDescent="0.4">
      <c r="A672" s="56"/>
      <c r="B672" s="57"/>
      <c r="C672" s="57"/>
      <c r="D672" s="57"/>
      <c r="E672" s="58"/>
      <c r="F672" s="57"/>
      <c r="G672" s="57"/>
      <c r="H672" s="57"/>
      <c r="I672" s="57"/>
      <c r="J672" s="58"/>
      <c r="K672" s="57"/>
      <c r="L672" s="58"/>
      <c r="M672" s="57"/>
      <c r="N672" s="57"/>
      <c r="O672" s="57"/>
      <c r="P672" s="57"/>
      <c r="Q672" s="59"/>
      <c r="R672" s="59"/>
      <c r="S672" s="57"/>
      <c r="T672" s="57"/>
      <c r="U672" s="60"/>
    </row>
    <row r="673" spans="1:21" x14ac:dyDescent="0.4">
      <c r="A673" s="61"/>
      <c r="B673" s="62"/>
      <c r="C673" s="62"/>
      <c r="D673" s="62"/>
      <c r="E673" s="63"/>
      <c r="F673" s="62"/>
      <c r="G673" s="62"/>
      <c r="H673" s="62"/>
      <c r="I673" s="62"/>
      <c r="J673" s="63"/>
      <c r="K673" s="62"/>
      <c r="L673" s="63"/>
      <c r="M673" s="62"/>
      <c r="N673" s="62"/>
      <c r="O673" s="62"/>
      <c r="P673" s="62"/>
      <c r="Q673" s="64"/>
      <c r="R673" s="64"/>
      <c r="S673" s="62"/>
      <c r="T673" s="62"/>
      <c r="U673" s="65"/>
    </row>
    <row r="674" spans="1:21" x14ac:dyDescent="0.4">
      <c r="A674" s="56"/>
      <c r="B674" s="57"/>
      <c r="C674" s="57"/>
      <c r="D674" s="57"/>
      <c r="E674" s="58"/>
      <c r="F674" s="57"/>
      <c r="G674" s="57"/>
      <c r="H674" s="57"/>
      <c r="I674" s="57"/>
      <c r="J674" s="58"/>
      <c r="K674" s="57"/>
      <c r="L674" s="58"/>
      <c r="M674" s="57"/>
      <c r="N674" s="57"/>
      <c r="O674" s="57"/>
      <c r="P674" s="57"/>
      <c r="Q674" s="59"/>
      <c r="R674" s="59"/>
      <c r="S674" s="57"/>
      <c r="T674" s="57"/>
      <c r="U674" s="60"/>
    </row>
    <row r="675" spans="1:21" x14ac:dyDescent="0.4">
      <c r="A675" s="61"/>
      <c r="B675" s="62"/>
      <c r="C675" s="62"/>
      <c r="D675" s="62"/>
      <c r="E675" s="63"/>
      <c r="F675" s="62"/>
      <c r="G675" s="62"/>
      <c r="H675" s="62"/>
      <c r="I675" s="62"/>
      <c r="J675" s="63"/>
      <c r="K675" s="62"/>
      <c r="L675" s="63"/>
      <c r="M675" s="62"/>
      <c r="N675" s="62"/>
      <c r="O675" s="62"/>
      <c r="P675" s="62"/>
      <c r="Q675" s="64"/>
      <c r="R675" s="64"/>
      <c r="S675" s="62"/>
      <c r="T675" s="62"/>
      <c r="U675" s="65"/>
    </row>
    <row r="676" spans="1:21" x14ac:dyDescent="0.4">
      <c r="A676" s="56"/>
      <c r="B676" s="57"/>
      <c r="C676" s="57"/>
      <c r="D676" s="57"/>
      <c r="E676" s="58"/>
      <c r="F676" s="57"/>
      <c r="G676" s="57"/>
      <c r="H676" s="57"/>
      <c r="I676" s="57"/>
      <c r="J676" s="58"/>
      <c r="K676" s="57"/>
      <c r="L676" s="58"/>
      <c r="M676" s="57"/>
      <c r="N676" s="57"/>
      <c r="O676" s="57"/>
      <c r="P676" s="57"/>
      <c r="Q676" s="59"/>
      <c r="R676" s="59"/>
      <c r="S676" s="57"/>
      <c r="T676" s="57"/>
      <c r="U676" s="60"/>
    </row>
    <row r="677" spans="1:21" x14ac:dyDescent="0.4">
      <c r="A677" s="61"/>
      <c r="B677" s="62"/>
      <c r="C677" s="62"/>
      <c r="D677" s="62"/>
      <c r="E677" s="63"/>
      <c r="F677" s="62"/>
      <c r="G677" s="62"/>
      <c r="H677" s="62"/>
      <c r="I677" s="62"/>
      <c r="J677" s="63"/>
      <c r="K677" s="62"/>
      <c r="L677" s="63"/>
      <c r="M677" s="62"/>
      <c r="N677" s="62"/>
      <c r="O677" s="62"/>
      <c r="P677" s="62"/>
      <c r="Q677" s="64"/>
      <c r="R677" s="64"/>
      <c r="S677" s="62"/>
      <c r="T677" s="62"/>
      <c r="U677" s="65"/>
    </row>
    <row r="678" spans="1:21" x14ac:dyDescent="0.4">
      <c r="A678" s="56"/>
      <c r="B678" s="57"/>
      <c r="C678" s="57"/>
      <c r="D678" s="57"/>
      <c r="E678" s="58"/>
      <c r="F678" s="57"/>
      <c r="G678" s="57"/>
      <c r="H678" s="57"/>
      <c r="I678" s="57"/>
      <c r="J678" s="58"/>
      <c r="K678" s="57"/>
      <c r="L678" s="58"/>
      <c r="M678" s="57"/>
      <c r="N678" s="57"/>
      <c r="O678" s="57"/>
      <c r="P678" s="57"/>
      <c r="Q678" s="59"/>
      <c r="R678" s="59"/>
      <c r="S678" s="57"/>
      <c r="T678" s="57"/>
      <c r="U678" s="60"/>
    </row>
    <row r="679" spans="1:21" x14ac:dyDescent="0.4">
      <c r="A679" s="61"/>
      <c r="B679" s="62"/>
      <c r="C679" s="62"/>
      <c r="D679" s="62"/>
      <c r="E679" s="63"/>
      <c r="F679" s="62"/>
      <c r="G679" s="62"/>
      <c r="H679" s="62"/>
      <c r="I679" s="62"/>
      <c r="J679" s="63"/>
      <c r="K679" s="62"/>
      <c r="L679" s="63"/>
      <c r="M679" s="62"/>
      <c r="N679" s="62"/>
      <c r="O679" s="62"/>
      <c r="P679" s="62"/>
      <c r="Q679" s="64"/>
      <c r="R679" s="64"/>
      <c r="S679" s="62"/>
      <c r="T679" s="62"/>
      <c r="U679" s="65"/>
    </row>
    <row r="680" spans="1:21" x14ac:dyDescent="0.4">
      <c r="A680" s="56"/>
      <c r="B680" s="57"/>
      <c r="C680" s="57"/>
      <c r="D680" s="57"/>
      <c r="E680" s="58"/>
      <c r="F680" s="57"/>
      <c r="G680" s="57"/>
      <c r="H680" s="57"/>
      <c r="I680" s="57"/>
      <c r="J680" s="58"/>
      <c r="K680" s="57"/>
      <c r="L680" s="58"/>
      <c r="M680" s="57"/>
      <c r="N680" s="57"/>
      <c r="O680" s="57"/>
      <c r="P680" s="57"/>
      <c r="Q680" s="59"/>
      <c r="R680" s="59"/>
      <c r="S680" s="57"/>
      <c r="T680" s="57"/>
      <c r="U680" s="60"/>
    </row>
    <row r="681" spans="1:21" x14ac:dyDescent="0.4">
      <c r="A681" s="61"/>
      <c r="B681" s="62"/>
      <c r="C681" s="62"/>
      <c r="D681" s="62"/>
      <c r="E681" s="63"/>
      <c r="F681" s="62"/>
      <c r="G681" s="62"/>
      <c r="H681" s="62"/>
      <c r="I681" s="62"/>
      <c r="J681" s="63"/>
      <c r="K681" s="62"/>
      <c r="L681" s="63"/>
      <c r="M681" s="62"/>
      <c r="N681" s="62"/>
      <c r="O681" s="62"/>
      <c r="P681" s="62"/>
      <c r="Q681" s="64"/>
      <c r="R681" s="64"/>
      <c r="S681" s="62"/>
      <c r="T681" s="62"/>
      <c r="U681" s="65"/>
    </row>
    <row r="682" spans="1:21" x14ac:dyDescent="0.4">
      <c r="A682" s="56"/>
      <c r="B682" s="57"/>
      <c r="C682" s="57"/>
      <c r="D682" s="57"/>
      <c r="E682" s="58"/>
      <c r="F682" s="57"/>
      <c r="G682" s="57"/>
      <c r="H682" s="57"/>
      <c r="I682" s="57"/>
      <c r="J682" s="58"/>
      <c r="K682" s="57"/>
      <c r="L682" s="58"/>
      <c r="M682" s="57"/>
      <c r="N682" s="57"/>
      <c r="O682" s="57"/>
      <c r="P682" s="57"/>
      <c r="Q682" s="59"/>
      <c r="R682" s="59"/>
      <c r="S682" s="57"/>
      <c r="T682" s="57"/>
      <c r="U682" s="60"/>
    </row>
    <row r="683" spans="1:21" x14ac:dyDescent="0.4">
      <c r="A683" s="61"/>
      <c r="B683" s="62"/>
      <c r="C683" s="62"/>
      <c r="D683" s="62"/>
      <c r="E683" s="63"/>
      <c r="F683" s="62"/>
      <c r="G683" s="62"/>
      <c r="H683" s="62"/>
      <c r="I683" s="62"/>
      <c r="J683" s="63"/>
      <c r="K683" s="62"/>
      <c r="L683" s="63"/>
      <c r="M683" s="62"/>
      <c r="N683" s="62"/>
      <c r="O683" s="62"/>
      <c r="P683" s="62"/>
      <c r="Q683" s="64"/>
      <c r="R683" s="64"/>
      <c r="S683" s="62"/>
      <c r="T683" s="62"/>
      <c r="U683" s="65"/>
    </row>
    <row r="684" spans="1:21" x14ac:dyDescent="0.4">
      <c r="A684" s="56"/>
      <c r="B684" s="57"/>
      <c r="C684" s="57"/>
      <c r="D684" s="57"/>
      <c r="E684" s="58"/>
      <c r="F684" s="57"/>
      <c r="G684" s="57"/>
      <c r="H684" s="57"/>
      <c r="I684" s="57"/>
      <c r="J684" s="58"/>
      <c r="K684" s="57"/>
      <c r="L684" s="58"/>
      <c r="M684" s="57"/>
      <c r="N684" s="57"/>
      <c r="O684" s="57"/>
      <c r="P684" s="57"/>
      <c r="Q684" s="59"/>
      <c r="R684" s="59"/>
      <c r="S684" s="57"/>
      <c r="T684" s="57"/>
      <c r="U684" s="60"/>
    </row>
    <row r="685" spans="1:21" x14ac:dyDescent="0.4">
      <c r="A685" s="61"/>
      <c r="B685" s="62"/>
      <c r="C685" s="62"/>
      <c r="D685" s="62"/>
      <c r="E685" s="63"/>
      <c r="F685" s="62"/>
      <c r="G685" s="62"/>
      <c r="H685" s="62"/>
      <c r="I685" s="62"/>
      <c r="J685" s="63"/>
      <c r="K685" s="62"/>
      <c r="L685" s="63"/>
      <c r="M685" s="62"/>
      <c r="N685" s="62"/>
      <c r="O685" s="62"/>
      <c r="P685" s="62"/>
      <c r="Q685" s="64"/>
      <c r="R685" s="64"/>
      <c r="S685" s="62"/>
      <c r="T685" s="62"/>
      <c r="U685" s="65"/>
    </row>
    <row r="686" spans="1:21" x14ac:dyDescent="0.4">
      <c r="A686" s="56"/>
      <c r="B686" s="57"/>
      <c r="C686" s="57"/>
      <c r="D686" s="57"/>
      <c r="E686" s="58"/>
      <c r="F686" s="57"/>
      <c r="G686" s="57"/>
      <c r="H686" s="57"/>
      <c r="I686" s="57"/>
      <c r="J686" s="58"/>
      <c r="K686" s="57"/>
      <c r="L686" s="58"/>
      <c r="M686" s="57"/>
      <c r="N686" s="57"/>
      <c r="O686" s="57"/>
      <c r="P686" s="57"/>
      <c r="Q686" s="59"/>
      <c r="R686" s="59"/>
      <c r="S686" s="57"/>
      <c r="T686" s="57"/>
      <c r="U686" s="60"/>
    </row>
    <row r="687" spans="1:21" x14ac:dyDescent="0.4">
      <c r="A687" s="61"/>
      <c r="B687" s="62"/>
      <c r="C687" s="62"/>
      <c r="D687" s="62"/>
      <c r="E687" s="63"/>
      <c r="F687" s="62"/>
      <c r="G687" s="62"/>
      <c r="H687" s="62"/>
      <c r="I687" s="62"/>
      <c r="J687" s="63"/>
      <c r="K687" s="62"/>
      <c r="L687" s="63"/>
      <c r="M687" s="62"/>
      <c r="N687" s="62"/>
      <c r="O687" s="62"/>
      <c r="P687" s="62"/>
      <c r="Q687" s="64"/>
      <c r="R687" s="64"/>
      <c r="S687" s="62"/>
      <c r="T687" s="62"/>
      <c r="U687" s="65"/>
    </row>
    <row r="688" spans="1:21" x14ac:dyDescent="0.4">
      <c r="A688" s="56"/>
      <c r="B688" s="57"/>
      <c r="C688" s="57"/>
      <c r="D688" s="57"/>
      <c r="E688" s="58"/>
      <c r="F688" s="57"/>
      <c r="G688" s="57"/>
      <c r="H688" s="57"/>
      <c r="I688" s="57"/>
      <c r="J688" s="58"/>
      <c r="K688" s="57"/>
      <c r="L688" s="58"/>
      <c r="M688" s="57"/>
      <c r="N688" s="57"/>
      <c r="O688" s="57"/>
      <c r="P688" s="57"/>
      <c r="Q688" s="59"/>
      <c r="R688" s="59"/>
      <c r="S688" s="57"/>
      <c r="T688" s="57"/>
      <c r="U688" s="60"/>
    </row>
    <row r="689" spans="1:21" x14ac:dyDescent="0.4">
      <c r="A689" s="61"/>
      <c r="B689" s="62"/>
      <c r="C689" s="62"/>
      <c r="D689" s="62"/>
      <c r="E689" s="63"/>
      <c r="F689" s="62"/>
      <c r="G689" s="62"/>
      <c r="H689" s="62"/>
      <c r="I689" s="62"/>
      <c r="J689" s="63"/>
      <c r="K689" s="62"/>
      <c r="L689" s="63"/>
      <c r="M689" s="62"/>
      <c r="N689" s="62"/>
      <c r="O689" s="62"/>
      <c r="P689" s="62"/>
      <c r="Q689" s="64"/>
      <c r="R689" s="64"/>
      <c r="S689" s="62"/>
      <c r="T689" s="62"/>
      <c r="U689" s="65"/>
    </row>
    <row r="690" spans="1:21" x14ac:dyDescent="0.4">
      <c r="A690" s="56"/>
      <c r="B690" s="57"/>
      <c r="C690" s="57"/>
      <c r="D690" s="57"/>
      <c r="E690" s="58"/>
      <c r="F690" s="57"/>
      <c r="G690" s="57"/>
      <c r="H690" s="57"/>
      <c r="I690" s="57"/>
      <c r="J690" s="58"/>
      <c r="K690" s="57"/>
      <c r="L690" s="58"/>
      <c r="M690" s="57"/>
      <c r="N690" s="57"/>
      <c r="O690" s="57"/>
      <c r="P690" s="57"/>
      <c r="Q690" s="59"/>
      <c r="R690" s="59"/>
      <c r="S690" s="57"/>
      <c r="T690" s="57"/>
      <c r="U690" s="60"/>
    </row>
    <row r="691" spans="1:21" x14ac:dyDescent="0.4">
      <c r="A691" s="61"/>
      <c r="B691" s="62"/>
      <c r="C691" s="62"/>
      <c r="D691" s="62"/>
      <c r="E691" s="63"/>
      <c r="F691" s="62"/>
      <c r="G691" s="62"/>
      <c r="H691" s="62"/>
      <c r="I691" s="62"/>
      <c r="J691" s="63"/>
      <c r="K691" s="62"/>
      <c r="L691" s="63"/>
      <c r="M691" s="62"/>
      <c r="N691" s="62"/>
      <c r="O691" s="62"/>
      <c r="P691" s="62"/>
      <c r="Q691" s="64"/>
      <c r="R691" s="64"/>
      <c r="S691" s="62"/>
      <c r="T691" s="62"/>
      <c r="U691" s="65"/>
    </row>
    <row r="692" spans="1:21" x14ac:dyDescent="0.4">
      <c r="A692" s="56"/>
      <c r="B692" s="57"/>
      <c r="C692" s="57"/>
      <c r="D692" s="57"/>
      <c r="E692" s="58"/>
      <c r="F692" s="57"/>
      <c r="G692" s="57"/>
      <c r="H692" s="57"/>
      <c r="I692" s="57"/>
      <c r="J692" s="58"/>
      <c r="K692" s="57"/>
      <c r="L692" s="58"/>
      <c r="M692" s="57"/>
      <c r="N692" s="57"/>
      <c r="O692" s="57"/>
      <c r="P692" s="57"/>
      <c r="Q692" s="59"/>
      <c r="R692" s="59"/>
      <c r="S692" s="57"/>
      <c r="T692" s="57"/>
      <c r="U692" s="60"/>
    </row>
    <row r="693" spans="1:21" x14ac:dyDescent="0.4">
      <c r="A693" s="61"/>
      <c r="B693" s="62"/>
      <c r="C693" s="62"/>
      <c r="D693" s="62"/>
      <c r="E693" s="63"/>
      <c r="F693" s="62"/>
      <c r="G693" s="62"/>
      <c r="H693" s="62"/>
      <c r="I693" s="62"/>
      <c r="J693" s="63"/>
      <c r="K693" s="62"/>
      <c r="L693" s="63"/>
      <c r="M693" s="62"/>
      <c r="N693" s="62"/>
      <c r="O693" s="62"/>
      <c r="P693" s="62"/>
      <c r="Q693" s="64"/>
      <c r="R693" s="64"/>
      <c r="S693" s="62"/>
      <c r="T693" s="62"/>
      <c r="U693" s="65"/>
    </row>
    <row r="694" spans="1:21" x14ac:dyDescent="0.4">
      <c r="A694" s="56"/>
      <c r="B694" s="57"/>
      <c r="C694" s="57"/>
      <c r="D694" s="57"/>
      <c r="E694" s="58"/>
      <c r="F694" s="57"/>
      <c r="G694" s="57"/>
      <c r="H694" s="57"/>
      <c r="I694" s="57"/>
      <c r="J694" s="58"/>
      <c r="K694" s="57"/>
      <c r="L694" s="58"/>
      <c r="M694" s="57"/>
      <c r="N694" s="57"/>
      <c r="O694" s="57"/>
      <c r="P694" s="57"/>
      <c r="Q694" s="59"/>
      <c r="R694" s="59"/>
      <c r="S694" s="57"/>
      <c r="T694" s="57"/>
      <c r="U694" s="60"/>
    </row>
    <row r="695" spans="1:21" x14ac:dyDescent="0.4">
      <c r="A695" s="61"/>
      <c r="B695" s="62"/>
      <c r="C695" s="62"/>
      <c r="D695" s="62"/>
      <c r="E695" s="63"/>
      <c r="F695" s="62"/>
      <c r="G695" s="62"/>
      <c r="H695" s="62"/>
      <c r="I695" s="62"/>
      <c r="J695" s="63"/>
      <c r="K695" s="62"/>
      <c r="L695" s="63"/>
      <c r="M695" s="62"/>
      <c r="N695" s="62"/>
      <c r="O695" s="62"/>
      <c r="P695" s="62"/>
      <c r="Q695" s="64"/>
      <c r="R695" s="64"/>
      <c r="S695" s="62"/>
      <c r="T695" s="62"/>
      <c r="U695" s="65"/>
    </row>
    <row r="696" spans="1:21" x14ac:dyDescent="0.4">
      <c r="A696" s="56"/>
      <c r="B696" s="57"/>
      <c r="C696" s="57"/>
      <c r="D696" s="57"/>
      <c r="E696" s="58"/>
      <c r="F696" s="57"/>
      <c r="G696" s="57"/>
      <c r="H696" s="57"/>
      <c r="I696" s="57"/>
      <c r="J696" s="58"/>
      <c r="K696" s="57"/>
      <c r="L696" s="58"/>
      <c r="M696" s="57"/>
      <c r="N696" s="57"/>
      <c r="O696" s="57"/>
      <c r="P696" s="57"/>
      <c r="Q696" s="59"/>
      <c r="R696" s="59"/>
      <c r="S696" s="57"/>
      <c r="T696" s="57"/>
      <c r="U696" s="60"/>
    </row>
    <row r="697" spans="1:21" x14ac:dyDescent="0.4">
      <c r="A697" s="61"/>
      <c r="B697" s="62"/>
      <c r="C697" s="62"/>
      <c r="D697" s="62"/>
      <c r="E697" s="63"/>
      <c r="F697" s="62"/>
      <c r="G697" s="62"/>
      <c r="H697" s="62"/>
      <c r="I697" s="62"/>
      <c r="J697" s="63"/>
      <c r="K697" s="62"/>
      <c r="L697" s="63"/>
      <c r="M697" s="62"/>
      <c r="N697" s="62"/>
      <c r="O697" s="62"/>
      <c r="P697" s="62"/>
      <c r="Q697" s="64"/>
      <c r="R697" s="64"/>
      <c r="S697" s="62"/>
      <c r="T697" s="62"/>
      <c r="U697" s="65"/>
    </row>
    <row r="698" spans="1:21" x14ac:dyDescent="0.4">
      <c r="A698" s="56"/>
      <c r="B698" s="57"/>
      <c r="C698" s="57"/>
      <c r="D698" s="57"/>
      <c r="E698" s="58"/>
      <c r="F698" s="57"/>
      <c r="G698" s="57"/>
      <c r="H698" s="57"/>
      <c r="I698" s="57"/>
      <c r="J698" s="58"/>
      <c r="K698" s="57"/>
      <c r="L698" s="58"/>
      <c r="M698" s="57"/>
      <c r="N698" s="57"/>
      <c r="O698" s="57"/>
      <c r="P698" s="57"/>
      <c r="Q698" s="59"/>
      <c r="R698" s="59"/>
      <c r="S698" s="57"/>
      <c r="T698" s="57"/>
      <c r="U698" s="60"/>
    </row>
    <row r="699" spans="1:21" x14ac:dyDescent="0.4">
      <c r="A699" s="61"/>
      <c r="B699" s="62"/>
      <c r="C699" s="62"/>
      <c r="D699" s="62"/>
      <c r="E699" s="63"/>
      <c r="F699" s="62"/>
      <c r="G699" s="62"/>
      <c r="H699" s="62"/>
      <c r="I699" s="62"/>
      <c r="J699" s="63"/>
      <c r="K699" s="62"/>
      <c r="L699" s="63"/>
      <c r="M699" s="62"/>
      <c r="N699" s="62"/>
      <c r="O699" s="62"/>
      <c r="P699" s="62"/>
      <c r="Q699" s="64"/>
      <c r="R699" s="64"/>
      <c r="S699" s="62"/>
      <c r="T699" s="62"/>
      <c r="U699" s="65"/>
    </row>
    <row r="700" spans="1:21" x14ac:dyDescent="0.4">
      <c r="A700" s="56"/>
      <c r="B700" s="57"/>
      <c r="C700" s="57"/>
      <c r="D700" s="57"/>
      <c r="E700" s="58"/>
      <c r="F700" s="57"/>
      <c r="G700" s="57"/>
      <c r="H700" s="57"/>
      <c r="I700" s="57"/>
      <c r="J700" s="58"/>
      <c r="K700" s="57"/>
      <c r="L700" s="58"/>
      <c r="M700" s="57"/>
      <c r="N700" s="57"/>
      <c r="O700" s="57"/>
      <c r="P700" s="57"/>
      <c r="Q700" s="59"/>
      <c r="R700" s="59"/>
      <c r="S700" s="57"/>
      <c r="T700" s="57"/>
      <c r="U700" s="60"/>
    </row>
    <row r="701" spans="1:21" x14ac:dyDescent="0.4">
      <c r="A701" s="61"/>
      <c r="B701" s="62"/>
      <c r="C701" s="62"/>
      <c r="D701" s="62"/>
      <c r="E701" s="63"/>
      <c r="F701" s="62"/>
      <c r="G701" s="62"/>
      <c r="H701" s="62"/>
      <c r="I701" s="62"/>
      <c r="J701" s="63"/>
      <c r="K701" s="62"/>
      <c r="L701" s="63"/>
      <c r="M701" s="62"/>
      <c r="N701" s="62"/>
      <c r="O701" s="62"/>
      <c r="P701" s="62"/>
      <c r="Q701" s="64"/>
      <c r="R701" s="64"/>
      <c r="S701" s="62"/>
      <c r="T701" s="62"/>
      <c r="U701" s="65"/>
    </row>
    <row r="702" spans="1:21" x14ac:dyDescent="0.4">
      <c r="A702" s="56"/>
      <c r="B702" s="57"/>
      <c r="C702" s="57"/>
      <c r="D702" s="57"/>
      <c r="E702" s="58"/>
      <c r="F702" s="57"/>
      <c r="G702" s="57"/>
      <c r="H702" s="57"/>
      <c r="I702" s="57"/>
      <c r="J702" s="58"/>
      <c r="K702" s="57"/>
      <c r="L702" s="58"/>
      <c r="M702" s="57"/>
      <c r="N702" s="57"/>
      <c r="O702" s="57"/>
      <c r="P702" s="57"/>
      <c r="Q702" s="59"/>
      <c r="R702" s="59"/>
      <c r="S702" s="57"/>
      <c r="T702" s="57"/>
      <c r="U702" s="60"/>
    </row>
    <row r="703" spans="1:21" x14ac:dyDescent="0.4">
      <c r="A703" s="61"/>
      <c r="B703" s="62"/>
      <c r="C703" s="62"/>
      <c r="D703" s="62"/>
      <c r="E703" s="63"/>
      <c r="F703" s="62"/>
      <c r="G703" s="62"/>
      <c r="H703" s="62"/>
      <c r="I703" s="62"/>
      <c r="J703" s="63"/>
      <c r="K703" s="62"/>
      <c r="L703" s="63"/>
      <c r="M703" s="62"/>
      <c r="N703" s="62"/>
      <c r="O703" s="62"/>
      <c r="P703" s="62"/>
      <c r="Q703" s="64"/>
      <c r="R703" s="64"/>
      <c r="S703" s="62"/>
      <c r="T703" s="62"/>
      <c r="U703" s="65"/>
    </row>
    <row r="704" spans="1:21" x14ac:dyDescent="0.4">
      <c r="A704" s="56"/>
      <c r="B704" s="57"/>
      <c r="C704" s="57"/>
      <c r="D704" s="57"/>
      <c r="E704" s="58"/>
      <c r="F704" s="57"/>
      <c r="G704" s="57"/>
      <c r="H704" s="57"/>
      <c r="I704" s="57"/>
      <c r="J704" s="58"/>
      <c r="K704" s="57"/>
      <c r="L704" s="58"/>
      <c r="M704" s="57"/>
      <c r="N704" s="57"/>
      <c r="O704" s="57"/>
      <c r="P704" s="57"/>
      <c r="Q704" s="59"/>
      <c r="R704" s="59"/>
      <c r="S704" s="57"/>
      <c r="T704" s="57"/>
      <c r="U704" s="60"/>
    </row>
    <row r="705" spans="1:21" x14ac:dyDescent="0.4">
      <c r="A705" s="61"/>
      <c r="B705" s="62"/>
      <c r="C705" s="62"/>
      <c r="D705" s="62"/>
      <c r="E705" s="63"/>
      <c r="F705" s="62"/>
      <c r="G705" s="62"/>
      <c r="H705" s="62"/>
      <c r="I705" s="62"/>
      <c r="J705" s="63"/>
      <c r="K705" s="62"/>
      <c r="L705" s="63"/>
      <c r="M705" s="62"/>
      <c r="N705" s="62"/>
      <c r="O705" s="62"/>
      <c r="P705" s="62"/>
      <c r="Q705" s="64"/>
      <c r="R705" s="64"/>
      <c r="S705" s="62"/>
      <c r="T705" s="62"/>
      <c r="U705" s="65"/>
    </row>
    <row r="706" spans="1:21" x14ac:dyDescent="0.4">
      <c r="A706" s="56"/>
      <c r="B706" s="57"/>
      <c r="C706" s="57"/>
      <c r="D706" s="57"/>
      <c r="E706" s="58"/>
      <c r="F706" s="57"/>
      <c r="G706" s="57"/>
      <c r="H706" s="57"/>
      <c r="I706" s="57"/>
      <c r="J706" s="58"/>
      <c r="K706" s="57"/>
      <c r="L706" s="58"/>
      <c r="M706" s="57"/>
      <c r="N706" s="57"/>
      <c r="O706" s="57"/>
      <c r="P706" s="57"/>
      <c r="Q706" s="59"/>
      <c r="R706" s="59"/>
      <c r="S706" s="57"/>
      <c r="T706" s="57"/>
      <c r="U706" s="60"/>
    </row>
    <row r="707" spans="1:21" x14ac:dyDescent="0.4">
      <c r="A707" s="61"/>
      <c r="B707" s="62"/>
      <c r="C707" s="62"/>
      <c r="D707" s="62"/>
      <c r="E707" s="63"/>
      <c r="F707" s="62"/>
      <c r="G707" s="62"/>
      <c r="H707" s="62"/>
      <c r="I707" s="62"/>
      <c r="J707" s="63"/>
      <c r="K707" s="62"/>
      <c r="L707" s="63"/>
      <c r="M707" s="62"/>
      <c r="N707" s="62"/>
      <c r="O707" s="62"/>
      <c r="P707" s="62"/>
      <c r="Q707" s="64"/>
      <c r="R707" s="64"/>
      <c r="S707" s="62"/>
      <c r="T707" s="62"/>
      <c r="U707" s="65"/>
    </row>
    <row r="708" spans="1:21" x14ac:dyDescent="0.4">
      <c r="A708" s="56"/>
      <c r="B708" s="57"/>
      <c r="C708" s="57"/>
      <c r="D708" s="57"/>
      <c r="E708" s="58"/>
      <c r="F708" s="57"/>
      <c r="G708" s="57"/>
      <c r="H708" s="57"/>
      <c r="I708" s="57"/>
      <c r="J708" s="58"/>
      <c r="K708" s="57"/>
      <c r="L708" s="58"/>
      <c r="M708" s="57"/>
      <c r="N708" s="57"/>
      <c r="O708" s="57"/>
      <c r="P708" s="57"/>
      <c r="Q708" s="59"/>
      <c r="R708" s="59"/>
      <c r="S708" s="57"/>
      <c r="T708" s="57"/>
      <c r="U708" s="60"/>
    </row>
    <row r="709" spans="1:21" x14ac:dyDescent="0.4">
      <c r="A709" s="61"/>
      <c r="B709" s="62"/>
      <c r="C709" s="62"/>
      <c r="D709" s="62"/>
      <c r="E709" s="63"/>
      <c r="F709" s="62"/>
      <c r="G709" s="62"/>
      <c r="H709" s="62"/>
      <c r="I709" s="62"/>
      <c r="J709" s="63"/>
      <c r="K709" s="62"/>
      <c r="L709" s="63"/>
      <c r="M709" s="62"/>
      <c r="N709" s="62"/>
      <c r="O709" s="62"/>
      <c r="P709" s="62"/>
      <c r="Q709" s="64"/>
      <c r="R709" s="64"/>
      <c r="S709" s="62"/>
      <c r="T709" s="62"/>
      <c r="U709" s="65"/>
    </row>
    <row r="710" spans="1:21" x14ac:dyDescent="0.4">
      <c r="A710" s="56"/>
      <c r="B710" s="57"/>
      <c r="C710" s="57"/>
      <c r="D710" s="57"/>
      <c r="E710" s="58"/>
      <c r="F710" s="57"/>
      <c r="G710" s="57"/>
      <c r="H710" s="57"/>
      <c r="I710" s="57"/>
      <c r="J710" s="58"/>
      <c r="K710" s="57"/>
      <c r="L710" s="58"/>
      <c r="M710" s="57"/>
      <c r="N710" s="57"/>
      <c r="O710" s="57"/>
      <c r="P710" s="57"/>
      <c r="Q710" s="59"/>
      <c r="R710" s="59"/>
      <c r="S710" s="57"/>
      <c r="T710" s="57"/>
      <c r="U710" s="60"/>
    </row>
    <row r="711" spans="1:21" x14ac:dyDescent="0.4">
      <c r="A711" s="61"/>
      <c r="B711" s="62"/>
      <c r="C711" s="62"/>
      <c r="D711" s="62"/>
      <c r="E711" s="63"/>
      <c r="F711" s="62"/>
      <c r="G711" s="62"/>
      <c r="H711" s="62"/>
      <c r="I711" s="62"/>
      <c r="J711" s="63"/>
      <c r="K711" s="62"/>
      <c r="L711" s="63"/>
      <c r="M711" s="62"/>
      <c r="N711" s="62"/>
      <c r="O711" s="62"/>
      <c r="P711" s="62"/>
      <c r="Q711" s="64"/>
      <c r="R711" s="64"/>
      <c r="S711" s="62"/>
      <c r="T711" s="62"/>
      <c r="U711" s="65"/>
    </row>
    <row r="712" spans="1:21" x14ac:dyDescent="0.4">
      <c r="A712" s="56"/>
      <c r="B712" s="57"/>
      <c r="C712" s="57"/>
      <c r="D712" s="57"/>
      <c r="E712" s="58"/>
      <c r="F712" s="57"/>
      <c r="G712" s="57"/>
      <c r="H712" s="57"/>
      <c r="I712" s="57"/>
      <c r="J712" s="58"/>
      <c r="K712" s="57"/>
      <c r="L712" s="58"/>
      <c r="M712" s="57"/>
      <c r="N712" s="57"/>
      <c r="O712" s="57"/>
      <c r="P712" s="57"/>
      <c r="Q712" s="59"/>
      <c r="R712" s="59"/>
      <c r="S712" s="57"/>
      <c r="T712" s="57"/>
      <c r="U712" s="60"/>
    </row>
    <row r="713" spans="1:21" x14ac:dyDescent="0.4">
      <c r="A713" s="61"/>
      <c r="B713" s="62"/>
      <c r="C713" s="62"/>
      <c r="D713" s="62"/>
      <c r="E713" s="63"/>
      <c r="F713" s="62"/>
      <c r="G713" s="62"/>
      <c r="H713" s="62"/>
      <c r="I713" s="62"/>
      <c r="J713" s="63"/>
      <c r="K713" s="62"/>
      <c r="L713" s="63"/>
      <c r="M713" s="62"/>
      <c r="N713" s="62"/>
      <c r="O713" s="62"/>
      <c r="P713" s="62"/>
      <c r="Q713" s="64"/>
      <c r="R713" s="64"/>
      <c r="S713" s="62"/>
      <c r="T713" s="62"/>
      <c r="U713" s="65"/>
    </row>
    <row r="714" spans="1:21" x14ac:dyDescent="0.4">
      <c r="A714" s="56"/>
      <c r="B714" s="57"/>
      <c r="C714" s="57"/>
      <c r="D714" s="57"/>
      <c r="E714" s="58"/>
      <c r="F714" s="57"/>
      <c r="G714" s="57"/>
      <c r="H714" s="57"/>
      <c r="I714" s="57"/>
      <c r="J714" s="58"/>
      <c r="K714" s="57"/>
      <c r="L714" s="58"/>
      <c r="M714" s="57"/>
      <c r="N714" s="57"/>
      <c r="O714" s="57"/>
      <c r="P714" s="57"/>
      <c r="Q714" s="59"/>
      <c r="R714" s="59"/>
      <c r="S714" s="57"/>
      <c r="T714" s="57"/>
      <c r="U714" s="60"/>
    </row>
    <row r="715" spans="1:21" x14ac:dyDescent="0.4">
      <c r="A715" s="61"/>
      <c r="B715" s="62"/>
      <c r="C715" s="62"/>
      <c r="D715" s="62"/>
      <c r="E715" s="63"/>
      <c r="F715" s="62"/>
      <c r="G715" s="62"/>
      <c r="H715" s="62"/>
      <c r="I715" s="62"/>
      <c r="J715" s="63"/>
      <c r="K715" s="62"/>
      <c r="L715" s="63"/>
      <c r="M715" s="62"/>
      <c r="N715" s="62"/>
      <c r="O715" s="62"/>
      <c r="P715" s="62"/>
      <c r="Q715" s="64"/>
      <c r="R715" s="64"/>
      <c r="S715" s="62"/>
      <c r="T715" s="62"/>
      <c r="U715" s="65"/>
    </row>
    <row r="716" spans="1:21" x14ac:dyDescent="0.4">
      <c r="A716" s="56"/>
      <c r="B716" s="57"/>
      <c r="C716" s="57"/>
      <c r="D716" s="57"/>
      <c r="E716" s="58"/>
      <c r="F716" s="57"/>
      <c r="G716" s="57"/>
      <c r="H716" s="57"/>
      <c r="I716" s="57"/>
      <c r="J716" s="58"/>
      <c r="K716" s="57"/>
      <c r="L716" s="58"/>
      <c r="M716" s="57"/>
      <c r="N716" s="57"/>
      <c r="O716" s="57"/>
      <c r="P716" s="57"/>
      <c r="Q716" s="59"/>
      <c r="R716" s="59"/>
      <c r="S716" s="57"/>
      <c r="T716" s="57"/>
      <c r="U716" s="60"/>
    </row>
    <row r="717" spans="1:21" x14ac:dyDescent="0.4">
      <c r="A717" s="61"/>
      <c r="B717" s="62"/>
      <c r="C717" s="62"/>
      <c r="D717" s="62"/>
      <c r="E717" s="63"/>
      <c r="F717" s="62"/>
      <c r="G717" s="62"/>
      <c r="H717" s="62"/>
      <c r="I717" s="62"/>
      <c r="J717" s="63"/>
      <c r="K717" s="62"/>
      <c r="L717" s="63"/>
      <c r="M717" s="62"/>
      <c r="N717" s="62"/>
      <c r="O717" s="62"/>
      <c r="P717" s="62"/>
      <c r="Q717" s="64"/>
      <c r="R717" s="64"/>
      <c r="S717" s="62"/>
      <c r="T717" s="62"/>
      <c r="U717" s="65"/>
    </row>
    <row r="718" spans="1:21" x14ac:dyDescent="0.4">
      <c r="A718" s="56"/>
      <c r="B718" s="57"/>
      <c r="C718" s="57"/>
      <c r="D718" s="57"/>
      <c r="E718" s="58"/>
      <c r="F718" s="57"/>
      <c r="G718" s="57"/>
      <c r="H718" s="57"/>
      <c r="I718" s="57"/>
      <c r="J718" s="58"/>
      <c r="K718" s="57"/>
      <c r="L718" s="58"/>
      <c r="M718" s="57"/>
      <c r="N718" s="57"/>
      <c r="O718" s="57"/>
      <c r="P718" s="57"/>
      <c r="Q718" s="59"/>
      <c r="R718" s="59"/>
      <c r="S718" s="57"/>
      <c r="T718" s="57"/>
      <c r="U718" s="60"/>
    </row>
    <row r="719" spans="1:21" x14ac:dyDescent="0.4">
      <c r="A719" s="61"/>
      <c r="B719" s="62"/>
      <c r="C719" s="62"/>
      <c r="D719" s="62"/>
      <c r="E719" s="63"/>
      <c r="F719" s="62"/>
      <c r="G719" s="62"/>
      <c r="H719" s="62"/>
      <c r="I719" s="62"/>
      <c r="J719" s="63"/>
      <c r="K719" s="62"/>
      <c r="L719" s="63"/>
      <c r="M719" s="62"/>
      <c r="N719" s="62"/>
      <c r="O719" s="62"/>
      <c r="P719" s="62"/>
      <c r="Q719" s="64"/>
      <c r="R719" s="64"/>
      <c r="S719" s="62"/>
      <c r="T719" s="62"/>
      <c r="U719" s="65"/>
    </row>
    <row r="720" spans="1:21" x14ac:dyDescent="0.4">
      <c r="A720" s="56"/>
      <c r="B720" s="57"/>
      <c r="C720" s="57"/>
      <c r="D720" s="57"/>
      <c r="E720" s="58"/>
      <c r="F720" s="57"/>
      <c r="G720" s="57"/>
      <c r="H720" s="57"/>
      <c r="I720" s="57"/>
      <c r="J720" s="58"/>
      <c r="K720" s="57"/>
      <c r="L720" s="58"/>
      <c r="M720" s="57"/>
      <c r="N720" s="57"/>
      <c r="O720" s="57"/>
      <c r="P720" s="57"/>
      <c r="Q720" s="59"/>
      <c r="R720" s="59"/>
      <c r="S720" s="57"/>
      <c r="T720" s="57"/>
      <c r="U720" s="60"/>
    </row>
    <row r="721" spans="1:21" x14ac:dyDescent="0.4">
      <c r="A721" s="61"/>
      <c r="B721" s="62"/>
      <c r="C721" s="62"/>
      <c r="D721" s="62"/>
      <c r="E721" s="63"/>
      <c r="F721" s="62"/>
      <c r="G721" s="62"/>
      <c r="H721" s="62"/>
      <c r="I721" s="62"/>
      <c r="J721" s="63"/>
      <c r="K721" s="62"/>
      <c r="L721" s="63"/>
      <c r="M721" s="62"/>
      <c r="N721" s="62"/>
      <c r="O721" s="62"/>
      <c r="P721" s="62"/>
      <c r="Q721" s="64"/>
      <c r="R721" s="64"/>
      <c r="S721" s="62"/>
      <c r="T721" s="62"/>
      <c r="U721" s="65"/>
    </row>
    <row r="722" spans="1:21" x14ac:dyDescent="0.4">
      <c r="A722" s="56"/>
      <c r="B722" s="57"/>
      <c r="C722" s="57"/>
      <c r="D722" s="57"/>
      <c r="E722" s="58"/>
      <c r="F722" s="57"/>
      <c r="G722" s="57"/>
      <c r="H722" s="57"/>
      <c r="I722" s="57"/>
      <c r="J722" s="58"/>
      <c r="K722" s="57"/>
      <c r="L722" s="58"/>
      <c r="M722" s="57"/>
      <c r="N722" s="57"/>
      <c r="O722" s="57"/>
      <c r="P722" s="57"/>
      <c r="Q722" s="59"/>
      <c r="R722" s="59"/>
      <c r="S722" s="57"/>
      <c r="T722" s="57"/>
      <c r="U722" s="60"/>
    </row>
    <row r="723" spans="1:21" x14ac:dyDescent="0.4">
      <c r="A723" s="61"/>
      <c r="B723" s="62"/>
      <c r="C723" s="62"/>
      <c r="D723" s="62"/>
      <c r="E723" s="63"/>
      <c r="F723" s="62"/>
      <c r="G723" s="62"/>
      <c r="H723" s="62"/>
      <c r="I723" s="62"/>
      <c r="J723" s="63"/>
      <c r="K723" s="62"/>
      <c r="L723" s="63"/>
      <c r="M723" s="62"/>
      <c r="N723" s="62"/>
      <c r="O723" s="62"/>
      <c r="P723" s="62"/>
      <c r="Q723" s="64"/>
      <c r="R723" s="64"/>
      <c r="S723" s="62"/>
      <c r="T723" s="62"/>
      <c r="U723" s="65"/>
    </row>
    <row r="724" spans="1:21" x14ac:dyDescent="0.4">
      <c r="A724" s="56"/>
      <c r="B724" s="57"/>
      <c r="C724" s="57"/>
      <c r="D724" s="57"/>
      <c r="E724" s="58"/>
      <c r="F724" s="57"/>
      <c r="G724" s="57"/>
      <c r="H724" s="57"/>
      <c r="I724" s="57"/>
      <c r="J724" s="58"/>
      <c r="K724" s="57"/>
      <c r="L724" s="58"/>
      <c r="M724" s="57"/>
      <c r="N724" s="57"/>
      <c r="O724" s="57"/>
      <c r="P724" s="57"/>
      <c r="Q724" s="59"/>
      <c r="R724" s="59"/>
      <c r="S724" s="57"/>
      <c r="T724" s="57"/>
      <c r="U724" s="60"/>
    </row>
    <row r="725" spans="1:21" x14ac:dyDescent="0.4">
      <c r="A725" s="61"/>
      <c r="B725" s="62"/>
      <c r="C725" s="62"/>
      <c r="D725" s="62"/>
      <c r="E725" s="63"/>
      <c r="F725" s="62"/>
      <c r="G725" s="62"/>
      <c r="H725" s="62"/>
      <c r="I725" s="62"/>
      <c r="J725" s="63"/>
      <c r="K725" s="62"/>
      <c r="L725" s="63"/>
      <c r="M725" s="62"/>
      <c r="N725" s="62"/>
      <c r="O725" s="62"/>
      <c r="P725" s="62"/>
      <c r="Q725" s="64"/>
      <c r="R725" s="64"/>
      <c r="S725" s="62"/>
      <c r="T725" s="62"/>
      <c r="U725" s="65"/>
    </row>
    <row r="726" spans="1:21" x14ac:dyDescent="0.4">
      <c r="A726" s="56"/>
      <c r="B726" s="57"/>
      <c r="C726" s="57"/>
      <c r="D726" s="57"/>
      <c r="E726" s="58"/>
      <c r="F726" s="57"/>
      <c r="G726" s="57"/>
      <c r="H726" s="57"/>
      <c r="I726" s="57"/>
      <c r="J726" s="58"/>
      <c r="K726" s="57"/>
      <c r="L726" s="58"/>
      <c r="M726" s="57"/>
      <c r="N726" s="57"/>
      <c r="O726" s="57"/>
      <c r="P726" s="57"/>
      <c r="Q726" s="59"/>
      <c r="R726" s="59"/>
      <c r="S726" s="57"/>
      <c r="T726" s="57"/>
      <c r="U726" s="60"/>
    </row>
    <row r="727" spans="1:21" x14ac:dyDescent="0.4">
      <c r="A727" s="61"/>
      <c r="B727" s="62"/>
      <c r="C727" s="62"/>
      <c r="D727" s="62"/>
      <c r="E727" s="63"/>
      <c r="F727" s="62"/>
      <c r="G727" s="62"/>
      <c r="H727" s="62"/>
      <c r="I727" s="62"/>
      <c r="J727" s="63"/>
      <c r="K727" s="62"/>
      <c r="L727" s="63"/>
      <c r="M727" s="62"/>
      <c r="N727" s="62"/>
      <c r="O727" s="62"/>
      <c r="P727" s="62"/>
      <c r="Q727" s="64"/>
      <c r="R727" s="64"/>
      <c r="S727" s="62"/>
      <c r="T727" s="62"/>
      <c r="U727" s="65"/>
    </row>
    <row r="728" spans="1:21" x14ac:dyDescent="0.4">
      <c r="A728" s="56"/>
      <c r="B728" s="57"/>
      <c r="C728" s="57"/>
      <c r="D728" s="57"/>
      <c r="E728" s="58"/>
      <c r="F728" s="57"/>
      <c r="G728" s="57"/>
      <c r="H728" s="57"/>
      <c r="I728" s="57"/>
      <c r="J728" s="58"/>
      <c r="K728" s="57"/>
      <c r="L728" s="58"/>
      <c r="M728" s="57"/>
      <c r="N728" s="57"/>
      <c r="O728" s="57"/>
      <c r="P728" s="57"/>
      <c r="Q728" s="59"/>
      <c r="R728" s="59"/>
      <c r="S728" s="57"/>
      <c r="T728" s="57"/>
      <c r="U728" s="60"/>
    </row>
    <row r="729" spans="1:21" x14ac:dyDescent="0.4">
      <c r="A729" s="61"/>
      <c r="B729" s="62"/>
      <c r="C729" s="62"/>
      <c r="D729" s="62"/>
      <c r="E729" s="63"/>
      <c r="F729" s="62"/>
      <c r="G729" s="62"/>
      <c r="H729" s="62"/>
      <c r="I729" s="62"/>
      <c r="J729" s="63"/>
      <c r="K729" s="62"/>
      <c r="L729" s="63"/>
      <c r="M729" s="62"/>
      <c r="N729" s="62"/>
      <c r="O729" s="62"/>
      <c r="P729" s="62"/>
      <c r="Q729" s="64"/>
      <c r="R729" s="64"/>
      <c r="S729" s="62"/>
      <c r="T729" s="62"/>
      <c r="U729" s="65"/>
    </row>
    <row r="730" spans="1:21" x14ac:dyDescent="0.4">
      <c r="A730" s="56"/>
      <c r="B730" s="57"/>
      <c r="C730" s="57"/>
      <c r="D730" s="57"/>
      <c r="E730" s="58"/>
      <c r="F730" s="57"/>
      <c r="G730" s="57"/>
      <c r="H730" s="57"/>
      <c r="I730" s="57"/>
      <c r="J730" s="58"/>
      <c r="K730" s="57"/>
      <c r="L730" s="58"/>
      <c r="M730" s="57"/>
      <c r="N730" s="57"/>
      <c r="O730" s="57"/>
      <c r="P730" s="57"/>
      <c r="Q730" s="59"/>
      <c r="R730" s="59"/>
      <c r="S730" s="57"/>
      <c r="T730" s="57"/>
      <c r="U730" s="60"/>
    </row>
    <row r="731" spans="1:21" x14ac:dyDescent="0.4">
      <c r="A731" s="61"/>
      <c r="B731" s="62"/>
      <c r="C731" s="62"/>
      <c r="D731" s="62"/>
      <c r="E731" s="63"/>
      <c r="F731" s="62"/>
      <c r="G731" s="62"/>
      <c r="H731" s="62"/>
      <c r="I731" s="62"/>
      <c r="J731" s="63"/>
      <c r="K731" s="62"/>
      <c r="L731" s="63"/>
      <c r="M731" s="62"/>
      <c r="N731" s="62"/>
      <c r="O731" s="62"/>
      <c r="P731" s="62"/>
      <c r="Q731" s="64"/>
      <c r="R731" s="64"/>
      <c r="S731" s="62"/>
      <c r="T731" s="62"/>
      <c r="U731" s="65"/>
    </row>
    <row r="732" spans="1:21" x14ac:dyDescent="0.4">
      <c r="A732" s="56"/>
      <c r="B732" s="57"/>
      <c r="C732" s="57"/>
      <c r="D732" s="57"/>
      <c r="E732" s="58"/>
      <c r="F732" s="57"/>
      <c r="G732" s="57"/>
      <c r="H732" s="57"/>
      <c r="I732" s="57"/>
      <c r="J732" s="58"/>
      <c r="K732" s="57"/>
      <c r="L732" s="58"/>
      <c r="M732" s="57"/>
      <c r="N732" s="57"/>
      <c r="O732" s="57"/>
      <c r="P732" s="57"/>
      <c r="Q732" s="59"/>
      <c r="R732" s="59"/>
      <c r="S732" s="57"/>
      <c r="T732" s="57"/>
      <c r="U732" s="60"/>
    </row>
    <row r="733" spans="1:21" x14ac:dyDescent="0.4">
      <c r="A733" s="61"/>
      <c r="B733" s="62"/>
      <c r="C733" s="62"/>
      <c r="D733" s="62"/>
      <c r="E733" s="63"/>
      <c r="F733" s="62"/>
      <c r="G733" s="62"/>
      <c r="H733" s="62"/>
      <c r="I733" s="62"/>
      <c r="J733" s="63"/>
      <c r="K733" s="62"/>
      <c r="L733" s="63"/>
      <c r="M733" s="62"/>
      <c r="N733" s="62"/>
      <c r="O733" s="62"/>
      <c r="P733" s="62"/>
      <c r="Q733" s="64"/>
      <c r="R733" s="64"/>
      <c r="S733" s="62"/>
      <c r="T733" s="62"/>
      <c r="U733" s="65"/>
    </row>
    <row r="734" spans="1:21" x14ac:dyDescent="0.4">
      <c r="A734" s="56"/>
      <c r="B734" s="57"/>
      <c r="C734" s="57"/>
      <c r="D734" s="57"/>
      <c r="E734" s="58"/>
      <c r="F734" s="57"/>
      <c r="G734" s="57"/>
      <c r="H734" s="57"/>
      <c r="I734" s="57"/>
      <c r="J734" s="58"/>
      <c r="K734" s="57"/>
      <c r="L734" s="58"/>
      <c r="M734" s="57"/>
      <c r="N734" s="57"/>
      <c r="O734" s="57"/>
      <c r="P734" s="57"/>
      <c r="Q734" s="59"/>
      <c r="R734" s="59"/>
      <c r="S734" s="57"/>
      <c r="T734" s="57"/>
      <c r="U734" s="60"/>
    </row>
    <row r="735" spans="1:21" x14ac:dyDescent="0.4">
      <c r="A735" s="61"/>
      <c r="B735" s="62"/>
      <c r="C735" s="62"/>
      <c r="D735" s="62"/>
      <c r="E735" s="63"/>
      <c r="F735" s="62"/>
      <c r="G735" s="62"/>
      <c r="H735" s="62"/>
      <c r="I735" s="62"/>
      <c r="J735" s="63"/>
      <c r="K735" s="62"/>
      <c r="L735" s="63"/>
      <c r="M735" s="62"/>
      <c r="N735" s="62"/>
      <c r="O735" s="62"/>
      <c r="P735" s="62"/>
      <c r="Q735" s="64"/>
      <c r="R735" s="64"/>
      <c r="S735" s="62"/>
      <c r="T735" s="62"/>
      <c r="U735" s="65"/>
    </row>
    <row r="736" spans="1:21" x14ac:dyDescent="0.4">
      <c r="A736" s="56"/>
      <c r="B736" s="57"/>
      <c r="C736" s="57"/>
      <c r="D736" s="57"/>
      <c r="E736" s="58"/>
      <c r="F736" s="57"/>
      <c r="G736" s="57"/>
      <c r="H736" s="57"/>
      <c r="I736" s="57"/>
      <c r="J736" s="58"/>
      <c r="K736" s="57"/>
      <c r="L736" s="58"/>
      <c r="M736" s="57"/>
      <c r="N736" s="57"/>
      <c r="O736" s="57"/>
      <c r="P736" s="57"/>
      <c r="Q736" s="59"/>
      <c r="R736" s="59"/>
      <c r="S736" s="57"/>
      <c r="T736" s="57"/>
      <c r="U736" s="60"/>
    </row>
    <row r="737" spans="1:21" x14ac:dyDescent="0.4">
      <c r="A737" s="61"/>
      <c r="B737" s="62"/>
      <c r="C737" s="62"/>
      <c r="D737" s="62"/>
      <c r="E737" s="63"/>
      <c r="F737" s="62"/>
      <c r="G737" s="62"/>
      <c r="H737" s="62"/>
      <c r="I737" s="62"/>
      <c r="J737" s="63"/>
      <c r="K737" s="62"/>
      <c r="L737" s="63"/>
      <c r="M737" s="62"/>
      <c r="N737" s="62"/>
      <c r="O737" s="62"/>
      <c r="P737" s="62"/>
      <c r="Q737" s="64"/>
      <c r="R737" s="64"/>
      <c r="S737" s="62"/>
      <c r="T737" s="62"/>
      <c r="U737" s="65"/>
    </row>
    <row r="738" spans="1:21" x14ac:dyDescent="0.4">
      <c r="A738" s="56"/>
      <c r="B738" s="57"/>
      <c r="C738" s="57"/>
      <c r="D738" s="57"/>
      <c r="E738" s="58"/>
      <c r="F738" s="57"/>
      <c r="G738" s="57"/>
      <c r="H738" s="57"/>
      <c r="I738" s="57"/>
      <c r="J738" s="58"/>
      <c r="K738" s="57"/>
      <c r="L738" s="58"/>
      <c r="M738" s="57"/>
      <c r="N738" s="57"/>
      <c r="O738" s="57"/>
      <c r="P738" s="57"/>
      <c r="Q738" s="59"/>
      <c r="R738" s="59"/>
      <c r="S738" s="57"/>
      <c r="T738" s="57"/>
      <c r="U738" s="60"/>
    </row>
    <row r="739" spans="1:21" x14ac:dyDescent="0.4">
      <c r="A739" s="61"/>
      <c r="B739" s="62"/>
      <c r="C739" s="62"/>
      <c r="D739" s="62"/>
      <c r="E739" s="63"/>
      <c r="F739" s="62"/>
      <c r="G739" s="62"/>
      <c r="H739" s="62"/>
      <c r="I739" s="62"/>
      <c r="J739" s="63"/>
      <c r="K739" s="62"/>
      <c r="L739" s="63"/>
      <c r="M739" s="62"/>
      <c r="N739" s="62"/>
      <c r="O739" s="62"/>
      <c r="P739" s="62"/>
      <c r="Q739" s="64"/>
      <c r="R739" s="64"/>
      <c r="S739" s="62"/>
      <c r="T739" s="62"/>
      <c r="U739" s="65"/>
    </row>
    <row r="740" spans="1:21" x14ac:dyDescent="0.4">
      <c r="A740" s="56"/>
      <c r="B740" s="57"/>
      <c r="C740" s="57"/>
      <c r="D740" s="57"/>
      <c r="E740" s="58"/>
      <c r="F740" s="57"/>
      <c r="G740" s="57"/>
      <c r="H740" s="57"/>
      <c r="I740" s="57"/>
      <c r="J740" s="58"/>
      <c r="K740" s="57"/>
      <c r="L740" s="58"/>
      <c r="M740" s="57"/>
      <c r="N740" s="57"/>
      <c r="O740" s="57"/>
      <c r="P740" s="57"/>
      <c r="Q740" s="59"/>
      <c r="R740" s="59"/>
      <c r="S740" s="57"/>
      <c r="T740" s="57"/>
      <c r="U740" s="60"/>
    </row>
    <row r="741" spans="1:21" x14ac:dyDescent="0.4">
      <c r="A741" s="61"/>
      <c r="B741" s="62"/>
      <c r="C741" s="62"/>
      <c r="D741" s="62"/>
      <c r="E741" s="63"/>
      <c r="F741" s="62"/>
      <c r="G741" s="62"/>
      <c r="H741" s="62"/>
      <c r="I741" s="62"/>
      <c r="J741" s="63"/>
      <c r="K741" s="62"/>
      <c r="L741" s="63"/>
      <c r="M741" s="62"/>
      <c r="N741" s="62"/>
      <c r="O741" s="62"/>
      <c r="P741" s="62"/>
      <c r="Q741" s="64"/>
      <c r="R741" s="64"/>
      <c r="S741" s="62"/>
      <c r="T741" s="62"/>
      <c r="U741" s="65"/>
    </row>
    <row r="742" spans="1:21" x14ac:dyDescent="0.4">
      <c r="A742" s="56"/>
      <c r="B742" s="57"/>
      <c r="C742" s="57"/>
      <c r="D742" s="57"/>
      <c r="E742" s="58"/>
      <c r="F742" s="57"/>
      <c r="G742" s="57"/>
      <c r="H742" s="57"/>
      <c r="I742" s="57"/>
      <c r="J742" s="58"/>
      <c r="K742" s="57"/>
      <c r="L742" s="58"/>
      <c r="M742" s="57"/>
      <c r="N742" s="57"/>
      <c r="O742" s="57"/>
      <c r="P742" s="57"/>
      <c r="Q742" s="59"/>
      <c r="R742" s="59"/>
      <c r="S742" s="57"/>
      <c r="T742" s="57"/>
      <c r="U742" s="60"/>
    </row>
    <row r="743" spans="1:21" x14ac:dyDescent="0.4">
      <c r="A743" s="61"/>
      <c r="B743" s="62"/>
      <c r="C743" s="62"/>
      <c r="D743" s="62"/>
      <c r="E743" s="63"/>
      <c r="F743" s="62"/>
      <c r="G743" s="62"/>
      <c r="H743" s="62"/>
      <c r="I743" s="62"/>
      <c r="J743" s="63"/>
      <c r="K743" s="62"/>
      <c r="L743" s="63"/>
      <c r="M743" s="62"/>
      <c r="N743" s="62"/>
      <c r="O743" s="62"/>
      <c r="P743" s="62"/>
      <c r="Q743" s="64"/>
      <c r="R743" s="64"/>
      <c r="S743" s="62"/>
      <c r="T743" s="62"/>
      <c r="U743" s="65"/>
    </row>
    <row r="744" spans="1:21" x14ac:dyDescent="0.4">
      <c r="A744" s="56"/>
      <c r="B744" s="57"/>
      <c r="C744" s="57"/>
      <c r="D744" s="57"/>
      <c r="E744" s="58"/>
      <c r="F744" s="57"/>
      <c r="G744" s="57"/>
      <c r="H744" s="57"/>
      <c r="I744" s="57"/>
      <c r="J744" s="58"/>
      <c r="K744" s="57"/>
      <c r="L744" s="58"/>
      <c r="M744" s="57"/>
      <c r="N744" s="57"/>
      <c r="O744" s="57"/>
      <c r="P744" s="57"/>
      <c r="Q744" s="59"/>
      <c r="R744" s="59"/>
      <c r="S744" s="57"/>
      <c r="T744" s="57"/>
      <c r="U744" s="60"/>
    </row>
    <row r="745" spans="1:21" x14ac:dyDescent="0.4">
      <c r="A745" s="61"/>
      <c r="B745" s="62"/>
      <c r="C745" s="62"/>
      <c r="D745" s="62"/>
      <c r="E745" s="63"/>
      <c r="F745" s="62"/>
      <c r="G745" s="62"/>
      <c r="H745" s="62"/>
      <c r="I745" s="62"/>
      <c r="J745" s="63"/>
      <c r="K745" s="62"/>
      <c r="L745" s="63"/>
      <c r="M745" s="62"/>
      <c r="N745" s="62"/>
      <c r="O745" s="62"/>
      <c r="P745" s="62"/>
      <c r="Q745" s="64"/>
      <c r="R745" s="64"/>
      <c r="S745" s="62"/>
      <c r="T745" s="62"/>
      <c r="U745" s="65"/>
    </row>
    <row r="746" spans="1:21" x14ac:dyDescent="0.4">
      <c r="A746" s="56"/>
      <c r="B746" s="57"/>
      <c r="C746" s="57"/>
      <c r="D746" s="57"/>
      <c r="E746" s="58"/>
      <c r="F746" s="57"/>
      <c r="G746" s="57"/>
      <c r="H746" s="57"/>
      <c r="I746" s="57"/>
      <c r="J746" s="58"/>
      <c r="K746" s="57"/>
      <c r="L746" s="58"/>
      <c r="M746" s="57"/>
      <c r="N746" s="57"/>
      <c r="O746" s="57"/>
      <c r="P746" s="57"/>
      <c r="Q746" s="59"/>
      <c r="R746" s="59"/>
      <c r="S746" s="57"/>
      <c r="T746" s="57"/>
      <c r="U746" s="60"/>
    </row>
    <row r="747" spans="1:21" x14ac:dyDescent="0.4">
      <c r="A747" s="61"/>
      <c r="B747" s="62"/>
      <c r="C747" s="62"/>
      <c r="D747" s="62"/>
      <c r="E747" s="63"/>
      <c r="F747" s="62"/>
      <c r="G747" s="62"/>
      <c r="H747" s="62"/>
      <c r="I747" s="62"/>
      <c r="J747" s="63"/>
      <c r="K747" s="62"/>
      <c r="L747" s="63"/>
      <c r="M747" s="62"/>
      <c r="N747" s="62"/>
      <c r="O747" s="62"/>
      <c r="P747" s="62"/>
      <c r="Q747" s="64"/>
      <c r="R747" s="64"/>
      <c r="S747" s="62"/>
      <c r="T747" s="62"/>
      <c r="U747" s="65"/>
    </row>
    <row r="748" spans="1:21" x14ac:dyDescent="0.4">
      <c r="A748" s="56"/>
      <c r="B748" s="57"/>
      <c r="C748" s="57"/>
      <c r="D748" s="57"/>
      <c r="E748" s="58"/>
      <c r="F748" s="57"/>
      <c r="G748" s="57"/>
      <c r="H748" s="57"/>
      <c r="I748" s="57"/>
      <c r="J748" s="58"/>
      <c r="K748" s="57"/>
      <c r="L748" s="58"/>
      <c r="M748" s="57"/>
      <c r="N748" s="57"/>
      <c r="O748" s="57"/>
      <c r="P748" s="57"/>
      <c r="Q748" s="59"/>
      <c r="R748" s="59"/>
      <c r="S748" s="57"/>
      <c r="T748" s="57"/>
      <c r="U748" s="60"/>
    </row>
    <row r="749" spans="1:21" x14ac:dyDescent="0.4">
      <c r="A749" s="61"/>
      <c r="B749" s="62"/>
      <c r="C749" s="62"/>
      <c r="D749" s="62"/>
      <c r="E749" s="63"/>
      <c r="F749" s="62"/>
      <c r="G749" s="62"/>
      <c r="H749" s="62"/>
      <c r="I749" s="62"/>
      <c r="J749" s="63"/>
      <c r="K749" s="62"/>
      <c r="L749" s="63"/>
      <c r="M749" s="62"/>
      <c r="N749" s="62"/>
      <c r="O749" s="62"/>
      <c r="P749" s="62"/>
      <c r="Q749" s="64"/>
      <c r="R749" s="64"/>
      <c r="S749" s="62"/>
      <c r="T749" s="62"/>
      <c r="U749" s="65"/>
    </row>
    <row r="750" spans="1:21" x14ac:dyDescent="0.4">
      <c r="A750" s="56"/>
      <c r="B750" s="57"/>
      <c r="C750" s="57"/>
      <c r="D750" s="57"/>
      <c r="E750" s="58"/>
      <c r="F750" s="57"/>
      <c r="G750" s="57"/>
      <c r="H750" s="57"/>
      <c r="I750" s="57"/>
      <c r="J750" s="58"/>
      <c r="K750" s="57"/>
      <c r="L750" s="58"/>
      <c r="M750" s="57"/>
      <c r="N750" s="57"/>
      <c r="O750" s="57"/>
      <c r="P750" s="57"/>
      <c r="Q750" s="59"/>
      <c r="R750" s="59"/>
      <c r="S750" s="57"/>
      <c r="T750" s="57"/>
      <c r="U750" s="60"/>
    </row>
    <row r="751" spans="1:21" x14ac:dyDescent="0.4">
      <c r="A751" s="61"/>
      <c r="B751" s="62"/>
      <c r="C751" s="62"/>
      <c r="D751" s="62"/>
      <c r="E751" s="63"/>
      <c r="F751" s="62"/>
      <c r="G751" s="62"/>
      <c r="H751" s="62"/>
      <c r="I751" s="62"/>
      <c r="J751" s="63"/>
      <c r="K751" s="62"/>
      <c r="L751" s="63"/>
      <c r="M751" s="62"/>
      <c r="N751" s="62"/>
      <c r="O751" s="62"/>
      <c r="P751" s="62"/>
      <c r="Q751" s="64"/>
      <c r="R751" s="64"/>
      <c r="S751" s="62"/>
      <c r="T751" s="62"/>
      <c r="U751" s="65"/>
    </row>
    <row r="752" spans="1:21" x14ac:dyDescent="0.4">
      <c r="A752" s="56"/>
      <c r="B752" s="57"/>
      <c r="C752" s="57"/>
      <c r="D752" s="57"/>
      <c r="E752" s="58"/>
      <c r="F752" s="57"/>
      <c r="G752" s="57"/>
      <c r="H752" s="57"/>
      <c r="I752" s="57"/>
      <c r="J752" s="58"/>
      <c r="K752" s="57"/>
      <c r="L752" s="58"/>
      <c r="M752" s="57"/>
      <c r="N752" s="57"/>
      <c r="O752" s="57"/>
      <c r="P752" s="57"/>
      <c r="Q752" s="59"/>
      <c r="R752" s="59"/>
      <c r="S752" s="57"/>
      <c r="T752" s="57"/>
      <c r="U752" s="60"/>
    </row>
    <row r="753" spans="1:21" x14ac:dyDescent="0.4">
      <c r="A753" s="61"/>
      <c r="B753" s="62"/>
      <c r="C753" s="62"/>
      <c r="D753" s="62"/>
      <c r="E753" s="63"/>
      <c r="F753" s="62"/>
      <c r="G753" s="62"/>
      <c r="H753" s="62"/>
      <c r="I753" s="62"/>
      <c r="J753" s="63"/>
      <c r="K753" s="62"/>
      <c r="L753" s="63"/>
      <c r="M753" s="62"/>
      <c r="N753" s="62"/>
      <c r="O753" s="62"/>
      <c r="P753" s="62"/>
      <c r="Q753" s="64"/>
      <c r="R753" s="64"/>
      <c r="S753" s="62"/>
      <c r="T753" s="62"/>
      <c r="U753" s="65"/>
    </row>
    <row r="754" spans="1:21" x14ac:dyDescent="0.4">
      <c r="A754" s="56"/>
      <c r="B754" s="57"/>
      <c r="C754" s="57"/>
      <c r="D754" s="57"/>
      <c r="E754" s="58"/>
      <c r="F754" s="57"/>
      <c r="G754" s="57"/>
      <c r="H754" s="57"/>
      <c r="I754" s="57"/>
      <c r="J754" s="58"/>
      <c r="K754" s="57"/>
      <c r="L754" s="58"/>
      <c r="M754" s="57"/>
      <c r="N754" s="57"/>
      <c r="O754" s="57"/>
      <c r="P754" s="57"/>
      <c r="Q754" s="59"/>
      <c r="R754" s="59"/>
      <c r="S754" s="57"/>
      <c r="T754" s="57"/>
      <c r="U754" s="60"/>
    </row>
    <row r="755" spans="1:21" x14ac:dyDescent="0.4">
      <c r="A755" s="61"/>
      <c r="B755" s="62"/>
      <c r="C755" s="62"/>
      <c r="D755" s="62"/>
      <c r="E755" s="63"/>
      <c r="F755" s="62"/>
      <c r="G755" s="62"/>
      <c r="H755" s="62"/>
      <c r="I755" s="62"/>
      <c r="J755" s="63"/>
      <c r="K755" s="62"/>
      <c r="L755" s="63"/>
      <c r="M755" s="62"/>
      <c r="N755" s="62"/>
      <c r="O755" s="62"/>
      <c r="P755" s="62"/>
      <c r="Q755" s="64"/>
      <c r="R755" s="64"/>
      <c r="S755" s="62"/>
      <c r="T755" s="62"/>
      <c r="U755" s="65"/>
    </row>
    <row r="756" spans="1:21" x14ac:dyDescent="0.4">
      <c r="A756" s="56"/>
      <c r="B756" s="57"/>
      <c r="C756" s="57"/>
      <c r="D756" s="57"/>
      <c r="E756" s="58"/>
      <c r="F756" s="57"/>
      <c r="G756" s="57"/>
      <c r="H756" s="57"/>
      <c r="I756" s="57"/>
      <c r="J756" s="58"/>
      <c r="K756" s="57"/>
      <c r="L756" s="58"/>
      <c r="M756" s="57"/>
      <c r="N756" s="57"/>
      <c r="O756" s="57"/>
      <c r="P756" s="57"/>
      <c r="Q756" s="59"/>
      <c r="R756" s="59"/>
      <c r="S756" s="57"/>
      <c r="T756" s="57"/>
      <c r="U756" s="60"/>
    </row>
    <row r="757" spans="1:21" x14ac:dyDescent="0.4">
      <c r="A757" s="61"/>
      <c r="B757" s="62"/>
      <c r="C757" s="62"/>
      <c r="D757" s="62"/>
      <c r="E757" s="63"/>
      <c r="F757" s="62"/>
      <c r="G757" s="62"/>
      <c r="H757" s="62"/>
      <c r="I757" s="62"/>
      <c r="J757" s="63"/>
      <c r="K757" s="62"/>
      <c r="L757" s="63"/>
      <c r="M757" s="62"/>
      <c r="N757" s="62"/>
      <c r="O757" s="62"/>
      <c r="P757" s="62"/>
      <c r="Q757" s="64"/>
      <c r="R757" s="64"/>
      <c r="S757" s="62"/>
      <c r="T757" s="62"/>
      <c r="U757" s="65"/>
    </row>
    <row r="758" spans="1:21" x14ac:dyDescent="0.4">
      <c r="A758" s="56"/>
      <c r="B758" s="57"/>
      <c r="C758" s="57"/>
      <c r="D758" s="57"/>
      <c r="E758" s="58"/>
      <c r="F758" s="57"/>
      <c r="G758" s="57"/>
      <c r="H758" s="57"/>
      <c r="I758" s="57"/>
      <c r="J758" s="58"/>
      <c r="K758" s="57"/>
      <c r="L758" s="58"/>
      <c r="M758" s="57"/>
      <c r="N758" s="57"/>
      <c r="O758" s="57"/>
      <c r="P758" s="57"/>
      <c r="Q758" s="59"/>
      <c r="R758" s="59"/>
      <c r="S758" s="57"/>
      <c r="T758" s="57"/>
      <c r="U758" s="60"/>
    </row>
    <row r="759" spans="1:21" x14ac:dyDescent="0.4">
      <c r="A759" s="61"/>
      <c r="B759" s="62"/>
      <c r="C759" s="62"/>
      <c r="D759" s="62"/>
      <c r="E759" s="63"/>
      <c r="F759" s="62"/>
      <c r="G759" s="62"/>
      <c r="H759" s="62"/>
      <c r="I759" s="62"/>
      <c r="J759" s="63"/>
      <c r="K759" s="62"/>
      <c r="L759" s="63"/>
      <c r="M759" s="62"/>
      <c r="N759" s="62"/>
      <c r="O759" s="62"/>
      <c r="P759" s="62"/>
      <c r="Q759" s="64"/>
      <c r="R759" s="64"/>
      <c r="S759" s="62"/>
      <c r="T759" s="62"/>
      <c r="U759" s="65"/>
    </row>
    <row r="760" spans="1:21" x14ac:dyDescent="0.4">
      <c r="A760" s="56"/>
      <c r="B760" s="57"/>
      <c r="C760" s="57"/>
      <c r="D760" s="57"/>
      <c r="E760" s="58"/>
      <c r="F760" s="57"/>
      <c r="G760" s="57"/>
      <c r="H760" s="57"/>
      <c r="I760" s="57"/>
      <c r="J760" s="58"/>
      <c r="K760" s="57"/>
      <c r="L760" s="58"/>
      <c r="M760" s="57"/>
      <c r="N760" s="57"/>
      <c r="O760" s="57"/>
      <c r="P760" s="57"/>
      <c r="Q760" s="59"/>
      <c r="R760" s="59"/>
      <c r="S760" s="57"/>
      <c r="T760" s="57"/>
      <c r="U760" s="60"/>
    </row>
    <row r="761" spans="1:21" x14ac:dyDescent="0.4">
      <c r="A761" s="61"/>
      <c r="B761" s="62"/>
      <c r="C761" s="62"/>
      <c r="D761" s="62"/>
      <c r="E761" s="63"/>
      <c r="F761" s="62"/>
      <c r="G761" s="62"/>
      <c r="H761" s="62"/>
      <c r="I761" s="62"/>
      <c r="J761" s="63"/>
      <c r="K761" s="62"/>
      <c r="L761" s="63"/>
      <c r="M761" s="62"/>
      <c r="N761" s="62"/>
      <c r="O761" s="62"/>
      <c r="P761" s="62"/>
      <c r="Q761" s="64"/>
      <c r="R761" s="64"/>
      <c r="S761" s="62"/>
      <c r="T761" s="62"/>
      <c r="U761" s="65"/>
    </row>
    <row r="762" spans="1:21" x14ac:dyDescent="0.4">
      <c r="A762" s="56"/>
      <c r="B762" s="57"/>
      <c r="C762" s="57"/>
      <c r="D762" s="57"/>
      <c r="E762" s="58"/>
      <c r="F762" s="57"/>
      <c r="G762" s="57"/>
      <c r="H762" s="57"/>
      <c r="I762" s="57"/>
      <c r="J762" s="58"/>
      <c r="K762" s="57"/>
      <c r="L762" s="58"/>
      <c r="M762" s="57"/>
      <c r="N762" s="57"/>
      <c r="O762" s="57"/>
      <c r="P762" s="57"/>
      <c r="Q762" s="59"/>
      <c r="R762" s="59"/>
      <c r="S762" s="57"/>
      <c r="T762" s="57"/>
      <c r="U762" s="60"/>
    </row>
    <row r="763" spans="1:21" x14ac:dyDescent="0.4">
      <c r="A763" s="61"/>
      <c r="B763" s="62"/>
      <c r="C763" s="62"/>
      <c r="D763" s="62"/>
      <c r="E763" s="63"/>
      <c r="F763" s="62"/>
      <c r="G763" s="62"/>
      <c r="H763" s="62"/>
      <c r="I763" s="62"/>
      <c r="J763" s="63"/>
      <c r="K763" s="62"/>
      <c r="L763" s="63"/>
      <c r="M763" s="62"/>
      <c r="N763" s="62"/>
      <c r="O763" s="62"/>
      <c r="P763" s="62"/>
      <c r="Q763" s="64"/>
      <c r="R763" s="64"/>
      <c r="S763" s="62"/>
      <c r="T763" s="62"/>
      <c r="U763" s="65"/>
    </row>
    <row r="764" spans="1:21" x14ac:dyDescent="0.4">
      <c r="A764" s="56"/>
      <c r="B764" s="57"/>
      <c r="C764" s="57"/>
      <c r="D764" s="57"/>
      <c r="E764" s="58"/>
      <c r="F764" s="57"/>
      <c r="G764" s="57"/>
      <c r="H764" s="57"/>
      <c r="I764" s="57"/>
      <c r="J764" s="58"/>
      <c r="K764" s="57"/>
      <c r="L764" s="58"/>
      <c r="M764" s="57"/>
      <c r="N764" s="57"/>
      <c r="O764" s="57"/>
      <c r="P764" s="57"/>
      <c r="Q764" s="59"/>
      <c r="R764" s="59"/>
      <c r="S764" s="57"/>
      <c r="T764" s="57"/>
      <c r="U764" s="60"/>
    </row>
    <row r="765" spans="1:21" x14ac:dyDescent="0.4">
      <c r="A765" s="61"/>
      <c r="B765" s="62"/>
      <c r="C765" s="62"/>
      <c r="D765" s="62"/>
      <c r="E765" s="63"/>
      <c r="F765" s="62"/>
      <c r="G765" s="62"/>
      <c r="H765" s="62"/>
      <c r="I765" s="62"/>
      <c r="J765" s="63"/>
      <c r="K765" s="62"/>
      <c r="L765" s="63"/>
      <c r="M765" s="62"/>
      <c r="N765" s="62"/>
      <c r="O765" s="62"/>
      <c r="P765" s="62"/>
      <c r="Q765" s="64"/>
      <c r="R765" s="64"/>
      <c r="S765" s="62"/>
      <c r="T765" s="62"/>
      <c r="U765" s="65"/>
    </row>
    <row r="766" spans="1:21" x14ac:dyDescent="0.4">
      <c r="A766" s="56"/>
      <c r="B766" s="57"/>
      <c r="C766" s="57"/>
      <c r="D766" s="57"/>
      <c r="E766" s="58"/>
      <c r="F766" s="57"/>
      <c r="G766" s="57"/>
      <c r="H766" s="57"/>
      <c r="I766" s="57"/>
      <c r="J766" s="58"/>
      <c r="K766" s="57"/>
      <c r="L766" s="58"/>
      <c r="M766" s="57"/>
      <c r="N766" s="57"/>
      <c r="O766" s="57"/>
      <c r="P766" s="57"/>
      <c r="Q766" s="59"/>
      <c r="R766" s="59"/>
      <c r="S766" s="57"/>
      <c r="T766" s="57"/>
      <c r="U766" s="60"/>
    </row>
    <row r="767" spans="1:21" x14ac:dyDescent="0.4">
      <c r="A767" s="61"/>
      <c r="B767" s="62"/>
      <c r="C767" s="62"/>
      <c r="D767" s="62"/>
      <c r="E767" s="63"/>
      <c r="F767" s="62"/>
      <c r="G767" s="62"/>
      <c r="H767" s="62"/>
      <c r="I767" s="62"/>
      <c r="J767" s="63"/>
      <c r="K767" s="62"/>
      <c r="L767" s="63"/>
      <c r="M767" s="62"/>
      <c r="N767" s="62"/>
      <c r="O767" s="62"/>
      <c r="P767" s="62"/>
      <c r="Q767" s="64"/>
      <c r="R767" s="64"/>
      <c r="S767" s="62"/>
      <c r="T767" s="62"/>
      <c r="U767" s="65"/>
    </row>
    <row r="768" spans="1:21" x14ac:dyDescent="0.4">
      <c r="A768" s="56"/>
      <c r="B768" s="57"/>
      <c r="C768" s="57"/>
      <c r="D768" s="57"/>
      <c r="E768" s="58"/>
      <c r="F768" s="57"/>
      <c r="G768" s="57"/>
      <c r="H768" s="57"/>
      <c r="I768" s="57"/>
      <c r="J768" s="58"/>
      <c r="K768" s="57"/>
      <c r="L768" s="58"/>
      <c r="M768" s="57"/>
      <c r="N768" s="57"/>
      <c r="O768" s="57"/>
      <c r="P768" s="57"/>
      <c r="Q768" s="59"/>
      <c r="R768" s="59"/>
      <c r="S768" s="57"/>
      <c r="T768" s="57"/>
      <c r="U768" s="60"/>
    </row>
    <row r="769" spans="1:21" x14ac:dyDescent="0.4">
      <c r="A769" s="61"/>
      <c r="B769" s="62"/>
      <c r="C769" s="62"/>
      <c r="D769" s="62"/>
      <c r="E769" s="63"/>
      <c r="F769" s="62"/>
      <c r="G769" s="62"/>
      <c r="H769" s="62"/>
      <c r="I769" s="62"/>
      <c r="J769" s="63"/>
      <c r="K769" s="62"/>
      <c r="L769" s="63"/>
      <c r="M769" s="62"/>
      <c r="N769" s="62"/>
      <c r="O769" s="62"/>
      <c r="P769" s="62"/>
      <c r="Q769" s="64"/>
      <c r="R769" s="64"/>
      <c r="S769" s="62"/>
      <c r="T769" s="62"/>
      <c r="U769" s="65"/>
    </row>
    <row r="770" spans="1:21" x14ac:dyDescent="0.4">
      <c r="A770" s="56"/>
      <c r="B770" s="57"/>
      <c r="C770" s="57"/>
      <c r="D770" s="57"/>
      <c r="E770" s="58"/>
      <c r="F770" s="57"/>
      <c r="G770" s="57"/>
      <c r="H770" s="57"/>
      <c r="I770" s="57"/>
      <c r="J770" s="58"/>
      <c r="K770" s="57"/>
      <c r="L770" s="58"/>
      <c r="M770" s="57"/>
      <c r="N770" s="57"/>
      <c r="O770" s="57"/>
      <c r="P770" s="57"/>
      <c r="Q770" s="59"/>
      <c r="R770" s="59"/>
      <c r="S770" s="57"/>
      <c r="T770" s="57"/>
      <c r="U770" s="60"/>
    </row>
    <row r="771" spans="1:21" x14ac:dyDescent="0.4">
      <c r="A771" s="61"/>
      <c r="B771" s="62"/>
      <c r="C771" s="62"/>
      <c r="D771" s="62"/>
      <c r="E771" s="63"/>
      <c r="F771" s="62"/>
      <c r="G771" s="62"/>
      <c r="H771" s="62"/>
      <c r="I771" s="62"/>
      <c r="J771" s="63"/>
      <c r="K771" s="62"/>
      <c r="L771" s="63"/>
      <c r="M771" s="62"/>
      <c r="N771" s="62"/>
      <c r="O771" s="62"/>
      <c r="P771" s="62"/>
      <c r="Q771" s="64"/>
      <c r="R771" s="64"/>
      <c r="S771" s="62"/>
      <c r="T771" s="62"/>
      <c r="U771" s="65"/>
    </row>
    <row r="772" spans="1:21" x14ac:dyDescent="0.4">
      <c r="A772" s="56"/>
      <c r="B772" s="57"/>
      <c r="C772" s="57"/>
      <c r="D772" s="57"/>
      <c r="E772" s="58"/>
      <c r="F772" s="57"/>
      <c r="G772" s="57"/>
      <c r="H772" s="57"/>
      <c r="I772" s="57"/>
      <c r="J772" s="58"/>
      <c r="K772" s="57"/>
      <c r="L772" s="58"/>
      <c r="M772" s="57"/>
      <c r="N772" s="57"/>
      <c r="O772" s="57"/>
      <c r="P772" s="57"/>
      <c r="Q772" s="59"/>
      <c r="R772" s="59"/>
      <c r="S772" s="57"/>
      <c r="T772" s="57"/>
      <c r="U772" s="60"/>
    </row>
    <row r="773" spans="1:21" x14ac:dyDescent="0.4">
      <c r="A773" s="61"/>
      <c r="B773" s="62"/>
      <c r="C773" s="62"/>
      <c r="D773" s="62"/>
      <c r="E773" s="63"/>
      <c r="F773" s="62"/>
      <c r="G773" s="62"/>
      <c r="H773" s="62"/>
      <c r="I773" s="62"/>
      <c r="J773" s="63"/>
      <c r="K773" s="62"/>
      <c r="L773" s="63"/>
      <c r="M773" s="62"/>
      <c r="N773" s="62"/>
      <c r="O773" s="62"/>
      <c r="P773" s="62"/>
      <c r="Q773" s="64"/>
      <c r="R773" s="64"/>
      <c r="S773" s="62"/>
      <c r="T773" s="62"/>
      <c r="U773" s="65"/>
    </row>
    <row r="774" spans="1:21" x14ac:dyDescent="0.4">
      <c r="A774" s="56"/>
      <c r="B774" s="57"/>
      <c r="C774" s="57"/>
      <c r="D774" s="57"/>
      <c r="E774" s="58"/>
      <c r="F774" s="57"/>
      <c r="G774" s="57"/>
      <c r="H774" s="57"/>
      <c r="I774" s="57"/>
      <c r="J774" s="58"/>
      <c r="K774" s="57"/>
      <c r="L774" s="58"/>
      <c r="M774" s="57"/>
      <c r="N774" s="57"/>
      <c r="O774" s="57"/>
      <c r="P774" s="57"/>
      <c r="Q774" s="59"/>
      <c r="R774" s="59"/>
      <c r="S774" s="57"/>
      <c r="T774" s="57"/>
      <c r="U774" s="60"/>
    </row>
    <row r="775" spans="1:21" x14ac:dyDescent="0.4">
      <c r="A775" s="61"/>
      <c r="B775" s="62"/>
      <c r="C775" s="62"/>
      <c r="D775" s="62"/>
      <c r="E775" s="63"/>
      <c r="F775" s="62"/>
      <c r="G775" s="62"/>
      <c r="H775" s="62"/>
      <c r="I775" s="62"/>
      <c r="J775" s="63"/>
      <c r="K775" s="62"/>
      <c r="L775" s="63"/>
      <c r="M775" s="62"/>
      <c r="N775" s="62"/>
      <c r="O775" s="62"/>
      <c r="P775" s="62"/>
      <c r="Q775" s="64"/>
      <c r="R775" s="64"/>
      <c r="S775" s="62"/>
      <c r="T775" s="62"/>
      <c r="U775" s="65"/>
    </row>
    <row r="776" spans="1:21" x14ac:dyDescent="0.4">
      <c r="O776">
        <f>SUBTOTAL(9,O2:O775)</f>
        <v>90250</v>
      </c>
    </row>
  </sheetData>
  <autoFilter ref="A1:AB775" xr:uid="{F5E0CA67-75CE-41E5-BE66-2DDE38ED555D}"/>
  <sortState xmlns:xlrd2="http://schemas.microsoft.com/office/spreadsheetml/2017/richdata2" ref="A2:AB204">
    <sortCondition ref="A2:A204"/>
    <sortCondition ref="N2:N204"/>
  </sortState>
  <phoneticPr fontId="3"/>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2CE390F-C6B0-413F-929F-0B0DA52041DE}">
  <sheetPr filterMode="1"/>
  <dimension ref="A1:K13291"/>
  <sheetViews>
    <sheetView zoomScale="70" zoomScaleNormal="70" workbookViewId="0">
      <selection activeCell="Q252" sqref="Q252"/>
    </sheetView>
  </sheetViews>
  <sheetFormatPr defaultColWidth="10.5" defaultRowHeight="18.75" x14ac:dyDescent="0.4"/>
  <cols>
    <col min="7" max="8" width="10.5" style="2"/>
  </cols>
  <sheetData>
    <row r="1" spans="1:11" x14ac:dyDescent="0.4">
      <c r="A1" s="195" t="s">
        <v>1617</v>
      </c>
      <c r="B1" s="195" t="s">
        <v>1791</v>
      </c>
      <c r="C1" s="195" t="s">
        <v>1792</v>
      </c>
      <c r="D1" s="195" t="s">
        <v>1793</v>
      </c>
      <c r="E1" s="195" t="s">
        <v>1794</v>
      </c>
      <c r="F1" s="195" t="s">
        <v>1795</v>
      </c>
      <c r="G1" s="196" t="s">
        <v>1796</v>
      </c>
      <c r="H1" s="196" t="s">
        <v>1797</v>
      </c>
      <c r="I1" s="194" t="s">
        <v>1798</v>
      </c>
      <c r="J1" s="194" t="s">
        <v>1799</v>
      </c>
      <c r="K1" s="194" t="s">
        <v>1800</v>
      </c>
    </row>
    <row r="2" spans="1:11" hidden="1" x14ac:dyDescent="0.4">
      <c r="A2" s="193" t="s">
        <v>1801</v>
      </c>
      <c r="B2" s="193" t="s">
        <v>1802</v>
      </c>
      <c r="C2" s="193" t="s">
        <v>58</v>
      </c>
      <c r="D2" s="193" t="s">
        <v>59</v>
      </c>
      <c r="E2" s="193" t="s">
        <v>1803</v>
      </c>
      <c r="F2" s="193" t="s">
        <v>1634</v>
      </c>
      <c r="G2" s="2">
        <v>1262</v>
      </c>
      <c r="H2" s="2">
        <v>0</v>
      </c>
      <c r="I2" s="192"/>
      <c r="J2" s="192">
        <v>44501</v>
      </c>
      <c r="K2" s="192">
        <v>46356</v>
      </c>
    </row>
    <row r="3" spans="1:11" hidden="1" x14ac:dyDescent="0.4">
      <c r="A3" s="193" t="s">
        <v>1801</v>
      </c>
      <c r="B3" s="193" t="s">
        <v>1802</v>
      </c>
      <c r="C3" s="193" t="s">
        <v>58</v>
      </c>
      <c r="D3" s="193" t="s">
        <v>59</v>
      </c>
      <c r="E3" s="193" t="s">
        <v>1804</v>
      </c>
      <c r="F3" s="193" t="s">
        <v>1634</v>
      </c>
      <c r="G3" s="2">
        <v>4396</v>
      </c>
      <c r="H3" s="2">
        <v>0</v>
      </c>
      <c r="I3" s="192"/>
      <c r="J3" s="192">
        <v>44508</v>
      </c>
      <c r="K3" s="192">
        <v>46356</v>
      </c>
    </row>
    <row r="4" spans="1:11" hidden="1" x14ac:dyDescent="0.4">
      <c r="A4" s="193" t="s">
        <v>1801</v>
      </c>
      <c r="B4" s="193" t="s">
        <v>1802</v>
      </c>
      <c r="C4" s="193" t="s">
        <v>58</v>
      </c>
      <c r="D4" s="193" t="s">
        <v>59</v>
      </c>
      <c r="E4" s="193" t="s">
        <v>1805</v>
      </c>
      <c r="F4" s="193" t="s">
        <v>1634</v>
      </c>
      <c r="G4" s="2">
        <v>5000</v>
      </c>
      <c r="H4" s="2">
        <v>0</v>
      </c>
      <c r="I4" s="192"/>
      <c r="J4" s="192">
        <v>44588</v>
      </c>
      <c r="K4" s="192">
        <v>46356</v>
      </c>
    </row>
    <row r="5" spans="1:11" hidden="1" x14ac:dyDescent="0.4">
      <c r="A5" s="193" t="s">
        <v>1801</v>
      </c>
      <c r="B5" s="193" t="s">
        <v>1802</v>
      </c>
      <c r="C5" s="193" t="s">
        <v>58</v>
      </c>
      <c r="D5" s="193" t="s">
        <v>59</v>
      </c>
      <c r="E5" s="193" t="s">
        <v>1806</v>
      </c>
      <c r="F5" s="193" t="s">
        <v>1634</v>
      </c>
      <c r="G5" s="2">
        <v>4502</v>
      </c>
      <c r="H5" s="2">
        <v>0</v>
      </c>
      <c r="I5" s="192"/>
      <c r="J5" s="192">
        <v>44592</v>
      </c>
      <c r="K5" s="192">
        <v>46356</v>
      </c>
    </row>
    <row r="6" spans="1:11" hidden="1" x14ac:dyDescent="0.4">
      <c r="A6" s="193" t="s">
        <v>1807</v>
      </c>
      <c r="B6" s="193" t="s">
        <v>1808</v>
      </c>
      <c r="C6" s="193" t="s">
        <v>58</v>
      </c>
      <c r="D6" s="193" t="s">
        <v>59</v>
      </c>
      <c r="E6" s="193" t="s">
        <v>1809</v>
      </c>
      <c r="F6" s="193" t="s">
        <v>1634</v>
      </c>
      <c r="G6" s="2">
        <v>2000</v>
      </c>
      <c r="H6" s="2">
        <v>0</v>
      </c>
      <c r="I6" s="192"/>
      <c r="J6" s="192">
        <v>45168</v>
      </c>
      <c r="K6" s="192">
        <v>46356</v>
      </c>
    </row>
    <row r="7" spans="1:11" hidden="1" x14ac:dyDescent="0.4">
      <c r="A7" s="193" t="s">
        <v>1807</v>
      </c>
      <c r="B7" s="193" t="s">
        <v>1808</v>
      </c>
      <c r="C7" s="193" t="s">
        <v>58</v>
      </c>
      <c r="D7" s="193" t="s">
        <v>59</v>
      </c>
      <c r="E7" s="193" t="s">
        <v>1810</v>
      </c>
      <c r="F7" s="193" t="s">
        <v>1634</v>
      </c>
      <c r="G7" s="2">
        <v>992</v>
      </c>
      <c r="H7" s="2">
        <v>0</v>
      </c>
      <c r="I7" s="192"/>
      <c r="J7" s="192">
        <v>45168</v>
      </c>
      <c r="K7" s="192">
        <v>46356</v>
      </c>
    </row>
    <row r="8" spans="1:11" hidden="1" x14ac:dyDescent="0.4">
      <c r="A8" s="193" t="s">
        <v>1807</v>
      </c>
      <c r="B8" s="193" t="s">
        <v>1808</v>
      </c>
      <c r="C8" s="193" t="s">
        <v>58</v>
      </c>
      <c r="D8" s="193" t="s">
        <v>59</v>
      </c>
      <c r="E8" s="193" t="s">
        <v>1811</v>
      </c>
      <c r="F8" s="193" t="s">
        <v>1634</v>
      </c>
      <c r="G8" s="2">
        <v>4000</v>
      </c>
      <c r="H8" s="2">
        <v>0</v>
      </c>
      <c r="I8" s="192"/>
      <c r="J8" s="192">
        <v>45168</v>
      </c>
      <c r="K8" s="192">
        <v>46356</v>
      </c>
    </row>
    <row r="9" spans="1:11" hidden="1" x14ac:dyDescent="0.4">
      <c r="A9" s="193" t="s">
        <v>1812</v>
      </c>
      <c r="B9" s="193" t="s">
        <v>1813</v>
      </c>
      <c r="C9" s="193" t="s">
        <v>58</v>
      </c>
      <c r="D9" s="193" t="s">
        <v>59</v>
      </c>
      <c r="E9" s="193" t="s">
        <v>1814</v>
      </c>
      <c r="F9" s="193" t="s">
        <v>1634</v>
      </c>
      <c r="G9" s="2">
        <v>1404</v>
      </c>
      <c r="H9" s="2">
        <v>0</v>
      </c>
      <c r="I9" s="192"/>
      <c r="J9" s="192">
        <v>44375</v>
      </c>
      <c r="K9" s="192">
        <v>46356</v>
      </c>
    </row>
    <row r="10" spans="1:11" hidden="1" x14ac:dyDescent="0.4">
      <c r="A10" s="193" t="s">
        <v>1812</v>
      </c>
      <c r="B10" s="193" t="s">
        <v>1813</v>
      </c>
      <c r="C10" s="193" t="s">
        <v>58</v>
      </c>
      <c r="D10" s="193" t="s">
        <v>59</v>
      </c>
      <c r="E10" s="193" t="s">
        <v>1815</v>
      </c>
      <c r="F10" s="193" t="s">
        <v>1634</v>
      </c>
      <c r="G10" s="2">
        <v>1956</v>
      </c>
      <c r="H10" s="2">
        <v>0</v>
      </c>
      <c r="I10" s="192"/>
      <c r="J10" s="192">
        <v>44438</v>
      </c>
      <c r="K10" s="192">
        <v>46356</v>
      </c>
    </row>
    <row r="11" spans="1:11" hidden="1" x14ac:dyDescent="0.4">
      <c r="A11" s="193" t="s">
        <v>1816</v>
      </c>
      <c r="B11" s="193" t="s">
        <v>1817</v>
      </c>
      <c r="C11" s="193" t="s">
        <v>58</v>
      </c>
      <c r="D11" s="193" t="s">
        <v>59</v>
      </c>
      <c r="E11" s="193" t="s">
        <v>1818</v>
      </c>
      <c r="F11" s="193" t="s">
        <v>1634</v>
      </c>
      <c r="G11" s="2">
        <v>1632</v>
      </c>
      <c r="H11" s="2">
        <v>0</v>
      </c>
      <c r="I11" s="192"/>
      <c r="J11" s="192">
        <v>44805</v>
      </c>
      <c r="K11" s="192">
        <v>46356</v>
      </c>
    </row>
    <row r="12" spans="1:11" hidden="1" x14ac:dyDescent="0.4">
      <c r="A12" s="193" t="s">
        <v>1816</v>
      </c>
      <c r="B12" s="193" t="s">
        <v>1817</v>
      </c>
      <c r="C12" s="193" t="s">
        <v>58</v>
      </c>
      <c r="D12" s="193" t="s">
        <v>59</v>
      </c>
      <c r="E12" s="193" t="s">
        <v>1819</v>
      </c>
      <c r="F12" s="193" t="s">
        <v>1634</v>
      </c>
      <c r="G12" s="2">
        <v>6000</v>
      </c>
      <c r="H12" s="2">
        <v>0</v>
      </c>
      <c r="I12" s="192"/>
      <c r="J12" s="192">
        <v>45168</v>
      </c>
      <c r="K12" s="192">
        <v>46356</v>
      </c>
    </row>
    <row r="13" spans="1:11" hidden="1" x14ac:dyDescent="0.4">
      <c r="A13" s="193" t="s">
        <v>1820</v>
      </c>
      <c r="B13" s="193" t="s">
        <v>1821</v>
      </c>
      <c r="C13" s="193" t="s">
        <v>58</v>
      </c>
      <c r="D13" s="193" t="s">
        <v>59</v>
      </c>
      <c r="E13" s="193" t="s">
        <v>1822</v>
      </c>
      <c r="F13" s="193" t="s">
        <v>1634</v>
      </c>
      <c r="G13" s="2">
        <v>457</v>
      </c>
      <c r="H13" s="2">
        <v>0</v>
      </c>
      <c r="I13" s="192"/>
      <c r="J13" s="192">
        <v>44657</v>
      </c>
      <c r="K13" s="192">
        <v>46356</v>
      </c>
    </row>
    <row r="14" spans="1:11" hidden="1" x14ac:dyDescent="0.4">
      <c r="A14" s="193" t="s">
        <v>1820</v>
      </c>
      <c r="B14" s="193" t="s">
        <v>1821</v>
      </c>
      <c r="C14" s="193" t="s">
        <v>58</v>
      </c>
      <c r="D14" s="193" t="s">
        <v>59</v>
      </c>
      <c r="E14" s="193" t="s">
        <v>1823</v>
      </c>
      <c r="F14" s="193" t="s">
        <v>1634</v>
      </c>
      <c r="G14" s="2">
        <v>1954</v>
      </c>
      <c r="H14" s="2">
        <v>0</v>
      </c>
      <c r="I14" s="192"/>
      <c r="J14" s="192">
        <v>44949</v>
      </c>
      <c r="K14" s="192">
        <v>46356</v>
      </c>
    </row>
    <row r="15" spans="1:11" hidden="1" x14ac:dyDescent="0.4">
      <c r="A15" s="193" t="s">
        <v>1824</v>
      </c>
      <c r="B15" s="193" t="s">
        <v>1825</v>
      </c>
      <c r="C15" s="193" t="s">
        <v>58</v>
      </c>
      <c r="D15" s="193" t="s">
        <v>59</v>
      </c>
      <c r="E15" s="193" t="s">
        <v>1826</v>
      </c>
      <c r="F15" s="193" t="s">
        <v>1634</v>
      </c>
      <c r="G15" s="2">
        <v>1488</v>
      </c>
      <c r="H15" s="2">
        <v>0</v>
      </c>
      <c r="I15" s="192"/>
      <c r="J15" s="192">
        <v>44858</v>
      </c>
      <c r="K15" s="192">
        <v>46356</v>
      </c>
    </row>
    <row r="16" spans="1:11" hidden="1" x14ac:dyDescent="0.4">
      <c r="A16" s="193" t="s">
        <v>1824</v>
      </c>
      <c r="B16" s="193" t="s">
        <v>1825</v>
      </c>
      <c r="C16" s="193" t="s">
        <v>58</v>
      </c>
      <c r="D16" s="193" t="s">
        <v>59</v>
      </c>
      <c r="E16" s="193" t="s">
        <v>1827</v>
      </c>
      <c r="F16" s="193" t="s">
        <v>1634</v>
      </c>
      <c r="G16" s="2">
        <v>2000</v>
      </c>
      <c r="H16" s="2">
        <v>0</v>
      </c>
      <c r="I16" s="192"/>
      <c r="J16" s="192">
        <v>44949</v>
      </c>
      <c r="K16" s="192">
        <v>46356</v>
      </c>
    </row>
    <row r="17" spans="1:11" hidden="1" x14ac:dyDescent="0.4">
      <c r="A17" s="193" t="s">
        <v>1824</v>
      </c>
      <c r="B17" s="193" t="s">
        <v>1825</v>
      </c>
      <c r="C17" s="193" t="s">
        <v>58</v>
      </c>
      <c r="D17" s="193" t="s">
        <v>59</v>
      </c>
      <c r="E17" s="193" t="s">
        <v>1828</v>
      </c>
      <c r="F17" s="193" t="s">
        <v>1634</v>
      </c>
      <c r="G17" s="2">
        <v>2000</v>
      </c>
      <c r="H17" s="2">
        <v>0</v>
      </c>
      <c r="I17" s="192"/>
      <c r="J17" s="192">
        <v>44964</v>
      </c>
      <c r="K17" s="192">
        <v>46356</v>
      </c>
    </row>
    <row r="18" spans="1:11" hidden="1" x14ac:dyDescent="0.4">
      <c r="A18" s="193" t="s">
        <v>1824</v>
      </c>
      <c r="B18" s="193" t="s">
        <v>1825</v>
      </c>
      <c r="C18" s="193" t="s">
        <v>58</v>
      </c>
      <c r="D18" s="193" t="s">
        <v>59</v>
      </c>
      <c r="E18" s="193" t="s">
        <v>1829</v>
      </c>
      <c r="F18" s="193" t="s">
        <v>1634</v>
      </c>
      <c r="G18" s="2">
        <v>2000</v>
      </c>
      <c r="H18" s="2">
        <v>0</v>
      </c>
      <c r="I18" s="192"/>
      <c r="J18" s="192">
        <v>44993</v>
      </c>
      <c r="K18" s="192">
        <v>46356</v>
      </c>
    </row>
    <row r="19" spans="1:11" hidden="1" x14ac:dyDescent="0.4">
      <c r="A19" s="193" t="s">
        <v>1830</v>
      </c>
      <c r="B19" s="193" t="s">
        <v>1831</v>
      </c>
      <c r="C19" s="193" t="s">
        <v>58</v>
      </c>
      <c r="D19" s="193" t="s">
        <v>59</v>
      </c>
      <c r="E19" s="193" t="s">
        <v>1832</v>
      </c>
      <c r="F19" s="193" t="s">
        <v>1634</v>
      </c>
      <c r="G19" s="2">
        <v>1238</v>
      </c>
      <c r="H19" s="2">
        <v>0</v>
      </c>
      <c r="I19" s="192"/>
      <c r="J19" s="192">
        <v>45168</v>
      </c>
      <c r="K19" s="192">
        <v>46356</v>
      </c>
    </row>
    <row r="20" spans="1:11" hidden="1" x14ac:dyDescent="0.4">
      <c r="A20" s="193" t="s">
        <v>1833</v>
      </c>
      <c r="B20" s="193" t="s">
        <v>1834</v>
      </c>
      <c r="C20" s="193" t="s">
        <v>58</v>
      </c>
      <c r="D20" s="193" t="s">
        <v>59</v>
      </c>
      <c r="E20" s="193" t="s">
        <v>1835</v>
      </c>
      <c r="F20" s="193" t="s">
        <v>1634</v>
      </c>
      <c r="G20" s="2">
        <v>1875</v>
      </c>
      <c r="H20" s="2">
        <v>0</v>
      </c>
      <c r="I20" s="192"/>
      <c r="J20" s="192">
        <v>44091</v>
      </c>
      <c r="K20" s="192">
        <v>46356</v>
      </c>
    </row>
    <row r="21" spans="1:11" hidden="1" x14ac:dyDescent="0.4">
      <c r="A21" s="193" t="s">
        <v>1833</v>
      </c>
      <c r="B21" s="193" t="s">
        <v>1834</v>
      </c>
      <c r="C21" s="193" t="s">
        <v>58</v>
      </c>
      <c r="D21" s="193" t="s">
        <v>59</v>
      </c>
      <c r="E21" s="193" t="s">
        <v>1836</v>
      </c>
      <c r="F21" s="193" t="s">
        <v>1634</v>
      </c>
      <c r="G21" s="2">
        <v>2000</v>
      </c>
      <c r="H21" s="2">
        <v>0</v>
      </c>
      <c r="I21" s="192"/>
      <c r="J21" s="192">
        <v>45107</v>
      </c>
      <c r="K21" s="192">
        <v>46356</v>
      </c>
    </row>
    <row r="22" spans="1:11" hidden="1" x14ac:dyDescent="0.4">
      <c r="A22" s="193" t="s">
        <v>1837</v>
      </c>
      <c r="B22" s="193" t="s">
        <v>1838</v>
      </c>
      <c r="C22" s="193" t="s">
        <v>58</v>
      </c>
      <c r="D22" s="193" t="s">
        <v>59</v>
      </c>
      <c r="E22" s="193" t="s">
        <v>1839</v>
      </c>
      <c r="F22" s="193" t="s">
        <v>1634</v>
      </c>
      <c r="G22" s="2">
        <v>1802</v>
      </c>
      <c r="H22" s="2">
        <v>0</v>
      </c>
      <c r="I22" s="192"/>
      <c r="J22" s="192">
        <v>44811</v>
      </c>
      <c r="K22" s="192">
        <v>46356</v>
      </c>
    </row>
    <row r="23" spans="1:11" hidden="1" x14ac:dyDescent="0.4">
      <c r="A23" s="193" t="s">
        <v>1840</v>
      </c>
      <c r="B23" s="193" t="s">
        <v>1841</v>
      </c>
      <c r="C23" s="193" t="s">
        <v>58</v>
      </c>
      <c r="D23" s="193" t="s">
        <v>59</v>
      </c>
      <c r="E23" s="193" t="s">
        <v>1842</v>
      </c>
      <c r="F23" s="193" t="s">
        <v>1634</v>
      </c>
      <c r="G23" s="2">
        <v>727</v>
      </c>
      <c r="H23" s="2">
        <v>0</v>
      </c>
      <c r="I23" s="192"/>
      <c r="J23" s="192">
        <v>44995</v>
      </c>
      <c r="K23" s="192">
        <v>46356</v>
      </c>
    </row>
    <row r="24" spans="1:11" hidden="1" x14ac:dyDescent="0.4">
      <c r="A24" s="193" t="s">
        <v>1840</v>
      </c>
      <c r="B24" s="193" t="s">
        <v>1841</v>
      </c>
      <c r="C24" s="193" t="s">
        <v>58</v>
      </c>
      <c r="D24" s="193" t="s">
        <v>59</v>
      </c>
      <c r="E24" s="193" t="s">
        <v>1843</v>
      </c>
      <c r="F24" s="193" t="s">
        <v>1634</v>
      </c>
      <c r="G24" s="2">
        <v>2000</v>
      </c>
      <c r="H24" s="2">
        <v>0</v>
      </c>
      <c r="I24" s="192"/>
      <c r="J24" s="192">
        <v>45182</v>
      </c>
      <c r="K24" s="192">
        <v>46356</v>
      </c>
    </row>
    <row r="25" spans="1:11" hidden="1" x14ac:dyDescent="0.4">
      <c r="A25" s="193" t="s">
        <v>1844</v>
      </c>
      <c r="B25" s="193" t="s">
        <v>1845</v>
      </c>
      <c r="C25" s="193" t="s">
        <v>58</v>
      </c>
      <c r="D25" s="193" t="s">
        <v>59</v>
      </c>
      <c r="E25" s="193" t="s">
        <v>1846</v>
      </c>
      <c r="F25" s="193" t="s">
        <v>1634</v>
      </c>
      <c r="G25" s="2">
        <v>1244</v>
      </c>
      <c r="H25" s="2">
        <v>0</v>
      </c>
      <c r="I25" s="192"/>
      <c r="J25" s="192">
        <v>44692</v>
      </c>
      <c r="K25" s="192">
        <v>46356</v>
      </c>
    </row>
    <row r="26" spans="1:11" hidden="1" x14ac:dyDescent="0.4">
      <c r="A26" s="193" t="s">
        <v>1847</v>
      </c>
      <c r="B26" s="193" t="s">
        <v>1848</v>
      </c>
      <c r="C26" s="193" t="s">
        <v>58</v>
      </c>
      <c r="D26" s="193" t="s">
        <v>59</v>
      </c>
      <c r="E26" s="193" t="s">
        <v>1849</v>
      </c>
      <c r="F26" s="193" t="s">
        <v>1634</v>
      </c>
      <c r="G26" s="2">
        <v>533</v>
      </c>
      <c r="H26" s="2">
        <v>0</v>
      </c>
      <c r="I26" s="192"/>
      <c r="J26" s="192">
        <v>45036</v>
      </c>
      <c r="K26" s="192">
        <v>46356</v>
      </c>
    </row>
    <row r="27" spans="1:11" hidden="1" x14ac:dyDescent="0.4">
      <c r="A27" s="193" t="s">
        <v>1850</v>
      </c>
      <c r="B27" s="193" t="s">
        <v>1851</v>
      </c>
      <c r="C27" s="193" t="s">
        <v>58</v>
      </c>
      <c r="D27" s="193" t="s">
        <v>59</v>
      </c>
      <c r="E27" s="193" t="s">
        <v>1852</v>
      </c>
      <c r="F27" s="193" t="s">
        <v>1634</v>
      </c>
      <c r="G27" s="2">
        <v>199</v>
      </c>
      <c r="H27" s="2">
        <v>0</v>
      </c>
      <c r="I27" s="192"/>
      <c r="J27" s="192">
        <v>45182</v>
      </c>
      <c r="K27" s="192">
        <v>46356</v>
      </c>
    </row>
    <row r="28" spans="1:11" hidden="1" x14ac:dyDescent="0.4">
      <c r="A28" s="193" t="s">
        <v>1853</v>
      </c>
      <c r="B28" s="193" t="s">
        <v>1854</v>
      </c>
      <c r="C28" s="193" t="s">
        <v>58</v>
      </c>
      <c r="D28" s="193" t="s">
        <v>59</v>
      </c>
      <c r="E28" s="193" t="s">
        <v>1855</v>
      </c>
      <c r="F28" s="193" t="s">
        <v>1634</v>
      </c>
      <c r="G28" s="2">
        <v>1281</v>
      </c>
      <c r="H28" s="2">
        <v>0</v>
      </c>
      <c r="I28" s="192"/>
      <c r="J28" s="192">
        <v>44693</v>
      </c>
      <c r="K28" s="192">
        <v>46356</v>
      </c>
    </row>
    <row r="29" spans="1:11" hidden="1" x14ac:dyDescent="0.4">
      <c r="A29" s="193" t="s">
        <v>1856</v>
      </c>
      <c r="B29" s="193" t="s">
        <v>1857</v>
      </c>
      <c r="C29" s="193" t="s">
        <v>58</v>
      </c>
      <c r="D29" s="193" t="s">
        <v>59</v>
      </c>
      <c r="E29" s="193" t="s">
        <v>1858</v>
      </c>
      <c r="F29" s="193" t="s">
        <v>1634</v>
      </c>
      <c r="G29" s="2">
        <v>1929</v>
      </c>
      <c r="H29" s="2">
        <v>0</v>
      </c>
      <c r="I29" s="192"/>
      <c r="J29" s="192">
        <v>44693</v>
      </c>
      <c r="K29" s="192">
        <v>46356</v>
      </c>
    </row>
    <row r="30" spans="1:11" hidden="1" x14ac:dyDescent="0.4">
      <c r="A30" s="193" t="s">
        <v>1859</v>
      </c>
      <c r="B30" s="193" t="s">
        <v>1860</v>
      </c>
      <c r="C30" s="193" t="s">
        <v>58</v>
      </c>
      <c r="D30" s="193" t="s">
        <v>59</v>
      </c>
      <c r="E30" s="193" t="s">
        <v>1861</v>
      </c>
      <c r="F30" s="193" t="s">
        <v>1634</v>
      </c>
      <c r="G30" s="2">
        <v>3198</v>
      </c>
      <c r="H30" s="2">
        <v>0</v>
      </c>
      <c r="I30" s="192"/>
      <c r="J30" s="192">
        <v>45359</v>
      </c>
      <c r="K30" s="192">
        <v>46356</v>
      </c>
    </row>
    <row r="31" spans="1:11" hidden="1" x14ac:dyDescent="0.4">
      <c r="A31" s="193" t="s">
        <v>1862</v>
      </c>
      <c r="B31" s="193" t="s">
        <v>1863</v>
      </c>
      <c r="C31" s="193" t="s">
        <v>58</v>
      </c>
      <c r="D31" s="193" t="s">
        <v>59</v>
      </c>
      <c r="E31" s="193" t="s">
        <v>1864</v>
      </c>
      <c r="F31" s="193" t="s">
        <v>1634</v>
      </c>
      <c r="G31" s="2">
        <v>2878</v>
      </c>
      <c r="H31" s="2">
        <v>0</v>
      </c>
      <c r="I31" s="192"/>
      <c r="J31" s="192">
        <v>44876</v>
      </c>
      <c r="K31" s="192">
        <v>46356</v>
      </c>
    </row>
    <row r="32" spans="1:11" hidden="1" x14ac:dyDescent="0.4">
      <c r="A32" s="193" t="s">
        <v>1865</v>
      </c>
      <c r="B32" s="193" t="s">
        <v>1866</v>
      </c>
      <c r="C32" s="193" t="s">
        <v>58</v>
      </c>
      <c r="D32" s="193" t="s">
        <v>59</v>
      </c>
      <c r="E32" s="193" t="s">
        <v>1867</v>
      </c>
      <c r="F32" s="193" t="s">
        <v>1634</v>
      </c>
      <c r="G32" s="2">
        <v>16</v>
      </c>
      <c r="H32" s="2">
        <v>0</v>
      </c>
      <c r="I32" s="192"/>
      <c r="J32" s="192">
        <v>44880</v>
      </c>
      <c r="K32" s="192">
        <v>46356</v>
      </c>
    </row>
    <row r="33" spans="1:11" hidden="1" x14ac:dyDescent="0.4">
      <c r="A33" s="193" t="s">
        <v>1865</v>
      </c>
      <c r="B33" s="193" t="s">
        <v>1866</v>
      </c>
      <c r="C33" s="193" t="s">
        <v>58</v>
      </c>
      <c r="D33" s="193" t="s">
        <v>59</v>
      </c>
      <c r="E33" s="193" t="s">
        <v>1868</v>
      </c>
      <c r="F33" s="193" t="s">
        <v>1634</v>
      </c>
      <c r="G33" s="2">
        <v>21557</v>
      </c>
      <c r="H33" s="2">
        <v>0</v>
      </c>
      <c r="I33" s="192"/>
      <c r="J33" s="192">
        <v>44909</v>
      </c>
      <c r="K33" s="192">
        <v>46356</v>
      </c>
    </row>
    <row r="34" spans="1:11" hidden="1" x14ac:dyDescent="0.4">
      <c r="A34" s="193" t="s">
        <v>1869</v>
      </c>
      <c r="B34" s="193" t="s">
        <v>1870</v>
      </c>
      <c r="C34" s="193" t="s">
        <v>58</v>
      </c>
      <c r="D34" s="193" t="s">
        <v>59</v>
      </c>
      <c r="E34" s="193" t="s">
        <v>1871</v>
      </c>
      <c r="F34" s="193" t="s">
        <v>1634</v>
      </c>
      <c r="G34" s="2">
        <v>3000</v>
      </c>
      <c r="H34" s="2">
        <v>0</v>
      </c>
      <c r="I34" s="192"/>
      <c r="J34" s="192">
        <v>45237</v>
      </c>
      <c r="K34" s="192">
        <v>46356</v>
      </c>
    </row>
    <row r="35" spans="1:11" hidden="1" x14ac:dyDescent="0.4">
      <c r="A35" s="193" t="s">
        <v>1869</v>
      </c>
      <c r="B35" s="193" t="s">
        <v>1870</v>
      </c>
      <c r="C35" s="193" t="s">
        <v>58</v>
      </c>
      <c r="D35" s="193" t="s">
        <v>59</v>
      </c>
      <c r="E35" s="193" t="s">
        <v>1872</v>
      </c>
      <c r="F35" s="193" t="s">
        <v>1634</v>
      </c>
      <c r="G35" s="2">
        <v>9000</v>
      </c>
      <c r="H35" s="2">
        <v>0</v>
      </c>
      <c r="I35" s="192"/>
      <c r="J35" s="192">
        <v>45387</v>
      </c>
      <c r="K35" s="192">
        <v>46356</v>
      </c>
    </row>
    <row r="36" spans="1:11" hidden="1" x14ac:dyDescent="0.4">
      <c r="A36" s="193" t="s">
        <v>1869</v>
      </c>
      <c r="B36" s="193" t="s">
        <v>1870</v>
      </c>
      <c r="C36" s="193" t="s">
        <v>58</v>
      </c>
      <c r="D36" s="193" t="s">
        <v>59</v>
      </c>
      <c r="E36" s="193" t="s">
        <v>1873</v>
      </c>
      <c r="F36" s="193" t="s">
        <v>1634</v>
      </c>
      <c r="G36" s="2">
        <v>3000</v>
      </c>
      <c r="H36" s="2">
        <v>0</v>
      </c>
      <c r="I36" s="192"/>
      <c r="J36" s="192">
        <v>45422</v>
      </c>
      <c r="K36" s="192">
        <v>46356</v>
      </c>
    </row>
    <row r="37" spans="1:11" hidden="1" x14ac:dyDescent="0.4">
      <c r="A37" s="193" t="s">
        <v>1869</v>
      </c>
      <c r="B37" s="193" t="s">
        <v>1870</v>
      </c>
      <c r="C37" s="193" t="s">
        <v>58</v>
      </c>
      <c r="D37" s="193" t="s">
        <v>59</v>
      </c>
      <c r="E37" s="193" t="s">
        <v>1874</v>
      </c>
      <c r="F37" s="193" t="s">
        <v>1634</v>
      </c>
      <c r="G37" s="2">
        <v>2009</v>
      </c>
      <c r="H37" s="2">
        <v>0</v>
      </c>
      <c r="I37" s="192"/>
      <c r="J37" s="192">
        <v>45939</v>
      </c>
      <c r="K37" s="192">
        <v>46356</v>
      </c>
    </row>
    <row r="38" spans="1:11" hidden="1" x14ac:dyDescent="0.4">
      <c r="A38" s="193" t="s">
        <v>1875</v>
      </c>
      <c r="B38" s="193" t="s">
        <v>1876</v>
      </c>
      <c r="C38" s="193" t="s">
        <v>58</v>
      </c>
      <c r="D38" s="193" t="s">
        <v>59</v>
      </c>
      <c r="E38" s="193" t="s">
        <v>1877</v>
      </c>
      <c r="F38" s="193" t="s">
        <v>1634</v>
      </c>
      <c r="G38" s="2">
        <v>650</v>
      </c>
      <c r="H38" s="2">
        <v>0</v>
      </c>
      <c r="I38" s="192"/>
      <c r="J38" s="192">
        <v>44880</v>
      </c>
      <c r="K38" s="192">
        <v>46356</v>
      </c>
    </row>
    <row r="39" spans="1:11" hidden="1" x14ac:dyDescent="0.4">
      <c r="A39" s="193" t="s">
        <v>1875</v>
      </c>
      <c r="B39" s="193" t="s">
        <v>1876</v>
      </c>
      <c r="C39" s="193" t="s">
        <v>58</v>
      </c>
      <c r="D39" s="193" t="s">
        <v>59</v>
      </c>
      <c r="E39" s="193" t="s">
        <v>1878</v>
      </c>
      <c r="F39" s="193" t="s">
        <v>1634</v>
      </c>
      <c r="G39" s="2">
        <v>2500</v>
      </c>
      <c r="H39" s="2">
        <v>0</v>
      </c>
      <c r="I39" s="192"/>
      <c r="J39" s="192">
        <v>44904</v>
      </c>
      <c r="K39" s="192">
        <v>46356</v>
      </c>
    </row>
    <row r="40" spans="1:11" hidden="1" x14ac:dyDescent="0.4">
      <c r="A40" s="193" t="s">
        <v>1875</v>
      </c>
      <c r="B40" s="193" t="s">
        <v>1876</v>
      </c>
      <c r="C40" s="193" t="s">
        <v>58</v>
      </c>
      <c r="D40" s="193" t="s">
        <v>59</v>
      </c>
      <c r="E40" s="193" t="s">
        <v>1879</v>
      </c>
      <c r="F40" s="193" t="s">
        <v>1634</v>
      </c>
      <c r="G40" s="2">
        <v>2428</v>
      </c>
      <c r="H40" s="2">
        <v>0</v>
      </c>
      <c r="I40" s="192"/>
      <c r="J40" s="192">
        <v>44904</v>
      </c>
      <c r="K40" s="192">
        <v>46356</v>
      </c>
    </row>
    <row r="41" spans="1:11" hidden="1" x14ac:dyDescent="0.4">
      <c r="A41" s="193" t="s">
        <v>1880</v>
      </c>
      <c r="B41" s="193" t="s">
        <v>1881</v>
      </c>
      <c r="C41" s="193" t="s">
        <v>58</v>
      </c>
      <c r="D41" s="193" t="s">
        <v>59</v>
      </c>
      <c r="E41" s="193" t="s">
        <v>1882</v>
      </c>
      <c r="F41" s="193" t="s">
        <v>1634</v>
      </c>
      <c r="G41" s="2">
        <v>1793</v>
      </c>
      <c r="H41" s="2">
        <v>0</v>
      </c>
      <c r="I41" s="192"/>
      <c r="J41" s="192">
        <v>44575</v>
      </c>
      <c r="K41" s="192">
        <v>46356</v>
      </c>
    </row>
    <row r="42" spans="1:11" hidden="1" x14ac:dyDescent="0.4">
      <c r="A42" s="193" t="s">
        <v>1880</v>
      </c>
      <c r="B42" s="193" t="s">
        <v>1881</v>
      </c>
      <c r="C42" s="193" t="s">
        <v>58</v>
      </c>
      <c r="D42" s="193" t="s">
        <v>59</v>
      </c>
      <c r="E42" s="193" t="s">
        <v>1883</v>
      </c>
      <c r="F42" s="193" t="s">
        <v>1634</v>
      </c>
      <c r="G42" s="2">
        <v>2500</v>
      </c>
      <c r="H42" s="2">
        <v>0</v>
      </c>
      <c r="I42" s="192"/>
      <c r="J42" s="192">
        <v>44652</v>
      </c>
      <c r="K42" s="192">
        <v>46356</v>
      </c>
    </row>
    <row r="43" spans="1:11" hidden="1" x14ac:dyDescent="0.4">
      <c r="A43" s="193" t="s">
        <v>1880</v>
      </c>
      <c r="B43" s="193" t="s">
        <v>1881</v>
      </c>
      <c r="C43" s="193" t="s">
        <v>58</v>
      </c>
      <c r="D43" s="193" t="s">
        <v>59</v>
      </c>
      <c r="E43" s="193" t="s">
        <v>1884</v>
      </c>
      <c r="F43" s="193" t="s">
        <v>1634</v>
      </c>
      <c r="G43" s="2">
        <v>2500</v>
      </c>
      <c r="H43" s="2">
        <v>0</v>
      </c>
      <c r="I43" s="192"/>
      <c r="J43" s="192">
        <v>44672</v>
      </c>
      <c r="K43" s="192">
        <v>46356</v>
      </c>
    </row>
    <row r="44" spans="1:11" hidden="1" x14ac:dyDescent="0.4">
      <c r="A44" s="193" t="s">
        <v>1880</v>
      </c>
      <c r="B44" s="193" t="s">
        <v>1881</v>
      </c>
      <c r="C44" s="193" t="s">
        <v>58</v>
      </c>
      <c r="D44" s="193" t="s">
        <v>59</v>
      </c>
      <c r="E44" s="193" t="s">
        <v>1885</v>
      </c>
      <c r="F44" s="193" t="s">
        <v>1634</v>
      </c>
      <c r="G44" s="2">
        <v>2500</v>
      </c>
      <c r="H44" s="2">
        <v>0</v>
      </c>
      <c r="I44" s="192"/>
      <c r="J44" s="192">
        <v>44846</v>
      </c>
      <c r="K44" s="192">
        <v>46356</v>
      </c>
    </row>
    <row r="45" spans="1:11" hidden="1" x14ac:dyDescent="0.4">
      <c r="A45" s="193" t="s">
        <v>1880</v>
      </c>
      <c r="B45" s="193" t="s">
        <v>1881</v>
      </c>
      <c r="C45" s="193" t="s">
        <v>58</v>
      </c>
      <c r="D45" s="193" t="s">
        <v>59</v>
      </c>
      <c r="E45" s="193" t="s">
        <v>1886</v>
      </c>
      <c r="F45" s="193" t="s">
        <v>1634</v>
      </c>
      <c r="G45" s="2">
        <v>2500</v>
      </c>
      <c r="H45" s="2">
        <v>0</v>
      </c>
      <c r="I45" s="192"/>
      <c r="J45" s="192">
        <v>44876</v>
      </c>
      <c r="K45" s="192">
        <v>46356</v>
      </c>
    </row>
    <row r="46" spans="1:11" hidden="1" x14ac:dyDescent="0.4">
      <c r="A46" s="193" t="s">
        <v>1880</v>
      </c>
      <c r="B46" s="193" t="s">
        <v>1881</v>
      </c>
      <c r="C46" s="193" t="s">
        <v>58</v>
      </c>
      <c r="D46" s="193" t="s">
        <v>59</v>
      </c>
      <c r="E46" s="193" t="s">
        <v>1887</v>
      </c>
      <c r="F46" s="193" t="s">
        <v>1634</v>
      </c>
      <c r="G46" s="2">
        <v>2500</v>
      </c>
      <c r="H46" s="2">
        <v>0</v>
      </c>
      <c r="I46" s="192"/>
      <c r="J46" s="192">
        <v>44901</v>
      </c>
      <c r="K46" s="192">
        <v>46356</v>
      </c>
    </row>
    <row r="47" spans="1:11" hidden="1" x14ac:dyDescent="0.4">
      <c r="A47" s="193" t="s">
        <v>1880</v>
      </c>
      <c r="B47" s="193" t="s">
        <v>1881</v>
      </c>
      <c r="C47" s="193" t="s">
        <v>58</v>
      </c>
      <c r="D47" s="193" t="s">
        <v>59</v>
      </c>
      <c r="E47" s="193" t="s">
        <v>1888</v>
      </c>
      <c r="F47" s="193" t="s">
        <v>1634</v>
      </c>
      <c r="G47" s="2">
        <v>2500</v>
      </c>
      <c r="H47" s="2">
        <v>0</v>
      </c>
      <c r="I47" s="192"/>
      <c r="J47" s="192">
        <v>44910</v>
      </c>
      <c r="K47" s="192">
        <v>46356</v>
      </c>
    </row>
    <row r="48" spans="1:11" hidden="1" x14ac:dyDescent="0.4">
      <c r="A48" s="193" t="s">
        <v>1880</v>
      </c>
      <c r="B48" s="193" t="s">
        <v>1881</v>
      </c>
      <c r="C48" s="193" t="s">
        <v>58</v>
      </c>
      <c r="D48" s="193" t="s">
        <v>59</v>
      </c>
      <c r="E48" s="193" t="s">
        <v>1889</v>
      </c>
      <c r="F48" s="193" t="s">
        <v>1634</v>
      </c>
      <c r="G48" s="2">
        <v>2500</v>
      </c>
      <c r="H48" s="2">
        <v>0</v>
      </c>
      <c r="I48" s="192"/>
      <c r="J48" s="192">
        <v>44921</v>
      </c>
      <c r="K48" s="192">
        <v>46356</v>
      </c>
    </row>
    <row r="49" spans="1:11" hidden="1" x14ac:dyDescent="0.4">
      <c r="A49" s="193" t="s">
        <v>1890</v>
      </c>
      <c r="B49" s="193" t="s">
        <v>1891</v>
      </c>
      <c r="C49" s="193" t="s">
        <v>58</v>
      </c>
      <c r="D49" s="193" t="s">
        <v>59</v>
      </c>
      <c r="E49" s="193" t="s">
        <v>1892</v>
      </c>
      <c r="F49" s="193" t="s">
        <v>1634</v>
      </c>
      <c r="G49" s="2">
        <v>2000</v>
      </c>
      <c r="H49" s="2">
        <v>0</v>
      </c>
      <c r="I49" s="192"/>
      <c r="J49" s="192">
        <v>44718</v>
      </c>
      <c r="K49" s="192">
        <v>46356</v>
      </c>
    </row>
    <row r="50" spans="1:11" hidden="1" x14ac:dyDescent="0.4">
      <c r="A50" s="193" t="s">
        <v>1890</v>
      </c>
      <c r="B50" s="193" t="s">
        <v>1891</v>
      </c>
      <c r="C50" s="193" t="s">
        <v>58</v>
      </c>
      <c r="D50" s="193" t="s">
        <v>59</v>
      </c>
      <c r="E50" s="193" t="s">
        <v>1893</v>
      </c>
      <c r="F50" s="193" t="s">
        <v>1634</v>
      </c>
      <c r="G50" s="2">
        <v>2000</v>
      </c>
      <c r="H50" s="2">
        <v>0</v>
      </c>
      <c r="I50" s="192"/>
      <c r="J50" s="192">
        <v>44790</v>
      </c>
      <c r="K50" s="192">
        <v>46356</v>
      </c>
    </row>
    <row r="51" spans="1:11" hidden="1" x14ac:dyDescent="0.4">
      <c r="A51" s="193" t="s">
        <v>1890</v>
      </c>
      <c r="B51" s="193" t="s">
        <v>1891</v>
      </c>
      <c r="C51" s="193" t="s">
        <v>58</v>
      </c>
      <c r="D51" s="193" t="s">
        <v>59</v>
      </c>
      <c r="E51" s="193" t="s">
        <v>1894</v>
      </c>
      <c r="F51" s="193" t="s">
        <v>1634</v>
      </c>
      <c r="G51" s="2">
        <v>355</v>
      </c>
      <c r="H51" s="2">
        <v>0</v>
      </c>
      <c r="I51" s="192"/>
      <c r="J51" s="192">
        <v>45955</v>
      </c>
      <c r="K51" s="192">
        <v>46356</v>
      </c>
    </row>
    <row r="52" spans="1:11" hidden="1" x14ac:dyDescent="0.4">
      <c r="A52" s="193" t="s">
        <v>1895</v>
      </c>
      <c r="B52" s="193" t="s">
        <v>1896</v>
      </c>
      <c r="C52" s="193" t="s">
        <v>58</v>
      </c>
      <c r="D52" s="193" t="s">
        <v>59</v>
      </c>
      <c r="E52" s="193" t="s">
        <v>1897</v>
      </c>
      <c r="F52" s="193" t="s">
        <v>1634</v>
      </c>
      <c r="G52" s="2">
        <v>556</v>
      </c>
      <c r="H52" s="2">
        <v>0</v>
      </c>
      <c r="I52" s="192"/>
      <c r="J52" s="192">
        <v>44406</v>
      </c>
      <c r="K52" s="192">
        <v>46356</v>
      </c>
    </row>
    <row r="53" spans="1:11" hidden="1" x14ac:dyDescent="0.4">
      <c r="A53" s="193" t="s">
        <v>1895</v>
      </c>
      <c r="B53" s="193" t="s">
        <v>1896</v>
      </c>
      <c r="C53" s="193" t="s">
        <v>58</v>
      </c>
      <c r="D53" s="193" t="s">
        <v>59</v>
      </c>
      <c r="E53" s="193" t="s">
        <v>1898</v>
      </c>
      <c r="F53" s="193" t="s">
        <v>1634</v>
      </c>
      <c r="G53" s="2">
        <v>14981</v>
      </c>
      <c r="H53" s="2">
        <v>0</v>
      </c>
      <c r="I53" s="192"/>
      <c r="J53" s="192">
        <v>44501</v>
      </c>
      <c r="K53" s="192">
        <v>46356</v>
      </c>
    </row>
    <row r="54" spans="1:11" hidden="1" x14ac:dyDescent="0.4">
      <c r="A54" s="193" t="s">
        <v>1895</v>
      </c>
      <c r="B54" s="193" t="s">
        <v>1896</v>
      </c>
      <c r="C54" s="193" t="s">
        <v>58</v>
      </c>
      <c r="D54" s="193" t="s">
        <v>59</v>
      </c>
      <c r="E54" s="193" t="s">
        <v>1899</v>
      </c>
      <c r="F54" s="193" t="s">
        <v>1634</v>
      </c>
      <c r="G54" s="2">
        <v>15000</v>
      </c>
      <c r="H54" s="2">
        <v>0</v>
      </c>
      <c r="I54" s="192"/>
      <c r="J54" s="192">
        <v>44530</v>
      </c>
      <c r="K54" s="192">
        <v>46356</v>
      </c>
    </row>
    <row r="55" spans="1:11" hidden="1" x14ac:dyDescent="0.4">
      <c r="A55" s="193" t="s">
        <v>1895</v>
      </c>
      <c r="B55" s="193" t="s">
        <v>1896</v>
      </c>
      <c r="C55" s="193" t="s">
        <v>58</v>
      </c>
      <c r="D55" s="193" t="s">
        <v>59</v>
      </c>
      <c r="E55" s="193" t="s">
        <v>1900</v>
      </c>
      <c r="F55" s="193" t="s">
        <v>1634</v>
      </c>
      <c r="G55" s="2">
        <v>15000</v>
      </c>
      <c r="H55" s="2">
        <v>0</v>
      </c>
      <c r="I55" s="192"/>
      <c r="J55" s="192">
        <v>44656</v>
      </c>
      <c r="K55" s="192">
        <v>46356</v>
      </c>
    </row>
    <row r="56" spans="1:11" hidden="1" x14ac:dyDescent="0.4">
      <c r="A56" s="193" t="s">
        <v>1895</v>
      </c>
      <c r="B56" s="193" t="s">
        <v>1896</v>
      </c>
      <c r="C56" s="193" t="s">
        <v>58</v>
      </c>
      <c r="D56" s="193" t="s">
        <v>59</v>
      </c>
      <c r="E56" s="193" t="s">
        <v>1901</v>
      </c>
      <c r="F56" s="193" t="s">
        <v>1634</v>
      </c>
      <c r="G56" s="2">
        <v>3000</v>
      </c>
      <c r="H56" s="2">
        <v>0</v>
      </c>
      <c r="I56" s="192"/>
      <c r="J56" s="192">
        <v>44818</v>
      </c>
      <c r="K56" s="192">
        <v>46356</v>
      </c>
    </row>
    <row r="57" spans="1:11" hidden="1" x14ac:dyDescent="0.4">
      <c r="A57" s="193" t="s">
        <v>1902</v>
      </c>
      <c r="B57" s="193" t="s">
        <v>1903</v>
      </c>
      <c r="C57" s="193" t="s">
        <v>58</v>
      </c>
      <c r="D57" s="193" t="s">
        <v>59</v>
      </c>
      <c r="E57" s="193" t="s">
        <v>1904</v>
      </c>
      <c r="F57" s="193" t="s">
        <v>1634</v>
      </c>
      <c r="G57" s="2">
        <v>1215</v>
      </c>
      <c r="H57" s="2">
        <v>0</v>
      </c>
      <c r="I57" s="192"/>
      <c r="J57" s="192">
        <v>44902</v>
      </c>
      <c r="K57" s="192">
        <v>46356</v>
      </c>
    </row>
    <row r="58" spans="1:11" hidden="1" x14ac:dyDescent="0.4">
      <c r="A58" s="193" t="s">
        <v>1902</v>
      </c>
      <c r="B58" s="193" t="s">
        <v>1903</v>
      </c>
      <c r="C58" s="193" t="s">
        <v>58</v>
      </c>
      <c r="D58" s="193" t="s">
        <v>59</v>
      </c>
      <c r="E58" s="193" t="s">
        <v>1905</v>
      </c>
      <c r="F58" s="193" t="s">
        <v>1634</v>
      </c>
      <c r="G58" s="2">
        <v>16944</v>
      </c>
      <c r="H58" s="2">
        <v>0</v>
      </c>
      <c r="I58" s="192"/>
      <c r="J58" s="192">
        <v>44946</v>
      </c>
      <c r="K58" s="192">
        <v>46356</v>
      </c>
    </row>
    <row r="59" spans="1:11" x14ac:dyDescent="0.4">
      <c r="A59" s="193" t="s">
        <v>1906</v>
      </c>
      <c r="B59" s="193" t="s">
        <v>1907</v>
      </c>
      <c r="C59" s="193" t="s">
        <v>58</v>
      </c>
      <c r="D59" s="193" t="s">
        <v>59</v>
      </c>
      <c r="E59" s="193" t="s">
        <v>1908</v>
      </c>
      <c r="F59" s="193" t="s">
        <v>1634</v>
      </c>
      <c r="G59" s="2">
        <v>5</v>
      </c>
      <c r="H59" s="2">
        <v>0</v>
      </c>
      <c r="I59" s="192"/>
      <c r="J59" s="192">
        <v>44693</v>
      </c>
      <c r="K59" s="192">
        <v>46356</v>
      </c>
    </row>
    <row r="60" spans="1:11" hidden="1" x14ac:dyDescent="0.4">
      <c r="A60" s="193" t="s">
        <v>1906</v>
      </c>
      <c r="B60" s="193" t="s">
        <v>1907</v>
      </c>
      <c r="C60" s="193" t="s">
        <v>58</v>
      </c>
      <c r="D60" s="193" t="s">
        <v>59</v>
      </c>
      <c r="E60" s="193" t="s">
        <v>1909</v>
      </c>
      <c r="F60" s="193" t="s">
        <v>1634</v>
      </c>
      <c r="G60" s="2">
        <v>2695</v>
      </c>
      <c r="H60" s="2">
        <v>0</v>
      </c>
      <c r="I60" s="192"/>
      <c r="J60" s="192">
        <v>44714</v>
      </c>
      <c r="K60" s="192">
        <v>46356</v>
      </c>
    </row>
    <row r="61" spans="1:11" hidden="1" x14ac:dyDescent="0.4">
      <c r="A61" s="193" t="s">
        <v>1906</v>
      </c>
      <c r="B61" s="193" t="s">
        <v>1907</v>
      </c>
      <c r="C61" s="193" t="s">
        <v>58</v>
      </c>
      <c r="D61" s="193" t="s">
        <v>59</v>
      </c>
      <c r="E61" s="193" t="s">
        <v>1910</v>
      </c>
      <c r="F61" s="193" t="s">
        <v>1634</v>
      </c>
      <c r="G61" s="2">
        <v>3000</v>
      </c>
      <c r="H61" s="2">
        <v>0</v>
      </c>
      <c r="I61" s="192"/>
      <c r="J61" s="192">
        <v>44909</v>
      </c>
      <c r="K61" s="192">
        <v>46356</v>
      </c>
    </row>
    <row r="62" spans="1:11" hidden="1" x14ac:dyDescent="0.4">
      <c r="A62" s="193" t="s">
        <v>1906</v>
      </c>
      <c r="B62" s="193" t="s">
        <v>1907</v>
      </c>
      <c r="C62" s="193" t="s">
        <v>58</v>
      </c>
      <c r="D62" s="193" t="s">
        <v>59</v>
      </c>
      <c r="E62" s="193" t="s">
        <v>1911</v>
      </c>
      <c r="F62" s="193" t="s">
        <v>1634</v>
      </c>
      <c r="G62" s="2">
        <v>3000</v>
      </c>
      <c r="H62" s="2">
        <v>0</v>
      </c>
      <c r="I62" s="192"/>
      <c r="J62" s="192">
        <v>44946</v>
      </c>
      <c r="K62" s="192">
        <v>46356</v>
      </c>
    </row>
    <row r="63" spans="1:11" hidden="1" x14ac:dyDescent="0.4">
      <c r="A63" s="193" t="s">
        <v>1906</v>
      </c>
      <c r="B63" s="193" t="s">
        <v>1907</v>
      </c>
      <c r="C63" s="193" t="s">
        <v>58</v>
      </c>
      <c r="D63" s="193" t="s">
        <v>59</v>
      </c>
      <c r="E63" s="193" t="s">
        <v>1912</v>
      </c>
      <c r="F63" s="193" t="s">
        <v>1634</v>
      </c>
      <c r="G63" s="2">
        <v>3000</v>
      </c>
      <c r="H63" s="2">
        <v>0</v>
      </c>
      <c r="I63" s="192"/>
      <c r="J63" s="192">
        <v>45175</v>
      </c>
      <c r="K63" s="192">
        <v>46356</v>
      </c>
    </row>
    <row r="64" spans="1:11" hidden="1" x14ac:dyDescent="0.4">
      <c r="A64" s="193" t="s">
        <v>1906</v>
      </c>
      <c r="B64" s="193" t="s">
        <v>1907</v>
      </c>
      <c r="C64" s="193" t="s">
        <v>58</v>
      </c>
      <c r="D64" s="193" t="s">
        <v>59</v>
      </c>
      <c r="E64" s="193" t="s">
        <v>1913</v>
      </c>
      <c r="F64" s="193" t="s">
        <v>1634</v>
      </c>
      <c r="G64" s="2">
        <v>3000</v>
      </c>
      <c r="H64" s="2">
        <v>0</v>
      </c>
      <c r="I64" s="192"/>
      <c r="J64" s="192">
        <v>45191</v>
      </c>
      <c r="K64" s="192">
        <v>46356</v>
      </c>
    </row>
    <row r="65" spans="1:11" hidden="1" x14ac:dyDescent="0.4">
      <c r="A65" s="193" t="s">
        <v>1906</v>
      </c>
      <c r="B65" s="193" t="s">
        <v>1907</v>
      </c>
      <c r="C65" s="193" t="s">
        <v>58</v>
      </c>
      <c r="D65" s="193" t="s">
        <v>59</v>
      </c>
      <c r="E65" s="193" t="s">
        <v>1914</v>
      </c>
      <c r="F65" s="193" t="s">
        <v>1634</v>
      </c>
      <c r="G65" s="2">
        <v>3000</v>
      </c>
      <c r="H65" s="2">
        <v>0</v>
      </c>
      <c r="I65" s="192"/>
      <c r="J65" s="192">
        <v>45191</v>
      </c>
      <c r="K65" s="192">
        <v>46356</v>
      </c>
    </row>
    <row r="66" spans="1:11" hidden="1" x14ac:dyDescent="0.4">
      <c r="A66" s="193" t="s">
        <v>1915</v>
      </c>
      <c r="B66" s="193" t="s">
        <v>1916</v>
      </c>
      <c r="C66" s="193" t="s">
        <v>58</v>
      </c>
      <c r="D66" s="193" t="s">
        <v>59</v>
      </c>
      <c r="E66" s="193" t="s">
        <v>1917</v>
      </c>
      <c r="F66" s="193" t="s">
        <v>1634</v>
      </c>
      <c r="G66" s="2">
        <v>4151</v>
      </c>
      <c r="H66" s="2">
        <v>0</v>
      </c>
      <c r="I66" s="192"/>
      <c r="J66" s="192">
        <v>44880</v>
      </c>
      <c r="K66" s="192">
        <v>46356</v>
      </c>
    </row>
    <row r="67" spans="1:11" hidden="1" x14ac:dyDescent="0.4">
      <c r="A67" s="193" t="s">
        <v>1918</v>
      </c>
      <c r="B67" s="193" t="s">
        <v>1919</v>
      </c>
      <c r="C67" s="193" t="s">
        <v>58</v>
      </c>
      <c r="D67" s="193" t="s">
        <v>59</v>
      </c>
      <c r="E67" s="193" t="s">
        <v>1920</v>
      </c>
      <c r="F67" s="193" t="s">
        <v>1634</v>
      </c>
      <c r="G67" s="2">
        <v>818</v>
      </c>
      <c r="H67" s="2">
        <v>0</v>
      </c>
      <c r="I67" s="192"/>
      <c r="J67" s="192">
        <v>44442</v>
      </c>
      <c r="K67" s="192">
        <v>46356</v>
      </c>
    </row>
    <row r="68" spans="1:11" hidden="1" x14ac:dyDescent="0.4">
      <c r="A68" s="193" t="s">
        <v>1918</v>
      </c>
      <c r="B68" s="193" t="s">
        <v>1919</v>
      </c>
      <c r="C68" s="193" t="s">
        <v>58</v>
      </c>
      <c r="D68" s="193" t="s">
        <v>59</v>
      </c>
      <c r="E68" s="193" t="s">
        <v>1921</v>
      </c>
      <c r="F68" s="193" t="s">
        <v>1634</v>
      </c>
      <c r="G68" s="2">
        <v>2989</v>
      </c>
      <c r="H68" s="2">
        <v>0</v>
      </c>
      <c r="I68" s="192"/>
      <c r="J68" s="192">
        <v>44880</v>
      </c>
      <c r="K68" s="192">
        <v>46356</v>
      </c>
    </row>
    <row r="69" spans="1:11" hidden="1" x14ac:dyDescent="0.4">
      <c r="A69" s="193" t="s">
        <v>1918</v>
      </c>
      <c r="B69" s="193" t="s">
        <v>1919</v>
      </c>
      <c r="C69" s="193" t="s">
        <v>58</v>
      </c>
      <c r="D69" s="193" t="s">
        <v>59</v>
      </c>
      <c r="E69" s="193" t="s">
        <v>1922</v>
      </c>
      <c r="F69" s="193" t="s">
        <v>1634</v>
      </c>
      <c r="G69" s="2">
        <v>3000</v>
      </c>
      <c r="H69" s="2">
        <v>0</v>
      </c>
      <c r="I69" s="192"/>
      <c r="J69" s="192">
        <v>45133</v>
      </c>
      <c r="K69" s="192">
        <v>46356</v>
      </c>
    </row>
    <row r="70" spans="1:11" hidden="1" x14ac:dyDescent="0.4">
      <c r="A70" s="193" t="s">
        <v>1918</v>
      </c>
      <c r="B70" s="193" t="s">
        <v>1919</v>
      </c>
      <c r="C70" s="193" t="s">
        <v>58</v>
      </c>
      <c r="D70" s="193" t="s">
        <v>59</v>
      </c>
      <c r="E70" s="193" t="s">
        <v>1923</v>
      </c>
      <c r="F70" s="193" t="s">
        <v>1634</v>
      </c>
      <c r="G70" s="2">
        <v>3000</v>
      </c>
      <c r="H70" s="2">
        <v>0</v>
      </c>
      <c r="I70" s="192"/>
      <c r="J70" s="192">
        <v>45134</v>
      </c>
      <c r="K70" s="192">
        <v>46356</v>
      </c>
    </row>
    <row r="71" spans="1:11" hidden="1" x14ac:dyDescent="0.4">
      <c r="A71" s="193" t="s">
        <v>1924</v>
      </c>
      <c r="B71" s="193" t="s">
        <v>1925</v>
      </c>
      <c r="C71" s="193" t="s">
        <v>58</v>
      </c>
      <c r="D71" s="193" t="s">
        <v>59</v>
      </c>
      <c r="E71" s="193" t="s">
        <v>1926</v>
      </c>
      <c r="F71" s="193" t="s">
        <v>1634</v>
      </c>
      <c r="G71" s="2">
        <v>303</v>
      </c>
      <c r="H71" s="2">
        <v>0</v>
      </c>
      <c r="I71" s="192"/>
      <c r="J71" s="192">
        <v>44719</v>
      </c>
      <c r="K71" s="192">
        <v>46356</v>
      </c>
    </row>
    <row r="72" spans="1:11" hidden="1" x14ac:dyDescent="0.4">
      <c r="A72" s="193" t="s">
        <v>1924</v>
      </c>
      <c r="B72" s="193" t="s">
        <v>1925</v>
      </c>
      <c r="C72" s="193" t="s">
        <v>58</v>
      </c>
      <c r="D72" s="193" t="s">
        <v>59</v>
      </c>
      <c r="E72" s="193" t="s">
        <v>1927</v>
      </c>
      <c r="F72" s="193" t="s">
        <v>1634</v>
      </c>
      <c r="G72" s="2">
        <v>6000</v>
      </c>
      <c r="H72" s="2">
        <v>0</v>
      </c>
      <c r="I72" s="192"/>
      <c r="J72" s="192">
        <v>44746</v>
      </c>
      <c r="K72" s="192">
        <v>46356</v>
      </c>
    </row>
    <row r="73" spans="1:11" hidden="1" x14ac:dyDescent="0.4">
      <c r="A73" s="193" t="s">
        <v>1924</v>
      </c>
      <c r="B73" s="193" t="s">
        <v>1925</v>
      </c>
      <c r="C73" s="193" t="s">
        <v>58</v>
      </c>
      <c r="D73" s="193" t="s">
        <v>59</v>
      </c>
      <c r="E73" s="193" t="s">
        <v>1928</v>
      </c>
      <c r="F73" s="193" t="s">
        <v>1634</v>
      </c>
      <c r="G73" s="2">
        <v>6000</v>
      </c>
      <c r="H73" s="2">
        <v>0</v>
      </c>
      <c r="I73" s="192"/>
      <c r="J73" s="192">
        <v>44880</v>
      </c>
      <c r="K73" s="192">
        <v>46356</v>
      </c>
    </row>
    <row r="74" spans="1:11" hidden="1" x14ac:dyDescent="0.4">
      <c r="A74" s="193" t="s">
        <v>1924</v>
      </c>
      <c r="B74" s="193" t="s">
        <v>1925</v>
      </c>
      <c r="C74" s="193" t="s">
        <v>58</v>
      </c>
      <c r="D74" s="193" t="s">
        <v>59</v>
      </c>
      <c r="E74" s="193" t="s">
        <v>1929</v>
      </c>
      <c r="F74" s="193" t="s">
        <v>1634</v>
      </c>
      <c r="G74" s="2">
        <v>3000</v>
      </c>
      <c r="H74" s="2">
        <v>0</v>
      </c>
      <c r="I74" s="192"/>
      <c r="J74" s="192">
        <v>44909</v>
      </c>
      <c r="K74" s="192">
        <v>46356</v>
      </c>
    </row>
    <row r="75" spans="1:11" hidden="1" x14ac:dyDescent="0.4">
      <c r="A75" s="193" t="s">
        <v>1924</v>
      </c>
      <c r="B75" s="193" t="s">
        <v>1925</v>
      </c>
      <c r="C75" s="193" t="s">
        <v>58</v>
      </c>
      <c r="D75" s="193" t="s">
        <v>59</v>
      </c>
      <c r="E75" s="193" t="s">
        <v>1930</v>
      </c>
      <c r="F75" s="193" t="s">
        <v>1634</v>
      </c>
      <c r="G75" s="2">
        <v>6000</v>
      </c>
      <c r="H75" s="2">
        <v>0</v>
      </c>
      <c r="I75" s="192"/>
      <c r="J75" s="192">
        <v>44949</v>
      </c>
      <c r="K75" s="192">
        <v>46356</v>
      </c>
    </row>
    <row r="76" spans="1:11" hidden="1" x14ac:dyDescent="0.4">
      <c r="A76" s="193" t="s">
        <v>1924</v>
      </c>
      <c r="B76" s="193" t="s">
        <v>1925</v>
      </c>
      <c r="C76" s="193" t="s">
        <v>58</v>
      </c>
      <c r="D76" s="193" t="s">
        <v>59</v>
      </c>
      <c r="E76" s="193" t="s">
        <v>1931</v>
      </c>
      <c r="F76" s="193" t="s">
        <v>1634</v>
      </c>
      <c r="G76" s="2">
        <v>6000</v>
      </c>
      <c r="H76" s="2">
        <v>0</v>
      </c>
      <c r="I76" s="192"/>
      <c r="J76" s="192">
        <v>45029</v>
      </c>
      <c r="K76" s="192">
        <v>46356</v>
      </c>
    </row>
    <row r="77" spans="1:11" hidden="1" x14ac:dyDescent="0.4">
      <c r="A77" s="193" t="s">
        <v>1932</v>
      </c>
      <c r="B77" s="193" t="s">
        <v>1933</v>
      </c>
      <c r="C77" s="193" t="s">
        <v>58</v>
      </c>
      <c r="D77" s="193" t="s">
        <v>59</v>
      </c>
      <c r="E77" s="193" t="s">
        <v>1934</v>
      </c>
      <c r="F77" s="193" t="s">
        <v>1634</v>
      </c>
      <c r="G77" s="2">
        <v>891</v>
      </c>
      <c r="H77" s="2">
        <v>0</v>
      </c>
      <c r="I77" s="192"/>
      <c r="J77" s="192">
        <v>42040</v>
      </c>
      <c r="K77" s="192">
        <v>45662</v>
      </c>
    </row>
    <row r="78" spans="1:11" hidden="1" x14ac:dyDescent="0.4">
      <c r="A78" s="193" t="s">
        <v>1935</v>
      </c>
      <c r="B78" s="193" t="s">
        <v>1936</v>
      </c>
      <c r="C78" s="193" t="s">
        <v>58</v>
      </c>
      <c r="D78" s="193" t="s">
        <v>59</v>
      </c>
      <c r="E78" s="193" t="s">
        <v>1937</v>
      </c>
      <c r="F78" s="193" t="s">
        <v>1634</v>
      </c>
      <c r="G78" s="2">
        <v>1720</v>
      </c>
      <c r="H78" s="2">
        <v>0</v>
      </c>
      <c r="I78" s="192"/>
      <c r="J78" s="192">
        <v>45420</v>
      </c>
      <c r="K78" s="192">
        <v>46356</v>
      </c>
    </row>
    <row r="79" spans="1:11" hidden="1" x14ac:dyDescent="0.4">
      <c r="A79" s="193" t="s">
        <v>1938</v>
      </c>
      <c r="B79" s="193" t="s">
        <v>1939</v>
      </c>
      <c r="C79" s="193" t="s">
        <v>58</v>
      </c>
      <c r="D79" s="193" t="s">
        <v>59</v>
      </c>
      <c r="E79" s="193" t="s">
        <v>1940</v>
      </c>
      <c r="F79" s="193" t="s">
        <v>1634</v>
      </c>
      <c r="G79" s="2">
        <v>9199</v>
      </c>
      <c r="H79" s="2">
        <v>0</v>
      </c>
      <c r="I79" s="192"/>
      <c r="J79" s="192">
        <v>44748</v>
      </c>
      <c r="K79" s="192">
        <v>46356</v>
      </c>
    </row>
    <row r="80" spans="1:11" hidden="1" x14ac:dyDescent="0.4">
      <c r="A80" s="193" t="s">
        <v>1941</v>
      </c>
      <c r="B80" s="193" t="s">
        <v>1942</v>
      </c>
      <c r="C80" s="193" t="s">
        <v>58</v>
      </c>
      <c r="D80" s="193" t="s">
        <v>59</v>
      </c>
      <c r="E80" s="193" t="s">
        <v>1943</v>
      </c>
      <c r="F80" s="193" t="s">
        <v>1634</v>
      </c>
      <c r="G80" s="2">
        <v>2456</v>
      </c>
      <c r="H80" s="2">
        <v>0</v>
      </c>
      <c r="I80" s="192"/>
      <c r="J80" s="192">
        <v>45722</v>
      </c>
      <c r="K80" s="192">
        <v>46356</v>
      </c>
    </row>
    <row r="81" spans="1:11" x14ac:dyDescent="0.4">
      <c r="A81" s="193" t="s">
        <v>1944</v>
      </c>
      <c r="B81" s="193" t="s">
        <v>1945</v>
      </c>
      <c r="C81" s="193" t="s">
        <v>58</v>
      </c>
      <c r="D81" s="193" t="s">
        <v>59</v>
      </c>
      <c r="E81" s="193" t="s">
        <v>1946</v>
      </c>
      <c r="F81" s="193" t="s">
        <v>1634</v>
      </c>
      <c r="G81" s="2">
        <v>4</v>
      </c>
      <c r="H81" s="2">
        <v>0</v>
      </c>
      <c r="I81" s="192"/>
      <c r="J81" s="192">
        <v>45358</v>
      </c>
      <c r="K81" s="192">
        <v>46356</v>
      </c>
    </row>
    <row r="82" spans="1:11" hidden="1" x14ac:dyDescent="0.4">
      <c r="A82" s="193" t="s">
        <v>1944</v>
      </c>
      <c r="B82" s="193" t="s">
        <v>1945</v>
      </c>
      <c r="C82" s="193" t="s">
        <v>58</v>
      </c>
      <c r="D82" s="193" t="s">
        <v>59</v>
      </c>
      <c r="E82" s="193" t="s">
        <v>1947</v>
      </c>
      <c r="F82" s="193" t="s">
        <v>1634</v>
      </c>
      <c r="G82" s="2">
        <v>84</v>
      </c>
      <c r="H82" s="2">
        <v>0</v>
      </c>
      <c r="I82" s="192"/>
      <c r="J82" s="192">
        <v>45392</v>
      </c>
      <c r="K82" s="192">
        <v>46356</v>
      </c>
    </row>
    <row r="83" spans="1:11" hidden="1" x14ac:dyDescent="0.4">
      <c r="A83" s="193" t="s">
        <v>1944</v>
      </c>
      <c r="B83" s="193" t="s">
        <v>1945</v>
      </c>
      <c r="C83" s="193" t="s">
        <v>58</v>
      </c>
      <c r="D83" s="193" t="s">
        <v>59</v>
      </c>
      <c r="E83" s="193" t="s">
        <v>1948</v>
      </c>
      <c r="F83" s="193" t="s">
        <v>1634</v>
      </c>
      <c r="G83" s="2">
        <v>952</v>
      </c>
      <c r="H83" s="2">
        <v>0</v>
      </c>
      <c r="I83" s="192"/>
      <c r="J83" s="192">
        <v>45427</v>
      </c>
      <c r="K83" s="192">
        <v>46356</v>
      </c>
    </row>
    <row r="84" spans="1:11" hidden="1" x14ac:dyDescent="0.4">
      <c r="A84" s="193" t="s">
        <v>1949</v>
      </c>
      <c r="B84" s="193" t="s">
        <v>1950</v>
      </c>
      <c r="C84" s="193" t="s">
        <v>58</v>
      </c>
      <c r="D84" s="193" t="s">
        <v>59</v>
      </c>
      <c r="E84" s="193" t="s">
        <v>1951</v>
      </c>
      <c r="F84" s="193" t="s">
        <v>1634</v>
      </c>
      <c r="G84" s="2">
        <v>1450</v>
      </c>
      <c r="H84" s="2">
        <v>0</v>
      </c>
      <c r="I84" s="192"/>
      <c r="J84" s="192">
        <v>46097</v>
      </c>
      <c r="K84" s="192">
        <v>46477</v>
      </c>
    </row>
    <row r="85" spans="1:11" hidden="1" x14ac:dyDescent="0.4">
      <c r="A85" s="193" t="s">
        <v>1952</v>
      </c>
      <c r="B85" s="193" t="s">
        <v>1953</v>
      </c>
      <c r="C85" s="193" t="s">
        <v>58</v>
      </c>
      <c r="D85" s="193" t="s">
        <v>59</v>
      </c>
      <c r="E85" s="193" t="s">
        <v>1954</v>
      </c>
      <c r="F85" s="193" t="s">
        <v>1634</v>
      </c>
      <c r="G85" s="2">
        <v>787</v>
      </c>
      <c r="H85" s="2">
        <v>0</v>
      </c>
      <c r="I85" s="192"/>
      <c r="J85" s="192">
        <v>44391</v>
      </c>
      <c r="K85" s="192">
        <v>46356</v>
      </c>
    </row>
    <row r="86" spans="1:11" hidden="1" x14ac:dyDescent="0.4">
      <c r="A86" s="193" t="s">
        <v>1955</v>
      </c>
      <c r="B86" s="193" t="s">
        <v>1956</v>
      </c>
      <c r="C86" s="193" t="s">
        <v>58</v>
      </c>
      <c r="D86" s="193" t="s">
        <v>59</v>
      </c>
      <c r="E86" s="193" t="s">
        <v>1957</v>
      </c>
      <c r="F86" s="193" t="s">
        <v>1634</v>
      </c>
      <c r="G86" s="2">
        <v>902</v>
      </c>
      <c r="H86" s="2">
        <v>0</v>
      </c>
      <c r="I86" s="192"/>
      <c r="J86" s="192">
        <v>44124</v>
      </c>
      <c r="K86" s="192">
        <v>46356</v>
      </c>
    </row>
    <row r="87" spans="1:11" hidden="1" x14ac:dyDescent="0.4">
      <c r="A87" s="193" t="s">
        <v>1955</v>
      </c>
      <c r="B87" s="193" t="s">
        <v>1956</v>
      </c>
      <c r="C87" s="193" t="s">
        <v>58</v>
      </c>
      <c r="D87" s="193" t="s">
        <v>59</v>
      </c>
      <c r="E87" s="193" t="s">
        <v>1958</v>
      </c>
      <c r="F87" s="193" t="s">
        <v>1634</v>
      </c>
      <c r="G87" s="2">
        <v>2963</v>
      </c>
      <c r="H87" s="2">
        <v>0</v>
      </c>
      <c r="I87" s="192"/>
      <c r="J87" s="192">
        <v>44749</v>
      </c>
      <c r="K87" s="192">
        <v>46356</v>
      </c>
    </row>
    <row r="88" spans="1:11" hidden="1" x14ac:dyDescent="0.4">
      <c r="A88" s="193" t="s">
        <v>1959</v>
      </c>
      <c r="B88" s="193" t="s">
        <v>1960</v>
      </c>
      <c r="C88" s="193" t="s">
        <v>58</v>
      </c>
      <c r="D88" s="193" t="s">
        <v>59</v>
      </c>
      <c r="E88" s="193" t="s">
        <v>1961</v>
      </c>
      <c r="F88" s="193" t="s">
        <v>1634</v>
      </c>
      <c r="G88" s="2">
        <v>2502</v>
      </c>
      <c r="H88" s="2">
        <v>0</v>
      </c>
      <c r="I88" s="192"/>
      <c r="J88" s="192">
        <v>44714</v>
      </c>
      <c r="K88" s="192">
        <v>46356</v>
      </c>
    </row>
    <row r="89" spans="1:11" hidden="1" x14ac:dyDescent="0.4">
      <c r="A89" s="193" t="s">
        <v>1962</v>
      </c>
      <c r="B89" s="193" t="s">
        <v>1963</v>
      </c>
      <c r="C89" s="193" t="s">
        <v>58</v>
      </c>
      <c r="D89" s="193" t="s">
        <v>59</v>
      </c>
      <c r="E89" s="193" t="s">
        <v>1964</v>
      </c>
      <c r="F89" s="193" t="s">
        <v>1634</v>
      </c>
      <c r="G89" s="2">
        <v>2578</v>
      </c>
      <c r="H89" s="2">
        <v>0</v>
      </c>
      <c r="I89" s="192"/>
      <c r="J89" s="192">
        <v>44337</v>
      </c>
      <c r="K89" s="192">
        <v>46356</v>
      </c>
    </row>
    <row r="90" spans="1:11" hidden="1" x14ac:dyDescent="0.4">
      <c r="A90" s="193" t="s">
        <v>1962</v>
      </c>
      <c r="B90" s="193" t="s">
        <v>1963</v>
      </c>
      <c r="C90" s="193" t="s">
        <v>58</v>
      </c>
      <c r="D90" s="193" t="s">
        <v>59</v>
      </c>
      <c r="E90" s="193" t="s">
        <v>1965</v>
      </c>
      <c r="F90" s="193" t="s">
        <v>1634</v>
      </c>
      <c r="G90" s="2">
        <v>4000</v>
      </c>
      <c r="H90" s="2">
        <v>0</v>
      </c>
      <c r="I90" s="192"/>
      <c r="J90" s="192">
        <v>44365</v>
      </c>
      <c r="K90" s="192">
        <v>46356</v>
      </c>
    </row>
    <row r="91" spans="1:11" hidden="1" x14ac:dyDescent="0.4">
      <c r="A91" s="193" t="s">
        <v>1966</v>
      </c>
      <c r="B91" s="193" t="s">
        <v>1967</v>
      </c>
      <c r="C91" s="193" t="s">
        <v>58</v>
      </c>
      <c r="D91" s="193" t="s">
        <v>59</v>
      </c>
      <c r="E91" s="193" t="s">
        <v>1968</v>
      </c>
      <c r="F91" s="193" t="s">
        <v>1634</v>
      </c>
      <c r="G91" s="2">
        <v>1139</v>
      </c>
      <c r="H91" s="2">
        <v>0</v>
      </c>
      <c r="I91" s="192"/>
      <c r="J91" s="192">
        <v>44818</v>
      </c>
      <c r="K91" s="192">
        <v>46356</v>
      </c>
    </row>
    <row r="92" spans="1:11" hidden="1" x14ac:dyDescent="0.4">
      <c r="A92" s="193" t="s">
        <v>1969</v>
      </c>
      <c r="B92" s="193" t="s">
        <v>1970</v>
      </c>
      <c r="C92" s="193" t="s">
        <v>58</v>
      </c>
      <c r="D92" s="193" t="s">
        <v>59</v>
      </c>
      <c r="E92" s="193" t="s">
        <v>1971</v>
      </c>
      <c r="F92" s="193" t="s">
        <v>1634</v>
      </c>
      <c r="G92" s="2">
        <v>3513</v>
      </c>
      <c r="H92" s="2">
        <v>0</v>
      </c>
      <c r="I92" s="192"/>
      <c r="J92" s="192">
        <v>44902</v>
      </c>
      <c r="K92" s="192">
        <v>46356</v>
      </c>
    </row>
    <row r="93" spans="1:11" hidden="1" x14ac:dyDescent="0.4">
      <c r="A93" s="193" t="s">
        <v>1969</v>
      </c>
      <c r="B93" s="193" t="s">
        <v>1970</v>
      </c>
      <c r="C93" s="193" t="s">
        <v>58</v>
      </c>
      <c r="D93" s="193" t="s">
        <v>59</v>
      </c>
      <c r="E93" s="193" t="s">
        <v>1972</v>
      </c>
      <c r="F93" s="193" t="s">
        <v>1634</v>
      </c>
      <c r="G93" s="2">
        <v>2000</v>
      </c>
      <c r="H93" s="2">
        <v>0</v>
      </c>
      <c r="I93" s="192"/>
      <c r="J93" s="192">
        <v>45029</v>
      </c>
      <c r="K93" s="192">
        <v>46356</v>
      </c>
    </row>
    <row r="94" spans="1:11" hidden="1" x14ac:dyDescent="0.4">
      <c r="A94" s="193" t="s">
        <v>1973</v>
      </c>
      <c r="B94" s="193" t="s">
        <v>1974</v>
      </c>
      <c r="C94" s="193" t="s">
        <v>58</v>
      </c>
      <c r="D94" s="193" t="s">
        <v>59</v>
      </c>
      <c r="E94" s="193" t="s">
        <v>1975</v>
      </c>
      <c r="F94" s="193" t="s">
        <v>1634</v>
      </c>
      <c r="G94" s="2">
        <v>830</v>
      </c>
      <c r="H94" s="2">
        <v>0</v>
      </c>
      <c r="I94" s="192"/>
      <c r="J94" s="192">
        <v>45427</v>
      </c>
      <c r="K94" s="192">
        <v>46356</v>
      </c>
    </row>
    <row r="95" spans="1:11" hidden="1" x14ac:dyDescent="0.4">
      <c r="A95" s="193" t="s">
        <v>1973</v>
      </c>
      <c r="B95" s="193" t="s">
        <v>1974</v>
      </c>
      <c r="C95" s="193" t="s">
        <v>58</v>
      </c>
      <c r="D95" s="193" t="s">
        <v>59</v>
      </c>
      <c r="E95" s="193" t="s">
        <v>1976</v>
      </c>
      <c r="F95" s="193" t="s">
        <v>1634</v>
      </c>
      <c r="G95" s="2">
        <v>1856</v>
      </c>
      <c r="H95" s="2">
        <v>0</v>
      </c>
      <c r="I95" s="192"/>
      <c r="J95" s="192">
        <v>45898</v>
      </c>
      <c r="K95" s="192">
        <v>46356</v>
      </c>
    </row>
    <row r="96" spans="1:11" hidden="1" x14ac:dyDescent="0.4">
      <c r="A96" s="193" t="s">
        <v>1977</v>
      </c>
      <c r="B96" s="193" t="s">
        <v>1978</v>
      </c>
      <c r="C96" s="193" t="s">
        <v>58</v>
      </c>
      <c r="D96" s="193" t="s">
        <v>59</v>
      </c>
      <c r="E96" s="193" t="s">
        <v>1979</v>
      </c>
      <c r="F96" s="193" t="s">
        <v>1634</v>
      </c>
      <c r="G96" s="2">
        <v>1549</v>
      </c>
      <c r="H96" s="2">
        <v>0</v>
      </c>
      <c r="I96" s="192"/>
      <c r="J96" s="192">
        <v>44757</v>
      </c>
      <c r="K96" s="192">
        <v>46356</v>
      </c>
    </row>
    <row r="97" spans="1:11" hidden="1" x14ac:dyDescent="0.4">
      <c r="A97" s="193" t="s">
        <v>1980</v>
      </c>
      <c r="B97" s="193" t="s">
        <v>1981</v>
      </c>
      <c r="C97" s="193" t="s">
        <v>58</v>
      </c>
      <c r="D97" s="193" t="s">
        <v>59</v>
      </c>
      <c r="E97" s="193" t="s">
        <v>1982</v>
      </c>
      <c r="F97" s="193" t="s">
        <v>1634</v>
      </c>
      <c r="G97" s="2">
        <v>1998</v>
      </c>
      <c r="H97" s="2">
        <v>0</v>
      </c>
      <c r="I97" s="192"/>
      <c r="J97" s="192">
        <v>45621</v>
      </c>
      <c r="K97" s="192">
        <v>46356</v>
      </c>
    </row>
    <row r="98" spans="1:11" x14ac:dyDescent="0.4">
      <c r="A98" s="193" t="s">
        <v>1983</v>
      </c>
      <c r="B98" s="193" t="s">
        <v>1984</v>
      </c>
      <c r="C98" s="193" t="s">
        <v>58</v>
      </c>
      <c r="D98" s="193" t="s">
        <v>59</v>
      </c>
      <c r="E98" s="193" t="s">
        <v>1985</v>
      </c>
      <c r="F98" s="193" t="s">
        <v>1634</v>
      </c>
      <c r="G98" s="2">
        <v>2</v>
      </c>
      <c r="H98" s="2">
        <v>0</v>
      </c>
      <c r="I98" s="192"/>
      <c r="J98" s="192">
        <v>44949</v>
      </c>
      <c r="K98" s="192">
        <v>46356</v>
      </c>
    </row>
    <row r="99" spans="1:11" hidden="1" x14ac:dyDescent="0.4">
      <c r="A99" s="193" t="s">
        <v>1983</v>
      </c>
      <c r="B99" s="193" t="s">
        <v>1984</v>
      </c>
      <c r="C99" s="193" t="s">
        <v>58</v>
      </c>
      <c r="D99" s="193" t="s">
        <v>59</v>
      </c>
      <c r="E99" s="193" t="s">
        <v>1986</v>
      </c>
      <c r="F99" s="193" t="s">
        <v>1634</v>
      </c>
      <c r="G99" s="2">
        <v>1343</v>
      </c>
      <c r="H99" s="2">
        <v>0</v>
      </c>
      <c r="I99" s="192"/>
      <c r="J99" s="192">
        <v>45063</v>
      </c>
      <c r="K99" s="192">
        <v>46356</v>
      </c>
    </row>
    <row r="100" spans="1:11" x14ac:dyDescent="0.4">
      <c r="A100" s="193" t="s">
        <v>1987</v>
      </c>
      <c r="B100" s="193" t="s">
        <v>1988</v>
      </c>
      <c r="C100" s="193" t="s">
        <v>58</v>
      </c>
      <c r="D100" s="193" t="s">
        <v>59</v>
      </c>
      <c r="E100" s="193" t="s">
        <v>1989</v>
      </c>
      <c r="F100" s="193" t="s">
        <v>1634</v>
      </c>
      <c r="G100" s="2">
        <v>2</v>
      </c>
      <c r="H100" s="2">
        <v>0</v>
      </c>
      <c r="I100" s="192"/>
      <c r="J100" s="192">
        <v>44714</v>
      </c>
      <c r="K100" s="192">
        <v>46356</v>
      </c>
    </row>
    <row r="101" spans="1:11" hidden="1" x14ac:dyDescent="0.4">
      <c r="A101" s="193" t="s">
        <v>1987</v>
      </c>
      <c r="B101" s="193" t="s">
        <v>1988</v>
      </c>
      <c r="C101" s="193" t="s">
        <v>58</v>
      </c>
      <c r="D101" s="193" t="s">
        <v>59</v>
      </c>
      <c r="E101" s="193" t="s">
        <v>1990</v>
      </c>
      <c r="F101" s="193" t="s">
        <v>1634</v>
      </c>
      <c r="G101" s="2">
        <v>1682</v>
      </c>
      <c r="H101" s="2">
        <v>0</v>
      </c>
      <c r="I101" s="192"/>
      <c r="J101" s="192">
        <v>44789</v>
      </c>
      <c r="K101" s="192">
        <v>46356</v>
      </c>
    </row>
    <row r="102" spans="1:11" hidden="1" x14ac:dyDescent="0.4">
      <c r="A102" s="193" t="s">
        <v>1987</v>
      </c>
      <c r="B102" s="193" t="s">
        <v>1988</v>
      </c>
      <c r="C102" s="193" t="s">
        <v>58</v>
      </c>
      <c r="D102" s="193" t="s">
        <v>59</v>
      </c>
      <c r="E102" s="193" t="s">
        <v>1991</v>
      </c>
      <c r="F102" s="193" t="s">
        <v>1634</v>
      </c>
      <c r="G102" s="2">
        <v>1912</v>
      </c>
      <c r="H102" s="2">
        <v>0</v>
      </c>
      <c r="I102" s="192"/>
      <c r="J102" s="192">
        <v>44949</v>
      </c>
      <c r="K102" s="192">
        <v>46356</v>
      </c>
    </row>
    <row r="103" spans="1:11" hidden="1" x14ac:dyDescent="0.4">
      <c r="A103" s="193" t="s">
        <v>1992</v>
      </c>
      <c r="B103" s="193" t="s">
        <v>1993</v>
      </c>
      <c r="C103" s="193" t="s">
        <v>58</v>
      </c>
      <c r="D103" s="193" t="s">
        <v>59</v>
      </c>
      <c r="E103" s="193" t="s">
        <v>1994</v>
      </c>
      <c r="F103" s="193" t="s">
        <v>1634</v>
      </c>
      <c r="G103" s="2">
        <v>1998</v>
      </c>
      <c r="H103" s="2">
        <v>0</v>
      </c>
      <c r="I103" s="192"/>
      <c r="J103" s="192">
        <v>45091</v>
      </c>
      <c r="K103" s="192">
        <v>46356</v>
      </c>
    </row>
    <row r="104" spans="1:11" hidden="1" x14ac:dyDescent="0.4">
      <c r="A104" s="193" t="s">
        <v>1995</v>
      </c>
      <c r="B104" s="193" t="s">
        <v>1996</v>
      </c>
      <c r="C104" s="193" t="s">
        <v>58</v>
      </c>
      <c r="D104" s="193" t="s">
        <v>59</v>
      </c>
      <c r="E104" s="193" t="s">
        <v>1997</v>
      </c>
      <c r="F104" s="193" t="s">
        <v>1634</v>
      </c>
      <c r="G104" s="2">
        <v>381</v>
      </c>
      <c r="H104" s="2">
        <v>0</v>
      </c>
      <c r="I104" s="192"/>
      <c r="J104" s="192">
        <v>44846</v>
      </c>
      <c r="K104" s="192">
        <v>46356</v>
      </c>
    </row>
    <row r="105" spans="1:11" hidden="1" x14ac:dyDescent="0.4">
      <c r="A105" s="193" t="s">
        <v>1998</v>
      </c>
      <c r="B105" s="193" t="s">
        <v>1999</v>
      </c>
      <c r="C105" s="193" t="s">
        <v>58</v>
      </c>
      <c r="D105" s="193" t="s">
        <v>59</v>
      </c>
      <c r="E105" s="193" t="s">
        <v>2000</v>
      </c>
      <c r="F105" s="193" t="s">
        <v>1634</v>
      </c>
      <c r="G105" s="2">
        <v>75</v>
      </c>
      <c r="H105" s="2">
        <v>0</v>
      </c>
      <c r="I105" s="192"/>
      <c r="J105" s="192">
        <v>44964</v>
      </c>
      <c r="K105" s="192">
        <v>46356</v>
      </c>
    </row>
    <row r="106" spans="1:11" hidden="1" x14ac:dyDescent="0.4">
      <c r="A106" s="193" t="s">
        <v>2001</v>
      </c>
      <c r="B106" s="193" t="s">
        <v>2002</v>
      </c>
      <c r="C106" s="193" t="s">
        <v>58</v>
      </c>
      <c r="D106" s="193" t="s">
        <v>59</v>
      </c>
      <c r="E106" s="193" t="s">
        <v>2003</v>
      </c>
      <c r="F106" s="193" t="s">
        <v>1634</v>
      </c>
      <c r="G106" s="2">
        <v>1656</v>
      </c>
      <c r="H106" s="2">
        <v>0</v>
      </c>
      <c r="I106" s="192"/>
      <c r="J106" s="192">
        <v>44722</v>
      </c>
      <c r="K106" s="192">
        <v>46356</v>
      </c>
    </row>
    <row r="107" spans="1:11" hidden="1" x14ac:dyDescent="0.4">
      <c r="A107" s="193" t="s">
        <v>2004</v>
      </c>
      <c r="B107" s="193" t="s">
        <v>2005</v>
      </c>
      <c r="C107" s="193" t="s">
        <v>58</v>
      </c>
      <c r="D107" s="193" t="s">
        <v>59</v>
      </c>
      <c r="E107" s="193" t="s">
        <v>2006</v>
      </c>
      <c r="F107" s="193" t="s">
        <v>1634</v>
      </c>
      <c r="G107" s="2">
        <v>4303</v>
      </c>
      <c r="H107" s="2">
        <v>0</v>
      </c>
      <c r="I107" s="192"/>
      <c r="J107" s="192">
        <v>44652</v>
      </c>
      <c r="K107" s="192">
        <v>46356</v>
      </c>
    </row>
    <row r="108" spans="1:11" hidden="1" x14ac:dyDescent="0.4">
      <c r="A108" s="193" t="s">
        <v>2007</v>
      </c>
      <c r="B108" s="193" t="s">
        <v>2008</v>
      </c>
      <c r="C108" s="193" t="s">
        <v>58</v>
      </c>
      <c r="D108" s="193" t="s">
        <v>59</v>
      </c>
      <c r="E108" s="193" t="s">
        <v>2009</v>
      </c>
      <c r="F108" s="193" t="s">
        <v>1634</v>
      </c>
      <c r="G108" s="2">
        <v>2616</v>
      </c>
      <c r="H108" s="2">
        <v>0</v>
      </c>
      <c r="I108" s="192"/>
      <c r="J108" s="192">
        <v>44574</v>
      </c>
      <c r="K108" s="192">
        <v>46356</v>
      </c>
    </row>
    <row r="109" spans="1:11" hidden="1" x14ac:dyDescent="0.4">
      <c r="A109" s="193" t="s">
        <v>2010</v>
      </c>
      <c r="B109" s="193" t="s">
        <v>2011</v>
      </c>
      <c r="C109" s="193" t="s">
        <v>58</v>
      </c>
      <c r="D109" s="193" t="s">
        <v>59</v>
      </c>
      <c r="E109" s="193" t="s">
        <v>2012</v>
      </c>
      <c r="F109" s="193" t="s">
        <v>1634</v>
      </c>
      <c r="G109" s="2">
        <v>3753</v>
      </c>
      <c r="H109" s="2">
        <v>0</v>
      </c>
      <c r="I109" s="192"/>
      <c r="J109" s="192">
        <v>44853</v>
      </c>
      <c r="K109" s="192">
        <v>46356</v>
      </c>
    </row>
    <row r="110" spans="1:11" hidden="1" x14ac:dyDescent="0.4">
      <c r="A110" s="193" t="s">
        <v>2013</v>
      </c>
      <c r="B110" s="193" t="s">
        <v>2014</v>
      </c>
      <c r="C110" s="193" t="s">
        <v>58</v>
      </c>
      <c r="D110" s="193" t="s">
        <v>59</v>
      </c>
      <c r="E110" s="193" t="s">
        <v>2015</v>
      </c>
      <c r="F110" s="193" t="s">
        <v>1634</v>
      </c>
      <c r="G110" s="2">
        <v>4955</v>
      </c>
      <c r="H110" s="2">
        <v>0</v>
      </c>
      <c r="I110" s="192"/>
      <c r="J110" s="192">
        <v>44553</v>
      </c>
      <c r="K110" s="192">
        <v>46356</v>
      </c>
    </row>
    <row r="111" spans="1:11" hidden="1" x14ac:dyDescent="0.4">
      <c r="A111" s="193" t="s">
        <v>2016</v>
      </c>
      <c r="B111" s="193" t="s">
        <v>2017</v>
      </c>
      <c r="C111" s="193" t="s">
        <v>58</v>
      </c>
      <c r="D111" s="193" t="s">
        <v>59</v>
      </c>
      <c r="E111" s="193" t="s">
        <v>2018</v>
      </c>
      <c r="F111" s="193" t="s">
        <v>1634</v>
      </c>
      <c r="G111" s="2">
        <v>613</v>
      </c>
      <c r="H111" s="2">
        <v>0</v>
      </c>
      <c r="I111" s="192"/>
      <c r="J111" s="192">
        <v>44767</v>
      </c>
      <c r="K111" s="192">
        <v>46356</v>
      </c>
    </row>
    <row r="112" spans="1:11" hidden="1" x14ac:dyDescent="0.4">
      <c r="A112" s="193" t="s">
        <v>2016</v>
      </c>
      <c r="B112" s="193" t="s">
        <v>2017</v>
      </c>
      <c r="C112" s="193" t="s">
        <v>58</v>
      </c>
      <c r="D112" s="193" t="s">
        <v>59</v>
      </c>
      <c r="E112" s="193" t="s">
        <v>2019</v>
      </c>
      <c r="F112" s="193" t="s">
        <v>1634</v>
      </c>
      <c r="G112" s="2">
        <v>2476</v>
      </c>
      <c r="H112" s="2">
        <v>0</v>
      </c>
      <c r="I112" s="192"/>
      <c r="J112" s="192">
        <v>44848</v>
      </c>
      <c r="K112" s="192">
        <v>46356</v>
      </c>
    </row>
    <row r="113" spans="1:11" hidden="1" x14ac:dyDescent="0.4">
      <c r="A113" s="193" t="s">
        <v>2016</v>
      </c>
      <c r="B113" s="193" t="s">
        <v>2017</v>
      </c>
      <c r="C113" s="193" t="s">
        <v>58</v>
      </c>
      <c r="D113" s="193" t="s">
        <v>59</v>
      </c>
      <c r="E113" s="193" t="s">
        <v>2020</v>
      </c>
      <c r="F113" s="193" t="s">
        <v>1634</v>
      </c>
      <c r="G113" s="2">
        <v>2500</v>
      </c>
      <c r="H113" s="2">
        <v>0</v>
      </c>
      <c r="I113" s="192"/>
      <c r="J113" s="192">
        <v>44874</v>
      </c>
      <c r="K113" s="192">
        <v>46356</v>
      </c>
    </row>
    <row r="114" spans="1:11" hidden="1" x14ac:dyDescent="0.4">
      <c r="A114" s="193" t="s">
        <v>2016</v>
      </c>
      <c r="B114" s="193" t="s">
        <v>2017</v>
      </c>
      <c r="C114" s="193" t="s">
        <v>58</v>
      </c>
      <c r="D114" s="193" t="s">
        <v>59</v>
      </c>
      <c r="E114" s="193" t="s">
        <v>2021</v>
      </c>
      <c r="F114" s="193" t="s">
        <v>1634</v>
      </c>
      <c r="G114" s="2">
        <v>2500</v>
      </c>
      <c r="H114" s="2">
        <v>0</v>
      </c>
      <c r="I114" s="192"/>
      <c r="J114" s="192">
        <v>44908</v>
      </c>
      <c r="K114" s="192">
        <v>46356</v>
      </c>
    </row>
    <row r="115" spans="1:11" hidden="1" x14ac:dyDescent="0.4">
      <c r="A115" s="193" t="s">
        <v>2016</v>
      </c>
      <c r="B115" s="193" t="s">
        <v>2017</v>
      </c>
      <c r="C115" s="193" t="s">
        <v>58</v>
      </c>
      <c r="D115" s="193" t="s">
        <v>59</v>
      </c>
      <c r="E115" s="193" t="s">
        <v>2022</v>
      </c>
      <c r="F115" s="193" t="s">
        <v>1634</v>
      </c>
      <c r="G115" s="2">
        <v>2500</v>
      </c>
      <c r="H115" s="2">
        <v>0</v>
      </c>
      <c r="I115" s="192"/>
      <c r="J115" s="192">
        <v>44945</v>
      </c>
      <c r="K115" s="192">
        <v>46356</v>
      </c>
    </row>
    <row r="116" spans="1:11" hidden="1" x14ac:dyDescent="0.4">
      <c r="A116" s="193" t="s">
        <v>2016</v>
      </c>
      <c r="B116" s="193" t="s">
        <v>2017</v>
      </c>
      <c r="C116" s="193" t="s">
        <v>58</v>
      </c>
      <c r="D116" s="193" t="s">
        <v>59</v>
      </c>
      <c r="E116" s="193" t="s">
        <v>2023</v>
      </c>
      <c r="F116" s="193" t="s">
        <v>1634</v>
      </c>
      <c r="G116" s="2">
        <v>2500</v>
      </c>
      <c r="H116" s="2">
        <v>0</v>
      </c>
      <c r="I116" s="192"/>
      <c r="J116" s="192">
        <v>44971</v>
      </c>
      <c r="K116" s="192">
        <v>46356</v>
      </c>
    </row>
    <row r="117" spans="1:11" hidden="1" x14ac:dyDescent="0.4">
      <c r="A117" s="193" t="s">
        <v>2016</v>
      </c>
      <c r="B117" s="193" t="s">
        <v>2017</v>
      </c>
      <c r="C117" s="193" t="s">
        <v>58</v>
      </c>
      <c r="D117" s="193" t="s">
        <v>59</v>
      </c>
      <c r="E117" s="193" t="s">
        <v>2024</v>
      </c>
      <c r="F117" s="193" t="s">
        <v>1634</v>
      </c>
      <c r="G117" s="2">
        <v>2500</v>
      </c>
      <c r="H117" s="2">
        <v>0</v>
      </c>
      <c r="I117" s="192"/>
      <c r="J117" s="192">
        <v>45027</v>
      </c>
      <c r="K117" s="192">
        <v>46356</v>
      </c>
    </row>
    <row r="118" spans="1:11" hidden="1" x14ac:dyDescent="0.4">
      <c r="A118" s="193" t="s">
        <v>2016</v>
      </c>
      <c r="B118" s="193" t="s">
        <v>2017</v>
      </c>
      <c r="C118" s="193" t="s">
        <v>58</v>
      </c>
      <c r="D118" s="193" t="s">
        <v>59</v>
      </c>
      <c r="E118" s="193" t="s">
        <v>2025</v>
      </c>
      <c r="F118" s="193" t="s">
        <v>1634</v>
      </c>
      <c r="G118" s="2">
        <v>2500</v>
      </c>
      <c r="H118" s="2">
        <v>0</v>
      </c>
      <c r="I118" s="192"/>
      <c r="J118" s="192">
        <v>45211</v>
      </c>
      <c r="K118" s="192">
        <v>46356</v>
      </c>
    </row>
    <row r="119" spans="1:11" hidden="1" x14ac:dyDescent="0.4">
      <c r="A119" s="193" t="s">
        <v>2016</v>
      </c>
      <c r="B119" s="193" t="s">
        <v>2017</v>
      </c>
      <c r="C119" s="193" t="s">
        <v>58</v>
      </c>
      <c r="D119" s="193" t="s">
        <v>59</v>
      </c>
      <c r="E119" s="193" t="s">
        <v>2026</v>
      </c>
      <c r="F119" s="193" t="s">
        <v>1634</v>
      </c>
      <c r="G119" s="2">
        <v>2500</v>
      </c>
      <c r="H119" s="2">
        <v>0</v>
      </c>
      <c r="I119" s="192"/>
      <c r="J119" s="192">
        <v>45362</v>
      </c>
      <c r="K119" s="192">
        <v>46356</v>
      </c>
    </row>
    <row r="120" spans="1:11" hidden="1" x14ac:dyDescent="0.4">
      <c r="A120" s="193" t="s">
        <v>2016</v>
      </c>
      <c r="B120" s="193" t="s">
        <v>2017</v>
      </c>
      <c r="C120" s="193" t="s">
        <v>58</v>
      </c>
      <c r="D120" s="193" t="s">
        <v>59</v>
      </c>
      <c r="E120" s="193" t="s">
        <v>2027</v>
      </c>
      <c r="F120" s="193" t="s">
        <v>1634</v>
      </c>
      <c r="G120" s="2">
        <v>2500</v>
      </c>
      <c r="H120" s="2">
        <v>0</v>
      </c>
      <c r="I120" s="192"/>
      <c r="J120" s="192">
        <v>45420</v>
      </c>
      <c r="K120" s="192">
        <v>46356</v>
      </c>
    </row>
    <row r="121" spans="1:11" hidden="1" x14ac:dyDescent="0.4">
      <c r="A121" s="193" t="s">
        <v>2028</v>
      </c>
      <c r="B121" s="193" t="s">
        <v>2029</v>
      </c>
      <c r="C121" s="193" t="s">
        <v>58</v>
      </c>
      <c r="D121" s="193" t="s">
        <v>59</v>
      </c>
      <c r="E121" s="193" t="s">
        <v>2030</v>
      </c>
      <c r="F121" s="193" t="s">
        <v>1634</v>
      </c>
      <c r="G121" s="2">
        <v>1646</v>
      </c>
      <c r="H121" s="2">
        <v>0</v>
      </c>
      <c r="I121" s="192"/>
      <c r="J121" s="192">
        <v>44267</v>
      </c>
      <c r="K121" s="192">
        <v>46356</v>
      </c>
    </row>
    <row r="122" spans="1:11" hidden="1" x14ac:dyDescent="0.4">
      <c r="A122" s="193" t="s">
        <v>2028</v>
      </c>
      <c r="B122" s="193" t="s">
        <v>2029</v>
      </c>
      <c r="C122" s="193" t="s">
        <v>58</v>
      </c>
      <c r="D122" s="193" t="s">
        <v>59</v>
      </c>
      <c r="E122" s="193" t="s">
        <v>2031</v>
      </c>
      <c r="F122" s="193" t="s">
        <v>1634</v>
      </c>
      <c r="G122" s="2">
        <v>3000</v>
      </c>
      <c r="H122" s="2">
        <v>0</v>
      </c>
      <c r="I122" s="192"/>
      <c r="J122" s="192">
        <v>44393</v>
      </c>
      <c r="K122" s="192">
        <v>46356</v>
      </c>
    </row>
    <row r="123" spans="1:11" hidden="1" x14ac:dyDescent="0.4">
      <c r="A123" s="193" t="s">
        <v>2032</v>
      </c>
      <c r="B123" s="193" t="s">
        <v>2033</v>
      </c>
      <c r="C123" s="193" t="s">
        <v>58</v>
      </c>
      <c r="D123" s="193" t="s">
        <v>59</v>
      </c>
      <c r="E123" s="193" t="s">
        <v>2034</v>
      </c>
      <c r="F123" s="193" t="s">
        <v>1634</v>
      </c>
      <c r="G123" s="2">
        <v>2226</v>
      </c>
      <c r="H123" s="2">
        <v>0</v>
      </c>
      <c r="I123" s="192"/>
      <c r="J123" s="192">
        <v>44846</v>
      </c>
      <c r="K123" s="192">
        <v>46356</v>
      </c>
    </row>
    <row r="124" spans="1:11" hidden="1" x14ac:dyDescent="0.4">
      <c r="A124" s="193" t="s">
        <v>2032</v>
      </c>
      <c r="B124" s="193" t="s">
        <v>2033</v>
      </c>
      <c r="C124" s="193" t="s">
        <v>58</v>
      </c>
      <c r="D124" s="193" t="s">
        <v>59</v>
      </c>
      <c r="E124" s="193" t="s">
        <v>2035</v>
      </c>
      <c r="F124" s="193" t="s">
        <v>1634</v>
      </c>
      <c r="G124" s="2">
        <v>3000</v>
      </c>
      <c r="H124" s="2">
        <v>0</v>
      </c>
      <c r="I124" s="192"/>
      <c r="J124" s="192">
        <v>44902</v>
      </c>
      <c r="K124" s="192">
        <v>46356</v>
      </c>
    </row>
    <row r="125" spans="1:11" hidden="1" x14ac:dyDescent="0.4">
      <c r="A125" s="193" t="s">
        <v>2032</v>
      </c>
      <c r="B125" s="193" t="s">
        <v>2033</v>
      </c>
      <c r="C125" s="193" t="s">
        <v>58</v>
      </c>
      <c r="D125" s="193" t="s">
        <v>59</v>
      </c>
      <c r="E125" s="193" t="s">
        <v>2036</v>
      </c>
      <c r="F125" s="193" t="s">
        <v>1634</v>
      </c>
      <c r="G125" s="2">
        <v>3000</v>
      </c>
      <c r="H125" s="2">
        <v>0</v>
      </c>
      <c r="I125" s="192"/>
      <c r="J125" s="192">
        <v>44949</v>
      </c>
      <c r="K125" s="192">
        <v>46356</v>
      </c>
    </row>
    <row r="126" spans="1:11" hidden="1" x14ac:dyDescent="0.4">
      <c r="A126" s="193" t="s">
        <v>2032</v>
      </c>
      <c r="B126" s="193" t="s">
        <v>2033</v>
      </c>
      <c r="C126" s="193" t="s">
        <v>58</v>
      </c>
      <c r="D126" s="193" t="s">
        <v>59</v>
      </c>
      <c r="E126" s="193" t="s">
        <v>2037</v>
      </c>
      <c r="F126" s="193" t="s">
        <v>1634</v>
      </c>
      <c r="G126" s="2">
        <v>3000</v>
      </c>
      <c r="H126" s="2">
        <v>0</v>
      </c>
      <c r="I126" s="192"/>
      <c r="J126" s="192">
        <v>45191</v>
      </c>
      <c r="K126" s="192">
        <v>46356</v>
      </c>
    </row>
    <row r="127" spans="1:11" hidden="1" x14ac:dyDescent="0.4">
      <c r="A127" s="193" t="s">
        <v>2038</v>
      </c>
      <c r="B127" s="193" t="s">
        <v>2039</v>
      </c>
      <c r="C127" s="193" t="s">
        <v>58</v>
      </c>
      <c r="D127" s="193" t="s">
        <v>59</v>
      </c>
      <c r="E127" s="193" t="s">
        <v>2040</v>
      </c>
      <c r="F127" s="193" t="s">
        <v>1634</v>
      </c>
      <c r="G127" s="2">
        <v>202</v>
      </c>
      <c r="H127" s="2">
        <v>0</v>
      </c>
      <c r="I127" s="192"/>
      <c r="J127" s="192">
        <v>45785</v>
      </c>
      <c r="K127" s="192">
        <v>46356</v>
      </c>
    </row>
    <row r="128" spans="1:11" hidden="1" x14ac:dyDescent="0.4">
      <c r="A128" s="193" t="s">
        <v>2038</v>
      </c>
      <c r="B128" s="193" t="s">
        <v>2039</v>
      </c>
      <c r="C128" s="193" t="s">
        <v>58</v>
      </c>
      <c r="D128" s="193" t="s">
        <v>59</v>
      </c>
      <c r="E128" s="193" t="s">
        <v>2041</v>
      </c>
      <c r="F128" s="193" t="s">
        <v>1634</v>
      </c>
      <c r="G128" s="2">
        <v>2000</v>
      </c>
      <c r="H128" s="2">
        <v>0</v>
      </c>
      <c r="I128" s="192"/>
      <c r="J128" s="192">
        <v>46181</v>
      </c>
      <c r="K128" s="192">
        <v>46568</v>
      </c>
    </row>
    <row r="129" spans="1:11" hidden="1" x14ac:dyDescent="0.4">
      <c r="A129" s="193" t="s">
        <v>2042</v>
      </c>
      <c r="B129" s="193" t="s">
        <v>2043</v>
      </c>
      <c r="C129" s="193" t="s">
        <v>58</v>
      </c>
      <c r="D129" s="193" t="s">
        <v>59</v>
      </c>
      <c r="E129" s="193" t="s">
        <v>2044</v>
      </c>
      <c r="F129" s="193" t="s">
        <v>1634</v>
      </c>
      <c r="G129" s="2">
        <v>147</v>
      </c>
      <c r="H129" s="2">
        <v>0</v>
      </c>
      <c r="I129" s="192"/>
      <c r="J129" s="192">
        <v>44558</v>
      </c>
      <c r="K129" s="192">
        <v>46356</v>
      </c>
    </row>
    <row r="130" spans="1:11" hidden="1" x14ac:dyDescent="0.4">
      <c r="A130" s="193" t="s">
        <v>2042</v>
      </c>
      <c r="B130" s="193" t="s">
        <v>2043</v>
      </c>
      <c r="C130" s="193" t="s">
        <v>58</v>
      </c>
      <c r="D130" s="193" t="s">
        <v>59</v>
      </c>
      <c r="E130" s="193" t="s">
        <v>2045</v>
      </c>
      <c r="F130" s="193" t="s">
        <v>1634</v>
      </c>
      <c r="G130" s="2">
        <v>1938</v>
      </c>
      <c r="H130" s="2">
        <v>0</v>
      </c>
      <c r="I130" s="192"/>
      <c r="J130" s="192">
        <v>44693</v>
      </c>
      <c r="K130" s="192">
        <v>46356</v>
      </c>
    </row>
    <row r="131" spans="1:11" hidden="1" x14ac:dyDescent="0.4">
      <c r="A131" s="193" t="s">
        <v>2046</v>
      </c>
      <c r="B131" s="193" t="s">
        <v>2047</v>
      </c>
      <c r="C131" s="193" t="s">
        <v>58</v>
      </c>
      <c r="D131" s="193" t="s">
        <v>59</v>
      </c>
      <c r="E131" s="193" t="s">
        <v>2048</v>
      </c>
      <c r="F131" s="193" t="s">
        <v>1634</v>
      </c>
      <c r="G131" s="2">
        <v>1508</v>
      </c>
      <c r="H131" s="2">
        <v>0</v>
      </c>
      <c r="I131" s="192"/>
      <c r="J131" s="192">
        <v>45180</v>
      </c>
      <c r="K131" s="192">
        <v>45450</v>
      </c>
    </row>
    <row r="132" spans="1:11" hidden="1" x14ac:dyDescent="0.4">
      <c r="A132" s="193" t="s">
        <v>2049</v>
      </c>
      <c r="B132" s="193" t="s">
        <v>2050</v>
      </c>
      <c r="C132" s="193" t="s">
        <v>58</v>
      </c>
      <c r="D132" s="193" t="s">
        <v>59</v>
      </c>
      <c r="E132" s="193" t="s">
        <v>2051</v>
      </c>
      <c r="F132" s="193" t="s">
        <v>1634</v>
      </c>
      <c r="G132" s="2">
        <v>3109</v>
      </c>
      <c r="H132" s="2">
        <v>0</v>
      </c>
      <c r="I132" s="192"/>
      <c r="J132" s="192">
        <v>45168</v>
      </c>
      <c r="K132" s="192">
        <v>46356</v>
      </c>
    </row>
    <row r="133" spans="1:11" x14ac:dyDescent="0.4">
      <c r="A133" s="193" t="s">
        <v>2052</v>
      </c>
      <c r="B133" s="193" t="s">
        <v>2053</v>
      </c>
      <c r="C133" s="193" t="s">
        <v>58</v>
      </c>
      <c r="D133" s="193" t="s">
        <v>59</v>
      </c>
      <c r="E133" s="193" t="s">
        <v>2054</v>
      </c>
      <c r="F133" s="193" t="s">
        <v>1634</v>
      </c>
      <c r="G133" s="2">
        <v>2</v>
      </c>
      <c r="H133" s="2">
        <v>0</v>
      </c>
      <c r="I133" s="192"/>
      <c r="J133" s="192">
        <v>45862</v>
      </c>
      <c r="K133" s="192">
        <v>46356</v>
      </c>
    </row>
    <row r="134" spans="1:11" x14ac:dyDescent="0.4">
      <c r="A134" s="193" t="s">
        <v>2052</v>
      </c>
      <c r="B134" s="193" t="s">
        <v>2053</v>
      </c>
      <c r="C134" s="193" t="s">
        <v>58</v>
      </c>
      <c r="D134" s="193" t="s">
        <v>59</v>
      </c>
      <c r="E134" s="193" t="s">
        <v>2055</v>
      </c>
      <c r="F134" s="193" t="s">
        <v>1634</v>
      </c>
      <c r="G134" s="2">
        <v>1</v>
      </c>
      <c r="H134" s="2">
        <v>0</v>
      </c>
      <c r="I134" s="192"/>
      <c r="J134" s="192">
        <v>45867</v>
      </c>
      <c r="K134" s="192">
        <v>46356</v>
      </c>
    </row>
    <row r="135" spans="1:11" hidden="1" x14ac:dyDescent="0.4">
      <c r="A135" s="193" t="s">
        <v>2052</v>
      </c>
      <c r="B135" s="193" t="s">
        <v>2053</v>
      </c>
      <c r="C135" s="193" t="s">
        <v>58</v>
      </c>
      <c r="D135" s="193" t="s">
        <v>59</v>
      </c>
      <c r="E135" s="193" t="s">
        <v>2056</v>
      </c>
      <c r="F135" s="193" t="s">
        <v>1634</v>
      </c>
      <c r="G135" s="2">
        <v>193</v>
      </c>
      <c r="H135" s="2">
        <v>0</v>
      </c>
      <c r="I135" s="192"/>
      <c r="J135" s="192">
        <v>45896</v>
      </c>
      <c r="K135" s="192">
        <v>46356</v>
      </c>
    </row>
    <row r="136" spans="1:11" hidden="1" x14ac:dyDescent="0.4">
      <c r="A136" s="193" t="s">
        <v>2052</v>
      </c>
      <c r="B136" s="193" t="s">
        <v>2053</v>
      </c>
      <c r="C136" s="193" t="s">
        <v>58</v>
      </c>
      <c r="D136" s="193" t="s">
        <v>59</v>
      </c>
      <c r="E136" s="193" t="s">
        <v>2057</v>
      </c>
      <c r="F136" s="193" t="s">
        <v>1634</v>
      </c>
      <c r="G136" s="2">
        <v>200</v>
      </c>
      <c r="H136" s="2">
        <v>0</v>
      </c>
      <c r="I136" s="192"/>
      <c r="J136" s="192">
        <v>45912</v>
      </c>
      <c r="K136" s="192">
        <v>46356</v>
      </c>
    </row>
    <row r="137" spans="1:11" hidden="1" x14ac:dyDescent="0.4">
      <c r="A137" s="193" t="s">
        <v>2052</v>
      </c>
      <c r="B137" s="193" t="s">
        <v>2053</v>
      </c>
      <c r="C137" s="193" t="s">
        <v>58</v>
      </c>
      <c r="D137" s="193" t="s">
        <v>59</v>
      </c>
      <c r="E137" s="193" t="s">
        <v>2058</v>
      </c>
      <c r="F137" s="193" t="s">
        <v>1634</v>
      </c>
      <c r="G137" s="2">
        <v>400</v>
      </c>
      <c r="H137" s="2">
        <v>0</v>
      </c>
      <c r="I137" s="192"/>
      <c r="J137" s="192">
        <v>45981</v>
      </c>
      <c r="K137" s="192">
        <v>46356</v>
      </c>
    </row>
    <row r="138" spans="1:11" hidden="1" x14ac:dyDescent="0.4">
      <c r="A138" s="193" t="s">
        <v>2052</v>
      </c>
      <c r="B138" s="193" t="s">
        <v>2053</v>
      </c>
      <c r="C138" s="193" t="s">
        <v>58</v>
      </c>
      <c r="D138" s="193" t="s">
        <v>59</v>
      </c>
      <c r="E138" s="193" t="s">
        <v>2059</v>
      </c>
      <c r="F138" s="193" t="s">
        <v>1634</v>
      </c>
      <c r="G138" s="2">
        <v>600</v>
      </c>
      <c r="H138" s="2">
        <v>0</v>
      </c>
      <c r="I138" s="192"/>
      <c r="J138" s="192">
        <v>46009</v>
      </c>
      <c r="K138" s="192">
        <v>46387</v>
      </c>
    </row>
    <row r="139" spans="1:11" hidden="1" x14ac:dyDescent="0.4">
      <c r="A139" s="193" t="s">
        <v>2052</v>
      </c>
      <c r="B139" s="193" t="s">
        <v>2053</v>
      </c>
      <c r="C139" s="193" t="s">
        <v>58</v>
      </c>
      <c r="D139" s="193" t="s">
        <v>59</v>
      </c>
      <c r="E139" s="193" t="s">
        <v>2060</v>
      </c>
      <c r="F139" s="193" t="s">
        <v>1634</v>
      </c>
      <c r="G139" s="2">
        <v>200</v>
      </c>
      <c r="H139" s="2">
        <v>0</v>
      </c>
      <c r="I139" s="192"/>
      <c r="J139" s="192">
        <v>46045</v>
      </c>
      <c r="K139" s="192">
        <v>46418</v>
      </c>
    </row>
    <row r="140" spans="1:11" hidden="1" x14ac:dyDescent="0.4">
      <c r="A140" s="193" t="s">
        <v>2052</v>
      </c>
      <c r="B140" s="193" t="s">
        <v>2053</v>
      </c>
      <c r="C140" s="193" t="s">
        <v>58</v>
      </c>
      <c r="D140" s="193" t="s">
        <v>59</v>
      </c>
      <c r="E140" s="193" t="s">
        <v>2061</v>
      </c>
      <c r="F140" s="193" t="s">
        <v>1634</v>
      </c>
      <c r="G140" s="2">
        <v>400</v>
      </c>
      <c r="H140" s="2">
        <v>0</v>
      </c>
      <c r="I140" s="192"/>
      <c r="J140" s="192">
        <v>46065</v>
      </c>
      <c r="K140" s="192">
        <v>46446</v>
      </c>
    </row>
    <row r="141" spans="1:11" hidden="1" x14ac:dyDescent="0.4">
      <c r="A141" s="193" t="s">
        <v>2052</v>
      </c>
      <c r="B141" s="193" t="s">
        <v>2053</v>
      </c>
      <c r="C141" s="193" t="s">
        <v>58</v>
      </c>
      <c r="D141" s="193" t="s">
        <v>59</v>
      </c>
      <c r="E141" s="193" t="s">
        <v>2062</v>
      </c>
      <c r="F141" s="193" t="s">
        <v>1634</v>
      </c>
      <c r="G141" s="2">
        <v>400</v>
      </c>
      <c r="H141" s="2">
        <v>0</v>
      </c>
      <c r="I141" s="192"/>
      <c r="J141" s="192">
        <v>46078</v>
      </c>
      <c r="K141" s="192">
        <v>46446</v>
      </c>
    </row>
    <row r="142" spans="1:11" hidden="1" x14ac:dyDescent="0.4">
      <c r="A142" s="193" t="s">
        <v>2063</v>
      </c>
      <c r="B142" s="193" t="s">
        <v>2064</v>
      </c>
      <c r="C142" s="193" t="s">
        <v>58</v>
      </c>
      <c r="D142" s="193" t="s">
        <v>59</v>
      </c>
      <c r="E142" s="193" t="s">
        <v>2065</v>
      </c>
      <c r="F142" s="193" t="s">
        <v>1634</v>
      </c>
      <c r="G142" s="2">
        <v>11</v>
      </c>
      <c r="H142" s="2">
        <v>0</v>
      </c>
      <c r="I142" s="192"/>
      <c r="J142" s="192">
        <v>46013</v>
      </c>
      <c r="K142" s="192">
        <v>46387</v>
      </c>
    </row>
    <row r="143" spans="1:11" x14ac:dyDescent="0.4">
      <c r="A143" s="193" t="s">
        <v>2063</v>
      </c>
      <c r="B143" s="193" t="s">
        <v>2064</v>
      </c>
      <c r="C143" s="193" t="s">
        <v>58</v>
      </c>
      <c r="D143" s="193" t="s">
        <v>59</v>
      </c>
      <c r="E143" s="193" t="s">
        <v>2066</v>
      </c>
      <c r="F143" s="193" t="s">
        <v>1634</v>
      </c>
      <c r="G143" s="2">
        <v>5</v>
      </c>
      <c r="H143" s="2">
        <v>0</v>
      </c>
      <c r="I143" s="192"/>
      <c r="J143" s="192">
        <v>46094</v>
      </c>
      <c r="K143" s="192">
        <v>46477</v>
      </c>
    </row>
    <row r="144" spans="1:11" hidden="1" x14ac:dyDescent="0.4">
      <c r="A144" s="193" t="s">
        <v>2063</v>
      </c>
      <c r="B144" s="193" t="s">
        <v>2064</v>
      </c>
      <c r="C144" s="193" t="s">
        <v>58</v>
      </c>
      <c r="D144" s="193" t="s">
        <v>59</v>
      </c>
      <c r="E144" s="193" t="s">
        <v>2067</v>
      </c>
      <c r="F144" s="193" t="s">
        <v>1634</v>
      </c>
      <c r="G144" s="2">
        <v>24</v>
      </c>
      <c r="H144" s="2">
        <v>0</v>
      </c>
      <c r="I144" s="192"/>
      <c r="J144" s="192">
        <v>46132</v>
      </c>
      <c r="K144" s="192">
        <v>46507</v>
      </c>
    </row>
    <row r="145" spans="1:11" hidden="1" x14ac:dyDescent="0.4">
      <c r="A145" s="193" t="s">
        <v>2063</v>
      </c>
      <c r="B145" s="193" t="s">
        <v>2064</v>
      </c>
      <c r="C145" s="193" t="s">
        <v>58</v>
      </c>
      <c r="D145" s="193" t="s">
        <v>59</v>
      </c>
      <c r="E145" s="193" t="s">
        <v>2068</v>
      </c>
      <c r="F145" s="193" t="s">
        <v>1634</v>
      </c>
      <c r="G145" s="2">
        <v>3748</v>
      </c>
      <c r="H145" s="2">
        <v>0</v>
      </c>
      <c r="I145" s="192"/>
      <c r="J145" s="192">
        <v>46149</v>
      </c>
      <c r="K145" s="192">
        <v>46538</v>
      </c>
    </row>
    <row r="146" spans="1:11" hidden="1" x14ac:dyDescent="0.4">
      <c r="A146" s="193" t="s">
        <v>2063</v>
      </c>
      <c r="B146" s="193" t="s">
        <v>2064</v>
      </c>
      <c r="C146" s="193" t="s">
        <v>58</v>
      </c>
      <c r="D146" s="193" t="s">
        <v>59</v>
      </c>
      <c r="E146" s="193" t="s">
        <v>2069</v>
      </c>
      <c r="F146" s="193" t="s">
        <v>1634</v>
      </c>
      <c r="G146" s="2">
        <v>4000</v>
      </c>
      <c r="H146" s="2">
        <v>0</v>
      </c>
      <c r="I146" s="192"/>
      <c r="J146" s="192">
        <v>46174</v>
      </c>
      <c r="K146" s="192">
        <v>46568</v>
      </c>
    </row>
    <row r="147" spans="1:11" hidden="1" x14ac:dyDescent="0.4">
      <c r="A147" s="193" t="s">
        <v>2070</v>
      </c>
      <c r="B147" s="193" t="s">
        <v>2071</v>
      </c>
      <c r="C147" s="193" t="s">
        <v>58</v>
      </c>
      <c r="D147" s="193" t="s">
        <v>59</v>
      </c>
      <c r="E147" s="193" t="s">
        <v>2072</v>
      </c>
      <c r="F147" s="193" t="s">
        <v>1634</v>
      </c>
      <c r="G147" s="2">
        <v>31</v>
      </c>
      <c r="H147" s="2">
        <v>0</v>
      </c>
      <c r="I147" s="192"/>
      <c r="J147" s="192">
        <v>44441</v>
      </c>
      <c r="K147" s="192">
        <v>46356</v>
      </c>
    </row>
    <row r="148" spans="1:11" hidden="1" x14ac:dyDescent="0.4">
      <c r="A148" s="193" t="s">
        <v>2073</v>
      </c>
      <c r="B148" s="193" t="s">
        <v>2074</v>
      </c>
      <c r="C148" s="193" t="s">
        <v>58</v>
      </c>
      <c r="D148" s="193" t="s">
        <v>59</v>
      </c>
      <c r="E148" s="193" t="s">
        <v>2075</v>
      </c>
      <c r="F148" s="193" t="s">
        <v>1634</v>
      </c>
      <c r="G148" s="2">
        <v>1301</v>
      </c>
      <c r="H148" s="2">
        <v>0</v>
      </c>
      <c r="I148" s="192"/>
      <c r="J148" s="192">
        <v>44735</v>
      </c>
      <c r="K148" s="192">
        <v>46356</v>
      </c>
    </row>
    <row r="149" spans="1:11" hidden="1" x14ac:dyDescent="0.4">
      <c r="A149" s="193" t="s">
        <v>165</v>
      </c>
      <c r="B149" s="193" t="s">
        <v>2076</v>
      </c>
      <c r="C149" s="193" t="s">
        <v>58</v>
      </c>
      <c r="D149" s="193" t="s">
        <v>59</v>
      </c>
      <c r="E149" s="193" t="s">
        <v>2077</v>
      </c>
      <c r="F149" s="193" t="s">
        <v>1634</v>
      </c>
      <c r="G149" s="2">
        <v>218</v>
      </c>
      <c r="H149" s="2">
        <v>0</v>
      </c>
      <c r="I149" s="192"/>
      <c r="J149" s="192">
        <v>45924</v>
      </c>
      <c r="K149" s="192">
        <v>46356</v>
      </c>
    </row>
    <row r="150" spans="1:11" hidden="1" x14ac:dyDescent="0.4">
      <c r="A150" s="193" t="s">
        <v>165</v>
      </c>
      <c r="B150" s="193" t="s">
        <v>2076</v>
      </c>
      <c r="C150" s="193" t="s">
        <v>58</v>
      </c>
      <c r="D150" s="193" t="s">
        <v>59</v>
      </c>
      <c r="E150" s="193" t="s">
        <v>2078</v>
      </c>
      <c r="F150" s="193" t="s">
        <v>1634</v>
      </c>
      <c r="G150" s="2">
        <v>1080</v>
      </c>
      <c r="H150" s="2">
        <v>0</v>
      </c>
      <c r="I150" s="192"/>
      <c r="J150" s="192">
        <v>45930</v>
      </c>
      <c r="K150" s="192">
        <v>46356</v>
      </c>
    </row>
    <row r="151" spans="1:11" hidden="1" x14ac:dyDescent="0.4">
      <c r="A151" s="193" t="s">
        <v>165</v>
      </c>
      <c r="B151" s="193" t="s">
        <v>2076</v>
      </c>
      <c r="C151" s="193" t="s">
        <v>58</v>
      </c>
      <c r="D151" s="193" t="s">
        <v>59</v>
      </c>
      <c r="E151" s="193" t="s">
        <v>2079</v>
      </c>
      <c r="F151" s="193" t="s">
        <v>1634</v>
      </c>
      <c r="G151" s="2">
        <v>1219</v>
      </c>
      <c r="H151" s="2">
        <v>0</v>
      </c>
      <c r="I151" s="192"/>
      <c r="J151" s="192">
        <v>45988</v>
      </c>
      <c r="K151" s="192">
        <v>46356</v>
      </c>
    </row>
    <row r="152" spans="1:11" x14ac:dyDescent="0.4">
      <c r="A152" s="197" t="s">
        <v>165</v>
      </c>
      <c r="B152" s="197" t="s">
        <v>2076</v>
      </c>
      <c r="C152" s="197" t="s">
        <v>58</v>
      </c>
      <c r="D152" s="197" t="s">
        <v>59</v>
      </c>
      <c r="E152" s="197" t="s">
        <v>2080</v>
      </c>
      <c r="F152" s="197" t="s">
        <v>1634</v>
      </c>
      <c r="G152" s="198">
        <v>2</v>
      </c>
      <c r="H152" s="198">
        <v>0</v>
      </c>
      <c r="I152" s="199"/>
      <c r="J152" s="199">
        <v>46015</v>
      </c>
      <c r="K152" s="199">
        <v>46387</v>
      </c>
    </row>
    <row r="153" spans="1:11" x14ac:dyDescent="0.4">
      <c r="A153" s="197" t="s">
        <v>165</v>
      </c>
      <c r="B153" s="197" t="s">
        <v>2076</v>
      </c>
      <c r="C153" s="197" t="s">
        <v>58</v>
      </c>
      <c r="D153" s="197" t="s">
        <v>59</v>
      </c>
      <c r="E153" s="197" t="s">
        <v>2081</v>
      </c>
      <c r="F153" s="197" t="s">
        <v>1634</v>
      </c>
      <c r="G153" s="198">
        <v>8</v>
      </c>
      <c r="H153" s="198">
        <v>0</v>
      </c>
      <c r="I153" s="199"/>
      <c r="J153" s="199">
        <v>46027</v>
      </c>
      <c r="K153" s="199">
        <v>46418</v>
      </c>
    </row>
    <row r="154" spans="1:11" x14ac:dyDescent="0.4">
      <c r="A154" s="197" t="s">
        <v>165</v>
      </c>
      <c r="B154" s="197" t="s">
        <v>2076</v>
      </c>
      <c r="C154" s="197" t="s">
        <v>58</v>
      </c>
      <c r="D154" s="197" t="s">
        <v>59</v>
      </c>
      <c r="E154" s="197" t="s">
        <v>2082</v>
      </c>
      <c r="F154" s="197" t="s">
        <v>1634</v>
      </c>
      <c r="G154" s="198">
        <v>3</v>
      </c>
      <c r="H154" s="198">
        <v>0</v>
      </c>
      <c r="I154" s="199"/>
      <c r="J154" s="199">
        <v>46036</v>
      </c>
      <c r="K154" s="199">
        <v>46418</v>
      </c>
    </row>
    <row r="155" spans="1:11" x14ac:dyDescent="0.4">
      <c r="A155" s="197" t="s">
        <v>165</v>
      </c>
      <c r="B155" s="197" t="s">
        <v>2076</v>
      </c>
      <c r="C155" s="197" t="s">
        <v>58</v>
      </c>
      <c r="D155" s="197" t="s">
        <v>59</v>
      </c>
      <c r="E155" s="197" t="s">
        <v>2083</v>
      </c>
      <c r="F155" s="197" t="s">
        <v>1634</v>
      </c>
      <c r="G155" s="198">
        <v>4</v>
      </c>
      <c r="H155" s="198">
        <v>0</v>
      </c>
      <c r="I155" s="199"/>
      <c r="J155" s="199">
        <v>46105</v>
      </c>
      <c r="K155" s="199">
        <v>46477</v>
      </c>
    </row>
    <row r="156" spans="1:11" hidden="1" x14ac:dyDescent="0.4">
      <c r="A156" s="193" t="s">
        <v>165</v>
      </c>
      <c r="B156" s="193" t="s">
        <v>2076</v>
      </c>
      <c r="C156" s="193" t="s">
        <v>58</v>
      </c>
      <c r="D156" s="193" t="s">
        <v>59</v>
      </c>
      <c r="E156" s="193" t="s">
        <v>2084</v>
      </c>
      <c r="F156" s="193" t="s">
        <v>1634</v>
      </c>
      <c r="G156" s="2">
        <v>13911</v>
      </c>
      <c r="H156" s="2">
        <v>0</v>
      </c>
      <c r="I156" s="192"/>
      <c r="J156" s="192">
        <v>46129</v>
      </c>
      <c r="K156" s="192">
        <v>46507</v>
      </c>
    </row>
    <row r="157" spans="1:11" hidden="1" x14ac:dyDescent="0.4">
      <c r="A157" s="193" t="s">
        <v>165</v>
      </c>
      <c r="B157" s="193" t="s">
        <v>2076</v>
      </c>
      <c r="C157" s="193" t="s">
        <v>58</v>
      </c>
      <c r="D157" s="193" t="s">
        <v>59</v>
      </c>
      <c r="E157" s="193" t="s">
        <v>2085</v>
      </c>
      <c r="F157" s="193" t="s">
        <v>1634</v>
      </c>
      <c r="G157" s="2">
        <v>20000</v>
      </c>
      <c r="H157" s="2">
        <v>0</v>
      </c>
      <c r="I157" s="192"/>
      <c r="J157" s="192">
        <v>46154</v>
      </c>
      <c r="K157" s="192">
        <v>46538</v>
      </c>
    </row>
    <row r="158" spans="1:11" hidden="1" x14ac:dyDescent="0.4">
      <c r="A158" s="193" t="s">
        <v>165</v>
      </c>
      <c r="B158" s="193" t="s">
        <v>2076</v>
      </c>
      <c r="C158" s="193" t="s">
        <v>58</v>
      </c>
      <c r="D158" s="193" t="s">
        <v>59</v>
      </c>
      <c r="E158" s="193" t="s">
        <v>2086</v>
      </c>
      <c r="F158" s="193" t="s">
        <v>1634</v>
      </c>
      <c r="G158" s="2">
        <v>20000</v>
      </c>
      <c r="H158" s="2">
        <v>0</v>
      </c>
      <c r="I158" s="192"/>
      <c r="J158" s="192">
        <v>46176</v>
      </c>
      <c r="K158" s="192">
        <v>46568</v>
      </c>
    </row>
    <row r="159" spans="1:11" hidden="1" x14ac:dyDescent="0.4">
      <c r="A159" s="193" t="s">
        <v>2087</v>
      </c>
      <c r="B159" s="193" t="s">
        <v>2088</v>
      </c>
      <c r="C159" s="193" t="s">
        <v>58</v>
      </c>
      <c r="D159" s="193" t="s">
        <v>59</v>
      </c>
      <c r="E159" s="193" t="s">
        <v>2089</v>
      </c>
      <c r="F159" s="193" t="s">
        <v>1634</v>
      </c>
      <c r="G159" s="2">
        <v>1602</v>
      </c>
      <c r="H159" s="2">
        <v>0</v>
      </c>
      <c r="I159" s="192"/>
      <c r="J159" s="192">
        <v>44946</v>
      </c>
      <c r="K159" s="192">
        <v>46356</v>
      </c>
    </row>
    <row r="160" spans="1:11" hidden="1" x14ac:dyDescent="0.4">
      <c r="A160" s="193" t="s">
        <v>2087</v>
      </c>
      <c r="B160" s="193" t="s">
        <v>2088</v>
      </c>
      <c r="C160" s="193" t="s">
        <v>58</v>
      </c>
      <c r="D160" s="193" t="s">
        <v>59</v>
      </c>
      <c r="E160" s="193" t="s">
        <v>2090</v>
      </c>
      <c r="F160" s="193" t="s">
        <v>1634</v>
      </c>
      <c r="G160" s="2">
        <v>2968</v>
      </c>
      <c r="H160" s="2">
        <v>0</v>
      </c>
      <c r="I160" s="192"/>
      <c r="J160" s="192">
        <v>44964</v>
      </c>
      <c r="K160" s="192">
        <v>46356</v>
      </c>
    </row>
    <row r="161" spans="1:11" hidden="1" x14ac:dyDescent="0.4">
      <c r="A161" s="193" t="s">
        <v>2091</v>
      </c>
      <c r="B161" s="193" t="s">
        <v>2092</v>
      </c>
      <c r="C161" s="193" t="s">
        <v>58</v>
      </c>
      <c r="D161" s="193" t="s">
        <v>59</v>
      </c>
      <c r="E161" s="193" t="s">
        <v>2093</v>
      </c>
      <c r="F161" s="193" t="s">
        <v>1634</v>
      </c>
      <c r="G161" s="2">
        <v>2995</v>
      </c>
      <c r="H161" s="2">
        <v>0</v>
      </c>
      <c r="I161" s="192"/>
      <c r="J161" s="192">
        <v>45427</v>
      </c>
      <c r="K161" s="192">
        <v>46356</v>
      </c>
    </row>
    <row r="162" spans="1:11" hidden="1" x14ac:dyDescent="0.4">
      <c r="A162" s="193" t="s">
        <v>2094</v>
      </c>
      <c r="B162" s="193" t="s">
        <v>2095</v>
      </c>
      <c r="C162" s="193" t="s">
        <v>58</v>
      </c>
      <c r="D162" s="193" t="s">
        <v>59</v>
      </c>
      <c r="E162" s="193" t="s">
        <v>2096</v>
      </c>
      <c r="F162" s="193" t="s">
        <v>1634</v>
      </c>
      <c r="G162" s="2">
        <v>1220</v>
      </c>
      <c r="H162" s="2">
        <v>0</v>
      </c>
      <c r="I162" s="192"/>
      <c r="J162" s="192">
        <v>44244</v>
      </c>
      <c r="K162" s="192">
        <v>46356</v>
      </c>
    </row>
    <row r="163" spans="1:11" hidden="1" x14ac:dyDescent="0.4">
      <c r="A163" s="193" t="s">
        <v>2094</v>
      </c>
      <c r="B163" s="193" t="s">
        <v>2095</v>
      </c>
      <c r="C163" s="193" t="s">
        <v>58</v>
      </c>
      <c r="D163" s="193" t="s">
        <v>59</v>
      </c>
      <c r="E163" s="193" t="s">
        <v>2097</v>
      </c>
      <c r="F163" s="193" t="s">
        <v>1634</v>
      </c>
      <c r="G163" s="2">
        <v>1471</v>
      </c>
      <c r="H163" s="2">
        <v>0</v>
      </c>
      <c r="I163" s="192"/>
      <c r="J163" s="192">
        <v>44295</v>
      </c>
      <c r="K163" s="192">
        <v>46356</v>
      </c>
    </row>
    <row r="164" spans="1:11" hidden="1" x14ac:dyDescent="0.4">
      <c r="A164" s="193" t="s">
        <v>2098</v>
      </c>
      <c r="B164" s="193" t="s">
        <v>2099</v>
      </c>
      <c r="C164" s="193" t="s">
        <v>58</v>
      </c>
      <c r="D164" s="193" t="s">
        <v>59</v>
      </c>
      <c r="E164" s="193" t="s">
        <v>2100</v>
      </c>
      <c r="F164" s="193" t="s">
        <v>1634</v>
      </c>
      <c r="G164" s="2">
        <v>315</v>
      </c>
      <c r="H164" s="2">
        <v>0</v>
      </c>
      <c r="I164" s="192"/>
      <c r="J164" s="192">
        <v>44761</v>
      </c>
      <c r="K164" s="192">
        <v>46356</v>
      </c>
    </row>
    <row r="165" spans="1:11" hidden="1" x14ac:dyDescent="0.4">
      <c r="A165" s="193" t="s">
        <v>2098</v>
      </c>
      <c r="B165" s="193" t="s">
        <v>2099</v>
      </c>
      <c r="C165" s="193" t="s">
        <v>58</v>
      </c>
      <c r="D165" s="193" t="s">
        <v>59</v>
      </c>
      <c r="E165" s="193" t="s">
        <v>2101</v>
      </c>
      <c r="F165" s="193" t="s">
        <v>1634</v>
      </c>
      <c r="G165" s="2">
        <v>1000</v>
      </c>
      <c r="H165" s="2">
        <v>0</v>
      </c>
      <c r="I165" s="192"/>
      <c r="J165" s="192">
        <v>45447</v>
      </c>
      <c r="K165" s="192">
        <v>46356</v>
      </c>
    </row>
    <row r="166" spans="1:11" hidden="1" x14ac:dyDescent="0.4">
      <c r="A166" s="193" t="s">
        <v>2102</v>
      </c>
      <c r="B166" s="193" t="s">
        <v>2103</v>
      </c>
      <c r="C166" s="193" t="s">
        <v>58</v>
      </c>
      <c r="D166" s="193" t="s">
        <v>59</v>
      </c>
      <c r="E166" s="193" t="s">
        <v>2104</v>
      </c>
      <c r="F166" s="193" t="s">
        <v>1634</v>
      </c>
      <c r="G166" s="2">
        <v>4989</v>
      </c>
      <c r="H166" s="2">
        <v>0</v>
      </c>
      <c r="I166" s="192"/>
      <c r="J166" s="192">
        <v>45028</v>
      </c>
      <c r="K166" s="192">
        <v>46356</v>
      </c>
    </row>
    <row r="167" spans="1:11" hidden="1" x14ac:dyDescent="0.4">
      <c r="A167" s="193" t="s">
        <v>2105</v>
      </c>
      <c r="B167" s="193" t="s">
        <v>2106</v>
      </c>
      <c r="C167" s="193" t="s">
        <v>58</v>
      </c>
      <c r="D167" s="193" t="s">
        <v>59</v>
      </c>
      <c r="E167" s="193" t="s">
        <v>2107</v>
      </c>
      <c r="F167" s="193" t="s">
        <v>1634</v>
      </c>
      <c r="G167" s="2">
        <v>4813</v>
      </c>
      <c r="H167" s="2">
        <v>0</v>
      </c>
      <c r="I167" s="192"/>
      <c r="J167" s="192">
        <v>44820</v>
      </c>
      <c r="K167" s="192">
        <v>46356</v>
      </c>
    </row>
    <row r="168" spans="1:11" hidden="1" x14ac:dyDescent="0.4">
      <c r="A168" s="193" t="s">
        <v>2108</v>
      </c>
      <c r="B168" s="193" t="s">
        <v>2109</v>
      </c>
      <c r="C168" s="193" t="s">
        <v>58</v>
      </c>
      <c r="D168" s="193" t="s">
        <v>59</v>
      </c>
      <c r="E168" s="193" t="s">
        <v>2110</v>
      </c>
      <c r="F168" s="193" t="s">
        <v>1634</v>
      </c>
      <c r="G168" s="2">
        <v>248</v>
      </c>
      <c r="H168" s="2">
        <v>0</v>
      </c>
      <c r="I168" s="192"/>
      <c r="J168" s="192">
        <v>41935</v>
      </c>
      <c r="K168" s="192">
        <v>44127</v>
      </c>
    </row>
    <row r="169" spans="1:11" hidden="1" x14ac:dyDescent="0.4">
      <c r="A169" s="193" t="s">
        <v>2111</v>
      </c>
      <c r="B169" s="193" t="s">
        <v>2112</v>
      </c>
      <c r="C169" s="193" t="s">
        <v>58</v>
      </c>
      <c r="D169" s="193" t="s">
        <v>59</v>
      </c>
      <c r="E169" s="193" t="s">
        <v>2113</v>
      </c>
      <c r="F169" s="193" t="s">
        <v>1634</v>
      </c>
      <c r="G169" s="2">
        <v>1131</v>
      </c>
      <c r="H169" s="2">
        <v>0</v>
      </c>
      <c r="I169" s="192"/>
      <c r="J169" s="192">
        <v>42803</v>
      </c>
      <c r="K169" s="192">
        <v>45437</v>
      </c>
    </row>
    <row r="170" spans="1:11" x14ac:dyDescent="0.4">
      <c r="A170" s="193" t="s">
        <v>2114</v>
      </c>
      <c r="B170" s="193" t="s">
        <v>2115</v>
      </c>
      <c r="C170" s="193" t="s">
        <v>58</v>
      </c>
      <c r="D170" s="193" t="s">
        <v>59</v>
      </c>
      <c r="E170" s="193" t="s">
        <v>2116</v>
      </c>
      <c r="F170" s="193" t="s">
        <v>1634</v>
      </c>
      <c r="G170" s="2">
        <v>3</v>
      </c>
      <c r="H170" s="2">
        <v>0</v>
      </c>
      <c r="I170" s="192"/>
      <c r="J170" s="192">
        <v>44960</v>
      </c>
      <c r="K170" s="192">
        <v>46356</v>
      </c>
    </row>
    <row r="171" spans="1:11" hidden="1" x14ac:dyDescent="0.4">
      <c r="A171" s="193" t="s">
        <v>2114</v>
      </c>
      <c r="B171" s="193" t="s">
        <v>2115</v>
      </c>
      <c r="C171" s="193" t="s">
        <v>58</v>
      </c>
      <c r="D171" s="193" t="s">
        <v>59</v>
      </c>
      <c r="E171" s="193" t="s">
        <v>2117</v>
      </c>
      <c r="F171" s="193" t="s">
        <v>1634</v>
      </c>
      <c r="G171" s="2">
        <v>906</v>
      </c>
      <c r="H171" s="2">
        <v>0</v>
      </c>
      <c r="I171" s="192"/>
      <c r="J171" s="192">
        <v>44985</v>
      </c>
      <c r="K171" s="192">
        <v>46356</v>
      </c>
    </row>
    <row r="172" spans="1:11" hidden="1" x14ac:dyDescent="0.4">
      <c r="A172" s="193" t="s">
        <v>2114</v>
      </c>
      <c r="B172" s="193" t="s">
        <v>2115</v>
      </c>
      <c r="C172" s="193" t="s">
        <v>58</v>
      </c>
      <c r="D172" s="193" t="s">
        <v>59</v>
      </c>
      <c r="E172" s="193" t="s">
        <v>2118</v>
      </c>
      <c r="F172" s="193" t="s">
        <v>1634</v>
      </c>
      <c r="G172" s="2">
        <v>1000</v>
      </c>
      <c r="H172" s="2">
        <v>0</v>
      </c>
      <c r="I172" s="192"/>
      <c r="J172" s="192">
        <v>46073</v>
      </c>
      <c r="K172" s="192">
        <v>46446</v>
      </c>
    </row>
    <row r="173" spans="1:11" hidden="1" x14ac:dyDescent="0.4">
      <c r="A173" s="193" t="s">
        <v>2114</v>
      </c>
      <c r="B173" s="193" t="s">
        <v>2115</v>
      </c>
      <c r="C173" s="193" t="s">
        <v>58</v>
      </c>
      <c r="D173" s="193" t="s">
        <v>59</v>
      </c>
      <c r="E173" s="193" t="s">
        <v>2119</v>
      </c>
      <c r="F173" s="193" t="s">
        <v>1634</v>
      </c>
      <c r="G173" s="2">
        <v>1000</v>
      </c>
      <c r="H173" s="2">
        <v>0</v>
      </c>
      <c r="I173" s="192"/>
      <c r="J173" s="192">
        <v>46171</v>
      </c>
      <c r="K173" s="192">
        <v>46538</v>
      </c>
    </row>
    <row r="174" spans="1:11" hidden="1" x14ac:dyDescent="0.4">
      <c r="A174" s="193" t="s">
        <v>2120</v>
      </c>
      <c r="B174" s="193" t="s">
        <v>2121</v>
      </c>
      <c r="C174" s="193" t="s">
        <v>58</v>
      </c>
      <c r="D174" s="193" t="s">
        <v>59</v>
      </c>
      <c r="E174" s="193" t="s">
        <v>2122</v>
      </c>
      <c r="F174" s="193" t="s">
        <v>1634</v>
      </c>
      <c r="G174" s="2">
        <v>158</v>
      </c>
      <c r="H174" s="2">
        <v>0</v>
      </c>
      <c r="I174" s="192"/>
      <c r="J174" s="192">
        <v>45889</v>
      </c>
      <c r="K174" s="192">
        <v>46356</v>
      </c>
    </row>
    <row r="175" spans="1:11" hidden="1" x14ac:dyDescent="0.4">
      <c r="A175" s="193" t="s">
        <v>2120</v>
      </c>
      <c r="B175" s="193" t="s">
        <v>2121</v>
      </c>
      <c r="C175" s="193" t="s">
        <v>58</v>
      </c>
      <c r="D175" s="193" t="s">
        <v>59</v>
      </c>
      <c r="E175" s="193" t="s">
        <v>2123</v>
      </c>
      <c r="F175" s="193" t="s">
        <v>1634</v>
      </c>
      <c r="G175" s="2">
        <v>947</v>
      </c>
      <c r="H175" s="2">
        <v>0</v>
      </c>
      <c r="I175" s="192"/>
      <c r="J175" s="192">
        <v>45966</v>
      </c>
      <c r="K175" s="192">
        <v>46356</v>
      </c>
    </row>
    <row r="176" spans="1:11" hidden="1" x14ac:dyDescent="0.4">
      <c r="A176" s="193" t="s">
        <v>2124</v>
      </c>
      <c r="B176" s="193" t="s">
        <v>2125</v>
      </c>
      <c r="C176" s="193" t="s">
        <v>58</v>
      </c>
      <c r="D176" s="193" t="s">
        <v>59</v>
      </c>
      <c r="E176" s="193" t="s">
        <v>2126</v>
      </c>
      <c r="F176" s="193" t="s">
        <v>1634</v>
      </c>
      <c r="G176" s="2">
        <v>200</v>
      </c>
      <c r="H176" s="2">
        <v>0</v>
      </c>
      <c r="I176" s="192"/>
      <c r="J176" s="192">
        <v>45597</v>
      </c>
      <c r="K176" s="192">
        <v>46356</v>
      </c>
    </row>
    <row r="177" spans="1:11" hidden="1" x14ac:dyDescent="0.4">
      <c r="A177" s="193" t="s">
        <v>2124</v>
      </c>
      <c r="B177" s="193" t="s">
        <v>2125</v>
      </c>
      <c r="C177" s="193" t="s">
        <v>58</v>
      </c>
      <c r="D177" s="193" t="s">
        <v>59</v>
      </c>
      <c r="E177" s="193" t="s">
        <v>2127</v>
      </c>
      <c r="F177" s="193" t="s">
        <v>1634</v>
      </c>
      <c r="G177" s="2">
        <v>500</v>
      </c>
      <c r="H177" s="2">
        <v>0</v>
      </c>
      <c r="I177" s="192"/>
      <c r="J177" s="192">
        <v>45597</v>
      </c>
      <c r="K177" s="192">
        <v>46356</v>
      </c>
    </row>
    <row r="178" spans="1:11" hidden="1" x14ac:dyDescent="0.4">
      <c r="A178" s="193" t="s">
        <v>2124</v>
      </c>
      <c r="B178" s="193" t="s">
        <v>2125</v>
      </c>
      <c r="C178" s="193" t="s">
        <v>58</v>
      </c>
      <c r="D178" s="193" t="s">
        <v>59</v>
      </c>
      <c r="E178" s="193" t="s">
        <v>2128</v>
      </c>
      <c r="F178" s="193" t="s">
        <v>1634</v>
      </c>
      <c r="G178" s="2">
        <v>500</v>
      </c>
      <c r="H178" s="2">
        <v>0</v>
      </c>
      <c r="I178" s="192"/>
      <c r="J178" s="192">
        <v>46113</v>
      </c>
      <c r="K178" s="192">
        <v>46507</v>
      </c>
    </row>
    <row r="179" spans="1:11" hidden="1" x14ac:dyDescent="0.4">
      <c r="A179" s="193" t="s">
        <v>2129</v>
      </c>
      <c r="B179" s="193" t="s">
        <v>2130</v>
      </c>
      <c r="C179" s="193" t="s">
        <v>58</v>
      </c>
      <c r="D179" s="193" t="s">
        <v>59</v>
      </c>
      <c r="E179" s="193" t="s">
        <v>2131</v>
      </c>
      <c r="F179" s="193" t="s">
        <v>1634</v>
      </c>
      <c r="G179" s="2">
        <v>842</v>
      </c>
      <c r="H179" s="2">
        <v>0</v>
      </c>
      <c r="I179" s="192"/>
      <c r="J179" s="192">
        <v>44621</v>
      </c>
      <c r="K179" s="192">
        <v>46356</v>
      </c>
    </row>
    <row r="180" spans="1:11" hidden="1" x14ac:dyDescent="0.4">
      <c r="A180" s="193" t="s">
        <v>2129</v>
      </c>
      <c r="B180" s="193" t="s">
        <v>2130</v>
      </c>
      <c r="C180" s="193" t="s">
        <v>58</v>
      </c>
      <c r="D180" s="193" t="s">
        <v>59</v>
      </c>
      <c r="E180" s="193" t="s">
        <v>2132</v>
      </c>
      <c r="F180" s="193" t="s">
        <v>1634</v>
      </c>
      <c r="G180" s="2">
        <v>10000</v>
      </c>
      <c r="H180" s="2">
        <v>0</v>
      </c>
      <c r="I180" s="192"/>
      <c r="J180" s="192">
        <v>44652</v>
      </c>
      <c r="K180" s="192">
        <v>46356</v>
      </c>
    </row>
    <row r="181" spans="1:11" hidden="1" x14ac:dyDescent="0.4">
      <c r="A181" s="193" t="s">
        <v>2129</v>
      </c>
      <c r="B181" s="193" t="s">
        <v>2130</v>
      </c>
      <c r="C181" s="193" t="s">
        <v>58</v>
      </c>
      <c r="D181" s="193" t="s">
        <v>59</v>
      </c>
      <c r="E181" s="193" t="s">
        <v>2133</v>
      </c>
      <c r="F181" s="193" t="s">
        <v>1634</v>
      </c>
      <c r="G181" s="2">
        <v>20000</v>
      </c>
      <c r="H181" s="2">
        <v>0</v>
      </c>
      <c r="I181" s="192"/>
      <c r="J181" s="192">
        <v>44713</v>
      </c>
      <c r="K181" s="192">
        <v>46356</v>
      </c>
    </row>
    <row r="182" spans="1:11" hidden="1" x14ac:dyDescent="0.4">
      <c r="A182" s="193" t="s">
        <v>2129</v>
      </c>
      <c r="B182" s="193" t="s">
        <v>2130</v>
      </c>
      <c r="C182" s="193" t="s">
        <v>58</v>
      </c>
      <c r="D182" s="193" t="s">
        <v>59</v>
      </c>
      <c r="E182" s="193" t="s">
        <v>2134</v>
      </c>
      <c r="F182" s="193" t="s">
        <v>1634</v>
      </c>
      <c r="G182" s="2">
        <v>20000</v>
      </c>
      <c r="H182" s="2">
        <v>0</v>
      </c>
      <c r="I182" s="192"/>
      <c r="J182" s="192">
        <v>44750</v>
      </c>
      <c r="K182" s="192">
        <v>46356</v>
      </c>
    </row>
    <row r="183" spans="1:11" hidden="1" x14ac:dyDescent="0.4">
      <c r="A183" s="193" t="s">
        <v>2129</v>
      </c>
      <c r="B183" s="193" t="s">
        <v>2130</v>
      </c>
      <c r="C183" s="193" t="s">
        <v>58</v>
      </c>
      <c r="D183" s="193" t="s">
        <v>59</v>
      </c>
      <c r="E183" s="193" t="s">
        <v>2135</v>
      </c>
      <c r="F183" s="193" t="s">
        <v>1634</v>
      </c>
      <c r="G183" s="2">
        <v>20000</v>
      </c>
      <c r="H183" s="2">
        <v>0</v>
      </c>
      <c r="I183" s="192"/>
      <c r="J183" s="192">
        <v>44778</v>
      </c>
      <c r="K183" s="192">
        <v>46356</v>
      </c>
    </row>
    <row r="184" spans="1:11" hidden="1" x14ac:dyDescent="0.4">
      <c r="A184" s="193" t="s">
        <v>2136</v>
      </c>
      <c r="B184" s="193" t="s">
        <v>2137</v>
      </c>
      <c r="C184" s="193" t="s">
        <v>58</v>
      </c>
      <c r="D184" s="193" t="s">
        <v>59</v>
      </c>
      <c r="E184" s="193" t="s">
        <v>2138</v>
      </c>
      <c r="F184" s="193" t="s">
        <v>1634</v>
      </c>
      <c r="G184" s="2">
        <v>500</v>
      </c>
      <c r="H184" s="2">
        <v>0</v>
      </c>
      <c r="I184" s="192"/>
      <c r="J184" s="192">
        <v>45867</v>
      </c>
      <c r="K184" s="192">
        <v>46356</v>
      </c>
    </row>
    <row r="185" spans="1:11" hidden="1" x14ac:dyDescent="0.4">
      <c r="A185" s="193" t="s">
        <v>2139</v>
      </c>
      <c r="B185" s="193" t="s">
        <v>2140</v>
      </c>
      <c r="C185" s="193" t="s">
        <v>58</v>
      </c>
      <c r="D185" s="193" t="s">
        <v>59</v>
      </c>
      <c r="E185" s="193" t="s">
        <v>2141</v>
      </c>
      <c r="F185" s="193" t="s">
        <v>1634</v>
      </c>
      <c r="G185" s="2">
        <v>20</v>
      </c>
      <c r="H185" s="2">
        <v>0</v>
      </c>
      <c r="I185" s="192"/>
      <c r="J185" s="192">
        <v>45841</v>
      </c>
      <c r="K185" s="192">
        <v>46356</v>
      </c>
    </row>
    <row r="186" spans="1:11" x14ac:dyDescent="0.4">
      <c r="A186" s="193" t="s">
        <v>2142</v>
      </c>
      <c r="B186" s="193" t="s">
        <v>2143</v>
      </c>
      <c r="C186" s="193" t="s">
        <v>58</v>
      </c>
      <c r="D186" s="193" t="s">
        <v>59</v>
      </c>
      <c r="E186" s="193" t="s">
        <v>2144</v>
      </c>
      <c r="F186" s="193" t="s">
        <v>1634</v>
      </c>
      <c r="G186" s="2">
        <v>6</v>
      </c>
      <c r="H186" s="2">
        <v>0</v>
      </c>
      <c r="I186" s="192"/>
      <c r="J186" s="192">
        <v>44379</v>
      </c>
      <c r="K186" s="192">
        <v>46356</v>
      </c>
    </row>
    <row r="187" spans="1:11" hidden="1" x14ac:dyDescent="0.4">
      <c r="A187" s="193" t="s">
        <v>2142</v>
      </c>
      <c r="B187" s="193" t="s">
        <v>2143</v>
      </c>
      <c r="C187" s="193" t="s">
        <v>58</v>
      </c>
      <c r="D187" s="193" t="s">
        <v>59</v>
      </c>
      <c r="E187" s="193" t="s">
        <v>2145</v>
      </c>
      <c r="F187" s="193" t="s">
        <v>1634</v>
      </c>
      <c r="G187" s="2">
        <v>9418</v>
      </c>
      <c r="H187" s="2">
        <v>0</v>
      </c>
      <c r="I187" s="192"/>
      <c r="J187" s="192">
        <v>44382</v>
      </c>
      <c r="K187" s="192">
        <v>46356</v>
      </c>
    </row>
    <row r="188" spans="1:11" hidden="1" x14ac:dyDescent="0.4">
      <c r="A188" s="193" t="s">
        <v>2146</v>
      </c>
      <c r="B188" s="193" t="s">
        <v>2147</v>
      </c>
      <c r="C188" s="193" t="s">
        <v>58</v>
      </c>
      <c r="D188" s="193" t="s">
        <v>59</v>
      </c>
      <c r="E188" s="193" t="s">
        <v>2148</v>
      </c>
      <c r="F188" s="193" t="s">
        <v>1634</v>
      </c>
      <c r="G188" s="2">
        <v>4990</v>
      </c>
      <c r="H188" s="2">
        <v>0</v>
      </c>
      <c r="I188" s="192"/>
      <c r="J188" s="192">
        <v>44713</v>
      </c>
      <c r="K188" s="192">
        <v>46356</v>
      </c>
    </row>
    <row r="189" spans="1:11" hidden="1" x14ac:dyDescent="0.4">
      <c r="A189" s="193" t="s">
        <v>2149</v>
      </c>
      <c r="B189" s="193" t="s">
        <v>2150</v>
      </c>
      <c r="C189" s="193" t="s">
        <v>58</v>
      </c>
      <c r="D189" s="193" t="s">
        <v>59</v>
      </c>
      <c r="E189" s="193" t="s">
        <v>2151</v>
      </c>
      <c r="F189" s="193" t="s">
        <v>1634</v>
      </c>
      <c r="G189" s="2">
        <v>1165</v>
      </c>
      <c r="H189" s="2">
        <v>0</v>
      </c>
      <c r="I189" s="192"/>
      <c r="J189" s="192">
        <v>44691</v>
      </c>
      <c r="K189" s="192">
        <v>46356</v>
      </c>
    </row>
    <row r="190" spans="1:11" hidden="1" x14ac:dyDescent="0.4">
      <c r="A190" s="193" t="s">
        <v>2152</v>
      </c>
      <c r="B190" s="193" t="s">
        <v>2153</v>
      </c>
      <c r="C190" s="193" t="s">
        <v>58</v>
      </c>
      <c r="D190" s="193" t="s">
        <v>59</v>
      </c>
      <c r="E190" s="193" t="s">
        <v>2154</v>
      </c>
      <c r="F190" s="193" t="s">
        <v>1634</v>
      </c>
      <c r="G190" s="2">
        <v>4959</v>
      </c>
      <c r="H190" s="2">
        <v>0</v>
      </c>
      <c r="I190" s="192"/>
      <c r="J190" s="192">
        <v>45022</v>
      </c>
      <c r="K190" s="192">
        <v>46356</v>
      </c>
    </row>
    <row r="191" spans="1:11" hidden="1" x14ac:dyDescent="0.4">
      <c r="A191" s="193" t="s">
        <v>2155</v>
      </c>
      <c r="B191" s="193" t="s">
        <v>2156</v>
      </c>
      <c r="C191" s="193" t="s">
        <v>58</v>
      </c>
      <c r="D191" s="193" t="s">
        <v>59</v>
      </c>
      <c r="E191" s="193" t="s">
        <v>2157</v>
      </c>
      <c r="F191" s="193" t="s">
        <v>1634</v>
      </c>
      <c r="G191" s="2">
        <v>206</v>
      </c>
      <c r="H191" s="2">
        <v>0</v>
      </c>
      <c r="I191" s="192"/>
      <c r="J191" s="192">
        <v>45219</v>
      </c>
      <c r="K191" s="192">
        <v>46356</v>
      </c>
    </row>
    <row r="192" spans="1:11" hidden="1" x14ac:dyDescent="0.4">
      <c r="A192" s="193" t="s">
        <v>2155</v>
      </c>
      <c r="B192" s="193" t="s">
        <v>2156</v>
      </c>
      <c r="C192" s="193" t="s">
        <v>58</v>
      </c>
      <c r="D192" s="193" t="s">
        <v>59</v>
      </c>
      <c r="E192" s="193" t="s">
        <v>2158</v>
      </c>
      <c r="F192" s="193" t="s">
        <v>1634</v>
      </c>
      <c r="G192" s="2">
        <v>2585</v>
      </c>
      <c r="H192" s="2">
        <v>0</v>
      </c>
      <c r="I192" s="192"/>
      <c r="J192" s="192">
        <v>45537</v>
      </c>
      <c r="K192" s="192">
        <v>46356</v>
      </c>
    </row>
    <row r="193" spans="1:11" hidden="1" x14ac:dyDescent="0.4">
      <c r="A193" s="193" t="s">
        <v>2155</v>
      </c>
      <c r="B193" s="193" t="s">
        <v>2156</v>
      </c>
      <c r="C193" s="193" t="s">
        <v>58</v>
      </c>
      <c r="D193" s="193" t="s">
        <v>59</v>
      </c>
      <c r="E193" s="193" t="s">
        <v>2159</v>
      </c>
      <c r="F193" s="193" t="s">
        <v>1634</v>
      </c>
      <c r="G193" s="2">
        <v>3000</v>
      </c>
      <c r="H193" s="2">
        <v>0</v>
      </c>
      <c r="I193" s="192"/>
      <c r="J193" s="192">
        <v>46070</v>
      </c>
      <c r="K193" s="192">
        <v>46446</v>
      </c>
    </row>
    <row r="194" spans="1:11" hidden="1" x14ac:dyDescent="0.4">
      <c r="A194" s="193" t="s">
        <v>2160</v>
      </c>
      <c r="B194" s="193" t="s">
        <v>2161</v>
      </c>
      <c r="C194" s="193" t="s">
        <v>58</v>
      </c>
      <c r="D194" s="193" t="s">
        <v>59</v>
      </c>
      <c r="E194" s="193" t="s">
        <v>2162</v>
      </c>
      <c r="F194" s="193" t="s">
        <v>1634</v>
      </c>
      <c r="G194" s="2">
        <v>3000</v>
      </c>
      <c r="H194" s="2">
        <v>0</v>
      </c>
      <c r="I194" s="192"/>
      <c r="J194" s="192">
        <v>44253</v>
      </c>
      <c r="K194" s="192">
        <v>46356</v>
      </c>
    </row>
    <row r="195" spans="1:11" hidden="1" x14ac:dyDescent="0.4">
      <c r="A195" s="193" t="s">
        <v>2160</v>
      </c>
      <c r="B195" s="193" t="s">
        <v>2161</v>
      </c>
      <c r="C195" s="193" t="s">
        <v>58</v>
      </c>
      <c r="D195" s="193" t="s">
        <v>59</v>
      </c>
      <c r="E195" s="193" t="s">
        <v>2163</v>
      </c>
      <c r="F195" s="193" t="s">
        <v>1634</v>
      </c>
      <c r="G195" s="2">
        <v>2186</v>
      </c>
      <c r="H195" s="2">
        <v>0</v>
      </c>
      <c r="I195" s="192">
        <v>44609</v>
      </c>
      <c r="J195" s="192">
        <v>45955</v>
      </c>
      <c r="K195" s="192">
        <v>46142</v>
      </c>
    </row>
    <row r="196" spans="1:11" hidden="1" x14ac:dyDescent="0.4">
      <c r="A196" s="193" t="s">
        <v>2164</v>
      </c>
      <c r="B196" s="193" t="s">
        <v>2165</v>
      </c>
      <c r="C196" s="193" t="s">
        <v>58</v>
      </c>
      <c r="D196" s="193" t="s">
        <v>59</v>
      </c>
      <c r="E196" s="193" t="s">
        <v>2166</v>
      </c>
      <c r="F196" s="193" t="s">
        <v>1634</v>
      </c>
      <c r="G196" s="2">
        <v>1645</v>
      </c>
      <c r="H196" s="2">
        <v>0</v>
      </c>
      <c r="I196" s="192"/>
      <c r="J196" s="192">
        <v>45939</v>
      </c>
      <c r="K196" s="192">
        <v>46356</v>
      </c>
    </row>
    <row r="197" spans="1:11" hidden="1" x14ac:dyDescent="0.4">
      <c r="A197" s="193" t="s">
        <v>1558</v>
      </c>
      <c r="B197" s="193" t="s">
        <v>2167</v>
      </c>
      <c r="C197" s="193" t="s">
        <v>58</v>
      </c>
      <c r="D197" s="193" t="s">
        <v>59</v>
      </c>
      <c r="E197" s="193" t="s">
        <v>2168</v>
      </c>
      <c r="F197" s="193" t="s">
        <v>1634</v>
      </c>
      <c r="G197" s="2">
        <v>1550</v>
      </c>
      <c r="H197" s="2">
        <v>0</v>
      </c>
      <c r="I197" s="192"/>
      <c r="J197" s="192">
        <v>45623</v>
      </c>
      <c r="K197" s="192">
        <v>46356</v>
      </c>
    </row>
    <row r="198" spans="1:11" hidden="1" x14ac:dyDescent="0.4">
      <c r="A198" s="193" t="s">
        <v>1558</v>
      </c>
      <c r="B198" s="193" t="s">
        <v>2167</v>
      </c>
      <c r="C198" s="193" t="s">
        <v>58</v>
      </c>
      <c r="D198" s="193" t="s">
        <v>59</v>
      </c>
      <c r="E198" s="193" t="s">
        <v>2169</v>
      </c>
      <c r="F198" s="193" t="s">
        <v>1634</v>
      </c>
      <c r="G198" s="2">
        <v>1333</v>
      </c>
      <c r="H198" s="2">
        <v>0</v>
      </c>
      <c r="I198" s="192"/>
      <c r="J198" s="192">
        <v>45924</v>
      </c>
      <c r="K198" s="192">
        <v>46356</v>
      </c>
    </row>
    <row r="199" spans="1:11" x14ac:dyDescent="0.4">
      <c r="A199" s="193" t="s">
        <v>1558</v>
      </c>
      <c r="B199" s="193" t="s">
        <v>2167</v>
      </c>
      <c r="C199" s="193" t="s">
        <v>58</v>
      </c>
      <c r="D199" s="193" t="s">
        <v>59</v>
      </c>
      <c r="E199" s="193" t="s">
        <v>2170</v>
      </c>
      <c r="F199" s="193" t="s">
        <v>1634</v>
      </c>
      <c r="G199" s="2">
        <v>2</v>
      </c>
      <c r="H199" s="2">
        <v>0</v>
      </c>
      <c r="I199" s="192"/>
      <c r="J199" s="192">
        <v>45972</v>
      </c>
      <c r="K199" s="192">
        <v>46356</v>
      </c>
    </row>
    <row r="200" spans="1:11" hidden="1" x14ac:dyDescent="0.4">
      <c r="A200" s="193" t="s">
        <v>1558</v>
      </c>
      <c r="B200" s="193" t="s">
        <v>2167</v>
      </c>
      <c r="C200" s="193" t="s">
        <v>58</v>
      </c>
      <c r="D200" s="193" t="s">
        <v>59</v>
      </c>
      <c r="E200" s="193" t="s">
        <v>2171</v>
      </c>
      <c r="F200" s="193" t="s">
        <v>1634</v>
      </c>
      <c r="G200" s="2">
        <v>12</v>
      </c>
      <c r="H200" s="2">
        <v>0</v>
      </c>
      <c r="I200" s="192"/>
      <c r="J200" s="192">
        <v>46001</v>
      </c>
      <c r="K200" s="192">
        <v>46387</v>
      </c>
    </row>
    <row r="201" spans="1:11" x14ac:dyDescent="0.4">
      <c r="A201" s="193" t="s">
        <v>1558</v>
      </c>
      <c r="B201" s="193" t="s">
        <v>2167</v>
      </c>
      <c r="C201" s="193" t="s">
        <v>58</v>
      </c>
      <c r="D201" s="193" t="s">
        <v>59</v>
      </c>
      <c r="E201" s="193" t="s">
        <v>2172</v>
      </c>
      <c r="F201" s="193" t="s">
        <v>1634</v>
      </c>
      <c r="G201" s="2">
        <v>9</v>
      </c>
      <c r="H201" s="2">
        <v>0</v>
      </c>
      <c r="I201" s="192"/>
      <c r="J201" s="192">
        <v>46029</v>
      </c>
      <c r="K201" s="192">
        <v>46418</v>
      </c>
    </row>
    <row r="202" spans="1:11" x14ac:dyDescent="0.4">
      <c r="A202" s="193" t="s">
        <v>1558</v>
      </c>
      <c r="B202" s="193" t="s">
        <v>2167</v>
      </c>
      <c r="C202" s="193" t="s">
        <v>58</v>
      </c>
      <c r="D202" s="193" t="s">
        <v>59</v>
      </c>
      <c r="E202" s="193" t="s">
        <v>2173</v>
      </c>
      <c r="F202" s="193" t="s">
        <v>1634</v>
      </c>
      <c r="G202" s="2">
        <v>3</v>
      </c>
      <c r="H202" s="2">
        <v>0</v>
      </c>
      <c r="I202" s="192"/>
      <c r="J202" s="192">
        <v>46049</v>
      </c>
      <c r="K202" s="192">
        <v>46418</v>
      </c>
    </row>
    <row r="203" spans="1:11" x14ac:dyDescent="0.4">
      <c r="A203" s="193" t="s">
        <v>1558</v>
      </c>
      <c r="B203" s="193" t="s">
        <v>2167</v>
      </c>
      <c r="C203" s="193" t="s">
        <v>58</v>
      </c>
      <c r="D203" s="193" t="s">
        <v>59</v>
      </c>
      <c r="E203" s="193" t="s">
        <v>2174</v>
      </c>
      <c r="F203" s="193" t="s">
        <v>1634</v>
      </c>
      <c r="G203" s="2">
        <v>1</v>
      </c>
      <c r="H203" s="2">
        <v>0</v>
      </c>
      <c r="I203" s="192"/>
      <c r="J203" s="192">
        <v>46052</v>
      </c>
      <c r="K203" s="192">
        <v>46418</v>
      </c>
    </row>
    <row r="204" spans="1:11" x14ac:dyDescent="0.4">
      <c r="A204" s="193" t="s">
        <v>1558</v>
      </c>
      <c r="B204" s="193" t="s">
        <v>2167</v>
      </c>
      <c r="C204" s="193" t="s">
        <v>58</v>
      </c>
      <c r="D204" s="193" t="s">
        <v>59</v>
      </c>
      <c r="E204" s="193" t="s">
        <v>2175</v>
      </c>
      <c r="F204" s="193" t="s">
        <v>1634</v>
      </c>
      <c r="G204" s="2">
        <v>7</v>
      </c>
      <c r="H204" s="2">
        <v>0</v>
      </c>
      <c r="I204" s="192"/>
      <c r="J204" s="192">
        <v>46055</v>
      </c>
      <c r="K204" s="192">
        <v>46446</v>
      </c>
    </row>
    <row r="205" spans="1:11" hidden="1" x14ac:dyDescent="0.4">
      <c r="A205" s="193" t="s">
        <v>1558</v>
      </c>
      <c r="B205" s="193" t="s">
        <v>2167</v>
      </c>
      <c r="C205" s="193" t="s">
        <v>58</v>
      </c>
      <c r="D205" s="193" t="s">
        <v>59</v>
      </c>
      <c r="E205" s="193" t="s">
        <v>2176</v>
      </c>
      <c r="F205" s="193" t="s">
        <v>1634</v>
      </c>
      <c r="G205" s="2">
        <v>13004</v>
      </c>
      <c r="H205" s="2">
        <v>0</v>
      </c>
      <c r="I205" s="192"/>
      <c r="J205" s="192">
        <v>46077</v>
      </c>
      <c r="K205" s="192">
        <v>46446</v>
      </c>
    </row>
    <row r="206" spans="1:11" hidden="1" x14ac:dyDescent="0.4">
      <c r="A206" s="193" t="s">
        <v>1558</v>
      </c>
      <c r="B206" s="193" t="s">
        <v>2167</v>
      </c>
      <c r="C206" s="193" t="s">
        <v>58</v>
      </c>
      <c r="D206" s="193" t="s">
        <v>59</v>
      </c>
      <c r="E206" s="193" t="s">
        <v>2177</v>
      </c>
      <c r="F206" s="193" t="s">
        <v>1634</v>
      </c>
      <c r="G206" s="2">
        <v>2000</v>
      </c>
      <c r="H206" s="2">
        <v>0</v>
      </c>
      <c r="I206" s="192"/>
      <c r="J206" s="192">
        <v>46080</v>
      </c>
      <c r="K206" s="192">
        <v>46446</v>
      </c>
    </row>
    <row r="207" spans="1:11" hidden="1" x14ac:dyDescent="0.4">
      <c r="A207" s="193" t="s">
        <v>1558</v>
      </c>
      <c r="B207" s="193" t="s">
        <v>2167</v>
      </c>
      <c r="C207" s="193" t="s">
        <v>58</v>
      </c>
      <c r="D207" s="193" t="s">
        <v>59</v>
      </c>
      <c r="E207" s="193" t="s">
        <v>2178</v>
      </c>
      <c r="F207" s="193" t="s">
        <v>1634</v>
      </c>
      <c r="G207" s="2">
        <v>2000</v>
      </c>
      <c r="H207" s="2">
        <v>0</v>
      </c>
      <c r="I207" s="192"/>
      <c r="J207" s="192">
        <v>46090</v>
      </c>
      <c r="K207" s="192">
        <v>46477</v>
      </c>
    </row>
    <row r="208" spans="1:11" hidden="1" x14ac:dyDescent="0.4">
      <c r="A208" s="193" t="s">
        <v>1558</v>
      </c>
      <c r="B208" s="193" t="s">
        <v>2167</v>
      </c>
      <c r="C208" s="193" t="s">
        <v>58</v>
      </c>
      <c r="D208" s="193" t="s">
        <v>59</v>
      </c>
      <c r="E208" s="193" t="s">
        <v>2179</v>
      </c>
      <c r="F208" s="193" t="s">
        <v>1634</v>
      </c>
      <c r="G208" s="2">
        <v>2000</v>
      </c>
      <c r="H208" s="2">
        <v>0</v>
      </c>
      <c r="I208" s="192"/>
      <c r="J208" s="192">
        <v>46091</v>
      </c>
      <c r="K208" s="192">
        <v>46477</v>
      </c>
    </row>
    <row r="209" spans="1:11" hidden="1" x14ac:dyDescent="0.4">
      <c r="A209" s="193" t="s">
        <v>1558</v>
      </c>
      <c r="B209" s="193" t="s">
        <v>2167</v>
      </c>
      <c r="C209" s="193" t="s">
        <v>58</v>
      </c>
      <c r="D209" s="193" t="s">
        <v>59</v>
      </c>
      <c r="E209" s="193" t="s">
        <v>2180</v>
      </c>
      <c r="F209" s="193" t="s">
        <v>1634</v>
      </c>
      <c r="G209" s="2">
        <v>2000</v>
      </c>
      <c r="H209" s="2">
        <v>0</v>
      </c>
      <c r="I209" s="192"/>
      <c r="J209" s="192">
        <v>46174</v>
      </c>
      <c r="K209" s="192">
        <v>46568</v>
      </c>
    </row>
    <row r="210" spans="1:11" hidden="1" x14ac:dyDescent="0.4">
      <c r="A210" s="193" t="s">
        <v>1558</v>
      </c>
      <c r="B210" s="193" t="s">
        <v>2167</v>
      </c>
      <c r="C210" s="193" t="s">
        <v>58</v>
      </c>
      <c r="D210" s="193" t="s">
        <v>59</v>
      </c>
      <c r="E210" s="193" t="s">
        <v>2181</v>
      </c>
      <c r="F210" s="193" t="s">
        <v>1634</v>
      </c>
      <c r="G210" s="2">
        <v>4000</v>
      </c>
      <c r="H210" s="2">
        <v>0</v>
      </c>
      <c r="I210" s="192"/>
      <c r="J210" s="192">
        <v>46175</v>
      </c>
      <c r="K210" s="192">
        <v>46568</v>
      </c>
    </row>
    <row r="211" spans="1:11" hidden="1" x14ac:dyDescent="0.4">
      <c r="A211" s="193" t="s">
        <v>1558</v>
      </c>
      <c r="B211" s="193" t="s">
        <v>2167</v>
      </c>
      <c r="C211" s="193" t="s">
        <v>58</v>
      </c>
      <c r="D211" s="193" t="s">
        <v>59</v>
      </c>
      <c r="E211" s="193" t="s">
        <v>2182</v>
      </c>
      <c r="F211" s="193" t="s">
        <v>1634</v>
      </c>
      <c r="G211" s="2">
        <v>20000</v>
      </c>
      <c r="H211" s="2">
        <v>0</v>
      </c>
      <c r="I211" s="192"/>
      <c r="J211" s="192">
        <v>46175</v>
      </c>
      <c r="K211" s="192">
        <v>46568</v>
      </c>
    </row>
    <row r="212" spans="1:11" hidden="1" x14ac:dyDescent="0.4">
      <c r="A212" s="193" t="s">
        <v>1558</v>
      </c>
      <c r="B212" s="193" t="s">
        <v>2167</v>
      </c>
      <c r="C212" s="193" t="s">
        <v>58</v>
      </c>
      <c r="D212" s="193" t="s">
        <v>59</v>
      </c>
      <c r="E212" s="193" t="s">
        <v>2183</v>
      </c>
      <c r="F212" s="193" t="s">
        <v>1634</v>
      </c>
      <c r="G212" s="2">
        <v>6000</v>
      </c>
      <c r="H212" s="2">
        <v>0</v>
      </c>
      <c r="I212" s="192"/>
      <c r="J212" s="192">
        <v>46182</v>
      </c>
      <c r="K212" s="192">
        <v>46568</v>
      </c>
    </row>
    <row r="213" spans="1:11" hidden="1" x14ac:dyDescent="0.4">
      <c r="A213" s="193" t="s">
        <v>1558</v>
      </c>
      <c r="B213" s="193" t="s">
        <v>2167</v>
      </c>
      <c r="C213" s="193" t="s">
        <v>58</v>
      </c>
      <c r="D213" s="193" t="s">
        <v>59</v>
      </c>
      <c r="E213" s="193" t="s">
        <v>2184</v>
      </c>
      <c r="F213" s="193" t="s">
        <v>1634</v>
      </c>
      <c r="G213" s="2">
        <v>4000</v>
      </c>
      <c r="H213" s="2">
        <v>0</v>
      </c>
      <c r="I213" s="192"/>
      <c r="J213" s="192">
        <v>46183</v>
      </c>
      <c r="K213" s="192">
        <v>46568</v>
      </c>
    </row>
    <row r="214" spans="1:11" hidden="1" x14ac:dyDescent="0.4">
      <c r="A214" s="193" t="s">
        <v>1558</v>
      </c>
      <c r="B214" s="193" t="s">
        <v>2167</v>
      </c>
      <c r="C214" s="193" t="s">
        <v>58</v>
      </c>
      <c r="D214" s="193" t="s">
        <v>59</v>
      </c>
      <c r="E214" s="193" t="s">
        <v>2185</v>
      </c>
      <c r="F214" s="193" t="s">
        <v>1634</v>
      </c>
      <c r="G214" s="2">
        <v>6000</v>
      </c>
      <c r="H214" s="2">
        <v>0</v>
      </c>
      <c r="I214" s="192"/>
      <c r="J214" s="192">
        <v>46189</v>
      </c>
      <c r="K214" s="192">
        <v>46568</v>
      </c>
    </row>
    <row r="215" spans="1:11" hidden="1" x14ac:dyDescent="0.4">
      <c r="A215" s="193" t="s">
        <v>2186</v>
      </c>
      <c r="B215" s="193" t="s">
        <v>2187</v>
      </c>
      <c r="C215" s="193" t="s">
        <v>58</v>
      </c>
      <c r="D215" s="193" t="s">
        <v>59</v>
      </c>
      <c r="E215" s="193" t="s">
        <v>2188</v>
      </c>
      <c r="F215" s="193" t="s">
        <v>1634</v>
      </c>
      <c r="G215" s="2">
        <v>183</v>
      </c>
      <c r="H215" s="2">
        <v>0</v>
      </c>
      <c r="I215" s="192"/>
      <c r="J215" s="192">
        <v>44774</v>
      </c>
      <c r="K215" s="192">
        <v>46356</v>
      </c>
    </row>
    <row r="216" spans="1:11" hidden="1" x14ac:dyDescent="0.4">
      <c r="A216" s="193" t="s">
        <v>2186</v>
      </c>
      <c r="B216" s="193" t="s">
        <v>2187</v>
      </c>
      <c r="C216" s="193" t="s">
        <v>58</v>
      </c>
      <c r="D216" s="193" t="s">
        <v>59</v>
      </c>
      <c r="E216" s="193" t="s">
        <v>2189</v>
      </c>
      <c r="F216" s="193" t="s">
        <v>1634</v>
      </c>
      <c r="G216" s="2">
        <v>649</v>
      </c>
      <c r="H216" s="2">
        <v>0</v>
      </c>
      <c r="I216" s="192"/>
      <c r="J216" s="192">
        <v>44931</v>
      </c>
      <c r="K216" s="192">
        <v>46356</v>
      </c>
    </row>
    <row r="217" spans="1:11" hidden="1" x14ac:dyDescent="0.4">
      <c r="A217" s="193" t="s">
        <v>2186</v>
      </c>
      <c r="B217" s="193" t="s">
        <v>2187</v>
      </c>
      <c r="C217" s="193" t="s">
        <v>58</v>
      </c>
      <c r="D217" s="193" t="s">
        <v>59</v>
      </c>
      <c r="E217" s="193" t="s">
        <v>2190</v>
      </c>
      <c r="F217" s="193" t="s">
        <v>1634</v>
      </c>
      <c r="G217" s="2">
        <v>665</v>
      </c>
      <c r="H217" s="2">
        <v>0</v>
      </c>
      <c r="I217" s="192"/>
      <c r="J217" s="192">
        <v>45362</v>
      </c>
      <c r="K217" s="192">
        <v>46356</v>
      </c>
    </row>
    <row r="218" spans="1:11" hidden="1" x14ac:dyDescent="0.4">
      <c r="A218" s="193" t="s">
        <v>2186</v>
      </c>
      <c r="B218" s="193" t="s">
        <v>2187</v>
      </c>
      <c r="C218" s="193" t="s">
        <v>58</v>
      </c>
      <c r="D218" s="193" t="s">
        <v>59</v>
      </c>
      <c r="E218" s="193" t="s">
        <v>2191</v>
      </c>
      <c r="F218" s="193" t="s">
        <v>1634</v>
      </c>
      <c r="G218" s="2">
        <v>665</v>
      </c>
      <c r="H218" s="2">
        <v>0</v>
      </c>
      <c r="I218" s="192"/>
      <c r="J218" s="192">
        <v>45602</v>
      </c>
      <c r="K218" s="192">
        <v>46356</v>
      </c>
    </row>
    <row r="219" spans="1:11" hidden="1" x14ac:dyDescent="0.4">
      <c r="A219" s="193" t="s">
        <v>2192</v>
      </c>
      <c r="B219" s="193" t="s">
        <v>2193</v>
      </c>
      <c r="C219" s="193" t="s">
        <v>58</v>
      </c>
      <c r="D219" s="193" t="s">
        <v>59</v>
      </c>
      <c r="E219" s="193" t="s">
        <v>2194</v>
      </c>
      <c r="F219" s="193" t="s">
        <v>1634</v>
      </c>
      <c r="G219" s="2">
        <v>2100</v>
      </c>
      <c r="H219" s="2">
        <v>0</v>
      </c>
      <c r="I219" s="192"/>
      <c r="J219" s="192">
        <v>44701</v>
      </c>
      <c r="K219" s="192">
        <v>46356</v>
      </c>
    </row>
    <row r="220" spans="1:11" hidden="1" x14ac:dyDescent="0.4">
      <c r="A220" s="193" t="s">
        <v>2192</v>
      </c>
      <c r="B220" s="193" t="s">
        <v>2193</v>
      </c>
      <c r="C220" s="193" t="s">
        <v>58</v>
      </c>
      <c r="D220" s="193" t="s">
        <v>59</v>
      </c>
      <c r="E220" s="193" t="s">
        <v>2195</v>
      </c>
      <c r="F220" s="193" t="s">
        <v>1634</v>
      </c>
      <c r="G220" s="2">
        <v>2500</v>
      </c>
      <c r="H220" s="2">
        <v>0</v>
      </c>
      <c r="I220" s="192"/>
      <c r="J220" s="192">
        <v>44725</v>
      </c>
      <c r="K220" s="192">
        <v>46356</v>
      </c>
    </row>
    <row r="221" spans="1:11" hidden="1" x14ac:dyDescent="0.4">
      <c r="A221" s="193" t="s">
        <v>2192</v>
      </c>
      <c r="B221" s="193" t="s">
        <v>2193</v>
      </c>
      <c r="C221" s="193" t="s">
        <v>58</v>
      </c>
      <c r="D221" s="193" t="s">
        <v>59</v>
      </c>
      <c r="E221" s="193" t="s">
        <v>2196</v>
      </c>
      <c r="F221" s="193" t="s">
        <v>1634</v>
      </c>
      <c r="G221" s="2">
        <v>2500</v>
      </c>
      <c r="H221" s="2">
        <v>0</v>
      </c>
      <c r="I221" s="192"/>
      <c r="J221" s="192">
        <v>44798</v>
      </c>
      <c r="K221" s="192">
        <v>46356</v>
      </c>
    </row>
    <row r="222" spans="1:11" hidden="1" x14ac:dyDescent="0.4">
      <c r="A222" s="193" t="s">
        <v>2192</v>
      </c>
      <c r="B222" s="193" t="s">
        <v>2193</v>
      </c>
      <c r="C222" s="193" t="s">
        <v>58</v>
      </c>
      <c r="D222" s="193" t="s">
        <v>59</v>
      </c>
      <c r="E222" s="193" t="s">
        <v>2197</v>
      </c>
      <c r="F222" s="193" t="s">
        <v>1634</v>
      </c>
      <c r="G222" s="2">
        <v>2500</v>
      </c>
      <c r="H222" s="2">
        <v>0</v>
      </c>
      <c r="I222" s="192"/>
      <c r="J222" s="192">
        <v>44806</v>
      </c>
      <c r="K222" s="192">
        <v>46356</v>
      </c>
    </row>
    <row r="223" spans="1:11" hidden="1" x14ac:dyDescent="0.4">
      <c r="A223" s="193" t="s">
        <v>2192</v>
      </c>
      <c r="B223" s="193" t="s">
        <v>2193</v>
      </c>
      <c r="C223" s="193" t="s">
        <v>58</v>
      </c>
      <c r="D223" s="193" t="s">
        <v>59</v>
      </c>
      <c r="E223" s="193" t="s">
        <v>2198</v>
      </c>
      <c r="F223" s="193" t="s">
        <v>1634</v>
      </c>
      <c r="G223" s="2">
        <v>2500</v>
      </c>
      <c r="H223" s="2">
        <v>0</v>
      </c>
      <c r="I223" s="192"/>
      <c r="J223" s="192">
        <v>44886</v>
      </c>
      <c r="K223" s="192">
        <v>46356</v>
      </c>
    </row>
    <row r="224" spans="1:11" hidden="1" x14ac:dyDescent="0.4">
      <c r="A224" s="193" t="s">
        <v>2192</v>
      </c>
      <c r="B224" s="193" t="s">
        <v>2193</v>
      </c>
      <c r="C224" s="193" t="s">
        <v>58</v>
      </c>
      <c r="D224" s="193" t="s">
        <v>59</v>
      </c>
      <c r="E224" s="193" t="s">
        <v>2199</v>
      </c>
      <c r="F224" s="193" t="s">
        <v>1634</v>
      </c>
      <c r="G224" s="2">
        <v>2500</v>
      </c>
      <c r="H224" s="2">
        <v>0</v>
      </c>
      <c r="I224" s="192"/>
      <c r="J224" s="192">
        <v>44904</v>
      </c>
      <c r="K224" s="192">
        <v>46356</v>
      </c>
    </row>
    <row r="225" spans="1:11" hidden="1" x14ac:dyDescent="0.4">
      <c r="A225" s="193" t="s">
        <v>2192</v>
      </c>
      <c r="B225" s="193" t="s">
        <v>2193</v>
      </c>
      <c r="C225" s="193" t="s">
        <v>58</v>
      </c>
      <c r="D225" s="193" t="s">
        <v>59</v>
      </c>
      <c r="E225" s="193" t="s">
        <v>2200</v>
      </c>
      <c r="F225" s="193" t="s">
        <v>1634</v>
      </c>
      <c r="G225" s="2">
        <v>5000</v>
      </c>
      <c r="H225" s="2">
        <v>0</v>
      </c>
      <c r="I225" s="192"/>
      <c r="J225" s="192">
        <v>44918</v>
      </c>
      <c r="K225" s="192">
        <v>46356</v>
      </c>
    </row>
    <row r="226" spans="1:11" hidden="1" x14ac:dyDescent="0.4">
      <c r="A226" s="193" t="s">
        <v>2192</v>
      </c>
      <c r="B226" s="193" t="s">
        <v>2193</v>
      </c>
      <c r="C226" s="193" t="s">
        <v>58</v>
      </c>
      <c r="D226" s="193" t="s">
        <v>59</v>
      </c>
      <c r="E226" s="193" t="s">
        <v>2201</v>
      </c>
      <c r="F226" s="193" t="s">
        <v>1634</v>
      </c>
      <c r="G226" s="2">
        <v>5000</v>
      </c>
      <c r="H226" s="2">
        <v>0</v>
      </c>
      <c r="I226" s="192"/>
      <c r="J226" s="192">
        <v>46114</v>
      </c>
      <c r="K226" s="192">
        <v>46507</v>
      </c>
    </row>
    <row r="227" spans="1:11" hidden="1" x14ac:dyDescent="0.4">
      <c r="A227" s="193" t="s">
        <v>2202</v>
      </c>
      <c r="B227" s="193" t="s">
        <v>2203</v>
      </c>
      <c r="C227" s="193" t="s">
        <v>58</v>
      </c>
      <c r="D227" s="193" t="s">
        <v>59</v>
      </c>
      <c r="E227" s="193" t="s">
        <v>2204</v>
      </c>
      <c r="F227" s="193" t="s">
        <v>1634</v>
      </c>
      <c r="G227" s="2">
        <v>766</v>
      </c>
      <c r="H227" s="2">
        <v>0</v>
      </c>
      <c r="I227" s="192"/>
      <c r="J227" s="192">
        <v>44873</v>
      </c>
      <c r="K227" s="192">
        <v>46356</v>
      </c>
    </row>
    <row r="228" spans="1:11" x14ac:dyDescent="0.4">
      <c r="A228" s="193" t="s">
        <v>2202</v>
      </c>
      <c r="B228" s="193" t="s">
        <v>2203</v>
      </c>
      <c r="C228" s="193" t="s">
        <v>58</v>
      </c>
      <c r="D228" s="193" t="s">
        <v>59</v>
      </c>
      <c r="E228" s="193" t="s">
        <v>2205</v>
      </c>
      <c r="F228" s="193" t="s">
        <v>1634</v>
      </c>
      <c r="G228" s="2">
        <v>2</v>
      </c>
      <c r="H228" s="2">
        <v>0</v>
      </c>
      <c r="I228" s="192"/>
      <c r="J228" s="192">
        <v>44902</v>
      </c>
      <c r="K228" s="192">
        <v>46356</v>
      </c>
    </row>
    <row r="229" spans="1:11" hidden="1" x14ac:dyDescent="0.4">
      <c r="A229" s="193" t="s">
        <v>2202</v>
      </c>
      <c r="B229" s="193" t="s">
        <v>2203</v>
      </c>
      <c r="C229" s="193" t="s">
        <v>58</v>
      </c>
      <c r="D229" s="193" t="s">
        <v>59</v>
      </c>
      <c r="E229" s="193" t="s">
        <v>2206</v>
      </c>
      <c r="F229" s="193" t="s">
        <v>1634</v>
      </c>
      <c r="G229" s="2">
        <v>3013</v>
      </c>
      <c r="H229" s="2">
        <v>0</v>
      </c>
      <c r="I229" s="192"/>
      <c r="J229" s="192">
        <v>44949</v>
      </c>
      <c r="K229" s="192">
        <v>46356</v>
      </c>
    </row>
    <row r="230" spans="1:11" hidden="1" x14ac:dyDescent="0.4">
      <c r="A230" s="193" t="s">
        <v>2202</v>
      </c>
      <c r="B230" s="193" t="s">
        <v>2203</v>
      </c>
      <c r="C230" s="193" t="s">
        <v>58</v>
      </c>
      <c r="D230" s="193" t="s">
        <v>59</v>
      </c>
      <c r="E230" s="193" t="s">
        <v>2207</v>
      </c>
      <c r="F230" s="193" t="s">
        <v>1634</v>
      </c>
      <c r="G230" s="2">
        <v>4000</v>
      </c>
      <c r="H230" s="2">
        <v>0</v>
      </c>
      <c r="I230" s="192"/>
      <c r="J230" s="192">
        <v>45070</v>
      </c>
      <c r="K230" s="192">
        <v>46356</v>
      </c>
    </row>
    <row r="231" spans="1:11" hidden="1" x14ac:dyDescent="0.4">
      <c r="A231" s="193" t="s">
        <v>2202</v>
      </c>
      <c r="B231" s="193" t="s">
        <v>2203</v>
      </c>
      <c r="C231" s="193" t="s">
        <v>58</v>
      </c>
      <c r="D231" s="193" t="s">
        <v>59</v>
      </c>
      <c r="E231" s="193" t="s">
        <v>2208</v>
      </c>
      <c r="F231" s="193" t="s">
        <v>1634</v>
      </c>
      <c r="G231" s="2">
        <v>4000</v>
      </c>
      <c r="H231" s="2">
        <v>0</v>
      </c>
      <c r="I231" s="192"/>
      <c r="J231" s="192">
        <v>45098</v>
      </c>
      <c r="K231" s="192">
        <v>46356</v>
      </c>
    </row>
    <row r="232" spans="1:11" hidden="1" x14ac:dyDescent="0.4">
      <c r="A232" s="193" t="s">
        <v>2209</v>
      </c>
      <c r="B232" s="193" t="s">
        <v>2210</v>
      </c>
      <c r="C232" s="193" t="s">
        <v>58</v>
      </c>
      <c r="D232" s="193" t="s">
        <v>59</v>
      </c>
      <c r="E232" s="193" t="s">
        <v>2211</v>
      </c>
      <c r="F232" s="193" t="s">
        <v>1634</v>
      </c>
      <c r="G232" s="2">
        <v>1904</v>
      </c>
      <c r="H232" s="2">
        <v>0</v>
      </c>
      <c r="I232" s="192"/>
      <c r="J232" s="192">
        <v>44950</v>
      </c>
      <c r="K232" s="192">
        <v>46356</v>
      </c>
    </row>
    <row r="233" spans="1:11" hidden="1" x14ac:dyDescent="0.4">
      <c r="A233" s="193" t="s">
        <v>2212</v>
      </c>
      <c r="B233" s="193" t="s">
        <v>2213</v>
      </c>
      <c r="C233" s="193" t="s">
        <v>58</v>
      </c>
      <c r="D233" s="193" t="s">
        <v>59</v>
      </c>
      <c r="E233" s="193" t="s">
        <v>2214</v>
      </c>
      <c r="F233" s="193" t="s">
        <v>1634</v>
      </c>
      <c r="G233" s="2">
        <v>1362</v>
      </c>
      <c r="H233" s="2">
        <v>0</v>
      </c>
      <c r="I233" s="192"/>
      <c r="J233" s="192">
        <v>44652</v>
      </c>
      <c r="K233" s="192">
        <v>46356</v>
      </c>
    </row>
    <row r="234" spans="1:11" hidden="1" x14ac:dyDescent="0.4">
      <c r="A234" s="193" t="s">
        <v>1340</v>
      </c>
      <c r="B234" s="193" t="s">
        <v>2215</v>
      </c>
      <c r="C234" s="193" t="s">
        <v>58</v>
      </c>
      <c r="D234" s="193" t="s">
        <v>59</v>
      </c>
      <c r="E234" s="193" t="s">
        <v>2216</v>
      </c>
      <c r="F234" s="193" t="s">
        <v>1634</v>
      </c>
      <c r="G234" s="2">
        <v>4303</v>
      </c>
      <c r="H234" s="2">
        <v>0</v>
      </c>
      <c r="I234" s="192"/>
      <c r="J234" s="192">
        <v>43889</v>
      </c>
      <c r="K234" s="192">
        <v>45382</v>
      </c>
    </row>
    <row r="235" spans="1:11" hidden="1" x14ac:dyDescent="0.4">
      <c r="A235" s="193" t="s">
        <v>2217</v>
      </c>
      <c r="B235" s="193" t="s">
        <v>2218</v>
      </c>
      <c r="C235" s="193" t="s">
        <v>58</v>
      </c>
      <c r="D235" s="193" t="s">
        <v>59</v>
      </c>
      <c r="E235" s="193" t="s">
        <v>2219</v>
      </c>
      <c r="F235" s="193" t="s">
        <v>1634</v>
      </c>
      <c r="G235" s="2">
        <v>548</v>
      </c>
      <c r="H235" s="2">
        <v>0</v>
      </c>
      <c r="I235" s="192"/>
      <c r="J235" s="192">
        <v>44440</v>
      </c>
      <c r="K235" s="192">
        <v>46356</v>
      </c>
    </row>
    <row r="236" spans="1:11" hidden="1" x14ac:dyDescent="0.4">
      <c r="A236" s="193" t="s">
        <v>2217</v>
      </c>
      <c r="B236" s="193" t="s">
        <v>2218</v>
      </c>
      <c r="C236" s="193" t="s">
        <v>58</v>
      </c>
      <c r="D236" s="193" t="s">
        <v>59</v>
      </c>
      <c r="E236" s="193" t="s">
        <v>2220</v>
      </c>
      <c r="F236" s="193" t="s">
        <v>1634</v>
      </c>
      <c r="G236" s="2">
        <v>425</v>
      </c>
      <c r="H236" s="2">
        <v>0</v>
      </c>
      <c r="I236" s="192"/>
      <c r="J236" s="192">
        <v>44440</v>
      </c>
      <c r="K236" s="192">
        <v>46356</v>
      </c>
    </row>
    <row r="237" spans="1:11" hidden="1" x14ac:dyDescent="0.4">
      <c r="A237" s="193" t="s">
        <v>2217</v>
      </c>
      <c r="B237" s="193" t="s">
        <v>2218</v>
      </c>
      <c r="C237" s="193" t="s">
        <v>58</v>
      </c>
      <c r="D237" s="193" t="s">
        <v>59</v>
      </c>
      <c r="E237" s="193" t="s">
        <v>2221</v>
      </c>
      <c r="F237" s="193" t="s">
        <v>1634</v>
      </c>
      <c r="G237" s="2">
        <v>2000</v>
      </c>
      <c r="H237" s="2">
        <v>0</v>
      </c>
      <c r="I237" s="192"/>
      <c r="J237" s="192">
        <v>45646</v>
      </c>
      <c r="K237" s="192">
        <v>46356</v>
      </c>
    </row>
    <row r="238" spans="1:11" hidden="1" x14ac:dyDescent="0.4">
      <c r="A238" s="193" t="s">
        <v>2222</v>
      </c>
      <c r="B238" s="193" t="s">
        <v>2223</v>
      </c>
      <c r="C238" s="193" t="s">
        <v>58</v>
      </c>
      <c r="D238" s="193" t="s">
        <v>59</v>
      </c>
      <c r="E238" s="193" t="s">
        <v>2224</v>
      </c>
      <c r="F238" s="193" t="s">
        <v>1634</v>
      </c>
      <c r="G238" s="2">
        <v>2990</v>
      </c>
      <c r="H238" s="2">
        <v>0</v>
      </c>
      <c r="I238" s="192"/>
      <c r="J238" s="192">
        <v>44946</v>
      </c>
      <c r="K238" s="192">
        <v>46356</v>
      </c>
    </row>
    <row r="239" spans="1:11" hidden="1" x14ac:dyDescent="0.4">
      <c r="A239" s="193" t="s">
        <v>2225</v>
      </c>
      <c r="B239" s="193" t="s">
        <v>2226</v>
      </c>
      <c r="C239" s="193" t="s">
        <v>58</v>
      </c>
      <c r="D239" s="193" t="s">
        <v>59</v>
      </c>
      <c r="E239" s="193" t="s">
        <v>2227</v>
      </c>
      <c r="F239" s="193" t="s">
        <v>1634</v>
      </c>
      <c r="G239" s="2">
        <v>15788</v>
      </c>
      <c r="H239" s="2">
        <v>0</v>
      </c>
      <c r="I239" s="192"/>
      <c r="J239" s="192">
        <v>45219</v>
      </c>
      <c r="K239" s="192">
        <v>46356</v>
      </c>
    </row>
    <row r="240" spans="1:11" hidden="1" x14ac:dyDescent="0.4">
      <c r="A240" s="193" t="s">
        <v>2228</v>
      </c>
      <c r="B240" s="193" t="s">
        <v>2229</v>
      </c>
      <c r="C240" s="193" t="s">
        <v>58</v>
      </c>
      <c r="D240" s="193" t="s">
        <v>59</v>
      </c>
      <c r="E240" s="193" t="s">
        <v>2230</v>
      </c>
      <c r="F240" s="193" t="s">
        <v>1634</v>
      </c>
      <c r="G240" s="2">
        <v>259</v>
      </c>
      <c r="H240" s="2">
        <v>0</v>
      </c>
      <c r="I240" s="192"/>
      <c r="J240" s="192">
        <v>45191</v>
      </c>
      <c r="K240" s="192">
        <v>46356</v>
      </c>
    </row>
    <row r="241" spans="1:11" x14ac:dyDescent="0.4">
      <c r="A241" s="193" t="s">
        <v>2231</v>
      </c>
      <c r="B241" s="193" t="s">
        <v>2232</v>
      </c>
      <c r="C241" s="193" t="s">
        <v>58</v>
      </c>
      <c r="D241" s="193" t="s">
        <v>59</v>
      </c>
      <c r="E241" s="193" t="s">
        <v>2233</v>
      </c>
      <c r="F241" s="193" t="s">
        <v>1634</v>
      </c>
      <c r="G241" s="2">
        <v>5</v>
      </c>
      <c r="H241" s="2">
        <v>0</v>
      </c>
      <c r="I241" s="192"/>
      <c r="J241" s="192">
        <v>45862</v>
      </c>
      <c r="K241" s="192">
        <v>46356</v>
      </c>
    </row>
    <row r="242" spans="1:11" hidden="1" x14ac:dyDescent="0.4">
      <c r="A242" s="193" t="s">
        <v>2231</v>
      </c>
      <c r="B242" s="193" t="s">
        <v>2232</v>
      </c>
      <c r="C242" s="193" t="s">
        <v>58</v>
      </c>
      <c r="D242" s="193" t="s">
        <v>59</v>
      </c>
      <c r="E242" s="193" t="s">
        <v>2234</v>
      </c>
      <c r="F242" s="193" t="s">
        <v>1634</v>
      </c>
      <c r="G242" s="2">
        <v>502</v>
      </c>
      <c r="H242" s="2">
        <v>0</v>
      </c>
      <c r="I242" s="192"/>
      <c r="J242" s="192">
        <v>45870</v>
      </c>
      <c r="K242" s="192">
        <v>46356</v>
      </c>
    </row>
    <row r="243" spans="1:11" hidden="1" x14ac:dyDescent="0.4">
      <c r="A243" s="193" t="s">
        <v>2231</v>
      </c>
      <c r="B243" s="193" t="s">
        <v>2232</v>
      </c>
      <c r="C243" s="193" t="s">
        <v>58</v>
      </c>
      <c r="D243" s="193" t="s">
        <v>59</v>
      </c>
      <c r="E243" s="193" t="s">
        <v>2235</v>
      </c>
      <c r="F243" s="193" t="s">
        <v>1634</v>
      </c>
      <c r="G243" s="2">
        <v>5000</v>
      </c>
      <c r="H243" s="2">
        <v>0</v>
      </c>
      <c r="I243" s="192"/>
      <c r="J243" s="192">
        <v>46167</v>
      </c>
      <c r="K243" s="192">
        <v>46538</v>
      </c>
    </row>
    <row r="244" spans="1:11" hidden="1" x14ac:dyDescent="0.4">
      <c r="A244" s="193" t="s">
        <v>2236</v>
      </c>
      <c r="B244" s="193" t="s">
        <v>2237</v>
      </c>
      <c r="C244" s="193" t="s">
        <v>58</v>
      </c>
      <c r="D244" s="193" t="s">
        <v>59</v>
      </c>
      <c r="E244" s="193" t="s">
        <v>2238</v>
      </c>
      <c r="F244" s="193" t="s">
        <v>1634</v>
      </c>
      <c r="G244" s="2">
        <v>10</v>
      </c>
      <c r="H244" s="2">
        <v>0</v>
      </c>
      <c r="I244" s="192"/>
      <c r="J244" s="192">
        <v>45848</v>
      </c>
      <c r="K244" s="192">
        <v>46356</v>
      </c>
    </row>
    <row r="245" spans="1:11" hidden="1" x14ac:dyDescent="0.4">
      <c r="A245" s="193" t="s">
        <v>2239</v>
      </c>
      <c r="B245" s="193" t="s">
        <v>2240</v>
      </c>
      <c r="C245" s="193" t="s">
        <v>58</v>
      </c>
      <c r="D245" s="193" t="s">
        <v>59</v>
      </c>
      <c r="E245" s="193" t="s">
        <v>2241</v>
      </c>
      <c r="F245" s="193" t="s">
        <v>1634</v>
      </c>
      <c r="G245" s="2">
        <v>1956</v>
      </c>
      <c r="H245" s="2">
        <v>0</v>
      </c>
      <c r="I245" s="192"/>
      <c r="J245" s="192">
        <v>45967</v>
      </c>
      <c r="K245" s="192">
        <v>45967</v>
      </c>
    </row>
    <row r="246" spans="1:11" hidden="1" x14ac:dyDescent="0.4">
      <c r="A246" s="193" t="s">
        <v>2242</v>
      </c>
      <c r="B246" s="193" t="s">
        <v>2243</v>
      </c>
      <c r="C246" s="193" t="s">
        <v>58</v>
      </c>
      <c r="D246" s="193" t="s">
        <v>59</v>
      </c>
      <c r="E246" s="193" t="s">
        <v>2244</v>
      </c>
      <c r="F246" s="193" t="s">
        <v>1634</v>
      </c>
      <c r="G246" s="2">
        <v>3546</v>
      </c>
      <c r="H246" s="2">
        <v>0</v>
      </c>
      <c r="I246" s="192"/>
      <c r="J246" s="192">
        <v>44532</v>
      </c>
      <c r="K246" s="192">
        <v>46356</v>
      </c>
    </row>
    <row r="247" spans="1:11" hidden="1" x14ac:dyDescent="0.4">
      <c r="A247" s="193" t="s">
        <v>2242</v>
      </c>
      <c r="B247" s="193" t="s">
        <v>2243</v>
      </c>
      <c r="C247" s="193" t="s">
        <v>58</v>
      </c>
      <c r="D247" s="193" t="s">
        <v>59</v>
      </c>
      <c r="E247" s="193" t="s">
        <v>2245</v>
      </c>
      <c r="F247" s="193" t="s">
        <v>1634</v>
      </c>
      <c r="G247" s="2">
        <v>497</v>
      </c>
      <c r="H247" s="2">
        <v>0</v>
      </c>
      <c r="I247" s="192"/>
      <c r="J247" s="192">
        <v>44652</v>
      </c>
      <c r="K247" s="192">
        <v>46356</v>
      </c>
    </row>
    <row r="248" spans="1:11" hidden="1" x14ac:dyDescent="0.4">
      <c r="A248" s="193" t="s">
        <v>1559</v>
      </c>
      <c r="B248" s="193" t="s">
        <v>2246</v>
      </c>
      <c r="C248" s="193" t="s">
        <v>58</v>
      </c>
      <c r="D248" s="193" t="s">
        <v>59</v>
      </c>
      <c r="E248" s="193" t="s">
        <v>2247</v>
      </c>
      <c r="F248" s="193" t="s">
        <v>1634</v>
      </c>
      <c r="G248" s="2">
        <v>946</v>
      </c>
      <c r="H248" s="2">
        <v>0</v>
      </c>
      <c r="I248" s="192"/>
      <c r="J248" s="192">
        <v>44593</v>
      </c>
      <c r="K248" s="192">
        <v>46356</v>
      </c>
    </row>
    <row r="249" spans="1:11" hidden="1" x14ac:dyDescent="0.4">
      <c r="A249" s="193" t="s">
        <v>1559</v>
      </c>
      <c r="B249" s="193" t="s">
        <v>2246</v>
      </c>
      <c r="C249" s="193" t="s">
        <v>58</v>
      </c>
      <c r="D249" s="193" t="s">
        <v>59</v>
      </c>
      <c r="E249" s="193" t="s">
        <v>2248</v>
      </c>
      <c r="F249" s="193" t="s">
        <v>1634</v>
      </c>
      <c r="G249" s="2">
        <v>3466</v>
      </c>
      <c r="H249" s="2">
        <v>0</v>
      </c>
      <c r="I249" s="192"/>
      <c r="J249" s="192">
        <v>44621</v>
      </c>
      <c r="K249" s="192">
        <v>46356</v>
      </c>
    </row>
    <row r="250" spans="1:11" hidden="1" x14ac:dyDescent="0.4">
      <c r="A250" s="193" t="s">
        <v>1559</v>
      </c>
      <c r="B250" s="193" t="s">
        <v>2246</v>
      </c>
      <c r="C250" s="193" t="s">
        <v>58</v>
      </c>
      <c r="D250" s="193" t="s">
        <v>59</v>
      </c>
      <c r="E250" s="193" t="s">
        <v>2249</v>
      </c>
      <c r="F250" s="193" t="s">
        <v>1634</v>
      </c>
      <c r="G250" s="2">
        <v>4868</v>
      </c>
      <c r="H250" s="2">
        <v>0</v>
      </c>
      <c r="I250" s="192"/>
      <c r="J250" s="192">
        <v>44652</v>
      </c>
      <c r="K250" s="192">
        <v>46356</v>
      </c>
    </row>
    <row r="251" spans="1:11" x14ac:dyDescent="0.4">
      <c r="A251" s="193" t="s">
        <v>1559</v>
      </c>
      <c r="B251" s="193" t="s">
        <v>2246</v>
      </c>
      <c r="C251" s="193" t="s">
        <v>58</v>
      </c>
      <c r="D251" s="193" t="s">
        <v>59</v>
      </c>
      <c r="E251" s="193" t="s">
        <v>2250</v>
      </c>
      <c r="F251" s="193" t="s">
        <v>1634</v>
      </c>
      <c r="G251" s="2">
        <v>2</v>
      </c>
      <c r="H251" s="2">
        <v>0</v>
      </c>
      <c r="I251" s="192"/>
      <c r="J251" s="192">
        <v>46027</v>
      </c>
      <c r="K251" s="192">
        <v>46418</v>
      </c>
    </row>
    <row r="252" spans="1:11" x14ac:dyDescent="0.4">
      <c r="A252" s="193" t="s">
        <v>1559</v>
      </c>
      <c r="B252" s="193" t="s">
        <v>2246</v>
      </c>
      <c r="C252" s="193" t="s">
        <v>58</v>
      </c>
      <c r="D252" s="193" t="s">
        <v>59</v>
      </c>
      <c r="E252" s="193" t="s">
        <v>2251</v>
      </c>
      <c r="F252" s="193" t="s">
        <v>1634</v>
      </c>
      <c r="G252" s="2">
        <v>1</v>
      </c>
      <c r="H252" s="2">
        <v>0</v>
      </c>
      <c r="I252" s="192"/>
      <c r="J252" s="192">
        <v>46078</v>
      </c>
      <c r="K252" s="192">
        <v>46446</v>
      </c>
    </row>
    <row r="253" spans="1:11" hidden="1" x14ac:dyDescent="0.4">
      <c r="A253" s="193" t="s">
        <v>1559</v>
      </c>
      <c r="B253" s="193" t="s">
        <v>2246</v>
      </c>
      <c r="C253" s="193" t="s">
        <v>58</v>
      </c>
      <c r="D253" s="193" t="s">
        <v>59</v>
      </c>
      <c r="E253" s="193" t="s">
        <v>2252</v>
      </c>
      <c r="F253" s="193" t="s">
        <v>1634</v>
      </c>
      <c r="G253" s="2">
        <v>9581</v>
      </c>
      <c r="H253" s="2">
        <v>0</v>
      </c>
      <c r="I253" s="192"/>
      <c r="J253" s="192">
        <v>46092</v>
      </c>
      <c r="K253" s="192">
        <v>46477</v>
      </c>
    </row>
    <row r="254" spans="1:11" hidden="1" x14ac:dyDescent="0.4">
      <c r="A254" s="193" t="s">
        <v>1559</v>
      </c>
      <c r="B254" s="193" t="s">
        <v>2246</v>
      </c>
      <c r="C254" s="193" t="s">
        <v>58</v>
      </c>
      <c r="D254" s="193" t="s">
        <v>59</v>
      </c>
      <c r="E254" s="193" t="s">
        <v>2253</v>
      </c>
      <c r="F254" s="193" t="s">
        <v>1634</v>
      </c>
      <c r="G254" s="2">
        <v>5000</v>
      </c>
      <c r="H254" s="2">
        <v>0</v>
      </c>
      <c r="I254" s="192"/>
      <c r="J254" s="192">
        <v>46098</v>
      </c>
      <c r="K254" s="192">
        <v>46477</v>
      </c>
    </row>
    <row r="255" spans="1:11" hidden="1" x14ac:dyDescent="0.4">
      <c r="A255" s="193" t="s">
        <v>1559</v>
      </c>
      <c r="B255" s="193" t="s">
        <v>2246</v>
      </c>
      <c r="C255" s="193" t="s">
        <v>58</v>
      </c>
      <c r="D255" s="193" t="s">
        <v>59</v>
      </c>
      <c r="E255" s="193" t="s">
        <v>2254</v>
      </c>
      <c r="F255" s="193" t="s">
        <v>1634</v>
      </c>
      <c r="G255" s="2">
        <v>10000</v>
      </c>
      <c r="H255" s="2">
        <v>0</v>
      </c>
      <c r="I255" s="192"/>
      <c r="J255" s="192">
        <v>46149</v>
      </c>
      <c r="K255" s="192">
        <v>46538</v>
      </c>
    </row>
    <row r="256" spans="1:11" hidden="1" x14ac:dyDescent="0.4">
      <c r="A256" s="193" t="s">
        <v>1559</v>
      </c>
      <c r="B256" s="193" t="s">
        <v>2246</v>
      </c>
      <c r="C256" s="193" t="s">
        <v>58</v>
      </c>
      <c r="D256" s="193" t="s">
        <v>59</v>
      </c>
      <c r="E256" s="193" t="s">
        <v>2255</v>
      </c>
      <c r="F256" s="193" t="s">
        <v>1634</v>
      </c>
      <c r="G256" s="2">
        <v>20000</v>
      </c>
      <c r="H256" s="2">
        <v>0</v>
      </c>
      <c r="I256" s="192"/>
      <c r="J256" s="192">
        <v>46154</v>
      </c>
      <c r="K256" s="192">
        <v>46538</v>
      </c>
    </row>
    <row r="257" spans="1:11" hidden="1" x14ac:dyDescent="0.4">
      <c r="A257" s="193" t="s">
        <v>1559</v>
      </c>
      <c r="B257" s="193" t="s">
        <v>2246</v>
      </c>
      <c r="C257" s="193" t="s">
        <v>58</v>
      </c>
      <c r="D257" s="193" t="s">
        <v>59</v>
      </c>
      <c r="E257" s="193" t="s">
        <v>2256</v>
      </c>
      <c r="F257" s="193" t="s">
        <v>1634</v>
      </c>
      <c r="G257" s="2">
        <v>10000</v>
      </c>
      <c r="H257" s="2">
        <v>0</v>
      </c>
      <c r="I257" s="192"/>
      <c r="J257" s="192">
        <v>46156</v>
      </c>
      <c r="K257" s="192">
        <v>46538</v>
      </c>
    </row>
    <row r="258" spans="1:11" hidden="1" x14ac:dyDescent="0.4">
      <c r="A258" s="193" t="s">
        <v>1559</v>
      </c>
      <c r="B258" s="193" t="s">
        <v>2246</v>
      </c>
      <c r="C258" s="193" t="s">
        <v>58</v>
      </c>
      <c r="D258" s="193" t="s">
        <v>59</v>
      </c>
      <c r="E258" s="193" t="s">
        <v>2257</v>
      </c>
      <c r="F258" s="193" t="s">
        <v>1634</v>
      </c>
      <c r="G258" s="2">
        <v>15000</v>
      </c>
      <c r="H258" s="2">
        <v>0</v>
      </c>
      <c r="I258" s="192"/>
      <c r="J258" s="192">
        <v>46162</v>
      </c>
      <c r="K258" s="192">
        <v>46538</v>
      </c>
    </row>
    <row r="259" spans="1:11" hidden="1" x14ac:dyDescent="0.4">
      <c r="A259" s="193" t="s">
        <v>1559</v>
      </c>
      <c r="B259" s="193" t="s">
        <v>2246</v>
      </c>
      <c r="C259" s="193" t="s">
        <v>58</v>
      </c>
      <c r="D259" s="193" t="s">
        <v>59</v>
      </c>
      <c r="E259" s="193" t="s">
        <v>2258</v>
      </c>
      <c r="F259" s="193" t="s">
        <v>1634</v>
      </c>
      <c r="G259" s="2">
        <v>15000</v>
      </c>
      <c r="H259" s="2">
        <v>0</v>
      </c>
      <c r="I259" s="192"/>
      <c r="J259" s="192">
        <v>46162</v>
      </c>
      <c r="K259" s="192">
        <v>46538</v>
      </c>
    </row>
    <row r="260" spans="1:11" hidden="1" x14ac:dyDescent="0.4">
      <c r="A260" s="193" t="s">
        <v>1559</v>
      </c>
      <c r="B260" s="193" t="s">
        <v>2246</v>
      </c>
      <c r="C260" s="193" t="s">
        <v>58</v>
      </c>
      <c r="D260" s="193" t="s">
        <v>59</v>
      </c>
      <c r="E260" s="193" t="s">
        <v>2259</v>
      </c>
      <c r="F260" s="193" t="s">
        <v>1634</v>
      </c>
      <c r="G260" s="2">
        <v>10000</v>
      </c>
      <c r="H260" s="2">
        <v>0</v>
      </c>
      <c r="I260" s="192"/>
      <c r="J260" s="192">
        <v>46169</v>
      </c>
      <c r="K260" s="192">
        <v>46538</v>
      </c>
    </row>
    <row r="261" spans="1:11" hidden="1" x14ac:dyDescent="0.4">
      <c r="A261" s="193" t="s">
        <v>1559</v>
      </c>
      <c r="B261" s="193" t="s">
        <v>2246</v>
      </c>
      <c r="C261" s="193" t="s">
        <v>58</v>
      </c>
      <c r="D261" s="193" t="s">
        <v>59</v>
      </c>
      <c r="E261" s="193" t="s">
        <v>2260</v>
      </c>
      <c r="F261" s="193" t="s">
        <v>1634</v>
      </c>
      <c r="G261" s="2">
        <v>10000</v>
      </c>
      <c r="H261" s="2">
        <v>0</v>
      </c>
      <c r="I261" s="192"/>
      <c r="J261" s="192">
        <v>46169</v>
      </c>
      <c r="K261" s="192">
        <v>46538</v>
      </c>
    </row>
    <row r="262" spans="1:11" hidden="1" x14ac:dyDescent="0.4">
      <c r="A262" s="193" t="s">
        <v>2261</v>
      </c>
      <c r="B262" s="193" t="s">
        <v>2262</v>
      </c>
      <c r="C262" s="193" t="s">
        <v>58</v>
      </c>
      <c r="D262" s="193" t="s">
        <v>59</v>
      </c>
      <c r="E262" s="193" t="s">
        <v>2263</v>
      </c>
      <c r="F262" s="193" t="s">
        <v>1634</v>
      </c>
      <c r="G262" s="2">
        <v>512</v>
      </c>
      <c r="H262" s="2">
        <v>0</v>
      </c>
      <c r="I262" s="192"/>
      <c r="J262" s="192">
        <v>44558</v>
      </c>
      <c r="K262" s="192">
        <v>46356</v>
      </c>
    </row>
    <row r="263" spans="1:11" x14ac:dyDescent="0.4">
      <c r="A263" s="193" t="s">
        <v>2261</v>
      </c>
      <c r="B263" s="193" t="s">
        <v>2262</v>
      </c>
      <c r="C263" s="193" t="s">
        <v>58</v>
      </c>
      <c r="D263" s="193" t="s">
        <v>59</v>
      </c>
      <c r="E263" s="193" t="s">
        <v>2264</v>
      </c>
      <c r="F263" s="193" t="s">
        <v>1634</v>
      </c>
      <c r="G263" s="2">
        <v>4</v>
      </c>
      <c r="H263" s="2">
        <v>0</v>
      </c>
      <c r="I263" s="192"/>
      <c r="J263" s="192">
        <v>45799</v>
      </c>
      <c r="K263" s="192">
        <v>46356</v>
      </c>
    </row>
    <row r="264" spans="1:11" hidden="1" x14ac:dyDescent="0.4">
      <c r="A264" s="193" t="s">
        <v>2261</v>
      </c>
      <c r="B264" s="193" t="s">
        <v>2262</v>
      </c>
      <c r="C264" s="193" t="s">
        <v>58</v>
      </c>
      <c r="D264" s="193" t="s">
        <v>59</v>
      </c>
      <c r="E264" s="193" t="s">
        <v>2265</v>
      </c>
      <c r="F264" s="193" t="s">
        <v>1634</v>
      </c>
      <c r="G264" s="2">
        <v>3537</v>
      </c>
      <c r="H264" s="2">
        <v>0</v>
      </c>
      <c r="I264" s="192"/>
      <c r="J264" s="192">
        <v>46048</v>
      </c>
      <c r="K264" s="192">
        <v>46418</v>
      </c>
    </row>
    <row r="265" spans="1:11" hidden="1" x14ac:dyDescent="0.4">
      <c r="A265" s="193" t="s">
        <v>2266</v>
      </c>
      <c r="B265" s="193" t="s">
        <v>2267</v>
      </c>
      <c r="C265" s="193" t="s">
        <v>58</v>
      </c>
      <c r="D265" s="193" t="s">
        <v>59</v>
      </c>
      <c r="E265" s="193" t="s">
        <v>2268</v>
      </c>
      <c r="F265" s="193" t="s">
        <v>1634</v>
      </c>
      <c r="G265" s="2">
        <v>308</v>
      </c>
      <c r="H265" s="2">
        <v>0</v>
      </c>
      <c r="I265" s="192"/>
      <c r="J265" s="192">
        <v>44676</v>
      </c>
      <c r="K265" s="192">
        <v>46356</v>
      </c>
    </row>
    <row r="266" spans="1:11" hidden="1" x14ac:dyDescent="0.4">
      <c r="A266" s="193" t="s">
        <v>2269</v>
      </c>
      <c r="B266" s="193" t="s">
        <v>2270</v>
      </c>
      <c r="C266" s="193" t="s">
        <v>58</v>
      </c>
      <c r="D266" s="193" t="s">
        <v>59</v>
      </c>
      <c r="E266" s="193" t="s">
        <v>2271</v>
      </c>
      <c r="F266" s="193" t="s">
        <v>1634</v>
      </c>
      <c r="G266" s="2">
        <v>18037</v>
      </c>
      <c r="H266" s="2">
        <v>0</v>
      </c>
      <c r="I266" s="192"/>
      <c r="J266" s="192">
        <v>45768</v>
      </c>
      <c r="K266" s="192">
        <v>46036</v>
      </c>
    </row>
    <row r="267" spans="1:11" hidden="1" x14ac:dyDescent="0.4">
      <c r="A267" s="193" t="s">
        <v>2272</v>
      </c>
      <c r="B267" s="193" t="s">
        <v>2273</v>
      </c>
      <c r="C267" s="193" t="s">
        <v>58</v>
      </c>
      <c r="D267" s="193" t="s">
        <v>59</v>
      </c>
      <c r="E267" s="193" t="s">
        <v>2274</v>
      </c>
      <c r="F267" s="193" t="s">
        <v>1634</v>
      </c>
      <c r="G267" s="2">
        <v>673</v>
      </c>
      <c r="H267" s="2">
        <v>0</v>
      </c>
      <c r="I267" s="192"/>
      <c r="J267" s="192">
        <v>44476</v>
      </c>
      <c r="K267" s="192">
        <v>46356</v>
      </c>
    </row>
    <row r="268" spans="1:11" hidden="1" x14ac:dyDescent="0.4">
      <c r="A268" s="193" t="s">
        <v>2272</v>
      </c>
      <c r="B268" s="193" t="s">
        <v>2273</v>
      </c>
      <c r="C268" s="193" t="s">
        <v>58</v>
      </c>
      <c r="D268" s="193" t="s">
        <v>59</v>
      </c>
      <c r="E268" s="193" t="s">
        <v>2275</v>
      </c>
      <c r="F268" s="193" t="s">
        <v>1634</v>
      </c>
      <c r="G268" s="2">
        <v>1914</v>
      </c>
      <c r="H268" s="2">
        <v>0</v>
      </c>
      <c r="I268" s="192"/>
      <c r="J268" s="192">
        <v>44530</v>
      </c>
      <c r="K268" s="192">
        <v>46356</v>
      </c>
    </row>
    <row r="269" spans="1:11" hidden="1" x14ac:dyDescent="0.4">
      <c r="A269" s="193" t="s">
        <v>2272</v>
      </c>
      <c r="B269" s="193" t="s">
        <v>2273</v>
      </c>
      <c r="C269" s="193" t="s">
        <v>58</v>
      </c>
      <c r="D269" s="193" t="s">
        <v>59</v>
      </c>
      <c r="E269" s="193" t="s">
        <v>2276</v>
      </c>
      <c r="F269" s="193" t="s">
        <v>1634</v>
      </c>
      <c r="G269" s="2">
        <v>1959</v>
      </c>
      <c r="H269" s="2">
        <v>0</v>
      </c>
      <c r="I269" s="192"/>
      <c r="J269" s="192">
        <v>44558</v>
      </c>
      <c r="K269" s="192">
        <v>46356</v>
      </c>
    </row>
    <row r="270" spans="1:11" hidden="1" x14ac:dyDescent="0.4">
      <c r="A270" s="193" t="s">
        <v>2272</v>
      </c>
      <c r="B270" s="193" t="s">
        <v>2273</v>
      </c>
      <c r="C270" s="193" t="s">
        <v>58</v>
      </c>
      <c r="D270" s="193" t="s">
        <v>59</v>
      </c>
      <c r="E270" s="193" t="s">
        <v>2277</v>
      </c>
      <c r="F270" s="193" t="s">
        <v>1634</v>
      </c>
      <c r="G270" s="2">
        <v>2000</v>
      </c>
      <c r="H270" s="2">
        <v>0</v>
      </c>
      <c r="I270" s="192"/>
      <c r="J270" s="192">
        <v>44655</v>
      </c>
      <c r="K270" s="192">
        <v>46356</v>
      </c>
    </row>
    <row r="271" spans="1:11" hidden="1" x14ac:dyDescent="0.4">
      <c r="A271" s="193" t="s">
        <v>2278</v>
      </c>
      <c r="B271" s="193" t="s">
        <v>2279</v>
      </c>
      <c r="C271" s="193" t="s">
        <v>58</v>
      </c>
      <c r="D271" s="193" t="s">
        <v>59</v>
      </c>
      <c r="E271" s="193" t="s">
        <v>2280</v>
      </c>
      <c r="F271" s="193" t="s">
        <v>1634</v>
      </c>
      <c r="G271" s="2">
        <v>136</v>
      </c>
      <c r="H271" s="2">
        <v>0</v>
      </c>
      <c r="I271" s="192"/>
      <c r="J271" s="192">
        <v>44818</v>
      </c>
      <c r="K271" s="192">
        <v>46356</v>
      </c>
    </row>
    <row r="272" spans="1:11" hidden="1" x14ac:dyDescent="0.4">
      <c r="A272" s="193" t="s">
        <v>2278</v>
      </c>
      <c r="B272" s="193" t="s">
        <v>2279</v>
      </c>
      <c r="C272" s="193" t="s">
        <v>58</v>
      </c>
      <c r="D272" s="193" t="s">
        <v>59</v>
      </c>
      <c r="E272" s="193" t="s">
        <v>2281</v>
      </c>
      <c r="F272" s="193" t="s">
        <v>1634</v>
      </c>
      <c r="G272" s="2">
        <v>1952</v>
      </c>
      <c r="H272" s="2">
        <v>0</v>
      </c>
      <c r="I272" s="192"/>
      <c r="J272" s="192">
        <v>45932</v>
      </c>
      <c r="K272" s="192">
        <v>46356</v>
      </c>
    </row>
    <row r="273" spans="1:11" hidden="1" x14ac:dyDescent="0.4">
      <c r="A273" s="193" t="s">
        <v>2282</v>
      </c>
      <c r="B273" s="193" t="s">
        <v>2283</v>
      </c>
      <c r="C273" s="193" t="s">
        <v>58</v>
      </c>
      <c r="D273" s="193" t="s">
        <v>59</v>
      </c>
      <c r="E273" s="193" t="s">
        <v>2284</v>
      </c>
      <c r="F273" s="193" t="s">
        <v>1634</v>
      </c>
      <c r="G273" s="2">
        <v>160</v>
      </c>
      <c r="H273" s="2">
        <v>0</v>
      </c>
      <c r="I273" s="192"/>
      <c r="J273" s="192">
        <v>45455</v>
      </c>
      <c r="K273" s="192">
        <v>46356</v>
      </c>
    </row>
    <row r="274" spans="1:11" hidden="1" x14ac:dyDescent="0.4">
      <c r="A274" s="193" t="s">
        <v>2282</v>
      </c>
      <c r="B274" s="193" t="s">
        <v>2283</v>
      </c>
      <c r="C274" s="193" t="s">
        <v>58</v>
      </c>
      <c r="D274" s="193" t="s">
        <v>59</v>
      </c>
      <c r="E274" s="193" t="s">
        <v>2285</v>
      </c>
      <c r="F274" s="193" t="s">
        <v>1634</v>
      </c>
      <c r="G274" s="2">
        <v>200</v>
      </c>
      <c r="H274" s="2">
        <v>0</v>
      </c>
      <c r="I274" s="192"/>
      <c r="J274" s="192">
        <v>45630</v>
      </c>
      <c r="K274" s="192">
        <v>46356</v>
      </c>
    </row>
    <row r="275" spans="1:11" hidden="1" x14ac:dyDescent="0.4">
      <c r="A275" s="193" t="s">
        <v>2286</v>
      </c>
      <c r="B275" s="193" t="s">
        <v>2287</v>
      </c>
      <c r="C275" s="193" t="s">
        <v>58</v>
      </c>
      <c r="D275" s="193" t="s">
        <v>59</v>
      </c>
      <c r="E275" s="193" t="s">
        <v>2288</v>
      </c>
      <c r="F275" s="193" t="s">
        <v>1634</v>
      </c>
      <c r="G275" s="2">
        <v>2651</v>
      </c>
      <c r="H275" s="2">
        <v>0</v>
      </c>
      <c r="I275" s="192"/>
      <c r="J275" s="192">
        <v>44572</v>
      </c>
      <c r="K275" s="192">
        <v>46356</v>
      </c>
    </row>
    <row r="276" spans="1:11" hidden="1" x14ac:dyDescent="0.4">
      <c r="A276" s="193" t="s">
        <v>2289</v>
      </c>
      <c r="B276" s="193" t="s">
        <v>2290</v>
      </c>
      <c r="C276" s="193" t="s">
        <v>58</v>
      </c>
      <c r="D276" s="193" t="s">
        <v>59</v>
      </c>
      <c r="E276" s="193" t="s">
        <v>2291</v>
      </c>
      <c r="F276" s="193" t="s">
        <v>1634</v>
      </c>
      <c r="G276" s="2">
        <v>46</v>
      </c>
      <c r="H276" s="2">
        <v>0</v>
      </c>
      <c r="I276" s="192"/>
      <c r="J276" s="192">
        <v>45918</v>
      </c>
      <c r="K276" s="192">
        <v>46356</v>
      </c>
    </row>
    <row r="277" spans="1:11" hidden="1" x14ac:dyDescent="0.4">
      <c r="A277" s="193" t="s">
        <v>2289</v>
      </c>
      <c r="B277" s="193" t="s">
        <v>2290</v>
      </c>
      <c r="C277" s="193" t="s">
        <v>58</v>
      </c>
      <c r="D277" s="193" t="s">
        <v>59</v>
      </c>
      <c r="E277" s="193" t="s">
        <v>2292</v>
      </c>
      <c r="F277" s="193" t="s">
        <v>1634</v>
      </c>
      <c r="G277" s="2">
        <v>500</v>
      </c>
      <c r="H277" s="2">
        <v>0</v>
      </c>
      <c r="I277" s="192"/>
      <c r="J277" s="192">
        <v>46188</v>
      </c>
      <c r="K277" s="192">
        <v>46568</v>
      </c>
    </row>
    <row r="278" spans="1:11" hidden="1" x14ac:dyDescent="0.4">
      <c r="A278" s="193" t="s">
        <v>2293</v>
      </c>
      <c r="B278" s="193" t="s">
        <v>2294</v>
      </c>
      <c r="C278" s="193" t="s">
        <v>58</v>
      </c>
      <c r="D278" s="193" t="s">
        <v>59</v>
      </c>
      <c r="E278" s="193" t="s">
        <v>2295</v>
      </c>
      <c r="F278" s="193" t="s">
        <v>1634</v>
      </c>
      <c r="G278" s="2">
        <v>230</v>
      </c>
      <c r="H278" s="2">
        <v>0</v>
      </c>
      <c r="I278" s="192"/>
      <c r="J278" s="192">
        <v>45939</v>
      </c>
      <c r="K278" s="192">
        <v>46356</v>
      </c>
    </row>
    <row r="279" spans="1:11" hidden="1" x14ac:dyDescent="0.4">
      <c r="A279" s="193" t="s">
        <v>2296</v>
      </c>
      <c r="B279" s="193" t="s">
        <v>2297</v>
      </c>
      <c r="C279" s="193" t="s">
        <v>58</v>
      </c>
      <c r="D279" s="193" t="s">
        <v>59</v>
      </c>
      <c r="E279" s="193" t="s">
        <v>2298</v>
      </c>
      <c r="F279" s="193" t="s">
        <v>1634</v>
      </c>
      <c r="G279" s="2">
        <v>117</v>
      </c>
      <c r="H279" s="2">
        <v>0</v>
      </c>
      <c r="I279" s="192"/>
      <c r="J279" s="192">
        <v>45939</v>
      </c>
      <c r="K279" s="192">
        <v>46356</v>
      </c>
    </row>
    <row r="280" spans="1:11" hidden="1" x14ac:dyDescent="0.4">
      <c r="A280" s="193" t="s">
        <v>2299</v>
      </c>
      <c r="B280" s="193" t="s">
        <v>2300</v>
      </c>
      <c r="C280" s="193" t="s">
        <v>58</v>
      </c>
      <c r="D280" s="193" t="s">
        <v>59</v>
      </c>
      <c r="E280" s="193" t="s">
        <v>2301</v>
      </c>
      <c r="F280" s="193" t="s">
        <v>1634</v>
      </c>
      <c r="G280" s="2">
        <v>2773</v>
      </c>
      <c r="H280" s="2">
        <v>0</v>
      </c>
      <c r="I280" s="192"/>
      <c r="J280" s="192">
        <v>43377</v>
      </c>
      <c r="K280" s="192">
        <v>45569</v>
      </c>
    </row>
    <row r="281" spans="1:11" hidden="1" x14ac:dyDescent="0.4">
      <c r="A281" s="193" t="s">
        <v>2302</v>
      </c>
      <c r="B281" s="193" t="s">
        <v>2303</v>
      </c>
      <c r="C281" s="193" t="s">
        <v>58</v>
      </c>
      <c r="D281" s="193" t="s">
        <v>59</v>
      </c>
      <c r="E281" s="193" t="s">
        <v>2304</v>
      </c>
      <c r="F281" s="193" t="s">
        <v>1634</v>
      </c>
      <c r="G281" s="2">
        <v>2275</v>
      </c>
      <c r="H281" s="2">
        <v>0</v>
      </c>
      <c r="I281" s="192"/>
      <c r="J281" s="192">
        <v>43598</v>
      </c>
      <c r="K281" s="192">
        <v>45790</v>
      </c>
    </row>
    <row r="282" spans="1:11" hidden="1" x14ac:dyDescent="0.4">
      <c r="A282" s="193" t="s">
        <v>2305</v>
      </c>
      <c r="B282" s="193" t="s">
        <v>2306</v>
      </c>
      <c r="C282" s="193" t="s">
        <v>58</v>
      </c>
      <c r="D282" s="193" t="s">
        <v>59</v>
      </c>
      <c r="E282" s="193" t="s">
        <v>2307</v>
      </c>
      <c r="F282" s="193" t="s">
        <v>1634</v>
      </c>
      <c r="G282" s="2">
        <v>2959</v>
      </c>
      <c r="H282" s="2">
        <v>0</v>
      </c>
      <c r="I282" s="192"/>
      <c r="J282" s="192">
        <v>45631</v>
      </c>
      <c r="K282" s="192">
        <v>46356</v>
      </c>
    </row>
    <row r="283" spans="1:11" hidden="1" x14ac:dyDescent="0.4">
      <c r="A283" s="193" t="s">
        <v>2308</v>
      </c>
      <c r="B283" s="193" t="s">
        <v>2309</v>
      </c>
      <c r="C283" s="193" t="s">
        <v>58</v>
      </c>
      <c r="D283" s="193" t="s">
        <v>59</v>
      </c>
      <c r="E283" s="193" t="s">
        <v>2310</v>
      </c>
      <c r="F283" s="193" t="s">
        <v>1634</v>
      </c>
      <c r="G283" s="2">
        <v>1332</v>
      </c>
      <c r="H283" s="2">
        <v>0</v>
      </c>
      <c r="I283" s="192"/>
      <c r="J283" s="192">
        <v>44582</v>
      </c>
      <c r="K283" s="192">
        <v>46356</v>
      </c>
    </row>
    <row r="284" spans="1:11" hidden="1" x14ac:dyDescent="0.4">
      <c r="A284" s="193" t="s">
        <v>2308</v>
      </c>
      <c r="B284" s="193" t="s">
        <v>2309</v>
      </c>
      <c r="C284" s="193" t="s">
        <v>58</v>
      </c>
      <c r="D284" s="193" t="s">
        <v>59</v>
      </c>
      <c r="E284" s="193" t="s">
        <v>2311</v>
      </c>
      <c r="F284" s="193" t="s">
        <v>1634</v>
      </c>
      <c r="G284" s="2">
        <v>3935</v>
      </c>
      <c r="H284" s="2">
        <v>0</v>
      </c>
      <c r="I284" s="192"/>
      <c r="J284" s="192">
        <v>44859</v>
      </c>
      <c r="K284" s="192">
        <v>46356</v>
      </c>
    </row>
    <row r="285" spans="1:11" hidden="1" x14ac:dyDescent="0.4">
      <c r="A285" s="193" t="s">
        <v>1560</v>
      </c>
      <c r="B285" s="193" t="s">
        <v>2312</v>
      </c>
      <c r="C285" s="193" t="s">
        <v>58</v>
      </c>
      <c r="D285" s="193" t="s">
        <v>59</v>
      </c>
      <c r="E285" s="193" t="s">
        <v>2313</v>
      </c>
      <c r="F285" s="193" t="s">
        <v>1634</v>
      </c>
      <c r="G285" s="2">
        <v>1001</v>
      </c>
      <c r="H285" s="2">
        <v>0</v>
      </c>
      <c r="I285" s="192"/>
      <c r="J285" s="192">
        <v>45035</v>
      </c>
      <c r="K285" s="192">
        <v>46356</v>
      </c>
    </row>
    <row r="286" spans="1:11" hidden="1" x14ac:dyDescent="0.4">
      <c r="A286" s="193" t="s">
        <v>1560</v>
      </c>
      <c r="B286" s="193" t="s">
        <v>2312</v>
      </c>
      <c r="C286" s="193" t="s">
        <v>58</v>
      </c>
      <c r="D286" s="193" t="s">
        <v>59</v>
      </c>
      <c r="E286" s="193" t="s">
        <v>2314</v>
      </c>
      <c r="F286" s="193" t="s">
        <v>1634</v>
      </c>
      <c r="G286" s="2">
        <v>3430</v>
      </c>
      <c r="H286" s="2">
        <v>0</v>
      </c>
      <c r="I286" s="192"/>
      <c r="J286" s="192">
        <v>45770</v>
      </c>
      <c r="K286" s="192">
        <v>46356</v>
      </c>
    </row>
    <row r="287" spans="1:11" x14ac:dyDescent="0.4">
      <c r="A287" s="193" t="s">
        <v>1560</v>
      </c>
      <c r="B287" s="193" t="s">
        <v>2312</v>
      </c>
      <c r="C287" s="193" t="s">
        <v>58</v>
      </c>
      <c r="D287" s="193" t="s">
        <v>59</v>
      </c>
      <c r="E287" s="193" t="s">
        <v>2315</v>
      </c>
      <c r="F287" s="193" t="s">
        <v>1634</v>
      </c>
      <c r="G287" s="2">
        <v>3</v>
      </c>
      <c r="H287" s="2">
        <v>0</v>
      </c>
      <c r="I287" s="192"/>
      <c r="J287" s="192">
        <v>45791</v>
      </c>
      <c r="K287" s="192">
        <v>46356</v>
      </c>
    </row>
    <row r="288" spans="1:11" hidden="1" x14ac:dyDescent="0.4">
      <c r="A288" s="193" t="s">
        <v>1560</v>
      </c>
      <c r="B288" s="193" t="s">
        <v>2312</v>
      </c>
      <c r="C288" s="193" t="s">
        <v>58</v>
      </c>
      <c r="D288" s="193" t="s">
        <v>59</v>
      </c>
      <c r="E288" s="193" t="s">
        <v>2316</v>
      </c>
      <c r="F288" s="193" t="s">
        <v>1634</v>
      </c>
      <c r="G288" s="2">
        <v>15025</v>
      </c>
      <c r="H288" s="2">
        <v>0</v>
      </c>
      <c r="I288" s="192"/>
      <c r="J288" s="192">
        <v>45834</v>
      </c>
      <c r="K288" s="192">
        <v>46356</v>
      </c>
    </row>
    <row r="289" spans="1:11" hidden="1" x14ac:dyDescent="0.4">
      <c r="A289" s="193" t="s">
        <v>1560</v>
      </c>
      <c r="B289" s="193" t="s">
        <v>2312</v>
      </c>
      <c r="C289" s="193" t="s">
        <v>58</v>
      </c>
      <c r="D289" s="193" t="s">
        <v>59</v>
      </c>
      <c r="E289" s="193" t="s">
        <v>2317</v>
      </c>
      <c r="F289" s="193" t="s">
        <v>1634</v>
      </c>
      <c r="G289" s="2">
        <v>40000</v>
      </c>
      <c r="H289" s="2">
        <v>0</v>
      </c>
      <c r="I289" s="192"/>
      <c r="J289" s="192">
        <v>45849</v>
      </c>
      <c r="K289" s="192">
        <v>46356</v>
      </c>
    </row>
    <row r="290" spans="1:11" hidden="1" x14ac:dyDescent="0.4">
      <c r="A290" s="193" t="s">
        <v>1560</v>
      </c>
      <c r="B290" s="193" t="s">
        <v>2312</v>
      </c>
      <c r="C290" s="193" t="s">
        <v>58</v>
      </c>
      <c r="D290" s="193" t="s">
        <v>59</v>
      </c>
      <c r="E290" s="193" t="s">
        <v>2318</v>
      </c>
      <c r="F290" s="193" t="s">
        <v>1634</v>
      </c>
      <c r="G290" s="2">
        <v>40000</v>
      </c>
      <c r="H290" s="2">
        <v>0</v>
      </c>
      <c r="I290" s="192"/>
      <c r="J290" s="192">
        <v>45889</v>
      </c>
      <c r="K290" s="192">
        <v>46356</v>
      </c>
    </row>
    <row r="291" spans="1:11" x14ac:dyDescent="0.4">
      <c r="A291" s="193" t="s">
        <v>1561</v>
      </c>
      <c r="B291" s="193" t="s">
        <v>2319</v>
      </c>
      <c r="C291" s="193" t="s">
        <v>58</v>
      </c>
      <c r="D291" s="193" t="s">
        <v>59</v>
      </c>
      <c r="E291" s="193" t="s">
        <v>2320</v>
      </c>
      <c r="F291" s="193" t="s">
        <v>1634</v>
      </c>
      <c r="G291" s="2">
        <v>8</v>
      </c>
      <c r="H291" s="2">
        <v>0</v>
      </c>
      <c r="I291" s="192"/>
      <c r="J291" s="192">
        <v>45524</v>
      </c>
      <c r="K291" s="192">
        <v>46356</v>
      </c>
    </row>
    <row r="292" spans="1:11" hidden="1" x14ac:dyDescent="0.4">
      <c r="A292" s="193" t="s">
        <v>1561</v>
      </c>
      <c r="B292" s="193" t="s">
        <v>2319</v>
      </c>
      <c r="C292" s="193" t="s">
        <v>58</v>
      </c>
      <c r="D292" s="193" t="s">
        <v>59</v>
      </c>
      <c r="E292" s="193" t="s">
        <v>2321</v>
      </c>
      <c r="F292" s="193" t="s">
        <v>1634</v>
      </c>
      <c r="G292" s="2">
        <v>7730</v>
      </c>
      <c r="H292" s="2">
        <v>0</v>
      </c>
      <c r="I292" s="192"/>
      <c r="J292" s="192">
        <v>45789</v>
      </c>
      <c r="K292" s="192">
        <v>46356</v>
      </c>
    </row>
    <row r="293" spans="1:11" hidden="1" x14ac:dyDescent="0.4">
      <c r="A293" s="193" t="s">
        <v>1561</v>
      </c>
      <c r="B293" s="193" t="s">
        <v>2319</v>
      </c>
      <c r="C293" s="193" t="s">
        <v>58</v>
      </c>
      <c r="D293" s="193" t="s">
        <v>59</v>
      </c>
      <c r="E293" s="193" t="s">
        <v>2322</v>
      </c>
      <c r="F293" s="193" t="s">
        <v>1634</v>
      </c>
      <c r="G293" s="2">
        <v>12000</v>
      </c>
      <c r="H293" s="2">
        <v>0</v>
      </c>
      <c r="I293" s="192"/>
      <c r="J293" s="192">
        <v>45812</v>
      </c>
      <c r="K293" s="192">
        <v>46356</v>
      </c>
    </row>
    <row r="294" spans="1:11" hidden="1" x14ac:dyDescent="0.4">
      <c r="A294" s="193" t="s">
        <v>2323</v>
      </c>
      <c r="B294" s="193" t="s">
        <v>2324</v>
      </c>
      <c r="C294" s="193" t="s">
        <v>58</v>
      </c>
      <c r="D294" s="193" t="s">
        <v>59</v>
      </c>
      <c r="E294" s="193" t="s">
        <v>2325</v>
      </c>
      <c r="F294" s="193" t="s">
        <v>1634</v>
      </c>
      <c r="G294" s="2">
        <v>4000</v>
      </c>
      <c r="H294" s="2">
        <v>0</v>
      </c>
      <c r="I294" s="192"/>
      <c r="J294" s="192">
        <v>44719</v>
      </c>
      <c r="K294" s="192">
        <v>46356</v>
      </c>
    </row>
    <row r="295" spans="1:11" hidden="1" x14ac:dyDescent="0.4">
      <c r="A295" s="193" t="s">
        <v>2323</v>
      </c>
      <c r="B295" s="193" t="s">
        <v>2324</v>
      </c>
      <c r="C295" s="193" t="s">
        <v>58</v>
      </c>
      <c r="D295" s="193" t="s">
        <v>59</v>
      </c>
      <c r="E295" s="193" t="s">
        <v>2326</v>
      </c>
      <c r="F295" s="193" t="s">
        <v>1634</v>
      </c>
      <c r="G295" s="2">
        <v>4000</v>
      </c>
      <c r="H295" s="2">
        <v>0</v>
      </c>
      <c r="I295" s="192"/>
      <c r="J295" s="192">
        <v>44859</v>
      </c>
      <c r="K295" s="192">
        <v>46356</v>
      </c>
    </row>
    <row r="296" spans="1:11" hidden="1" x14ac:dyDescent="0.4">
      <c r="A296" s="193" t="s">
        <v>2327</v>
      </c>
      <c r="B296" s="193" t="s">
        <v>2328</v>
      </c>
      <c r="C296" s="193" t="s">
        <v>58</v>
      </c>
      <c r="D296" s="193" t="s">
        <v>59</v>
      </c>
      <c r="E296" s="193" t="s">
        <v>2329</v>
      </c>
      <c r="F296" s="193" t="s">
        <v>1634</v>
      </c>
      <c r="G296" s="2">
        <v>1231</v>
      </c>
      <c r="H296" s="2">
        <v>0</v>
      </c>
      <c r="I296" s="192"/>
      <c r="J296" s="192">
        <v>45098</v>
      </c>
      <c r="K296" s="192">
        <v>46356</v>
      </c>
    </row>
    <row r="297" spans="1:11" hidden="1" x14ac:dyDescent="0.4">
      <c r="A297" s="193" t="s">
        <v>2327</v>
      </c>
      <c r="B297" s="193" t="s">
        <v>2328</v>
      </c>
      <c r="C297" s="193" t="s">
        <v>58</v>
      </c>
      <c r="D297" s="193" t="s">
        <v>59</v>
      </c>
      <c r="E297" s="193" t="s">
        <v>2330</v>
      </c>
      <c r="F297" s="193" t="s">
        <v>1634</v>
      </c>
      <c r="G297" s="2">
        <v>2000</v>
      </c>
      <c r="H297" s="2">
        <v>0</v>
      </c>
      <c r="I297" s="192"/>
      <c r="J297" s="192">
        <v>46126</v>
      </c>
      <c r="K297" s="192">
        <v>46507</v>
      </c>
    </row>
    <row r="298" spans="1:11" hidden="1" x14ac:dyDescent="0.4">
      <c r="A298" s="193" t="s">
        <v>2331</v>
      </c>
      <c r="B298" s="193" t="s">
        <v>2332</v>
      </c>
      <c r="C298" s="193" t="s">
        <v>58</v>
      </c>
      <c r="D298" s="193" t="s">
        <v>59</v>
      </c>
      <c r="E298" s="193" t="s">
        <v>2333</v>
      </c>
      <c r="F298" s="193" t="s">
        <v>1634</v>
      </c>
      <c r="G298" s="2">
        <v>1094</v>
      </c>
      <c r="H298" s="2">
        <v>0</v>
      </c>
      <c r="I298" s="192"/>
      <c r="J298" s="192">
        <v>44946</v>
      </c>
      <c r="K298" s="192">
        <v>46356</v>
      </c>
    </row>
    <row r="299" spans="1:11" hidden="1" x14ac:dyDescent="0.4">
      <c r="A299" s="193" t="s">
        <v>2331</v>
      </c>
      <c r="B299" s="193" t="s">
        <v>2332</v>
      </c>
      <c r="C299" s="193" t="s">
        <v>58</v>
      </c>
      <c r="D299" s="193" t="s">
        <v>59</v>
      </c>
      <c r="E299" s="193" t="s">
        <v>2334</v>
      </c>
      <c r="F299" s="193" t="s">
        <v>1634</v>
      </c>
      <c r="G299" s="2">
        <v>3000</v>
      </c>
      <c r="H299" s="2">
        <v>0</v>
      </c>
      <c r="I299" s="192"/>
      <c r="J299" s="192">
        <v>45693</v>
      </c>
      <c r="K299" s="192">
        <v>46356</v>
      </c>
    </row>
    <row r="300" spans="1:11" hidden="1" x14ac:dyDescent="0.4">
      <c r="A300" s="193" t="s">
        <v>2335</v>
      </c>
      <c r="B300" s="193" t="s">
        <v>2336</v>
      </c>
      <c r="C300" s="193" t="s">
        <v>58</v>
      </c>
      <c r="D300" s="193" t="s">
        <v>59</v>
      </c>
      <c r="E300" s="193" t="s">
        <v>2337</v>
      </c>
      <c r="F300" s="193" t="s">
        <v>1634</v>
      </c>
      <c r="G300" s="2">
        <v>589</v>
      </c>
      <c r="H300" s="2">
        <v>0</v>
      </c>
      <c r="I300" s="192"/>
      <c r="J300" s="192">
        <v>44655</v>
      </c>
      <c r="K300" s="192">
        <v>46356</v>
      </c>
    </row>
    <row r="301" spans="1:11" hidden="1" x14ac:dyDescent="0.4">
      <c r="A301" s="193" t="s">
        <v>2338</v>
      </c>
      <c r="B301" s="193" t="s">
        <v>2339</v>
      </c>
      <c r="C301" s="193" t="s">
        <v>58</v>
      </c>
      <c r="D301" s="193" t="s">
        <v>59</v>
      </c>
      <c r="E301" s="193" t="s">
        <v>2340</v>
      </c>
      <c r="F301" s="193" t="s">
        <v>1634</v>
      </c>
      <c r="G301" s="2">
        <v>452</v>
      </c>
      <c r="H301" s="2">
        <v>0</v>
      </c>
      <c r="I301" s="192"/>
      <c r="J301" s="192">
        <v>46084</v>
      </c>
      <c r="K301" s="192">
        <v>46477</v>
      </c>
    </row>
    <row r="302" spans="1:11" hidden="1" x14ac:dyDescent="0.4">
      <c r="A302" s="193" t="s">
        <v>2341</v>
      </c>
      <c r="B302" s="193" t="s">
        <v>2342</v>
      </c>
      <c r="C302" s="193" t="s">
        <v>58</v>
      </c>
      <c r="D302" s="193" t="s">
        <v>59</v>
      </c>
      <c r="E302" s="193" t="s">
        <v>2343</v>
      </c>
      <c r="F302" s="193" t="s">
        <v>1634</v>
      </c>
      <c r="G302" s="2">
        <v>279</v>
      </c>
      <c r="H302" s="2">
        <v>0</v>
      </c>
      <c r="I302" s="192"/>
      <c r="J302" s="192">
        <v>45506</v>
      </c>
      <c r="K302" s="192">
        <v>46356</v>
      </c>
    </row>
    <row r="303" spans="1:11" hidden="1" x14ac:dyDescent="0.4">
      <c r="A303" s="193" t="s">
        <v>2341</v>
      </c>
      <c r="B303" s="193" t="s">
        <v>2342</v>
      </c>
      <c r="C303" s="193" t="s">
        <v>58</v>
      </c>
      <c r="D303" s="193" t="s">
        <v>59</v>
      </c>
      <c r="E303" s="193" t="s">
        <v>2344</v>
      </c>
      <c r="F303" s="193" t="s">
        <v>1634</v>
      </c>
      <c r="G303" s="2">
        <v>500</v>
      </c>
      <c r="H303" s="2">
        <v>0</v>
      </c>
      <c r="I303" s="192"/>
      <c r="J303" s="192">
        <v>45510</v>
      </c>
      <c r="K303" s="192">
        <v>46356</v>
      </c>
    </row>
    <row r="304" spans="1:11" hidden="1" x14ac:dyDescent="0.4">
      <c r="A304" s="193" t="s">
        <v>2345</v>
      </c>
      <c r="B304" s="193" t="s">
        <v>2346</v>
      </c>
      <c r="C304" s="193" t="s">
        <v>58</v>
      </c>
      <c r="D304" s="193" t="s">
        <v>59</v>
      </c>
      <c r="E304" s="193" t="s">
        <v>2347</v>
      </c>
      <c r="F304" s="193" t="s">
        <v>1634</v>
      </c>
      <c r="G304" s="2">
        <v>10</v>
      </c>
      <c r="H304" s="2">
        <v>0</v>
      </c>
      <c r="I304" s="192"/>
      <c r="J304" s="192">
        <v>44088</v>
      </c>
      <c r="K304" s="192">
        <v>46356</v>
      </c>
    </row>
    <row r="305" spans="1:11" hidden="1" x14ac:dyDescent="0.4">
      <c r="A305" s="193" t="s">
        <v>2345</v>
      </c>
      <c r="B305" s="193" t="s">
        <v>2346</v>
      </c>
      <c r="C305" s="193" t="s">
        <v>58</v>
      </c>
      <c r="D305" s="193" t="s">
        <v>59</v>
      </c>
      <c r="E305" s="193" t="s">
        <v>2348</v>
      </c>
      <c r="F305" s="193" t="s">
        <v>1634</v>
      </c>
      <c r="G305" s="2">
        <v>382</v>
      </c>
      <c r="H305" s="2">
        <v>0</v>
      </c>
      <c r="I305" s="192"/>
      <c r="J305" s="192">
        <v>44643</v>
      </c>
      <c r="K305" s="192">
        <v>46356</v>
      </c>
    </row>
    <row r="306" spans="1:11" hidden="1" x14ac:dyDescent="0.4">
      <c r="A306" s="193" t="s">
        <v>2349</v>
      </c>
      <c r="B306" s="193" t="s">
        <v>2350</v>
      </c>
      <c r="C306" s="193" t="s">
        <v>58</v>
      </c>
      <c r="D306" s="193" t="s">
        <v>59</v>
      </c>
      <c r="E306" s="193" t="s">
        <v>2351</v>
      </c>
      <c r="F306" s="193" t="s">
        <v>1634</v>
      </c>
      <c r="G306" s="2">
        <v>473</v>
      </c>
      <c r="H306" s="2">
        <v>0</v>
      </c>
      <c r="I306" s="192"/>
      <c r="J306" s="192">
        <v>44635</v>
      </c>
      <c r="K306" s="192">
        <v>46356</v>
      </c>
    </row>
    <row r="307" spans="1:11" hidden="1" x14ac:dyDescent="0.4">
      <c r="A307" s="193" t="s">
        <v>2349</v>
      </c>
      <c r="B307" s="193" t="s">
        <v>2350</v>
      </c>
      <c r="C307" s="193" t="s">
        <v>58</v>
      </c>
      <c r="D307" s="193" t="s">
        <v>59</v>
      </c>
      <c r="E307" s="193" t="s">
        <v>2352</v>
      </c>
      <c r="F307" s="193" t="s">
        <v>1634</v>
      </c>
      <c r="G307" s="2">
        <v>500</v>
      </c>
      <c r="H307" s="2">
        <v>0</v>
      </c>
      <c r="I307" s="192"/>
      <c r="J307" s="192">
        <v>44756</v>
      </c>
      <c r="K307" s="192">
        <v>46356</v>
      </c>
    </row>
    <row r="308" spans="1:11" hidden="1" x14ac:dyDescent="0.4">
      <c r="A308" s="193" t="s">
        <v>2349</v>
      </c>
      <c r="B308" s="193" t="s">
        <v>2350</v>
      </c>
      <c r="C308" s="193" t="s">
        <v>58</v>
      </c>
      <c r="D308" s="193" t="s">
        <v>59</v>
      </c>
      <c r="E308" s="193" t="s">
        <v>2353</v>
      </c>
      <c r="F308" s="193" t="s">
        <v>1634</v>
      </c>
      <c r="G308" s="2">
        <v>500</v>
      </c>
      <c r="H308" s="2">
        <v>0</v>
      </c>
      <c r="I308" s="192"/>
      <c r="J308" s="192">
        <v>44812</v>
      </c>
      <c r="K308" s="192">
        <v>46356</v>
      </c>
    </row>
    <row r="309" spans="1:11" hidden="1" x14ac:dyDescent="0.4">
      <c r="A309" s="193" t="s">
        <v>2349</v>
      </c>
      <c r="B309" s="193" t="s">
        <v>2350</v>
      </c>
      <c r="C309" s="193" t="s">
        <v>58</v>
      </c>
      <c r="D309" s="193" t="s">
        <v>59</v>
      </c>
      <c r="E309" s="193" t="s">
        <v>2354</v>
      </c>
      <c r="F309" s="193" t="s">
        <v>1634</v>
      </c>
      <c r="G309" s="2">
        <v>500</v>
      </c>
      <c r="H309" s="2">
        <v>0</v>
      </c>
      <c r="I309" s="192"/>
      <c r="J309" s="192">
        <v>44817</v>
      </c>
      <c r="K309" s="192">
        <v>46356</v>
      </c>
    </row>
    <row r="310" spans="1:11" hidden="1" x14ac:dyDescent="0.4">
      <c r="A310" s="193" t="s">
        <v>2349</v>
      </c>
      <c r="B310" s="193" t="s">
        <v>2350</v>
      </c>
      <c r="C310" s="193" t="s">
        <v>58</v>
      </c>
      <c r="D310" s="193" t="s">
        <v>59</v>
      </c>
      <c r="E310" s="193" t="s">
        <v>2355</v>
      </c>
      <c r="F310" s="193" t="s">
        <v>1634</v>
      </c>
      <c r="G310" s="2">
        <v>161</v>
      </c>
      <c r="H310" s="2">
        <v>0</v>
      </c>
      <c r="I310" s="192"/>
      <c r="J310" s="192">
        <v>45030</v>
      </c>
      <c r="K310" s="192">
        <v>46356</v>
      </c>
    </row>
    <row r="311" spans="1:11" hidden="1" x14ac:dyDescent="0.4">
      <c r="A311" s="193" t="s">
        <v>2349</v>
      </c>
      <c r="B311" s="193" t="s">
        <v>2350</v>
      </c>
      <c r="C311" s="193" t="s">
        <v>58</v>
      </c>
      <c r="D311" s="193" t="s">
        <v>59</v>
      </c>
      <c r="E311" s="193" t="s">
        <v>2356</v>
      </c>
      <c r="F311" s="193" t="s">
        <v>1634</v>
      </c>
      <c r="G311" s="2">
        <v>500</v>
      </c>
      <c r="H311" s="2">
        <v>0</v>
      </c>
      <c r="I311" s="192"/>
      <c r="J311" s="192">
        <v>45061</v>
      </c>
      <c r="K311" s="192">
        <v>46356</v>
      </c>
    </row>
    <row r="312" spans="1:11" hidden="1" x14ac:dyDescent="0.4">
      <c r="A312" s="193" t="s">
        <v>2349</v>
      </c>
      <c r="B312" s="193" t="s">
        <v>2350</v>
      </c>
      <c r="C312" s="193" t="s">
        <v>58</v>
      </c>
      <c r="D312" s="193" t="s">
        <v>59</v>
      </c>
      <c r="E312" s="193" t="s">
        <v>2357</v>
      </c>
      <c r="F312" s="193" t="s">
        <v>1634</v>
      </c>
      <c r="G312" s="2">
        <v>500</v>
      </c>
      <c r="H312" s="2">
        <v>0</v>
      </c>
      <c r="I312" s="192"/>
      <c r="J312" s="192">
        <v>45119</v>
      </c>
      <c r="K312" s="192">
        <v>46356</v>
      </c>
    </row>
    <row r="313" spans="1:11" hidden="1" x14ac:dyDescent="0.4">
      <c r="A313" s="193" t="s">
        <v>2358</v>
      </c>
      <c r="B313" s="193" t="s">
        <v>2359</v>
      </c>
      <c r="C313" s="193" t="s">
        <v>58</v>
      </c>
      <c r="D313" s="193" t="s">
        <v>59</v>
      </c>
      <c r="E313" s="193" t="s">
        <v>2360</v>
      </c>
      <c r="F313" s="193" t="s">
        <v>1634</v>
      </c>
      <c r="G313" s="2">
        <v>3000</v>
      </c>
      <c r="H313" s="2">
        <v>0</v>
      </c>
      <c r="I313" s="192"/>
      <c r="J313" s="192">
        <v>44750</v>
      </c>
      <c r="K313" s="192">
        <v>46356</v>
      </c>
    </row>
    <row r="314" spans="1:11" hidden="1" x14ac:dyDescent="0.4">
      <c r="A314" s="193" t="s">
        <v>2361</v>
      </c>
      <c r="B314" s="193" t="s">
        <v>2362</v>
      </c>
      <c r="C314" s="193" t="s">
        <v>58</v>
      </c>
      <c r="D314" s="193" t="s">
        <v>59</v>
      </c>
      <c r="E314" s="193" t="s">
        <v>2363</v>
      </c>
      <c r="F314" s="193" t="s">
        <v>1634</v>
      </c>
      <c r="G314" s="2">
        <v>1388</v>
      </c>
      <c r="H314" s="2">
        <v>0</v>
      </c>
      <c r="I314" s="192"/>
      <c r="J314" s="192">
        <v>44623</v>
      </c>
      <c r="K314" s="192">
        <v>46356</v>
      </c>
    </row>
    <row r="315" spans="1:11" hidden="1" x14ac:dyDescent="0.4">
      <c r="A315" s="193" t="s">
        <v>2361</v>
      </c>
      <c r="B315" s="193" t="s">
        <v>2362</v>
      </c>
      <c r="C315" s="193" t="s">
        <v>58</v>
      </c>
      <c r="D315" s="193" t="s">
        <v>59</v>
      </c>
      <c r="E315" s="193" t="s">
        <v>2364</v>
      </c>
      <c r="F315" s="193" t="s">
        <v>1634</v>
      </c>
      <c r="G315" s="2">
        <v>4000</v>
      </c>
      <c r="H315" s="2">
        <v>0</v>
      </c>
      <c r="I315" s="192"/>
      <c r="J315" s="192">
        <v>44946</v>
      </c>
      <c r="K315" s="192">
        <v>46356</v>
      </c>
    </row>
    <row r="316" spans="1:11" hidden="1" x14ac:dyDescent="0.4">
      <c r="A316" s="193" t="s">
        <v>2365</v>
      </c>
      <c r="B316" s="193" t="s">
        <v>2366</v>
      </c>
      <c r="C316" s="193" t="s">
        <v>58</v>
      </c>
      <c r="D316" s="193" t="s">
        <v>59</v>
      </c>
      <c r="E316" s="193" t="s">
        <v>2367</v>
      </c>
      <c r="F316" s="193" t="s">
        <v>1634</v>
      </c>
      <c r="G316" s="2">
        <v>279</v>
      </c>
      <c r="H316" s="2">
        <v>0</v>
      </c>
      <c r="I316" s="192"/>
      <c r="J316" s="192">
        <v>45981</v>
      </c>
      <c r="K316" s="192">
        <v>46356</v>
      </c>
    </row>
    <row r="317" spans="1:11" hidden="1" x14ac:dyDescent="0.4">
      <c r="A317" s="193" t="s">
        <v>2368</v>
      </c>
      <c r="B317" s="193" t="s">
        <v>2369</v>
      </c>
      <c r="C317" s="193" t="s">
        <v>58</v>
      </c>
      <c r="D317" s="193" t="s">
        <v>59</v>
      </c>
      <c r="E317" s="193" t="s">
        <v>2370</v>
      </c>
      <c r="F317" s="193" t="s">
        <v>1634</v>
      </c>
      <c r="G317" s="2">
        <v>476</v>
      </c>
      <c r="H317" s="2">
        <v>0</v>
      </c>
      <c r="I317" s="192"/>
      <c r="J317" s="192">
        <v>44040</v>
      </c>
      <c r="K317" s="192">
        <v>46356</v>
      </c>
    </row>
    <row r="318" spans="1:11" hidden="1" x14ac:dyDescent="0.4">
      <c r="A318" s="193" t="s">
        <v>2368</v>
      </c>
      <c r="B318" s="193" t="s">
        <v>2369</v>
      </c>
      <c r="C318" s="193" t="s">
        <v>58</v>
      </c>
      <c r="D318" s="193" t="s">
        <v>59</v>
      </c>
      <c r="E318" s="193" t="s">
        <v>2371</v>
      </c>
      <c r="F318" s="193" t="s">
        <v>1634</v>
      </c>
      <c r="G318" s="2">
        <v>1217</v>
      </c>
      <c r="H318" s="2">
        <v>0</v>
      </c>
      <c r="I318" s="192"/>
      <c r="J318" s="192">
        <v>44397</v>
      </c>
      <c r="K318" s="192">
        <v>46356</v>
      </c>
    </row>
    <row r="319" spans="1:11" hidden="1" x14ac:dyDescent="0.4">
      <c r="A319" s="193" t="s">
        <v>2368</v>
      </c>
      <c r="B319" s="193" t="s">
        <v>2369</v>
      </c>
      <c r="C319" s="193" t="s">
        <v>58</v>
      </c>
      <c r="D319" s="193" t="s">
        <v>59</v>
      </c>
      <c r="E319" s="193" t="s">
        <v>2372</v>
      </c>
      <c r="F319" s="193" t="s">
        <v>1634</v>
      </c>
      <c r="G319" s="2">
        <v>1045</v>
      </c>
      <c r="H319" s="2">
        <v>0</v>
      </c>
      <c r="I319" s="192"/>
      <c r="J319" s="192">
        <v>44789</v>
      </c>
      <c r="K319" s="192">
        <v>46356</v>
      </c>
    </row>
    <row r="320" spans="1:11" hidden="1" x14ac:dyDescent="0.4">
      <c r="A320" s="193" t="s">
        <v>2368</v>
      </c>
      <c r="B320" s="193" t="s">
        <v>2369</v>
      </c>
      <c r="C320" s="193" t="s">
        <v>58</v>
      </c>
      <c r="D320" s="193" t="s">
        <v>59</v>
      </c>
      <c r="E320" s="193" t="s">
        <v>2373</v>
      </c>
      <c r="F320" s="193" t="s">
        <v>1634</v>
      </c>
      <c r="G320" s="2">
        <v>2000</v>
      </c>
      <c r="H320" s="2">
        <v>0</v>
      </c>
      <c r="I320" s="192"/>
      <c r="J320" s="192">
        <v>44880</v>
      </c>
      <c r="K320" s="192">
        <v>46356</v>
      </c>
    </row>
    <row r="321" spans="1:11" hidden="1" x14ac:dyDescent="0.4">
      <c r="A321" s="193" t="s">
        <v>2374</v>
      </c>
      <c r="B321" s="193" t="s">
        <v>2375</v>
      </c>
      <c r="C321" s="193" t="s">
        <v>58</v>
      </c>
      <c r="D321" s="193" t="s">
        <v>59</v>
      </c>
      <c r="E321" s="193" t="s">
        <v>2376</v>
      </c>
      <c r="F321" s="193" t="s">
        <v>1634</v>
      </c>
      <c r="G321" s="2">
        <v>107</v>
      </c>
      <c r="H321" s="2">
        <v>0</v>
      </c>
      <c r="I321" s="192"/>
      <c r="J321" s="192">
        <v>46097</v>
      </c>
      <c r="K321" s="192">
        <v>46477</v>
      </c>
    </row>
    <row r="322" spans="1:11" hidden="1" x14ac:dyDescent="0.4">
      <c r="A322" s="193" t="s">
        <v>2377</v>
      </c>
      <c r="B322" s="193" t="s">
        <v>2378</v>
      </c>
      <c r="C322" s="193" t="s">
        <v>58</v>
      </c>
      <c r="D322" s="193" t="s">
        <v>59</v>
      </c>
      <c r="E322" s="193" t="s">
        <v>2379</v>
      </c>
      <c r="F322" s="193" t="s">
        <v>1634</v>
      </c>
      <c r="G322" s="2">
        <v>360</v>
      </c>
      <c r="H322" s="2">
        <v>0</v>
      </c>
      <c r="I322" s="192"/>
      <c r="J322" s="192">
        <v>44494</v>
      </c>
      <c r="K322" s="192">
        <v>46356</v>
      </c>
    </row>
    <row r="323" spans="1:11" hidden="1" x14ac:dyDescent="0.4">
      <c r="A323" s="193" t="s">
        <v>2377</v>
      </c>
      <c r="B323" s="193" t="s">
        <v>2378</v>
      </c>
      <c r="C323" s="193" t="s">
        <v>58</v>
      </c>
      <c r="D323" s="193" t="s">
        <v>59</v>
      </c>
      <c r="E323" s="193" t="s">
        <v>2380</v>
      </c>
      <c r="F323" s="193" t="s">
        <v>1634</v>
      </c>
      <c r="G323" s="2">
        <v>500</v>
      </c>
      <c r="H323" s="2">
        <v>0</v>
      </c>
      <c r="I323" s="192"/>
      <c r="J323" s="192">
        <v>44567</v>
      </c>
      <c r="K323" s="192">
        <v>46356</v>
      </c>
    </row>
    <row r="324" spans="1:11" hidden="1" x14ac:dyDescent="0.4">
      <c r="A324" s="193" t="s">
        <v>2377</v>
      </c>
      <c r="B324" s="193" t="s">
        <v>2378</v>
      </c>
      <c r="C324" s="193" t="s">
        <v>58</v>
      </c>
      <c r="D324" s="193" t="s">
        <v>59</v>
      </c>
      <c r="E324" s="193" t="s">
        <v>2381</v>
      </c>
      <c r="F324" s="193" t="s">
        <v>1634</v>
      </c>
      <c r="G324" s="2">
        <v>500</v>
      </c>
      <c r="H324" s="2">
        <v>0</v>
      </c>
      <c r="I324" s="192"/>
      <c r="J324" s="192">
        <v>44617</v>
      </c>
      <c r="K324" s="192">
        <v>46356</v>
      </c>
    </row>
    <row r="325" spans="1:11" hidden="1" x14ac:dyDescent="0.4">
      <c r="A325" s="193" t="s">
        <v>2377</v>
      </c>
      <c r="B325" s="193" t="s">
        <v>2378</v>
      </c>
      <c r="C325" s="193" t="s">
        <v>58</v>
      </c>
      <c r="D325" s="193" t="s">
        <v>59</v>
      </c>
      <c r="E325" s="193" t="s">
        <v>2382</v>
      </c>
      <c r="F325" s="193" t="s">
        <v>1634</v>
      </c>
      <c r="G325" s="2">
        <v>500</v>
      </c>
      <c r="H325" s="2">
        <v>0</v>
      </c>
      <c r="I325" s="192"/>
      <c r="J325" s="192">
        <v>45132</v>
      </c>
      <c r="K325" s="192">
        <v>46356</v>
      </c>
    </row>
    <row r="326" spans="1:11" hidden="1" x14ac:dyDescent="0.4">
      <c r="A326" s="193" t="s">
        <v>726</v>
      </c>
      <c r="B326" s="193" t="s">
        <v>2383</v>
      </c>
      <c r="C326" s="193" t="s">
        <v>58</v>
      </c>
      <c r="D326" s="193" t="s">
        <v>59</v>
      </c>
      <c r="E326" s="193" t="s">
        <v>2384</v>
      </c>
      <c r="F326" s="193" t="s">
        <v>1634</v>
      </c>
      <c r="G326" s="2">
        <v>1848</v>
      </c>
      <c r="H326" s="2">
        <v>0</v>
      </c>
      <c r="I326" s="192"/>
      <c r="J326" s="192">
        <v>44693</v>
      </c>
      <c r="K326" s="192">
        <v>46356</v>
      </c>
    </row>
    <row r="327" spans="1:11" hidden="1" x14ac:dyDescent="0.4">
      <c r="A327" s="193" t="s">
        <v>726</v>
      </c>
      <c r="B327" s="193" t="s">
        <v>2383</v>
      </c>
      <c r="C327" s="193" t="s">
        <v>58</v>
      </c>
      <c r="D327" s="193" t="s">
        <v>59</v>
      </c>
      <c r="E327" s="193" t="s">
        <v>727</v>
      </c>
      <c r="F327" s="193" t="s">
        <v>1634</v>
      </c>
      <c r="G327" s="2">
        <v>47</v>
      </c>
      <c r="H327" s="2">
        <v>0</v>
      </c>
      <c r="I327" s="192"/>
      <c r="J327" s="192">
        <v>44880</v>
      </c>
      <c r="K327" s="192">
        <v>46356</v>
      </c>
    </row>
    <row r="328" spans="1:11" hidden="1" x14ac:dyDescent="0.4">
      <c r="A328" s="193" t="s">
        <v>726</v>
      </c>
      <c r="B328" s="193" t="s">
        <v>2383</v>
      </c>
      <c r="C328" s="193" t="s">
        <v>58</v>
      </c>
      <c r="D328" s="193" t="s">
        <v>59</v>
      </c>
      <c r="E328" s="193" t="s">
        <v>2385</v>
      </c>
      <c r="F328" s="193" t="s">
        <v>1634</v>
      </c>
      <c r="G328" s="2">
        <v>3000</v>
      </c>
      <c r="H328" s="2">
        <v>0</v>
      </c>
      <c r="I328" s="192"/>
      <c r="J328" s="192">
        <v>44909</v>
      </c>
      <c r="K328" s="192">
        <v>46356</v>
      </c>
    </row>
    <row r="329" spans="1:11" hidden="1" x14ac:dyDescent="0.4">
      <c r="A329" s="193" t="s">
        <v>726</v>
      </c>
      <c r="B329" s="193" t="s">
        <v>2383</v>
      </c>
      <c r="C329" s="193" t="s">
        <v>58</v>
      </c>
      <c r="D329" s="193" t="s">
        <v>59</v>
      </c>
      <c r="E329" s="193" t="s">
        <v>2386</v>
      </c>
      <c r="F329" s="193" t="s">
        <v>1634</v>
      </c>
      <c r="G329" s="2">
        <v>3000</v>
      </c>
      <c r="H329" s="2">
        <v>0</v>
      </c>
      <c r="I329" s="192"/>
      <c r="J329" s="192">
        <v>44949</v>
      </c>
      <c r="K329" s="192">
        <v>46356</v>
      </c>
    </row>
    <row r="330" spans="1:11" hidden="1" x14ac:dyDescent="0.4">
      <c r="A330" s="193" t="s">
        <v>726</v>
      </c>
      <c r="B330" s="193" t="s">
        <v>2383</v>
      </c>
      <c r="C330" s="193" t="s">
        <v>58</v>
      </c>
      <c r="D330" s="193" t="s">
        <v>59</v>
      </c>
      <c r="E330" s="193" t="s">
        <v>2387</v>
      </c>
      <c r="F330" s="193" t="s">
        <v>1634</v>
      </c>
      <c r="G330" s="2">
        <v>3000</v>
      </c>
      <c r="H330" s="2">
        <v>0</v>
      </c>
      <c r="I330" s="192"/>
      <c r="J330" s="192">
        <v>44964</v>
      </c>
      <c r="K330" s="192">
        <v>46356</v>
      </c>
    </row>
    <row r="331" spans="1:11" hidden="1" x14ac:dyDescent="0.4">
      <c r="A331" s="193" t="s">
        <v>726</v>
      </c>
      <c r="B331" s="193" t="s">
        <v>2383</v>
      </c>
      <c r="C331" s="193" t="s">
        <v>58</v>
      </c>
      <c r="D331" s="193" t="s">
        <v>59</v>
      </c>
      <c r="E331" s="193" t="s">
        <v>2388</v>
      </c>
      <c r="F331" s="193" t="s">
        <v>1634</v>
      </c>
      <c r="G331" s="2">
        <v>3000</v>
      </c>
      <c r="H331" s="2">
        <v>0</v>
      </c>
      <c r="I331" s="192"/>
      <c r="J331" s="192">
        <v>45509</v>
      </c>
      <c r="K331" s="192">
        <v>46356</v>
      </c>
    </row>
    <row r="332" spans="1:11" hidden="1" x14ac:dyDescent="0.4">
      <c r="A332" s="193" t="s">
        <v>726</v>
      </c>
      <c r="B332" s="193" t="s">
        <v>2383</v>
      </c>
      <c r="C332" s="193" t="s">
        <v>58</v>
      </c>
      <c r="D332" s="193" t="s">
        <v>59</v>
      </c>
      <c r="E332" s="193" t="s">
        <v>2389</v>
      </c>
      <c r="F332" s="193" t="s">
        <v>1634</v>
      </c>
      <c r="G332" s="2">
        <v>3000</v>
      </c>
      <c r="H332" s="2">
        <v>0</v>
      </c>
      <c r="I332" s="192"/>
      <c r="J332" s="192">
        <v>45582</v>
      </c>
      <c r="K332" s="192">
        <v>46356</v>
      </c>
    </row>
    <row r="333" spans="1:11" hidden="1" x14ac:dyDescent="0.4">
      <c r="A333" s="193" t="s">
        <v>2390</v>
      </c>
      <c r="B333" s="193" t="s">
        <v>2391</v>
      </c>
      <c r="C333" s="193" t="s">
        <v>58</v>
      </c>
      <c r="D333" s="193" t="s">
        <v>59</v>
      </c>
      <c r="E333" s="193" t="s">
        <v>2392</v>
      </c>
      <c r="F333" s="193" t="s">
        <v>1634</v>
      </c>
      <c r="G333" s="2">
        <v>1329</v>
      </c>
      <c r="H333" s="2">
        <v>0</v>
      </c>
      <c r="I333" s="192"/>
      <c r="J333" s="192">
        <v>44655</v>
      </c>
      <c r="K333" s="192">
        <v>46356</v>
      </c>
    </row>
    <row r="334" spans="1:11" hidden="1" x14ac:dyDescent="0.4">
      <c r="A334" s="193" t="s">
        <v>2390</v>
      </c>
      <c r="B334" s="193" t="s">
        <v>2391</v>
      </c>
      <c r="C334" s="193" t="s">
        <v>58</v>
      </c>
      <c r="D334" s="193" t="s">
        <v>59</v>
      </c>
      <c r="E334" s="193" t="s">
        <v>2393</v>
      </c>
      <c r="F334" s="193" t="s">
        <v>1634</v>
      </c>
      <c r="G334" s="2">
        <v>2982</v>
      </c>
      <c r="H334" s="2">
        <v>0</v>
      </c>
      <c r="I334" s="192"/>
      <c r="J334" s="192">
        <v>44819</v>
      </c>
      <c r="K334" s="192">
        <v>46356</v>
      </c>
    </row>
    <row r="335" spans="1:11" x14ac:dyDescent="0.4">
      <c r="A335" s="193" t="s">
        <v>2390</v>
      </c>
      <c r="B335" s="193" t="s">
        <v>2391</v>
      </c>
      <c r="C335" s="193" t="s">
        <v>58</v>
      </c>
      <c r="D335" s="193" t="s">
        <v>59</v>
      </c>
      <c r="E335" s="193" t="s">
        <v>2394</v>
      </c>
      <c r="F335" s="193" t="s">
        <v>1634</v>
      </c>
      <c r="G335" s="2">
        <v>5</v>
      </c>
      <c r="H335" s="2">
        <v>0</v>
      </c>
      <c r="I335" s="192"/>
      <c r="J335" s="192">
        <v>44946</v>
      </c>
      <c r="K335" s="192">
        <v>46356</v>
      </c>
    </row>
    <row r="336" spans="1:11" hidden="1" x14ac:dyDescent="0.4">
      <c r="A336" s="193" t="s">
        <v>2390</v>
      </c>
      <c r="B336" s="193" t="s">
        <v>2391</v>
      </c>
      <c r="C336" s="193" t="s">
        <v>58</v>
      </c>
      <c r="D336" s="193" t="s">
        <v>59</v>
      </c>
      <c r="E336" s="193" t="s">
        <v>2395</v>
      </c>
      <c r="F336" s="193" t="s">
        <v>1634</v>
      </c>
      <c r="G336" s="2">
        <v>2472</v>
      </c>
      <c r="H336" s="2">
        <v>0</v>
      </c>
      <c r="I336" s="192"/>
      <c r="J336" s="192">
        <v>44964</v>
      </c>
      <c r="K336" s="192">
        <v>46356</v>
      </c>
    </row>
    <row r="337" spans="1:11" hidden="1" x14ac:dyDescent="0.4">
      <c r="A337" s="193" t="s">
        <v>2390</v>
      </c>
      <c r="B337" s="193" t="s">
        <v>2391</v>
      </c>
      <c r="C337" s="193" t="s">
        <v>58</v>
      </c>
      <c r="D337" s="193" t="s">
        <v>59</v>
      </c>
      <c r="E337" s="193" t="s">
        <v>2396</v>
      </c>
      <c r="F337" s="193" t="s">
        <v>1634</v>
      </c>
      <c r="G337" s="2">
        <v>3000</v>
      </c>
      <c r="H337" s="2">
        <v>0</v>
      </c>
      <c r="I337" s="192"/>
      <c r="J337" s="192">
        <v>44993</v>
      </c>
      <c r="K337" s="192">
        <v>46356</v>
      </c>
    </row>
    <row r="338" spans="1:11" hidden="1" x14ac:dyDescent="0.4">
      <c r="A338" s="193" t="s">
        <v>2390</v>
      </c>
      <c r="B338" s="193" t="s">
        <v>2391</v>
      </c>
      <c r="C338" s="193" t="s">
        <v>58</v>
      </c>
      <c r="D338" s="193" t="s">
        <v>59</v>
      </c>
      <c r="E338" s="193" t="s">
        <v>2397</v>
      </c>
      <c r="F338" s="193" t="s">
        <v>1634</v>
      </c>
      <c r="G338" s="2">
        <v>3000</v>
      </c>
      <c r="H338" s="2">
        <v>0</v>
      </c>
      <c r="I338" s="192"/>
      <c r="J338" s="192">
        <v>45547</v>
      </c>
      <c r="K338" s="192">
        <v>46356</v>
      </c>
    </row>
    <row r="339" spans="1:11" hidden="1" x14ac:dyDescent="0.4">
      <c r="A339" s="193" t="s">
        <v>2398</v>
      </c>
      <c r="B339" s="193" t="s">
        <v>2399</v>
      </c>
      <c r="C339" s="193" t="s">
        <v>58</v>
      </c>
      <c r="D339" s="193" t="s">
        <v>59</v>
      </c>
      <c r="E339" s="193" t="s">
        <v>2400</v>
      </c>
      <c r="F339" s="193" t="s">
        <v>1634</v>
      </c>
      <c r="G339" s="2">
        <v>161</v>
      </c>
      <c r="H339" s="2">
        <v>0</v>
      </c>
      <c r="I339" s="192"/>
      <c r="J339" s="192">
        <v>44637</v>
      </c>
      <c r="K339" s="192">
        <v>46356</v>
      </c>
    </row>
    <row r="340" spans="1:11" hidden="1" x14ac:dyDescent="0.4">
      <c r="A340" s="193" t="s">
        <v>2398</v>
      </c>
      <c r="B340" s="193" t="s">
        <v>2399</v>
      </c>
      <c r="C340" s="193" t="s">
        <v>58</v>
      </c>
      <c r="D340" s="193" t="s">
        <v>59</v>
      </c>
      <c r="E340" s="193" t="s">
        <v>2401</v>
      </c>
      <c r="F340" s="193" t="s">
        <v>1634</v>
      </c>
      <c r="G340" s="2">
        <v>1974</v>
      </c>
      <c r="H340" s="2">
        <v>0</v>
      </c>
      <c r="I340" s="192"/>
      <c r="J340" s="192">
        <v>44895</v>
      </c>
      <c r="K340" s="192">
        <v>46356</v>
      </c>
    </row>
    <row r="341" spans="1:11" hidden="1" x14ac:dyDescent="0.4">
      <c r="A341" s="193" t="s">
        <v>2398</v>
      </c>
      <c r="B341" s="193" t="s">
        <v>2399</v>
      </c>
      <c r="C341" s="193" t="s">
        <v>58</v>
      </c>
      <c r="D341" s="193" t="s">
        <v>59</v>
      </c>
      <c r="E341" s="193" t="s">
        <v>2402</v>
      </c>
      <c r="F341" s="193" t="s">
        <v>1634</v>
      </c>
      <c r="G341" s="2">
        <v>2000</v>
      </c>
      <c r="H341" s="2">
        <v>0</v>
      </c>
      <c r="I341" s="192"/>
      <c r="J341" s="192">
        <v>44999</v>
      </c>
      <c r="K341" s="192">
        <v>46356</v>
      </c>
    </row>
    <row r="342" spans="1:11" hidden="1" x14ac:dyDescent="0.4">
      <c r="A342" s="193" t="s">
        <v>2403</v>
      </c>
      <c r="B342" s="193" t="s">
        <v>2404</v>
      </c>
      <c r="C342" s="193" t="s">
        <v>58</v>
      </c>
      <c r="D342" s="193" t="s">
        <v>59</v>
      </c>
      <c r="E342" s="193" t="s">
        <v>2405</v>
      </c>
      <c r="F342" s="193" t="s">
        <v>1634</v>
      </c>
      <c r="G342" s="2">
        <v>1135</v>
      </c>
      <c r="H342" s="2">
        <v>0</v>
      </c>
      <c r="I342" s="192"/>
      <c r="J342" s="192">
        <v>44490</v>
      </c>
      <c r="K342" s="192">
        <v>46356</v>
      </c>
    </row>
    <row r="343" spans="1:11" hidden="1" x14ac:dyDescent="0.4">
      <c r="A343" s="193" t="s">
        <v>2406</v>
      </c>
      <c r="B343" s="193" t="s">
        <v>2407</v>
      </c>
      <c r="C343" s="193" t="s">
        <v>58</v>
      </c>
      <c r="D343" s="193" t="s">
        <v>59</v>
      </c>
      <c r="E343" s="193" t="s">
        <v>2408</v>
      </c>
      <c r="F343" s="193" t="s">
        <v>1634</v>
      </c>
      <c r="G343" s="2">
        <v>657</v>
      </c>
      <c r="H343" s="2">
        <v>0</v>
      </c>
      <c r="I343" s="192"/>
      <c r="J343" s="192">
        <v>45876</v>
      </c>
      <c r="K343" s="192">
        <v>46356</v>
      </c>
    </row>
    <row r="344" spans="1:11" hidden="1" x14ac:dyDescent="0.4">
      <c r="A344" s="193" t="s">
        <v>2406</v>
      </c>
      <c r="B344" s="193" t="s">
        <v>2407</v>
      </c>
      <c r="C344" s="193" t="s">
        <v>58</v>
      </c>
      <c r="D344" s="193" t="s">
        <v>59</v>
      </c>
      <c r="E344" s="193" t="s">
        <v>2409</v>
      </c>
      <c r="F344" s="193" t="s">
        <v>1634</v>
      </c>
      <c r="G344" s="2">
        <v>1446</v>
      </c>
      <c r="H344" s="2">
        <v>0</v>
      </c>
      <c r="I344" s="192"/>
      <c r="J344" s="192">
        <v>45887</v>
      </c>
      <c r="K344" s="192">
        <v>46356</v>
      </c>
    </row>
    <row r="345" spans="1:11" hidden="1" x14ac:dyDescent="0.4">
      <c r="A345" s="193" t="s">
        <v>2410</v>
      </c>
      <c r="B345" s="193" t="s">
        <v>2411</v>
      </c>
      <c r="C345" s="193" t="s">
        <v>58</v>
      </c>
      <c r="D345" s="193" t="s">
        <v>59</v>
      </c>
      <c r="E345" s="193" t="s">
        <v>2412</v>
      </c>
      <c r="F345" s="193" t="s">
        <v>1634</v>
      </c>
      <c r="G345" s="2">
        <v>1771</v>
      </c>
      <c r="H345" s="2">
        <v>0</v>
      </c>
      <c r="I345" s="192"/>
      <c r="J345" s="192">
        <v>44308</v>
      </c>
      <c r="K345" s="192">
        <v>46356</v>
      </c>
    </row>
    <row r="346" spans="1:11" hidden="1" x14ac:dyDescent="0.4">
      <c r="A346" s="193" t="s">
        <v>2410</v>
      </c>
      <c r="B346" s="193" t="s">
        <v>2411</v>
      </c>
      <c r="C346" s="193" t="s">
        <v>58</v>
      </c>
      <c r="D346" s="193" t="s">
        <v>59</v>
      </c>
      <c r="E346" s="193" t="s">
        <v>2413</v>
      </c>
      <c r="F346" s="193" t="s">
        <v>1634</v>
      </c>
      <c r="G346" s="2">
        <v>1500</v>
      </c>
      <c r="H346" s="2">
        <v>0</v>
      </c>
      <c r="I346" s="192"/>
      <c r="J346" s="192">
        <v>44853</v>
      </c>
      <c r="K346" s="192">
        <v>46356</v>
      </c>
    </row>
    <row r="347" spans="1:11" hidden="1" x14ac:dyDescent="0.4">
      <c r="A347" s="193" t="s">
        <v>2414</v>
      </c>
      <c r="B347" s="193" t="s">
        <v>2415</v>
      </c>
      <c r="C347" s="193" t="s">
        <v>58</v>
      </c>
      <c r="D347" s="193" t="s">
        <v>59</v>
      </c>
      <c r="E347" s="193" t="s">
        <v>2416</v>
      </c>
      <c r="F347" s="193" t="s">
        <v>1634</v>
      </c>
      <c r="G347" s="2">
        <v>2526</v>
      </c>
      <c r="H347" s="2">
        <v>0</v>
      </c>
      <c r="I347" s="192"/>
      <c r="J347" s="192">
        <v>44749</v>
      </c>
      <c r="K347" s="192">
        <v>46356</v>
      </c>
    </row>
    <row r="348" spans="1:11" hidden="1" x14ac:dyDescent="0.4">
      <c r="A348" s="193" t="s">
        <v>2417</v>
      </c>
      <c r="B348" s="193" t="s">
        <v>2418</v>
      </c>
      <c r="C348" s="193" t="s">
        <v>58</v>
      </c>
      <c r="D348" s="193" t="s">
        <v>59</v>
      </c>
      <c r="E348" s="193" t="s">
        <v>2419</v>
      </c>
      <c r="F348" s="193" t="s">
        <v>1634</v>
      </c>
      <c r="G348" s="2">
        <v>1461</v>
      </c>
      <c r="H348" s="2">
        <v>0</v>
      </c>
      <c r="I348" s="192"/>
      <c r="J348" s="192">
        <v>44404</v>
      </c>
      <c r="K348" s="192">
        <v>46356</v>
      </c>
    </row>
    <row r="349" spans="1:11" x14ac:dyDescent="0.4">
      <c r="A349" s="193" t="s">
        <v>2420</v>
      </c>
      <c r="B349" s="193" t="s">
        <v>2421</v>
      </c>
      <c r="C349" s="193" t="s">
        <v>58</v>
      </c>
      <c r="D349" s="193" t="s">
        <v>59</v>
      </c>
      <c r="E349" s="193" t="s">
        <v>2422</v>
      </c>
      <c r="F349" s="193" t="s">
        <v>1634</v>
      </c>
      <c r="G349" s="2">
        <v>3</v>
      </c>
      <c r="H349" s="2">
        <v>0</v>
      </c>
      <c r="I349" s="192"/>
      <c r="J349" s="192">
        <v>45574</v>
      </c>
      <c r="K349" s="192">
        <v>46356</v>
      </c>
    </row>
    <row r="350" spans="1:11" hidden="1" x14ac:dyDescent="0.4">
      <c r="A350" s="193" t="s">
        <v>2420</v>
      </c>
      <c r="B350" s="193" t="s">
        <v>2421</v>
      </c>
      <c r="C350" s="193" t="s">
        <v>58</v>
      </c>
      <c r="D350" s="193" t="s">
        <v>59</v>
      </c>
      <c r="E350" s="193" t="s">
        <v>2423</v>
      </c>
      <c r="F350" s="193" t="s">
        <v>1634</v>
      </c>
      <c r="G350" s="2">
        <v>1075</v>
      </c>
      <c r="H350" s="2">
        <v>0</v>
      </c>
      <c r="I350" s="192"/>
      <c r="J350" s="192">
        <v>45785</v>
      </c>
      <c r="K350" s="192">
        <v>46356</v>
      </c>
    </row>
    <row r="351" spans="1:11" hidden="1" x14ac:dyDescent="0.4">
      <c r="A351" s="193" t="s">
        <v>2420</v>
      </c>
      <c r="B351" s="193" t="s">
        <v>2421</v>
      </c>
      <c r="C351" s="193" t="s">
        <v>58</v>
      </c>
      <c r="D351" s="193" t="s">
        <v>59</v>
      </c>
      <c r="E351" s="193" t="s">
        <v>2424</v>
      </c>
      <c r="F351" s="193" t="s">
        <v>1634</v>
      </c>
      <c r="G351" s="2">
        <v>3000</v>
      </c>
      <c r="H351" s="2">
        <v>0</v>
      </c>
      <c r="I351" s="192"/>
      <c r="J351" s="192">
        <v>46170</v>
      </c>
      <c r="K351" s="192">
        <v>46538</v>
      </c>
    </row>
    <row r="352" spans="1:11" hidden="1" x14ac:dyDescent="0.4">
      <c r="A352" s="193" t="s">
        <v>2425</v>
      </c>
      <c r="B352" s="193" t="s">
        <v>2426</v>
      </c>
      <c r="C352" s="193" t="s">
        <v>58</v>
      </c>
      <c r="D352" s="193" t="s">
        <v>59</v>
      </c>
      <c r="E352" s="193" t="s">
        <v>2427</v>
      </c>
      <c r="F352" s="193" t="s">
        <v>1634</v>
      </c>
      <c r="G352" s="2">
        <v>1640</v>
      </c>
      <c r="H352" s="2">
        <v>0</v>
      </c>
      <c r="I352" s="192"/>
      <c r="J352" s="192">
        <v>44859</v>
      </c>
      <c r="K352" s="192">
        <v>46356</v>
      </c>
    </row>
    <row r="353" spans="1:11" hidden="1" x14ac:dyDescent="0.4">
      <c r="A353" s="193" t="s">
        <v>2425</v>
      </c>
      <c r="B353" s="193" t="s">
        <v>2426</v>
      </c>
      <c r="C353" s="193" t="s">
        <v>58</v>
      </c>
      <c r="D353" s="193" t="s">
        <v>59</v>
      </c>
      <c r="E353" s="193" t="s">
        <v>2428</v>
      </c>
      <c r="F353" s="193" t="s">
        <v>1634</v>
      </c>
      <c r="G353" s="2">
        <v>2472</v>
      </c>
      <c r="H353" s="2">
        <v>0</v>
      </c>
      <c r="I353" s="192"/>
      <c r="J353" s="192">
        <v>44880</v>
      </c>
      <c r="K353" s="192">
        <v>46356</v>
      </c>
    </row>
    <row r="354" spans="1:11" hidden="1" x14ac:dyDescent="0.4">
      <c r="A354" s="193" t="s">
        <v>2425</v>
      </c>
      <c r="B354" s="193" t="s">
        <v>2426</v>
      </c>
      <c r="C354" s="193" t="s">
        <v>58</v>
      </c>
      <c r="D354" s="193" t="s">
        <v>59</v>
      </c>
      <c r="E354" s="193" t="s">
        <v>2429</v>
      </c>
      <c r="F354" s="193" t="s">
        <v>1634</v>
      </c>
      <c r="G354" s="2">
        <v>3000</v>
      </c>
      <c r="H354" s="2">
        <v>0</v>
      </c>
      <c r="I354" s="192"/>
      <c r="J354" s="192">
        <v>44909</v>
      </c>
      <c r="K354" s="192">
        <v>46356</v>
      </c>
    </row>
    <row r="355" spans="1:11" hidden="1" x14ac:dyDescent="0.4">
      <c r="A355" s="193" t="s">
        <v>2425</v>
      </c>
      <c r="B355" s="193" t="s">
        <v>2426</v>
      </c>
      <c r="C355" s="193" t="s">
        <v>58</v>
      </c>
      <c r="D355" s="193" t="s">
        <v>59</v>
      </c>
      <c r="E355" s="193" t="s">
        <v>2430</v>
      </c>
      <c r="F355" s="193" t="s">
        <v>1634</v>
      </c>
      <c r="G355" s="2">
        <v>6000</v>
      </c>
      <c r="H355" s="2">
        <v>0</v>
      </c>
      <c r="I355" s="192"/>
      <c r="J355" s="192">
        <v>44946</v>
      </c>
      <c r="K355" s="192">
        <v>46356</v>
      </c>
    </row>
    <row r="356" spans="1:11" hidden="1" x14ac:dyDescent="0.4">
      <c r="A356" s="193" t="s">
        <v>2425</v>
      </c>
      <c r="B356" s="193" t="s">
        <v>2426</v>
      </c>
      <c r="C356" s="193" t="s">
        <v>58</v>
      </c>
      <c r="D356" s="193" t="s">
        <v>59</v>
      </c>
      <c r="E356" s="193" t="s">
        <v>2431</v>
      </c>
      <c r="F356" s="193" t="s">
        <v>1634</v>
      </c>
      <c r="G356" s="2">
        <v>6000</v>
      </c>
      <c r="H356" s="2">
        <v>0</v>
      </c>
      <c r="I356" s="192"/>
      <c r="J356" s="192">
        <v>45070</v>
      </c>
      <c r="K356" s="192">
        <v>46356</v>
      </c>
    </row>
    <row r="357" spans="1:11" hidden="1" x14ac:dyDescent="0.4">
      <c r="A357" s="193" t="s">
        <v>2432</v>
      </c>
      <c r="B357" s="193" t="s">
        <v>2433</v>
      </c>
      <c r="C357" s="193" t="s">
        <v>58</v>
      </c>
      <c r="D357" s="193" t="s">
        <v>59</v>
      </c>
      <c r="E357" s="193" t="s">
        <v>2434</v>
      </c>
      <c r="F357" s="193" t="s">
        <v>1634</v>
      </c>
      <c r="G357" s="2">
        <v>1710</v>
      </c>
      <c r="H357" s="2">
        <v>0</v>
      </c>
      <c r="I357" s="192"/>
      <c r="J357" s="192">
        <v>44554</v>
      </c>
      <c r="K357" s="192">
        <v>46356</v>
      </c>
    </row>
    <row r="358" spans="1:11" hidden="1" x14ac:dyDescent="0.4">
      <c r="A358" s="193" t="s">
        <v>2432</v>
      </c>
      <c r="B358" s="193" t="s">
        <v>2433</v>
      </c>
      <c r="C358" s="193" t="s">
        <v>58</v>
      </c>
      <c r="D358" s="193" t="s">
        <v>59</v>
      </c>
      <c r="E358" s="193" t="s">
        <v>2435</v>
      </c>
      <c r="F358" s="193" t="s">
        <v>1634</v>
      </c>
      <c r="G358" s="2">
        <v>2000</v>
      </c>
      <c r="H358" s="2">
        <v>0</v>
      </c>
      <c r="I358" s="192"/>
      <c r="J358" s="192">
        <v>44558</v>
      </c>
      <c r="K358" s="192">
        <v>46356</v>
      </c>
    </row>
    <row r="359" spans="1:11" hidden="1" x14ac:dyDescent="0.4">
      <c r="A359" s="193" t="s">
        <v>2432</v>
      </c>
      <c r="B359" s="193" t="s">
        <v>2433</v>
      </c>
      <c r="C359" s="193" t="s">
        <v>58</v>
      </c>
      <c r="D359" s="193" t="s">
        <v>59</v>
      </c>
      <c r="E359" s="193" t="s">
        <v>2436</v>
      </c>
      <c r="F359" s="193" t="s">
        <v>1634</v>
      </c>
      <c r="G359" s="2">
        <v>2000</v>
      </c>
      <c r="H359" s="2">
        <v>0</v>
      </c>
      <c r="I359" s="192"/>
      <c r="J359" s="192">
        <v>44621</v>
      </c>
      <c r="K359" s="192">
        <v>46356</v>
      </c>
    </row>
    <row r="360" spans="1:11" hidden="1" x14ac:dyDescent="0.4">
      <c r="A360" s="193" t="s">
        <v>2432</v>
      </c>
      <c r="B360" s="193" t="s">
        <v>2433</v>
      </c>
      <c r="C360" s="193" t="s">
        <v>58</v>
      </c>
      <c r="D360" s="193" t="s">
        <v>59</v>
      </c>
      <c r="E360" s="193" t="s">
        <v>2437</v>
      </c>
      <c r="F360" s="193" t="s">
        <v>1634</v>
      </c>
      <c r="G360" s="2">
        <v>2000</v>
      </c>
      <c r="H360" s="2">
        <v>0</v>
      </c>
      <c r="I360" s="192"/>
      <c r="J360" s="192">
        <v>44621</v>
      </c>
      <c r="K360" s="192">
        <v>46356</v>
      </c>
    </row>
    <row r="361" spans="1:11" hidden="1" x14ac:dyDescent="0.4">
      <c r="A361" s="193" t="s">
        <v>2432</v>
      </c>
      <c r="B361" s="193" t="s">
        <v>2433</v>
      </c>
      <c r="C361" s="193" t="s">
        <v>58</v>
      </c>
      <c r="D361" s="193" t="s">
        <v>59</v>
      </c>
      <c r="E361" s="193" t="s">
        <v>2438</v>
      </c>
      <c r="F361" s="193" t="s">
        <v>1634</v>
      </c>
      <c r="G361" s="2">
        <v>2000</v>
      </c>
      <c r="H361" s="2">
        <v>0</v>
      </c>
      <c r="I361" s="192"/>
      <c r="J361" s="192">
        <v>44949</v>
      </c>
      <c r="K361" s="192">
        <v>46356</v>
      </c>
    </row>
    <row r="362" spans="1:11" hidden="1" x14ac:dyDescent="0.4">
      <c r="A362" s="193" t="s">
        <v>2439</v>
      </c>
      <c r="B362" s="193" t="s">
        <v>2440</v>
      </c>
      <c r="C362" s="193" t="s">
        <v>58</v>
      </c>
      <c r="D362" s="193" t="s">
        <v>59</v>
      </c>
      <c r="E362" s="193" t="s">
        <v>2441</v>
      </c>
      <c r="F362" s="193" t="s">
        <v>1634</v>
      </c>
      <c r="G362" s="2">
        <v>1304</v>
      </c>
      <c r="H362" s="2">
        <v>0</v>
      </c>
      <c r="I362" s="192"/>
      <c r="J362" s="192">
        <v>45939</v>
      </c>
      <c r="K362" s="192">
        <v>46356</v>
      </c>
    </row>
    <row r="363" spans="1:11" hidden="1" x14ac:dyDescent="0.4">
      <c r="A363" s="193" t="s">
        <v>2442</v>
      </c>
      <c r="B363" s="193" t="s">
        <v>2443</v>
      </c>
      <c r="C363" s="193" t="s">
        <v>58</v>
      </c>
      <c r="D363" s="193" t="s">
        <v>59</v>
      </c>
      <c r="E363" s="193" t="s">
        <v>2444</v>
      </c>
      <c r="F363" s="193" t="s">
        <v>1634</v>
      </c>
      <c r="G363" s="2">
        <v>1283</v>
      </c>
      <c r="H363" s="2">
        <v>0</v>
      </c>
      <c r="I363" s="192"/>
      <c r="J363" s="192">
        <v>44818</v>
      </c>
      <c r="K363" s="192">
        <v>46356</v>
      </c>
    </row>
    <row r="364" spans="1:11" hidden="1" x14ac:dyDescent="0.4">
      <c r="A364" s="193" t="s">
        <v>2445</v>
      </c>
      <c r="B364" s="193" t="s">
        <v>2446</v>
      </c>
      <c r="C364" s="193" t="s">
        <v>58</v>
      </c>
      <c r="D364" s="193" t="s">
        <v>59</v>
      </c>
      <c r="E364" s="193" t="s">
        <v>2447</v>
      </c>
      <c r="F364" s="193" t="s">
        <v>1634</v>
      </c>
      <c r="G364" s="2">
        <v>2719</v>
      </c>
      <c r="H364" s="2">
        <v>0</v>
      </c>
      <c r="I364" s="192"/>
      <c r="J364" s="192">
        <v>43908</v>
      </c>
      <c r="K364" s="192">
        <v>46356</v>
      </c>
    </row>
    <row r="365" spans="1:11" hidden="1" x14ac:dyDescent="0.4">
      <c r="A365" s="193" t="s">
        <v>2448</v>
      </c>
      <c r="B365" s="193" t="s">
        <v>2449</v>
      </c>
      <c r="C365" s="193" t="s">
        <v>58</v>
      </c>
      <c r="D365" s="193" t="s">
        <v>59</v>
      </c>
      <c r="E365" s="193" t="s">
        <v>2450</v>
      </c>
      <c r="F365" s="193" t="s">
        <v>1634</v>
      </c>
      <c r="G365" s="2">
        <v>192</v>
      </c>
      <c r="H365" s="2">
        <v>0</v>
      </c>
      <c r="I365" s="192"/>
      <c r="J365" s="192">
        <v>44529</v>
      </c>
      <c r="K365" s="192">
        <v>46356</v>
      </c>
    </row>
    <row r="366" spans="1:11" hidden="1" x14ac:dyDescent="0.4">
      <c r="A366" s="193" t="s">
        <v>2448</v>
      </c>
      <c r="B366" s="193" t="s">
        <v>2449</v>
      </c>
      <c r="C366" s="193" t="s">
        <v>58</v>
      </c>
      <c r="D366" s="193" t="s">
        <v>59</v>
      </c>
      <c r="E366" s="193" t="s">
        <v>2451</v>
      </c>
      <c r="F366" s="193" t="s">
        <v>1634</v>
      </c>
      <c r="G366" s="2">
        <v>1448</v>
      </c>
      <c r="H366" s="2">
        <v>0</v>
      </c>
      <c r="I366" s="192"/>
      <c r="J366" s="192">
        <v>44557</v>
      </c>
      <c r="K366" s="192">
        <v>46356</v>
      </c>
    </row>
    <row r="367" spans="1:11" hidden="1" x14ac:dyDescent="0.4">
      <c r="A367" s="193" t="s">
        <v>2448</v>
      </c>
      <c r="B367" s="193" t="s">
        <v>2449</v>
      </c>
      <c r="C367" s="193" t="s">
        <v>58</v>
      </c>
      <c r="D367" s="193" t="s">
        <v>59</v>
      </c>
      <c r="E367" s="193" t="s">
        <v>2452</v>
      </c>
      <c r="F367" s="193" t="s">
        <v>1634</v>
      </c>
      <c r="G367" s="2">
        <v>2000</v>
      </c>
      <c r="H367" s="2">
        <v>0</v>
      </c>
      <c r="I367" s="192"/>
      <c r="J367" s="192">
        <v>44621</v>
      </c>
      <c r="K367" s="192">
        <v>46356</v>
      </c>
    </row>
    <row r="368" spans="1:11" hidden="1" x14ac:dyDescent="0.4">
      <c r="A368" s="193" t="s">
        <v>2453</v>
      </c>
      <c r="B368" s="193" t="s">
        <v>2454</v>
      </c>
      <c r="C368" s="193" t="s">
        <v>58</v>
      </c>
      <c r="D368" s="193" t="s">
        <v>59</v>
      </c>
      <c r="E368" s="193" t="s">
        <v>2455</v>
      </c>
      <c r="F368" s="193" t="s">
        <v>1634</v>
      </c>
      <c r="G368" s="2">
        <v>3683</v>
      </c>
      <c r="H368" s="2">
        <v>0</v>
      </c>
      <c r="I368" s="192"/>
      <c r="J368" s="192">
        <v>45215</v>
      </c>
      <c r="K368" s="192">
        <v>46356</v>
      </c>
    </row>
    <row r="369" spans="1:11" hidden="1" x14ac:dyDescent="0.4">
      <c r="A369" s="193" t="s">
        <v>2456</v>
      </c>
      <c r="B369" s="193" t="s">
        <v>2457</v>
      </c>
      <c r="C369" s="193" t="s">
        <v>58</v>
      </c>
      <c r="D369" s="193" t="s">
        <v>59</v>
      </c>
      <c r="E369" s="193" t="s">
        <v>2458</v>
      </c>
      <c r="F369" s="193" t="s">
        <v>1634</v>
      </c>
      <c r="G369" s="2">
        <v>2950</v>
      </c>
      <c r="H369" s="2">
        <v>0</v>
      </c>
      <c r="I369" s="192"/>
      <c r="J369" s="192">
        <v>44587</v>
      </c>
      <c r="K369" s="192">
        <v>46356</v>
      </c>
    </row>
    <row r="370" spans="1:11" hidden="1" x14ac:dyDescent="0.4">
      <c r="A370" s="193" t="s">
        <v>2456</v>
      </c>
      <c r="B370" s="193" t="s">
        <v>2457</v>
      </c>
      <c r="C370" s="193" t="s">
        <v>58</v>
      </c>
      <c r="D370" s="193" t="s">
        <v>59</v>
      </c>
      <c r="E370" s="193" t="s">
        <v>2459</v>
      </c>
      <c r="F370" s="193" t="s">
        <v>1634</v>
      </c>
      <c r="G370" s="2">
        <v>3952</v>
      </c>
      <c r="H370" s="2">
        <v>0</v>
      </c>
      <c r="I370" s="192"/>
      <c r="J370" s="192">
        <v>44623</v>
      </c>
      <c r="K370" s="192">
        <v>46356</v>
      </c>
    </row>
    <row r="371" spans="1:11" hidden="1" x14ac:dyDescent="0.4">
      <c r="A371" s="193" t="s">
        <v>2456</v>
      </c>
      <c r="B371" s="193" t="s">
        <v>2457</v>
      </c>
      <c r="C371" s="193" t="s">
        <v>58</v>
      </c>
      <c r="D371" s="193" t="s">
        <v>59</v>
      </c>
      <c r="E371" s="193" t="s">
        <v>2460</v>
      </c>
      <c r="F371" s="193" t="s">
        <v>1634</v>
      </c>
      <c r="G371" s="2">
        <v>8000</v>
      </c>
      <c r="H371" s="2">
        <v>0</v>
      </c>
      <c r="I371" s="192"/>
      <c r="J371" s="192">
        <v>44657</v>
      </c>
      <c r="K371" s="192">
        <v>46356</v>
      </c>
    </row>
    <row r="372" spans="1:11" hidden="1" x14ac:dyDescent="0.4">
      <c r="A372" s="193" t="s">
        <v>2456</v>
      </c>
      <c r="B372" s="193" t="s">
        <v>2457</v>
      </c>
      <c r="C372" s="193" t="s">
        <v>58</v>
      </c>
      <c r="D372" s="193" t="s">
        <v>59</v>
      </c>
      <c r="E372" s="193" t="s">
        <v>2461</v>
      </c>
      <c r="F372" s="193" t="s">
        <v>1634</v>
      </c>
      <c r="G372" s="2">
        <v>4000</v>
      </c>
      <c r="H372" s="2">
        <v>0</v>
      </c>
      <c r="I372" s="192"/>
      <c r="J372" s="192">
        <v>44692</v>
      </c>
      <c r="K372" s="192">
        <v>46356</v>
      </c>
    </row>
    <row r="373" spans="1:11" hidden="1" x14ac:dyDescent="0.4">
      <c r="A373" s="193" t="s">
        <v>2456</v>
      </c>
      <c r="B373" s="193" t="s">
        <v>2457</v>
      </c>
      <c r="C373" s="193" t="s">
        <v>58</v>
      </c>
      <c r="D373" s="193" t="s">
        <v>59</v>
      </c>
      <c r="E373" s="193" t="s">
        <v>2462</v>
      </c>
      <c r="F373" s="193" t="s">
        <v>1634</v>
      </c>
      <c r="G373" s="2">
        <v>8000</v>
      </c>
      <c r="H373" s="2">
        <v>0</v>
      </c>
      <c r="I373" s="192"/>
      <c r="J373" s="192">
        <v>44946</v>
      </c>
      <c r="K373" s="192">
        <v>46356</v>
      </c>
    </row>
    <row r="374" spans="1:11" hidden="1" x14ac:dyDescent="0.4">
      <c r="A374" s="193" t="s">
        <v>2456</v>
      </c>
      <c r="B374" s="193" t="s">
        <v>2457</v>
      </c>
      <c r="C374" s="193" t="s">
        <v>58</v>
      </c>
      <c r="D374" s="193" t="s">
        <v>59</v>
      </c>
      <c r="E374" s="193" t="s">
        <v>2463</v>
      </c>
      <c r="F374" s="193" t="s">
        <v>1634</v>
      </c>
      <c r="G374" s="2">
        <v>8000</v>
      </c>
      <c r="H374" s="2">
        <v>0</v>
      </c>
      <c r="I374" s="192"/>
      <c r="J374" s="192">
        <v>44995</v>
      </c>
      <c r="K374" s="192">
        <v>46356</v>
      </c>
    </row>
    <row r="375" spans="1:11" hidden="1" x14ac:dyDescent="0.4">
      <c r="A375" s="193" t="s">
        <v>2464</v>
      </c>
      <c r="B375" s="193" t="s">
        <v>2465</v>
      </c>
      <c r="C375" s="193" t="s">
        <v>58</v>
      </c>
      <c r="D375" s="193" t="s">
        <v>59</v>
      </c>
      <c r="E375" s="193" t="s">
        <v>2466</v>
      </c>
      <c r="F375" s="193" t="s">
        <v>1634</v>
      </c>
      <c r="G375" s="2">
        <v>59</v>
      </c>
      <c r="H375" s="2">
        <v>0</v>
      </c>
      <c r="I375" s="192"/>
      <c r="J375" s="192">
        <v>44596</v>
      </c>
      <c r="K375" s="192">
        <v>46356</v>
      </c>
    </row>
    <row r="376" spans="1:11" hidden="1" x14ac:dyDescent="0.4">
      <c r="A376" s="193" t="s">
        <v>2464</v>
      </c>
      <c r="B376" s="193" t="s">
        <v>2465</v>
      </c>
      <c r="C376" s="193" t="s">
        <v>58</v>
      </c>
      <c r="D376" s="193" t="s">
        <v>59</v>
      </c>
      <c r="E376" s="193" t="s">
        <v>2467</v>
      </c>
      <c r="F376" s="193" t="s">
        <v>1634</v>
      </c>
      <c r="G376" s="2">
        <v>400</v>
      </c>
      <c r="H376" s="2">
        <v>0</v>
      </c>
      <c r="I376" s="192"/>
      <c r="J376" s="192">
        <v>44742</v>
      </c>
      <c r="K376" s="192">
        <v>46356</v>
      </c>
    </row>
    <row r="377" spans="1:11" hidden="1" x14ac:dyDescent="0.4">
      <c r="A377" s="193" t="s">
        <v>2464</v>
      </c>
      <c r="B377" s="193" t="s">
        <v>2465</v>
      </c>
      <c r="C377" s="193" t="s">
        <v>58</v>
      </c>
      <c r="D377" s="193" t="s">
        <v>59</v>
      </c>
      <c r="E377" s="193" t="s">
        <v>2468</v>
      </c>
      <c r="F377" s="193" t="s">
        <v>1634</v>
      </c>
      <c r="G377" s="2">
        <v>386</v>
      </c>
      <c r="H377" s="2">
        <v>0</v>
      </c>
      <c r="I377" s="192"/>
      <c r="J377" s="192">
        <v>45344</v>
      </c>
      <c r="K377" s="192">
        <v>46356</v>
      </c>
    </row>
    <row r="378" spans="1:11" hidden="1" x14ac:dyDescent="0.4">
      <c r="A378" s="193" t="s">
        <v>2464</v>
      </c>
      <c r="B378" s="193" t="s">
        <v>2465</v>
      </c>
      <c r="C378" s="193" t="s">
        <v>58</v>
      </c>
      <c r="D378" s="193" t="s">
        <v>59</v>
      </c>
      <c r="E378" s="193" t="s">
        <v>2469</v>
      </c>
      <c r="F378" s="193" t="s">
        <v>1634</v>
      </c>
      <c r="G378" s="2">
        <v>400</v>
      </c>
      <c r="H378" s="2">
        <v>0</v>
      </c>
      <c r="I378" s="192"/>
      <c r="J378" s="192">
        <v>45806</v>
      </c>
      <c r="K378" s="192">
        <v>46356</v>
      </c>
    </row>
    <row r="379" spans="1:11" hidden="1" x14ac:dyDescent="0.4">
      <c r="A379" s="193" t="s">
        <v>2470</v>
      </c>
      <c r="B379" s="193" t="s">
        <v>2471</v>
      </c>
      <c r="C379" s="193" t="s">
        <v>58</v>
      </c>
      <c r="D379" s="193" t="s">
        <v>59</v>
      </c>
      <c r="E379" s="193" t="s">
        <v>2472</v>
      </c>
      <c r="F379" s="193" t="s">
        <v>1634</v>
      </c>
      <c r="G379" s="2">
        <v>2594</v>
      </c>
      <c r="H379" s="2">
        <v>0</v>
      </c>
      <c r="I379" s="192"/>
      <c r="J379" s="192">
        <v>45806</v>
      </c>
      <c r="K379" s="192">
        <v>46356</v>
      </c>
    </row>
    <row r="380" spans="1:11" hidden="1" x14ac:dyDescent="0.4">
      <c r="A380" s="193" t="s">
        <v>2473</v>
      </c>
      <c r="B380" s="193" t="s">
        <v>2474</v>
      </c>
      <c r="C380" s="193" t="s">
        <v>58</v>
      </c>
      <c r="D380" s="193" t="s">
        <v>59</v>
      </c>
      <c r="E380" s="193" t="s">
        <v>2475</v>
      </c>
      <c r="F380" s="193" t="s">
        <v>1634</v>
      </c>
      <c r="G380" s="2">
        <v>1135</v>
      </c>
      <c r="H380" s="2">
        <v>0</v>
      </c>
      <c r="I380" s="192"/>
      <c r="J380" s="192">
        <v>45939</v>
      </c>
      <c r="K380" s="192">
        <v>46356</v>
      </c>
    </row>
    <row r="381" spans="1:11" hidden="1" x14ac:dyDescent="0.4">
      <c r="A381" s="193" t="s">
        <v>2476</v>
      </c>
      <c r="B381" s="193" t="s">
        <v>2477</v>
      </c>
      <c r="C381" s="193" t="s">
        <v>58</v>
      </c>
      <c r="D381" s="193" t="s">
        <v>59</v>
      </c>
      <c r="E381" s="193" t="s">
        <v>2478</v>
      </c>
      <c r="F381" s="193" t="s">
        <v>1634</v>
      </c>
      <c r="G381" s="2">
        <v>42</v>
      </c>
      <c r="H381" s="2">
        <v>0</v>
      </c>
      <c r="I381" s="192"/>
      <c r="J381" s="192">
        <v>45792</v>
      </c>
      <c r="K381" s="192">
        <v>46356</v>
      </c>
    </row>
    <row r="382" spans="1:11" hidden="1" x14ac:dyDescent="0.4">
      <c r="A382" s="193" t="s">
        <v>2479</v>
      </c>
      <c r="B382" s="193" t="s">
        <v>2480</v>
      </c>
      <c r="C382" s="193" t="s">
        <v>58</v>
      </c>
      <c r="D382" s="193" t="s">
        <v>59</v>
      </c>
      <c r="E382" s="193" t="s">
        <v>2481</v>
      </c>
      <c r="F382" s="193" t="s">
        <v>1634</v>
      </c>
      <c r="G382" s="2">
        <v>426</v>
      </c>
      <c r="H382" s="2">
        <v>0</v>
      </c>
      <c r="I382" s="192"/>
      <c r="J382" s="192">
        <v>44720</v>
      </c>
      <c r="K382" s="192">
        <v>46356</v>
      </c>
    </row>
    <row r="383" spans="1:11" hidden="1" x14ac:dyDescent="0.4">
      <c r="A383" s="193" t="s">
        <v>2479</v>
      </c>
      <c r="B383" s="193" t="s">
        <v>2480</v>
      </c>
      <c r="C383" s="193" t="s">
        <v>58</v>
      </c>
      <c r="D383" s="193" t="s">
        <v>59</v>
      </c>
      <c r="E383" s="193" t="s">
        <v>2482</v>
      </c>
      <c r="F383" s="193" t="s">
        <v>1634</v>
      </c>
      <c r="G383" s="2">
        <v>1950</v>
      </c>
      <c r="H383" s="2">
        <v>0</v>
      </c>
      <c r="I383" s="192"/>
      <c r="J383" s="192">
        <v>44734</v>
      </c>
      <c r="K383" s="192">
        <v>46356</v>
      </c>
    </row>
    <row r="384" spans="1:11" hidden="1" x14ac:dyDescent="0.4">
      <c r="A384" s="193" t="s">
        <v>2479</v>
      </c>
      <c r="B384" s="193" t="s">
        <v>2480</v>
      </c>
      <c r="C384" s="193" t="s">
        <v>58</v>
      </c>
      <c r="D384" s="193" t="s">
        <v>59</v>
      </c>
      <c r="E384" s="193" t="s">
        <v>2483</v>
      </c>
      <c r="F384" s="193" t="s">
        <v>1634</v>
      </c>
      <c r="G384" s="2">
        <v>2000</v>
      </c>
      <c r="H384" s="2">
        <v>0</v>
      </c>
      <c r="I384" s="192"/>
      <c r="J384" s="192">
        <v>44763</v>
      </c>
      <c r="K384" s="192">
        <v>46356</v>
      </c>
    </row>
    <row r="385" spans="1:11" hidden="1" x14ac:dyDescent="0.4">
      <c r="A385" s="193" t="s">
        <v>2479</v>
      </c>
      <c r="B385" s="193" t="s">
        <v>2480</v>
      </c>
      <c r="C385" s="193" t="s">
        <v>58</v>
      </c>
      <c r="D385" s="193" t="s">
        <v>59</v>
      </c>
      <c r="E385" s="193" t="s">
        <v>2484</v>
      </c>
      <c r="F385" s="193" t="s">
        <v>1634</v>
      </c>
      <c r="G385" s="2">
        <v>2000</v>
      </c>
      <c r="H385" s="2">
        <v>0</v>
      </c>
      <c r="I385" s="192"/>
      <c r="J385" s="192">
        <v>44943</v>
      </c>
      <c r="K385" s="192">
        <v>46356</v>
      </c>
    </row>
    <row r="386" spans="1:11" hidden="1" x14ac:dyDescent="0.4">
      <c r="A386" s="193" t="s">
        <v>2485</v>
      </c>
      <c r="B386" s="193" t="s">
        <v>2486</v>
      </c>
      <c r="C386" s="193" t="s">
        <v>58</v>
      </c>
      <c r="D386" s="193" t="s">
        <v>59</v>
      </c>
      <c r="E386" s="193" t="s">
        <v>2487</v>
      </c>
      <c r="F386" s="193" t="s">
        <v>1634</v>
      </c>
      <c r="G386" s="2">
        <v>3295</v>
      </c>
      <c r="H386" s="2">
        <v>0</v>
      </c>
      <c r="I386" s="192"/>
      <c r="J386" s="192">
        <v>43249</v>
      </c>
      <c r="K386" s="192">
        <v>45441</v>
      </c>
    </row>
    <row r="387" spans="1:11" hidden="1" x14ac:dyDescent="0.4">
      <c r="A387" s="193" t="s">
        <v>2488</v>
      </c>
      <c r="B387" s="193" t="s">
        <v>2489</v>
      </c>
      <c r="C387" s="193" t="s">
        <v>58</v>
      </c>
      <c r="D387" s="193" t="s">
        <v>59</v>
      </c>
      <c r="E387" s="193" t="s">
        <v>2490</v>
      </c>
      <c r="F387" s="193" t="s">
        <v>1634</v>
      </c>
      <c r="G387" s="2">
        <v>694</v>
      </c>
      <c r="H387" s="2">
        <v>0</v>
      </c>
      <c r="I387" s="192"/>
      <c r="J387" s="192">
        <v>44658</v>
      </c>
      <c r="K387" s="192">
        <v>46356</v>
      </c>
    </row>
    <row r="388" spans="1:11" hidden="1" x14ac:dyDescent="0.4">
      <c r="A388" s="193" t="s">
        <v>2491</v>
      </c>
      <c r="B388" s="193" t="s">
        <v>2492</v>
      </c>
      <c r="C388" s="193" t="s">
        <v>58</v>
      </c>
      <c r="D388" s="193" t="s">
        <v>59</v>
      </c>
      <c r="E388" s="193" t="s">
        <v>2493</v>
      </c>
      <c r="F388" s="193" t="s">
        <v>1634</v>
      </c>
      <c r="G388" s="2">
        <v>167</v>
      </c>
      <c r="H388" s="2">
        <v>0</v>
      </c>
      <c r="I388" s="192"/>
      <c r="J388" s="192">
        <v>45364</v>
      </c>
      <c r="K388" s="192">
        <v>46356</v>
      </c>
    </row>
    <row r="389" spans="1:11" hidden="1" x14ac:dyDescent="0.4">
      <c r="A389" s="193" t="s">
        <v>2491</v>
      </c>
      <c r="B389" s="193" t="s">
        <v>2492</v>
      </c>
      <c r="C389" s="193" t="s">
        <v>58</v>
      </c>
      <c r="D389" s="193" t="s">
        <v>59</v>
      </c>
      <c r="E389" s="193" t="s">
        <v>2494</v>
      </c>
      <c r="F389" s="193" t="s">
        <v>1634</v>
      </c>
      <c r="G389" s="2">
        <v>2880</v>
      </c>
      <c r="H389" s="2">
        <v>0</v>
      </c>
      <c r="I389" s="192"/>
      <c r="J389" s="192">
        <v>45630</v>
      </c>
      <c r="K389" s="192">
        <v>46356</v>
      </c>
    </row>
    <row r="390" spans="1:11" hidden="1" x14ac:dyDescent="0.4">
      <c r="A390" s="193" t="s">
        <v>2495</v>
      </c>
      <c r="B390" s="193" t="s">
        <v>2496</v>
      </c>
      <c r="C390" s="193" t="s">
        <v>58</v>
      </c>
      <c r="D390" s="193" t="s">
        <v>59</v>
      </c>
      <c r="E390" s="193" t="s">
        <v>2497</v>
      </c>
      <c r="F390" s="193" t="s">
        <v>1634</v>
      </c>
      <c r="G390" s="2">
        <v>4096</v>
      </c>
      <c r="H390" s="2">
        <v>0</v>
      </c>
      <c r="I390" s="192"/>
      <c r="J390" s="192">
        <v>44732</v>
      </c>
      <c r="K390" s="192">
        <v>46356</v>
      </c>
    </row>
    <row r="391" spans="1:11" x14ac:dyDescent="0.4">
      <c r="A391" s="193" t="s">
        <v>2498</v>
      </c>
      <c r="B391" s="193" t="s">
        <v>2499</v>
      </c>
      <c r="C391" s="193" t="s">
        <v>58</v>
      </c>
      <c r="D391" s="193" t="s">
        <v>59</v>
      </c>
      <c r="E391" s="193" t="s">
        <v>2500</v>
      </c>
      <c r="F391" s="193" t="s">
        <v>1634</v>
      </c>
      <c r="G391" s="2">
        <v>1</v>
      </c>
      <c r="H391" s="2">
        <v>0</v>
      </c>
      <c r="I391" s="192"/>
      <c r="J391" s="192">
        <v>45873</v>
      </c>
      <c r="K391" s="192">
        <v>46356</v>
      </c>
    </row>
    <row r="392" spans="1:11" hidden="1" x14ac:dyDescent="0.4">
      <c r="A392" s="193" t="s">
        <v>2501</v>
      </c>
      <c r="B392" s="193" t="s">
        <v>2502</v>
      </c>
      <c r="C392" s="193" t="s">
        <v>58</v>
      </c>
      <c r="D392" s="193" t="s">
        <v>59</v>
      </c>
      <c r="E392" s="193" t="s">
        <v>2503</v>
      </c>
      <c r="F392" s="193" t="s">
        <v>1634</v>
      </c>
      <c r="G392" s="2">
        <v>3497</v>
      </c>
      <c r="H392" s="2">
        <v>0</v>
      </c>
      <c r="I392" s="192"/>
      <c r="J392" s="192">
        <v>44375</v>
      </c>
      <c r="K392" s="192">
        <v>46356</v>
      </c>
    </row>
    <row r="393" spans="1:11" hidden="1" x14ac:dyDescent="0.4">
      <c r="A393" s="193" t="s">
        <v>2504</v>
      </c>
      <c r="B393" s="193" t="s">
        <v>2505</v>
      </c>
      <c r="C393" s="193" t="s">
        <v>58</v>
      </c>
      <c r="D393" s="193" t="s">
        <v>59</v>
      </c>
      <c r="E393" s="193" t="s">
        <v>2506</v>
      </c>
      <c r="F393" s="193" t="s">
        <v>1634</v>
      </c>
      <c r="G393" s="2">
        <v>2201</v>
      </c>
      <c r="H393" s="2">
        <v>0</v>
      </c>
      <c r="I393" s="192"/>
      <c r="J393" s="192">
        <v>44714</v>
      </c>
      <c r="K393" s="192">
        <v>46356</v>
      </c>
    </row>
    <row r="394" spans="1:11" hidden="1" x14ac:dyDescent="0.4">
      <c r="A394" s="193" t="s">
        <v>2507</v>
      </c>
      <c r="B394" s="193" t="s">
        <v>2508</v>
      </c>
      <c r="C394" s="193" t="s">
        <v>58</v>
      </c>
      <c r="D394" s="193" t="s">
        <v>59</v>
      </c>
      <c r="E394" s="193" t="s">
        <v>2509</v>
      </c>
      <c r="F394" s="193" t="s">
        <v>1634</v>
      </c>
      <c r="G394" s="2">
        <v>3759</v>
      </c>
      <c r="H394" s="2">
        <v>0</v>
      </c>
      <c r="I394" s="192"/>
      <c r="J394" s="192">
        <v>44859</v>
      </c>
      <c r="K394" s="192">
        <v>46356</v>
      </c>
    </row>
    <row r="395" spans="1:11" hidden="1" x14ac:dyDescent="0.4">
      <c r="A395" s="193" t="s">
        <v>2510</v>
      </c>
      <c r="B395" s="193" t="s">
        <v>2511</v>
      </c>
      <c r="C395" s="193" t="s">
        <v>58</v>
      </c>
      <c r="D395" s="193" t="s">
        <v>59</v>
      </c>
      <c r="E395" s="193" t="s">
        <v>2512</v>
      </c>
      <c r="F395" s="193" t="s">
        <v>1634</v>
      </c>
      <c r="G395" s="2">
        <v>998</v>
      </c>
      <c r="H395" s="2">
        <v>0</v>
      </c>
      <c r="I395" s="192"/>
      <c r="J395" s="192">
        <v>44607</v>
      </c>
      <c r="K395" s="192">
        <v>46356</v>
      </c>
    </row>
    <row r="396" spans="1:11" x14ac:dyDescent="0.4">
      <c r="A396" s="193" t="s">
        <v>2513</v>
      </c>
      <c r="B396" s="193" t="s">
        <v>2514</v>
      </c>
      <c r="C396" s="193" t="s">
        <v>58</v>
      </c>
      <c r="D396" s="193" t="s">
        <v>59</v>
      </c>
      <c r="E396" s="193" t="s">
        <v>2515</v>
      </c>
      <c r="F396" s="193" t="s">
        <v>1634</v>
      </c>
      <c r="G396" s="2">
        <v>9</v>
      </c>
      <c r="H396" s="2">
        <v>0</v>
      </c>
      <c r="I396" s="192"/>
      <c r="J396" s="192">
        <v>45819</v>
      </c>
      <c r="K396" s="192">
        <v>46356</v>
      </c>
    </row>
    <row r="397" spans="1:11" hidden="1" x14ac:dyDescent="0.4">
      <c r="A397" s="193" t="s">
        <v>2516</v>
      </c>
      <c r="B397" s="193" t="s">
        <v>2517</v>
      </c>
      <c r="C397" s="193" t="s">
        <v>58</v>
      </c>
      <c r="D397" s="193" t="s">
        <v>59</v>
      </c>
      <c r="E397" s="193" t="s">
        <v>2518</v>
      </c>
      <c r="F397" s="193" t="s">
        <v>1634</v>
      </c>
      <c r="G397" s="2">
        <v>3121</v>
      </c>
      <c r="H397" s="2">
        <v>0</v>
      </c>
      <c r="I397" s="192"/>
      <c r="J397" s="192">
        <v>44461</v>
      </c>
      <c r="K397" s="192">
        <v>46356</v>
      </c>
    </row>
    <row r="398" spans="1:11" hidden="1" x14ac:dyDescent="0.4">
      <c r="A398" s="193" t="s">
        <v>2519</v>
      </c>
      <c r="B398" s="193" t="s">
        <v>2520</v>
      </c>
      <c r="C398" s="193" t="s">
        <v>58</v>
      </c>
      <c r="D398" s="193" t="s">
        <v>59</v>
      </c>
      <c r="E398" s="193" t="s">
        <v>2521</v>
      </c>
      <c r="F398" s="193" t="s">
        <v>1634</v>
      </c>
      <c r="G398" s="2">
        <v>753</v>
      </c>
      <c r="H398" s="2">
        <v>0</v>
      </c>
      <c r="I398" s="192"/>
      <c r="J398" s="192">
        <v>44224</v>
      </c>
      <c r="K398" s="192">
        <v>46356</v>
      </c>
    </row>
    <row r="399" spans="1:11" hidden="1" x14ac:dyDescent="0.4">
      <c r="A399" s="193" t="s">
        <v>2519</v>
      </c>
      <c r="B399" s="193" t="s">
        <v>2520</v>
      </c>
      <c r="C399" s="193" t="s">
        <v>58</v>
      </c>
      <c r="D399" s="193" t="s">
        <v>59</v>
      </c>
      <c r="E399" s="193" t="s">
        <v>2522</v>
      </c>
      <c r="F399" s="193" t="s">
        <v>1634</v>
      </c>
      <c r="G399" s="2">
        <v>5003</v>
      </c>
      <c r="H399" s="2">
        <v>0</v>
      </c>
      <c r="I399" s="192"/>
      <c r="J399" s="192">
        <v>44833</v>
      </c>
      <c r="K399" s="192">
        <v>46356</v>
      </c>
    </row>
    <row r="400" spans="1:11" hidden="1" x14ac:dyDescent="0.4">
      <c r="A400" s="193" t="s">
        <v>2519</v>
      </c>
      <c r="B400" s="193" t="s">
        <v>2520</v>
      </c>
      <c r="C400" s="193" t="s">
        <v>58</v>
      </c>
      <c r="D400" s="193" t="s">
        <v>59</v>
      </c>
      <c r="E400" s="193" t="s">
        <v>2523</v>
      </c>
      <c r="F400" s="193" t="s">
        <v>1634</v>
      </c>
      <c r="G400" s="2">
        <v>4911</v>
      </c>
      <c r="H400" s="2">
        <v>0</v>
      </c>
      <c r="I400" s="192"/>
      <c r="J400" s="192">
        <v>45399</v>
      </c>
      <c r="K400" s="192">
        <v>46356</v>
      </c>
    </row>
    <row r="401" spans="1:11" hidden="1" x14ac:dyDescent="0.4">
      <c r="A401" s="193" t="s">
        <v>2524</v>
      </c>
      <c r="B401" s="193" t="s">
        <v>2525</v>
      </c>
      <c r="C401" s="193" t="s">
        <v>58</v>
      </c>
      <c r="D401" s="193" t="s">
        <v>59</v>
      </c>
      <c r="E401" s="193" t="s">
        <v>2526</v>
      </c>
      <c r="F401" s="193" t="s">
        <v>1634</v>
      </c>
      <c r="G401" s="2">
        <v>374</v>
      </c>
      <c r="H401" s="2">
        <v>0</v>
      </c>
      <c r="I401" s="192"/>
      <c r="J401" s="192">
        <v>44581</v>
      </c>
      <c r="K401" s="192">
        <v>46356</v>
      </c>
    </row>
    <row r="402" spans="1:11" hidden="1" x14ac:dyDescent="0.4">
      <c r="A402" s="193" t="s">
        <v>2527</v>
      </c>
      <c r="B402" s="193" t="s">
        <v>2528</v>
      </c>
      <c r="C402" s="193" t="s">
        <v>58</v>
      </c>
      <c r="D402" s="193" t="s">
        <v>59</v>
      </c>
      <c r="E402" s="193" t="s">
        <v>2529</v>
      </c>
      <c r="F402" s="193" t="s">
        <v>1634</v>
      </c>
      <c r="G402" s="2">
        <v>2191</v>
      </c>
      <c r="H402" s="2">
        <v>0</v>
      </c>
      <c r="I402" s="192"/>
      <c r="J402" s="192">
        <v>44771</v>
      </c>
      <c r="K402" s="192">
        <v>46356</v>
      </c>
    </row>
    <row r="403" spans="1:11" hidden="1" x14ac:dyDescent="0.4">
      <c r="A403" s="193" t="s">
        <v>2527</v>
      </c>
      <c r="B403" s="193" t="s">
        <v>2528</v>
      </c>
      <c r="C403" s="193" t="s">
        <v>58</v>
      </c>
      <c r="D403" s="193" t="s">
        <v>59</v>
      </c>
      <c r="E403" s="193" t="s">
        <v>2530</v>
      </c>
      <c r="F403" s="193" t="s">
        <v>1634</v>
      </c>
      <c r="G403" s="2">
        <v>712</v>
      </c>
      <c r="H403" s="2">
        <v>0</v>
      </c>
      <c r="I403" s="192"/>
      <c r="J403" s="192">
        <v>45532</v>
      </c>
      <c r="K403" s="192">
        <v>46356</v>
      </c>
    </row>
    <row r="404" spans="1:11" hidden="1" x14ac:dyDescent="0.4">
      <c r="A404" s="193" t="s">
        <v>2531</v>
      </c>
      <c r="B404" s="193" t="s">
        <v>2532</v>
      </c>
      <c r="C404" s="193" t="s">
        <v>58</v>
      </c>
      <c r="D404" s="193" t="s">
        <v>59</v>
      </c>
      <c r="E404" s="193" t="s">
        <v>2533</v>
      </c>
      <c r="F404" s="193" t="s">
        <v>1634</v>
      </c>
      <c r="G404" s="2">
        <v>2527</v>
      </c>
      <c r="H404" s="2">
        <v>0</v>
      </c>
      <c r="I404" s="192"/>
      <c r="J404" s="192">
        <v>44774</v>
      </c>
      <c r="K404" s="192">
        <v>46356</v>
      </c>
    </row>
    <row r="405" spans="1:11" hidden="1" x14ac:dyDescent="0.4">
      <c r="A405" s="193" t="s">
        <v>2534</v>
      </c>
      <c r="B405" s="193" t="s">
        <v>2535</v>
      </c>
      <c r="C405" s="193" t="s">
        <v>58</v>
      </c>
      <c r="D405" s="193" t="s">
        <v>59</v>
      </c>
      <c r="E405" s="193" t="s">
        <v>2536</v>
      </c>
      <c r="F405" s="193" t="s">
        <v>1634</v>
      </c>
      <c r="G405" s="2">
        <v>4066</v>
      </c>
      <c r="H405" s="2">
        <v>0</v>
      </c>
      <c r="I405" s="192"/>
      <c r="J405" s="192">
        <v>44606</v>
      </c>
      <c r="K405" s="192">
        <v>46356</v>
      </c>
    </row>
    <row r="406" spans="1:11" hidden="1" x14ac:dyDescent="0.4">
      <c r="A406" s="193" t="s">
        <v>2534</v>
      </c>
      <c r="B406" s="193" t="s">
        <v>2535</v>
      </c>
      <c r="C406" s="193" t="s">
        <v>58</v>
      </c>
      <c r="D406" s="193" t="s">
        <v>59</v>
      </c>
      <c r="E406" s="193" t="s">
        <v>2537</v>
      </c>
      <c r="F406" s="193" t="s">
        <v>1634</v>
      </c>
      <c r="G406" s="2">
        <v>5000</v>
      </c>
      <c r="H406" s="2">
        <v>0</v>
      </c>
      <c r="I406" s="192"/>
      <c r="J406" s="192">
        <v>44911</v>
      </c>
      <c r="K406" s="192">
        <v>46356</v>
      </c>
    </row>
    <row r="407" spans="1:11" hidden="1" x14ac:dyDescent="0.4">
      <c r="A407" s="193" t="s">
        <v>2538</v>
      </c>
      <c r="B407" s="193" t="s">
        <v>2539</v>
      </c>
      <c r="C407" s="193" t="s">
        <v>58</v>
      </c>
      <c r="D407" s="193" t="s">
        <v>59</v>
      </c>
      <c r="E407" s="193" t="s">
        <v>2540</v>
      </c>
      <c r="F407" s="193" t="s">
        <v>1634</v>
      </c>
      <c r="G407" s="2">
        <v>10</v>
      </c>
      <c r="H407" s="2">
        <v>0</v>
      </c>
      <c r="I407" s="192"/>
      <c r="J407" s="192">
        <v>45847</v>
      </c>
      <c r="K407" s="192">
        <v>46356</v>
      </c>
    </row>
    <row r="408" spans="1:11" x14ac:dyDescent="0.4">
      <c r="A408" s="193" t="s">
        <v>2541</v>
      </c>
      <c r="B408" s="193" t="s">
        <v>2542</v>
      </c>
      <c r="C408" s="193" t="s">
        <v>58</v>
      </c>
      <c r="D408" s="193" t="s">
        <v>59</v>
      </c>
      <c r="E408" s="193" t="s">
        <v>2543</v>
      </c>
      <c r="F408" s="193" t="s">
        <v>1634</v>
      </c>
      <c r="G408" s="2">
        <v>9</v>
      </c>
      <c r="H408" s="2">
        <v>0</v>
      </c>
      <c r="I408" s="192"/>
      <c r="J408" s="192">
        <v>44893</v>
      </c>
      <c r="K408" s="192">
        <v>46356</v>
      </c>
    </row>
    <row r="409" spans="1:11" hidden="1" x14ac:dyDescent="0.4">
      <c r="A409" s="193" t="s">
        <v>2544</v>
      </c>
      <c r="B409" s="193" t="s">
        <v>2545</v>
      </c>
      <c r="C409" s="193" t="s">
        <v>58</v>
      </c>
      <c r="D409" s="193" t="s">
        <v>59</v>
      </c>
      <c r="E409" s="193" t="s">
        <v>2546</v>
      </c>
      <c r="F409" s="193" t="s">
        <v>1634</v>
      </c>
      <c r="G409" s="2">
        <v>3879</v>
      </c>
      <c r="H409" s="2">
        <v>0</v>
      </c>
      <c r="I409" s="192"/>
      <c r="J409" s="192">
        <v>44769</v>
      </c>
      <c r="K409" s="192">
        <v>46356</v>
      </c>
    </row>
    <row r="410" spans="1:11" hidden="1" x14ac:dyDescent="0.4">
      <c r="A410" s="193" t="s">
        <v>2547</v>
      </c>
      <c r="B410" s="193" t="s">
        <v>2548</v>
      </c>
      <c r="C410" s="193" t="s">
        <v>58</v>
      </c>
      <c r="D410" s="193" t="s">
        <v>59</v>
      </c>
      <c r="E410" s="193" t="s">
        <v>2549</v>
      </c>
      <c r="F410" s="193" t="s">
        <v>1634</v>
      </c>
      <c r="G410" s="2">
        <v>5000</v>
      </c>
      <c r="H410" s="2">
        <v>0</v>
      </c>
      <c r="I410" s="192"/>
      <c r="J410" s="192">
        <v>45419</v>
      </c>
      <c r="K410" s="192">
        <v>46356</v>
      </c>
    </row>
    <row r="411" spans="1:11" hidden="1" x14ac:dyDescent="0.4">
      <c r="A411" s="193" t="s">
        <v>2550</v>
      </c>
      <c r="B411" s="193" t="s">
        <v>2551</v>
      </c>
      <c r="C411" s="193" t="s">
        <v>58</v>
      </c>
      <c r="D411" s="193" t="s">
        <v>59</v>
      </c>
      <c r="E411" s="193" t="s">
        <v>2552</v>
      </c>
      <c r="F411" s="193" t="s">
        <v>1634</v>
      </c>
      <c r="G411" s="2">
        <v>4983</v>
      </c>
      <c r="H411" s="2">
        <v>0</v>
      </c>
      <c r="I411" s="192"/>
      <c r="J411" s="192">
        <v>45419</v>
      </c>
      <c r="K411" s="192">
        <v>46356</v>
      </c>
    </row>
    <row r="412" spans="1:11" hidden="1" x14ac:dyDescent="0.4">
      <c r="A412" s="193" t="s">
        <v>2553</v>
      </c>
      <c r="B412" s="193" t="s">
        <v>2554</v>
      </c>
      <c r="C412" s="193" t="s">
        <v>58</v>
      </c>
      <c r="D412" s="193" t="s">
        <v>59</v>
      </c>
      <c r="E412" s="193" t="s">
        <v>2555</v>
      </c>
      <c r="F412" s="193" t="s">
        <v>1634</v>
      </c>
      <c r="G412" s="2">
        <v>2987</v>
      </c>
      <c r="H412" s="2">
        <v>0</v>
      </c>
      <c r="I412" s="192"/>
      <c r="J412" s="192">
        <v>44894</v>
      </c>
      <c r="K412" s="192">
        <v>46356</v>
      </c>
    </row>
    <row r="413" spans="1:11" hidden="1" x14ac:dyDescent="0.4">
      <c r="A413" s="193" t="s">
        <v>2553</v>
      </c>
      <c r="B413" s="193" t="s">
        <v>2554</v>
      </c>
      <c r="C413" s="193" t="s">
        <v>58</v>
      </c>
      <c r="D413" s="193" t="s">
        <v>59</v>
      </c>
      <c r="E413" s="193" t="s">
        <v>2556</v>
      </c>
      <c r="F413" s="193" t="s">
        <v>1634</v>
      </c>
      <c r="G413" s="2">
        <v>5000</v>
      </c>
      <c r="H413" s="2">
        <v>0</v>
      </c>
      <c r="I413" s="192"/>
      <c r="J413" s="192">
        <v>46125</v>
      </c>
      <c r="K413" s="192">
        <v>46507</v>
      </c>
    </row>
    <row r="414" spans="1:11" hidden="1" x14ac:dyDescent="0.4">
      <c r="A414" s="193" t="s">
        <v>2557</v>
      </c>
      <c r="B414" s="193" t="s">
        <v>2558</v>
      </c>
      <c r="C414" s="193" t="s">
        <v>58</v>
      </c>
      <c r="D414" s="193" t="s">
        <v>59</v>
      </c>
      <c r="E414" s="193" t="s">
        <v>2559</v>
      </c>
      <c r="F414" s="193" t="s">
        <v>1634</v>
      </c>
      <c r="G414" s="2">
        <v>2871</v>
      </c>
      <c r="H414" s="2">
        <v>0</v>
      </c>
      <c r="I414" s="192"/>
      <c r="J414" s="192">
        <v>44445</v>
      </c>
      <c r="K414" s="192">
        <v>46356</v>
      </c>
    </row>
    <row r="415" spans="1:11" hidden="1" x14ac:dyDescent="0.4">
      <c r="A415" s="193" t="s">
        <v>2560</v>
      </c>
      <c r="B415" s="193" t="s">
        <v>2561</v>
      </c>
      <c r="C415" s="193" t="s">
        <v>58</v>
      </c>
      <c r="D415" s="193" t="s">
        <v>59</v>
      </c>
      <c r="E415" s="193" t="s">
        <v>2562</v>
      </c>
      <c r="F415" s="193" t="s">
        <v>1634</v>
      </c>
      <c r="G415" s="2">
        <v>4405</v>
      </c>
      <c r="H415" s="2">
        <v>0</v>
      </c>
      <c r="I415" s="192"/>
      <c r="J415" s="192">
        <v>44580</v>
      </c>
      <c r="K415" s="192">
        <v>46356</v>
      </c>
    </row>
    <row r="416" spans="1:11" hidden="1" x14ac:dyDescent="0.4">
      <c r="A416" s="193" t="s">
        <v>2563</v>
      </c>
      <c r="B416" s="193" t="s">
        <v>2564</v>
      </c>
      <c r="C416" s="193" t="s">
        <v>58</v>
      </c>
      <c r="D416" s="193" t="s">
        <v>59</v>
      </c>
      <c r="E416" s="193" t="s">
        <v>2565</v>
      </c>
      <c r="F416" s="193" t="s">
        <v>1634</v>
      </c>
      <c r="G416" s="2">
        <v>3099</v>
      </c>
      <c r="H416" s="2">
        <v>0</v>
      </c>
      <c r="I416" s="192"/>
      <c r="J416" s="192">
        <v>44055</v>
      </c>
      <c r="K416" s="192">
        <v>46356</v>
      </c>
    </row>
    <row r="417" spans="1:11" hidden="1" x14ac:dyDescent="0.4">
      <c r="A417" s="193" t="s">
        <v>2563</v>
      </c>
      <c r="B417" s="193" t="s">
        <v>2564</v>
      </c>
      <c r="C417" s="193" t="s">
        <v>58</v>
      </c>
      <c r="D417" s="193" t="s">
        <v>59</v>
      </c>
      <c r="E417" s="193" t="s">
        <v>2566</v>
      </c>
      <c r="F417" s="193" t="s">
        <v>1634</v>
      </c>
      <c r="G417" s="2">
        <v>5003</v>
      </c>
      <c r="H417" s="2">
        <v>0</v>
      </c>
      <c r="I417" s="192"/>
      <c r="J417" s="192">
        <v>44652</v>
      </c>
      <c r="K417" s="192">
        <v>46356</v>
      </c>
    </row>
    <row r="418" spans="1:11" hidden="1" x14ac:dyDescent="0.4">
      <c r="A418" s="193" t="s">
        <v>2567</v>
      </c>
      <c r="B418" s="193" t="s">
        <v>2568</v>
      </c>
      <c r="C418" s="193" t="s">
        <v>58</v>
      </c>
      <c r="D418" s="193" t="s">
        <v>59</v>
      </c>
      <c r="E418" s="193" t="s">
        <v>2569</v>
      </c>
      <c r="F418" s="193" t="s">
        <v>1634</v>
      </c>
      <c r="G418" s="2">
        <v>4593</v>
      </c>
      <c r="H418" s="2">
        <v>0</v>
      </c>
      <c r="I418" s="192"/>
      <c r="J418" s="192">
        <v>44691</v>
      </c>
      <c r="K418" s="192">
        <v>46356</v>
      </c>
    </row>
    <row r="419" spans="1:11" hidden="1" x14ac:dyDescent="0.4">
      <c r="A419" s="193" t="s">
        <v>2570</v>
      </c>
      <c r="B419" s="193" t="s">
        <v>2571</v>
      </c>
      <c r="C419" s="193" t="s">
        <v>58</v>
      </c>
      <c r="D419" s="193" t="s">
        <v>59</v>
      </c>
      <c r="E419" s="193" t="s">
        <v>2572</v>
      </c>
      <c r="F419" s="193" t="s">
        <v>1634</v>
      </c>
      <c r="G419" s="2">
        <v>2362</v>
      </c>
      <c r="H419" s="2">
        <v>0</v>
      </c>
      <c r="I419" s="192"/>
      <c r="J419" s="192">
        <v>44621</v>
      </c>
      <c r="K419" s="192">
        <v>46356</v>
      </c>
    </row>
    <row r="420" spans="1:11" hidden="1" x14ac:dyDescent="0.4">
      <c r="A420" s="193" t="s">
        <v>2573</v>
      </c>
      <c r="B420" s="193" t="s">
        <v>2574</v>
      </c>
      <c r="C420" s="193" t="s">
        <v>58</v>
      </c>
      <c r="D420" s="193" t="s">
        <v>59</v>
      </c>
      <c r="E420" s="193" t="s">
        <v>2575</v>
      </c>
      <c r="F420" s="193" t="s">
        <v>1634</v>
      </c>
      <c r="G420" s="2">
        <v>467</v>
      </c>
      <c r="H420" s="2">
        <v>0</v>
      </c>
      <c r="I420" s="192"/>
      <c r="J420" s="192">
        <v>45975</v>
      </c>
      <c r="K420" s="192">
        <v>46356</v>
      </c>
    </row>
    <row r="421" spans="1:11" hidden="1" x14ac:dyDescent="0.4">
      <c r="A421" s="193" t="s">
        <v>2576</v>
      </c>
      <c r="B421" s="193" t="s">
        <v>2577</v>
      </c>
      <c r="C421" s="193" t="s">
        <v>58</v>
      </c>
      <c r="D421" s="193" t="s">
        <v>59</v>
      </c>
      <c r="E421" s="193" t="s">
        <v>2578</v>
      </c>
      <c r="F421" s="193" t="s">
        <v>1634</v>
      </c>
      <c r="G421" s="2">
        <v>2000</v>
      </c>
      <c r="H421" s="2">
        <v>0</v>
      </c>
      <c r="I421" s="192"/>
      <c r="J421" s="192">
        <v>44748</v>
      </c>
      <c r="K421" s="192">
        <v>46356</v>
      </c>
    </row>
    <row r="422" spans="1:11" hidden="1" x14ac:dyDescent="0.4">
      <c r="A422" s="193" t="s">
        <v>2579</v>
      </c>
      <c r="B422" s="193" t="s">
        <v>2580</v>
      </c>
      <c r="C422" s="193" t="s">
        <v>58</v>
      </c>
      <c r="D422" s="193" t="s">
        <v>59</v>
      </c>
      <c r="E422" s="193" t="s">
        <v>2581</v>
      </c>
      <c r="F422" s="193" t="s">
        <v>1634</v>
      </c>
      <c r="G422" s="2">
        <v>39</v>
      </c>
      <c r="H422" s="2">
        <v>0</v>
      </c>
      <c r="I422" s="192"/>
      <c r="J422" s="192">
        <v>44063</v>
      </c>
      <c r="K422" s="192">
        <v>46356</v>
      </c>
    </row>
    <row r="423" spans="1:11" hidden="1" x14ac:dyDescent="0.4">
      <c r="A423" s="193" t="s">
        <v>2579</v>
      </c>
      <c r="B423" s="193" t="s">
        <v>2580</v>
      </c>
      <c r="C423" s="193" t="s">
        <v>58</v>
      </c>
      <c r="D423" s="193" t="s">
        <v>59</v>
      </c>
      <c r="E423" s="193" t="s">
        <v>2582</v>
      </c>
      <c r="F423" s="193" t="s">
        <v>1634</v>
      </c>
      <c r="G423" s="2">
        <v>72</v>
      </c>
      <c r="H423" s="2">
        <v>0</v>
      </c>
      <c r="I423" s="192"/>
      <c r="J423" s="192">
        <v>44370</v>
      </c>
      <c r="K423" s="192">
        <v>46356</v>
      </c>
    </row>
    <row r="424" spans="1:11" hidden="1" x14ac:dyDescent="0.4">
      <c r="A424" s="193" t="s">
        <v>2579</v>
      </c>
      <c r="B424" s="193" t="s">
        <v>2580</v>
      </c>
      <c r="C424" s="193" t="s">
        <v>58</v>
      </c>
      <c r="D424" s="193" t="s">
        <v>59</v>
      </c>
      <c r="E424" s="193" t="s">
        <v>2583</v>
      </c>
      <c r="F424" s="193" t="s">
        <v>1634</v>
      </c>
      <c r="G424" s="2">
        <v>300</v>
      </c>
      <c r="H424" s="2">
        <v>0</v>
      </c>
      <c r="I424" s="192"/>
      <c r="J424" s="192">
        <v>44398</v>
      </c>
      <c r="K424" s="192">
        <v>46356</v>
      </c>
    </row>
    <row r="425" spans="1:11" hidden="1" x14ac:dyDescent="0.4">
      <c r="A425" s="193" t="s">
        <v>2584</v>
      </c>
      <c r="B425" s="193" t="s">
        <v>2585</v>
      </c>
      <c r="C425" s="193" t="s">
        <v>58</v>
      </c>
      <c r="D425" s="193" t="s">
        <v>59</v>
      </c>
      <c r="E425" s="193" t="s">
        <v>2586</v>
      </c>
      <c r="F425" s="193" t="s">
        <v>1634</v>
      </c>
      <c r="G425" s="2">
        <v>1050</v>
      </c>
      <c r="H425" s="2">
        <v>0</v>
      </c>
      <c r="I425" s="192"/>
      <c r="J425" s="192">
        <v>45027</v>
      </c>
      <c r="K425" s="192">
        <v>46356</v>
      </c>
    </row>
    <row r="426" spans="1:11" hidden="1" x14ac:dyDescent="0.4">
      <c r="A426" s="193" t="s">
        <v>2584</v>
      </c>
      <c r="B426" s="193" t="s">
        <v>2585</v>
      </c>
      <c r="C426" s="193" t="s">
        <v>58</v>
      </c>
      <c r="D426" s="193" t="s">
        <v>59</v>
      </c>
      <c r="E426" s="193" t="s">
        <v>2587</v>
      </c>
      <c r="F426" s="193" t="s">
        <v>1634</v>
      </c>
      <c r="G426" s="2">
        <v>1989</v>
      </c>
      <c r="H426" s="2">
        <v>0</v>
      </c>
      <c r="I426" s="192"/>
      <c r="J426" s="192">
        <v>45392</v>
      </c>
      <c r="K426" s="192">
        <v>46356</v>
      </c>
    </row>
    <row r="427" spans="1:11" hidden="1" x14ac:dyDescent="0.4">
      <c r="A427" s="193" t="s">
        <v>2584</v>
      </c>
      <c r="B427" s="193" t="s">
        <v>2585</v>
      </c>
      <c r="C427" s="193" t="s">
        <v>58</v>
      </c>
      <c r="D427" s="193" t="s">
        <v>59</v>
      </c>
      <c r="E427" s="193" t="s">
        <v>2588</v>
      </c>
      <c r="F427" s="193" t="s">
        <v>1634</v>
      </c>
      <c r="G427" s="2">
        <v>2390</v>
      </c>
      <c r="H427" s="2">
        <v>0</v>
      </c>
      <c r="I427" s="192"/>
      <c r="J427" s="192">
        <v>45448</v>
      </c>
      <c r="K427" s="192">
        <v>46356</v>
      </c>
    </row>
    <row r="428" spans="1:11" hidden="1" x14ac:dyDescent="0.4">
      <c r="A428" s="193" t="s">
        <v>2584</v>
      </c>
      <c r="B428" s="193" t="s">
        <v>2585</v>
      </c>
      <c r="C428" s="193" t="s">
        <v>58</v>
      </c>
      <c r="D428" s="193" t="s">
        <v>59</v>
      </c>
      <c r="E428" s="193" t="s">
        <v>2589</v>
      </c>
      <c r="F428" s="193" t="s">
        <v>1634</v>
      </c>
      <c r="G428" s="2">
        <v>2217</v>
      </c>
      <c r="H428" s="2">
        <v>0</v>
      </c>
      <c r="I428" s="192"/>
      <c r="J428" s="192">
        <v>45538</v>
      </c>
      <c r="K428" s="192">
        <v>46356</v>
      </c>
    </row>
    <row r="429" spans="1:11" hidden="1" x14ac:dyDescent="0.4">
      <c r="A429" s="193" t="s">
        <v>2584</v>
      </c>
      <c r="B429" s="193" t="s">
        <v>2585</v>
      </c>
      <c r="C429" s="193" t="s">
        <v>58</v>
      </c>
      <c r="D429" s="193" t="s">
        <v>59</v>
      </c>
      <c r="E429" s="193" t="s">
        <v>2590</v>
      </c>
      <c r="F429" s="193" t="s">
        <v>1634</v>
      </c>
      <c r="G429" s="2">
        <v>2298</v>
      </c>
      <c r="H429" s="2">
        <v>0</v>
      </c>
      <c r="I429" s="192"/>
      <c r="J429" s="192">
        <v>45608</v>
      </c>
      <c r="K429" s="192">
        <v>46356</v>
      </c>
    </row>
    <row r="430" spans="1:11" hidden="1" x14ac:dyDescent="0.4">
      <c r="A430" s="193" t="s">
        <v>2584</v>
      </c>
      <c r="B430" s="193" t="s">
        <v>2585</v>
      </c>
      <c r="C430" s="193" t="s">
        <v>58</v>
      </c>
      <c r="D430" s="193" t="s">
        <v>59</v>
      </c>
      <c r="E430" s="193" t="s">
        <v>2591</v>
      </c>
      <c r="F430" s="193" t="s">
        <v>1634</v>
      </c>
      <c r="G430" s="2">
        <v>1047</v>
      </c>
      <c r="H430" s="2">
        <v>0</v>
      </c>
      <c r="I430" s="192"/>
      <c r="J430" s="192">
        <v>45631</v>
      </c>
      <c r="K430" s="192">
        <v>46356</v>
      </c>
    </row>
    <row r="431" spans="1:11" hidden="1" x14ac:dyDescent="0.4">
      <c r="A431" s="193" t="s">
        <v>2584</v>
      </c>
      <c r="B431" s="193" t="s">
        <v>2585</v>
      </c>
      <c r="C431" s="193" t="s">
        <v>58</v>
      </c>
      <c r="D431" s="193" t="s">
        <v>59</v>
      </c>
      <c r="E431" s="193" t="s">
        <v>2592</v>
      </c>
      <c r="F431" s="193" t="s">
        <v>1634</v>
      </c>
      <c r="G431" s="2">
        <v>1372</v>
      </c>
      <c r="H431" s="2">
        <v>0</v>
      </c>
      <c r="I431" s="192"/>
      <c r="J431" s="192">
        <v>45677</v>
      </c>
      <c r="K431" s="192">
        <v>46356</v>
      </c>
    </row>
    <row r="432" spans="1:11" hidden="1" x14ac:dyDescent="0.4">
      <c r="A432" s="193" t="s">
        <v>2584</v>
      </c>
      <c r="B432" s="193" t="s">
        <v>2585</v>
      </c>
      <c r="C432" s="193" t="s">
        <v>58</v>
      </c>
      <c r="D432" s="193" t="s">
        <v>59</v>
      </c>
      <c r="E432" s="193" t="s">
        <v>2593</v>
      </c>
      <c r="F432" s="193" t="s">
        <v>1634</v>
      </c>
      <c r="G432" s="2">
        <v>859</v>
      </c>
      <c r="H432" s="2">
        <v>0</v>
      </c>
      <c r="I432" s="192"/>
      <c r="J432" s="192">
        <v>45757</v>
      </c>
      <c r="K432" s="192">
        <v>46356</v>
      </c>
    </row>
    <row r="433" spans="1:11" hidden="1" x14ac:dyDescent="0.4">
      <c r="A433" s="193" t="s">
        <v>2584</v>
      </c>
      <c r="B433" s="193" t="s">
        <v>2585</v>
      </c>
      <c r="C433" s="193" t="s">
        <v>58</v>
      </c>
      <c r="D433" s="193" t="s">
        <v>59</v>
      </c>
      <c r="E433" s="193" t="s">
        <v>2594</v>
      </c>
      <c r="F433" s="193" t="s">
        <v>1634</v>
      </c>
      <c r="G433" s="2">
        <v>1375</v>
      </c>
      <c r="H433" s="2">
        <v>0</v>
      </c>
      <c r="I433" s="192"/>
      <c r="J433" s="192">
        <v>45826</v>
      </c>
      <c r="K433" s="192">
        <v>46356</v>
      </c>
    </row>
    <row r="434" spans="1:11" hidden="1" x14ac:dyDescent="0.4">
      <c r="A434" s="193" t="s">
        <v>2584</v>
      </c>
      <c r="B434" s="193" t="s">
        <v>2585</v>
      </c>
      <c r="C434" s="193" t="s">
        <v>58</v>
      </c>
      <c r="D434" s="193" t="s">
        <v>59</v>
      </c>
      <c r="E434" s="193" t="s">
        <v>2595</v>
      </c>
      <c r="F434" s="193" t="s">
        <v>1634</v>
      </c>
      <c r="G434" s="2">
        <v>9826</v>
      </c>
      <c r="H434" s="2">
        <v>0</v>
      </c>
      <c r="I434" s="192"/>
      <c r="J434" s="192">
        <v>45875</v>
      </c>
      <c r="K434" s="192">
        <v>46356</v>
      </c>
    </row>
    <row r="435" spans="1:11" hidden="1" x14ac:dyDescent="0.4">
      <c r="A435" s="193" t="s">
        <v>2584</v>
      </c>
      <c r="B435" s="193" t="s">
        <v>2585</v>
      </c>
      <c r="C435" s="193" t="s">
        <v>58</v>
      </c>
      <c r="D435" s="193" t="s">
        <v>59</v>
      </c>
      <c r="E435" s="193" t="s">
        <v>2596</v>
      </c>
      <c r="F435" s="193" t="s">
        <v>1634</v>
      </c>
      <c r="G435" s="2">
        <v>2500</v>
      </c>
      <c r="H435" s="2">
        <v>0</v>
      </c>
      <c r="I435" s="192"/>
      <c r="J435" s="192">
        <v>45905</v>
      </c>
      <c r="K435" s="192">
        <v>46356</v>
      </c>
    </row>
    <row r="436" spans="1:11" hidden="1" x14ac:dyDescent="0.4">
      <c r="A436" s="193" t="s">
        <v>2584</v>
      </c>
      <c r="B436" s="193" t="s">
        <v>2585</v>
      </c>
      <c r="C436" s="193" t="s">
        <v>58</v>
      </c>
      <c r="D436" s="193" t="s">
        <v>59</v>
      </c>
      <c r="E436" s="193" t="s">
        <v>2597</v>
      </c>
      <c r="F436" s="193" t="s">
        <v>1634</v>
      </c>
      <c r="G436" s="2">
        <v>2500</v>
      </c>
      <c r="H436" s="2">
        <v>0</v>
      </c>
      <c r="I436" s="192"/>
      <c r="J436" s="192">
        <v>45905</v>
      </c>
      <c r="K436" s="192">
        <v>46356</v>
      </c>
    </row>
    <row r="437" spans="1:11" hidden="1" x14ac:dyDescent="0.4">
      <c r="A437" s="193" t="s">
        <v>2598</v>
      </c>
      <c r="B437" s="193" t="s">
        <v>2599</v>
      </c>
      <c r="C437" s="193" t="s">
        <v>58</v>
      </c>
      <c r="D437" s="193" t="s">
        <v>59</v>
      </c>
      <c r="E437" s="193" t="s">
        <v>2600</v>
      </c>
      <c r="F437" s="193" t="s">
        <v>1634</v>
      </c>
      <c r="G437" s="2">
        <v>1853</v>
      </c>
      <c r="H437" s="2">
        <v>0</v>
      </c>
      <c r="I437" s="192"/>
      <c r="J437" s="192">
        <v>44540</v>
      </c>
      <c r="K437" s="192">
        <v>46356</v>
      </c>
    </row>
    <row r="438" spans="1:11" hidden="1" x14ac:dyDescent="0.4">
      <c r="A438" s="193" t="s">
        <v>2601</v>
      </c>
      <c r="B438" s="193" t="s">
        <v>2602</v>
      </c>
      <c r="C438" s="193" t="s">
        <v>58</v>
      </c>
      <c r="D438" s="193" t="s">
        <v>59</v>
      </c>
      <c r="E438" s="193" t="s">
        <v>2603</v>
      </c>
      <c r="F438" s="193" t="s">
        <v>1634</v>
      </c>
      <c r="G438" s="2">
        <v>909</v>
      </c>
      <c r="H438" s="2">
        <v>0</v>
      </c>
      <c r="I438" s="192"/>
      <c r="J438" s="192">
        <v>44314</v>
      </c>
      <c r="K438" s="192">
        <v>46356</v>
      </c>
    </row>
    <row r="439" spans="1:11" hidden="1" x14ac:dyDescent="0.4">
      <c r="A439" s="193" t="s">
        <v>2604</v>
      </c>
      <c r="B439" s="193" t="s">
        <v>2605</v>
      </c>
      <c r="C439" s="193" t="s">
        <v>58</v>
      </c>
      <c r="D439" s="193" t="s">
        <v>59</v>
      </c>
      <c r="E439" s="193" t="s">
        <v>2606</v>
      </c>
      <c r="F439" s="193" t="s">
        <v>1634</v>
      </c>
      <c r="G439" s="2">
        <v>1000</v>
      </c>
      <c r="H439" s="2">
        <v>0</v>
      </c>
      <c r="I439" s="192"/>
      <c r="J439" s="192">
        <v>44733</v>
      </c>
      <c r="K439" s="192">
        <v>46356</v>
      </c>
    </row>
    <row r="440" spans="1:11" hidden="1" x14ac:dyDescent="0.4">
      <c r="A440" s="193" t="s">
        <v>2604</v>
      </c>
      <c r="B440" s="193" t="s">
        <v>2605</v>
      </c>
      <c r="C440" s="193" t="s">
        <v>58</v>
      </c>
      <c r="D440" s="193" t="s">
        <v>59</v>
      </c>
      <c r="E440" s="193" t="s">
        <v>2607</v>
      </c>
      <c r="F440" s="193" t="s">
        <v>1634</v>
      </c>
      <c r="G440" s="2">
        <v>790</v>
      </c>
      <c r="H440" s="2">
        <v>0</v>
      </c>
      <c r="I440" s="192"/>
      <c r="J440" s="192">
        <v>44733</v>
      </c>
      <c r="K440" s="192">
        <v>46356</v>
      </c>
    </row>
    <row r="441" spans="1:11" hidden="1" x14ac:dyDescent="0.4">
      <c r="A441" s="193" t="s">
        <v>2608</v>
      </c>
      <c r="B441" s="193" t="s">
        <v>2609</v>
      </c>
      <c r="C441" s="193" t="s">
        <v>58</v>
      </c>
      <c r="D441" s="193" t="s">
        <v>59</v>
      </c>
      <c r="E441" s="193" t="s">
        <v>2610</v>
      </c>
      <c r="F441" s="193" t="s">
        <v>1634</v>
      </c>
      <c r="G441" s="2">
        <v>459</v>
      </c>
      <c r="H441" s="2">
        <v>0</v>
      </c>
      <c r="I441" s="192"/>
      <c r="J441" s="192">
        <v>44239</v>
      </c>
      <c r="K441" s="192">
        <v>46356</v>
      </c>
    </row>
    <row r="442" spans="1:11" hidden="1" x14ac:dyDescent="0.4">
      <c r="A442" s="193" t="s">
        <v>2611</v>
      </c>
      <c r="B442" s="193" t="s">
        <v>2612</v>
      </c>
      <c r="C442" s="193" t="s">
        <v>58</v>
      </c>
      <c r="D442" s="193" t="s">
        <v>59</v>
      </c>
      <c r="E442" s="193" t="s">
        <v>2613</v>
      </c>
      <c r="F442" s="193" t="s">
        <v>1634</v>
      </c>
      <c r="G442" s="2">
        <v>1607</v>
      </c>
      <c r="H442" s="2">
        <v>0</v>
      </c>
      <c r="I442" s="192"/>
      <c r="J442" s="192">
        <v>44396</v>
      </c>
      <c r="K442" s="192">
        <v>46356</v>
      </c>
    </row>
    <row r="443" spans="1:11" hidden="1" x14ac:dyDescent="0.4">
      <c r="A443" s="193" t="s">
        <v>2611</v>
      </c>
      <c r="B443" s="193" t="s">
        <v>2612</v>
      </c>
      <c r="C443" s="193" t="s">
        <v>58</v>
      </c>
      <c r="D443" s="193" t="s">
        <v>59</v>
      </c>
      <c r="E443" s="193" t="s">
        <v>2614</v>
      </c>
      <c r="F443" s="193" t="s">
        <v>1634</v>
      </c>
      <c r="G443" s="2">
        <v>2499</v>
      </c>
      <c r="H443" s="2">
        <v>0</v>
      </c>
      <c r="I443" s="192"/>
      <c r="J443" s="192">
        <v>44579</v>
      </c>
      <c r="K443" s="192">
        <v>46356</v>
      </c>
    </row>
    <row r="444" spans="1:11" hidden="1" x14ac:dyDescent="0.4">
      <c r="A444" s="193" t="s">
        <v>2611</v>
      </c>
      <c r="B444" s="193" t="s">
        <v>2612</v>
      </c>
      <c r="C444" s="193" t="s">
        <v>58</v>
      </c>
      <c r="D444" s="193" t="s">
        <v>59</v>
      </c>
      <c r="E444" s="193" t="s">
        <v>2615</v>
      </c>
      <c r="F444" s="193" t="s">
        <v>1634</v>
      </c>
      <c r="G444" s="2">
        <v>2500</v>
      </c>
      <c r="H444" s="2">
        <v>0</v>
      </c>
      <c r="I444" s="192"/>
      <c r="J444" s="192">
        <v>44582</v>
      </c>
      <c r="K444" s="192">
        <v>46356</v>
      </c>
    </row>
    <row r="445" spans="1:11" hidden="1" x14ac:dyDescent="0.4">
      <c r="A445" s="193" t="s">
        <v>2611</v>
      </c>
      <c r="B445" s="193" t="s">
        <v>2612</v>
      </c>
      <c r="C445" s="193" t="s">
        <v>58</v>
      </c>
      <c r="D445" s="193" t="s">
        <v>59</v>
      </c>
      <c r="E445" s="193" t="s">
        <v>2616</v>
      </c>
      <c r="F445" s="193" t="s">
        <v>1634</v>
      </c>
      <c r="G445" s="2">
        <v>2500</v>
      </c>
      <c r="H445" s="2">
        <v>0</v>
      </c>
      <c r="I445" s="192"/>
      <c r="J445" s="192">
        <v>44582</v>
      </c>
      <c r="K445" s="192">
        <v>46356</v>
      </c>
    </row>
    <row r="446" spans="1:11" hidden="1" x14ac:dyDescent="0.4">
      <c r="A446" s="193" t="s">
        <v>2611</v>
      </c>
      <c r="B446" s="193" t="s">
        <v>2612</v>
      </c>
      <c r="C446" s="193" t="s">
        <v>58</v>
      </c>
      <c r="D446" s="193" t="s">
        <v>59</v>
      </c>
      <c r="E446" s="193" t="s">
        <v>2617</v>
      </c>
      <c r="F446" s="193" t="s">
        <v>1634</v>
      </c>
      <c r="G446" s="2">
        <v>2500</v>
      </c>
      <c r="H446" s="2">
        <v>0</v>
      </c>
      <c r="I446" s="192"/>
      <c r="J446" s="192">
        <v>44767</v>
      </c>
      <c r="K446" s="192">
        <v>46356</v>
      </c>
    </row>
    <row r="447" spans="1:11" hidden="1" x14ac:dyDescent="0.4">
      <c r="A447" s="193" t="s">
        <v>2618</v>
      </c>
      <c r="B447" s="193" t="s">
        <v>2619</v>
      </c>
      <c r="C447" s="193" t="s">
        <v>58</v>
      </c>
      <c r="D447" s="193" t="s">
        <v>59</v>
      </c>
      <c r="E447" s="193" t="s">
        <v>2620</v>
      </c>
      <c r="F447" s="193" t="s">
        <v>1634</v>
      </c>
      <c r="G447" s="2">
        <v>2440</v>
      </c>
      <c r="H447" s="2">
        <v>0</v>
      </c>
      <c r="I447" s="192"/>
      <c r="J447" s="192">
        <v>44755</v>
      </c>
      <c r="K447" s="192">
        <v>46356</v>
      </c>
    </row>
    <row r="448" spans="1:11" hidden="1" x14ac:dyDescent="0.4">
      <c r="A448" s="193" t="s">
        <v>2618</v>
      </c>
      <c r="B448" s="193" t="s">
        <v>2619</v>
      </c>
      <c r="C448" s="193" t="s">
        <v>58</v>
      </c>
      <c r="D448" s="193" t="s">
        <v>59</v>
      </c>
      <c r="E448" s="193" t="s">
        <v>2621</v>
      </c>
      <c r="F448" s="193" t="s">
        <v>1634</v>
      </c>
      <c r="G448" s="2">
        <v>2500</v>
      </c>
      <c r="H448" s="2">
        <v>0</v>
      </c>
      <c r="I448" s="192"/>
      <c r="J448" s="192">
        <v>44818</v>
      </c>
      <c r="K448" s="192">
        <v>46356</v>
      </c>
    </row>
    <row r="449" spans="1:11" hidden="1" x14ac:dyDescent="0.4">
      <c r="A449" s="193" t="s">
        <v>2618</v>
      </c>
      <c r="B449" s="193" t="s">
        <v>2619</v>
      </c>
      <c r="C449" s="193" t="s">
        <v>58</v>
      </c>
      <c r="D449" s="193" t="s">
        <v>59</v>
      </c>
      <c r="E449" s="193" t="s">
        <v>2622</v>
      </c>
      <c r="F449" s="193" t="s">
        <v>1634</v>
      </c>
      <c r="G449" s="2">
        <v>2500</v>
      </c>
      <c r="H449" s="2">
        <v>0</v>
      </c>
      <c r="I449" s="192"/>
      <c r="J449" s="192">
        <v>44945</v>
      </c>
      <c r="K449" s="192">
        <v>46356</v>
      </c>
    </row>
    <row r="450" spans="1:11" hidden="1" x14ac:dyDescent="0.4">
      <c r="A450" s="193" t="s">
        <v>2618</v>
      </c>
      <c r="B450" s="193" t="s">
        <v>2619</v>
      </c>
      <c r="C450" s="193" t="s">
        <v>58</v>
      </c>
      <c r="D450" s="193" t="s">
        <v>59</v>
      </c>
      <c r="E450" s="193" t="s">
        <v>2623</v>
      </c>
      <c r="F450" s="193" t="s">
        <v>1634</v>
      </c>
      <c r="G450" s="2">
        <v>333</v>
      </c>
      <c r="H450" s="2">
        <v>0</v>
      </c>
      <c r="I450" s="192"/>
      <c r="J450" s="192">
        <v>45939</v>
      </c>
      <c r="K450" s="192">
        <v>46356</v>
      </c>
    </row>
    <row r="451" spans="1:11" hidden="1" x14ac:dyDescent="0.4">
      <c r="A451" s="193" t="s">
        <v>2624</v>
      </c>
      <c r="B451" s="193" t="s">
        <v>2625</v>
      </c>
      <c r="C451" s="193" t="s">
        <v>58</v>
      </c>
      <c r="D451" s="193" t="s">
        <v>59</v>
      </c>
      <c r="E451" s="193" t="s">
        <v>2626</v>
      </c>
      <c r="F451" s="193" t="s">
        <v>1634</v>
      </c>
      <c r="G451" s="2">
        <v>701</v>
      </c>
      <c r="H451" s="2">
        <v>0</v>
      </c>
      <c r="I451" s="192"/>
      <c r="J451" s="192">
        <v>44494</v>
      </c>
      <c r="K451" s="192">
        <v>46356</v>
      </c>
    </row>
    <row r="452" spans="1:11" hidden="1" x14ac:dyDescent="0.4">
      <c r="A452" s="193" t="s">
        <v>2627</v>
      </c>
      <c r="B452" s="193" t="s">
        <v>2628</v>
      </c>
      <c r="C452" s="193" t="s">
        <v>58</v>
      </c>
      <c r="D452" s="193" t="s">
        <v>59</v>
      </c>
      <c r="E452" s="193" t="s">
        <v>2629</v>
      </c>
      <c r="F452" s="193" t="s">
        <v>1634</v>
      </c>
      <c r="G452" s="2">
        <v>1990</v>
      </c>
      <c r="H452" s="2">
        <v>0</v>
      </c>
      <c r="I452" s="192"/>
      <c r="J452" s="192">
        <v>44713</v>
      </c>
      <c r="K452" s="192">
        <v>46356</v>
      </c>
    </row>
    <row r="453" spans="1:11" hidden="1" x14ac:dyDescent="0.4">
      <c r="A453" s="193" t="s">
        <v>2630</v>
      </c>
      <c r="B453" s="193" t="s">
        <v>2631</v>
      </c>
      <c r="C453" s="193" t="s">
        <v>58</v>
      </c>
      <c r="D453" s="193" t="s">
        <v>59</v>
      </c>
      <c r="E453" s="193" t="s">
        <v>2632</v>
      </c>
      <c r="F453" s="193" t="s">
        <v>1634</v>
      </c>
      <c r="G453" s="2">
        <v>1691</v>
      </c>
      <c r="H453" s="2">
        <v>0</v>
      </c>
      <c r="I453" s="192"/>
      <c r="J453" s="192">
        <v>45329</v>
      </c>
      <c r="K453" s="192">
        <v>46356</v>
      </c>
    </row>
    <row r="454" spans="1:11" hidden="1" x14ac:dyDescent="0.4">
      <c r="A454" s="193" t="s">
        <v>2633</v>
      </c>
      <c r="B454" s="193" t="s">
        <v>2634</v>
      </c>
      <c r="C454" s="193" t="s">
        <v>58</v>
      </c>
      <c r="D454" s="193" t="s">
        <v>59</v>
      </c>
      <c r="E454" s="193" t="s">
        <v>2635</v>
      </c>
      <c r="F454" s="193" t="s">
        <v>1634</v>
      </c>
      <c r="G454" s="2">
        <v>1544</v>
      </c>
      <c r="H454" s="2">
        <v>0</v>
      </c>
      <c r="I454" s="192"/>
      <c r="J454" s="192">
        <v>44225</v>
      </c>
      <c r="K454" s="192">
        <v>46356</v>
      </c>
    </row>
    <row r="455" spans="1:11" hidden="1" x14ac:dyDescent="0.4">
      <c r="A455" s="193" t="s">
        <v>2636</v>
      </c>
      <c r="B455" s="193" t="s">
        <v>2637</v>
      </c>
      <c r="C455" s="193" t="s">
        <v>58</v>
      </c>
      <c r="D455" s="193" t="s">
        <v>59</v>
      </c>
      <c r="E455" s="193" t="s">
        <v>2638</v>
      </c>
      <c r="F455" s="193" t="s">
        <v>1634</v>
      </c>
      <c r="G455" s="2">
        <v>461</v>
      </c>
      <c r="H455" s="2">
        <v>0</v>
      </c>
      <c r="I455" s="192"/>
      <c r="J455" s="192">
        <v>45525</v>
      </c>
      <c r="K455" s="192">
        <v>46356</v>
      </c>
    </row>
    <row r="456" spans="1:11" hidden="1" x14ac:dyDescent="0.4">
      <c r="A456" s="193" t="s">
        <v>2639</v>
      </c>
      <c r="B456" s="193" t="s">
        <v>2640</v>
      </c>
      <c r="C456" s="193" t="s">
        <v>58</v>
      </c>
      <c r="D456" s="193" t="s">
        <v>59</v>
      </c>
      <c r="E456" s="193" t="s">
        <v>2641</v>
      </c>
      <c r="F456" s="193" t="s">
        <v>1634</v>
      </c>
      <c r="G456" s="2">
        <v>7553</v>
      </c>
      <c r="H456" s="2">
        <v>0</v>
      </c>
      <c r="I456" s="192"/>
      <c r="J456" s="192">
        <v>44719</v>
      </c>
      <c r="K456" s="192">
        <v>46356</v>
      </c>
    </row>
    <row r="457" spans="1:11" hidden="1" x14ac:dyDescent="0.4">
      <c r="A457" s="193" t="s">
        <v>2642</v>
      </c>
      <c r="B457" s="193" t="s">
        <v>2643</v>
      </c>
      <c r="C457" s="193" t="s">
        <v>58</v>
      </c>
      <c r="D457" s="193" t="s">
        <v>59</v>
      </c>
      <c r="E457" s="193" t="s">
        <v>2644</v>
      </c>
      <c r="F457" s="193" t="s">
        <v>1634</v>
      </c>
      <c r="G457" s="2">
        <v>38</v>
      </c>
      <c r="H457" s="2">
        <v>0</v>
      </c>
      <c r="I457" s="192"/>
      <c r="J457" s="192">
        <v>45722</v>
      </c>
      <c r="K457" s="192">
        <v>46356</v>
      </c>
    </row>
    <row r="458" spans="1:11" hidden="1" x14ac:dyDescent="0.4">
      <c r="A458" s="193" t="s">
        <v>2645</v>
      </c>
      <c r="B458" s="193" t="s">
        <v>2646</v>
      </c>
      <c r="C458" s="193" t="s">
        <v>58</v>
      </c>
      <c r="D458" s="193" t="s">
        <v>59</v>
      </c>
      <c r="E458" s="193" t="s">
        <v>2647</v>
      </c>
      <c r="F458" s="193" t="s">
        <v>1634</v>
      </c>
      <c r="G458" s="2">
        <v>3000</v>
      </c>
      <c r="H458" s="2">
        <v>0</v>
      </c>
      <c r="I458" s="192"/>
      <c r="J458" s="192">
        <v>44343</v>
      </c>
      <c r="K458" s="192">
        <v>46356</v>
      </c>
    </row>
    <row r="459" spans="1:11" hidden="1" x14ac:dyDescent="0.4">
      <c r="A459" s="193" t="s">
        <v>2645</v>
      </c>
      <c r="B459" s="193" t="s">
        <v>2646</v>
      </c>
      <c r="C459" s="193" t="s">
        <v>58</v>
      </c>
      <c r="D459" s="193" t="s">
        <v>59</v>
      </c>
      <c r="E459" s="193" t="s">
        <v>2648</v>
      </c>
      <c r="F459" s="193" t="s">
        <v>1634</v>
      </c>
      <c r="G459" s="2">
        <v>943</v>
      </c>
      <c r="H459" s="2">
        <v>0</v>
      </c>
      <c r="I459" s="192"/>
      <c r="J459" s="192">
        <v>44343</v>
      </c>
      <c r="K459" s="192">
        <v>46356</v>
      </c>
    </row>
    <row r="460" spans="1:11" hidden="1" x14ac:dyDescent="0.4">
      <c r="A460" s="193" t="s">
        <v>2645</v>
      </c>
      <c r="B460" s="193" t="s">
        <v>2646</v>
      </c>
      <c r="C460" s="193" t="s">
        <v>58</v>
      </c>
      <c r="D460" s="193" t="s">
        <v>59</v>
      </c>
      <c r="E460" s="193" t="s">
        <v>2649</v>
      </c>
      <c r="F460" s="193" t="s">
        <v>1634</v>
      </c>
      <c r="G460" s="2">
        <v>2000</v>
      </c>
      <c r="H460" s="2">
        <v>0</v>
      </c>
      <c r="I460" s="192"/>
      <c r="J460" s="192">
        <v>44358</v>
      </c>
      <c r="K460" s="192">
        <v>46356</v>
      </c>
    </row>
    <row r="461" spans="1:11" hidden="1" x14ac:dyDescent="0.4">
      <c r="A461" s="193" t="s">
        <v>2645</v>
      </c>
      <c r="B461" s="193" t="s">
        <v>2646</v>
      </c>
      <c r="C461" s="193" t="s">
        <v>58</v>
      </c>
      <c r="D461" s="193" t="s">
        <v>59</v>
      </c>
      <c r="E461" s="193" t="s">
        <v>2650</v>
      </c>
      <c r="F461" s="193" t="s">
        <v>1634</v>
      </c>
      <c r="G461" s="2">
        <v>2000</v>
      </c>
      <c r="H461" s="2">
        <v>0</v>
      </c>
      <c r="I461" s="192"/>
      <c r="J461" s="192">
        <v>44391</v>
      </c>
      <c r="K461" s="192">
        <v>46356</v>
      </c>
    </row>
    <row r="462" spans="1:11" hidden="1" x14ac:dyDescent="0.4">
      <c r="A462" s="193" t="s">
        <v>2645</v>
      </c>
      <c r="B462" s="193" t="s">
        <v>2646</v>
      </c>
      <c r="C462" s="193" t="s">
        <v>58</v>
      </c>
      <c r="D462" s="193" t="s">
        <v>59</v>
      </c>
      <c r="E462" s="193" t="s">
        <v>2651</v>
      </c>
      <c r="F462" s="193" t="s">
        <v>1634</v>
      </c>
      <c r="G462" s="2">
        <v>2000</v>
      </c>
      <c r="H462" s="2">
        <v>0</v>
      </c>
      <c r="I462" s="192"/>
      <c r="J462" s="192">
        <v>44427</v>
      </c>
      <c r="K462" s="192">
        <v>46356</v>
      </c>
    </row>
    <row r="463" spans="1:11" hidden="1" x14ac:dyDescent="0.4">
      <c r="A463" s="193" t="s">
        <v>2645</v>
      </c>
      <c r="B463" s="193" t="s">
        <v>2646</v>
      </c>
      <c r="C463" s="193" t="s">
        <v>58</v>
      </c>
      <c r="D463" s="193" t="s">
        <v>59</v>
      </c>
      <c r="E463" s="193" t="s">
        <v>2652</v>
      </c>
      <c r="F463" s="193" t="s">
        <v>1634</v>
      </c>
      <c r="G463" s="2">
        <v>2000</v>
      </c>
      <c r="H463" s="2">
        <v>0</v>
      </c>
      <c r="I463" s="192"/>
      <c r="J463" s="192">
        <v>44456</v>
      </c>
      <c r="K463" s="192">
        <v>46356</v>
      </c>
    </row>
    <row r="464" spans="1:11" hidden="1" x14ac:dyDescent="0.4">
      <c r="A464" s="193" t="s">
        <v>2645</v>
      </c>
      <c r="B464" s="193" t="s">
        <v>2646</v>
      </c>
      <c r="C464" s="193" t="s">
        <v>58</v>
      </c>
      <c r="D464" s="193" t="s">
        <v>59</v>
      </c>
      <c r="E464" s="193" t="s">
        <v>2653</v>
      </c>
      <c r="F464" s="193" t="s">
        <v>1634</v>
      </c>
      <c r="G464" s="2">
        <v>2000</v>
      </c>
      <c r="H464" s="2">
        <v>0</v>
      </c>
      <c r="I464" s="192"/>
      <c r="J464" s="192">
        <v>44484</v>
      </c>
      <c r="K464" s="192">
        <v>46356</v>
      </c>
    </row>
    <row r="465" spans="1:11" hidden="1" x14ac:dyDescent="0.4">
      <c r="A465" s="193" t="s">
        <v>2645</v>
      </c>
      <c r="B465" s="193" t="s">
        <v>2646</v>
      </c>
      <c r="C465" s="193" t="s">
        <v>58</v>
      </c>
      <c r="D465" s="193" t="s">
        <v>59</v>
      </c>
      <c r="E465" s="193" t="s">
        <v>2654</v>
      </c>
      <c r="F465" s="193" t="s">
        <v>1634</v>
      </c>
      <c r="G465" s="2">
        <v>2000</v>
      </c>
      <c r="H465" s="2">
        <v>0</v>
      </c>
      <c r="I465" s="192"/>
      <c r="J465" s="192">
        <v>44511</v>
      </c>
      <c r="K465" s="192">
        <v>46356</v>
      </c>
    </row>
    <row r="466" spans="1:11" hidden="1" x14ac:dyDescent="0.4">
      <c r="A466" s="193" t="s">
        <v>2645</v>
      </c>
      <c r="B466" s="193" t="s">
        <v>2646</v>
      </c>
      <c r="C466" s="193" t="s">
        <v>58</v>
      </c>
      <c r="D466" s="193" t="s">
        <v>59</v>
      </c>
      <c r="E466" s="193" t="s">
        <v>2655</v>
      </c>
      <c r="F466" s="193" t="s">
        <v>1634</v>
      </c>
      <c r="G466" s="2">
        <v>2000</v>
      </c>
      <c r="H466" s="2">
        <v>0</v>
      </c>
      <c r="I466" s="192"/>
      <c r="J466" s="192">
        <v>44540</v>
      </c>
      <c r="K466" s="192">
        <v>46356</v>
      </c>
    </row>
    <row r="467" spans="1:11" hidden="1" x14ac:dyDescent="0.4">
      <c r="A467" s="193" t="s">
        <v>2645</v>
      </c>
      <c r="B467" s="193" t="s">
        <v>2646</v>
      </c>
      <c r="C467" s="193" t="s">
        <v>58</v>
      </c>
      <c r="D467" s="193" t="s">
        <v>59</v>
      </c>
      <c r="E467" s="193" t="s">
        <v>2656</v>
      </c>
      <c r="F467" s="193" t="s">
        <v>1634</v>
      </c>
      <c r="G467" s="2">
        <v>2000</v>
      </c>
      <c r="H467" s="2">
        <v>0</v>
      </c>
      <c r="I467" s="192"/>
      <c r="J467" s="192">
        <v>44581</v>
      </c>
      <c r="K467" s="192">
        <v>46356</v>
      </c>
    </row>
    <row r="468" spans="1:11" hidden="1" x14ac:dyDescent="0.4">
      <c r="A468" s="193" t="s">
        <v>2645</v>
      </c>
      <c r="B468" s="193" t="s">
        <v>2646</v>
      </c>
      <c r="C468" s="193" t="s">
        <v>58</v>
      </c>
      <c r="D468" s="193" t="s">
        <v>59</v>
      </c>
      <c r="E468" s="193" t="s">
        <v>2657</v>
      </c>
      <c r="F468" s="193" t="s">
        <v>1634</v>
      </c>
      <c r="G468" s="2">
        <v>2000</v>
      </c>
      <c r="H468" s="2">
        <v>0</v>
      </c>
      <c r="I468" s="192"/>
      <c r="J468" s="192">
        <v>44602</v>
      </c>
      <c r="K468" s="192">
        <v>46356</v>
      </c>
    </row>
    <row r="469" spans="1:11" hidden="1" x14ac:dyDescent="0.4">
      <c r="A469" s="193" t="s">
        <v>2658</v>
      </c>
      <c r="B469" s="193" t="s">
        <v>2659</v>
      </c>
      <c r="C469" s="193" t="s">
        <v>58</v>
      </c>
      <c r="D469" s="193" t="s">
        <v>59</v>
      </c>
      <c r="E469" s="193" t="s">
        <v>2660</v>
      </c>
      <c r="F469" s="193" t="s">
        <v>1634</v>
      </c>
      <c r="G469" s="2">
        <v>1690</v>
      </c>
      <c r="H469" s="2">
        <v>0</v>
      </c>
      <c r="I469" s="192"/>
      <c r="J469" s="192">
        <v>44426</v>
      </c>
      <c r="K469" s="192">
        <v>46356</v>
      </c>
    </row>
    <row r="470" spans="1:11" hidden="1" x14ac:dyDescent="0.4">
      <c r="A470" s="193" t="s">
        <v>2661</v>
      </c>
      <c r="B470" s="193" t="s">
        <v>2662</v>
      </c>
      <c r="C470" s="193" t="s">
        <v>58</v>
      </c>
      <c r="D470" s="193" t="s">
        <v>59</v>
      </c>
      <c r="E470" s="193" t="s">
        <v>2663</v>
      </c>
      <c r="F470" s="193" t="s">
        <v>1634</v>
      </c>
      <c r="G470" s="2">
        <v>937</v>
      </c>
      <c r="H470" s="2">
        <v>0</v>
      </c>
      <c r="I470" s="192"/>
      <c r="J470" s="192">
        <v>45708</v>
      </c>
      <c r="K470" s="192">
        <v>46356</v>
      </c>
    </row>
    <row r="471" spans="1:11" hidden="1" x14ac:dyDescent="0.4">
      <c r="A471" s="193" t="s">
        <v>2664</v>
      </c>
      <c r="B471" s="193" t="s">
        <v>2665</v>
      </c>
      <c r="C471" s="193" t="s">
        <v>58</v>
      </c>
      <c r="D471" s="193" t="s">
        <v>59</v>
      </c>
      <c r="E471" s="193" t="s">
        <v>2666</v>
      </c>
      <c r="F471" s="193" t="s">
        <v>1634</v>
      </c>
      <c r="G471" s="2">
        <v>66</v>
      </c>
      <c r="H471" s="2">
        <v>0</v>
      </c>
      <c r="I471" s="192"/>
      <c r="J471" s="192">
        <v>45679</v>
      </c>
      <c r="K471" s="192">
        <v>46356</v>
      </c>
    </row>
    <row r="472" spans="1:11" hidden="1" x14ac:dyDescent="0.4">
      <c r="A472" s="193" t="s">
        <v>2664</v>
      </c>
      <c r="B472" s="193" t="s">
        <v>2665</v>
      </c>
      <c r="C472" s="193" t="s">
        <v>58</v>
      </c>
      <c r="D472" s="193" t="s">
        <v>59</v>
      </c>
      <c r="E472" s="193" t="s">
        <v>2667</v>
      </c>
      <c r="F472" s="193" t="s">
        <v>1634</v>
      </c>
      <c r="G472" s="2">
        <v>98</v>
      </c>
      <c r="H472" s="2">
        <v>0</v>
      </c>
      <c r="I472" s="192"/>
      <c r="J472" s="192">
        <v>45797</v>
      </c>
      <c r="K472" s="192">
        <v>46356</v>
      </c>
    </row>
    <row r="473" spans="1:11" hidden="1" x14ac:dyDescent="0.4">
      <c r="A473" s="193" t="s">
        <v>2668</v>
      </c>
      <c r="B473" s="193" t="s">
        <v>2669</v>
      </c>
      <c r="C473" s="193" t="s">
        <v>58</v>
      </c>
      <c r="D473" s="193" t="s">
        <v>59</v>
      </c>
      <c r="E473" s="193" t="s">
        <v>2670</v>
      </c>
      <c r="F473" s="193" t="s">
        <v>1634</v>
      </c>
      <c r="G473" s="2">
        <v>2219</v>
      </c>
      <c r="H473" s="2">
        <v>0</v>
      </c>
      <c r="I473" s="192"/>
      <c r="J473" s="192">
        <v>44617</v>
      </c>
      <c r="K473" s="192">
        <v>46356</v>
      </c>
    </row>
    <row r="474" spans="1:11" hidden="1" x14ac:dyDescent="0.4">
      <c r="A474" s="193" t="s">
        <v>2671</v>
      </c>
      <c r="B474" s="193" t="s">
        <v>2672</v>
      </c>
      <c r="C474" s="193" t="s">
        <v>58</v>
      </c>
      <c r="D474" s="193" t="s">
        <v>59</v>
      </c>
      <c r="E474" s="193" t="s">
        <v>2673</v>
      </c>
      <c r="F474" s="193" t="s">
        <v>1634</v>
      </c>
      <c r="G474" s="2">
        <v>883</v>
      </c>
      <c r="H474" s="2">
        <v>0</v>
      </c>
      <c r="I474" s="192"/>
      <c r="J474" s="192">
        <v>45722</v>
      </c>
      <c r="K474" s="192">
        <v>46356</v>
      </c>
    </row>
    <row r="475" spans="1:11" hidden="1" x14ac:dyDescent="0.4">
      <c r="A475" s="193" t="s">
        <v>1562</v>
      </c>
      <c r="B475" s="193" t="s">
        <v>2674</v>
      </c>
      <c r="C475" s="193" t="s">
        <v>58</v>
      </c>
      <c r="D475" s="193" t="s">
        <v>59</v>
      </c>
      <c r="E475" s="193" t="s">
        <v>2675</v>
      </c>
      <c r="F475" s="193" t="s">
        <v>1634</v>
      </c>
      <c r="G475" s="2">
        <v>2254</v>
      </c>
      <c r="H475" s="2">
        <v>0</v>
      </c>
      <c r="I475" s="192"/>
      <c r="J475" s="192">
        <v>45530</v>
      </c>
      <c r="K475" s="192">
        <v>46356</v>
      </c>
    </row>
    <row r="476" spans="1:11" hidden="1" x14ac:dyDescent="0.4">
      <c r="A476" s="193" t="s">
        <v>1562</v>
      </c>
      <c r="B476" s="193" t="s">
        <v>2674</v>
      </c>
      <c r="C476" s="193" t="s">
        <v>58</v>
      </c>
      <c r="D476" s="193" t="s">
        <v>59</v>
      </c>
      <c r="E476" s="193" t="s">
        <v>2676</v>
      </c>
      <c r="F476" s="193" t="s">
        <v>1634</v>
      </c>
      <c r="G476" s="2">
        <v>3952</v>
      </c>
      <c r="H476" s="2">
        <v>0</v>
      </c>
      <c r="I476" s="192"/>
      <c r="J476" s="192">
        <v>45721</v>
      </c>
      <c r="K476" s="192">
        <v>46356</v>
      </c>
    </row>
    <row r="477" spans="1:11" hidden="1" x14ac:dyDescent="0.4">
      <c r="A477" s="193" t="s">
        <v>1562</v>
      </c>
      <c r="B477" s="193" t="s">
        <v>2674</v>
      </c>
      <c r="C477" s="193" t="s">
        <v>58</v>
      </c>
      <c r="D477" s="193" t="s">
        <v>59</v>
      </c>
      <c r="E477" s="193" t="s">
        <v>2677</v>
      </c>
      <c r="F477" s="193" t="s">
        <v>1634</v>
      </c>
      <c r="G477" s="2">
        <v>2087</v>
      </c>
      <c r="H477" s="2">
        <v>0</v>
      </c>
      <c r="I477" s="192"/>
      <c r="J477" s="192">
        <v>45750</v>
      </c>
      <c r="K477" s="192">
        <v>46356</v>
      </c>
    </row>
    <row r="478" spans="1:11" hidden="1" x14ac:dyDescent="0.4">
      <c r="A478" s="193" t="s">
        <v>1562</v>
      </c>
      <c r="B478" s="193" t="s">
        <v>2674</v>
      </c>
      <c r="C478" s="193" t="s">
        <v>58</v>
      </c>
      <c r="D478" s="193" t="s">
        <v>59</v>
      </c>
      <c r="E478" s="193" t="s">
        <v>2678</v>
      </c>
      <c r="F478" s="193" t="s">
        <v>1634</v>
      </c>
      <c r="G478" s="2">
        <v>4000</v>
      </c>
      <c r="H478" s="2">
        <v>0</v>
      </c>
      <c r="I478" s="192"/>
      <c r="J478" s="192">
        <v>45785</v>
      </c>
      <c r="K478" s="192">
        <v>46356</v>
      </c>
    </row>
    <row r="479" spans="1:11" hidden="1" x14ac:dyDescent="0.4">
      <c r="A479" s="193" t="s">
        <v>2679</v>
      </c>
      <c r="B479" s="193" t="s">
        <v>2680</v>
      </c>
      <c r="C479" s="193" t="s">
        <v>58</v>
      </c>
      <c r="D479" s="193" t="s">
        <v>59</v>
      </c>
      <c r="E479" s="193" t="s">
        <v>2681</v>
      </c>
      <c r="F479" s="193" t="s">
        <v>1634</v>
      </c>
      <c r="G479" s="2">
        <v>7300</v>
      </c>
      <c r="H479" s="2">
        <v>0</v>
      </c>
      <c r="I479" s="192"/>
      <c r="J479" s="192">
        <v>44533</v>
      </c>
      <c r="K479" s="192">
        <v>46356</v>
      </c>
    </row>
    <row r="480" spans="1:11" hidden="1" x14ac:dyDescent="0.4">
      <c r="A480" s="193" t="s">
        <v>2679</v>
      </c>
      <c r="B480" s="193" t="s">
        <v>2680</v>
      </c>
      <c r="C480" s="193" t="s">
        <v>58</v>
      </c>
      <c r="D480" s="193" t="s">
        <v>59</v>
      </c>
      <c r="E480" s="193" t="s">
        <v>2682</v>
      </c>
      <c r="F480" s="193" t="s">
        <v>1634</v>
      </c>
      <c r="G480" s="2">
        <v>11911</v>
      </c>
      <c r="H480" s="2">
        <v>0</v>
      </c>
      <c r="I480" s="192"/>
      <c r="J480" s="192">
        <v>44753</v>
      </c>
      <c r="K480" s="192">
        <v>46356</v>
      </c>
    </row>
    <row r="481" spans="1:11" hidden="1" x14ac:dyDescent="0.4">
      <c r="A481" s="193" t="s">
        <v>2679</v>
      </c>
      <c r="B481" s="193" t="s">
        <v>2680</v>
      </c>
      <c r="C481" s="193" t="s">
        <v>58</v>
      </c>
      <c r="D481" s="193" t="s">
        <v>59</v>
      </c>
      <c r="E481" s="193" t="s">
        <v>2683</v>
      </c>
      <c r="F481" s="193" t="s">
        <v>1634</v>
      </c>
      <c r="G481" s="2">
        <v>4000</v>
      </c>
      <c r="H481" s="2">
        <v>0</v>
      </c>
      <c r="I481" s="192"/>
      <c r="J481" s="192">
        <v>46048</v>
      </c>
      <c r="K481" s="192">
        <v>46418</v>
      </c>
    </row>
    <row r="482" spans="1:11" hidden="1" x14ac:dyDescent="0.4">
      <c r="A482" s="193" t="s">
        <v>2684</v>
      </c>
      <c r="B482" s="193" t="s">
        <v>2685</v>
      </c>
      <c r="C482" s="193" t="s">
        <v>58</v>
      </c>
      <c r="D482" s="193" t="s">
        <v>59</v>
      </c>
      <c r="E482" s="193" t="s">
        <v>2686</v>
      </c>
      <c r="F482" s="193" t="s">
        <v>1634</v>
      </c>
      <c r="G482" s="2">
        <v>9131</v>
      </c>
      <c r="H482" s="2">
        <v>0</v>
      </c>
      <c r="I482" s="192"/>
      <c r="J482" s="192">
        <v>44916</v>
      </c>
      <c r="K482" s="192">
        <v>46356</v>
      </c>
    </row>
    <row r="483" spans="1:11" x14ac:dyDescent="0.4">
      <c r="A483" s="193" t="s">
        <v>2684</v>
      </c>
      <c r="B483" s="193" t="s">
        <v>2685</v>
      </c>
      <c r="C483" s="193" t="s">
        <v>58</v>
      </c>
      <c r="D483" s="193" t="s">
        <v>59</v>
      </c>
      <c r="E483" s="193" t="s">
        <v>2687</v>
      </c>
      <c r="F483" s="193" t="s">
        <v>1634</v>
      </c>
      <c r="G483" s="2">
        <v>6</v>
      </c>
      <c r="H483" s="2">
        <v>0</v>
      </c>
      <c r="I483" s="192"/>
      <c r="J483" s="192">
        <v>45617</v>
      </c>
      <c r="K483" s="192">
        <v>46356</v>
      </c>
    </row>
    <row r="484" spans="1:11" hidden="1" x14ac:dyDescent="0.4">
      <c r="A484" s="193" t="s">
        <v>2688</v>
      </c>
      <c r="B484" s="193" t="s">
        <v>2689</v>
      </c>
      <c r="C484" s="193" t="s">
        <v>58</v>
      </c>
      <c r="D484" s="193" t="s">
        <v>59</v>
      </c>
      <c r="E484" s="193" t="s">
        <v>2690</v>
      </c>
      <c r="F484" s="193" t="s">
        <v>1634</v>
      </c>
      <c r="G484" s="2">
        <v>696</v>
      </c>
      <c r="H484" s="2">
        <v>0</v>
      </c>
      <c r="I484" s="192"/>
      <c r="J484" s="192">
        <v>44494</v>
      </c>
      <c r="K484" s="192">
        <v>46356</v>
      </c>
    </row>
    <row r="485" spans="1:11" hidden="1" x14ac:dyDescent="0.4">
      <c r="A485" s="193" t="s">
        <v>2691</v>
      </c>
      <c r="B485" s="193" t="s">
        <v>2692</v>
      </c>
      <c r="C485" s="193" t="s">
        <v>58</v>
      </c>
      <c r="D485" s="193" t="s">
        <v>59</v>
      </c>
      <c r="E485" s="193" t="s">
        <v>2693</v>
      </c>
      <c r="F485" s="193" t="s">
        <v>1634</v>
      </c>
      <c r="G485" s="2">
        <v>4012</v>
      </c>
      <c r="H485" s="2">
        <v>0</v>
      </c>
      <c r="I485" s="192"/>
      <c r="J485" s="192">
        <v>45100</v>
      </c>
      <c r="K485" s="192">
        <v>46356</v>
      </c>
    </row>
    <row r="486" spans="1:11" hidden="1" x14ac:dyDescent="0.4">
      <c r="A486" s="193" t="s">
        <v>2694</v>
      </c>
      <c r="B486" s="193" t="s">
        <v>2695</v>
      </c>
      <c r="C486" s="193" t="s">
        <v>58</v>
      </c>
      <c r="D486" s="193" t="s">
        <v>59</v>
      </c>
      <c r="E486" s="193" t="s">
        <v>2696</v>
      </c>
      <c r="F486" s="193" t="s">
        <v>1634</v>
      </c>
      <c r="G486" s="2">
        <v>18695</v>
      </c>
      <c r="H486" s="2">
        <v>0</v>
      </c>
      <c r="I486" s="192"/>
      <c r="J486" s="192">
        <v>44824</v>
      </c>
      <c r="K486" s="192">
        <v>46356</v>
      </c>
    </row>
    <row r="487" spans="1:11" hidden="1" x14ac:dyDescent="0.4">
      <c r="A487" s="193" t="s">
        <v>2697</v>
      </c>
      <c r="B487" s="193" t="s">
        <v>2698</v>
      </c>
      <c r="C487" s="193" t="s">
        <v>58</v>
      </c>
      <c r="D487" s="193" t="s">
        <v>59</v>
      </c>
      <c r="E487" s="193" t="s">
        <v>2699</v>
      </c>
      <c r="F487" s="193" t="s">
        <v>1634</v>
      </c>
      <c r="G487" s="2">
        <v>192</v>
      </c>
      <c r="H487" s="2">
        <v>0</v>
      </c>
      <c r="I487" s="192"/>
      <c r="J487" s="192">
        <v>45530</v>
      </c>
      <c r="K487" s="192">
        <v>46356</v>
      </c>
    </row>
    <row r="488" spans="1:11" hidden="1" x14ac:dyDescent="0.4">
      <c r="A488" s="193" t="s">
        <v>2697</v>
      </c>
      <c r="B488" s="193" t="s">
        <v>2698</v>
      </c>
      <c r="C488" s="193" t="s">
        <v>58</v>
      </c>
      <c r="D488" s="193" t="s">
        <v>59</v>
      </c>
      <c r="E488" s="193" t="s">
        <v>2700</v>
      </c>
      <c r="F488" s="193" t="s">
        <v>1634</v>
      </c>
      <c r="G488" s="2">
        <v>4775</v>
      </c>
      <c r="H488" s="2">
        <v>0</v>
      </c>
      <c r="I488" s="192"/>
      <c r="J488" s="192">
        <v>45862</v>
      </c>
      <c r="K488" s="192">
        <v>46356</v>
      </c>
    </row>
    <row r="489" spans="1:11" hidden="1" x14ac:dyDescent="0.4">
      <c r="A489" s="193" t="s">
        <v>2701</v>
      </c>
      <c r="B489" s="193" t="s">
        <v>2702</v>
      </c>
      <c r="C489" s="193" t="s">
        <v>58</v>
      </c>
      <c r="D489" s="193" t="s">
        <v>59</v>
      </c>
      <c r="E489" s="193" t="s">
        <v>2703</v>
      </c>
      <c r="F489" s="193" t="s">
        <v>1634</v>
      </c>
      <c r="G489" s="2">
        <v>5424</v>
      </c>
      <c r="H489" s="2">
        <v>0</v>
      </c>
      <c r="I489" s="192"/>
      <c r="J489" s="192">
        <v>44904</v>
      </c>
      <c r="K489" s="192">
        <v>46356</v>
      </c>
    </row>
    <row r="490" spans="1:11" hidden="1" x14ac:dyDescent="0.4">
      <c r="A490" s="193" t="s">
        <v>2701</v>
      </c>
      <c r="B490" s="193" t="s">
        <v>2702</v>
      </c>
      <c r="C490" s="193" t="s">
        <v>58</v>
      </c>
      <c r="D490" s="193" t="s">
        <v>59</v>
      </c>
      <c r="E490" s="193" t="s">
        <v>2704</v>
      </c>
      <c r="F490" s="193" t="s">
        <v>1634</v>
      </c>
      <c r="G490" s="2">
        <v>60000</v>
      </c>
      <c r="H490" s="2">
        <v>0</v>
      </c>
      <c r="I490" s="192"/>
      <c r="J490" s="192">
        <v>44911</v>
      </c>
      <c r="K490" s="192">
        <v>46356</v>
      </c>
    </row>
    <row r="491" spans="1:11" hidden="1" x14ac:dyDescent="0.4">
      <c r="A491" s="193" t="s">
        <v>2705</v>
      </c>
      <c r="B491" s="193" t="s">
        <v>2706</v>
      </c>
      <c r="C491" s="193" t="s">
        <v>58</v>
      </c>
      <c r="D491" s="193" t="s">
        <v>59</v>
      </c>
      <c r="E491" s="193" t="s">
        <v>2707</v>
      </c>
      <c r="F491" s="193" t="s">
        <v>1634</v>
      </c>
      <c r="G491" s="2">
        <v>4223</v>
      </c>
      <c r="H491" s="2">
        <v>0</v>
      </c>
      <c r="I491" s="192"/>
      <c r="J491" s="192">
        <v>44880</v>
      </c>
      <c r="K491" s="192">
        <v>46356</v>
      </c>
    </row>
    <row r="492" spans="1:11" hidden="1" x14ac:dyDescent="0.4">
      <c r="A492" s="193" t="s">
        <v>2708</v>
      </c>
      <c r="B492" s="193" t="s">
        <v>2709</v>
      </c>
      <c r="C492" s="193" t="s">
        <v>58</v>
      </c>
      <c r="D492" s="193" t="s">
        <v>59</v>
      </c>
      <c r="E492" s="193" t="s">
        <v>2710</v>
      </c>
      <c r="F492" s="193" t="s">
        <v>1634</v>
      </c>
      <c r="G492" s="2">
        <v>1014</v>
      </c>
      <c r="H492" s="2">
        <v>0</v>
      </c>
      <c r="I492" s="192"/>
      <c r="J492" s="192">
        <v>46017</v>
      </c>
      <c r="K492" s="192">
        <v>46387</v>
      </c>
    </row>
    <row r="493" spans="1:11" hidden="1" x14ac:dyDescent="0.4">
      <c r="A493" s="193" t="s">
        <v>2711</v>
      </c>
      <c r="B493" s="193" t="s">
        <v>2712</v>
      </c>
      <c r="C493" s="193" t="s">
        <v>58</v>
      </c>
      <c r="D493" s="193" t="s">
        <v>59</v>
      </c>
      <c r="E493" s="193" t="s">
        <v>2713</v>
      </c>
      <c r="F493" s="193" t="s">
        <v>1634</v>
      </c>
      <c r="G493" s="2">
        <v>1417</v>
      </c>
      <c r="H493" s="2">
        <v>0</v>
      </c>
      <c r="I493" s="192"/>
      <c r="J493" s="192">
        <v>44531</v>
      </c>
      <c r="K493" s="192">
        <v>46356</v>
      </c>
    </row>
    <row r="494" spans="1:11" hidden="1" x14ac:dyDescent="0.4">
      <c r="A494" s="193" t="s">
        <v>1563</v>
      </c>
      <c r="B494" s="193" t="s">
        <v>2714</v>
      </c>
      <c r="C494" s="193" t="s">
        <v>58</v>
      </c>
      <c r="D494" s="193" t="s">
        <v>59</v>
      </c>
      <c r="E494" s="193" t="s">
        <v>2715</v>
      </c>
      <c r="F494" s="193" t="s">
        <v>1634</v>
      </c>
      <c r="G494" s="2">
        <v>1923</v>
      </c>
      <c r="H494" s="2">
        <v>0</v>
      </c>
      <c r="I494" s="192"/>
      <c r="J494" s="192">
        <v>44810</v>
      </c>
      <c r="K494" s="192">
        <v>46356</v>
      </c>
    </row>
    <row r="495" spans="1:11" hidden="1" x14ac:dyDescent="0.4">
      <c r="A495" s="193" t="s">
        <v>1563</v>
      </c>
      <c r="B495" s="193" t="s">
        <v>2714</v>
      </c>
      <c r="C495" s="193" t="s">
        <v>58</v>
      </c>
      <c r="D495" s="193" t="s">
        <v>59</v>
      </c>
      <c r="E495" s="193" t="s">
        <v>2716</v>
      </c>
      <c r="F495" s="193" t="s">
        <v>1634</v>
      </c>
      <c r="G495" s="2">
        <v>3672</v>
      </c>
      <c r="H495" s="2">
        <v>0</v>
      </c>
      <c r="I495" s="192"/>
      <c r="J495" s="192">
        <v>45545</v>
      </c>
      <c r="K495" s="192">
        <v>46356</v>
      </c>
    </row>
    <row r="496" spans="1:11" x14ac:dyDescent="0.4">
      <c r="A496" s="193" t="s">
        <v>1563</v>
      </c>
      <c r="B496" s="193" t="s">
        <v>2714</v>
      </c>
      <c r="C496" s="193" t="s">
        <v>58</v>
      </c>
      <c r="D496" s="193" t="s">
        <v>59</v>
      </c>
      <c r="E496" s="193" t="s">
        <v>2717</v>
      </c>
      <c r="F496" s="193" t="s">
        <v>1634</v>
      </c>
      <c r="G496" s="2">
        <v>2</v>
      </c>
      <c r="H496" s="2">
        <v>0</v>
      </c>
      <c r="I496" s="192"/>
      <c r="J496" s="192">
        <v>45814</v>
      </c>
      <c r="K496" s="192">
        <v>46356</v>
      </c>
    </row>
    <row r="497" spans="1:11" hidden="1" x14ac:dyDescent="0.4">
      <c r="A497" s="193" t="s">
        <v>1563</v>
      </c>
      <c r="B497" s="193" t="s">
        <v>2714</v>
      </c>
      <c r="C497" s="193" t="s">
        <v>58</v>
      </c>
      <c r="D497" s="193" t="s">
        <v>59</v>
      </c>
      <c r="E497" s="193" t="s">
        <v>2718</v>
      </c>
      <c r="F497" s="193" t="s">
        <v>1634</v>
      </c>
      <c r="G497" s="2">
        <v>9948</v>
      </c>
      <c r="H497" s="2">
        <v>0</v>
      </c>
      <c r="I497" s="192"/>
      <c r="J497" s="192">
        <v>45839</v>
      </c>
      <c r="K497" s="192">
        <v>46356</v>
      </c>
    </row>
    <row r="498" spans="1:11" hidden="1" x14ac:dyDescent="0.4">
      <c r="A498" s="193" t="s">
        <v>1563</v>
      </c>
      <c r="B498" s="193" t="s">
        <v>2714</v>
      </c>
      <c r="C498" s="193" t="s">
        <v>58</v>
      </c>
      <c r="D498" s="193" t="s">
        <v>59</v>
      </c>
      <c r="E498" s="193" t="s">
        <v>2719</v>
      </c>
      <c r="F498" s="193" t="s">
        <v>1634</v>
      </c>
      <c r="G498" s="2">
        <v>4000</v>
      </c>
      <c r="H498" s="2">
        <v>0</v>
      </c>
      <c r="I498" s="192"/>
      <c r="J498" s="192">
        <v>46185</v>
      </c>
      <c r="K498" s="192">
        <v>46568</v>
      </c>
    </row>
    <row r="499" spans="1:11" hidden="1" x14ac:dyDescent="0.4">
      <c r="A499" s="193" t="s">
        <v>2720</v>
      </c>
      <c r="B499" s="193" t="s">
        <v>2721</v>
      </c>
      <c r="C499" s="193" t="s">
        <v>58</v>
      </c>
      <c r="D499" s="193" t="s">
        <v>59</v>
      </c>
      <c r="E499" s="193" t="s">
        <v>2722</v>
      </c>
      <c r="F499" s="193" t="s">
        <v>1634</v>
      </c>
      <c r="G499" s="2">
        <v>2372</v>
      </c>
      <c r="H499" s="2">
        <v>0</v>
      </c>
      <c r="I499" s="192"/>
      <c r="J499" s="192">
        <v>45245</v>
      </c>
      <c r="K499" s="192">
        <v>46356</v>
      </c>
    </row>
    <row r="500" spans="1:11" hidden="1" x14ac:dyDescent="0.4">
      <c r="A500" s="193" t="s">
        <v>2723</v>
      </c>
      <c r="B500" s="193" t="s">
        <v>2724</v>
      </c>
      <c r="C500" s="193" t="s">
        <v>58</v>
      </c>
      <c r="D500" s="193" t="s">
        <v>59</v>
      </c>
      <c r="E500" s="193" t="s">
        <v>2725</v>
      </c>
      <c r="F500" s="193" t="s">
        <v>1634</v>
      </c>
      <c r="G500" s="2">
        <v>6025</v>
      </c>
      <c r="H500" s="2">
        <v>0</v>
      </c>
      <c r="I500" s="192"/>
      <c r="J500" s="192">
        <v>45019</v>
      </c>
      <c r="K500" s="192">
        <v>46356</v>
      </c>
    </row>
    <row r="501" spans="1:11" hidden="1" x14ac:dyDescent="0.4">
      <c r="A501" s="193" t="s">
        <v>2726</v>
      </c>
      <c r="B501" s="193" t="s">
        <v>2727</v>
      </c>
      <c r="C501" s="193" t="s">
        <v>58</v>
      </c>
      <c r="D501" s="193" t="s">
        <v>59</v>
      </c>
      <c r="E501" s="193" t="s">
        <v>2728</v>
      </c>
      <c r="F501" s="193" t="s">
        <v>1634</v>
      </c>
      <c r="G501" s="2">
        <v>156</v>
      </c>
      <c r="H501" s="2">
        <v>0</v>
      </c>
      <c r="I501" s="192"/>
      <c r="J501" s="192">
        <v>44813</v>
      </c>
      <c r="K501" s="192">
        <v>46356</v>
      </c>
    </row>
    <row r="502" spans="1:11" hidden="1" x14ac:dyDescent="0.4">
      <c r="A502" s="193" t="s">
        <v>2729</v>
      </c>
      <c r="B502" s="193" t="s">
        <v>2730</v>
      </c>
      <c r="C502" s="193" t="s">
        <v>58</v>
      </c>
      <c r="D502" s="193" t="s">
        <v>59</v>
      </c>
      <c r="E502" s="193" t="s">
        <v>2731</v>
      </c>
      <c r="F502" s="193" t="s">
        <v>1634</v>
      </c>
      <c r="G502" s="2">
        <v>127</v>
      </c>
      <c r="H502" s="2">
        <v>0</v>
      </c>
      <c r="I502" s="192"/>
      <c r="J502" s="192">
        <v>45722</v>
      </c>
      <c r="K502" s="192">
        <v>46356</v>
      </c>
    </row>
    <row r="503" spans="1:11" hidden="1" x14ac:dyDescent="0.4">
      <c r="A503" s="193" t="s">
        <v>2732</v>
      </c>
      <c r="B503" s="193" t="s">
        <v>2733</v>
      </c>
      <c r="C503" s="193" t="s">
        <v>58</v>
      </c>
      <c r="D503" s="193" t="s">
        <v>59</v>
      </c>
      <c r="E503" s="193" t="s">
        <v>2734</v>
      </c>
      <c r="F503" s="193" t="s">
        <v>1634</v>
      </c>
      <c r="G503" s="2">
        <v>1450</v>
      </c>
      <c r="H503" s="2">
        <v>0</v>
      </c>
      <c r="I503" s="192"/>
      <c r="J503" s="192">
        <v>44656</v>
      </c>
      <c r="K503" s="192">
        <v>46356</v>
      </c>
    </row>
    <row r="504" spans="1:11" hidden="1" x14ac:dyDescent="0.4">
      <c r="A504" s="193" t="s">
        <v>2735</v>
      </c>
      <c r="B504" s="193" t="s">
        <v>2736</v>
      </c>
      <c r="C504" s="193" t="s">
        <v>58</v>
      </c>
      <c r="D504" s="193" t="s">
        <v>59</v>
      </c>
      <c r="E504" s="193" t="s">
        <v>2737</v>
      </c>
      <c r="F504" s="193" t="s">
        <v>1634</v>
      </c>
      <c r="G504" s="2">
        <v>1663</v>
      </c>
      <c r="H504" s="2">
        <v>0</v>
      </c>
      <c r="I504" s="192"/>
      <c r="J504" s="192">
        <v>44693</v>
      </c>
      <c r="K504" s="192">
        <v>46356</v>
      </c>
    </row>
    <row r="505" spans="1:11" hidden="1" x14ac:dyDescent="0.4">
      <c r="A505" s="193" t="s">
        <v>2735</v>
      </c>
      <c r="B505" s="193" t="s">
        <v>2736</v>
      </c>
      <c r="C505" s="193" t="s">
        <v>58</v>
      </c>
      <c r="D505" s="193" t="s">
        <v>59</v>
      </c>
      <c r="E505" s="193" t="s">
        <v>2738</v>
      </c>
      <c r="F505" s="193" t="s">
        <v>1634</v>
      </c>
      <c r="G505" s="2">
        <v>2755</v>
      </c>
      <c r="H505" s="2">
        <v>0</v>
      </c>
      <c r="I505" s="192"/>
      <c r="J505" s="192">
        <v>45888</v>
      </c>
      <c r="K505" s="192">
        <v>46356</v>
      </c>
    </row>
    <row r="506" spans="1:11" hidden="1" x14ac:dyDescent="0.4">
      <c r="A506" s="193" t="s">
        <v>2735</v>
      </c>
      <c r="B506" s="193" t="s">
        <v>2736</v>
      </c>
      <c r="C506" s="193" t="s">
        <v>58</v>
      </c>
      <c r="D506" s="193" t="s">
        <v>59</v>
      </c>
      <c r="E506" s="193" t="s">
        <v>2739</v>
      </c>
      <c r="F506" s="193" t="s">
        <v>1634</v>
      </c>
      <c r="G506" s="2">
        <v>3000</v>
      </c>
      <c r="H506" s="2">
        <v>0</v>
      </c>
      <c r="I506" s="192"/>
      <c r="J506" s="192">
        <v>45917</v>
      </c>
      <c r="K506" s="192">
        <v>46356</v>
      </c>
    </row>
    <row r="507" spans="1:11" hidden="1" x14ac:dyDescent="0.4">
      <c r="A507" s="193" t="s">
        <v>2735</v>
      </c>
      <c r="B507" s="193" t="s">
        <v>2736</v>
      </c>
      <c r="C507" s="193" t="s">
        <v>58</v>
      </c>
      <c r="D507" s="193" t="s">
        <v>59</v>
      </c>
      <c r="E507" s="193" t="s">
        <v>2740</v>
      </c>
      <c r="F507" s="193" t="s">
        <v>1634</v>
      </c>
      <c r="G507" s="2">
        <v>3000</v>
      </c>
      <c r="H507" s="2">
        <v>0</v>
      </c>
      <c r="I507" s="192"/>
      <c r="J507" s="192">
        <v>45945</v>
      </c>
      <c r="K507" s="192">
        <v>46356</v>
      </c>
    </row>
    <row r="508" spans="1:11" hidden="1" x14ac:dyDescent="0.4">
      <c r="A508" s="193" t="s">
        <v>2735</v>
      </c>
      <c r="B508" s="193" t="s">
        <v>2736</v>
      </c>
      <c r="C508" s="193" t="s">
        <v>58</v>
      </c>
      <c r="D508" s="193" t="s">
        <v>59</v>
      </c>
      <c r="E508" s="193" t="s">
        <v>2741</v>
      </c>
      <c r="F508" s="193" t="s">
        <v>1634</v>
      </c>
      <c r="G508" s="2">
        <v>3000</v>
      </c>
      <c r="H508" s="2">
        <v>0</v>
      </c>
      <c r="I508" s="192"/>
      <c r="J508" s="192">
        <v>46065</v>
      </c>
      <c r="K508" s="192">
        <v>46446</v>
      </c>
    </row>
    <row r="509" spans="1:11" hidden="1" x14ac:dyDescent="0.4">
      <c r="A509" s="193" t="s">
        <v>2742</v>
      </c>
      <c r="B509" s="193" t="s">
        <v>2743</v>
      </c>
      <c r="C509" s="193" t="s">
        <v>58</v>
      </c>
      <c r="D509" s="193" t="s">
        <v>59</v>
      </c>
      <c r="E509" s="193" t="s">
        <v>2744</v>
      </c>
      <c r="F509" s="193" t="s">
        <v>1634</v>
      </c>
      <c r="G509" s="2">
        <v>1872</v>
      </c>
      <c r="H509" s="2">
        <v>0</v>
      </c>
      <c r="I509" s="192"/>
      <c r="J509" s="192">
        <v>45273</v>
      </c>
      <c r="K509" s="192">
        <v>46356</v>
      </c>
    </row>
    <row r="510" spans="1:11" x14ac:dyDescent="0.4">
      <c r="A510" s="193" t="s">
        <v>2742</v>
      </c>
      <c r="B510" s="193" t="s">
        <v>2743</v>
      </c>
      <c r="C510" s="193" t="s">
        <v>58</v>
      </c>
      <c r="D510" s="193" t="s">
        <v>59</v>
      </c>
      <c r="E510" s="193" t="s">
        <v>2745</v>
      </c>
      <c r="F510" s="193" t="s">
        <v>1634</v>
      </c>
      <c r="G510" s="2">
        <v>2</v>
      </c>
      <c r="H510" s="2">
        <v>0</v>
      </c>
      <c r="I510" s="192"/>
      <c r="J510" s="192">
        <v>46041</v>
      </c>
      <c r="K510" s="192">
        <v>46418</v>
      </c>
    </row>
    <row r="511" spans="1:11" x14ac:dyDescent="0.4">
      <c r="A511" s="193" t="s">
        <v>2742</v>
      </c>
      <c r="B511" s="193" t="s">
        <v>2743</v>
      </c>
      <c r="C511" s="193" t="s">
        <v>58</v>
      </c>
      <c r="D511" s="193" t="s">
        <v>59</v>
      </c>
      <c r="E511" s="193" t="s">
        <v>2746</v>
      </c>
      <c r="F511" s="193" t="s">
        <v>1634</v>
      </c>
      <c r="G511" s="2">
        <v>1</v>
      </c>
      <c r="H511" s="2">
        <v>0</v>
      </c>
      <c r="I511" s="192"/>
      <c r="J511" s="192">
        <v>46048</v>
      </c>
      <c r="K511" s="192">
        <v>46418</v>
      </c>
    </row>
    <row r="512" spans="1:11" x14ac:dyDescent="0.4">
      <c r="A512" s="193" t="s">
        <v>2742</v>
      </c>
      <c r="B512" s="193" t="s">
        <v>2743</v>
      </c>
      <c r="C512" s="193" t="s">
        <v>58</v>
      </c>
      <c r="D512" s="193" t="s">
        <v>59</v>
      </c>
      <c r="E512" s="193" t="s">
        <v>2747</v>
      </c>
      <c r="F512" s="193" t="s">
        <v>1634</v>
      </c>
      <c r="G512" s="2">
        <v>3</v>
      </c>
      <c r="H512" s="2">
        <v>0</v>
      </c>
      <c r="I512" s="192"/>
      <c r="J512" s="192">
        <v>46073</v>
      </c>
      <c r="K512" s="192">
        <v>46446</v>
      </c>
    </row>
    <row r="513" spans="1:11" hidden="1" x14ac:dyDescent="0.4">
      <c r="A513" s="193" t="s">
        <v>2742</v>
      </c>
      <c r="B513" s="193" t="s">
        <v>2743</v>
      </c>
      <c r="C513" s="193" t="s">
        <v>58</v>
      </c>
      <c r="D513" s="193" t="s">
        <v>59</v>
      </c>
      <c r="E513" s="193" t="s">
        <v>2748</v>
      </c>
      <c r="F513" s="193" t="s">
        <v>1634</v>
      </c>
      <c r="G513" s="2">
        <v>2268</v>
      </c>
      <c r="H513" s="2">
        <v>0</v>
      </c>
      <c r="I513" s="192"/>
      <c r="J513" s="192">
        <v>46077</v>
      </c>
      <c r="K513" s="192">
        <v>46446</v>
      </c>
    </row>
    <row r="514" spans="1:11" hidden="1" x14ac:dyDescent="0.4">
      <c r="A514" s="193" t="s">
        <v>2742</v>
      </c>
      <c r="B514" s="193" t="s">
        <v>2743</v>
      </c>
      <c r="C514" s="193" t="s">
        <v>58</v>
      </c>
      <c r="D514" s="193" t="s">
        <v>59</v>
      </c>
      <c r="E514" s="193" t="s">
        <v>2749</v>
      </c>
      <c r="F514" s="193" t="s">
        <v>1634</v>
      </c>
      <c r="G514" s="2">
        <v>2973</v>
      </c>
      <c r="H514" s="2">
        <v>0</v>
      </c>
      <c r="I514" s="192"/>
      <c r="J514" s="192">
        <v>46097</v>
      </c>
      <c r="K514" s="192">
        <v>46477</v>
      </c>
    </row>
    <row r="515" spans="1:11" hidden="1" x14ac:dyDescent="0.4">
      <c r="A515" s="193" t="s">
        <v>2742</v>
      </c>
      <c r="B515" s="193" t="s">
        <v>2743</v>
      </c>
      <c r="C515" s="193" t="s">
        <v>58</v>
      </c>
      <c r="D515" s="193" t="s">
        <v>59</v>
      </c>
      <c r="E515" s="193" t="s">
        <v>2750</v>
      </c>
      <c r="F515" s="193" t="s">
        <v>1634</v>
      </c>
      <c r="G515" s="2">
        <v>2156</v>
      </c>
      <c r="H515" s="2">
        <v>0</v>
      </c>
      <c r="I515" s="192"/>
      <c r="J515" s="192">
        <v>46133</v>
      </c>
      <c r="K515" s="192">
        <v>46507</v>
      </c>
    </row>
    <row r="516" spans="1:11" hidden="1" x14ac:dyDescent="0.4">
      <c r="A516" s="193" t="s">
        <v>2742</v>
      </c>
      <c r="B516" s="193" t="s">
        <v>2743</v>
      </c>
      <c r="C516" s="193" t="s">
        <v>58</v>
      </c>
      <c r="D516" s="193" t="s">
        <v>59</v>
      </c>
      <c r="E516" s="193" t="s">
        <v>2751</v>
      </c>
      <c r="F516" s="193" t="s">
        <v>1634</v>
      </c>
      <c r="G516" s="2">
        <v>3000</v>
      </c>
      <c r="H516" s="2">
        <v>0</v>
      </c>
      <c r="I516" s="192"/>
      <c r="J516" s="192">
        <v>46135</v>
      </c>
      <c r="K516" s="192">
        <v>46507</v>
      </c>
    </row>
    <row r="517" spans="1:11" hidden="1" x14ac:dyDescent="0.4">
      <c r="A517" s="193" t="s">
        <v>2742</v>
      </c>
      <c r="B517" s="193" t="s">
        <v>2743</v>
      </c>
      <c r="C517" s="193" t="s">
        <v>58</v>
      </c>
      <c r="D517" s="193" t="s">
        <v>59</v>
      </c>
      <c r="E517" s="193" t="s">
        <v>2752</v>
      </c>
      <c r="F517" s="193" t="s">
        <v>1634</v>
      </c>
      <c r="G517" s="2">
        <v>3000</v>
      </c>
      <c r="H517" s="2">
        <v>0</v>
      </c>
      <c r="I517" s="192"/>
      <c r="J517" s="192">
        <v>46154</v>
      </c>
      <c r="K517" s="192">
        <v>46538</v>
      </c>
    </row>
    <row r="518" spans="1:11" hidden="1" x14ac:dyDescent="0.4">
      <c r="A518" s="193" t="s">
        <v>2742</v>
      </c>
      <c r="B518" s="193" t="s">
        <v>2743</v>
      </c>
      <c r="C518" s="193" t="s">
        <v>58</v>
      </c>
      <c r="D518" s="193" t="s">
        <v>59</v>
      </c>
      <c r="E518" s="193" t="s">
        <v>2753</v>
      </c>
      <c r="F518" s="193" t="s">
        <v>1634</v>
      </c>
      <c r="G518" s="2">
        <v>3000</v>
      </c>
      <c r="H518" s="2">
        <v>0</v>
      </c>
      <c r="I518" s="192"/>
      <c r="J518" s="192">
        <v>46167</v>
      </c>
      <c r="K518" s="192">
        <v>46538</v>
      </c>
    </row>
    <row r="519" spans="1:11" hidden="1" x14ac:dyDescent="0.4">
      <c r="A519" s="193" t="s">
        <v>2742</v>
      </c>
      <c r="B519" s="193" t="s">
        <v>2743</v>
      </c>
      <c r="C519" s="193" t="s">
        <v>58</v>
      </c>
      <c r="D519" s="193" t="s">
        <v>59</v>
      </c>
      <c r="E519" s="193" t="s">
        <v>2754</v>
      </c>
      <c r="F519" s="193" t="s">
        <v>1634</v>
      </c>
      <c r="G519" s="2">
        <v>3000</v>
      </c>
      <c r="H519" s="2">
        <v>0</v>
      </c>
      <c r="I519" s="192"/>
      <c r="J519" s="192">
        <v>46170</v>
      </c>
      <c r="K519" s="192">
        <v>46538</v>
      </c>
    </row>
    <row r="520" spans="1:11" hidden="1" x14ac:dyDescent="0.4">
      <c r="A520" s="193" t="s">
        <v>2742</v>
      </c>
      <c r="B520" s="193" t="s">
        <v>2743</v>
      </c>
      <c r="C520" s="193" t="s">
        <v>58</v>
      </c>
      <c r="D520" s="193" t="s">
        <v>59</v>
      </c>
      <c r="E520" s="193" t="s">
        <v>2755</v>
      </c>
      <c r="F520" s="193" t="s">
        <v>1634</v>
      </c>
      <c r="G520" s="2">
        <v>3000</v>
      </c>
      <c r="H520" s="2">
        <v>0</v>
      </c>
      <c r="I520" s="192"/>
      <c r="J520" s="192">
        <v>46177</v>
      </c>
      <c r="K520" s="192">
        <v>46568</v>
      </c>
    </row>
    <row r="521" spans="1:11" hidden="1" x14ac:dyDescent="0.4">
      <c r="A521" s="193" t="s">
        <v>2742</v>
      </c>
      <c r="B521" s="193" t="s">
        <v>2743</v>
      </c>
      <c r="C521" s="193" t="s">
        <v>58</v>
      </c>
      <c r="D521" s="193" t="s">
        <v>59</v>
      </c>
      <c r="E521" s="193" t="s">
        <v>2756</v>
      </c>
      <c r="F521" s="193" t="s">
        <v>1634</v>
      </c>
      <c r="G521" s="2">
        <v>3000</v>
      </c>
      <c r="H521" s="2">
        <v>0</v>
      </c>
      <c r="I521" s="192"/>
      <c r="J521" s="192">
        <v>46189</v>
      </c>
      <c r="K521" s="192">
        <v>46568</v>
      </c>
    </row>
    <row r="522" spans="1:11" hidden="1" x14ac:dyDescent="0.4">
      <c r="A522" s="193" t="s">
        <v>2757</v>
      </c>
      <c r="B522" s="193" t="s">
        <v>2758</v>
      </c>
      <c r="C522" s="193" t="s">
        <v>58</v>
      </c>
      <c r="D522" s="193" t="s">
        <v>59</v>
      </c>
      <c r="E522" s="193" t="s">
        <v>2759</v>
      </c>
      <c r="F522" s="193" t="s">
        <v>1634</v>
      </c>
      <c r="G522" s="2">
        <v>51</v>
      </c>
      <c r="H522" s="2">
        <v>0</v>
      </c>
      <c r="I522" s="192"/>
      <c r="J522" s="192">
        <v>44312</v>
      </c>
      <c r="K522" s="192">
        <v>46356</v>
      </c>
    </row>
    <row r="523" spans="1:11" hidden="1" x14ac:dyDescent="0.4">
      <c r="A523" s="193" t="s">
        <v>2757</v>
      </c>
      <c r="B523" s="193" t="s">
        <v>2758</v>
      </c>
      <c r="C523" s="193" t="s">
        <v>58</v>
      </c>
      <c r="D523" s="193" t="s">
        <v>59</v>
      </c>
      <c r="E523" s="193" t="s">
        <v>2760</v>
      </c>
      <c r="F523" s="193" t="s">
        <v>1634</v>
      </c>
      <c r="G523" s="2">
        <v>1237</v>
      </c>
      <c r="H523" s="2">
        <v>0</v>
      </c>
      <c r="I523" s="192"/>
      <c r="J523" s="192">
        <v>44314</v>
      </c>
      <c r="K523" s="192">
        <v>46356</v>
      </c>
    </row>
    <row r="524" spans="1:11" hidden="1" x14ac:dyDescent="0.4">
      <c r="A524" s="193" t="s">
        <v>2757</v>
      </c>
      <c r="B524" s="193" t="s">
        <v>2758</v>
      </c>
      <c r="C524" s="193" t="s">
        <v>58</v>
      </c>
      <c r="D524" s="193" t="s">
        <v>59</v>
      </c>
      <c r="E524" s="193" t="s">
        <v>2761</v>
      </c>
      <c r="F524" s="193" t="s">
        <v>1634</v>
      </c>
      <c r="G524" s="2">
        <v>3000</v>
      </c>
      <c r="H524" s="2">
        <v>0</v>
      </c>
      <c r="I524" s="192"/>
      <c r="J524" s="192">
        <v>44376</v>
      </c>
      <c r="K524" s="192">
        <v>46356</v>
      </c>
    </row>
    <row r="525" spans="1:11" hidden="1" x14ac:dyDescent="0.4">
      <c r="A525" s="193" t="s">
        <v>2757</v>
      </c>
      <c r="B525" s="193" t="s">
        <v>2758</v>
      </c>
      <c r="C525" s="193" t="s">
        <v>58</v>
      </c>
      <c r="D525" s="193" t="s">
        <v>59</v>
      </c>
      <c r="E525" s="193" t="s">
        <v>2762</v>
      </c>
      <c r="F525" s="193" t="s">
        <v>1634</v>
      </c>
      <c r="G525" s="2">
        <v>6000</v>
      </c>
      <c r="H525" s="2">
        <v>0</v>
      </c>
      <c r="I525" s="192"/>
      <c r="J525" s="192">
        <v>44539</v>
      </c>
      <c r="K525" s="192">
        <v>46356</v>
      </c>
    </row>
    <row r="526" spans="1:11" hidden="1" x14ac:dyDescent="0.4">
      <c r="A526" s="193" t="s">
        <v>2757</v>
      </c>
      <c r="B526" s="193" t="s">
        <v>2758</v>
      </c>
      <c r="C526" s="193" t="s">
        <v>58</v>
      </c>
      <c r="D526" s="193" t="s">
        <v>59</v>
      </c>
      <c r="E526" s="193" t="s">
        <v>2763</v>
      </c>
      <c r="F526" s="193" t="s">
        <v>1634</v>
      </c>
      <c r="G526" s="2">
        <v>3000</v>
      </c>
      <c r="H526" s="2">
        <v>0</v>
      </c>
      <c r="I526" s="192"/>
      <c r="J526" s="192">
        <v>44921</v>
      </c>
      <c r="K526" s="192">
        <v>46356</v>
      </c>
    </row>
    <row r="527" spans="1:11" hidden="1" x14ac:dyDescent="0.4">
      <c r="A527" s="193" t="s">
        <v>2757</v>
      </c>
      <c r="B527" s="193" t="s">
        <v>2758</v>
      </c>
      <c r="C527" s="193" t="s">
        <v>58</v>
      </c>
      <c r="D527" s="193" t="s">
        <v>59</v>
      </c>
      <c r="E527" s="193" t="s">
        <v>2764</v>
      </c>
      <c r="F527" s="193" t="s">
        <v>1634</v>
      </c>
      <c r="G527" s="2">
        <v>3000</v>
      </c>
      <c r="H527" s="2">
        <v>0</v>
      </c>
      <c r="I527" s="192"/>
      <c r="J527" s="192">
        <v>44951</v>
      </c>
      <c r="K527" s="192">
        <v>46356</v>
      </c>
    </row>
    <row r="528" spans="1:11" hidden="1" x14ac:dyDescent="0.4">
      <c r="A528" s="193" t="s">
        <v>2757</v>
      </c>
      <c r="B528" s="193" t="s">
        <v>2758</v>
      </c>
      <c r="C528" s="193" t="s">
        <v>58</v>
      </c>
      <c r="D528" s="193" t="s">
        <v>59</v>
      </c>
      <c r="E528" s="193" t="s">
        <v>2765</v>
      </c>
      <c r="F528" s="193" t="s">
        <v>1634</v>
      </c>
      <c r="G528" s="2">
        <v>3000</v>
      </c>
      <c r="H528" s="2">
        <v>0</v>
      </c>
      <c r="I528" s="192"/>
      <c r="J528" s="192">
        <v>44971</v>
      </c>
      <c r="K528" s="192">
        <v>46356</v>
      </c>
    </row>
    <row r="529" spans="1:11" hidden="1" x14ac:dyDescent="0.4">
      <c r="A529" s="193" t="s">
        <v>2757</v>
      </c>
      <c r="B529" s="193" t="s">
        <v>2758</v>
      </c>
      <c r="C529" s="193" t="s">
        <v>58</v>
      </c>
      <c r="D529" s="193" t="s">
        <v>59</v>
      </c>
      <c r="E529" s="193" t="s">
        <v>2766</v>
      </c>
      <c r="F529" s="193" t="s">
        <v>1634</v>
      </c>
      <c r="G529" s="2">
        <v>3000</v>
      </c>
      <c r="H529" s="2">
        <v>0</v>
      </c>
      <c r="I529" s="192"/>
      <c r="J529" s="192">
        <v>44994</v>
      </c>
      <c r="K529" s="192">
        <v>46356</v>
      </c>
    </row>
    <row r="530" spans="1:11" x14ac:dyDescent="0.4">
      <c r="A530" s="193" t="s">
        <v>1564</v>
      </c>
      <c r="B530" s="193" t="s">
        <v>2767</v>
      </c>
      <c r="C530" s="193" t="s">
        <v>58</v>
      </c>
      <c r="D530" s="193" t="s">
        <v>59</v>
      </c>
      <c r="E530" s="193" t="s">
        <v>2768</v>
      </c>
      <c r="F530" s="193" t="s">
        <v>1634</v>
      </c>
      <c r="G530" s="2">
        <v>9</v>
      </c>
      <c r="H530" s="2">
        <v>0</v>
      </c>
      <c r="I530" s="192"/>
      <c r="J530" s="192">
        <v>44777</v>
      </c>
      <c r="K530" s="192">
        <v>46356</v>
      </c>
    </row>
    <row r="531" spans="1:11" hidden="1" x14ac:dyDescent="0.4">
      <c r="A531" s="193" t="s">
        <v>1564</v>
      </c>
      <c r="B531" s="193" t="s">
        <v>2767</v>
      </c>
      <c r="C531" s="193" t="s">
        <v>58</v>
      </c>
      <c r="D531" s="193" t="s">
        <v>59</v>
      </c>
      <c r="E531" s="193" t="s">
        <v>2769</v>
      </c>
      <c r="F531" s="193" t="s">
        <v>1634</v>
      </c>
      <c r="G531" s="2">
        <v>2852</v>
      </c>
      <c r="H531" s="2">
        <v>0</v>
      </c>
      <c r="I531" s="192"/>
      <c r="J531" s="192">
        <v>44883</v>
      </c>
      <c r="K531" s="192">
        <v>46356</v>
      </c>
    </row>
    <row r="532" spans="1:11" hidden="1" x14ac:dyDescent="0.4">
      <c r="A532" s="193" t="s">
        <v>1564</v>
      </c>
      <c r="B532" s="193" t="s">
        <v>2767</v>
      </c>
      <c r="C532" s="193" t="s">
        <v>58</v>
      </c>
      <c r="D532" s="193" t="s">
        <v>59</v>
      </c>
      <c r="E532" s="193" t="s">
        <v>2770</v>
      </c>
      <c r="F532" s="193" t="s">
        <v>1634</v>
      </c>
      <c r="G532" s="2">
        <v>3757</v>
      </c>
      <c r="H532" s="2">
        <v>0</v>
      </c>
      <c r="I532" s="192"/>
      <c r="J532" s="192">
        <v>44915</v>
      </c>
      <c r="K532" s="192">
        <v>46356</v>
      </c>
    </row>
    <row r="533" spans="1:11" hidden="1" x14ac:dyDescent="0.4">
      <c r="A533" s="193" t="s">
        <v>1564</v>
      </c>
      <c r="B533" s="193" t="s">
        <v>2767</v>
      </c>
      <c r="C533" s="193" t="s">
        <v>58</v>
      </c>
      <c r="D533" s="193" t="s">
        <v>59</v>
      </c>
      <c r="E533" s="193" t="s">
        <v>2771</v>
      </c>
      <c r="F533" s="193" t="s">
        <v>1634</v>
      </c>
      <c r="G533" s="2">
        <v>15535</v>
      </c>
      <c r="H533" s="2">
        <v>0</v>
      </c>
      <c r="I533" s="192"/>
      <c r="J533" s="192">
        <v>44945</v>
      </c>
      <c r="K533" s="192">
        <v>46356</v>
      </c>
    </row>
    <row r="534" spans="1:11" hidden="1" x14ac:dyDescent="0.4">
      <c r="A534" s="193" t="s">
        <v>1564</v>
      </c>
      <c r="B534" s="193" t="s">
        <v>2767</v>
      </c>
      <c r="C534" s="193" t="s">
        <v>58</v>
      </c>
      <c r="D534" s="193" t="s">
        <v>59</v>
      </c>
      <c r="E534" s="193" t="s">
        <v>2772</v>
      </c>
      <c r="F534" s="193" t="s">
        <v>1634</v>
      </c>
      <c r="G534" s="2">
        <v>36000</v>
      </c>
      <c r="H534" s="2">
        <v>0</v>
      </c>
      <c r="I534" s="192"/>
      <c r="J534" s="192">
        <v>44956</v>
      </c>
      <c r="K534" s="192">
        <v>46356</v>
      </c>
    </row>
    <row r="535" spans="1:11" hidden="1" x14ac:dyDescent="0.4">
      <c r="A535" s="193" t="s">
        <v>1564</v>
      </c>
      <c r="B535" s="193" t="s">
        <v>2767</v>
      </c>
      <c r="C535" s="193" t="s">
        <v>58</v>
      </c>
      <c r="D535" s="193" t="s">
        <v>59</v>
      </c>
      <c r="E535" s="193" t="s">
        <v>2773</v>
      </c>
      <c r="F535" s="193" t="s">
        <v>1634</v>
      </c>
      <c r="G535" s="2">
        <v>72000</v>
      </c>
      <c r="H535" s="2">
        <v>0</v>
      </c>
      <c r="I535" s="192"/>
      <c r="J535" s="192">
        <v>44966</v>
      </c>
      <c r="K535" s="192">
        <v>46356</v>
      </c>
    </row>
    <row r="536" spans="1:11" hidden="1" x14ac:dyDescent="0.4">
      <c r="A536" s="193" t="s">
        <v>2774</v>
      </c>
      <c r="B536" s="193" t="s">
        <v>2775</v>
      </c>
      <c r="C536" s="193" t="s">
        <v>58</v>
      </c>
      <c r="D536" s="193" t="s">
        <v>59</v>
      </c>
      <c r="E536" s="193" t="s">
        <v>2776</v>
      </c>
      <c r="F536" s="193" t="s">
        <v>1634</v>
      </c>
      <c r="G536" s="2">
        <v>3971</v>
      </c>
      <c r="H536" s="2">
        <v>0</v>
      </c>
      <c r="I536" s="192"/>
      <c r="J536" s="192">
        <v>45786</v>
      </c>
      <c r="K536" s="192">
        <v>46356</v>
      </c>
    </row>
    <row r="537" spans="1:11" hidden="1" x14ac:dyDescent="0.4">
      <c r="A537" s="193" t="s">
        <v>2777</v>
      </c>
      <c r="B537" s="193" t="s">
        <v>2778</v>
      </c>
      <c r="C537" s="193" t="s">
        <v>58</v>
      </c>
      <c r="D537" s="193" t="s">
        <v>59</v>
      </c>
      <c r="E537" s="193" t="s">
        <v>2779</v>
      </c>
      <c r="F537" s="193" t="s">
        <v>1634</v>
      </c>
      <c r="G537" s="2">
        <v>1977</v>
      </c>
      <c r="H537" s="2">
        <v>0</v>
      </c>
      <c r="I537" s="192"/>
      <c r="J537" s="192">
        <v>45156</v>
      </c>
      <c r="K537" s="192">
        <v>46356</v>
      </c>
    </row>
    <row r="538" spans="1:11" hidden="1" x14ac:dyDescent="0.4">
      <c r="A538" s="193" t="s">
        <v>2777</v>
      </c>
      <c r="B538" s="193" t="s">
        <v>2778</v>
      </c>
      <c r="C538" s="193" t="s">
        <v>58</v>
      </c>
      <c r="D538" s="193" t="s">
        <v>59</v>
      </c>
      <c r="E538" s="193" t="s">
        <v>2780</v>
      </c>
      <c r="F538" s="193" t="s">
        <v>1634</v>
      </c>
      <c r="G538" s="2">
        <v>2000</v>
      </c>
      <c r="H538" s="2">
        <v>0</v>
      </c>
      <c r="I538" s="192"/>
      <c r="J538" s="192">
        <v>45812</v>
      </c>
      <c r="K538" s="192">
        <v>46356</v>
      </c>
    </row>
    <row r="539" spans="1:11" hidden="1" x14ac:dyDescent="0.4">
      <c r="A539" s="193" t="s">
        <v>2781</v>
      </c>
      <c r="B539" s="193" t="s">
        <v>2782</v>
      </c>
      <c r="C539" s="193" t="s">
        <v>58</v>
      </c>
      <c r="D539" s="193" t="s">
        <v>59</v>
      </c>
      <c r="E539" s="193" t="s">
        <v>2783</v>
      </c>
      <c r="F539" s="193" t="s">
        <v>1634</v>
      </c>
      <c r="G539" s="2">
        <v>43</v>
      </c>
      <c r="H539" s="2">
        <v>0</v>
      </c>
      <c r="I539" s="192"/>
      <c r="J539" s="192">
        <v>44413</v>
      </c>
      <c r="K539" s="192">
        <v>46356</v>
      </c>
    </row>
    <row r="540" spans="1:11" hidden="1" x14ac:dyDescent="0.4">
      <c r="A540" s="193" t="s">
        <v>2784</v>
      </c>
      <c r="B540" s="193" t="s">
        <v>2785</v>
      </c>
      <c r="C540" s="193" t="s">
        <v>58</v>
      </c>
      <c r="D540" s="193" t="s">
        <v>59</v>
      </c>
      <c r="E540" s="193" t="s">
        <v>2786</v>
      </c>
      <c r="F540" s="193" t="s">
        <v>1634</v>
      </c>
      <c r="G540" s="2">
        <v>1421</v>
      </c>
      <c r="H540" s="2">
        <v>0</v>
      </c>
      <c r="I540" s="192"/>
      <c r="J540" s="192">
        <v>45203</v>
      </c>
      <c r="K540" s="192">
        <v>46356</v>
      </c>
    </row>
    <row r="541" spans="1:11" hidden="1" x14ac:dyDescent="0.4">
      <c r="A541" s="193" t="s">
        <v>2787</v>
      </c>
      <c r="B541" s="193" t="s">
        <v>2788</v>
      </c>
      <c r="C541" s="193" t="s">
        <v>58</v>
      </c>
      <c r="D541" s="193" t="s">
        <v>59</v>
      </c>
      <c r="E541" s="193" t="s">
        <v>2789</v>
      </c>
      <c r="F541" s="193" t="s">
        <v>1634</v>
      </c>
      <c r="G541" s="2">
        <v>152</v>
      </c>
      <c r="H541" s="2">
        <v>0</v>
      </c>
      <c r="I541" s="192"/>
      <c r="J541" s="192">
        <v>45433</v>
      </c>
      <c r="K541" s="192">
        <v>46356</v>
      </c>
    </row>
    <row r="542" spans="1:11" hidden="1" x14ac:dyDescent="0.4">
      <c r="A542" s="193" t="s">
        <v>2787</v>
      </c>
      <c r="B542" s="193" t="s">
        <v>2788</v>
      </c>
      <c r="C542" s="193" t="s">
        <v>58</v>
      </c>
      <c r="D542" s="193" t="s">
        <v>59</v>
      </c>
      <c r="E542" s="193" t="s">
        <v>2790</v>
      </c>
      <c r="F542" s="193" t="s">
        <v>1634</v>
      </c>
      <c r="G542" s="2">
        <v>1500</v>
      </c>
      <c r="H542" s="2">
        <v>0</v>
      </c>
      <c r="I542" s="192"/>
      <c r="J542" s="192">
        <v>46016</v>
      </c>
      <c r="K542" s="192">
        <v>46387</v>
      </c>
    </row>
    <row r="543" spans="1:11" hidden="1" x14ac:dyDescent="0.4">
      <c r="A543" s="193" t="s">
        <v>2791</v>
      </c>
      <c r="B543" s="193" t="s">
        <v>2792</v>
      </c>
      <c r="C543" s="193" t="s">
        <v>58</v>
      </c>
      <c r="D543" s="193" t="s">
        <v>59</v>
      </c>
      <c r="E543" s="193" t="s">
        <v>2793</v>
      </c>
      <c r="F543" s="193" t="s">
        <v>1634</v>
      </c>
      <c r="G543" s="2">
        <v>241</v>
      </c>
      <c r="H543" s="2">
        <v>0</v>
      </c>
      <c r="I543" s="192"/>
      <c r="J543" s="192">
        <v>44466</v>
      </c>
      <c r="K543" s="192">
        <v>46356</v>
      </c>
    </row>
    <row r="544" spans="1:11" hidden="1" x14ac:dyDescent="0.4">
      <c r="A544" s="193" t="s">
        <v>1565</v>
      </c>
      <c r="B544" s="193" t="s">
        <v>2794</v>
      </c>
      <c r="C544" s="193" t="s">
        <v>58</v>
      </c>
      <c r="D544" s="193" t="s">
        <v>59</v>
      </c>
      <c r="E544" s="193" t="s">
        <v>2795</v>
      </c>
      <c r="F544" s="193" t="s">
        <v>1634</v>
      </c>
      <c r="G544" s="2">
        <v>3940</v>
      </c>
      <c r="H544" s="2">
        <v>0</v>
      </c>
      <c r="I544" s="192"/>
      <c r="J544" s="192">
        <v>44692</v>
      </c>
      <c r="K544" s="192">
        <v>46356</v>
      </c>
    </row>
    <row r="545" spans="1:11" hidden="1" x14ac:dyDescent="0.4">
      <c r="A545" s="193" t="s">
        <v>1565</v>
      </c>
      <c r="B545" s="193" t="s">
        <v>2794</v>
      </c>
      <c r="C545" s="193" t="s">
        <v>58</v>
      </c>
      <c r="D545" s="193" t="s">
        <v>59</v>
      </c>
      <c r="E545" s="193" t="s">
        <v>2796</v>
      </c>
      <c r="F545" s="193" t="s">
        <v>1634</v>
      </c>
      <c r="G545" s="2">
        <v>1633</v>
      </c>
      <c r="H545" s="2">
        <v>0</v>
      </c>
      <c r="I545" s="192"/>
      <c r="J545" s="192">
        <v>45064</v>
      </c>
      <c r="K545" s="192">
        <v>46356</v>
      </c>
    </row>
    <row r="546" spans="1:11" hidden="1" x14ac:dyDescent="0.4">
      <c r="A546" s="193" t="s">
        <v>1565</v>
      </c>
      <c r="B546" s="193" t="s">
        <v>2794</v>
      </c>
      <c r="C546" s="193" t="s">
        <v>58</v>
      </c>
      <c r="D546" s="193" t="s">
        <v>59</v>
      </c>
      <c r="E546" s="193" t="s">
        <v>2797</v>
      </c>
      <c r="F546" s="193" t="s">
        <v>1634</v>
      </c>
      <c r="G546" s="2">
        <v>13206</v>
      </c>
      <c r="H546" s="2">
        <v>0</v>
      </c>
      <c r="I546" s="192"/>
      <c r="J546" s="192">
        <v>45761</v>
      </c>
      <c r="K546" s="192">
        <v>46356</v>
      </c>
    </row>
    <row r="547" spans="1:11" hidden="1" x14ac:dyDescent="0.4">
      <c r="A547" s="193" t="s">
        <v>1565</v>
      </c>
      <c r="B547" s="193" t="s">
        <v>2794</v>
      </c>
      <c r="C547" s="193" t="s">
        <v>58</v>
      </c>
      <c r="D547" s="193" t="s">
        <v>59</v>
      </c>
      <c r="E547" s="193" t="s">
        <v>2798</v>
      </c>
      <c r="F547" s="193" t="s">
        <v>1634</v>
      </c>
      <c r="G547" s="2">
        <v>40000</v>
      </c>
      <c r="H547" s="2">
        <v>0</v>
      </c>
      <c r="I547" s="192"/>
      <c r="J547" s="192">
        <v>45791</v>
      </c>
      <c r="K547" s="192">
        <v>46356</v>
      </c>
    </row>
    <row r="548" spans="1:11" hidden="1" x14ac:dyDescent="0.4">
      <c r="A548" s="193" t="s">
        <v>2799</v>
      </c>
      <c r="B548" s="193" t="s">
        <v>2800</v>
      </c>
      <c r="C548" s="193" t="s">
        <v>58</v>
      </c>
      <c r="D548" s="193" t="s">
        <v>59</v>
      </c>
      <c r="E548" s="193" t="s">
        <v>2801</v>
      </c>
      <c r="F548" s="193" t="s">
        <v>1634</v>
      </c>
      <c r="G548" s="2">
        <v>2571</v>
      </c>
      <c r="H548" s="2">
        <v>0</v>
      </c>
      <c r="I548" s="192"/>
      <c r="J548" s="192">
        <v>45693</v>
      </c>
      <c r="K548" s="192">
        <v>46356</v>
      </c>
    </row>
    <row r="549" spans="1:11" hidden="1" x14ac:dyDescent="0.4">
      <c r="A549" s="193" t="s">
        <v>2802</v>
      </c>
      <c r="B549" s="193" t="s">
        <v>2803</v>
      </c>
      <c r="C549" s="193" t="s">
        <v>58</v>
      </c>
      <c r="D549" s="193" t="s">
        <v>59</v>
      </c>
      <c r="E549" s="193" t="s">
        <v>2804</v>
      </c>
      <c r="F549" s="193" t="s">
        <v>1634</v>
      </c>
      <c r="G549" s="2">
        <v>4140</v>
      </c>
      <c r="H549" s="2">
        <v>0</v>
      </c>
      <c r="I549" s="192"/>
      <c r="J549" s="192">
        <v>44881</v>
      </c>
      <c r="K549" s="192">
        <v>46356</v>
      </c>
    </row>
    <row r="550" spans="1:11" hidden="1" x14ac:dyDescent="0.4">
      <c r="A550" s="193" t="s">
        <v>2802</v>
      </c>
      <c r="B550" s="193" t="s">
        <v>2803</v>
      </c>
      <c r="C550" s="193" t="s">
        <v>58</v>
      </c>
      <c r="D550" s="193" t="s">
        <v>59</v>
      </c>
      <c r="E550" s="193" t="s">
        <v>2805</v>
      </c>
      <c r="F550" s="193" t="s">
        <v>1634</v>
      </c>
      <c r="G550" s="2">
        <v>4976</v>
      </c>
      <c r="H550" s="2">
        <v>0</v>
      </c>
      <c r="I550" s="192"/>
      <c r="J550" s="192">
        <v>44922</v>
      </c>
      <c r="K550" s="192">
        <v>46356</v>
      </c>
    </row>
    <row r="551" spans="1:11" hidden="1" x14ac:dyDescent="0.4">
      <c r="A551" s="193" t="s">
        <v>2802</v>
      </c>
      <c r="B551" s="193" t="s">
        <v>2803</v>
      </c>
      <c r="C551" s="193" t="s">
        <v>58</v>
      </c>
      <c r="D551" s="193" t="s">
        <v>59</v>
      </c>
      <c r="E551" s="193" t="s">
        <v>2806</v>
      </c>
      <c r="F551" s="193" t="s">
        <v>1634</v>
      </c>
      <c r="G551" s="2">
        <v>10</v>
      </c>
      <c r="H551" s="2">
        <v>0</v>
      </c>
      <c r="I551" s="192"/>
      <c r="J551" s="192">
        <v>45715</v>
      </c>
      <c r="K551" s="192">
        <v>46356</v>
      </c>
    </row>
    <row r="552" spans="1:11" hidden="1" x14ac:dyDescent="0.4">
      <c r="A552" s="193" t="s">
        <v>1566</v>
      </c>
      <c r="B552" s="193" t="s">
        <v>2807</v>
      </c>
      <c r="C552" s="193" t="s">
        <v>58</v>
      </c>
      <c r="D552" s="193" t="s">
        <v>59</v>
      </c>
      <c r="E552" s="193" t="s">
        <v>2808</v>
      </c>
      <c r="F552" s="193" t="s">
        <v>1634</v>
      </c>
      <c r="G552" s="2">
        <v>446</v>
      </c>
      <c r="H552" s="2">
        <v>0</v>
      </c>
      <c r="I552" s="192"/>
      <c r="J552" s="192">
        <v>44852</v>
      </c>
      <c r="K552" s="192">
        <v>46356</v>
      </c>
    </row>
    <row r="553" spans="1:11" hidden="1" x14ac:dyDescent="0.4">
      <c r="A553" s="193" t="s">
        <v>1566</v>
      </c>
      <c r="B553" s="193" t="s">
        <v>2807</v>
      </c>
      <c r="C553" s="193" t="s">
        <v>58</v>
      </c>
      <c r="D553" s="193" t="s">
        <v>59</v>
      </c>
      <c r="E553" s="193" t="s">
        <v>2809</v>
      </c>
      <c r="F553" s="193" t="s">
        <v>1634</v>
      </c>
      <c r="G553" s="2">
        <v>13194</v>
      </c>
      <c r="H553" s="2">
        <v>0</v>
      </c>
      <c r="I553" s="192"/>
      <c r="J553" s="192">
        <v>44909</v>
      </c>
      <c r="K553" s="192">
        <v>46356</v>
      </c>
    </row>
    <row r="554" spans="1:11" hidden="1" x14ac:dyDescent="0.4">
      <c r="A554" s="193" t="s">
        <v>1566</v>
      </c>
      <c r="B554" s="193" t="s">
        <v>2807</v>
      </c>
      <c r="C554" s="193" t="s">
        <v>58</v>
      </c>
      <c r="D554" s="193" t="s">
        <v>59</v>
      </c>
      <c r="E554" s="193" t="s">
        <v>2810</v>
      </c>
      <c r="F554" s="193" t="s">
        <v>1634</v>
      </c>
      <c r="G554" s="2">
        <v>1125</v>
      </c>
      <c r="H554" s="2">
        <v>0</v>
      </c>
      <c r="I554" s="192"/>
      <c r="J554" s="192">
        <v>46072</v>
      </c>
      <c r="K554" s="192">
        <v>46356</v>
      </c>
    </row>
    <row r="555" spans="1:11" hidden="1" x14ac:dyDescent="0.4">
      <c r="A555" s="193" t="s">
        <v>2811</v>
      </c>
      <c r="B555" s="193" t="s">
        <v>2812</v>
      </c>
      <c r="C555" s="193" t="s">
        <v>58</v>
      </c>
      <c r="D555" s="193" t="s">
        <v>59</v>
      </c>
      <c r="E555" s="193" t="s">
        <v>2813</v>
      </c>
      <c r="F555" s="193" t="s">
        <v>1634</v>
      </c>
      <c r="G555" s="2">
        <v>1182</v>
      </c>
      <c r="H555" s="2">
        <v>0</v>
      </c>
      <c r="I555" s="192"/>
      <c r="J555" s="192">
        <v>45722</v>
      </c>
      <c r="K555" s="192">
        <v>46356</v>
      </c>
    </row>
    <row r="556" spans="1:11" x14ac:dyDescent="0.4">
      <c r="A556" s="193" t="s">
        <v>2814</v>
      </c>
      <c r="B556" s="193" t="s">
        <v>2815</v>
      </c>
      <c r="C556" s="193" t="s">
        <v>58</v>
      </c>
      <c r="D556" s="193" t="s">
        <v>59</v>
      </c>
      <c r="E556" s="193" t="s">
        <v>2816</v>
      </c>
      <c r="F556" s="193" t="s">
        <v>1634</v>
      </c>
      <c r="G556" s="2">
        <v>5</v>
      </c>
      <c r="H556" s="2">
        <v>0</v>
      </c>
      <c r="I556" s="192"/>
      <c r="J556" s="192">
        <v>44858</v>
      </c>
      <c r="K556" s="192">
        <v>46356</v>
      </c>
    </row>
    <row r="557" spans="1:11" hidden="1" x14ac:dyDescent="0.4">
      <c r="A557" s="193" t="s">
        <v>2814</v>
      </c>
      <c r="B557" s="193" t="s">
        <v>2815</v>
      </c>
      <c r="C557" s="193" t="s">
        <v>58</v>
      </c>
      <c r="D557" s="193" t="s">
        <v>59</v>
      </c>
      <c r="E557" s="193" t="s">
        <v>2817</v>
      </c>
      <c r="F557" s="193" t="s">
        <v>1634</v>
      </c>
      <c r="G557" s="2">
        <v>918</v>
      </c>
      <c r="H557" s="2">
        <v>0</v>
      </c>
      <c r="I557" s="192"/>
      <c r="J557" s="192">
        <v>44887</v>
      </c>
      <c r="K557" s="192">
        <v>46356</v>
      </c>
    </row>
    <row r="558" spans="1:11" hidden="1" x14ac:dyDescent="0.4">
      <c r="A558" s="193" t="s">
        <v>2814</v>
      </c>
      <c r="B558" s="193" t="s">
        <v>2815</v>
      </c>
      <c r="C558" s="193" t="s">
        <v>58</v>
      </c>
      <c r="D558" s="193" t="s">
        <v>59</v>
      </c>
      <c r="E558" s="193" t="s">
        <v>2818</v>
      </c>
      <c r="F558" s="193" t="s">
        <v>1634</v>
      </c>
      <c r="G558" s="2">
        <v>995</v>
      </c>
      <c r="H558" s="2">
        <v>0</v>
      </c>
      <c r="I558" s="192"/>
      <c r="J558" s="192">
        <v>44922</v>
      </c>
      <c r="K558" s="192">
        <v>46356</v>
      </c>
    </row>
    <row r="559" spans="1:11" hidden="1" x14ac:dyDescent="0.4">
      <c r="A559" s="193" t="s">
        <v>2814</v>
      </c>
      <c r="B559" s="193" t="s">
        <v>2815</v>
      </c>
      <c r="C559" s="193" t="s">
        <v>58</v>
      </c>
      <c r="D559" s="193" t="s">
        <v>59</v>
      </c>
      <c r="E559" s="193" t="s">
        <v>2819</v>
      </c>
      <c r="F559" s="193" t="s">
        <v>1634</v>
      </c>
      <c r="G559" s="2">
        <v>1000</v>
      </c>
      <c r="H559" s="2">
        <v>0</v>
      </c>
      <c r="I559" s="192"/>
      <c r="J559" s="192">
        <v>44965</v>
      </c>
      <c r="K559" s="192">
        <v>46356</v>
      </c>
    </row>
    <row r="560" spans="1:11" hidden="1" x14ac:dyDescent="0.4">
      <c r="A560" s="193" t="s">
        <v>2820</v>
      </c>
      <c r="B560" s="193" t="s">
        <v>2821</v>
      </c>
      <c r="C560" s="193" t="s">
        <v>58</v>
      </c>
      <c r="D560" s="193" t="s">
        <v>59</v>
      </c>
      <c r="E560" s="193" t="s">
        <v>2822</v>
      </c>
      <c r="F560" s="193" t="s">
        <v>1634</v>
      </c>
      <c r="G560" s="2">
        <v>877</v>
      </c>
      <c r="H560" s="2">
        <v>0</v>
      </c>
      <c r="I560" s="192"/>
      <c r="J560" s="192">
        <v>45601</v>
      </c>
      <c r="K560" s="192">
        <v>46356</v>
      </c>
    </row>
    <row r="561" spans="1:11" hidden="1" x14ac:dyDescent="0.4">
      <c r="A561" s="193" t="s">
        <v>2823</v>
      </c>
      <c r="B561" s="193" t="s">
        <v>2824</v>
      </c>
      <c r="C561" s="193" t="s">
        <v>58</v>
      </c>
      <c r="D561" s="193" t="s">
        <v>59</v>
      </c>
      <c r="E561" s="193" t="s">
        <v>2825</v>
      </c>
      <c r="F561" s="193" t="s">
        <v>1634</v>
      </c>
      <c r="G561" s="2">
        <v>9808</v>
      </c>
      <c r="H561" s="2">
        <v>0</v>
      </c>
      <c r="I561" s="192"/>
      <c r="J561" s="192">
        <v>45219</v>
      </c>
      <c r="K561" s="192">
        <v>46356</v>
      </c>
    </row>
    <row r="562" spans="1:11" hidden="1" x14ac:dyDescent="0.4">
      <c r="A562" s="193" t="s">
        <v>2826</v>
      </c>
      <c r="B562" s="193" t="s">
        <v>2827</v>
      </c>
      <c r="C562" s="193" t="s">
        <v>58</v>
      </c>
      <c r="D562" s="193" t="s">
        <v>59</v>
      </c>
      <c r="E562" s="193" t="s">
        <v>2828</v>
      </c>
      <c r="F562" s="193" t="s">
        <v>1634</v>
      </c>
      <c r="G562" s="2">
        <v>1638</v>
      </c>
      <c r="H562" s="2">
        <v>0</v>
      </c>
      <c r="I562" s="192"/>
      <c r="J562" s="192">
        <v>44946</v>
      </c>
      <c r="K562" s="192">
        <v>46356</v>
      </c>
    </row>
    <row r="563" spans="1:11" hidden="1" x14ac:dyDescent="0.4">
      <c r="A563" s="193" t="s">
        <v>2826</v>
      </c>
      <c r="B563" s="193" t="s">
        <v>2827</v>
      </c>
      <c r="C563" s="193" t="s">
        <v>58</v>
      </c>
      <c r="D563" s="193" t="s">
        <v>59</v>
      </c>
      <c r="E563" s="193" t="s">
        <v>2829</v>
      </c>
      <c r="F563" s="193" t="s">
        <v>1634</v>
      </c>
      <c r="G563" s="2">
        <v>5000</v>
      </c>
      <c r="H563" s="2">
        <v>0</v>
      </c>
      <c r="I563" s="192"/>
      <c r="J563" s="192">
        <v>45965</v>
      </c>
      <c r="K563" s="192">
        <v>46356</v>
      </c>
    </row>
    <row r="564" spans="1:11" hidden="1" x14ac:dyDescent="0.4">
      <c r="A564" s="193" t="s">
        <v>2830</v>
      </c>
      <c r="B564" s="193" t="s">
        <v>2831</v>
      </c>
      <c r="C564" s="193" t="s">
        <v>58</v>
      </c>
      <c r="D564" s="193" t="s">
        <v>59</v>
      </c>
      <c r="E564" s="193" t="s">
        <v>2832</v>
      </c>
      <c r="F564" s="193" t="s">
        <v>1634</v>
      </c>
      <c r="G564" s="2">
        <v>1094</v>
      </c>
      <c r="H564" s="2">
        <v>0</v>
      </c>
      <c r="I564" s="192"/>
      <c r="J564" s="192">
        <v>45762</v>
      </c>
      <c r="K564" s="192">
        <v>46356</v>
      </c>
    </row>
    <row r="565" spans="1:11" x14ac:dyDescent="0.4">
      <c r="A565" s="193" t="s">
        <v>2833</v>
      </c>
      <c r="B565" s="193" t="s">
        <v>2834</v>
      </c>
      <c r="C565" s="193" t="s">
        <v>58</v>
      </c>
      <c r="D565" s="193" t="s">
        <v>59</v>
      </c>
      <c r="E565" s="193" t="s">
        <v>2835</v>
      </c>
      <c r="F565" s="193" t="s">
        <v>1634</v>
      </c>
      <c r="G565" s="2">
        <v>4</v>
      </c>
      <c r="H565" s="2">
        <v>0</v>
      </c>
      <c r="I565" s="192"/>
      <c r="J565" s="192">
        <v>44410</v>
      </c>
      <c r="K565" s="192">
        <v>46356</v>
      </c>
    </row>
    <row r="566" spans="1:11" hidden="1" x14ac:dyDescent="0.4">
      <c r="A566" s="193" t="s">
        <v>2833</v>
      </c>
      <c r="B566" s="193" t="s">
        <v>2834</v>
      </c>
      <c r="C566" s="193" t="s">
        <v>58</v>
      </c>
      <c r="D566" s="193" t="s">
        <v>59</v>
      </c>
      <c r="E566" s="193" t="s">
        <v>2836</v>
      </c>
      <c r="F566" s="193" t="s">
        <v>1634</v>
      </c>
      <c r="G566" s="2">
        <v>3474</v>
      </c>
      <c r="H566" s="2">
        <v>0</v>
      </c>
      <c r="I566" s="192"/>
      <c r="J566" s="192">
        <v>44581</v>
      </c>
      <c r="K566" s="192">
        <v>46356</v>
      </c>
    </row>
    <row r="567" spans="1:11" hidden="1" x14ac:dyDescent="0.4">
      <c r="A567" s="193" t="s">
        <v>2837</v>
      </c>
      <c r="B567" s="193" t="s">
        <v>2838</v>
      </c>
      <c r="C567" s="193" t="s">
        <v>58</v>
      </c>
      <c r="D567" s="193" t="s">
        <v>59</v>
      </c>
      <c r="E567" s="193" t="s">
        <v>2839</v>
      </c>
      <c r="F567" s="193" t="s">
        <v>1634</v>
      </c>
      <c r="G567" s="2">
        <v>3025</v>
      </c>
      <c r="H567" s="2">
        <v>0</v>
      </c>
      <c r="I567" s="192"/>
      <c r="J567" s="192">
        <v>44621</v>
      </c>
      <c r="K567" s="192">
        <v>46356</v>
      </c>
    </row>
    <row r="568" spans="1:11" hidden="1" x14ac:dyDescent="0.4">
      <c r="A568" s="193" t="s">
        <v>2837</v>
      </c>
      <c r="B568" s="193" t="s">
        <v>2838</v>
      </c>
      <c r="C568" s="193" t="s">
        <v>58</v>
      </c>
      <c r="D568" s="193" t="s">
        <v>59</v>
      </c>
      <c r="E568" s="193" t="s">
        <v>2840</v>
      </c>
      <c r="F568" s="193" t="s">
        <v>1634</v>
      </c>
      <c r="G568" s="2">
        <v>6000</v>
      </c>
      <c r="H568" s="2">
        <v>0</v>
      </c>
      <c r="I568" s="192"/>
      <c r="J568" s="192">
        <v>44678</v>
      </c>
      <c r="K568" s="192">
        <v>46356</v>
      </c>
    </row>
    <row r="569" spans="1:11" hidden="1" x14ac:dyDescent="0.4">
      <c r="A569" s="193" t="s">
        <v>2837</v>
      </c>
      <c r="B569" s="193" t="s">
        <v>2838</v>
      </c>
      <c r="C569" s="193" t="s">
        <v>58</v>
      </c>
      <c r="D569" s="193" t="s">
        <v>59</v>
      </c>
      <c r="E569" s="193" t="s">
        <v>2841</v>
      </c>
      <c r="F569" s="193" t="s">
        <v>1634</v>
      </c>
      <c r="G569" s="2">
        <v>4000</v>
      </c>
      <c r="H569" s="2">
        <v>0</v>
      </c>
      <c r="I569" s="192"/>
      <c r="J569" s="192">
        <v>44916</v>
      </c>
      <c r="K569" s="192">
        <v>46356</v>
      </c>
    </row>
    <row r="570" spans="1:11" hidden="1" x14ac:dyDescent="0.4">
      <c r="A570" s="193" t="s">
        <v>2837</v>
      </c>
      <c r="B570" s="193" t="s">
        <v>2838</v>
      </c>
      <c r="C570" s="193" t="s">
        <v>58</v>
      </c>
      <c r="D570" s="193" t="s">
        <v>59</v>
      </c>
      <c r="E570" s="193" t="s">
        <v>2842</v>
      </c>
      <c r="F570" s="193" t="s">
        <v>1634</v>
      </c>
      <c r="G570" s="2">
        <v>4000</v>
      </c>
      <c r="H570" s="2">
        <v>0</v>
      </c>
      <c r="I570" s="192"/>
      <c r="J570" s="192">
        <v>44939</v>
      </c>
      <c r="K570" s="192">
        <v>46356</v>
      </c>
    </row>
    <row r="571" spans="1:11" hidden="1" x14ac:dyDescent="0.4">
      <c r="A571" s="193" t="s">
        <v>2843</v>
      </c>
      <c r="B571" s="193" t="s">
        <v>2844</v>
      </c>
      <c r="C571" s="193" t="s">
        <v>58</v>
      </c>
      <c r="D571" s="193" t="s">
        <v>59</v>
      </c>
      <c r="E571" s="193" t="s">
        <v>2845</v>
      </c>
      <c r="F571" s="193" t="s">
        <v>1634</v>
      </c>
      <c r="G571" s="2">
        <v>1942</v>
      </c>
      <c r="H571" s="2">
        <v>0</v>
      </c>
      <c r="I571" s="192"/>
      <c r="J571" s="192">
        <v>44539</v>
      </c>
      <c r="K571" s="192">
        <v>46356</v>
      </c>
    </row>
    <row r="572" spans="1:11" hidden="1" x14ac:dyDescent="0.4">
      <c r="A572" s="193" t="s">
        <v>2843</v>
      </c>
      <c r="B572" s="193" t="s">
        <v>2844</v>
      </c>
      <c r="C572" s="193" t="s">
        <v>58</v>
      </c>
      <c r="D572" s="193" t="s">
        <v>59</v>
      </c>
      <c r="E572" s="193" t="s">
        <v>2846</v>
      </c>
      <c r="F572" s="193" t="s">
        <v>1634</v>
      </c>
      <c r="G572" s="2">
        <v>2157</v>
      </c>
      <c r="H572" s="2">
        <v>0</v>
      </c>
      <c r="I572" s="192"/>
      <c r="J572" s="192">
        <v>44568</v>
      </c>
      <c r="K572" s="192">
        <v>46356</v>
      </c>
    </row>
    <row r="573" spans="1:11" hidden="1" x14ac:dyDescent="0.4">
      <c r="A573" s="193" t="s">
        <v>2843</v>
      </c>
      <c r="B573" s="193" t="s">
        <v>2844</v>
      </c>
      <c r="C573" s="193" t="s">
        <v>58</v>
      </c>
      <c r="D573" s="193" t="s">
        <v>59</v>
      </c>
      <c r="E573" s="193" t="s">
        <v>2847</v>
      </c>
      <c r="F573" s="193" t="s">
        <v>1634</v>
      </c>
      <c r="G573" s="2">
        <v>2500</v>
      </c>
      <c r="H573" s="2">
        <v>0</v>
      </c>
      <c r="I573" s="192"/>
      <c r="J573" s="192">
        <v>44617</v>
      </c>
      <c r="K573" s="192">
        <v>46356</v>
      </c>
    </row>
    <row r="574" spans="1:11" hidden="1" x14ac:dyDescent="0.4">
      <c r="A574" s="193" t="s">
        <v>2843</v>
      </c>
      <c r="B574" s="193" t="s">
        <v>2844</v>
      </c>
      <c r="C574" s="193" t="s">
        <v>58</v>
      </c>
      <c r="D574" s="193" t="s">
        <v>59</v>
      </c>
      <c r="E574" s="193" t="s">
        <v>2848</v>
      </c>
      <c r="F574" s="193" t="s">
        <v>1634</v>
      </c>
      <c r="G574" s="2">
        <v>1140</v>
      </c>
      <c r="H574" s="2">
        <v>0</v>
      </c>
      <c r="I574" s="192"/>
      <c r="J574" s="192">
        <v>44694</v>
      </c>
      <c r="K574" s="192">
        <v>46356</v>
      </c>
    </row>
    <row r="575" spans="1:11" hidden="1" x14ac:dyDescent="0.4">
      <c r="A575" s="193" t="s">
        <v>2849</v>
      </c>
      <c r="B575" s="193" t="s">
        <v>2850</v>
      </c>
      <c r="C575" s="193" t="s">
        <v>58</v>
      </c>
      <c r="D575" s="193" t="s">
        <v>59</v>
      </c>
      <c r="E575" s="193" t="s">
        <v>2851</v>
      </c>
      <c r="F575" s="193" t="s">
        <v>1634</v>
      </c>
      <c r="G575" s="2">
        <v>321</v>
      </c>
      <c r="H575" s="2">
        <v>0</v>
      </c>
      <c r="I575" s="192"/>
      <c r="J575" s="192">
        <v>44673</v>
      </c>
      <c r="K575" s="192">
        <v>46356</v>
      </c>
    </row>
    <row r="576" spans="1:11" hidden="1" x14ac:dyDescent="0.4">
      <c r="A576" s="193" t="s">
        <v>2852</v>
      </c>
      <c r="B576" s="193" t="s">
        <v>2853</v>
      </c>
      <c r="C576" s="193" t="s">
        <v>58</v>
      </c>
      <c r="D576" s="193" t="s">
        <v>59</v>
      </c>
      <c r="E576" s="193" t="s">
        <v>2854</v>
      </c>
      <c r="F576" s="193" t="s">
        <v>1634</v>
      </c>
      <c r="G576" s="2">
        <v>2635</v>
      </c>
      <c r="H576" s="2">
        <v>0</v>
      </c>
      <c r="I576" s="192"/>
      <c r="J576" s="192">
        <v>44659</v>
      </c>
      <c r="K576" s="192">
        <v>46356</v>
      </c>
    </row>
    <row r="577" spans="1:11" hidden="1" x14ac:dyDescent="0.4">
      <c r="A577" s="193" t="s">
        <v>2855</v>
      </c>
      <c r="B577" s="193" t="s">
        <v>2856</v>
      </c>
      <c r="C577" s="193" t="s">
        <v>58</v>
      </c>
      <c r="D577" s="193" t="s">
        <v>59</v>
      </c>
      <c r="E577" s="193" t="s">
        <v>2857</v>
      </c>
      <c r="F577" s="193" t="s">
        <v>1634</v>
      </c>
      <c r="G577" s="2">
        <v>543</v>
      </c>
      <c r="H577" s="2">
        <v>0</v>
      </c>
      <c r="I577" s="192"/>
      <c r="J577" s="192">
        <v>42748</v>
      </c>
      <c r="K577" s="192">
        <v>44939</v>
      </c>
    </row>
    <row r="578" spans="1:11" hidden="1" x14ac:dyDescent="0.4">
      <c r="A578" s="193" t="s">
        <v>2858</v>
      </c>
      <c r="B578" s="193" t="s">
        <v>2859</v>
      </c>
      <c r="C578" s="193" t="s">
        <v>58</v>
      </c>
      <c r="D578" s="193" t="s">
        <v>59</v>
      </c>
      <c r="E578" s="193" t="s">
        <v>2860</v>
      </c>
      <c r="F578" s="193" t="s">
        <v>1634</v>
      </c>
      <c r="G578" s="2">
        <v>14</v>
      </c>
      <c r="H578" s="2">
        <v>0</v>
      </c>
      <c r="I578" s="192"/>
      <c r="J578" s="192">
        <v>44824</v>
      </c>
      <c r="K578" s="192">
        <v>46356</v>
      </c>
    </row>
    <row r="579" spans="1:11" hidden="1" x14ac:dyDescent="0.4">
      <c r="A579" s="193" t="s">
        <v>2861</v>
      </c>
      <c r="B579" s="193" t="s">
        <v>2862</v>
      </c>
      <c r="C579" s="193" t="s">
        <v>58</v>
      </c>
      <c r="D579" s="193" t="s">
        <v>59</v>
      </c>
      <c r="E579" s="193" t="s">
        <v>2863</v>
      </c>
      <c r="F579" s="193" t="s">
        <v>1634</v>
      </c>
      <c r="G579" s="2">
        <v>2305</v>
      </c>
      <c r="H579" s="2">
        <v>0</v>
      </c>
      <c r="I579" s="192"/>
      <c r="J579" s="192">
        <v>44529</v>
      </c>
      <c r="K579" s="192">
        <v>46356</v>
      </c>
    </row>
    <row r="580" spans="1:11" hidden="1" x14ac:dyDescent="0.4">
      <c r="A580" s="193" t="s">
        <v>2861</v>
      </c>
      <c r="B580" s="193" t="s">
        <v>2862</v>
      </c>
      <c r="C580" s="193" t="s">
        <v>58</v>
      </c>
      <c r="D580" s="193" t="s">
        <v>59</v>
      </c>
      <c r="E580" s="193" t="s">
        <v>2864</v>
      </c>
      <c r="F580" s="193" t="s">
        <v>1634</v>
      </c>
      <c r="G580" s="2">
        <v>4915</v>
      </c>
      <c r="H580" s="2">
        <v>0</v>
      </c>
      <c r="I580" s="192"/>
      <c r="J580" s="192">
        <v>44984</v>
      </c>
      <c r="K580" s="192">
        <v>46356</v>
      </c>
    </row>
    <row r="581" spans="1:11" hidden="1" x14ac:dyDescent="0.4">
      <c r="A581" s="193" t="s">
        <v>2865</v>
      </c>
      <c r="B581" s="193" t="s">
        <v>2866</v>
      </c>
      <c r="C581" s="193" t="s">
        <v>58</v>
      </c>
      <c r="D581" s="193" t="s">
        <v>59</v>
      </c>
      <c r="E581" s="193" t="s">
        <v>2867</v>
      </c>
      <c r="F581" s="193" t="s">
        <v>1634</v>
      </c>
      <c r="G581" s="2">
        <v>4109</v>
      </c>
      <c r="H581" s="2">
        <v>0</v>
      </c>
      <c r="I581" s="192"/>
      <c r="J581" s="192">
        <v>45170</v>
      </c>
      <c r="K581" s="192">
        <v>46356</v>
      </c>
    </row>
    <row r="582" spans="1:11" hidden="1" x14ac:dyDescent="0.4">
      <c r="A582" s="193" t="s">
        <v>2868</v>
      </c>
      <c r="B582" s="193" t="s">
        <v>2869</v>
      </c>
      <c r="C582" s="193" t="s">
        <v>58</v>
      </c>
      <c r="D582" s="193" t="s">
        <v>59</v>
      </c>
      <c r="E582" s="193" t="s">
        <v>2870</v>
      </c>
      <c r="F582" s="193" t="s">
        <v>1634</v>
      </c>
      <c r="G582" s="2">
        <v>980</v>
      </c>
      <c r="H582" s="2">
        <v>0</v>
      </c>
      <c r="I582" s="192"/>
      <c r="J582" s="192">
        <v>44246</v>
      </c>
      <c r="K582" s="192">
        <v>46356</v>
      </c>
    </row>
    <row r="583" spans="1:11" hidden="1" x14ac:dyDescent="0.4">
      <c r="A583" s="193" t="s">
        <v>2868</v>
      </c>
      <c r="B583" s="193" t="s">
        <v>2869</v>
      </c>
      <c r="C583" s="193" t="s">
        <v>58</v>
      </c>
      <c r="D583" s="193" t="s">
        <v>59</v>
      </c>
      <c r="E583" s="193" t="s">
        <v>2871</v>
      </c>
      <c r="F583" s="193" t="s">
        <v>1634</v>
      </c>
      <c r="G583" s="2">
        <v>2000</v>
      </c>
      <c r="H583" s="2">
        <v>0</v>
      </c>
      <c r="I583" s="192"/>
      <c r="J583" s="192">
        <v>44309</v>
      </c>
      <c r="K583" s="192">
        <v>46356</v>
      </c>
    </row>
    <row r="584" spans="1:11" hidden="1" x14ac:dyDescent="0.4">
      <c r="A584" s="193" t="s">
        <v>2868</v>
      </c>
      <c r="B584" s="193" t="s">
        <v>2869</v>
      </c>
      <c r="C584" s="193" t="s">
        <v>58</v>
      </c>
      <c r="D584" s="193" t="s">
        <v>59</v>
      </c>
      <c r="E584" s="193" t="s">
        <v>2872</v>
      </c>
      <c r="F584" s="193" t="s">
        <v>1634</v>
      </c>
      <c r="G584" s="2">
        <v>2000</v>
      </c>
      <c r="H584" s="2">
        <v>0</v>
      </c>
      <c r="I584" s="192"/>
      <c r="J584" s="192">
        <v>44427</v>
      </c>
      <c r="K584" s="192">
        <v>46356</v>
      </c>
    </row>
    <row r="585" spans="1:11" hidden="1" x14ac:dyDescent="0.4">
      <c r="A585" s="193" t="s">
        <v>2868</v>
      </c>
      <c r="B585" s="193" t="s">
        <v>2869</v>
      </c>
      <c r="C585" s="193" t="s">
        <v>58</v>
      </c>
      <c r="D585" s="193" t="s">
        <v>59</v>
      </c>
      <c r="E585" s="193" t="s">
        <v>2873</v>
      </c>
      <c r="F585" s="193" t="s">
        <v>1634</v>
      </c>
      <c r="G585" s="2">
        <v>2000</v>
      </c>
      <c r="H585" s="2">
        <v>0</v>
      </c>
      <c r="I585" s="192"/>
      <c r="J585" s="192">
        <v>44491</v>
      </c>
      <c r="K585" s="192">
        <v>46356</v>
      </c>
    </row>
    <row r="586" spans="1:11" hidden="1" x14ac:dyDescent="0.4">
      <c r="A586" s="193" t="s">
        <v>1567</v>
      </c>
      <c r="B586" s="193" t="s">
        <v>2874</v>
      </c>
      <c r="C586" s="193" t="s">
        <v>58</v>
      </c>
      <c r="D586" s="193" t="s">
        <v>59</v>
      </c>
      <c r="E586" s="193" t="s">
        <v>2875</v>
      </c>
      <c r="F586" s="193" t="s">
        <v>1634</v>
      </c>
      <c r="G586" s="2">
        <v>3263</v>
      </c>
      <c r="H586" s="2">
        <v>0</v>
      </c>
      <c r="I586" s="192"/>
      <c r="J586" s="192">
        <v>45603</v>
      </c>
      <c r="K586" s="192">
        <v>46356</v>
      </c>
    </row>
    <row r="587" spans="1:11" x14ac:dyDescent="0.4">
      <c r="A587" s="193" t="s">
        <v>1567</v>
      </c>
      <c r="B587" s="193" t="s">
        <v>2874</v>
      </c>
      <c r="C587" s="193" t="s">
        <v>58</v>
      </c>
      <c r="D587" s="193" t="s">
        <v>59</v>
      </c>
      <c r="E587" s="193" t="s">
        <v>2876</v>
      </c>
      <c r="F587" s="193" t="s">
        <v>1634</v>
      </c>
      <c r="G587" s="2">
        <v>1</v>
      </c>
      <c r="H587" s="2">
        <v>0</v>
      </c>
      <c r="I587" s="192"/>
      <c r="J587" s="192">
        <v>45785</v>
      </c>
      <c r="K587" s="192">
        <v>46356</v>
      </c>
    </row>
    <row r="588" spans="1:11" hidden="1" x14ac:dyDescent="0.4">
      <c r="A588" s="193" t="s">
        <v>1567</v>
      </c>
      <c r="B588" s="193" t="s">
        <v>2874</v>
      </c>
      <c r="C588" s="193" t="s">
        <v>58</v>
      </c>
      <c r="D588" s="193" t="s">
        <v>59</v>
      </c>
      <c r="E588" s="193" t="s">
        <v>2877</v>
      </c>
      <c r="F588" s="193" t="s">
        <v>1634</v>
      </c>
      <c r="G588" s="2">
        <v>8983</v>
      </c>
      <c r="H588" s="2">
        <v>0</v>
      </c>
      <c r="I588" s="192"/>
      <c r="J588" s="192">
        <v>45847</v>
      </c>
      <c r="K588" s="192">
        <v>46356</v>
      </c>
    </row>
    <row r="589" spans="1:11" hidden="1" x14ac:dyDescent="0.4">
      <c r="A589" s="193" t="s">
        <v>2878</v>
      </c>
      <c r="B589" s="193" t="s">
        <v>2879</v>
      </c>
      <c r="C589" s="193" t="s">
        <v>58</v>
      </c>
      <c r="D589" s="193" t="s">
        <v>59</v>
      </c>
      <c r="E589" s="193" t="s">
        <v>2880</v>
      </c>
      <c r="F589" s="193" t="s">
        <v>1634</v>
      </c>
      <c r="G589" s="2">
        <v>2056</v>
      </c>
      <c r="H589" s="2">
        <v>0</v>
      </c>
      <c r="I589" s="192"/>
      <c r="J589" s="192">
        <v>44916</v>
      </c>
      <c r="K589" s="192">
        <v>46356</v>
      </c>
    </row>
    <row r="590" spans="1:11" hidden="1" x14ac:dyDescent="0.4">
      <c r="A590" s="193" t="s">
        <v>2878</v>
      </c>
      <c r="B590" s="193" t="s">
        <v>2879</v>
      </c>
      <c r="C590" s="193" t="s">
        <v>58</v>
      </c>
      <c r="D590" s="193" t="s">
        <v>59</v>
      </c>
      <c r="E590" s="193" t="s">
        <v>2881</v>
      </c>
      <c r="F590" s="193" t="s">
        <v>1634</v>
      </c>
      <c r="G590" s="2">
        <v>3620</v>
      </c>
      <c r="H590" s="2">
        <v>0</v>
      </c>
      <c r="I590" s="192"/>
      <c r="J590" s="192">
        <v>46105</v>
      </c>
      <c r="K590" s="192">
        <v>46477</v>
      </c>
    </row>
    <row r="591" spans="1:11" x14ac:dyDescent="0.4">
      <c r="A591" s="193" t="s">
        <v>2882</v>
      </c>
      <c r="B591" s="193" t="s">
        <v>2883</v>
      </c>
      <c r="C591" s="193" t="s">
        <v>58</v>
      </c>
      <c r="D591" s="193" t="s">
        <v>59</v>
      </c>
      <c r="E591" s="193" t="s">
        <v>2884</v>
      </c>
      <c r="F591" s="193" t="s">
        <v>1634</v>
      </c>
      <c r="G591" s="2">
        <v>4</v>
      </c>
      <c r="H591" s="2">
        <v>0</v>
      </c>
      <c r="I591" s="192"/>
      <c r="J591" s="192">
        <v>44950</v>
      </c>
      <c r="K591" s="192">
        <v>46356</v>
      </c>
    </row>
    <row r="592" spans="1:11" hidden="1" x14ac:dyDescent="0.4">
      <c r="A592" s="193" t="s">
        <v>2882</v>
      </c>
      <c r="B592" s="193" t="s">
        <v>2883</v>
      </c>
      <c r="C592" s="193" t="s">
        <v>58</v>
      </c>
      <c r="D592" s="193" t="s">
        <v>59</v>
      </c>
      <c r="E592" s="193" t="s">
        <v>2885</v>
      </c>
      <c r="F592" s="193" t="s">
        <v>1634</v>
      </c>
      <c r="G592" s="2">
        <v>2944</v>
      </c>
      <c r="H592" s="2">
        <v>0</v>
      </c>
      <c r="I592" s="192"/>
      <c r="J592" s="192">
        <v>46135</v>
      </c>
      <c r="K592" s="192">
        <v>46507</v>
      </c>
    </row>
    <row r="593" spans="1:11" hidden="1" x14ac:dyDescent="0.4">
      <c r="A593" s="193" t="s">
        <v>2886</v>
      </c>
      <c r="B593" s="193" t="s">
        <v>2887</v>
      </c>
      <c r="C593" s="193" t="s">
        <v>58</v>
      </c>
      <c r="D593" s="193" t="s">
        <v>59</v>
      </c>
      <c r="E593" s="193" t="s">
        <v>2888</v>
      </c>
      <c r="F593" s="193" t="s">
        <v>1634</v>
      </c>
      <c r="G593" s="2">
        <v>1063</v>
      </c>
      <c r="H593" s="2">
        <v>0</v>
      </c>
      <c r="I593" s="192"/>
      <c r="J593" s="192">
        <v>44406</v>
      </c>
      <c r="K593" s="192">
        <v>46356</v>
      </c>
    </row>
    <row r="594" spans="1:11" hidden="1" x14ac:dyDescent="0.4">
      <c r="A594" s="193" t="s">
        <v>2886</v>
      </c>
      <c r="B594" s="193" t="s">
        <v>2887</v>
      </c>
      <c r="C594" s="193" t="s">
        <v>58</v>
      </c>
      <c r="D594" s="193" t="s">
        <v>59</v>
      </c>
      <c r="E594" s="193" t="s">
        <v>2889</v>
      </c>
      <c r="F594" s="193" t="s">
        <v>1634</v>
      </c>
      <c r="G594" s="2">
        <v>10000</v>
      </c>
      <c r="H594" s="2">
        <v>0</v>
      </c>
      <c r="I594" s="192"/>
      <c r="J594" s="192">
        <v>44777</v>
      </c>
      <c r="K594" s="192">
        <v>46356</v>
      </c>
    </row>
    <row r="595" spans="1:11" hidden="1" x14ac:dyDescent="0.4">
      <c r="A595" s="193" t="s">
        <v>2890</v>
      </c>
      <c r="B595" s="193" t="s">
        <v>2891</v>
      </c>
      <c r="C595" s="193" t="s">
        <v>58</v>
      </c>
      <c r="D595" s="193" t="s">
        <v>59</v>
      </c>
      <c r="E595" s="193" t="s">
        <v>2892</v>
      </c>
      <c r="F595" s="193" t="s">
        <v>1634</v>
      </c>
      <c r="G595" s="2">
        <v>73</v>
      </c>
      <c r="H595" s="2">
        <v>0</v>
      </c>
      <c r="I595" s="192"/>
      <c r="J595" s="192">
        <v>44531</v>
      </c>
      <c r="K595" s="192">
        <v>46356</v>
      </c>
    </row>
    <row r="596" spans="1:11" hidden="1" x14ac:dyDescent="0.4">
      <c r="A596" s="193" t="s">
        <v>2890</v>
      </c>
      <c r="B596" s="193" t="s">
        <v>2891</v>
      </c>
      <c r="C596" s="193" t="s">
        <v>58</v>
      </c>
      <c r="D596" s="193" t="s">
        <v>59</v>
      </c>
      <c r="E596" s="193" t="s">
        <v>2893</v>
      </c>
      <c r="F596" s="193" t="s">
        <v>1634</v>
      </c>
      <c r="G596" s="2">
        <v>1923</v>
      </c>
      <c r="H596" s="2">
        <v>0</v>
      </c>
      <c r="I596" s="192"/>
      <c r="J596" s="192">
        <v>44658</v>
      </c>
      <c r="K596" s="192">
        <v>46356</v>
      </c>
    </row>
    <row r="597" spans="1:11" hidden="1" x14ac:dyDescent="0.4">
      <c r="A597" s="193" t="s">
        <v>2894</v>
      </c>
      <c r="B597" s="193" t="s">
        <v>2895</v>
      </c>
      <c r="C597" s="193" t="s">
        <v>58</v>
      </c>
      <c r="D597" s="193" t="s">
        <v>59</v>
      </c>
      <c r="E597" s="193" t="s">
        <v>2896</v>
      </c>
      <c r="F597" s="193" t="s">
        <v>1634</v>
      </c>
      <c r="G597" s="2">
        <v>539</v>
      </c>
      <c r="H597" s="2">
        <v>0</v>
      </c>
      <c r="I597" s="192"/>
      <c r="J597" s="192">
        <v>44621</v>
      </c>
      <c r="K597" s="192">
        <v>46356</v>
      </c>
    </row>
    <row r="598" spans="1:11" hidden="1" x14ac:dyDescent="0.4">
      <c r="A598" s="193" t="s">
        <v>2894</v>
      </c>
      <c r="B598" s="193" t="s">
        <v>2895</v>
      </c>
      <c r="C598" s="193" t="s">
        <v>58</v>
      </c>
      <c r="D598" s="193" t="s">
        <v>59</v>
      </c>
      <c r="E598" s="193" t="s">
        <v>2897</v>
      </c>
      <c r="F598" s="193" t="s">
        <v>1634</v>
      </c>
      <c r="G598" s="2">
        <v>2000</v>
      </c>
      <c r="H598" s="2">
        <v>0</v>
      </c>
      <c r="I598" s="192"/>
      <c r="J598" s="192">
        <v>44693</v>
      </c>
      <c r="K598" s="192">
        <v>46356</v>
      </c>
    </row>
    <row r="599" spans="1:11" hidden="1" x14ac:dyDescent="0.4">
      <c r="A599" s="193" t="s">
        <v>2898</v>
      </c>
      <c r="B599" s="193" t="s">
        <v>2899</v>
      </c>
      <c r="C599" s="193" t="s">
        <v>58</v>
      </c>
      <c r="D599" s="193" t="s">
        <v>59</v>
      </c>
      <c r="E599" s="193" t="s">
        <v>2900</v>
      </c>
      <c r="F599" s="193" t="s">
        <v>1634</v>
      </c>
      <c r="G599" s="2">
        <v>70</v>
      </c>
      <c r="H599" s="2">
        <v>0</v>
      </c>
      <c r="I599" s="192"/>
      <c r="J599" s="192">
        <v>44621</v>
      </c>
      <c r="K599" s="192">
        <v>46356</v>
      </c>
    </row>
    <row r="600" spans="1:11" hidden="1" x14ac:dyDescent="0.4">
      <c r="A600" s="193" t="s">
        <v>2901</v>
      </c>
      <c r="B600" s="193" t="s">
        <v>2902</v>
      </c>
      <c r="C600" s="193" t="s">
        <v>58</v>
      </c>
      <c r="D600" s="193" t="s">
        <v>59</v>
      </c>
      <c r="E600" s="193" t="s">
        <v>2903</v>
      </c>
      <c r="F600" s="193" t="s">
        <v>1634</v>
      </c>
      <c r="G600" s="2">
        <v>1324</v>
      </c>
      <c r="H600" s="2">
        <v>0</v>
      </c>
      <c r="I600" s="192"/>
      <c r="J600" s="192">
        <v>44886</v>
      </c>
      <c r="K600" s="192">
        <v>46356</v>
      </c>
    </row>
    <row r="601" spans="1:11" hidden="1" x14ac:dyDescent="0.4">
      <c r="A601" s="193" t="s">
        <v>2901</v>
      </c>
      <c r="B601" s="193" t="s">
        <v>2902</v>
      </c>
      <c r="C601" s="193" t="s">
        <v>58</v>
      </c>
      <c r="D601" s="193" t="s">
        <v>59</v>
      </c>
      <c r="E601" s="193" t="s">
        <v>2904</v>
      </c>
      <c r="F601" s="193" t="s">
        <v>1634</v>
      </c>
      <c r="G601" s="2">
        <v>845</v>
      </c>
      <c r="H601" s="2">
        <v>0</v>
      </c>
      <c r="I601" s="192"/>
      <c r="J601" s="192">
        <v>44914</v>
      </c>
      <c r="K601" s="192">
        <v>46356</v>
      </c>
    </row>
    <row r="602" spans="1:11" hidden="1" x14ac:dyDescent="0.4">
      <c r="A602" s="193" t="s">
        <v>2905</v>
      </c>
      <c r="B602" s="193" t="s">
        <v>2906</v>
      </c>
      <c r="C602" s="193" t="s">
        <v>58</v>
      </c>
      <c r="D602" s="193" t="s">
        <v>59</v>
      </c>
      <c r="E602" s="193" t="s">
        <v>2907</v>
      </c>
      <c r="F602" s="193" t="s">
        <v>1634</v>
      </c>
      <c r="G602" s="2">
        <v>581</v>
      </c>
      <c r="H602" s="2">
        <v>0</v>
      </c>
      <c r="I602" s="192"/>
      <c r="J602" s="192">
        <v>44713</v>
      </c>
      <c r="K602" s="192">
        <v>46356</v>
      </c>
    </row>
    <row r="603" spans="1:11" hidden="1" x14ac:dyDescent="0.4">
      <c r="A603" s="193" t="s">
        <v>2905</v>
      </c>
      <c r="B603" s="193" t="s">
        <v>2906</v>
      </c>
      <c r="C603" s="193" t="s">
        <v>58</v>
      </c>
      <c r="D603" s="193" t="s">
        <v>59</v>
      </c>
      <c r="E603" s="193" t="s">
        <v>2908</v>
      </c>
      <c r="F603" s="193" t="s">
        <v>1634</v>
      </c>
      <c r="G603" s="2">
        <v>827</v>
      </c>
      <c r="H603" s="2">
        <v>0</v>
      </c>
      <c r="I603" s="192"/>
      <c r="J603" s="192">
        <v>46113</v>
      </c>
      <c r="K603" s="192">
        <v>46507</v>
      </c>
    </row>
    <row r="604" spans="1:11" hidden="1" x14ac:dyDescent="0.4">
      <c r="A604" s="193" t="s">
        <v>1344</v>
      </c>
      <c r="B604" s="193" t="s">
        <v>2909</v>
      </c>
      <c r="C604" s="193" t="s">
        <v>58</v>
      </c>
      <c r="D604" s="193" t="s">
        <v>59</v>
      </c>
      <c r="E604" s="193" t="s">
        <v>2910</v>
      </c>
      <c r="F604" s="193" t="s">
        <v>1634</v>
      </c>
      <c r="G604" s="2">
        <v>412</v>
      </c>
      <c r="H604" s="2">
        <v>0</v>
      </c>
      <c r="I604" s="192"/>
      <c r="J604" s="192">
        <v>45511</v>
      </c>
      <c r="K604" s="192">
        <v>46356</v>
      </c>
    </row>
    <row r="605" spans="1:11" x14ac:dyDescent="0.4">
      <c r="A605" s="193" t="s">
        <v>1344</v>
      </c>
      <c r="B605" s="193" t="s">
        <v>2909</v>
      </c>
      <c r="C605" s="193" t="s">
        <v>58</v>
      </c>
      <c r="D605" s="193" t="s">
        <v>59</v>
      </c>
      <c r="E605" s="193" t="s">
        <v>2911</v>
      </c>
      <c r="F605" s="193" t="s">
        <v>1634</v>
      </c>
      <c r="G605" s="2">
        <v>1</v>
      </c>
      <c r="H605" s="2">
        <v>0</v>
      </c>
      <c r="I605" s="192"/>
      <c r="J605" s="192">
        <v>45870</v>
      </c>
      <c r="K605" s="192">
        <v>46356</v>
      </c>
    </row>
    <row r="606" spans="1:11" hidden="1" x14ac:dyDescent="0.4">
      <c r="A606" s="193" t="s">
        <v>1344</v>
      </c>
      <c r="B606" s="193" t="s">
        <v>2909</v>
      </c>
      <c r="C606" s="193" t="s">
        <v>58</v>
      </c>
      <c r="D606" s="193" t="s">
        <v>59</v>
      </c>
      <c r="E606" s="193" t="s">
        <v>2912</v>
      </c>
      <c r="F606" s="193" t="s">
        <v>1634</v>
      </c>
      <c r="G606" s="2">
        <v>2702</v>
      </c>
      <c r="H606" s="2">
        <v>0</v>
      </c>
      <c r="I606" s="192"/>
      <c r="J606" s="192">
        <v>45911</v>
      </c>
      <c r="K606" s="192">
        <v>46356</v>
      </c>
    </row>
    <row r="607" spans="1:11" hidden="1" x14ac:dyDescent="0.4">
      <c r="A607" s="193" t="s">
        <v>1344</v>
      </c>
      <c r="B607" s="193" t="s">
        <v>2909</v>
      </c>
      <c r="C607" s="193" t="s">
        <v>58</v>
      </c>
      <c r="D607" s="193" t="s">
        <v>59</v>
      </c>
      <c r="E607" s="193" t="s">
        <v>2913</v>
      </c>
      <c r="F607" s="193" t="s">
        <v>1634</v>
      </c>
      <c r="G607" s="2">
        <v>2860</v>
      </c>
      <c r="H607" s="2">
        <v>0</v>
      </c>
      <c r="I607" s="192"/>
      <c r="J607" s="192">
        <v>45937</v>
      </c>
      <c r="K607" s="192">
        <v>46356</v>
      </c>
    </row>
    <row r="608" spans="1:11" hidden="1" x14ac:dyDescent="0.4">
      <c r="A608" s="193" t="s">
        <v>1344</v>
      </c>
      <c r="B608" s="193" t="s">
        <v>2909</v>
      </c>
      <c r="C608" s="193" t="s">
        <v>58</v>
      </c>
      <c r="D608" s="193" t="s">
        <v>59</v>
      </c>
      <c r="E608" s="193" t="s">
        <v>2914</v>
      </c>
      <c r="F608" s="193" t="s">
        <v>1634</v>
      </c>
      <c r="G608" s="2">
        <v>1957</v>
      </c>
      <c r="H608" s="2">
        <v>0</v>
      </c>
      <c r="I608" s="192"/>
      <c r="J608" s="192">
        <v>46036</v>
      </c>
      <c r="K608" s="192">
        <v>46418</v>
      </c>
    </row>
    <row r="609" spans="1:11" hidden="1" x14ac:dyDescent="0.4">
      <c r="A609" s="193" t="s">
        <v>1344</v>
      </c>
      <c r="B609" s="193" t="s">
        <v>2909</v>
      </c>
      <c r="C609" s="193" t="s">
        <v>58</v>
      </c>
      <c r="D609" s="193" t="s">
        <v>59</v>
      </c>
      <c r="E609" s="193" t="s">
        <v>2915</v>
      </c>
      <c r="F609" s="193" t="s">
        <v>1634</v>
      </c>
      <c r="G609" s="2">
        <v>5311</v>
      </c>
      <c r="H609" s="2">
        <v>0</v>
      </c>
      <c r="I609" s="192"/>
      <c r="J609" s="192">
        <v>46084</v>
      </c>
      <c r="K609" s="192">
        <v>46477</v>
      </c>
    </row>
    <row r="610" spans="1:11" hidden="1" x14ac:dyDescent="0.4">
      <c r="A610" s="193" t="s">
        <v>1344</v>
      </c>
      <c r="B610" s="193" t="s">
        <v>2909</v>
      </c>
      <c r="C610" s="193" t="s">
        <v>58</v>
      </c>
      <c r="D610" s="193" t="s">
        <v>59</v>
      </c>
      <c r="E610" s="193" t="s">
        <v>2916</v>
      </c>
      <c r="F610" s="193" t="s">
        <v>1634</v>
      </c>
      <c r="G610" s="2">
        <v>3000</v>
      </c>
      <c r="H610" s="2">
        <v>0</v>
      </c>
      <c r="I610" s="192"/>
      <c r="J610" s="192">
        <v>46113</v>
      </c>
      <c r="K610" s="192">
        <v>46507</v>
      </c>
    </row>
    <row r="611" spans="1:11" hidden="1" x14ac:dyDescent="0.4">
      <c r="A611" s="193" t="s">
        <v>1344</v>
      </c>
      <c r="B611" s="193" t="s">
        <v>2909</v>
      </c>
      <c r="C611" s="193" t="s">
        <v>58</v>
      </c>
      <c r="D611" s="193" t="s">
        <v>59</v>
      </c>
      <c r="E611" s="193" t="s">
        <v>2917</v>
      </c>
      <c r="F611" s="193" t="s">
        <v>1634</v>
      </c>
      <c r="G611" s="2">
        <v>60000</v>
      </c>
      <c r="H611" s="2">
        <v>0</v>
      </c>
      <c r="I611" s="192"/>
      <c r="J611" s="192">
        <v>46113</v>
      </c>
      <c r="K611" s="192">
        <v>46507</v>
      </c>
    </row>
    <row r="612" spans="1:11" hidden="1" x14ac:dyDescent="0.4">
      <c r="A612" s="193" t="s">
        <v>1344</v>
      </c>
      <c r="B612" s="193" t="s">
        <v>2909</v>
      </c>
      <c r="C612" s="193" t="s">
        <v>58</v>
      </c>
      <c r="D612" s="193" t="s">
        <v>59</v>
      </c>
      <c r="E612" s="193" t="s">
        <v>2918</v>
      </c>
      <c r="F612" s="193" t="s">
        <v>1634</v>
      </c>
      <c r="G612" s="2">
        <v>3000</v>
      </c>
      <c r="H612" s="2">
        <v>0</v>
      </c>
      <c r="I612" s="192"/>
      <c r="J612" s="192">
        <v>46118</v>
      </c>
      <c r="K612" s="192">
        <v>46507</v>
      </c>
    </row>
    <row r="613" spans="1:11" hidden="1" x14ac:dyDescent="0.4">
      <c r="A613" s="193" t="s">
        <v>1344</v>
      </c>
      <c r="B613" s="193" t="s">
        <v>2909</v>
      </c>
      <c r="C613" s="193" t="s">
        <v>58</v>
      </c>
      <c r="D613" s="193" t="s">
        <v>59</v>
      </c>
      <c r="E613" s="193" t="s">
        <v>2919</v>
      </c>
      <c r="F613" s="193" t="s">
        <v>1634</v>
      </c>
      <c r="G613" s="2">
        <v>3000</v>
      </c>
      <c r="H613" s="2">
        <v>0</v>
      </c>
      <c r="I613" s="192"/>
      <c r="J613" s="192">
        <v>46134</v>
      </c>
      <c r="K613" s="192">
        <v>46507</v>
      </c>
    </row>
    <row r="614" spans="1:11" hidden="1" x14ac:dyDescent="0.4">
      <c r="A614" s="193" t="s">
        <v>1344</v>
      </c>
      <c r="B614" s="193" t="s">
        <v>2909</v>
      </c>
      <c r="C614" s="193" t="s">
        <v>58</v>
      </c>
      <c r="D614" s="193" t="s">
        <v>59</v>
      </c>
      <c r="E614" s="193" t="s">
        <v>2920</v>
      </c>
      <c r="F614" s="193" t="s">
        <v>1634</v>
      </c>
      <c r="G614" s="2">
        <v>6000</v>
      </c>
      <c r="H614" s="2">
        <v>0</v>
      </c>
      <c r="I614" s="192"/>
      <c r="J614" s="192">
        <v>46149</v>
      </c>
      <c r="K614" s="192">
        <v>46538</v>
      </c>
    </row>
    <row r="615" spans="1:11" hidden="1" x14ac:dyDescent="0.4">
      <c r="A615" s="193" t="s">
        <v>1344</v>
      </c>
      <c r="B615" s="193" t="s">
        <v>2909</v>
      </c>
      <c r="C615" s="193" t="s">
        <v>58</v>
      </c>
      <c r="D615" s="193" t="s">
        <v>59</v>
      </c>
      <c r="E615" s="193" t="s">
        <v>2921</v>
      </c>
      <c r="F615" s="193" t="s">
        <v>1634</v>
      </c>
      <c r="G615" s="2">
        <v>60000</v>
      </c>
      <c r="H615" s="2">
        <v>0</v>
      </c>
      <c r="I615" s="192"/>
      <c r="J615" s="192">
        <v>46149</v>
      </c>
      <c r="K615" s="192">
        <v>46538</v>
      </c>
    </row>
    <row r="616" spans="1:11" hidden="1" x14ac:dyDescent="0.4">
      <c r="A616" s="193" t="s">
        <v>1344</v>
      </c>
      <c r="B616" s="193" t="s">
        <v>2909</v>
      </c>
      <c r="C616" s="193" t="s">
        <v>58</v>
      </c>
      <c r="D616" s="193" t="s">
        <v>59</v>
      </c>
      <c r="E616" s="193" t="s">
        <v>2922</v>
      </c>
      <c r="F616" s="193" t="s">
        <v>1634</v>
      </c>
      <c r="G616" s="2">
        <v>3000</v>
      </c>
      <c r="H616" s="2">
        <v>0</v>
      </c>
      <c r="I616" s="192"/>
      <c r="J616" s="192">
        <v>46174</v>
      </c>
      <c r="K616" s="192">
        <v>46568</v>
      </c>
    </row>
    <row r="617" spans="1:11" hidden="1" x14ac:dyDescent="0.4">
      <c r="A617" s="193" t="s">
        <v>1344</v>
      </c>
      <c r="B617" s="193" t="s">
        <v>2909</v>
      </c>
      <c r="C617" s="193" t="s">
        <v>58</v>
      </c>
      <c r="D617" s="193" t="s">
        <v>59</v>
      </c>
      <c r="E617" s="193" t="s">
        <v>2923</v>
      </c>
      <c r="F617" s="193" t="s">
        <v>1634</v>
      </c>
      <c r="G617" s="2">
        <v>3000</v>
      </c>
      <c r="H617" s="2">
        <v>0</v>
      </c>
      <c r="I617" s="192"/>
      <c r="J617" s="192">
        <v>46178</v>
      </c>
      <c r="K617" s="192">
        <v>46568</v>
      </c>
    </row>
    <row r="618" spans="1:11" hidden="1" x14ac:dyDescent="0.4">
      <c r="A618" s="193" t="s">
        <v>1344</v>
      </c>
      <c r="B618" s="193" t="s">
        <v>2909</v>
      </c>
      <c r="C618" s="193" t="s">
        <v>58</v>
      </c>
      <c r="D618" s="193" t="s">
        <v>59</v>
      </c>
      <c r="E618" s="193" t="s">
        <v>2924</v>
      </c>
      <c r="F618" s="193" t="s">
        <v>1634</v>
      </c>
      <c r="G618" s="2">
        <v>60000</v>
      </c>
      <c r="H618" s="2">
        <v>0</v>
      </c>
      <c r="I618" s="192"/>
      <c r="J618" s="192">
        <v>46178</v>
      </c>
      <c r="K618" s="192">
        <v>46568</v>
      </c>
    </row>
    <row r="619" spans="1:11" hidden="1" x14ac:dyDescent="0.4">
      <c r="A619" s="193" t="s">
        <v>2925</v>
      </c>
      <c r="B619" s="193" t="s">
        <v>2926</v>
      </c>
      <c r="C619" s="193" t="s">
        <v>58</v>
      </c>
      <c r="D619" s="193" t="s">
        <v>59</v>
      </c>
      <c r="E619" s="193" t="s">
        <v>2927</v>
      </c>
      <c r="F619" s="193" t="s">
        <v>1634</v>
      </c>
      <c r="G619" s="2">
        <v>1224</v>
      </c>
      <c r="H619" s="2">
        <v>0</v>
      </c>
      <c r="I619" s="192"/>
      <c r="J619" s="192">
        <v>44567</v>
      </c>
      <c r="K619" s="192">
        <v>46356</v>
      </c>
    </row>
    <row r="620" spans="1:11" hidden="1" x14ac:dyDescent="0.4">
      <c r="A620" s="193" t="s">
        <v>2925</v>
      </c>
      <c r="B620" s="193" t="s">
        <v>2926</v>
      </c>
      <c r="C620" s="193" t="s">
        <v>58</v>
      </c>
      <c r="D620" s="193" t="s">
        <v>59</v>
      </c>
      <c r="E620" s="193" t="s">
        <v>2928</v>
      </c>
      <c r="F620" s="193" t="s">
        <v>1634</v>
      </c>
      <c r="G620" s="2">
        <v>3036</v>
      </c>
      <c r="H620" s="2">
        <v>0</v>
      </c>
      <c r="I620" s="192"/>
      <c r="J620" s="192">
        <v>44960</v>
      </c>
      <c r="K620" s="192">
        <v>46356</v>
      </c>
    </row>
    <row r="621" spans="1:11" hidden="1" x14ac:dyDescent="0.4">
      <c r="A621" s="193" t="s">
        <v>2929</v>
      </c>
      <c r="B621" s="193" t="s">
        <v>2930</v>
      </c>
      <c r="C621" s="193" t="s">
        <v>58</v>
      </c>
      <c r="D621" s="193" t="s">
        <v>59</v>
      </c>
      <c r="E621" s="193" t="s">
        <v>2931</v>
      </c>
      <c r="F621" s="193" t="s">
        <v>1634</v>
      </c>
      <c r="G621" s="2">
        <v>312</v>
      </c>
      <c r="H621" s="2">
        <v>0</v>
      </c>
      <c r="I621" s="192"/>
      <c r="J621" s="192">
        <v>45825</v>
      </c>
      <c r="K621" s="192">
        <v>46356</v>
      </c>
    </row>
    <row r="622" spans="1:11" hidden="1" x14ac:dyDescent="0.4">
      <c r="A622" s="193" t="s">
        <v>2929</v>
      </c>
      <c r="B622" s="193" t="s">
        <v>2930</v>
      </c>
      <c r="C622" s="193" t="s">
        <v>58</v>
      </c>
      <c r="D622" s="193" t="s">
        <v>59</v>
      </c>
      <c r="E622" s="193" t="s">
        <v>2932</v>
      </c>
      <c r="F622" s="193" t="s">
        <v>1634</v>
      </c>
      <c r="G622" s="2">
        <v>4333</v>
      </c>
      <c r="H622" s="2">
        <v>0</v>
      </c>
      <c r="I622" s="192"/>
      <c r="J622" s="192">
        <v>45870</v>
      </c>
      <c r="K622" s="192">
        <v>46356</v>
      </c>
    </row>
    <row r="623" spans="1:11" hidden="1" x14ac:dyDescent="0.4">
      <c r="A623" s="193" t="s">
        <v>2933</v>
      </c>
      <c r="B623" s="193" t="s">
        <v>2934</v>
      </c>
      <c r="C623" s="193" t="s">
        <v>58</v>
      </c>
      <c r="D623" s="193" t="s">
        <v>59</v>
      </c>
      <c r="E623" s="193" t="s">
        <v>2935</v>
      </c>
      <c r="F623" s="193" t="s">
        <v>1634</v>
      </c>
      <c r="G623" s="2">
        <v>2480</v>
      </c>
      <c r="H623" s="2">
        <v>0</v>
      </c>
      <c r="I623" s="192"/>
      <c r="J623" s="192">
        <v>45181</v>
      </c>
      <c r="K623" s="192">
        <v>46356</v>
      </c>
    </row>
    <row r="624" spans="1:11" hidden="1" x14ac:dyDescent="0.4">
      <c r="A624" s="193" t="s">
        <v>2936</v>
      </c>
      <c r="B624" s="193" t="s">
        <v>2937</v>
      </c>
      <c r="C624" s="193" t="s">
        <v>58</v>
      </c>
      <c r="D624" s="193" t="s">
        <v>59</v>
      </c>
      <c r="E624" s="193" t="s">
        <v>2938</v>
      </c>
      <c r="F624" s="193" t="s">
        <v>1634</v>
      </c>
      <c r="G624" s="2">
        <v>3243</v>
      </c>
      <c r="H624" s="2">
        <v>0</v>
      </c>
      <c r="I624" s="192"/>
      <c r="J624" s="192">
        <v>44652</v>
      </c>
      <c r="K624" s="192">
        <v>46356</v>
      </c>
    </row>
    <row r="625" spans="1:11" hidden="1" x14ac:dyDescent="0.4">
      <c r="A625" s="193" t="s">
        <v>2936</v>
      </c>
      <c r="B625" s="193" t="s">
        <v>2937</v>
      </c>
      <c r="C625" s="193" t="s">
        <v>58</v>
      </c>
      <c r="D625" s="193" t="s">
        <v>59</v>
      </c>
      <c r="E625" s="193" t="s">
        <v>2939</v>
      </c>
      <c r="F625" s="193" t="s">
        <v>1634</v>
      </c>
      <c r="G625" s="2">
        <v>3634</v>
      </c>
      <c r="H625" s="2">
        <v>0</v>
      </c>
      <c r="I625" s="192"/>
      <c r="J625" s="192">
        <v>45810</v>
      </c>
      <c r="K625" s="192">
        <v>46356</v>
      </c>
    </row>
    <row r="626" spans="1:11" hidden="1" x14ac:dyDescent="0.4">
      <c r="A626" s="193" t="s">
        <v>2936</v>
      </c>
      <c r="B626" s="193" t="s">
        <v>2937</v>
      </c>
      <c r="C626" s="193" t="s">
        <v>58</v>
      </c>
      <c r="D626" s="193" t="s">
        <v>59</v>
      </c>
      <c r="E626" s="193" t="s">
        <v>2940</v>
      </c>
      <c r="F626" s="193" t="s">
        <v>1634</v>
      </c>
      <c r="G626" s="2">
        <v>4000</v>
      </c>
      <c r="H626" s="2">
        <v>0</v>
      </c>
      <c r="I626" s="192"/>
      <c r="J626" s="192">
        <v>45992</v>
      </c>
      <c r="K626" s="192">
        <v>46387</v>
      </c>
    </row>
    <row r="627" spans="1:11" hidden="1" x14ac:dyDescent="0.4">
      <c r="A627" s="193" t="s">
        <v>2936</v>
      </c>
      <c r="B627" s="193" t="s">
        <v>2937</v>
      </c>
      <c r="C627" s="193" t="s">
        <v>58</v>
      </c>
      <c r="D627" s="193" t="s">
        <v>59</v>
      </c>
      <c r="E627" s="193" t="s">
        <v>2941</v>
      </c>
      <c r="F627" s="193" t="s">
        <v>1634</v>
      </c>
      <c r="G627" s="2">
        <v>4000</v>
      </c>
      <c r="H627" s="2">
        <v>0</v>
      </c>
      <c r="I627" s="192"/>
      <c r="J627" s="192">
        <v>46084</v>
      </c>
      <c r="K627" s="192">
        <v>46477</v>
      </c>
    </row>
    <row r="628" spans="1:11" hidden="1" x14ac:dyDescent="0.4">
      <c r="A628" s="193" t="s">
        <v>2936</v>
      </c>
      <c r="B628" s="193" t="s">
        <v>2937</v>
      </c>
      <c r="C628" s="193" t="s">
        <v>58</v>
      </c>
      <c r="D628" s="193" t="s">
        <v>59</v>
      </c>
      <c r="E628" s="193" t="s">
        <v>2942</v>
      </c>
      <c r="F628" s="193" t="s">
        <v>1634</v>
      </c>
      <c r="G628" s="2">
        <v>4000</v>
      </c>
      <c r="H628" s="2">
        <v>0</v>
      </c>
      <c r="I628" s="192"/>
      <c r="J628" s="192">
        <v>46084</v>
      </c>
      <c r="K628" s="192">
        <v>46477</v>
      </c>
    </row>
    <row r="629" spans="1:11" hidden="1" x14ac:dyDescent="0.4">
      <c r="A629" s="193" t="s">
        <v>2943</v>
      </c>
      <c r="B629" s="193" t="s">
        <v>2944</v>
      </c>
      <c r="C629" s="193" t="s">
        <v>58</v>
      </c>
      <c r="D629" s="193" t="s">
        <v>59</v>
      </c>
      <c r="E629" s="193" t="s">
        <v>2945</v>
      </c>
      <c r="F629" s="193" t="s">
        <v>1634</v>
      </c>
      <c r="G629" s="2">
        <v>14002</v>
      </c>
      <c r="H629" s="2">
        <v>0</v>
      </c>
      <c r="I629" s="192"/>
      <c r="J629" s="192">
        <v>44621</v>
      </c>
      <c r="K629" s="192">
        <v>46356</v>
      </c>
    </row>
    <row r="630" spans="1:11" hidden="1" x14ac:dyDescent="0.4">
      <c r="A630" s="193" t="s">
        <v>2943</v>
      </c>
      <c r="B630" s="193" t="s">
        <v>2944</v>
      </c>
      <c r="C630" s="193" t="s">
        <v>58</v>
      </c>
      <c r="D630" s="193" t="s">
        <v>59</v>
      </c>
      <c r="E630" s="193" t="s">
        <v>2946</v>
      </c>
      <c r="F630" s="193" t="s">
        <v>1634</v>
      </c>
      <c r="G630" s="2">
        <v>15000</v>
      </c>
      <c r="H630" s="2">
        <v>0</v>
      </c>
      <c r="I630" s="192"/>
      <c r="J630" s="192">
        <v>44693</v>
      </c>
      <c r="K630" s="192">
        <v>46356</v>
      </c>
    </row>
    <row r="631" spans="1:11" hidden="1" x14ac:dyDescent="0.4">
      <c r="A631" s="193" t="s">
        <v>2947</v>
      </c>
      <c r="B631" s="193" t="s">
        <v>2948</v>
      </c>
      <c r="C631" s="193" t="s">
        <v>58</v>
      </c>
      <c r="D631" s="193" t="s">
        <v>59</v>
      </c>
      <c r="E631" s="193" t="s">
        <v>2949</v>
      </c>
      <c r="F631" s="193" t="s">
        <v>1634</v>
      </c>
      <c r="G631" s="2">
        <v>1795</v>
      </c>
      <c r="H631" s="2">
        <v>0</v>
      </c>
      <c r="I631" s="192"/>
      <c r="J631" s="192">
        <v>44755</v>
      </c>
      <c r="K631" s="192">
        <v>46356</v>
      </c>
    </row>
    <row r="632" spans="1:11" hidden="1" x14ac:dyDescent="0.4">
      <c r="A632" s="193" t="s">
        <v>2947</v>
      </c>
      <c r="B632" s="193" t="s">
        <v>2948</v>
      </c>
      <c r="C632" s="193" t="s">
        <v>58</v>
      </c>
      <c r="D632" s="193" t="s">
        <v>59</v>
      </c>
      <c r="E632" s="193" t="s">
        <v>2950</v>
      </c>
      <c r="F632" s="193" t="s">
        <v>1634</v>
      </c>
      <c r="G632" s="2">
        <v>4987</v>
      </c>
      <c r="H632" s="2">
        <v>0</v>
      </c>
      <c r="I632" s="192"/>
      <c r="J632" s="192">
        <v>44853</v>
      </c>
      <c r="K632" s="192">
        <v>46356</v>
      </c>
    </row>
    <row r="633" spans="1:11" hidden="1" x14ac:dyDescent="0.4">
      <c r="A633" s="193" t="s">
        <v>2951</v>
      </c>
      <c r="B633" s="193" t="s">
        <v>2952</v>
      </c>
      <c r="C633" s="193" t="s">
        <v>58</v>
      </c>
      <c r="D633" s="193" t="s">
        <v>59</v>
      </c>
      <c r="E633" s="193" t="s">
        <v>2953</v>
      </c>
      <c r="F633" s="193" t="s">
        <v>1634</v>
      </c>
      <c r="G633" s="2">
        <v>2462</v>
      </c>
      <c r="H633" s="2">
        <v>0</v>
      </c>
      <c r="I633" s="192"/>
      <c r="J633" s="192">
        <v>44434</v>
      </c>
      <c r="K633" s="192">
        <v>46356</v>
      </c>
    </row>
    <row r="634" spans="1:11" hidden="1" x14ac:dyDescent="0.4">
      <c r="A634" s="193" t="s">
        <v>2951</v>
      </c>
      <c r="B634" s="193" t="s">
        <v>2952</v>
      </c>
      <c r="C634" s="193" t="s">
        <v>58</v>
      </c>
      <c r="D634" s="193" t="s">
        <v>59</v>
      </c>
      <c r="E634" s="193" t="s">
        <v>2954</v>
      </c>
      <c r="F634" s="193" t="s">
        <v>1634</v>
      </c>
      <c r="G634" s="2">
        <v>2500</v>
      </c>
      <c r="H634" s="2">
        <v>0</v>
      </c>
      <c r="I634" s="192"/>
      <c r="J634" s="192">
        <v>44449</v>
      </c>
      <c r="K634" s="192">
        <v>46356</v>
      </c>
    </row>
    <row r="635" spans="1:11" hidden="1" x14ac:dyDescent="0.4">
      <c r="A635" s="193" t="s">
        <v>2951</v>
      </c>
      <c r="B635" s="193" t="s">
        <v>2952</v>
      </c>
      <c r="C635" s="193" t="s">
        <v>58</v>
      </c>
      <c r="D635" s="193" t="s">
        <v>59</v>
      </c>
      <c r="E635" s="193" t="s">
        <v>2955</v>
      </c>
      <c r="F635" s="193" t="s">
        <v>1634</v>
      </c>
      <c r="G635" s="2">
        <v>2500</v>
      </c>
      <c r="H635" s="2">
        <v>0</v>
      </c>
      <c r="I635" s="192"/>
      <c r="J635" s="192">
        <v>44484</v>
      </c>
      <c r="K635" s="192">
        <v>46356</v>
      </c>
    </row>
    <row r="636" spans="1:11" hidden="1" x14ac:dyDescent="0.4">
      <c r="A636" s="193" t="s">
        <v>2951</v>
      </c>
      <c r="B636" s="193" t="s">
        <v>2952</v>
      </c>
      <c r="C636" s="193" t="s">
        <v>58</v>
      </c>
      <c r="D636" s="193" t="s">
        <v>59</v>
      </c>
      <c r="E636" s="193" t="s">
        <v>2956</v>
      </c>
      <c r="F636" s="193" t="s">
        <v>1634</v>
      </c>
      <c r="G636" s="2">
        <v>2500</v>
      </c>
      <c r="H636" s="2">
        <v>0</v>
      </c>
      <c r="I636" s="192"/>
      <c r="J636" s="192">
        <v>44540</v>
      </c>
      <c r="K636" s="192">
        <v>46356</v>
      </c>
    </row>
    <row r="637" spans="1:11" hidden="1" x14ac:dyDescent="0.4">
      <c r="A637" s="193" t="s">
        <v>2951</v>
      </c>
      <c r="B637" s="193" t="s">
        <v>2952</v>
      </c>
      <c r="C637" s="193" t="s">
        <v>58</v>
      </c>
      <c r="D637" s="193" t="s">
        <v>59</v>
      </c>
      <c r="E637" s="193" t="s">
        <v>2957</v>
      </c>
      <c r="F637" s="193" t="s">
        <v>1634</v>
      </c>
      <c r="G637" s="2">
        <v>2500</v>
      </c>
      <c r="H637" s="2">
        <v>0</v>
      </c>
      <c r="I637" s="192"/>
      <c r="J637" s="192">
        <v>44595</v>
      </c>
      <c r="K637" s="192">
        <v>46356</v>
      </c>
    </row>
    <row r="638" spans="1:11" hidden="1" x14ac:dyDescent="0.4">
      <c r="A638" s="193" t="s">
        <v>2951</v>
      </c>
      <c r="B638" s="193" t="s">
        <v>2952</v>
      </c>
      <c r="C638" s="193" t="s">
        <v>58</v>
      </c>
      <c r="D638" s="193" t="s">
        <v>59</v>
      </c>
      <c r="E638" s="193" t="s">
        <v>2958</v>
      </c>
      <c r="F638" s="193" t="s">
        <v>1634</v>
      </c>
      <c r="G638" s="2">
        <v>2500</v>
      </c>
      <c r="H638" s="2">
        <v>0</v>
      </c>
      <c r="I638" s="192"/>
      <c r="J638" s="192">
        <v>44623</v>
      </c>
      <c r="K638" s="192">
        <v>46356</v>
      </c>
    </row>
    <row r="639" spans="1:11" hidden="1" x14ac:dyDescent="0.4">
      <c r="A639" s="193" t="s">
        <v>2951</v>
      </c>
      <c r="B639" s="193" t="s">
        <v>2952</v>
      </c>
      <c r="C639" s="193" t="s">
        <v>58</v>
      </c>
      <c r="D639" s="193" t="s">
        <v>59</v>
      </c>
      <c r="E639" s="193" t="s">
        <v>2959</v>
      </c>
      <c r="F639" s="193" t="s">
        <v>1634</v>
      </c>
      <c r="G639" s="2">
        <v>2500</v>
      </c>
      <c r="H639" s="2">
        <v>0</v>
      </c>
      <c r="I639" s="192"/>
      <c r="J639" s="192">
        <v>44623</v>
      </c>
      <c r="K639" s="192">
        <v>46356</v>
      </c>
    </row>
    <row r="640" spans="1:11" hidden="1" x14ac:dyDescent="0.4">
      <c r="A640" s="193" t="s">
        <v>2951</v>
      </c>
      <c r="B640" s="193" t="s">
        <v>2952</v>
      </c>
      <c r="C640" s="193" t="s">
        <v>58</v>
      </c>
      <c r="D640" s="193" t="s">
        <v>59</v>
      </c>
      <c r="E640" s="193" t="s">
        <v>2960</v>
      </c>
      <c r="F640" s="193" t="s">
        <v>1634</v>
      </c>
      <c r="G640" s="2">
        <v>2500</v>
      </c>
      <c r="H640" s="2">
        <v>0</v>
      </c>
      <c r="I640" s="192"/>
      <c r="J640" s="192">
        <v>44656</v>
      </c>
      <c r="K640" s="192">
        <v>46356</v>
      </c>
    </row>
    <row r="641" spans="1:11" hidden="1" x14ac:dyDescent="0.4">
      <c r="A641" s="193" t="s">
        <v>2951</v>
      </c>
      <c r="B641" s="193" t="s">
        <v>2952</v>
      </c>
      <c r="C641" s="193" t="s">
        <v>58</v>
      </c>
      <c r="D641" s="193" t="s">
        <v>59</v>
      </c>
      <c r="E641" s="193" t="s">
        <v>2961</v>
      </c>
      <c r="F641" s="193" t="s">
        <v>1634</v>
      </c>
      <c r="G641" s="2">
        <v>640</v>
      </c>
      <c r="H641" s="2">
        <v>0</v>
      </c>
      <c r="I641" s="192"/>
      <c r="J641" s="192">
        <v>45792</v>
      </c>
      <c r="K641" s="192">
        <v>46356</v>
      </c>
    </row>
    <row r="642" spans="1:11" hidden="1" x14ac:dyDescent="0.4">
      <c r="A642" s="193" t="s">
        <v>2962</v>
      </c>
      <c r="B642" s="193" t="s">
        <v>2963</v>
      </c>
      <c r="C642" s="193" t="s">
        <v>58</v>
      </c>
      <c r="D642" s="193" t="s">
        <v>59</v>
      </c>
      <c r="E642" s="193" t="s">
        <v>2964</v>
      </c>
      <c r="F642" s="193" t="s">
        <v>1634</v>
      </c>
      <c r="G642" s="2">
        <v>2904</v>
      </c>
      <c r="H642" s="2">
        <v>0</v>
      </c>
      <c r="I642" s="192"/>
      <c r="J642" s="192">
        <v>44621</v>
      </c>
      <c r="K642" s="192">
        <v>46356</v>
      </c>
    </row>
    <row r="643" spans="1:11" hidden="1" x14ac:dyDescent="0.4">
      <c r="A643" s="193" t="s">
        <v>2962</v>
      </c>
      <c r="B643" s="193" t="s">
        <v>2963</v>
      </c>
      <c r="C643" s="193" t="s">
        <v>58</v>
      </c>
      <c r="D643" s="193" t="s">
        <v>59</v>
      </c>
      <c r="E643" s="193" t="s">
        <v>2965</v>
      </c>
      <c r="F643" s="193" t="s">
        <v>1634</v>
      </c>
      <c r="G643" s="2">
        <v>3000</v>
      </c>
      <c r="H643" s="2">
        <v>0</v>
      </c>
      <c r="I643" s="192"/>
      <c r="J643" s="192">
        <v>44946</v>
      </c>
      <c r="K643" s="192">
        <v>46356</v>
      </c>
    </row>
    <row r="644" spans="1:11" hidden="1" x14ac:dyDescent="0.4">
      <c r="A644" s="193" t="s">
        <v>2962</v>
      </c>
      <c r="B644" s="193" t="s">
        <v>2963</v>
      </c>
      <c r="C644" s="193" t="s">
        <v>58</v>
      </c>
      <c r="D644" s="193" t="s">
        <v>59</v>
      </c>
      <c r="E644" s="193" t="s">
        <v>2966</v>
      </c>
      <c r="F644" s="193" t="s">
        <v>1634</v>
      </c>
      <c r="G644" s="2">
        <v>2012</v>
      </c>
      <c r="H644" s="2">
        <v>0</v>
      </c>
      <c r="I644" s="192"/>
      <c r="J644" s="192">
        <v>44970</v>
      </c>
      <c r="K644" s="192">
        <v>46356</v>
      </c>
    </row>
    <row r="645" spans="1:11" hidden="1" x14ac:dyDescent="0.4">
      <c r="A645" s="193" t="s">
        <v>2967</v>
      </c>
      <c r="B645" s="193" t="s">
        <v>2968</v>
      </c>
      <c r="C645" s="193" t="s">
        <v>58</v>
      </c>
      <c r="D645" s="193" t="s">
        <v>59</v>
      </c>
      <c r="E645" s="193" t="s">
        <v>2969</v>
      </c>
      <c r="F645" s="193" t="s">
        <v>1634</v>
      </c>
      <c r="G645" s="2">
        <v>1108</v>
      </c>
      <c r="H645" s="2">
        <v>0</v>
      </c>
      <c r="I645" s="192"/>
      <c r="J645" s="192">
        <v>44214</v>
      </c>
      <c r="K645" s="192">
        <v>46356</v>
      </c>
    </row>
    <row r="646" spans="1:11" hidden="1" x14ac:dyDescent="0.4">
      <c r="A646" s="193" t="s">
        <v>1568</v>
      </c>
      <c r="B646" s="193" t="s">
        <v>2970</v>
      </c>
      <c r="C646" s="193" t="s">
        <v>58</v>
      </c>
      <c r="D646" s="193" t="s">
        <v>59</v>
      </c>
      <c r="E646" s="193" t="s">
        <v>2971</v>
      </c>
      <c r="F646" s="193" t="s">
        <v>1634</v>
      </c>
      <c r="G646" s="2">
        <v>169</v>
      </c>
      <c r="H646" s="2">
        <v>0</v>
      </c>
      <c r="I646" s="192"/>
      <c r="J646" s="192">
        <v>45357</v>
      </c>
      <c r="K646" s="192">
        <v>46356</v>
      </c>
    </row>
    <row r="647" spans="1:11" hidden="1" x14ac:dyDescent="0.4">
      <c r="A647" s="193" t="s">
        <v>1568</v>
      </c>
      <c r="B647" s="193" t="s">
        <v>2970</v>
      </c>
      <c r="C647" s="193" t="s">
        <v>58</v>
      </c>
      <c r="D647" s="193" t="s">
        <v>59</v>
      </c>
      <c r="E647" s="193" t="s">
        <v>2972</v>
      </c>
      <c r="F647" s="193" t="s">
        <v>1634</v>
      </c>
      <c r="G647" s="2">
        <v>334</v>
      </c>
      <c r="H647" s="2">
        <v>0</v>
      </c>
      <c r="I647" s="192"/>
      <c r="J647" s="192">
        <v>45385</v>
      </c>
      <c r="K647" s="192">
        <v>46356</v>
      </c>
    </row>
    <row r="648" spans="1:11" hidden="1" x14ac:dyDescent="0.4">
      <c r="A648" s="193" t="s">
        <v>1568</v>
      </c>
      <c r="B648" s="193" t="s">
        <v>2970</v>
      </c>
      <c r="C648" s="193" t="s">
        <v>58</v>
      </c>
      <c r="D648" s="193" t="s">
        <v>59</v>
      </c>
      <c r="E648" s="193" t="s">
        <v>2973</v>
      </c>
      <c r="F648" s="193" t="s">
        <v>1634</v>
      </c>
      <c r="G648" s="2">
        <v>3170</v>
      </c>
      <c r="H648" s="2">
        <v>0</v>
      </c>
      <c r="I648" s="192"/>
      <c r="J648" s="192">
        <v>45506</v>
      </c>
      <c r="K648" s="192">
        <v>46356</v>
      </c>
    </row>
    <row r="649" spans="1:11" hidden="1" x14ac:dyDescent="0.4">
      <c r="A649" s="193" t="s">
        <v>1568</v>
      </c>
      <c r="B649" s="193" t="s">
        <v>2970</v>
      </c>
      <c r="C649" s="193" t="s">
        <v>58</v>
      </c>
      <c r="D649" s="193" t="s">
        <v>59</v>
      </c>
      <c r="E649" s="193" t="s">
        <v>2974</v>
      </c>
      <c r="F649" s="193" t="s">
        <v>1634</v>
      </c>
      <c r="G649" s="2">
        <v>4760</v>
      </c>
      <c r="H649" s="2">
        <v>0</v>
      </c>
      <c r="I649" s="192"/>
      <c r="J649" s="192">
        <v>45897</v>
      </c>
      <c r="K649" s="192">
        <v>46356</v>
      </c>
    </row>
    <row r="650" spans="1:11" x14ac:dyDescent="0.4">
      <c r="A650" s="193" t="s">
        <v>1568</v>
      </c>
      <c r="B650" s="193" t="s">
        <v>2970</v>
      </c>
      <c r="C650" s="193" t="s">
        <v>58</v>
      </c>
      <c r="D650" s="193" t="s">
        <v>59</v>
      </c>
      <c r="E650" s="193" t="s">
        <v>2975</v>
      </c>
      <c r="F650" s="193" t="s">
        <v>1634</v>
      </c>
      <c r="G650" s="2">
        <v>4</v>
      </c>
      <c r="H650" s="2">
        <v>0</v>
      </c>
      <c r="I650" s="192"/>
      <c r="J650" s="192">
        <v>45993</v>
      </c>
      <c r="K650" s="192">
        <v>46387</v>
      </c>
    </row>
    <row r="651" spans="1:11" hidden="1" x14ac:dyDescent="0.4">
      <c r="A651" s="193" t="s">
        <v>1568</v>
      </c>
      <c r="B651" s="193" t="s">
        <v>2970</v>
      </c>
      <c r="C651" s="193" t="s">
        <v>58</v>
      </c>
      <c r="D651" s="193" t="s">
        <v>59</v>
      </c>
      <c r="E651" s="193" t="s">
        <v>2976</v>
      </c>
      <c r="F651" s="193" t="s">
        <v>1634</v>
      </c>
      <c r="G651" s="2">
        <v>460</v>
      </c>
      <c r="H651" s="2">
        <v>0</v>
      </c>
      <c r="I651" s="192"/>
      <c r="J651" s="192">
        <v>45996</v>
      </c>
      <c r="K651" s="192">
        <v>46387</v>
      </c>
    </row>
    <row r="652" spans="1:11" x14ac:dyDescent="0.4">
      <c r="A652" s="193" t="s">
        <v>1568</v>
      </c>
      <c r="B652" s="193" t="s">
        <v>2970</v>
      </c>
      <c r="C652" s="193" t="s">
        <v>58</v>
      </c>
      <c r="D652" s="193" t="s">
        <v>59</v>
      </c>
      <c r="E652" s="193" t="s">
        <v>2977</v>
      </c>
      <c r="F652" s="193" t="s">
        <v>1634</v>
      </c>
      <c r="G652" s="2">
        <v>1</v>
      </c>
      <c r="H652" s="2">
        <v>0</v>
      </c>
      <c r="I652" s="192"/>
      <c r="J652" s="192">
        <v>46014</v>
      </c>
      <c r="K652" s="192">
        <v>46387</v>
      </c>
    </row>
    <row r="653" spans="1:11" hidden="1" x14ac:dyDescent="0.4">
      <c r="A653" s="193" t="s">
        <v>1568</v>
      </c>
      <c r="B653" s="193" t="s">
        <v>2970</v>
      </c>
      <c r="C653" s="193" t="s">
        <v>58</v>
      </c>
      <c r="D653" s="193" t="s">
        <v>59</v>
      </c>
      <c r="E653" s="193" t="s">
        <v>2978</v>
      </c>
      <c r="F653" s="193" t="s">
        <v>1634</v>
      </c>
      <c r="G653" s="2">
        <v>2972</v>
      </c>
      <c r="H653" s="2">
        <v>0</v>
      </c>
      <c r="I653" s="192"/>
      <c r="J653" s="192">
        <v>46029</v>
      </c>
      <c r="K653" s="192">
        <v>46418</v>
      </c>
    </row>
    <row r="654" spans="1:11" hidden="1" x14ac:dyDescent="0.4">
      <c r="A654" s="193" t="s">
        <v>1568</v>
      </c>
      <c r="B654" s="193" t="s">
        <v>2970</v>
      </c>
      <c r="C654" s="193" t="s">
        <v>58</v>
      </c>
      <c r="D654" s="193" t="s">
        <v>59</v>
      </c>
      <c r="E654" s="193" t="s">
        <v>2979</v>
      </c>
      <c r="F654" s="193" t="s">
        <v>1634</v>
      </c>
      <c r="G654" s="2">
        <v>5000</v>
      </c>
      <c r="H654" s="2">
        <v>0</v>
      </c>
      <c r="I654" s="192"/>
      <c r="J654" s="192">
        <v>46029</v>
      </c>
      <c r="K654" s="192">
        <v>46418</v>
      </c>
    </row>
    <row r="655" spans="1:11" hidden="1" x14ac:dyDescent="0.4">
      <c r="A655" s="193" t="s">
        <v>1568</v>
      </c>
      <c r="B655" s="193" t="s">
        <v>2970</v>
      </c>
      <c r="C655" s="193" t="s">
        <v>58</v>
      </c>
      <c r="D655" s="193" t="s">
        <v>59</v>
      </c>
      <c r="E655" s="193" t="s">
        <v>2980</v>
      </c>
      <c r="F655" s="193" t="s">
        <v>1634</v>
      </c>
      <c r="G655" s="2">
        <v>5000</v>
      </c>
      <c r="H655" s="2">
        <v>0</v>
      </c>
      <c r="I655" s="192"/>
      <c r="J655" s="192">
        <v>46045</v>
      </c>
      <c r="K655" s="192">
        <v>46418</v>
      </c>
    </row>
    <row r="656" spans="1:11" hidden="1" x14ac:dyDescent="0.4">
      <c r="A656" s="193" t="s">
        <v>1568</v>
      </c>
      <c r="B656" s="193" t="s">
        <v>2970</v>
      </c>
      <c r="C656" s="193" t="s">
        <v>58</v>
      </c>
      <c r="D656" s="193" t="s">
        <v>59</v>
      </c>
      <c r="E656" s="193" t="s">
        <v>2981</v>
      </c>
      <c r="F656" s="193" t="s">
        <v>1634</v>
      </c>
      <c r="G656" s="2">
        <v>5000</v>
      </c>
      <c r="H656" s="2">
        <v>0</v>
      </c>
      <c r="I656" s="192"/>
      <c r="J656" s="192">
        <v>46051</v>
      </c>
      <c r="K656" s="192">
        <v>46418</v>
      </c>
    </row>
    <row r="657" spans="1:11" hidden="1" x14ac:dyDescent="0.4">
      <c r="A657" s="193" t="s">
        <v>1568</v>
      </c>
      <c r="B657" s="193" t="s">
        <v>2970</v>
      </c>
      <c r="C657" s="193" t="s">
        <v>58</v>
      </c>
      <c r="D657" s="193" t="s">
        <v>59</v>
      </c>
      <c r="E657" s="193" t="s">
        <v>2982</v>
      </c>
      <c r="F657" s="193" t="s">
        <v>1634</v>
      </c>
      <c r="G657" s="2">
        <v>5000</v>
      </c>
      <c r="H657" s="2">
        <v>0</v>
      </c>
      <c r="I657" s="192"/>
      <c r="J657" s="192">
        <v>46051</v>
      </c>
      <c r="K657" s="192">
        <v>46418</v>
      </c>
    </row>
    <row r="658" spans="1:11" hidden="1" x14ac:dyDescent="0.4">
      <c r="A658" s="193" t="s">
        <v>1568</v>
      </c>
      <c r="B658" s="193" t="s">
        <v>2970</v>
      </c>
      <c r="C658" s="193" t="s">
        <v>58</v>
      </c>
      <c r="D658" s="193" t="s">
        <v>59</v>
      </c>
      <c r="E658" s="193" t="s">
        <v>2983</v>
      </c>
      <c r="F658" s="193" t="s">
        <v>1634</v>
      </c>
      <c r="G658" s="2">
        <v>5000</v>
      </c>
      <c r="H658" s="2">
        <v>0</v>
      </c>
      <c r="I658" s="192"/>
      <c r="J658" s="192">
        <v>46149</v>
      </c>
      <c r="K658" s="192">
        <v>46538</v>
      </c>
    </row>
    <row r="659" spans="1:11" hidden="1" x14ac:dyDescent="0.4">
      <c r="A659" s="193" t="s">
        <v>1568</v>
      </c>
      <c r="B659" s="193" t="s">
        <v>2970</v>
      </c>
      <c r="C659" s="193" t="s">
        <v>58</v>
      </c>
      <c r="D659" s="193" t="s">
        <v>59</v>
      </c>
      <c r="E659" s="193" t="s">
        <v>2984</v>
      </c>
      <c r="F659" s="193" t="s">
        <v>1634</v>
      </c>
      <c r="G659" s="2">
        <v>5000</v>
      </c>
      <c r="H659" s="2">
        <v>0</v>
      </c>
      <c r="I659" s="192"/>
      <c r="J659" s="192">
        <v>46156</v>
      </c>
      <c r="K659" s="192">
        <v>46538</v>
      </c>
    </row>
    <row r="660" spans="1:11" hidden="1" x14ac:dyDescent="0.4">
      <c r="A660" s="193" t="s">
        <v>1568</v>
      </c>
      <c r="B660" s="193" t="s">
        <v>2970</v>
      </c>
      <c r="C660" s="193" t="s">
        <v>58</v>
      </c>
      <c r="D660" s="193" t="s">
        <v>59</v>
      </c>
      <c r="E660" s="193" t="s">
        <v>2985</v>
      </c>
      <c r="F660" s="193" t="s">
        <v>1634</v>
      </c>
      <c r="G660" s="2">
        <v>5000</v>
      </c>
      <c r="H660" s="2">
        <v>0</v>
      </c>
      <c r="I660" s="192"/>
      <c r="J660" s="192">
        <v>46156</v>
      </c>
      <c r="K660" s="192">
        <v>46538</v>
      </c>
    </row>
    <row r="661" spans="1:11" hidden="1" x14ac:dyDescent="0.4">
      <c r="A661" s="193" t="s">
        <v>1568</v>
      </c>
      <c r="B661" s="193" t="s">
        <v>2970</v>
      </c>
      <c r="C661" s="193" t="s">
        <v>58</v>
      </c>
      <c r="D661" s="193" t="s">
        <v>59</v>
      </c>
      <c r="E661" s="193" t="s">
        <v>2986</v>
      </c>
      <c r="F661" s="193" t="s">
        <v>1634</v>
      </c>
      <c r="G661" s="2">
        <v>5000</v>
      </c>
      <c r="H661" s="2">
        <v>0</v>
      </c>
      <c r="I661" s="192"/>
      <c r="J661" s="192">
        <v>46163</v>
      </c>
      <c r="K661" s="192">
        <v>46538</v>
      </c>
    </row>
    <row r="662" spans="1:11" hidden="1" x14ac:dyDescent="0.4">
      <c r="A662" s="193" t="s">
        <v>1568</v>
      </c>
      <c r="B662" s="193" t="s">
        <v>2970</v>
      </c>
      <c r="C662" s="193" t="s">
        <v>58</v>
      </c>
      <c r="D662" s="193" t="s">
        <v>59</v>
      </c>
      <c r="E662" s="193" t="s">
        <v>2987</v>
      </c>
      <c r="F662" s="193" t="s">
        <v>1634</v>
      </c>
      <c r="G662" s="2">
        <v>5000</v>
      </c>
      <c r="H662" s="2">
        <v>0</v>
      </c>
      <c r="I662" s="192"/>
      <c r="J662" s="192">
        <v>46163</v>
      </c>
      <c r="K662" s="192">
        <v>46538</v>
      </c>
    </row>
    <row r="663" spans="1:11" hidden="1" x14ac:dyDescent="0.4">
      <c r="A663" s="193" t="s">
        <v>1568</v>
      </c>
      <c r="B663" s="193" t="s">
        <v>2970</v>
      </c>
      <c r="C663" s="193" t="s">
        <v>58</v>
      </c>
      <c r="D663" s="193" t="s">
        <v>59</v>
      </c>
      <c r="E663" s="193" t="s">
        <v>2988</v>
      </c>
      <c r="F663" s="193" t="s">
        <v>1634</v>
      </c>
      <c r="G663" s="2">
        <v>5000</v>
      </c>
      <c r="H663" s="2">
        <v>0</v>
      </c>
      <c r="I663" s="192"/>
      <c r="J663" s="192">
        <v>46170</v>
      </c>
      <c r="K663" s="192">
        <v>46538</v>
      </c>
    </row>
    <row r="664" spans="1:11" hidden="1" x14ac:dyDescent="0.4">
      <c r="A664" s="193" t="s">
        <v>1568</v>
      </c>
      <c r="B664" s="193" t="s">
        <v>2970</v>
      </c>
      <c r="C664" s="193" t="s">
        <v>58</v>
      </c>
      <c r="D664" s="193" t="s">
        <v>59</v>
      </c>
      <c r="E664" s="193" t="s">
        <v>2989</v>
      </c>
      <c r="F664" s="193" t="s">
        <v>1634</v>
      </c>
      <c r="G664" s="2">
        <v>5000</v>
      </c>
      <c r="H664" s="2">
        <v>0</v>
      </c>
      <c r="I664" s="192"/>
      <c r="J664" s="192">
        <v>46170</v>
      </c>
      <c r="K664" s="192">
        <v>46538</v>
      </c>
    </row>
    <row r="665" spans="1:11" hidden="1" x14ac:dyDescent="0.4">
      <c r="A665" s="193" t="s">
        <v>2990</v>
      </c>
      <c r="B665" s="193" t="s">
        <v>2991</v>
      </c>
      <c r="C665" s="193" t="s">
        <v>58</v>
      </c>
      <c r="D665" s="193" t="s">
        <v>59</v>
      </c>
      <c r="E665" s="193" t="s">
        <v>2992</v>
      </c>
      <c r="F665" s="193" t="s">
        <v>1634</v>
      </c>
      <c r="G665" s="2">
        <v>2888</v>
      </c>
      <c r="H665" s="2">
        <v>0</v>
      </c>
      <c r="I665" s="192"/>
      <c r="J665" s="192">
        <v>44530</v>
      </c>
      <c r="K665" s="192">
        <v>46356</v>
      </c>
    </row>
    <row r="666" spans="1:11" hidden="1" x14ac:dyDescent="0.4">
      <c r="A666" s="193" t="s">
        <v>2990</v>
      </c>
      <c r="B666" s="193" t="s">
        <v>2991</v>
      </c>
      <c r="C666" s="193" t="s">
        <v>58</v>
      </c>
      <c r="D666" s="193" t="s">
        <v>59</v>
      </c>
      <c r="E666" s="193" t="s">
        <v>2993</v>
      </c>
      <c r="F666" s="193" t="s">
        <v>1634</v>
      </c>
      <c r="G666" s="2">
        <v>3000</v>
      </c>
      <c r="H666" s="2">
        <v>0</v>
      </c>
      <c r="I666" s="192"/>
      <c r="J666" s="192">
        <v>44622</v>
      </c>
      <c r="K666" s="192">
        <v>46356</v>
      </c>
    </row>
    <row r="667" spans="1:11" hidden="1" x14ac:dyDescent="0.4">
      <c r="A667" s="193" t="s">
        <v>2990</v>
      </c>
      <c r="B667" s="193" t="s">
        <v>2991</v>
      </c>
      <c r="C667" s="193" t="s">
        <v>58</v>
      </c>
      <c r="D667" s="193" t="s">
        <v>59</v>
      </c>
      <c r="E667" s="193" t="s">
        <v>2994</v>
      </c>
      <c r="F667" s="193" t="s">
        <v>1634</v>
      </c>
      <c r="G667" s="2">
        <v>3000</v>
      </c>
      <c r="H667" s="2">
        <v>0</v>
      </c>
      <c r="I667" s="192"/>
      <c r="J667" s="192">
        <v>44655</v>
      </c>
      <c r="K667" s="192">
        <v>46356</v>
      </c>
    </row>
    <row r="668" spans="1:11" hidden="1" x14ac:dyDescent="0.4">
      <c r="A668" s="193" t="s">
        <v>2990</v>
      </c>
      <c r="B668" s="193" t="s">
        <v>2991</v>
      </c>
      <c r="C668" s="193" t="s">
        <v>58</v>
      </c>
      <c r="D668" s="193" t="s">
        <v>59</v>
      </c>
      <c r="E668" s="193" t="s">
        <v>2995</v>
      </c>
      <c r="F668" s="193" t="s">
        <v>1634</v>
      </c>
      <c r="G668" s="2">
        <v>3000</v>
      </c>
      <c r="H668" s="2">
        <v>0</v>
      </c>
      <c r="I668" s="192"/>
      <c r="J668" s="192">
        <v>44714</v>
      </c>
      <c r="K668" s="192">
        <v>46356</v>
      </c>
    </row>
    <row r="669" spans="1:11" hidden="1" x14ac:dyDescent="0.4">
      <c r="A669" s="193" t="s">
        <v>2990</v>
      </c>
      <c r="B669" s="193" t="s">
        <v>2991</v>
      </c>
      <c r="C669" s="193" t="s">
        <v>58</v>
      </c>
      <c r="D669" s="193" t="s">
        <v>59</v>
      </c>
      <c r="E669" s="193" t="s">
        <v>2996</v>
      </c>
      <c r="F669" s="193" t="s">
        <v>1634</v>
      </c>
      <c r="G669" s="2">
        <v>3000</v>
      </c>
      <c r="H669" s="2">
        <v>0</v>
      </c>
      <c r="I669" s="192"/>
      <c r="J669" s="192">
        <v>44789</v>
      </c>
      <c r="K669" s="192">
        <v>46356</v>
      </c>
    </row>
    <row r="670" spans="1:11" hidden="1" x14ac:dyDescent="0.4">
      <c r="A670" s="193" t="s">
        <v>2997</v>
      </c>
      <c r="B670" s="193" t="s">
        <v>2998</v>
      </c>
      <c r="C670" s="193" t="s">
        <v>58</v>
      </c>
      <c r="D670" s="193" t="s">
        <v>59</v>
      </c>
      <c r="E670" s="193" t="s">
        <v>2999</v>
      </c>
      <c r="F670" s="193" t="s">
        <v>1634</v>
      </c>
      <c r="G670" s="2">
        <v>1654</v>
      </c>
      <c r="H670" s="2">
        <v>0</v>
      </c>
      <c r="I670" s="192"/>
      <c r="J670" s="192">
        <v>45538</v>
      </c>
      <c r="K670" s="192">
        <v>46356</v>
      </c>
    </row>
    <row r="671" spans="1:11" hidden="1" x14ac:dyDescent="0.4">
      <c r="A671" s="193" t="s">
        <v>3000</v>
      </c>
      <c r="B671" s="193" t="s">
        <v>3001</v>
      </c>
      <c r="C671" s="193" t="s">
        <v>58</v>
      </c>
      <c r="D671" s="193" t="s">
        <v>59</v>
      </c>
      <c r="E671" s="193" t="s">
        <v>3002</v>
      </c>
      <c r="F671" s="193" t="s">
        <v>1634</v>
      </c>
      <c r="G671" s="2">
        <v>1045</v>
      </c>
      <c r="H671" s="2">
        <v>0</v>
      </c>
      <c r="I671" s="192"/>
      <c r="J671" s="192">
        <v>41621</v>
      </c>
      <c r="K671" s="192">
        <v>44178</v>
      </c>
    </row>
    <row r="672" spans="1:11" hidden="1" x14ac:dyDescent="0.4">
      <c r="A672" s="193" t="s">
        <v>3003</v>
      </c>
      <c r="B672" s="193" t="s">
        <v>3004</v>
      </c>
      <c r="C672" s="193" t="s">
        <v>58</v>
      </c>
      <c r="D672" s="193" t="s">
        <v>59</v>
      </c>
      <c r="E672" s="193" t="s">
        <v>3005</v>
      </c>
      <c r="F672" s="193" t="s">
        <v>1634</v>
      </c>
      <c r="G672" s="2">
        <v>892</v>
      </c>
      <c r="H672" s="2">
        <v>0</v>
      </c>
      <c r="I672" s="192"/>
      <c r="J672" s="192">
        <v>44971</v>
      </c>
      <c r="K672" s="192">
        <v>46356</v>
      </c>
    </row>
    <row r="673" spans="1:11" hidden="1" x14ac:dyDescent="0.4">
      <c r="A673" s="193" t="s">
        <v>3003</v>
      </c>
      <c r="B673" s="193" t="s">
        <v>3004</v>
      </c>
      <c r="C673" s="193" t="s">
        <v>58</v>
      </c>
      <c r="D673" s="193" t="s">
        <v>59</v>
      </c>
      <c r="E673" s="193" t="s">
        <v>3006</v>
      </c>
      <c r="F673" s="193" t="s">
        <v>1634</v>
      </c>
      <c r="G673" s="2">
        <v>4000</v>
      </c>
      <c r="H673" s="2">
        <v>0</v>
      </c>
      <c r="I673" s="192"/>
      <c r="J673" s="192">
        <v>45027</v>
      </c>
      <c r="K673" s="192">
        <v>46356</v>
      </c>
    </row>
    <row r="674" spans="1:11" hidden="1" x14ac:dyDescent="0.4">
      <c r="A674" s="193" t="s">
        <v>3003</v>
      </c>
      <c r="B674" s="193" t="s">
        <v>3004</v>
      </c>
      <c r="C674" s="193" t="s">
        <v>58</v>
      </c>
      <c r="D674" s="193" t="s">
        <v>59</v>
      </c>
      <c r="E674" s="193" t="s">
        <v>3007</v>
      </c>
      <c r="F674" s="193" t="s">
        <v>1634</v>
      </c>
      <c r="G674" s="2">
        <v>2000</v>
      </c>
      <c r="H674" s="2">
        <v>0</v>
      </c>
      <c r="I674" s="192"/>
      <c r="J674" s="192">
        <v>45035</v>
      </c>
      <c r="K674" s="192">
        <v>46356</v>
      </c>
    </row>
    <row r="675" spans="1:11" hidden="1" x14ac:dyDescent="0.4">
      <c r="A675" s="193" t="s">
        <v>3003</v>
      </c>
      <c r="B675" s="193" t="s">
        <v>3004</v>
      </c>
      <c r="C675" s="193" t="s">
        <v>58</v>
      </c>
      <c r="D675" s="193" t="s">
        <v>59</v>
      </c>
      <c r="E675" s="193" t="s">
        <v>3008</v>
      </c>
      <c r="F675" s="193" t="s">
        <v>1634</v>
      </c>
      <c r="G675" s="2">
        <v>50000</v>
      </c>
      <c r="H675" s="2">
        <v>0</v>
      </c>
      <c r="I675" s="192"/>
      <c r="J675" s="192">
        <v>45156</v>
      </c>
      <c r="K675" s="192">
        <v>46356</v>
      </c>
    </row>
    <row r="676" spans="1:11" hidden="1" x14ac:dyDescent="0.4">
      <c r="A676" s="193" t="s">
        <v>3009</v>
      </c>
      <c r="B676" s="193" t="s">
        <v>3010</v>
      </c>
      <c r="C676" s="193" t="s">
        <v>58</v>
      </c>
      <c r="D676" s="193" t="s">
        <v>59</v>
      </c>
      <c r="E676" s="193" t="s">
        <v>3011</v>
      </c>
      <c r="F676" s="193" t="s">
        <v>1634</v>
      </c>
      <c r="G676" s="2">
        <v>272</v>
      </c>
      <c r="H676" s="2">
        <v>0</v>
      </c>
      <c r="I676" s="192"/>
      <c r="J676" s="192">
        <v>45189</v>
      </c>
      <c r="K676" s="192">
        <v>46356</v>
      </c>
    </row>
    <row r="677" spans="1:11" hidden="1" x14ac:dyDescent="0.4">
      <c r="A677" s="193" t="s">
        <v>3009</v>
      </c>
      <c r="B677" s="193" t="s">
        <v>3010</v>
      </c>
      <c r="C677" s="193" t="s">
        <v>58</v>
      </c>
      <c r="D677" s="193" t="s">
        <v>59</v>
      </c>
      <c r="E677" s="193" t="s">
        <v>3012</v>
      </c>
      <c r="F677" s="193" t="s">
        <v>1634</v>
      </c>
      <c r="G677" s="2">
        <v>497</v>
      </c>
      <c r="H677" s="2">
        <v>0</v>
      </c>
      <c r="I677" s="192"/>
      <c r="J677" s="192">
        <v>45847</v>
      </c>
      <c r="K677" s="192">
        <v>46356</v>
      </c>
    </row>
    <row r="678" spans="1:11" hidden="1" x14ac:dyDescent="0.4">
      <c r="A678" s="193" t="s">
        <v>3009</v>
      </c>
      <c r="B678" s="193" t="s">
        <v>3010</v>
      </c>
      <c r="C678" s="193" t="s">
        <v>58</v>
      </c>
      <c r="D678" s="193" t="s">
        <v>59</v>
      </c>
      <c r="E678" s="193" t="s">
        <v>3013</v>
      </c>
      <c r="F678" s="193" t="s">
        <v>1634</v>
      </c>
      <c r="G678" s="2">
        <v>1000</v>
      </c>
      <c r="H678" s="2">
        <v>0</v>
      </c>
      <c r="I678" s="192"/>
      <c r="J678" s="192">
        <v>45861</v>
      </c>
      <c r="K678" s="192">
        <v>46356</v>
      </c>
    </row>
    <row r="679" spans="1:11" hidden="1" x14ac:dyDescent="0.4">
      <c r="A679" s="193" t="s">
        <v>3009</v>
      </c>
      <c r="B679" s="193" t="s">
        <v>3010</v>
      </c>
      <c r="C679" s="193" t="s">
        <v>58</v>
      </c>
      <c r="D679" s="193" t="s">
        <v>59</v>
      </c>
      <c r="E679" s="193" t="s">
        <v>3014</v>
      </c>
      <c r="F679" s="193" t="s">
        <v>1634</v>
      </c>
      <c r="G679" s="2">
        <v>1000</v>
      </c>
      <c r="H679" s="2">
        <v>0</v>
      </c>
      <c r="I679" s="192"/>
      <c r="J679" s="192">
        <v>45881</v>
      </c>
      <c r="K679" s="192">
        <v>46356</v>
      </c>
    </row>
    <row r="680" spans="1:11" hidden="1" x14ac:dyDescent="0.4">
      <c r="A680" s="193" t="s">
        <v>3015</v>
      </c>
      <c r="B680" s="193" t="s">
        <v>3016</v>
      </c>
      <c r="C680" s="193" t="s">
        <v>58</v>
      </c>
      <c r="D680" s="193" t="s">
        <v>59</v>
      </c>
      <c r="E680" s="193" t="s">
        <v>3017</v>
      </c>
      <c r="F680" s="193" t="s">
        <v>1634</v>
      </c>
      <c r="G680" s="2">
        <v>1340</v>
      </c>
      <c r="H680" s="2">
        <v>0</v>
      </c>
      <c r="I680" s="192"/>
      <c r="J680" s="192">
        <v>44418</v>
      </c>
      <c r="K680" s="192">
        <v>46356</v>
      </c>
    </row>
    <row r="681" spans="1:11" hidden="1" x14ac:dyDescent="0.4">
      <c r="A681" s="193" t="s">
        <v>3018</v>
      </c>
      <c r="B681" s="193" t="s">
        <v>3019</v>
      </c>
      <c r="C681" s="193" t="s">
        <v>58</v>
      </c>
      <c r="D681" s="193" t="s">
        <v>59</v>
      </c>
      <c r="E681" s="193" t="s">
        <v>3020</v>
      </c>
      <c r="F681" s="193" t="s">
        <v>1634</v>
      </c>
      <c r="G681" s="2">
        <v>872</v>
      </c>
      <c r="H681" s="2">
        <v>0</v>
      </c>
      <c r="I681" s="192"/>
      <c r="J681" s="192">
        <v>45021</v>
      </c>
      <c r="K681" s="192">
        <v>46356</v>
      </c>
    </row>
    <row r="682" spans="1:11" hidden="1" x14ac:dyDescent="0.4">
      <c r="A682" s="193" t="s">
        <v>3021</v>
      </c>
      <c r="B682" s="193" t="s">
        <v>3022</v>
      </c>
      <c r="C682" s="193" t="s">
        <v>58</v>
      </c>
      <c r="D682" s="193" t="s">
        <v>59</v>
      </c>
      <c r="E682" s="193" t="s">
        <v>3023</v>
      </c>
      <c r="F682" s="193" t="s">
        <v>1634</v>
      </c>
      <c r="G682" s="2">
        <v>21</v>
      </c>
      <c r="H682" s="2">
        <v>0</v>
      </c>
      <c r="I682" s="192"/>
      <c r="J682" s="192">
        <v>44011</v>
      </c>
      <c r="K682" s="192">
        <v>46356</v>
      </c>
    </row>
    <row r="683" spans="1:11" hidden="1" x14ac:dyDescent="0.4">
      <c r="A683" s="193" t="s">
        <v>3021</v>
      </c>
      <c r="B683" s="193" t="s">
        <v>3022</v>
      </c>
      <c r="C683" s="193" t="s">
        <v>58</v>
      </c>
      <c r="D683" s="193" t="s">
        <v>59</v>
      </c>
      <c r="E683" s="193" t="s">
        <v>3024</v>
      </c>
      <c r="F683" s="193" t="s">
        <v>1634</v>
      </c>
      <c r="G683" s="2">
        <v>88</v>
      </c>
      <c r="H683" s="2">
        <v>0</v>
      </c>
      <c r="I683" s="192"/>
      <c r="J683" s="192">
        <v>44011</v>
      </c>
      <c r="K683" s="192">
        <v>46356</v>
      </c>
    </row>
    <row r="684" spans="1:11" hidden="1" x14ac:dyDescent="0.4">
      <c r="A684" s="193" t="s">
        <v>3025</v>
      </c>
      <c r="B684" s="193" t="s">
        <v>3026</v>
      </c>
      <c r="C684" s="193" t="s">
        <v>58</v>
      </c>
      <c r="D684" s="193" t="s">
        <v>59</v>
      </c>
      <c r="E684" s="193" t="s">
        <v>3027</v>
      </c>
      <c r="F684" s="193" t="s">
        <v>1634</v>
      </c>
      <c r="G684" s="2">
        <v>2765</v>
      </c>
      <c r="H684" s="2">
        <v>0</v>
      </c>
      <c r="I684" s="192"/>
      <c r="J684" s="192">
        <v>44586</v>
      </c>
      <c r="K684" s="192">
        <v>46356</v>
      </c>
    </row>
    <row r="685" spans="1:11" hidden="1" x14ac:dyDescent="0.4">
      <c r="A685" s="193" t="s">
        <v>3028</v>
      </c>
      <c r="B685" s="193" t="s">
        <v>3029</v>
      </c>
      <c r="C685" s="193" t="s">
        <v>58</v>
      </c>
      <c r="D685" s="193" t="s">
        <v>59</v>
      </c>
      <c r="E685" s="193" t="s">
        <v>3030</v>
      </c>
      <c r="F685" s="193" t="s">
        <v>1634</v>
      </c>
      <c r="G685" s="2">
        <v>1197</v>
      </c>
      <c r="H685" s="2">
        <v>0</v>
      </c>
      <c r="I685" s="192"/>
      <c r="J685" s="192">
        <v>44655</v>
      </c>
      <c r="K685" s="192">
        <v>46356</v>
      </c>
    </row>
    <row r="686" spans="1:11" hidden="1" x14ac:dyDescent="0.4">
      <c r="A686" s="193" t="s">
        <v>3028</v>
      </c>
      <c r="B686" s="193" t="s">
        <v>3029</v>
      </c>
      <c r="C686" s="193" t="s">
        <v>58</v>
      </c>
      <c r="D686" s="193" t="s">
        <v>59</v>
      </c>
      <c r="E686" s="193" t="s">
        <v>3031</v>
      </c>
      <c r="F686" s="193" t="s">
        <v>1634</v>
      </c>
      <c r="G686" s="2">
        <v>2000</v>
      </c>
      <c r="H686" s="2">
        <v>0</v>
      </c>
      <c r="I686" s="192"/>
      <c r="J686" s="192">
        <v>44693</v>
      </c>
      <c r="K686" s="192">
        <v>46356</v>
      </c>
    </row>
    <row r="687" spans="1:11" hidden="1" x14ac:dyDescent="0.4">
      <c r="A687" s="193" t="s">
        <v>3028</v>
      </c>
      <c r="B687" s="193" t="s">
        <v>3029</v>
      </c>
      <c r="C687" s="193" t="s">
        <v>58</v>
      </c>
      <c r="D687" s="193" t="s">
        <v>59</v>
      </c>
      <c r="E687" s="193" t="s">
        <v>3032</v>
      </c>
      <c r="F687" s="193" t="s">
        <v>1634</v>
      </c>
      <c r="G687" s="2">
        <v>2000</v>
      </c>
      <c r="H687" s="2">
        <v>0</v>
      </c>
      <c r="I687" s="192"/>
      <c r="J687" s="192">
        <v>44846</v>
      </c>
      <c r="K687" s="192">
        <v>46356</v>
      </c>
    </row>
    <row r="688" spans="1:11" hidden="1" x14ac:dyDescent="0.4">
      <c r="A688" s="193" t="s">
        <v>3028</v>
      </c>
      <c r="B688" s="193" t="s">
        <v>3029</v>
      </c>
      <c r="C688" s="193" t="s">
        <v>58</v>
      </c>
      <c r="D688" s="193" t="s">
        <v>59</v>
      </c>
      <c r="E688" s="193" t="s">
        <v>3033</v>
      </c>
      <c r="F688" s="193" t="s">
        <v>1634</v>
      </c>
      <c r="G688" s="2">
        <v>2000</v>
      </c>
      <c r="H688" s="2">
        <v>0</v>
      </c>
      <c r="I688" s="192"/>
      <c r="J688" s="192">
        <v>44946</v>
      </c>
      <c r="K688" s="192">
        <v>46356</v>
      </c>
    </row>
    <row r="689" spans="1:11" hidden="1" x14ac:dyDescent="0.4">
      <c r="A689" s="193" t="s">
        <v>3028</v>
      </c>
      <c r="B689" s="193" t="s">
        <v>3029</v>
      </c>
      <c r="C689" s="193" t="s">
        <v>58</v>
      </c>
      <c r="D689" s="193" t="s">
        <v>59</v>
      </c>
      <c r="E689" s="193" t="s">
        <v>3034</v>
      </c>
      <c r="F689" s="193" t="s">
        <v>1634</v>
      </c>
      <c r="G689" s="2">
        <v>2000</v>
      </c>
      <c r="H689" s="2">
        <v>0</v>
      </c>
      <c r="I689" s="192"/>
      <c r="J689" s="192">
        <v>44949</v>
      </c>
      <c r="K689" s="192">
        <v>46356</v>
      </c>
    </row>
    <row r="690" spans="1:11" hidden="1" x14ac:dyDescent="0.4">
      <c r="A690" s="193" t="s">
        <v>604</v>
      </c>
      <c r="B690" s="193" t="s">
        <v>3035</v>
      </c>
      <c r="C690" s="193" t="s">
        <v>58</v>
      </c>
      <c r="D690" s="193" t="s">
        <v>59</v>
      </c>
      <c r="E690" s="193" t="s">
        <v>3036</v>
      </c>
      <c r="F690" s="193" t="s">
        <v>1634</v>
      </c>
      <c r="G690" s="2">
        <v>1298</v>
      </c>
      <c r="H690" s="2">
        <v>0</v>
      </c>
      <c r="I690" s="192"/>
      <c r="J690" s="192">
        <v>45902</v>
      </c>
      <c r="K690" s="192">
        <v>46356</v>
      </c>
    </row>
    <row r="691" spans="1:11" hidden="1" x14ac:dyDescent="0.4">
      <c r="A691" s="193" t="s">
        <v>604</v>
      </c>
      <c r="B691" s="193" t="s">
        <v>3035</v>
      </c>
      <c r="C691" s="193" t="s">
        <v>58</v>
      </c>
      <c r="D691" s="193" t="s">
        <v>59</v>
      </c>
      <c r="E691" s="193" t="s">
        <v>3037</v>
      </c>
      <c r="F691" s="193" t="s">
        <v>1634</v>
      </c>
      <c r="G691" s="2">
        <v>2119</v>
      </c>
      <c r="H691" s="2">
        <v>0</v>
      </c>
      <c r="I691" s="192"/>
      <c r="J691" s="192">
        <v>46073</v>
      </c>
      <c r="K691" s="192">
        <v>46446</v>
      </c>
    </row>
    <row r="692" spans="1:11" hidden="1" x14ac:dyDescent="0.4">
      <c r="A692" s="193" t="s">
        <v>604</v>
      </c>
      <c r="B692" s="193" t="s">
        <v>3035</v>
      </c>
      <c r="C692" s="193" t="s">
        <v>58</v>
      </c>
      <c r="D692" s="193" t="s">
        <v>59</v>
      </c>
      <c r="E692" s="193" t="s">
        <v>3038</v>
      </c>
      <c r="F692" s="193" t="s">
        <v>1634</v>
      </c>
      <c r="G692" s="2">
        <v>2890</v>
      </c>
      <c r="H692" s="2">
        <v>0</v>
      </c>
      <c r="I692" s="192"/>
      <c r="J692" s="192">
        <v>46100</v>
      </c>
      <c r="K692" s="192">
        <v>46477</v>
      </c>
    </row>
    <row r="693" spans="1:11" hidden="1" x14ac:dyDescent="0.4">
      <c r="A693" s="193" t="s">
        <v>604</v>
      </c>
      <c r="B693" s="193" t="s">
        <v>3035</v>
      </c>
      <c r="C693" s="193" t="s">
        <v>58</v>
      </c>
      <c r="D693" s="193" t="s">
        <v>59</v>
      </c>
      <c r="E693" s="193" t="s">
        <v>3039</v>
      </c>
      <c r="F693" s="193" t="s">
        <v>1634</v>
      </c>
      <c r="G693" s="2">
        <v>3000</v>
      </c>
      <c r="H693" s="2">
        <v>0</v>
      </c>
      <c r="I693" s="192"/>
      <c r="J693" s="192">
        <v>46150</v>
      </c>
      <c r="K693" s="192">
        <v>46538</v>
      </c>
    </row>
    <row r="694" spans="1:11" hidden="1" x14ac:dyDescent="0.4">
      <c r="A694" s="193" t="s">
        <v>3040</v>
      </c>
      <c r="B694" s="193" t="s">
        <v>3041</v>
      </c>
      <c r="C694" s="193" t="s">
        <v>58</v>
      </c>
      <c r="D694" s="193" t="s">
        <v>59</v>
      </c>
      <c r="E694" s="193" t="s">
        <v>3042</v>
      </c>
      <c r="F694" s="193" t="s">
        <v>1634</v>
      </c>
      <c r="G694" s="2">
        <v>156</v>
      </c>
      <c r="H694" s="2">
        <v>0</v>
      </c>
      <c r="I694" s="192"/>
      <c r="J694" s="192">
        <v>44909</v>
      </c>
      <c r="K694" s="192">
        <v>46356</v>
      </c>
    </row>
    <row r="695" spans="1:11" hidden="1" x14ac:dyDescent="0.4">
      <c r="A695" s="193" t="s">
        <v>3040</v>
      </c>
      <c r="B695" s="193" t="s">
        <v>3041</v>
      </c>
      <c r="C695" s="193" t="s">
        <v>58</v>
      </c>
      <c r="D695" s="193" t="s">
        <v>59</v>
      </c>
      <c r="E695" s="193" t="s">
        <v>3043</v>
      </c>
      <c r="F695" s="193" t="s">
        <v>1634</v>
      </c>
      <c r="G695" s="2">
        <v>2000</v>
      </c>
      <c r="H695" s="2">
        <v>0</v>
      </c>
      <c r="I695" s="192"/>
      <c r="J695" s="192">
        <v>46177</v>
      </c>
      <c r="K695" s="192">
        <v>46568</v>
      </c>
    </row>
    <row r="696" spans="1:11" hidden="1" x14ac:dyDescent="0.4">
      <c r="A696" s="193" t="s">
        <v>3044</v>
      </c>
      <c r="B696" s="193" t="s">
        <v>3045</v>
      </c>
      <c r="C696" s="193" t="s">
        <v>58</v>
      </c>
      <c r="D696" s="193" t="s">
        <v>59</v>
      </c>
      <c r="E696" s="193" t="s">
        <v>3046</v>
      </c>
      <c r="F696" s="193" t="s">
        <v>1634</v>
      </c>
      <c r="G696" s="2">
        <v>270</v>
      </c>
      <c r="H696" s="2">
        <v>0</v>
      </c>
      <c r="I696" s="192"/>
      <c r="J696" s="192">
        <v>45406</v>
      </c>
      <c r="K696" s="192">
        <v>46356</v>
      </c>
    </row>
    <row r="697" spans="1:11" hidden="1" x14ac:dyDescent="0.4">
      <c r="A697" s="193" t="s">
        <v>3047</v>
      </c>
      <c r="B697" s="193" t="s">
        <v>3048</v>
      </c>
      <c r="C697" s="193" t="s">
        <v>58</v>
      </c>
      <c r="D697" s="193" t="s">
        <v>59</v>
      </c>
      <c r="E697" s="193" t="s">
        <v>3049</v>
      </c>
      <c r="F697" s="193" t="s">
        <v>1634</v>
      </c>
      <c r="G697" s="2">
        <v>74</v>
      </c>
      <c r="H697" s="2">
        <v>0</v>
      </c>
      <c r="I697" s="192"/>
      <c r="J697" s="192">
        <v>45994</v>
      </c>
      <c r="K697" s="192">
        <v>46387</v>
      </c>
    </row>
    <row r="698" spans="1:11" hidden="1" x14ac:dyDescent="0.4">
      <c r="A698" s="193" t="s">
        <v>3047</v>
      </c>
      <c r="B698" s="193" t="s">
        <v>3048</v>
      </c>
      <c r="C698" s="193" t="s">
        <v>58</v>
      </c>
      <c r="D698" s="193" t="s">
        <v>59</v>
      </c>
      <c r="E698" s="193" t="s">
        <v>3050</v>
      </c>
      <c r="F698" s="193" t="s">
        <v>1634</v>
      </c>
      <c r="G698" s="2">
        <v>539</v>
      </c>
      <c r="H698" s="2">
        <v>0</v>
      </c>
      <c r="I698" s="192"/>
      <c r="J698" s="192">
        <v>46126</v>
      </c>
      <c r="K698" s="192">
        <v>46507</v>
      </c>
    </row>
    <row r="699" spans="1:11" hidden="1" x14ac:dyDescent="0.4">
      <c r="A699" s="193" t="s">
        <v>3051</v>
      </c>
      <c r="B699" s="193" t="s">
        <v>3052</v>
      </c>
      <c r="C699" s="193" t="s">
        <v>58</v>
      </c>
      <c r="D699" s="193" t="s">
        <v>59</v>
      </c>
      <c r="E699" s="193" t="s">
        <v>3053</v>
      </c>
      <c r="F699" s="193" t="s">
        <v>1634</v>
      </c>
      <c r="G699" s="2">
        <v>317</v>
      </c>
      <c r="H699" s="2">
        <v>0</v>
      </c>
      <c r="I699" s="192"/>
      <c r="J699" s="192">
        <v>45400</v>
      </c>
      <c r="K699" s="192">
        <v>46356</v>
      </c>
    </row>
    <row r="700" spans="1:11" hidden="1" x14ac:dyDescent="0.4">
      <c r="A700" s="193" t="s">
        <v>3051</v>
      </c>
      <c r="B700" s="193" t="s">
        <v>3052</v>
      </c>
      <c r="C700" s="193" t="s">
        <v>58</v>
      </c>
      <c r="D700" s="193" t="s">
        <v>59</v>
      </c>
      <c r="E700" s="193" t="s">
        <v>3054</v>
      </c>
      <c r="F700" s="193" t="s">
        <v>1634</v>
      </c>
      <c r="G700" s="2">
        <v>952</v>
      </c>
      <c r="H700" s="2">
        <v>0</v>
      </c>
      <c r="I700" s="192"/>
      <c r="J700" s="192">
        <v>45646</v>
      </c>
      <c r="K700" s="192">
        <v>46356</v>
      </c>
    </row>
    <row r="701" spans="1:11" hidden="1" x14ac:dyDescent="0.4">
      <c r="A701" s="193" t="s">
        <v>3055</v>
      </c>
      <c r="B701" s="193" t="s">
        <v>3056</v>
      </c>
      <c r="C701" s="193" t="s">
        <v>58</v>
      </c>
      <c r="D701" s="193" t="s">
        <v>59</v>
      </c>
      <c r="E701" s="193" t="s">
        <v>3057</v>
      </c>
      <c r="F701" s="193" t="s">
        <v>1634</v>
      </c>
      <c r="G701" s="2">
        <v>844</v>
      </c>
      <c r="H701" s="2">
        <v>0</v>
      </c>
      <c r="I701" s="192"/>
      <c r="J701" s="192">
        <v>41376</v>
      </c>
      <c r="K701" s="192">
        <v>44165</v>
      </c>
    </row>
    <row r="702" spans="1:11" hidden="1" x14ac:dyDescent="0.4">
      <c r="A702" s="193" t="s">
        <v>3058</v>
      </c>
      <c r="B702" s="193" t="s">
        <v>3059</v>
      </c>
      <c r="C702" s="193" t="s">
        <v>58</v>
      </c>
      <c r="D702" s="193" t="s">
        <v>59</v>
      </c>
      <c r="E702" s="193" t="s">
        <v>3060</v>
      </c>
      <c r="F702" s="193" t="s">
        <v>1634</v>
      </c>
      <c r="G702" s="2">
        <v>2413</v>
      </c>
      <c r="H702" s="2">
        <v>0</v>
      </c>
      <c r="I702" s="192"/>
      <c r="J702" s="192">
        <v>44621</v>
      </c>
      <c r="K702" s="192">
        <v>46356</v>
      </c>
    </row>
    <row r="703" spans="1:11" hidden="1" x14ac:dyDescent="0.4">
      <c r="A703" s="193" t="s">
        <v>1569</v>
      </c>
      <c r="B703" s="193" t="s">
        <v>3061</v>
      </c>
      <c r="C703" s="193" t="s">
        <v>58</v>
      </c>
      <c r="D703" s="193" t="s">
        <v>59</v>
      </c>
      <c r="E703" s="193" t="s">
        <v>3062</v>
      </c>
      <c r="F703" s="193" t="s">
        <v>1634</v>
      </c>
      <c r="G703" s="2">
        <v>2007</v>
      </c>
      <c r="H703" s="2">
        <v>0</v>
      </c>
      <c r="I703" s="192"/>
      <c r="J703" s="192">
        <v>44883</v>
      </c>
      <c r="K703" s="192">
        <v>46356</v>
      </c>
    </row>
    <row r="704" spans="1:11" hidden="1" x14ac:dyDescent="0.4">
      <c r="A704" s="193" t="s">
        <v>1569</v>
      </c>
      <c r="B704" s="193" t="s">
        <v>3061</v>
      </c>
      <c r="C704" s="193" t="s">
        <v>58</v>
      </c>
      <c r="D704" s="193" t="s">
        <v>59</v>
      </c>
      <c r="E704" s="193" t="s">
        <v>3063</v>
      </c>
      <c r="F704" s="193" t="s">
        <v>1634</v>
      </c>
      <c r="G704" s="2">
        <v>350</v>
      </c>
      <c r="H704" s="2">
        <v>0</v>
      </c>
      <c r="I704" s="192"/>
      <c r="J704" s="192">
        <v>45821</v>
      </c>
      <c r="K704" s="192">
        <v>46356</v>
      </c>
    </row>
    <row r="705" spans="1:11" x14ac:dyDescent="0.4">
      <c r="A705" s="193" t="s">
        <v>1569</v>
      </c>
      <c r="B705" s="193" t="s">
        <v>3061</v>
      </c>
      <c r="C705" s="193" t="s">
        <v>58</v>
      </c>
      <c r="D705" s="193" t="s">
        <v>59</v>
      </c>
      <c r="E705" s="193" t="s">
        <v>3064</v>
      </c>
      <c r="F705" s="193" t="s">
        <v>1634</v>
      </c>
      <c r="G705" s="2">
        <v>1</v>
      </c>
      <c r="H705" s="2">
        <v>0</v>
      </c>
      <c r="I705" s="192"/>
      <c r="J705" s="192">
        <v>45986</v>
      </c>
      <c r="K705" s="192">
        <v>46356</v>
      </c>
    </row>
    <row r="706" spans="1:11" x14ac:dyDescent="0.4">
      <c r="A706" s="193" t="s">
        <v>1569</v>
      </c>
      <c r="B706" s="193" t="s">
        <v>3061</v>
      </c>
      <c r="C706" s="193" t="s">
        <v>58</v>
      </c>
      <c r="D706" s="193" t="s">
        <v>59</v>
      </c>
      <c r="E706" s="193" t="s">
        <v>3065</v>
      </c>
      <c r="F706" s="193" t="s">
        <v>1634</v>
      </c>
      <c r="G706" s="2">
        <v>5</v>
      </c>
      <c r="H706" s="2">
        <v>0</v>
      </c>
      <c r="I706" s="192"/>
      <c r="J706" s="192">
        <v>46009</v>
      </c>
      <c r="K706" s="192">
        <v>46387</v>
      </c>
    </row>
    <row r="707" spans="1:11" x14ac:dyDescent="0.4">
      <c r="A707" s="193" t="s">
        <v>1569</v>
      </c>
      <c r="B707" s="193" t="s">
        <v>3061</v>
      </c>
      <c r="C707" s="193" t="s">
        <v>58</v>
      </c>
      <c r="D707" s="193" t="s">
        <v>59</v>
      </c>
      <c r="E707" s="193" t="s">
        <v>3066</v>
      </c>
      <c r="F707" s="193" t="s">
        <v>1634</v>
      </c>
      <c r="G707" s="2">
        <v>2</v>
      </c>
      <c r="H707" s="2">
        <v>0</v>
      </c>
      <c r="I707" s="192"/>
      <c r="J707" s="192">
        <v>46016</v>
      </c>
      <c r="K707" s="192">
        <v>46387</v>
      </c>
    </row>
    <row r="708" spans="1:11" hidden="1" x14ac:dyDescent="0.4">
      <c r="A708" s="193" t="s">
        <v>1569</v>
      </c>
      <c r="B708" s="193" t="s">
        <v>3061</v>
      </c>
      <c r="C708" s="193" t="s">
        <v>58</v>
      </c>
      <c r="D708" s="193" t="s">
        <v>59</v>
      </c>
      <c r="E708" s="193" t="s">
        <v>3067</v>
      </c>
      <c r="F708" s="193" t="s">
        <v>1634</v>
      </c>
      <c r="G708" s="2">
        <v>17</v>
      </c>
      <c r="H708" s="2">
        <v>0</v>
      </c>
      <c r="I708" s="192"/>
      <c r="J708" s="192">
        <v>46031</v>
      </c>
      <c r="K708" s="192">
        <v>46418</v>
      </c>
    </row>
    <row r="709" spans="1:11" hidden="1" x14ac:dyDescent="0.4">
      <c r="A709" s="193" t="s">
        <v>1569</v>
      </c>
      <c r="B709" s="193" t="s">
        <v>3061</v>
      </c>
      <c r="C709" s="193" t="s">
        <v>58</v>
      </c>
      <c r="D709" s="193" t="s">
        <v>59</v>
      </c>
      <c r="E709" s="193" t="s">
        <v>3068</v>
      </c>
      <c r="F709" s="193" t="s">
        <v>1634</v>
      </c>
      <c r="G709" s="2">
        <v>15</v>
      </c>
      <c r="H709" s="2">
        <v>0</v>
      </c>
      <c r="I709" s="192"/>
      <c r="J709" s="192">
        <v>46031</v>
      </c>
      <c r="K709" s="192">
        <v>46418</v>
      </c>
    </row>
    <row r="710" spans="1:11" x14ac:dyDescent="0.4">
      <c r="A710" s="193" t="s">
        <v>1569</v>
      </c>
      <c r="B710" s="193" t="s">
        <v>3061</v>
      </c>
      <c r="C710" s="193" t="s">
        <v>58</v>
      </c>
      <c r="D710" s="193" t="s">
        <v>59</v>
      </c>
      <c r="E710" s="193" t="s">
        <v>3069</v>
      </c>
      <c r="F710" s="193" t="s">
        <v>1634</v>
      </c>
      <c r="G710" s="2">
        <v>1</v>
      </c>
      <c r="H710" s="2">
        <v>0</v>
      </c>
      <c r="I710" s="192"/>
      <c r="J710" s="192">
        <v>46044</v>
      </c>
      <c r="K710" s="192">
        <v>46418</v>
      </c>
    </row>
    <row r="711" spans="1:11" hidden="1" x14ac:dyDescent="0.4">
      <c r="A711" s="193" t="s">
        <v>1569</v>
      </c>
      <c r="B711" s="193" t="s">
        <v>3061</v>
      </c>
      <c r="C711" s="193" t="s">
        <v>58</v>
      </c>
      <c r="D711" s="193" t="s">
        <v>59</v>
      </c>
      <c r="E711" s="193" t="s">
        <v>3070</v>
      </c>
      <c r="F711" s="193" t="s">
        <v>1634</v>
      </c>
      <c r="G711" s="2">
        <v>5012</v>
      </c>
      <c r="H711" s="2">
        <v>0</v>
      </c>
      <c r="I711" s="192"/>
      <c r="J711" s="192">
        <v>46052</v>
      </c>
      <c r="K711" s="192">
        <v>46418</v>
      </c>
    </row>
    <row r="712" spans="1:11" x14ac:dyDescent="0.4">
      <c r="A712" s="193" t="s">
        <v>1569</v>
      </c>
      <c r="B712" s="193" t="s">
        <v>3061</v>
      </c>
      <c r="C712" s="193" t="s">
        <v>58</v>
      </c>
      <c r="D712" s="193" t="s">
        <v>59</v>
      </c>
      <c r="E712" s="193" t="s">
        <v>3071</v>
      </c>
      <c r="F712" s="193" t="s">
        <v>1634</v>
      </c>
      <c r="G712" s="2">
        <v>3</v>
      </c>
      <c r="H712" s="2">
        <v>0</v>
      </c>
      <c r="I712" s="192"/>
      <c r="J712" s="192">
        <v>46080</v>
      </c>
      <c r="K712" s="192">
        <v>46446</v>
      </c>
    </row>
    <row r="713" spans="1:11" hidden="1" x14ac:dyDescent="0.4">
      <c r="A713" s="193" t="s">
        <v>1569</v>
      </c>
      <c r="B713" s="193" t="s">
        <v>3061</v>
      </c>
      <c r="C713" s="193" t="s">
        <v>58</v>
      </c>
      <c r="D713" s="193" t="s">
        <v>59</v>
      </c>
      <c r="E713" s="193" t="s">
        <v>3072</v>
      </c>
      <c r="F713" s="193" t="s">
        <v>1634</v>
      </c>
      <c r="G713" s="2">
        <v>1843</v>
      </c>
      <c r="H713" s="2">
        <v>0</v>
      </c>
      <c r="I713" s="192"/>
      <c r="J713" s="192">
        <v>46098</v>
      </c>
      <c r="K713" s="192">
        <v>46477</v>
      </c>
    </row>
    <row r="714" spans="1:11" hidden="1" x14ac:dyDescent="0.4">
      <c r="A714" s="193" t="s">
        <v>1569</v>
      </c>
      <c r="B714" s="193" t="s">
        <v>3061</v>
      </c>
      <c r="C714" s="193" t="s">
        <v>58</v>
      </c>
      <c r="D714" s="193" t="s">
        <v>59</v>
      </c>
      <c r="E714" s="193" t="s">
        <v>3073</v>
      </c>
      <c r="F714" s="193" t="s">
        <v>1634</v>
      </c>
      <c r="G714" s="2">
        <v>1266</v>
      </c>
      <c r="H714" s="2">
        <v>0</v>
      </c>
      <c r="I714" s="192"/>
      <c r="J714" s="192">
        <v>46122</v>
      </c>
      <c r="K714" s="192">
        <v>46507</v>
      </c>
    </row>
    <row r="715" spans="1:11" hidden="1" x14ac:dyDescent="0.4">
      <c r="A715" s="193" t="s">
        <v>1569</v>
      </c>
      <c r="B715" s="193" t="s">
        <v>3061</v>
      </c>
      <c r="C715" s="193" t="s">
        <v>58</v>
      </c>
      <c r="D715" s="193" t="s">
        <v>59</v>
      </c>
      <c r="E715" s="193" t="s">
        <v>3074</v>
      </c>
      <c r="F715" s="193" t="s">
        <v>1634</v>
      </c>
      <c r="G715" s="2">
        <v>3875</v>
      </c>
      <c r="H715" s="2">
        <v>0</v>
      </c>
      <c r="I715" s="192"/>
      <c r="J715" s="192">
        <v>46129</v>
      </c>
      <c r="K715" s="192">
        <v>46507</v>
      </c>
    </row>
    <row r="716" spans="1:11" hidden="1" x14ac:dyDescent="0.4">
      <c r="A716" s="193" t="s">
        <v>1569</v>
      </c>
      <c r="B716" s="193" t="s">
        <v>3061</v>
      </c>
      <c r="C716" s="193" t="s">
        <v>58</v>
      </c>
      <c r="D716" s="193" t="s">
        <v>59</v>
      </c>
      <c r="E716" s="193" t="s">
        <v>3075</v>
      </c>
      <c r="F716" s="193" t="s">
        <v>1634</v>
      </c>
      <c r="G716" s="2">
        <v>9003</v>
      </c>
      <c r="H716" s="2">
        <v>0</v>
      </c>
      <c r="I716" s="192"/>
      <c r="J716" s="192">
        <v>46150</v>
      </c>
      <c r="K716" s="192">
        <v>46538</v>
      </c>
    </row>
    <row r="717" spans="1:11" hidden="1" x14ac:dyDescent="0.4">
      <c r="A717" s="193" t="s">
        <v>1569</v>
      </c>
      <c r="B717" s="193" t="s">
        <v>3061</v>
      </c>
      <c r="C717" s="193" t="s">
        <v>58</v>
      </c>
      <c r="D717" s="193" t="s">
        <v>59</v>
      </c>
      <c r="E717" s="193" t="s">
        <v>3076</v>
      </c>
      <c r="F717" s="193" t="s">
        <v>1634</v>
      </c>
      <c r="G717" s="2">
        <v>5000</v>
      </c>
      <c r="H717" s="2">
        <v>0</v>
      </c>
      <c r="I717" s="192"/>
      <c r="J717" s="192">
        <v>46157</v>
      </c>
      <c r="K717" s="192">
        <v>46538</v>
      </c>
    </row>
    <row r="718" spans="1:11" hidden="1" x14ac:dyDescent="0.4">
      <c r="A718" s="193" t="s">
        <v>1569</v>
      </c>
      <c r="B718" s="193" t="s">
        <v>3061</v>
      </c>
      <c r="C718" s="193" t="s">
        <v>58</v>
      </c>
      <c r="D718" s="193" t="s">
        <v>59</v>
      </c>
      <c r="E718" s="193" t="s">
        <v>3077</v>
      </c>
      <c r="F718" s="193" t="s">
        <v>1634</v>
      </c>
      <c r="G718" s="2">
        <v>5000</v>
      </c>
      <c r="H718" s="2">
        <v>0</v>
      </c>
      <c r="I718" s="192"/>
      <c r="J718" s="192">
        <v>46164</v>
      </c>
      <c r="K718" s="192">
        <v>46538</v>
      </c>
    </row>
    <row r="719" spans="1:11" hidden="1" x14ac:dyDescent="0.4">
      <c r="A719" s="193" t="s">
        <v>1569</v>
      </c>
      <c r="B719" s="193" t="s">
        <v>3061</v>
      </c>
      <c r="C719" s="193" t="s">
        <v>58</v>
      </c>
      <c r="D719" s="193" t="s">
        <v>59</v>
      </c>
      <c r="E719" s="193" t="s">
        <v>3078</v>
      </c>
      <c r="F719" s="193" t="s">
        <v>1634</v>
      </c>
      <c r="G719" s="2">
        <v>5000</v>
      </c>
      <c r="H719" s="2">
        <v>0</v>
      </c>
      <c r="I719" s="192"/>
      <c r="J719" s="192">
        <v>46169</v>
      </c>
      <c r="K719" s="192">
        <v>46538</v>
      </c>
    </row>
    <row r="720" spans="1:11" hidden="1" x14ac:dyDescent="0.4">
      <c r="A720" s="193" t="s">
        <v>1569</v>
      </c>
      <c r="B720" s="193" t="s">
        <v>3061</v>
      </c>
      <c r="C720" s="193" t="s">
        <v>58</v>
      </c>
      <c r="D720" s="193" t="s">
        <v>59</v>
      </c>
      <c r="E720" s="193" t="s">
        <v>3079</v>
      </c>
      <c r="F720" s="193" t="s">
        <v>1634</v>
      </c>
      <c r="G720" s="2">
        <v>5000</v>
      </c>
      <c r="H720" s="2">
        <v>0</v>
      </c>
      <c r="I720" s="192"/>
      <c r="J720" s="192">
        <v>46176</v>
      </c>
      <c r="K720" s="192">
        <v>46568</v>
      </c>
    </row>
    <row r="721" spans="1:11" hidden="1" x14ac:dyDescent="0.4">
      <c r="A721" s="193" t="s">
        <v>1569</v>
      </c>
      <c r="B721" s="193" t="s">
        <v>3061</v>
      </c>
      <c r="C721" s="193" t="s">
        <v>58</v>
      </c>
      <c r="D721" s="193" t="s">
        <v>59</v>
      </c>
      <c r="E721" s="193" t="s">
        <v>3080</v>
      </c>
      <c r="F721" s="193" t="s">
        <v>1634</v>
      </c>
      <c r="G721" s="2">
        <v>5000</v>
      </c>
      <c r="H721" s="2">
        <v>0</v>
      </c>
      <c r="I721" s="192"/>
      <c r="J721" s="192">
        <v>46185</v>
      </c>
      <c r="K721" s="192">
        <v>46568</v>
      </c>
    </row>
    <row r="722" spans="1:11" hidden="1" x14ac:dyDescent="0.4">
      <c r="A722" s="193" t="s">
        <v>3081</v>
      </c>
      <c r="B722" s="193" t="s">
        <v>3082</v>
      </c>
      <c r="C722" s="193" t="s">
        <v>58</v>
      </c>
      <c r="D722" s="193" t="s">
        <v>59</v>
      </c>
      <c r="E722" s="193" t="s">
        <v>3083</v>
      </c>
      <c r="F722" s="193" t="s">
        <v>1634</v>
      </c>
      <c r="G722" s="2">
        <v>4000</v>
      </c>
      <c r="H722" s="2">
        <v>0</v>
      </c>
      <c r="I722" s="192"/>
      <c r="J722" s="192">
        <v>44805</v>
      </c>
      <c r="K722" s="192">
        <v>46356</v>
      </c>
    </row>
    <row r="723" spans="1:11" hidden="1" x14ac:dyDescent="0.4">
      <c r="A723" s="193" t="s">
        <v>3081</v>
      </c>
      <c r="B723" s="193" t="s">
        <v>3082</v>
      </c>
      <c r="C723" s="193" t="s">
        <v>58</v>
      </c>
      <c r="D723" s="193" t="s">
        <v>59</v>
      </c>
      <c r="E723" s="193" t="s">
        <v>3084</v>
      </c>
      <c r="F723" s="193" t="s">
        <v>1634</v>
      </c>
      <c r="G723" s="2">
        <v>1536</v>
      </c>
      <c r="H723" s="2">
        <v>0</v>
      </c>
      <c r="I723" s="192"/>
      <c r="J723" s="192">
        <v>45212</v>
      </c>
      <c r="K723" s="192">
        <v>46356</v>
      </c>
    </row>
    <row r="724" spans="1:11" hidden="1" x14ac:dyDescent="0.4">
      <c r="A724" s="193" t="s">
        <v>3081</v>
      </c>
      <c r="B724" s="193" t="s">
        <v>3082</v>
      </c>
      <c r="C724" s="193" t="s">
        <v>58</v>
      </c>
      <c r="D724" s="193" t="s">
        <v>59</v>
      </c>
      <c r="E724" s="193" t="s">
        <v>3085</v>
      </c>
      <c r="F724" s="193" t="s">
        <v>1634</v>
      </c>
      <c r="G724" s="2">
        <v>3326</v>
      </c>
      <c r="H724" s="2">
        <v>0</v>
      </c>
      <c r="I724" s="192"/>
      <c r="J724" s="192">
        <v>45357</v>
      </c>
      <c r="K724" s="192">
        <v>46356</v>
      </c>
    </row>
    <row r="725" spans="1:11" x14ac:dyDescent="0.4">
      <c r="A725" s="193" t="s">
        <v>3086</v>
      </c>
      <c r="B725" s="193" t="s">
        <v>3087</v>
      </c>
      <c r="C725" s="193" t="s">
        <v>58</v>
      </c>
      <c r="D725" s="193" t="s">
        <v>59</v>
      </c>
      <c r="E725" s="193" t="s">
        <v>3088</v>
      </c>
      <c r="F725" s="193" t="s">
        <v>1634</v>
      </c>
      <c r="G725" s="2">
        <v>4</v>
      </c>
      <c r="H725" s="2">
        <v>0</v>
      </c>
      <c r="I725" s="192"/>
      <c r="J725" s="192">
        <v>45686</v>
      </c>
      <c r="K725" s="192">
        <v>46356</v>
      </c>
    </row>
    <row r="726" spans="1:11" hidden="1" x14ac:dyDescent="0.4">
      <c r="A726" s="193" t="s">
        <v>3086</v>
      </c>
      <c r="B726" s="193" t="s">
        <v>3087</v>
      </c>
      <c r="C726" s="193" t="s">
        <v>58</v>
      </c>
      <c r="D726" s="193" t="s">
        <v>59</v>
      </c>
      <c r="E726" s="193" t="s">
        <v>3089</v>
      </c>
      <c r="F726" s="193" t="s">
        <v>1634</v>
      </c>
      <c r="G726" s="2">
        <v>2832</v>
      </c>
      <c r="H726" s="2">
        <v>0</v>
      </c>
      <c r="I726" s="192"/>
      <c r="J726" s="192">
        <v>45894</v>
      </c>
      <c r="K726" s="192">
        <v>46356</v>
      </c>
    </row>
    <row r="727" spans="1:11" hidden="1" x14ac:dyDescent="0.4">
      <c r="A727" s="193" t="s">
        <v>3086</v>
      </c>
      <c r="B727" s="193" t="s">
        <v>3087</v>
      </c>
      <c r="C727" s="193" t="s">
        <v>58</v>
      </c>
      <c r="D727" s="193" t="s">
        <v>59</v>
      </c>
      <c r="E727" s="193" t="s">
        <v>3090</v>
      </c>
      <c r="F727" s="193" t="s">
        <v>1634</v>
      </c>
      <c r="G727" s="2">
        <v>4824</v>
      </c>
      <c r="H727" s="2">
        <v>0</v>
      </c>
      <c r="I727" s="192"/>
      <c r="J727" s="192">
        <v>45903</v>
      </c>
      <c r="K727" s="192">
        <v>46356</v>
      </c>
    </row>
    <row r="728" spans="1:11" hidden="1" x14ac:dyDescent="0.4">
      <c r="A728" s="193" t="s">
        <v>3086</v>
      </c>
      <c r="B728" s="193" t="s">
        <v>3087</v>
      </c>
      <c r="C728" s="193" t="s">
        <v>58</v>
      </c>
      <c r="D728" s="193" t="s">
        <v>59</v>
      </c>
      <c r="E728" s="193" t="s">
        <v>3091</v>
      </c>
      <c r="F728" s="193" t="s">
        <v>1634</v>
      </c>
      <c r="G728" s="2">
        <v>5000</v>
      </c>
      <c r="H728" s="2">
        <v>0</v>
      </c>
      <c r="I728" s="192"/>
      <c r="J728" s="192">
        <v>45908</v>
      </c>
      <c r="K728" s="192">
        <v>46356</v>
      </c>
    </row>
    <row r="729" spans="1:11" hidden="1" x14ac:dyDescent="0.4">
      <c r="A729" s="193" t="s">
        <v>3086</v>
      </c>
      <c r="B729" s="193" t="s">
        <v>3087</v>
      </c>
      <c r="C729" s="193" t="s">
        <v>58</v>
      </c>
      <c r="D729" s="193" t="s">
        <v>59</v>
      </c>
      <c r="E729" s="193" t="s">
        <v>3092</v>
      </c>
      <c r="F729" s="193" t="s">
        <v>1634</v>
      </c>
      <c r="G729" s="2">
        <v>5000</v>
      </c>
      <c r="H729" s="2">
        <v>0</v>
      </c>
      <c r="I729" s="192"/>
      <c r="J729" s="192">
        <v>46048</v>
      </c>
      <c r="K729" s="192">
        <v>46418</v>
      </c>
    </row>
    <row r="730" spans="1:11" hidden="1" x14ac:dyDescent="0.4">
      <c r="A730" s="193" t="s">
        <v>1345</v>
      </c>
      <c r="B730" s="193" t="s">
        <v>3093</v>
      </c>
      <c r="C730" s="193" t="s">
        <v>58</v>
      </c>
      <c r="D730" s="193" t="s">
        <v>59</v>
      </c>
      <c r="E730" s="193" t="s">
        <v>3094</v>
      </c>
      <c r="F730" s="193" t="s">
        <v>1634</v>
      </c>
      <c r="G730" s="2">
        <v>59</v>
      </c>
      <c r="H730" s="2">
        <v>0</v>
      </c>
      <c r="I730" s="192"/>
      <c r="J730" s="192">
        <v>45468</v>
      </c>
      <c r="K730" s="192">
        <v>46356</v>
      </c>
    </row>
    <row r="731" spans="1:11" hidden="1" x14ac:dyDescent="0.4">
      <c r="A731" s="193" t="s">
        <v>1345</v>
      </c>
      <c r="B731" s="193" t="s">
        <v>3093</v>
      </c>
      <c r="C731" s="193" t="s">
        <v>58</v>
      </c>
      <c r="D731" s="193" t="s">
        <v>59</v>
      </c>
      <c r="E731" s="193" t="s">
        <v>3095</v>
      </c>
      <c r="F731" s="193" t="s">
        <v>1634</v>
      </c>
      <c r="G731" s="2">
        <v>4690</v>
      </c>
      <c r="H731" s="2">
        <v>0</v>
      </c>
      <c r="I731" s="192"/>
      <c r="J731" s="192">
        <v>46055</v>
      </c>
      <c r="K731" s="192">
        <v>46446</v>
      </c>
    </row>
    <row r="732" spans="1:11" hidden="1" x14ac:dyDescent="0.4">
      <c r="A732" s="193" t="s">
        <v>1345</v>
      </c>
      <c r="B732" s="193" t="s">
        <v>3093</v>
      </c>
      <c r="C732" s="193" t="s">
        <v>58</v>
      </c>
      <c r="D732" s="193" t="s">
        <v>59</v>
      </c>
      <c r="E732" s="193" t="s">
        <v>3096</v>
      </c>
      <c r="F732" s="193" t="s">
        <v>1634</v>
      </c>
      <c r="G732" s="2">
        <v>2562</v>
      </c>
      <c r="H732" s="2">
        <v>0</v>
      </c>
      <c r="I732" s="192"/>
      <c r="J732" s="192">
        <v>46056</v>
      </c>
      <c r="K732" s="192">
        <v>46446</v>
      </c>
    </row>
    <row r="733" spans="1:11" hidden="1" x14ac:dyDescent="0.4">
      <c r="A733" s="193" t="s">
        <v>1345</v>
      </c>
      <c r="B733" s="193" t="s">
        <v>3093</v>
      </c>
      <c r="C733" s="193" t="s">
        <v>58</v>
      </c>
      <c r="D733" s="193" t="s">
        <v>59</v>
      </c>
      <c r="E733" s="193" t="s">
        <v>3097</v>
      </c>
      <c r="F733" s="193" t="s">
        <v>1634</v>
      </c>
      <c r="G733" s="2">
        <v>5000</v>
      </c>
      <c r="H733" s="2">
        <v>0</v>
      </c>
      <c r="I733" s="192"/>
      <c r="J733" s="192">
        <v>46079</v>
      </c>
      <c r="K733" s="192">
        <v>46446</v>
      </c>
    </row>
    <row r="734" spans="1:11" hidden="1" x14ac:dyDescent="0.4">
      <c r="A734" s="193" t="s">
        <v>1345</v>
      </c>
      <c r="B734" s="193" t="s">
        <v>3093</v>
      </c>
      <c r="C734" s="193" t="s">
        <v>58</v>
      </c>
      <c r="D734" s="193" t="s">
        <v>59</v>
      </c>
      <c r="E734" s="193" t="s">
        <v>3098</v>
      </c>
      <c r="F734" s="193" t="s">
        <v>1634</v>
      </c>
      <c r="G734" s="2">
        <v>5000</v>
      </c>
      <c r="H734" s="2">
        <v>0</v>
      </c>
      <c r="I734" s="192"/>
      <c r="J734" s="192">
        <v>46120</v>
      </c>
      <c r="K734" s="192">
        <v>46507</v>
      </c>
    </row>
    <row r="735" spans="1:11" hidden="1" x14ac:dyDescent="0.4">
      <c r="A735" s="193" t="s">
        <v>1345</v>
      </c>
      <c r="B735" s="193" t="s">
        <v>3093</v>
      </c>
      <c r="C735" s="193" t="s">
        <v>58</v>
      </c>
      <c r="D735" s="193" t="s">
        <v>59</v>
      </c>
      <c r="E735" s="193" t="s">
        <v>3099</v>
      </c>
      <c r="F735" s="193" t="s">
        <v>1634</v>
      </c>
      <c r="G735" s="2">
        <v>5000</v>
      </c>
      <c r="H735" s="2">
        <v>0</v>
      </c>
      <c r="I735" s="192"/>
      <c r="J735" s="192">
        <v>46150</v>
      </c>
      <c r="K735" s="192">
        <v>46538</v>
      </c>
    </row>
    <row r="736" spans="1:11" hidden="1" x14ac:dyDescent="0.4">
      <c r="A736" s="193" t="s">
        <v>1345</v>
      </c>
      <c r="B736" s="193" t="s">
        <v>3093</v>
      </c>
      <c r="C736" s="193" t="s">
        <v>58</v>
      </c>
      <c r="D736" s="193" t="s">
        <v>59</v>
      </c>
      <c r="E736" s="193" t="s">
        <v>3100</v>
      </c>
      <c r="F736" s="193" t="s">
        <v>1634</v>
      </c>
      <c r="G736" s="2">
        <v>5000</v>
      </c>
      <c r="H736" s="2">
        <v>0</v>
      </c>
      <c r="I736" s="192"/>
      <c r="J736" s="192">
        <v>46174</v>
      </c>
      <c r="K736" s="192">
        <v>46568</v>
      </c>
    </row>
    <row r="737" spans="1:11" hidden="1" x14ac:dyDescent="0.4">
      <c r="A737" s="193" t="s">
        <v>3101</v>
      </c>
      <c r="B737" s="193" t="s">
        <v>3102</v>
      </c>
      <c r="C737" s="193" t="s">
        <v>58</v>
      </c>
      <c r="D737" s="193" t="s">
        <v>59</v>
      </c>
      <c r="E737" s="193" t="s">
        <v>3103</v>
      </c>
      <c r="F737" s="193" t="s">
        <v>1634</v>
      </c>
      <c r="G737" s="2">
        <v>5000</v>
      </c>
      <c r="H737" s="2">
        <v>0</v>
      </c>
      <c r="I737" s="192"/>
      <c r="J737" s="192">
        <v>45889</v>
      </c>
      <c r="K737" s="192">
        <v>46356</v>
      </c>
    </row>
    <row r="738" spans="1:11" hidden="1" x14ac:dyDescent="0.4">
      <c r="A738" s="193" t="s">
        <v>3104</v>
      </c>
      <c r="B738" s="193" t="s">
        <v>3105</v>
      </c>
      <c r="C738" s="193" t="s">
        <v>58</v>
      </c>
      <c r="D738" s="193" t="s">
        <v>59</v>
      </c>
      <c r="E738" s="193" t="s">
        <v>3106</v>
      </c>
      <c r="F738" s="193" t="s">
        <v>1634</v>
      </c>
      <c r="G738" s="2">
        <v>347</v>
      </c>
      <c r="H738" s="2">
        <v>0</v>
      </c>
      <c r="I738" s="192"/>
      <c r="J738" s="192">
        <v>41478</v>
      </c>
      <c r="K738" s="192">
        <v>44047</v>
      </c>
    </row>
    <row r="739" spans="1:11" hidden="1" x14ac:dyDescent="0.4">
      <c r="A739" s="193" t="s">
        <v>3107</v>
      </c>
      <c r="B739" s="193" t="s">
        <v>3108</v>
      </c>
      <c r="C739" s="193" t="s">
        <v>58</v>
      </c>
      <c r="D739" s="193" t="s">
        <v>59</v>
      </c>
      <c r="E739" s="193" t="s">
        <v>3109</v>
      </c>
      <c r="F739" s="193" t="s">
        <v>1634</v>
      </c>
      <c r="G739" s="2">
        <v>4883</v>
      </c>
      <c r="H739" s="2">
        <v>0</v>
      </c>
      <c r="I739" s="192"/>
      <c r="J739" s="192">
        <v>44728</v>
      </c>
      <c r="K739" s="192">
        <v>46356</v>
      </c>
    </row>
    <row r="740" spans="1:11" hidden="1" x14ac:dyDescent="0.4">
      <c r="A740" s="193" t="s">
        <v>3107</v>
      </c>
      <c r="B740" s="193" t="s">
        <v>3108</v>
      </c>
      <c r="C740" s="193" t="s">
        <v>58</v>
      </c>
      <c r="D740" s="193" t="s">
        <v>59</v>
      </c>
      <c r="E740" s="193" t="s">
        <v>3110</v>
      </c>
      <c r="F740" s="193" t="s">
        <v>1634</v>
      </c>
      <c r="G740" s="2">
        <v>4932</v>
      </c>
      <c r="H740" s="2">
        <v>0</v>
      </c>
      <c r="I740" s="192"/>
      <c r="J740" s="192">
        <v>44728</v>
      </c>
      <c r="K740" s="192">
        <v>46356</v>
      </c>
    </row>
    <row r="741" spans="1:11" x14ac:dyDescent="0.4">
      <c r="A741" s="193" t="s">
        <v>3111</v>
      </c>
      <c r="B741" s="193" t="s">
        <v>3112</v>
      </c>
      <c r="C741" s="193" t="s">
        <v>58</v>
      </c>
      <c r="D741" s="193" t="s">
        <v>59</v>
      </c>
      <c r="E741" s="193" t="s">
        <v>3113</v>
      </c>
      <c r="F741" s="193" t="s">
        <v>1634</v>
      </c>
      <c r="G741" s="2">
        <v>5</v>
      </c>
      <c r="H741" s="2">
        <v>0</v>
      </c>
      <c r="I741" s="192"/>
      <c r="J741" s="192">
        <v>45757</v>
      </c>
      <c r="K741" s="192">
        <v>46356</v>
      </c>
    </row>
    <row r="742" spans="1:11" hidden="1" x14ac:dyDescent="0.4">
      <c r="A742" s="193" t="s">
        <v>3114</v>
      </c>
      <c r="B742" s="193" t="s">
        <v>3115</v>
      </c>
      <c r="C742" s="193" t="s">
        <v>58</v>
      </c>
      <c r="D742" s="193" t="s">
        <v>59</v>
      </c>
      <c r="E742" s="193" t="s">
        <v>3116</v>
      </c>
      <c r="F742" s="193" t="s">
        <v>1634</v>
      </c>
      <c r="G742" s="2">
        <v>1615</v>
      </c>
      <c r="H742" s="2">
        <v>0</v>
      </c>
      <c r="I742" s="192"/>
      <c r="J742" s="192">
        <v>44652</v>
      </c>
      <c r="K742" s="192">
        <v>46356</v>
      </c>
    </row>
    <row r="743" spans="1:11" hidden="1" x14ac:dyDescent="0.4">
      <c r="A743" s="193" t="s">
        <v>1570</v>
      </c>
      <c r="B743" s="193" t="s">
        <v>3117</v>
      </c>
      <c r="C743" s="193" t="s">
        <v>58</v>
      </c>
      <c r="D743" s="193" t="s">
        <v>59</v>
      </c>
      <c r="E743" s="193" t="s">
        <v>3118</v>
      </c>
      <c r="F743" s="193" t="s">
        <v>1634</v>
      </c>
      <c r="G743" s="2">
        <v>391</v>
      </c>
      <c r="H743" s="2">
        <v>0</v>
      </c>
      <c r="I743" s="192"/>
      <c r="J743" s="192">
        <v>44176</v>
      </c>
      <c r="K743" s="192">
        <v>46356</v>
      </c>
    </row>
    <row r="744" spans="1:11" hidden="1" x14ac:dyDescent="0.4">
      <c r="A744" s="193" t="s">
        <v>1570</v>
      </c>
      <c r="B744" s="193" t="s">
        <v>3117</v>
      </c>
      <c r="C744" s="193" t="s">
        <v>58</v>
      </c>
      <c r="D744" s="193" t="s">
        <v>59</v>
      </c>
      <c r="E744" s="193" t="s">
        <v>3119</v>
      </c>
      <c r="F744" s="193" t="s">
        <v>1634</v>
      </c>
      <c r="G744" s="2">
        <v>55</v>
      </c>
      <c r="H744" s="2">
        <v>0</v>
      </c>
      <c r="I744" s="192"/>
      <c r="J744" s="192">
        <v>44480</v>
      </c>
      <c r="K744" s="192">
        <v>46356</v>
      </c>
    </row>
    <row r="745" spans="1:11" x14ac:dyDescent="0.4">
      <c r="A745" s="193" t="s">
        <v>1570</v>
      </c>
      <c r="B745" s="193" t="s">
        <v>3117</v>
      </c>
      <c r="C745" s="193" t="s">
        <v>58</v>
      </c>
      <c r="D745" s="193" t="s">
        <v>59</v>
      </c>
      <c r="E745" s="193" t="s">
        <v>3120</v>
      </c>
      <c r="F745" s="193" t="s">
        <v>1634</v>
      </c>
      <c r="G745" s="2">
        <v>2</v>
      </c>
      <c r="H745" s="2">
        <v>0</v>
      </c>
      <c r="I745" s="192"/>
      <c r="J745" s="192">
        <v>44691</v>
      </c>
      <c r="K745" s="192">
        <v>46356</v>
      </c>
    </row>
    <row r="746" spans="1:11" hidden="1" x14ac:dyDescent="0.4">
      <c r="A746" s="193" t="s">
        <v>1570</v>
      </c>
      <c r="B746" s="193" t="s">
        <v>3117</v>
      </c>
      <c r="C746" s="193" t="s">
        <v>58</v>
      </c>
      <c r="D746" s="193" t="s">
        <v>59</v>
      </c>
      <c r="E746" s="193" t="s">
        <v>3121</v>
      </c>
      <c r="F746" s="193" t="s">
        <v>1634</v>
      </c>
      <c r="G746" s="2">
        <v>4417</v>
      </c>
      <c r="H746" s="2">
        <v>0</v>
      </c>
      <c r="I746" s="192"/>
      <c r="J746" s="192">
        <v>44805</v>
      </c>
      <c r="K746" s="192">
        <v>46356</v>
      </c>
    </row>
    <row r="747" spans="1:11" hidden="1" x14ac:dyDescent="0.4">
      <c r="A747" s="193" t="s">
        <v>1570</v>
      </c>
      <c r="B747" s="193" t="s">
        <v>3117</v>
      </c>
      <c r="C747" s="193" t="s">
        <v>58</v>
      </c>
      <c r="D747" s="193" t="s">
        <v>59</v>
      </c>
      <c r="E747" s="193" t="s">
        <v>3122</v>
      </c>
      <c r="F747" s="193" t="s">
        <v>1634</v>
      </c>
      <c r="G747" s="2">
        <v>3554</v>
      </c>
      <c r="H747" s="2">
        <v>0</v>
      </c>
      <c r="I747" s="192"/>
      <c r="J747" s="192">
        <v>44932</v>
      </c>
      <c r="K747" s="192">
        <v>46356</v>
      </c>
    </row>
    <row r="748" spans="1:11" hidden="1" x14ac:dyDescent="0.4">
      <c r="A748" s="193" t="s">
        <v>1570</v>
      </c>
      <c r="B748" s="193" t="s">
        <v>3117</v>
      </c>
      <c r="C748" s="193" t="s">
        <v>58</v>
      </c>
      <c r="D748" s="193" t="s">
        <v>59</v>
      </c>
      <c r="E748" s="193" t="s">
        <v>3123</v>
      </c>
      <c r="F748" s="193" t="s">
        <v>1634</v>
      </c>
      <c r="G748" s="2">
        <v>2802</v>
      </c>
      <c r="H748" s="2">
        <v>0</v>
      </c>
      <c r="I748" s="192"/>
      <c r="J748" s="192">
        <v>44958</v>
      </c>
      <c r="K748" s="192">
        <v>46356</v>
      </c>
    </row>
    <row r="749" spans="1:11" hidden="1" x14ac:dyDescent="0.4">
      <c r="A749" s="193" t="s">
        <v>3124</v>
      </c>
      <c r="B749" s="193" t="s">
        <v>3125</v>
      </c>
      <c r="C749" s="193" t="s">
        <v>58</v>
      </c>
      <c r="D749" s="193" t="s">
        <v>59</v>
      </c>
      <c r="E749" s="193" t="s">
        <v>3126</v>
      </c>
      <c r="F749" s="193" t="s">
        <v>1634</v>
      </c>
      <c r="G749" s="2">
        <v>1673</v>
      </c>
      <c r="H749" s="2">
        <v>0</v>
      </c>
      <c r="I749" s="192"/>
      <c r="J749" s="192">
        <v>44427</v>
      </c>
      <c r="K749" s="192">
        <v>46356</v>
      </c>
    </row>
    <row r="750" spans="1:11" hidden="1" x14ac:dyDescent="0.4">
      <c r="A750" s="193" t="s">
        <v>3124</v>
      </c>
      <c r="B750" s="193" t="s">
        <v>3125</v>
      </c>
      <c r="C750" s="193" t="s">
        <v>58</v>
      </c>
      <c r="D750" s="193" t="s">
        <v>59</v>
      </c>
      <c r="E750" s="193" t="s">
        <v>3127</v>
      </c>
      <c r="F750" s="193" t="s">
        <v>1634</v>
      </c>
      <c r="G750" s="2">
        <v>5000</v>
      </c>
      <c r="H750" s="2">
        <v>0</v>
      </c>
      <c r="I750" s="192"/>
      <c r="J750" s="192">
        <v>44440</v>
      </c>
      <c r="K750" s="192">
        <v>46356</v>
      </c>
    </row>
    <row r="751" spans="1:11" hidden="1" x14ac:dyDescent="0.4">
      <c r="A751" s="193" t="s">
        <v>3124</v>
      </c>
      <c r="B751" s="193" t="s">
        <v>3125</v>
      </c>
      <c r="C751" s="193" t="s">
        <v>58</v>
      </c>
      <c r="D751" s="193" t="s">
        <v>59</v>
      </c>
      <c r="E751" s="193" t="s">
        <v>3128</v>
      </c>
      <c r="F751" s="193" t="s">
        <v>1634</v>
      </c>
      <c r="G751" s="2">
        <v>5000</v>
      </c>
      <c r="H751" s="2">
        <v>0</v>
      </c>
      <c r="I751" s="192"/>
      <c r="J751" s="192">
        <v>44440</v>
      </c>
      <c r="K751" s="192">
        <v>46356</v>
      </c>
    </row>
    <row r="752" spans="1:11" hidden="1" x14ac:dyDescent="0.4">
      <c r="A752" s="193" t="s">
        <v>3124</v>
      </c>
      <c r="B752" s="193" t="s">
        <v>3125</v>
      </c>
      <c r="C752" s="193" t="s">
        <v>58</v>
      </c>
      <c r="D752" s="193" t="s">
        <v>59</v>
      </c>
      <c r="E752" s="193" t="s">
        <v>3129</v>
      </c>
      <c r="F752" s="193" t="s">
        <v>1634</v>
      </c>
      <c r="G752" s="2">
        <v>1039</v>
      </c>
      <c r="H752" s="2">
        <v>0</v>
      </c>
      <c r="I752" s="192"/>
      <c r="J752" s="192">
        <v>44837</v>
      </c>
      <c r="K752" s="192">
        <v>46356</v>
      </c>
    </row>
    <row r="753" spans="1:11" hidden="1" x14ac:dyDescent="0.4">
      <c r="A753" s="193" t="s">
        <v>3124</v>
      </c>
      <c r="B753" s="193" t="s">
        <v>3125</v>
      </c>
      <c r="C753" s="193" t="s">
        <v>58</v>
      </c>
      <c r="D753" s="193" t="s">
        <v>59</v>
      </c>
      <c r="E753" s="193" t="s">
        <v>3130</v>
      </c>
      <c r="F753" s="193" t="s">
        <v>1634</v>
      </c>
      <c r="G753" s="2">
        <v>5000</v>
      </c>
      <c r="H753" s="2">
        <v>0</v>
      </c>
      <c r="I753" s="192"/>
      <c r="J753" s="192">
        <v>44914</v>
      </c>
      <c r="K753" s="192">
        <v>46356</v>
      </c>
    </row>
    <row r="754" spans="1:11" hidden="1" x14ac:dyDescent="0.4">
      <c r="A754" s="193" t="s">
        <v>3124</v>
      </c>
      <c r="B754" s="193" t="s">
        <v>3125</v>
      </c>
      <c r="C754" s="193" t="s">
        <v>58</v>
      </c>
      <c r="D754" s="193" t="s">
        <v>59</v>
      </c>
      <c r="E754" s="193" t="s">
        <v>3131</v>
      </c>
      <c r="F754" s="193" t="s">
        <v>1634</v>
      </c>
      <c r="G754" s="2">
        <v>4243</v>
      </c>
      <c r="H754" s="2">
        <v>0</v>
      </c>
      <c r="I754" s="192"/>
      <c r="J754" s="192">
        <v>45120</v>
      </c>
      <c r="K754" s="192">
        <v>46356</v>
      </c>
    </row>
    <row r="755" spans="1:11" hidden="1" x14ac:dyDescent="0.4">
      <c r="A755" s="193" t="s">
        <v>3132</v>
      </c>
      <c r="B755" s="193" t="s">
        <v>3133</v>
      </c>
      <c r="C755" s="193" t="s">
        <v>58</v>
      </c>
      <c r="D755" s="193" t="s">
        <v>59</v>
      </c>
      <c r="E755" s="193" t="s">
        <v>3134</v>
      </c>
      <c r="F755" s="193" t="s">
        <v>1634</v>
      </c>
      <c r="G755" s="2">
        <v>622</v>
      </c>
      <c r="H755" s="2">
        <v>0</v>
      </c>
      <c r="I755" s="192"/>
      <c r="J755" s="192">
        <v>44445</v>
      </c>
      <c r="K755" s="192">
        <v>46356</v>
      </c>
    </row>
    <row r="756" spans="1:11" hidden="1" x14ac:dyDescent="0.4">
      <c r="A756" s="193" t="s">
        <v>3132</v>
      </c>
      <c r="B756" s="193" t="s">
        <v>3133</v>
      </c>
      <c r="C756" s="193" t="s">
        <v>58</v>
      </c>
      <c r="D756" s="193" t="s">
        <v>59</v>
      </c>
      <c r="E756" s="193" t="s">
        <v>3135</v>
      </c>
      <c r="F756" s="193" t="s">
        <v>1634</v>
      </c>
      <c r="G756" s="2">
        <v>3746</v>
      </c>
      <c r="H756" s="2">
        <v>0</v>
      </c>
      <c r="I756" s="192"/>
      <c r="J756" s="192">
        <v>44448</v>
      </c>
      <c r="K756" s="192">
        <v>46356</v>
      </c>
    </row>
    <row r="757" spans="1:11" hidden="1" x14ac:dyDescent="0.4">
      <c r="A757" s="193" t="s">
        <v>3132</v>
      </c>
      <c r="B757" s="193" t="s">
        <v>3133</v>
      </c>
      <c r="C757" s="193" t="s">
        <v>58</v>
      </c>
      <c r="D757" s="193" t="s">
        <v>59</v>
      </c>
      <c r="E757" s="193" t="s">
        <v>3136</v>
      </c>
      <c r="F757" s="193" t="s">
        <v>1634</v>
      </c>
      <c r="G757" s="2">
        <v>4000</v>
      </c>
      <c r="H757" s="2">
        <v>0</v>
      </c>
      <c r="I757" s="192"/>
      <c r="J757" s="192">
        <v>44504</v>
      </c>
      <c r="K757" s="192">
        <v>46356</v>
      </c>
    </row>
    <row r="758" spans="1:11" hidden="1" x14ac:dyDescent="0.4">
      <c r="A758" s="193" t="s">
        <v>3137</v>
      </c>
      <c r="B758" s="193" t="s">
        <v>3138</v>
      </c>
      <c r="C758" s="193" t="s">
        <v>58</v>
      </c>
      <c r="D758" s="193" t="s">
        <v>59</v>
      </c>
      <c r="E758" s="193" t="s">
        <v>3139</v>
      </c>
      <c r="F758" s="193" t="s">
        <v>1634</v>
      </c>
      <c r="G758" s="2">
        <v>1647</v>
      </c>
      <c r="H758" s="2">
        <v>0</v>
      </c>
      <c r="I758" s="192"/>
      <c r="J758" s="192">
        <v>44596</v>
      </c>
      <c r="K758" s="192">
        <v>46356</v>
      </c>
    </row>
    <row r="759" spans="1:11" hidden="1" x14ac:dyDescent="0.4">
      <c r="A759" s="193" t="s">
        <v>3137</v>
      </c>
      <c r="B759" s="193" t="s">
        <v>3138</v>
      </c>
      <c r="C759" s="193" t="s">
        <v>58</v>
      </c>
      <c r="D759" s="193" t="s">
        <v>59</v>
      </c>
      <c r="E759" s="193" t="s">
        <v>3140</v>
      </c>
      <c r="F759" s="193" t="s">
        <v>1634</v>
      </c>
      <c r="G759" s="2">
        <v>705</v>
      </c>
      <c r="H759" s="2">
        <v>0</v>
      </c>
      <c r="I759" s="192"/>
      <c r="J759" s="192">
        <v>45203</v>
      </c>
      <c r="K759" s="192">
        <v>46356</v>
      </c>
    </row>
    <row r="760" spans="1:11" hidden="1" x14ac:dyDescent="0.4">
      <c r="A760" s="193" t="s">
        <v>3141</v>
      </c>
      <c r="B760" s="193" t="s">
        <v>3142</v>
      </c>
      <c r="C760" s="193" t="s">
        <v>58</v>
      </c>
      <c r="D760" s="193" t="s">
        <v>59</v>
      </c>
      <c r="E760" s="193" t="s">
        <v>3143</v>
      </c>
      <c r="F760" s="193" t="s">
        <v>1634</v>
      </c>
      <c r="G760" s="2">
        <v>25</v>
      </c>
      <c r="H760" s="2">
        <v>0</v>
      </c>
      <c r="I760" s="192"/>
      <c r="J760" s="192">
        <v>44798</v>
      </c>
      <c r="K760" s="192">
        <v>46356</v>
      </c>
    </row>
    <row r="761" spans="1:11" hidden="1" x14ac:dyDescent="0.4">
      <c r="A761" s="193" t="s">
        <v>3141</v>
      </c>
      <c r="B761" s="193" t="s">
        <v>3142</v>
      </c>
      <c r="C761" s="193" t="s">
        <v>58</v>
      </c>
      <c r="D761" s="193" t="s">
        <v>59</v>
      </c>
      <c r="E761" s="193" t="s">
        <v>3144</v>
      </c>
      <c r="F761" s="193" t="s">
        <v>1634</v>
      </c>
      <c r="G761" s="2">
        <v>5000</v>
      </c>
      <c r="H761" s="2">
        <v>0</v>
      </c>
      <c r="I761" s="192"/>
      <c r="J761" s="192">
        <v>45994</v>
      </c>
      <c r="K761" s="192">
        <v>46387</v>
      </c>
    </row>
    <row r="762" spans="1:11" hidden="1" x14ac:dyDescent="0.4">
      <c r="A762" s="193" t="s">
        <v>3145</v>
      </c>
      <c r="B762" s="193" t="s">
        <v>3146</v>
      </c>
      <c r="C762" s="193" t="s">
        <v>58</v>
      </c>
      <c r="D762" s="193" t="s">
        <v>59</v>
      </c>
      <c r="E762" s="193" t="s">
        <v>3147</v>
      </c>
      <c r="F762" s="193" t="s">
        <v>1634</v>
      </c>
      <c r="G762" s="2">
        <v>217</v>
      </c>
      <c r="H762" s="2">
        <v>0</v>
      </c>
      <c r="I762" s="192"/>
      <c r="J762" s="192">
        <v>41556</v>
      </c>
      <c r="K762" s="192">
        <v>43747</v>
      </c>
    </row>
    <row r="763" spans="1:11" hidden="1" x14ac:dyDescent="0.4">
      <c r="A763" s="193" t="s">
        <v>3148</v>
      </c>
      <c r="B763" s="193" t="s">
        <v>3149</v>
      </c>
      <c r="C763" s="193" t="s">
        <v>58</v>
      </c>
      <c r="D763" s="193" t="s">
        <v>59</v>
      </c>
      <c r="E763" s="193" t="s">
        <v>3150</v>
      </c>
      <c r="F763" s="193" t="s">
        <v>1634</v>
      </c>
      <c r="G763" s="2">
        <v>851</v>
      </c>
      <c r="H763" s="2">
        <v>0</v>
      </c>
      <c r="I763" s="192"/>
      <c r="J763" s="192">
        <v>44512</v>
      </c>
      <c r="K763" s="192">
        <v>46356</v>
      </c>
    </row>
    <row r="764" spans="1:11" hidden="1" x14ac:dyDescent="0.4">
      <c r="A764" s="193" t="s">
        <v>3148</v>
      </c>
      <c r="B764" s="193" t="s">
        <v>3149</v>
      </c>
      <c r="C764" s="193" t="s">
        <v>58</v>
      </c>
      <c r="D764" s="193" t="s">
        <v>59</v>
      </c>
      <c r="E764" s="193" t="s">
        <v>3151</v>
      </c>
      <c r="F764" s="193" t="s">
        <v>1634</v>
      </c>
      <c r="G764" s="2">
        <v>3870</v>
      </c>
      <c r="H764" s="2">
        <v>0</v>
      </c>
      <c r="I764" s="192"/>
      <c r="J764" s="192">
        <v>44914</v>
      </c>
      <c r="K764" s="192">
        <v>46356</v>
      </c>
    </row>
    <row r="765" spans="1:11" hidden="1" x14ac:dyDescent="0.4">
      <c r="A765" s="193" t="s">
        <v>3152</v>
      </c>
      <c r="B765" s="193" t="s">
        <v>3153</v>
      </c>
      <c r="C765" s="193" t="s">
        <v>58</v>
      </c>
      <c r="D765" s="193" t="s">
        <v>59</v>
      </c>
      <c r="E765" s="193" t="s">
        <v>3154</v>
      </c>
      <c r="F765" s="193" t="s">
        <v>1634</v>
      </c>
      <c r="G765" s="2">
        <v>10</v>
      </c>
      <c r="H765" s="2">
        <v>0</v>
      </c>
      <c r="I765" s="192"/>
      <c r="J765" s="192">
        <v>45447</v>
      </c>
      <c r="K765" s="192">
        <v>46356</v>
      </c>
    </row>
    <row r="766" spans="1:11" hidden="1" x14ac:dyDescent="0.4">
      <c r="A766" s="193" t="s">
        <v>3155</v>
      </c>
      <c r="B766" s="193" t="s">
        <v>3156</v>
      </c>
      <c r="C766" s="193" t="s">
        <v>58</v>
      </c>
      <c r="D766" s="193" t="s">
        <v>59</v>
      </c>
      <c r="E766" s="193" t="s">
        <v>3157</v>
      </c>
      <c r="F766" s="193" t="s">
        <v>1634</v>
      </c>
      <c r="G766" s="2">
        <v>145</v>
      </c>
      <c r="H766" s="2">
        <v>0</v>
      </c>
      <c r="I766" s="192"/>
      <c r="J766" s="192">
        <v>44396</v>
      </c>
      <c r="K766" s="192">
        <v>46356</v>
      </c>
    </row>
    <row r="767" spans="1:11" hidden="1" x14ac:dyDescent="0.4">
      <c r="A767" s="193" t="s">
        <v>3155</v>
      </c>
      <c r="B767" s="193" t="s">
        <v>3156</v>
      </c>
      <c r="C767" s="193" t="s">
        <v>58</v>
      </c>
      <c r="D767" s="193" t="s">
        <v>59</v>
      </c>
      <c r="E767" s="193" t="s">
        <v>3158</v>
      </c>
      <c r="F767" s="193" t="s">
        <v>1634</v>
      </c>
      <c r="G767" s="2">
        <v>2799</v>
      </c>
      <c r="H767" s="2">
        <v>0</v>
      </c>
      <c r="I767" s="192"/>
      <c r="J767" s="192">
        <v>44488</v>
      </c>
      <c r="K767" s="192">
        <v>46356</v>
      </c>
    </row>
    <row r="768" spans="1:11" x14ac:dyDescent="0.4">
      <c r="A768" s="193" t="s">
        <v>3155</v>
      </c>
      <c r="B768" s="193" t="s">
        <v>3156</v>
      </c>
      <c r="C768" s="193" t="s">
        <v>58</v>
      </c>
      <c r="D768" s="193" t="s">
        <v>59</v>
      </c>
      <c r="E768" s="193" t="s">
        <v>3159</v>
      </c>
      <c r="F768" s="193" t="s">
        <v>1634</v>
      </c>
      <c r="G768" s="2">
        <v>3</v>
      </c>
      <c r="H768" s="2">
        <v>0</v>
      </c>
      <c r="I768" s="192"/>
      <c r="J768" s="192">
        <v>44932</v>
      </c>
      <c r="K768" s="192">
        <v>46356</v>
      </c>
    </row>
    <row r="769" spans="1:11" hidden="1" x14ac:dyDescent="0.4">
      <c r="A769" s="193" t="s">
        <v>3155</v>
      </c>
      <c r="B769" s="193" t="s">
        <v>3156</v>
      </c>
      <c r="C769" s="193" t="s">
        <v>58</v>
      </c>
      <c r="D769" s="193" t="s">
        <v>59</v>
      </c>
      <c r="E769" s="193" t="s">
        <v>3160</v>
      </c>
      <c r="F769" s="193" t="s">
        <v>1634</v>
      </c>
      <c r="G769" s="2">
        <v>4085</v>
      </c>
      <c r="H769" s="2">
        <v>0</v>
      </c>
      <c r="I769" s="192"/>
      <c r="J769" s="192">
        <v>44958</v>
      </c>
      <c r="K769" s="192">
        <v>46356</v>
      </c>
    </row>
    <row r="770" spans="1:11" hidden="1" x14ac:dyDescent="0.4">
      <c r="A770" s="193" t="s">
        <v>3161</v>
      </c>
      <c r="B770" s="193" t="s">
        <v>3162</v>
      </c>
      <c r="C770" s="193" t="s">
        <v>58</v>
      </c>
      <c r="D770" s="193" t="s">
        <v>59</v>
      </c>
      <c r="E770" s="193" t="s">
        <v>3163</v>
      </c>
      <c r="F770" s="193" t="s">
        <v>1634</v>
      </c>
      <c r="G770" s="2">
        <v>3892</v>
      </c>
      <c r="H770" s="2">
        <v>0</v>
      </c>
      <c r="I770" s="192"/>
      <c r="J770" s="192">
        <v>46134</v>
      </c>
      <c r="K770" s="192">
        <v>46507</v>
      </c>
    </row>
    <row r="771" spans="1:11" hidden="1" x14ac:dyDescent="0.4">
      <c r="A771" s="193" t="s">
        <v>3164</v>
      </c>
      <c r="B771" s="193" t="s">
        <v>3165</v>
      </c>
      <c r="C771" s="193" t="s">
        <v>58</v>
      </c>
      <c r="D771" s="193" t="s">
        <v>59</v>
      </c>
      <c r="E771" s="193" t="s">
        <v>3166</v>
      </c>
      <c r="F771" s="193" t="s">
        <v>1634</v>
      </c>
      <c r="G771" s="2">
        <v>1095</v>
      </c>
      <c r="H771" s="2">
        <v>0</v>
      </c>
      <c r="I771" s="192"/>
      <c r="J771" s="192">
        <v>43249</v>
      </c>
      <c r="K771" s="192">
        <v>45441</v>
      </c>
    </row>
    <row r="772" spans="1:11" hidden="1" x14ac:dyDescent="0.4">
      <c r="A772" s="193" t="s">
        <v>3167</v>
      </c>
      <c r="B772" s="193" t="s">
        <v>3168</v>
      </c>
      <c r="C772" s="193" t="s">
        <v>58</v>
      </c>
      <c r="D772" s="193" t="s">
        <v>59</v>
      </c>
      <c r="E772" s="193" t="s">
        <v>3169</v>
      </c>
      <c r="F772" s="193" t="s">
        <v>1634</v>
      </c>
      <c r="G772" s="2">
        <v>3760</v>
      </c>
      <c r="H772" s="2">
        <v>0</v>
      </c>
      <c r="I772" s="192"/>
      <c r="J772" s="192">
        <v>44526</v>
      </c>
      <c r="K772" s="192">
        <v>46356</v>
      </c>
    </row>
    <row r="773" spans="1:11" hidden="1" x14ac:dyDescent="0.4">
      <c r="A773" s="193" t="s">
        <v>3167</v>
      </c>
      <c r="B773" s="193" t="s">
        <v>3168</v>
      </c>
      <c r="C773" s="193" t="s">
        <v>58</v>
      </c>
      <c r="D773" s="193" t="s">
        <v>59</v>
      </c>
      <c r="E773" s="193" t="s">
        <v>3170</v>
      </c>
      <c r="F773" s="193" t="s">
        <v>1634</v>
      </c>
      <c r="G773" s="2">
        <v>3580</v>
      </c>
      <c r="H773" s="2">
        <v>0</v>
      </c>
      <c r="I773" s="192"/>
      <c r="J773" s="192">
        <v>44754</v>
      </c>
      <c r="K773" s="192">
        <v>46356</v>
      </c>
    </row>
    <row r="774" spans="1:11" hidden="1" x14ac:dyDescent="0.4">
      <c r="A774" s="193" t="s">
        <v>3167</v>
      </c>
      <c r="B774" s="193" t="s">
        <v>3168</v>
      </c>
      <c r="C774" s="193" t="s">
        <v>58</v>
      </c>
      <c r="D774" s="193" t="s">
        <v>59</v>
      </c>
      <c r="E774" s="193" t="s">
        <v>3171</v>
      </c>
      <c r="F774" s="193" t="s">
        <v>1634</v>
      </c>
      <c r="G774" s="2">
        <v>2395</v>
      </c>
      <c r="H774" s="2">
        <v>0</v>
      </c>
      <c r="I774" s="192"/>
      <c r="J774" s="192">
        <v>46058</v>
      </c>
      <c r="K774" s="192">
        <v>46446</v>
      </c>
    </row>
    <row r="775" spans="1:11" hidden="1" x14ac:dyDescent="0.4">
      <c r="A775" s="193" t="s">
        <v>3167</v>
      </c>
      <c r="B775" s="193" t="s">
        <v>3168</v>
      </c>
      <c r="C775" s="193" t="s">
        <v>58</v>
      </c>
      <c r="D775" s="193" t="s">
        <v>59</v>
      </c>
      <c r="E775" s="193" t="s">
        <v>3172</v>
      </c>
      <c r="F775" s="193" t="s">
        <v>1634</v>
      </c>
      <c r="G775" s="2">
        <v>4000</v>
      </c>
      <c r="H775" s="2">
        <v>0</v>
      </c>
      <c r="I775" s="192"/>
      <c r="J775" s="192">
        <v>46063</v>
      </c>
      <c r="K775" s="192">
        <v>46446</v>
      </c>
    </row>
    <row r="776" spans="1:11" hidden="1" x14ac:dyDescent="0.4">
      <c r="A776" s="193" t="s">
        <v>3167</v>
      </c>
      <c r="B776" s="193" t="s">
        <v>3168</v>
      </c>
      <c r="C776" s="193" t="s">
        <v>58</v>
      </c>
      <c r="D776" s="193" t="s">
        <v>59</v>
      </c>
      <c r="E776" s="193" t="s">
        <v>3173</v>
      </c>
      <c r="F776" s="193" t="s">
        <v>1634</v>
      </c>
      <c r="G776" s="2">
        <v>4000</v>
      </c>
      <c r="H776" s="2">
        <v>0</v>
      </c>
      <c r="I776" s="192"/>
      <c r="J776" s="192">
        <v>46086</v>
      </c>
      <c r="K776" s="192">
        <v>46477</v>
      </c>
    </row>
    <row r="777" spans="1:11" hidden="1" x14ac:dyDescent="0.4">
      <c r="A777" s="193" t="s">
        <v>3167</v>
      </c>
      <c r="B777" s="193" t="s">
        <v>3168</v>
      </c>
      <c r="C777" s="193" t="s">
        <v>58</v>
      </c>
      <c r="D777" s="193" t="s">
        <v>59</v>
      </c>
      <c r="E777" s="193" t="s">
        <v>3174</v>
      </c>
      <c r="F777" s="193" t="s">
        <v>1634</v>
      </c>
      <c r="G777" s="2">
        <v>4000</v>
      </c>
      <c r="H777" s="2">
        <v>0</v>
      </c>
      <c r="I777" s="192"/>
      <c r="J777" s="192">
        <v>46086</v>
      </c>
      <c r="K777" s="192">
        <v>46477</v>
      </c>
    </row>
    <row r="778" spans="1:11" hidden="1" x14ac:dyDescent="0.4">
      <c r="A778" s="193" t="s">
        <v>3167</v>
      </c>
      <c r="B778" s="193" t="s">
        <v>3168</v>
      </c>
      <c r="C778" s="193" t="s">
        <v>58</v>
      </c>
      <c r="D778" s="193" t="s">
        <v>59</v>
      </c>
      <c r="E778" s="193" t="s">
        <v>3175</v>
      </c>
      <c r="F778" s="193" t="s">
        <v>1634</v>
      </c>
      <c r="G778" s="2">
        <v>4000</v>
      </c>
      <c r="H778" s="2">
        <v>0</v>
      </c>
      <c r="I778" s="192"/>
      <c r="J778" s="192">
        <v>46094</v>
      </c>
      <c r="K778" s="192">
        <v>46477</v>
      </c>
    </row>
    <row r="779" spans="1:11" hidden="1" x14ac:dyDescent="0.4">
      <c r="A779" s="193" t="s">
        <v>3167</v>
      </c>
      <c r="B779" s="193" t="s">
        <v>3168</v>
      </c>
      <c r="C779" s="193" t="s">
        <v>58</v>
      </c>
      <c r="D779" s="193" t="s">
        <v>59</v>
      </c>
      <c r="E779" s="193" t="s">
        <v>3176</v>
      </c>
      <c r="F779" s="193" t="s">
        <v>1634</v>
      </c>
      <c r="G779" s="2">
        <v>4000</v>
      </c>
      <c r="H779" s="2">
        <v>0</v>
      </c>
      <c r="I779" s="192"/>
      <c r="J779" s="192">
        <v>46119</v>
      </c>
      <c r="K779" s="192">
        <v>46507</v>
      </c>
    </row>
    <row r="780" spans="1:11" hidden="1" x14ac:dyDescent="0.4">
      <c r="A780" s="193" t="s">
        <v>3167</v>
      </c>
      <c r="B780" s="193" t="s">
        <v>3168</v>
      </c>
      <c r="C780" s="193" t="s">
        <v>58</v>
      </c>
      <c r="D780" s="193" t="s">
        <v>59</v>
      </c>
      <c r="E780" s="193" t="s">
        <v>3177</v>
      </c>
      <c r="F780" s="193" t="s">
        <v>1634</v>
      </c>
      <c r="G780" s="2">
        <v>8000</v>
      </c>
      <c r="H780" s="2">
        <v>0</v>
      </c>
      <c r="I780" s="192"/>
      <c r="J780" s="192">
        <v>46120</v>
      </c>
      <c r="K780" s="192">
        <v>46507</v>
      </c>
    </row>
    <row r="781" spans="1:11" hidden="1" x14ac:dyDescent="0.4">
      <c r="A781" s="193" t="s">
        <v>3178</v>
      </c>
      <c r="B781" s="193" t="s">
        <v>3179</v>
      </c>
      <c r="C781" s="193" t="s">
        <v>58</v>
      </c>
      <c r="D781" s="193" t="s">
        <v>59</v>
      </c>
      <c r="E781" s="193" t="s">
        <v>3180</v>
      </c>
      <c r="F781" s="193" t="s">
        <v>1634</v>
      </c>
      <c r="G781" s="2">
        <v>3719</v>
      </c>
      <c r="H781" s="2">
        <v>0</v>
      </c>
      <c r="I781" s="192"/>
      <c r="J781" s="192">
        <v>44656</v>
      </c>
      <c r="K781" s="192">
        <v>46356</v>
      </c>
    </row>
    <row r="782" spans="1:11" hidden="1" x14ac:dyDescent="0.4">
      <c r="A782" s="193" t="s">
        <v>3178</v>
      </c>
      <c r="B782" s="193" t="s">
        <v>3179</v>
      </c>
      <c r="C782" s="193" t="s">
        <v>58</v>
      </c>
      <c r="D782" s="193" t="s">
        <v>59</v>
      </c>
      <c r="E782" s="193" t="s">
        <v>3181</v>
      </c>
      <c r="F782" s="193" t="s">
        <v>1634</v>
      </c>
      <c r="G782" s="2">
        <v>4000</v>
      </c>
      <c r="H782" s="2">
        <v>0</v>
      </c>
      <c r="I782" s="192"/>
      <c r="J782" s="192">
        <v>44755</v>
      </c>
      <c r="K782" s="192">
        <v>46356</v>
      </c>
    </row>
    <row r="783" spans="1:11" hidden="1" x14ac:dyDescent="0.4">
      <c r="A783" s="193" t="s">
        <v>3178</v>
      </c>
      <c r="B783" s="193" t="s">
        <v>3179</v>
      </c>
      <c r="C783" s="193" t="s">
        <v>58</v>
      </c>
      <c r="D783" s="193" t="s">
        <v>59</v>
      </c>
      <c r="E783" s="193" t="s">
        <v>3182</v>
      </c>
      <c r="F783" s="193" t="s">
        <v>1634</v>
      </c>
      <c r="G783" s="2">
        <v>953</v>
      </c>
      <c r="H783" s="2">
        <v>0</v>
      </c>
      <c r="I783" s="192"/>
      <c r="J783" s="192">
        <v>44859</v>
      </c>
      <c r="K783" s="192">
        <v>46356</v>
      </c>
    </row>
    <row r="784" spans="1:11" hidden="1" x14ac:dyDescent="0.4">
      <c r="A784" s="193" t="s">
        <v>3178</v>
      </c>
      <c r="B784" s="193" t="s">
        <v>3179</v>
      </c>
      <c r="C784" s="193" t="s">
        <v>58</v>
      </c>
      <c r="D784" s="193" t="s">
        <v>59</v>
      </c>
      <c r="E784" s="193" t="s">
        <v>3183</v>
      </c>
      <c r="F784" s="193" t="s">
        <v>1634</v>
      </c>
      <c r="G784" s="2">
        <v>4000</v>
      </c>
      <c r="H784" s="2">
        <v>0</v>
      </c>
      <c r="I784" s="192"/>
      <c r="J784" s="192">
        <v>45035</v>
      </c>
      <c r="K784" s="192">
        <v>46356</v>
      </c>
    </row>
    <row r="785" spans="1:11" hidden="1" x14ac:dyDescent="0.4">
      <c r="A785" s="193" t="s">
        <v>3184</v>
      </c>
      <c r="B785" s="193" t="s">
        <v>3185</v>
      </c>
      <c r="C785" s="193" t="s">
        <v>58</v>
      </c>
      <c r="D785" s="193" t="s">
        <v>59</v>
      </c>
      <c r="E785" s="193" t="s">
        <v>3186</v>
      </c>
      <c r="F785" s="193" t="s">
        <v>1634</v>
      </c>
      <c r="G785" s="2">
        <v>862</v>
      </c>
      <c r="H785" s="2">
        <v>0</v>
      </c>
      <c r="I785" s="192"/>
      <c r="J785" s="192">
        <v>44460</v>
      </c>
      <c r="K785" s="192">
        <v>46356</v>
      </c>
    </row>
    <row r="786" spans="1:11" hidden="1" x14ac:dyDescent="0.4">
      <c r="A786" s="193" t="s">
        <v>3184</v>
      </c>
      <c r="B786" s="193" t="s">
        <v>3185</v>
      </c>
      <c r="C786" s="193" t="s">
        <v>58</v>
      </c>
      <c r="D786" s="193" t="s">
        <v>59</v>
      </c>
      <c r="E786" s="193" t="s">
        <v>3187</v>
      </c>
      <c r="F786" s="193" t="s">
        <v>1634</v>
      </c>
      <c r="G786" s="2">
        <v>3854</v>
      </c>
      <c r="H786" s="2">
        <v>0</v>
      </c>
      <c r="I786" s="192"/>
      <c r="J786" s="192">
        <v>44719</v>
      </c>
      <c r="K786" s="192">
        <v>46356</v>
      </c>
    </row>
    <row r="787" spans="1:11" hidden="1" x14ac:dyDescent="0.4">
      <c r="A787" s="193" t="s">
        <v>3184</v>
      </c>
      <c r="B787" s="193" t="s">
        <v>3185</v>
      </c>
      <c r="C787" s="193" t="s">
        <v>58</v>
      </c>
      <c r="D787" s="193" t="s">
        <v>59</v>
      </c>
      <c r="E787" s="193" t="s">
        <v>3188</v>
      </c>
      <c r="F787" s="193" t="s">
        <v>1634</v>
      </c>
      <c r="G787" s="2">
        <v>3876</v>
      </c>
      <c r="H787" s="2">
        <v>0</v>
      </c>
      <c r="I787" s="192"/>
      <c r="J787" s="192">
        <v>44915</v>
      </c>
      <c r="K787" s="192">
        <v>46356</v>
      </c>
    </row>
    <row r="788" spans="1:11" hidden="1" x14ac:dyDescent="0.4">
      <c r="A788" s="193" t="s">
        <v>3184</v>
      </c>
      <c r="B788" s="193" t="s">
        <v>3185</v>
      </c>
      <c r="C788" s="193" t="s">
        <v>58</v>
      </c>
      <c r="D788" s="193" t="s">
        <v>59</v>
      </c>
      <c r="E788" s="193" t="s">
        <v>3189</v>
      </c>
      <c r="F788" s="193" t="s">
        <v>1634</v>
      </c>
      <c r="G788" s="2">
        <v>8000</v>
      </c>
      <c r="H788" s="2">
        <v>0</v>
      </c>
      <c r="I788" s="192"/>
      <c r="J788" s="192">
        <v>44970</v>
      </c>
      <c r="K788" s="192">
        <v>46356</v>
      </c>
    </row>
    <row r="789" spans="1:11" hidden="1" x14ac:dyDescent="0.4">
      <c r="A789" s="193" t="s">
        <v>1571</v>
      </c>
      <c r="B789" s="193" t="s">
        <v>3190</v>
      </c>
      <c r="C789" s="193" t="s">
        <v>58</v>
      </c>
      <c r="D789" s="193" t="s">
        <v>59</v>
      </c>
      <c r="E789" s="193" t="s">
        <v>3191</v>
      </c>
      <c r="F789" s="193" t="s">
        <v>1634</v>
      </c>
      <c r="G789" s="2">
        <v>3519</v>
      </c>
      <c r="H789" s="2">
        <v>0</v>
      </c>
      <c r="I789" s="192"/>
      <c r="J789" s="192">
        <v>45946</v>
      </c>
      <c r="K789" s="192">
        <v>46356</v>
      </c>
    </row>
    <row r="790" spans="1:11" hidden="1" x14ac:dyDescent="0.4">
      <c r="A790" s="193" t="s">
        <v>1571</v>
      </c>
      <c r="B790" s="193" t="s">
        <v>3190</v>
      </c>
      <c r="C790" s="193" t="s">
        <v>58</v>
      </c>
      <c r="D790" s="193" t="s">
        <v>59</v>
      </c>
      <c r="E790" s="193" t="s">
        <v>3192</v>
      </c>
      <c r="F790" s="193" t="s">
        <v>1634</v>
      </c>
      <c r="G790" s="2">
        <v>3929</v>
      </c>
      <c r="H790" s="2">
        <v>0</v>
      </c>
      <c r="I790" s="192"/>
      <c r="J790" s="192">
        <v>46017</v>
      </c>
      <c r="K790" s="192">
        <v>46387</v>
      </c>
    </row>
    <row r="791" spans="1:11" hidden="1" x14ac:dyDescent="0.4">
      <c r="A791" s="193" t="s">
        <v>3193</v>
      </c>
      <c r="B791" s="193" t="s">
        <v>3194</v>
      </c>
      <c r="C791" s="193" t="s">
        <v>58</v>
      </c>
      <c r="D791" s="193" t="s">
        <v>59</v>
      </c>
      <c r="E791" s="193" t="s">
        <v>3195</v>
      </c>
      <c r="F791" s="193" t="s">
        <v>1634</v>
      </c>
      <c r="G791" s="2">
        <v>3616</v>
      </c>
      <c r="H791" s="2">
        <v>0</v>
      </c>
      <c r="I791" s="192"/>
      <c r="J791" s="192">
        <v>45191</v>
      </c>
      <c r="K791" s="192">
        <v>46356</v>
      </c>
    </row>
    <row r="792" spans="1:11" x14ac:dyDescent="0.4">
      <c r="A792" s="193" t="s">
        <v>3196</v>
      </c>
      <c r="B792" s="193" t="s">
        <v>3197</v>
      </c>
      <c r="C792" s="193" t="s">
        <v>58</v>
      </c>
      <c r="D792" s="193" t="s">
        <v>59</v>
      </c>
      <c r="E792" s="193" t="s">
        <v>3198</v>
      </c>
      <c r="F792" s="193" t="s">
        <v>1634</v>
      </c>
      <c r="G792" s="2">
        <v>4</v>
      </c>
      <c r="H792" s="2">
        <v>0</v>
      </c>
      <c r="I792" s="192"/>
      <c r="J792" s="192">
        <v>41016</v>
      </c>
      <c r="K792" s="192">
        <v>45442</v>
      </c>
    </row>
    <row r="793" spans="1:11" hidden="1" x14ac:dyDescent="0.4">
      <c r="A793" s="193" t="s">
        <v>3199</v>
      </c>
      <c r="B793" s="193" t="s">
        <v>3200</v>
      </c>
      <c r="C793" s="193" t="s">
        <v>58</v>
      </c>
      <c r="D793" s="193" t="s">
        <v>59</v>
      </c>
      <c r="E793" s="193" t="s">
        <v>3201</v>
      </c>
      <c r="F793" s="193" t="s">
        <v>1634</v>
      </c>
      <c r="G793" s="2">
        <v>60</v>
      </c>
      <c r="H793" s="2">
        <v>0</v>
      </c>
      <c r="I793" s="192"/>
      <c r="J793" s="192">
        <v>44537</v>
      </c>
      <c r="K793" s="192">
        <v>46356</v>
      </c>
    </row>
    <row r="794" spans="1:11" hidden="1" x14ac:dyDescent="0.4">
      <c r="A794" s="193" t="s">
        <v>3199</v>
      </c>
      <c r="B794" s="193" t="s">
        <v>3200</v>
      </c>
      <c r="C794" s="193" t="s">
        <v>58</v>
      </c>
      <c r="D794" s="193" t="s">
        <v>59</v>
      </c>
      <c r="E794" s="193" t="s">
        <v>3202</v>
      </c>
      <c r="F794" s="193" t="s">
        <v>1634</v>
      </c>
      <c r="G794" s="2">
        <v>1901</v>
      </c>
      <c r="H794" s="2">
        <v>0</v>
      </c>
      <c r="I794" s="192"/>
      <c r="J794" s="192">
        <v>44558</v>
      </c>
      <c r="K794" s="192">
        <v>46356</v>
      </c>
    </row>
    <row r="795" spans="1:11" hidden="1" x14ac:dyDescent="0.4">
      <c r="A795" s="193" t="s">
        <v>3199</v>
      </c>
      <c r="B795" s="193" t="s">
        <v>3200</v>
      </c>
      <c r="C795" s="193" t="s">
        <v>58</v>
      </c>
      <c r="D795" s="193" t="s">
        <v>59</v>
      </c>
      <c r="E795" s="193" t="s">
        <v>3203</v>
      </c>
      <c r="F795" s="193" t="s">
        <v>1634</v>
      </c>
      <c r="G795" s="2">
        <v>2000</v>
      </c>
      <c r="H795" s="2">
        <v>0</v>
      </c>
      <c r="I795" s="192"/>
      <c r="J795" s="192">
        <v>44592</v>
      </c>
      <c r="K795" s="192">
        <v>46356</v>
      </c>
    </row>
    <row r="796" spans="1:11" hidden="1" x14ac:dyDescent="0.4">
      <c r="A796" s="193" t="s">
        <v>3199</v>
      </c>
      <c r="B796" s="193" t="s">
        <v>3200</v>
      </c>
      <c r="C796" s="193" t="s">
        <v>58</v>
      </c>
      <c r="D796" s="193" t="s">
        <v>59</v>
      </c>
      <c r="E796" s="193" t="s">
        <v>3204</v>
      </c>
      <c r="F796" s="193" t="s">
        <v>1634</v>
      </c>
      <c r="G796" s="2">
        <v>2000</v>
      </c>
      <c r="H796" s="2">
        <v>0</v>
      </c>
      <c r="I796" s="192"/>
      <c r="J796" s="192">
        <v>44621</v>
      </c>
      <c r="K796" s="192">
        <v>46356</v>
      </c>
    </row>
    <row r="797" spans="1:11" hidden="1" x14ac:dyDescent="0.4">
      <c r="A797" s="193" t="s">
        <v>3199</v>
      </c>
      <c r="B797" s="193" t="s">
        <v>3200</v>
      </c>
      <c r="C797" s="193" t="s">
        <v>58</v>
      </c>
      <c r="D797" s="193" t="s">
        <v>59</v>
      </c>
      <c r="E797" s="193" t="s">
        <v>3205</v>
      </c>
      <c r="F797" s="193" t="s">
        <v>1634</v>
      </c>
      <c r="G797" s="2">
        <v>2000</v>
      </c>
      <c r="H797" s="2">
        <v>0</v>
      </c>
      <c r="I797" s="192"/>
      <c r="J797" s="192">
        <v>44693</v>
      </c>
      <c r="K797" s="192">
        <v>46356</v>
      </c>
    </row>
    <row r="798" spans="1:11" hidden="1" x14ac:dyDescent="0.4">
      <c r="A798" s="193" t="s">
        <v>3206</v>
      </c>
      <c r="B798" s="193" t="s">
        <v>3207</v>
      </c>
      <c r="C798" s="193" t="s">
        <v>58</v>
      </c>
      <c r="D798" s="193" t="s">
        <v>59</v>
      </c>
      <c r="E798" s="193" t="s">
        <v>3208</v>
      </c>
      <c r="F798" s="193" t="s">
        <v>1634</v>
      </c>
      <c r="G798" s="2">
        <v>1098</v>
      </c>
      <c r="H798" s="2">
        <v>0</v>
      </c>
      <c r="I798" s="192"/>
      <c r="J798" s="192">
        <v>45609</v>
      </c>
      <c r="K798" s="192">
        <v>46356</v>
      </c>
    </row>
    <row r="799" spans="1:11" hidden="1" x14ac:dyDescent="0.4">
      <c r="A799" s="193" t="s">
        <v>3206</v>
      </c>
      <c r="B799" s="193" t="s">
        <v>3207</v>
      </c>
      <c r="C799" s="193" t="s">
        <v>58</v>
      </c>
      <c r="D799" s="193" t="s">
        <v>59</v>
      </c>
      <c r="E799" s="193" t="s">
        <v>3209</v>
      </c>
      <c r="F799" s="193" t="s">
        <v>1634</v>
      </c>
      <c r="G799" s="2">
        <v>2000</v>
      </c>
      <c r="H799" s="2">
        <v>0</v>
      </c>
      <c r="I799" s="192"/>
      <c r="J799" s="192">
        <v>45684</v>
      </c>
      <c r="K799" s="192">
        <v>46356</v>
      </c>
    </row>
    <row r="800" spans="1:11" hidden="1" x14ac:dyDescent="0.4">
      <c r="A800" s="193" t="s">
        <v>3210</v>
      </c>
      <c r="B800" s="193" t="s">
        <v>3211</v>
      </c>
      <c r="C800" s="193" t="s">
        <v>58</v>
      </c>
      <c r="D800" s="193" t="s">
        <v>59</v>
      </c>
      <c r="E800" s="193" t="s">
        <v>3212</v>
      </c>
      <c r="F800" s="193" t="s">
        <v>1634</v>
      </c>
      <c r="G800" s="2">
        <v>1318</v>
      </c>
      <c r="H800" s="2">
        <v>0</v>
      </c>
      <c r="I800" s="192"/>
      <c r="J800" s="192">
        <v>45072</v>
      </c>
      <c r="K800" s="192">
        <v>46356</v>
      </c>
    </row>
    <row r="801" spans="1:11" hidden="1" x14ac:dyDescent="0.4">
      <c r="A801" s="193" t="s">
        <v>3210</v>
      </c>
      <c r="B801" s="193" t="s">
        <v>3211</v>
      </c>
      <c r="C801" s="193" t="s">
        <v>58</v>
      </c>
      <c r="D801" s="193" t="s">
        <v>59</v>
      </c>
      <c r="E801" s="193" t="s">
        <v>3213</v>
      </c>
      <c r="F801" s="193" t="s">
        <v>1634</v>
      </c>
      <c r="G801" s="2">
        <v>2000</v>
      </c>
      <c r="H801" s="2">
        <v>0</v>
      </c>
      <c r="I801" s="192"/>
      <c r="J801" s="192">
        <v>45358</v>
      </c>
      <c r="K801" s="192">
        <v>46356</v>
      </c>
    </row>
    <row r="802" spans="1:11" hidden="1" x14ac:dyDescent="0.4">
      <c r="A802" s="193" t="s">
        <v>3214</v>
      </c>
      <c r="B802" s="193" t="s">
        <v>3215</v>
      </c>
      <c r="C802" s="193" t="s">
        <v>58</v>
      </c>
      <c r="D802" s="193" t="s">
        <v>59</v>
      </c>
      <c r="E802" s="193" t="s">
        <v>3216</v>
      </c>
      <c r="F802" s="193" t="s">
        <v>1634</v>
      </c>
      <c r="G802" s="2">
        <v>733</v>
      </c>
      <c r="H802" s="2">
        <v>0</v>
      </c>
      <c r="I802" s="192"/>
      <c r="J802" s="192">
        <v>44554</v>
      </c>
      <c r="K802" s="192">
        <v>46356</v>
      </c>
    </row>
    <row r="803" spans="1:11" hidden="1" x14ac:dyDescent="0.4">
      <c r="A803" s="193" t="s">
        <v>3214</v>
      </c>
      <c r="B803" s="193" t="s">
        <v>3215</v>
      </c>
      <c r="C803" s="193" t="s">
        <v>58</v>
      </c>
      <c r="D803" s="193" t="s">
        <v>59</v>
      </c>
      <c r="E803" s="193" t="s">
        <v>3217</v>
      </c>
      <c r="F803" s="193" t="s">
        <v>1634</v>
      </c>
      <c r="G803" s="2">
        <v>2854</v>
      </c>
      <c r="H803" s="2">
        <v>0</v>
      </c>
      <c r="I803" s="192"/>
      <c r="J803" s="192">
        <v>45901</v>
      </c>
      <c r="K803" s="192">
        <v>46356</v>
      </c>
    </row>
    <row r="804" spans="1:11" hidden="1" x14ac:dyDescent="0.4">
      <c r="A804" s="193" t="s">
        <v>3218</v>
      </c>
      <c r="B804" s="193" t="s">
        <v>3219</v>
      </c>
      <c r="C804" s="193" t="s">
        <v>58</v>
      </c>
      <c r="D804" s="193" t="s">
        <v>59</v>
      </c>
      <c r="E804" s="193" t="s">
        <v>3220</v>
      </c>
      <c r="F804" s="193" t="s">
        <v>1634</v>
      </c>
      <c r="G804" s="2">
        <v>165</v>
      </c>
      <c r="H804" s="2">
        <v>0</v>
      </c>
      <c r="I804" s="192"/>
      <c r="J804" s="192">
        <v>45539</v>
      </c>
      <c r="K804" s="192">
        <v>46356</v>
      </c>
    </row>
    <row r="805" spans="1:11" hidden="1" x14ac:dyDescent="0.4">
      <c r="A805" s="193" t="s">
        <v>3218</v>
      </c>
      <c r="B805" s="193" t="s">
        <v>3219</v>
      </c>
      <c r="C805" s="193" t="s">
        <v>58</v>
      </c>
      <c r="D805" s="193" t="s">
        <v>59</v>
      </c>
      <c r="E805" s="193" t="s">
        <v>3221</v>
      </c>
      <c r="F805" s="193" t="s">
        <v>1634</v>
      </c>
      <c r="G805" s="2">
        <v>904</v>
      </c>
      <c r="H805" s="2">
        <v>0</v>
      </c>
      <c r="I805" s="192"/>
      <c r="J805" s="192">
        <v>45650</v>
      </c>
      <c r="K805" s="192">
        <v>46356</v>
      </c>
    </row>
    <row r="806" spans="1:11" hidden="1" x14ac:dyDescent="0.4">
      <c r="A806" s="193" t="s">
        <v>3218</v>
      </c>
      <c r="B806" s="193" t="s">
        <v>3219</v>
      </c>
      <c r="C806" s="193" t="s">
        <v>58</v>
      </c>
      <c r="D806" s="193" t="s">
        <v>59</v>
      </c>
      <c r="E806" s="193" t="s">
        <v>3222</v>
      </c>
      <c r="F806" s="193" t="s">
        <v>1634</v>
      </c>
      <c r="G806" s="2">
        <v>1000</v>
      </c>
      <c r="H806" s="2">
        <v>0</v>
      </c>
      <c r="I806" s="192"/>
      <c r="J806" s="192">
        <v>45748</v>
      </c>
      <c r="K806" s="192">
        <v>46356</v>
      </c>
    </row>
    <row r="807" spans="1:11" hidden="1" x14ac:dyDescent="0.4">
      <c r="A807" s="193" t="s">
        <v>3223</v>
      </c>
      <c r="B807" s="193" t="s">
        <v>3224</v>
      </c>
      <c r="C807" s="193" t="s">
        <v>58</v>
      </c>
      <c r="D807" s="193" t="s">
        <v>59</v>
      </c>
      <c r="E807" s="193" t="s">
        <v>3225</v>
      </c>
      <c r="F807" s="193" t="s">
        <v>1634</v>
      </c>
      <c r="G807" s="2">
        <v>34</v>
      </c>
      <c r="H807" s="2">
        <v>0</v>
      </c>
      <c r="I807" s="192"/>
      <c r="J807" s="192">
        <v>44949</v>
      </c>
      <c r="K807" s="192">
        <v>46356</v>
      </c>
    </row>
    <row r="808" spans="1:11" hidden="1" x14ac:dyDescent="0.4">
      <c r="A808" s="193" t="s">
        <v>3223</v>
      </c>
      <c r="B808" s="193" t="s">
        <v>3224</v>
      </c>
      <c r="C808" s="193" t="s">
        <v>58</v>
      </c>
      <c r="D808" s="193" t="s">
        <v>59</v>
      </c>
      <c r="E808" s="193" t="s">
        <v>3226</v>
      </c>
      <c r="F808" s="193" t="s">
        <v>1634</v>
      </c>
      <c r="G808" s="2">
        <v>476</v>
      </c>
      <c r="H808" s="2">
        <v>0</v>
      </c>
      <c r="I808" s="192"/>
      <c r="J808" s="192">
        <v>45937</v>
      </c>
      <c r="K808" s="192">
        <v>46356</v>
      </c>
    </row>
    <row r="809" spans="1:11" hidden="1" x14ac:dyDescent="0.4">
      <c r="A809" s="193" t="s">
        <v>3223</v>
      </c>
      <c r="B809" s="193" t="s">
        <v>3224</v>
      </c>
      <c r="C809" s="193" t="s">
        <v>58</v>
      </c>
      <c r="D809" s="193" t="s">
        <v>59</v>
      </c>
      <c r="E809" s="193" t="s">
        <v>3227</v>
      </c>
      <c r="F809" s="193" t="s">
        <v>1634</v>
      </c>
      <c r="G809" s="2">
        <v>3864</v>
      </c>
      <c r="H809" s="2">
        <v>0</v>
      </c>
      <c r="I809" s="192"/>
      <c r="J809" s="192">
        <v>46135</v>
      </c>
      <c r="K809" s="192">
        <v>46507</v>
      </c>
    </row>
    <row r="810" spans="1:11" hidden="1" x14ac:dyDescent="0.4">
      <c r="A810" s="193" t="s">
        <v>3228</v>
      </c>
      <c r="B810" s="193" t="s">
        <v>3229</v>
      </c>
      <c r="C810" s="193" t="s">
        <v>58</v>
      </c>
      <c r="D810" s="193" t="s">
        <v>59</v>
      </c>
      <c r="E810" s="193" t="s">
        <v>3230</v>
      </c>
      <c r="F810" s="193" t="s">
        <v>1634</v>
      </c>
      <c r="G810" s="2">
        <v>2459</v>
      </c>
      <c r="H810" s="2">
        <v>0</v>
      </c>
      <c r="I810" s="192"/>
      <c r="J810" s="192">
        <v>44755</v>
      </c>
      <c r="K810" s="192">
        <v>46356</v>
      </c>
    </row>
    <row r="811" spans="1:11" hidden="1" x14ac:dyDescent="0.4">
      <c r="A811" s="193" t="s">
        <v>3231</v>
      </c>
      <c r="B811" s="193" t="s">
        <v>3232</v>
      </c>
      <c r="C811" s="193" t="s">
        <v>58</v>
      </c>
      <c r="D811" s="193" t="s">
        <v>59</v>
      </c>
      <c r="E811" s="193" t="s">
        <v>3233</v>
      </c>
      <c r="F811" s="193" t="s">
        <v>1634</v>
      </c>
      <c r="G811" s="2">
        <v>45</v>
      </c>
      <c r="H811" s="2">
        <v>0</v>
      </c>
      <c r="I811" s="192"/>
      <c r="J811" s="192">
        <v>45098</v>
      </c>
      <c r="K811" s="192">
        <v>46356</v>
      </c>
    </row>
    <row r="812" spans="1:11" hidden="1" x14ac:dyDescent="0.4">
      <c r="A812" s="193" t="s">
        <v>3231</v>
      </c>
      <c r="B812" s="193" t="s">
        <v>3232</v>
      </c>
      <c r="C812" s="193" t="s">
        <v>58</v>
      </c>
      <c r="D812" s="193" t="s">
        <v>59</v>
      </c>
      <c r="E812" s="193" t="s">
        <v>3234</v>
      </c>
      <c r="F812" s="193" t="s">
        <v>1634</v>
      </c>
      <c r="G812" s="2">
        <v>1883</v>
      </c>
      <c r="H812" s="2">
        <v>0</v>
      </c>
      <c r="I812" s="192"/>
      <c r="J812" s="192">
        <v>45280</v>
      </c>
      <c r="K812" s="192">
        <v>46356</v>
      </c>
    </row>
    <row r="813" spans="1:11" hidden="1" x14ac:dyDescent="0.4">
      <c r="A813" s="193" t="s">
        <v>3235</v>
      </c>
      <c r="B813" s="193" t="s">
        <v>3236</v>
      </c>
      <c r="C813" s="193" t="s">
        <v>58</v>
      </c>
      <c r="D813" s="193" t="s">
        <v>59</v>
      </c>
      <c r="E813" s="193" t="s">
        <v>3237</v>
      </c>
      <c r="F813" s="193" t="s">
        <v>1634</v>
      </c>
      <c r="G813" s="2">
        <v>10</v>
      </c>
      <c r="H813" s="2">
        <v>0</v>
      </c>
      <c r="I813" s="192"/>
      <c r="J813" s="192">
        <v>45786</v>
      </c>
      <c r="K813" s="192">
        <v>46356</v>
      </c>
    </row>
    <row r="814" spans="1:11" hidden="1" x14ac:dyDescent="0.4">
      <c r="A814" s="193" t="s">
        <v>3235</v>
      </c>
      <c r="B814" s="193" t="s">
        <v>3236</v>
      </c>
      <c r="C814" s="193" t="s">
        <v>58</v>
      </c>
      <c r="D814" s="193" t="s">
        <v>59</v>
      </c>
      <c r="E814" s="193" t="s">
        <v>3238</v>
      </c>
      <c r="F814" s="193" t="s">
        <v>1634</v>
      </c>
      <c r="G814" s="2">
        <v>145</v>
      </c>
      <c r="H814" s="2">
        <v>0</v>
      </c>
      <c r="I814" s="192"/>
      <c r="J814" s="192">
        <v>45986</v>
      </c>
      <c r="K814" s="192">
        <v>46356</v>
      </c>
    </row>
    <row r="815" spans="1:11" hidden="1" x14ac:dyDescent="0.4">
      <c r="A815" s="193" t="s">
        <v>3235</v>
      </c>
      <c r="B815" s="193" t="s">
        <v>3236</v>
      </c>
      <c r="C815" s="193" t="s">
        <v>58</v>
      </c>
      <c r="D815" s="193" t="s">
        <v>59</v>
      </c>
      <c r="E815" s="193" t="s">
        <v>3239</v>
      </c>
      <c r="F815" s="193" t="s">
        <v>1634</v>
      </c>
      <c r="G815" s="2">
        <v>500</v>
      </c>
      <c r="H815" s="2">
        <v>0</v>
      </c>
      <c r="I815" s="192"/>
      <c r="J815" s="192">
        <v>46126</v>
      </c>
      <c r="K815" s="192">
        <v>46507</v>
      </c>
    </row>
    <row r="816" spans="1:11" hidden="1" x14ac:dyDescent="0.4">
      <c r="A816" s="193" t="s">
        <v>3235</v>
      </c>
      <c r="B816" s="193" t="s">
        <v>3236</v>
      </c>
      <c r="C816" s="193" t="s">
        <v>58</v>
      </c>
      <c r="D816" s="193" t="s">
        <v>59</v>
      </c>
      <c r="E816" s="193" t="s">
        <v>3240</v>
      </c>
      <c r="F816" s="193" t="s">
        <v>1634</v>
      </c>
      <c r="G816" s="2">
        <v>500</v>
      </c>
      <c r="H816" s="2">
        <v>0</v>
      </c>
      <c r="I816" s="192"/>
      <c r="J816" s="192">
        <v>46170</v>
      </c>
      <c r="K816" s="192">
        <v>46538</v>
      </c>
    </row>
    <row r="817" spans="1:11" hidden="1" x14ac:dyDescent="0.4">
      <c r="A817" s="193" t="s">
        <v>3241</v>
      </c>
      <c r="B817" s="193" t="s">
        <v>3242</v>
      </c>
      <c r="C817" s="193" t="s">
        <v>58</v>
      </c>
      <c r="D817" s="193" t="s">
        <v>59</v>
      </c>
      <c r="E817" s="193" t="s">
        <v>3243</v>
      </c>
      <c r="F817" s="193" t="s">
        <v>1634</v>
      </c>
      <c r="G817" s="2">
        <v>762</v>
      </c>
      <c r="H817" s="2">
        <v>0</v>
      </c>
      <c r="I817" s="192"/>
      <c r="J817" s="192">
        <v>45622</v>
      </c>
      <c r="K817" s="192">
        <v>46356</v>
      </c>
    </row>
    <row r="818" spans="1:11" hidden="1" x14ac:dyDescent="0.4">
      <c r="A818" s="193" t="s">
        <v>3241</v>
      </c>
      <c r="B818" s="193" t="s">
        <v>3242</v>
      </c>
      <c r="C818" s="193" t="s">
        <v>58</v>
      </c>
      <c r="D818" s="193" t="s">
        <v>59</v>
      </c>
      <c r="E818" s="193" t="s">
        <v>3244</v>
      </c>
      <c r="F818" s="193" t="s">
        <v>1634</v>
      </c>
      <c r="G818" s="2">
        <v>1000</v>
      </c>
      <c r="H818" s="2">
        <v>0</v>
      </c>
      <c r="I818" s="192"/>
      <c r="J818" s="192">
        <v>45965</v>
      </c>
      <c r="K818" s="192">
        <v>46356</v>
      </c>
    </row>
    <row r="819" spans="1:11" hidden="1" x14ac:dyDescent="0.4">
      <c r="A819" s="193" t="s">
        <v>3245</v>
      </c>
      <c r="B819" s="193" t="s">
        <v>3246</v>
      </c>
      <c r="C819" s="193" t="s">
        <v>58</v>
      </c>
      <c r="D819" s="193" t="s">
        <v>59</v>
      </c>
      <c r="E819" s="193" t="s">
        <v>3247</v>
      </c>
      <c r="F819" s="193" t="s">
        <v>1634</v>
      </c>
      <c r="G819" s="2">
        <v>42423</v>
      </c>
      <c r="H819" s="2">
        <v>0</v>
      </c>
      <c r="I819" s="192"/>
      <c r="J819" s="192">
        <v>45855</v>
      </c>
      <c r="K819" s="192">
        <v>46356</v>
      </c>
    </row>
    <row r="820" spans="1:11" hidden="1" x14ac:dyDescent="0.4">
      <c r="A820" s="193" t="s">
        <v>3248</v>
      </c>
      <c r="B820" s="193" t="s">
        <v>3249</v>
      </c>
      <c r="C820" s="193" t="s">
        <v>58</v>
      </c>
      <c r="D820" s="193" t="s">
        <v>59</v>
      </c>
      <c r="E820" s="193" t="s">
        <v>3250</v>
      </c>
      <c r="F820" s="193" t="s">
        <v>1634</v>
      </c>
      <c r="G820" s="2">
        <v>1411</v>
      </c>
      <c r="H820" s="2">
        <v>0</v>
      </c>
      <c r="I820" s="192"/>
      <c r="J820" s="192">
        <v>45215</v>
      </c>
      <c r="K820" s="192">
        <v>46356</v>
      </c>
    </row>
    <row r="821" spans="1:11" hidden="1" x14ac:dyDescent="0.4">
      <c r="A821" s="193" t="s">
        <v>3251</v>
      </c>
      <c r="B821" s="193" t="s">
        <v>3252</v>
      </c>
      <c r="C821" s="193" t="s">
        <v>58</v>
      </c>
      <c r="D821" s="193" t="s">
        <v>59</v>
      </c>
      <c r="E821" s="193" t="s">
        <v>3253</v>
      </c>
      <c r="F821" s="193" t="s">
        <v>1634</v>
      </c>
      <c r="G821" s="2">
        <v>2847</v>
      </c>
      <c r="H821" s="2">
        <v>0</v>
      </c>
      <c r="I821" s="192"/>
      <c r="J821" s="192">
        <v>41535</v>
      </c>
      <c r="K821" s="192">
        <v>46058</v>
      </c>
    </row>
    <row r="822" spans="1:11" hidden="1" x14ac:dyDescent="0.4">
      <c r="A822" s="193" t="s">
        <v>3254</v>
      </c>
      <c r="B822" s="193" t="s">
        <v>3255</v>
      </c>
      <c r="C822" s="193" t="s">
        <v>58</v>
      </c>
      <c r="D822" s="193" t="s">
        <v>59</v>
      </c>
      <c r="E822" s="193" t="s">
        <v>3256</v>
      </c>
      <c r="F822" s="193" t="s">
        <v>1634</v>
      </c>
      <c r="G822" s="2">
        <v>1909</v>
      </c>
      <c r="H822" s="2">
        <v>0</v>
      </c>
      <c r="I822" s="192"/>
      <c r="J822" s="192">
        <v>44714</v>
      </c>
      <c r="K822" s="192">
        <v>46356</v>
      </c>
    </row>
    <row r="823" spans="1:11" hidden="1" x14ac:dyDescent="0.4">
      <c r="A823" s="193" t="s">
        <v>3254</v>
      </c>
      <c r="B823" s="193" t="s">
        <v>3255</v>
      </c>
      <c r="C823" s="193" t="s">
        <v>58</v>
      </c>
      <c r="D823" s="193" t="s">
        <v>59</v>
      </c>
      <c r="E823" s="193" t="s">
        <v>3257</v>
      </c>
      <c r="F823" s="193" t="s">
        <v>1634</v>
      </c>
      <c r="G823" s="2">
        <v>13477</v>
      </c>
      <c r="H823" s="2">
        <v>0</v>
      </c>
      <c r="I823" s="192"/>
      <c r="J823" s="192">
        <v>44789</v>
      </c>
      <c r="K823" s="192">
        <v>46356</v>
      </c>
    </row>
    <row r="824" spans="1:11" hidden="1" x14ac:dyDescent="0.4">
      <c r="A824" s="193" t="s">
        <v>3258</v>
      </c>
      <c r="B824" s="193" t="s">
        <v>3259</v>
      </c>
      <c r="C824" s="193" t="s">
        <v>58</v>
      </c>
      <c r="D824" s="193" t="s">
        <v>59</v>
      </c>
      <c r="E824" s="193" t="s">
        <v>3260</v>
      </c>
      <c r="F824" s="193" t="s">
        <v>1634</v>
      </c>
      <c r="G824" s="2">
        <v>17</v>
      </c>
      <c r="H824" s="2">
        <v>0</v>
      </c>
      <c r="I824" s="192"/>
      <c r="J824" s="192">
        <v>44278</v>
      </c>
      <c r="K824" s="192">
        <v>46356</v>
      </c>
    </row>
    <row r="825" spans="1:11" hidden="1" x14ac:dyDescent="0.4">
      <c r="A825" s="193" t="s">
        <v>3258</v>
      </c>
      <c r="B825" s="193" t="s">
        <v>3259</v>
      </c>
      <c r="C825" s="193" t="s">
        <v>58</v>
      </c>
      <c r="D825" s="193" t="s">
        <v>59</v>
      </c>
      <c r="E825" s="193" t="s">
        <v>3261</v>
      </c>
      <c r="F825" s="193" t="s">
        <v>1634</v>
      </c>
      <c r="G825" s="2">
        <v>446</v>
      </c>
      <c r="H825" s="2">
        <v>0</v>
      </c>
      <c r="I825" s="192"/>
      <c r="J825" s="192">
        <v>44307</v>
      </c>
      <c r="K825" s="192">
        <v>46356</v>
      </c>
    </row>
    <row r="826" spans="1:11" hidden="1" x14ac:dyDescent="0.4">
      <c r="A826" s="193" t="s">
        <v>3258</v>
      </c>
      <c r="B826" s="193" t="s">
        <v>3259</v>
      </c>
      <c r="C826" s="193" t="s">
        <v>58</v>
      </c>
      <c r="D826" s="193" t="s">
        <v>59</v>
      </c>
      <c r="E826" s="193" t="s">
        <v>3262</v>
      </c>
      <c r="F826" s="193" t="s">
        <v>1634</v>
      </c>
      <c r="G826" s="2">
        <v>214</v>
      </c>
      <c r="H826" s="2">
        <v>0</v>
      </c>
      <c r="I826" s="192"/>
      <c r="J826" s="192">
        <v>44582</v>
      </c>
      <c r="K826" s="192">
        <v>46356</v>
      </c>
    </row>
    <row r="827" spans="1:11" hidden="1" x14ac:dyDescent="0.4">
      <c r="A827" s="193" t="s">
        <v>3263</v>
      </c>
      <c r="B827" s="193" t="s">
        <v>3264</v>
      </c>
      <c r="C827" s="193" t="s">
        <v>58</v>
      </c>
      <c r="D827" s="193" t="s">
        <v>59</v>
      </c>
      <c r="E827" s="193" t="s">
        <v>3265</v>
      </c>
      <c r="F827" s="193" t="s">
        <v>1634</v>
      </c>
      <c r="G827" s="2">
        <v>805</v>
      </c>
      <c r="H827" s="2">
        <v>0</v>
      </c>
      <c r="I827" s="192"/>
      <c r="J827" s="192">
        <v>45630</v>
      </c>
      <c r="K827" s="192">
        <v>46356</v>
      </c>
    </row>
    <row r="828" spans="1:11" hidden="1" x14ac:dyDescent="0.4">
      <c r="A828" s="193" t="s">
        <v>3266</v>
      </c>
      <c r="B828" s="193" t="s">
        <v>3267</v>
      </c>
      <c r="C828" s="193" t="s">
        <v>58</v>
      </c>
      <c r="D828" s="193" t="s">
        <v>59</v>
      </c>
      <c r="E828" s="193" t="s">
        <v>3268</v>
      </c>
      <c r="F828" s="193" t="s">
        <v>1634</v>
      </c>
      <c r="G828" s="2">
        <v>258</v>
      </c>
      <c r="H828" s="2">
        <v>0</v>
      </c>
      <c r="I828" s="192"/>
      <c r="J828" s="192">
        <v>45999</v>
      </c>
      <c r="K828" s="192">
        <v>46387</v>
      </c>
    </row>
    <row r="829" spans="1:11" hidden="1" x14ac:dyDescent="0.4">
      <c r="A829" s="193" t="s">
        <v>3266</v>
      </c>
      <c r="B829" s="193" t="s">
        <v>3267</v>
      </c>
      <c r="C829" s="193" t="s">
        <v>58</v>
      </c>
      <c r="D829" s="193" t="s">
        <v>59</v>
      </c>
      <c r="E829" s="193" t="s">
        <v>3269</v>
      </c>
      <c r="F829" s="193" t="s">
        <v>1634</v>
      </c>
      <c r="G829" s="2">
        <v>499</v>
      </c>
      <c r="H829" s="2">
        <v>0</v>
      </c>
      <c r="I829" s="192"/>
      <c r="J829" s="192">
        <v>46029</v>
      </c>
      <c r="K829" s="192">
        <v>46418</v>
      </c>
    </row>
    <row r="830" spans="1:11" hidden="1" x14ac:dyDescent="0.4">
      <c r="A830" s="193" t="s">
        <v>3266</v>
      </c>
      <c r="B830" s="193" t="s">
        <v>3267</v>
      </c>
      <c r="C830" s="193" t="s">
        <v>58</v>
      </c>
      <c r="D830" s="193" t="s">
        <v>59</v>
      </c>
      <c r="E830" s="193" t="s">
        <v>3270</v>
      </c>
      <c r="F830" s="193" t="s">
        <v>1634</v>
      </c>
      <c r="G830" s="2">
        <v>1590</v>
      </c>
      <c r="H830" s="2">
        <v>0</v>
      </c>
      <c r="I830" s="192"/>
      <c r="J830" s="192">
        <v>46070</v>
      </c>
      <c r="K830" s="192">
        <v>46446</v>
      </c>
    </row>
    <row r="831" spans="1:11" hidden="1" x14ac:dyDescent="0.4">
      <c r="A831" s="193" t="s">
        <v>3266</v>
      </c>
      <c r="B831" s="193" t="s">
        <v>3267</v>
      </c>
      <c r="C831" s="193" t="s">
        <v>58</v>
      </c>
      <c r="D831" s="193" t="s">
        <v>59</v>
      </c>
      <c r="E831" s="193" t="s">
        <v>3271</v>
      </c>
      <c r="F831" s="193" t="s">
        <v>1634</v>
      </c>
      <c r="G831" s="2">
        <v>3000</v>
      </c>
      <c r="H831" s="2">
        <v>0</v>
      </c>
      <c r="I831" s="192"/>
      <c r="J831" s="192">
        <v>46134</v>
      </c>
      <c r="K831" s="192">
        <v>46507</v>
      </c>
    </row>
    <row r="832" spans="1:11" hidden="1" x14ac:dyDescent="0.4">
      <c r="A832" s="193" t="s">
        <v>3272</v>
      </c>
      <c r="B832" s="193" t="s">
        <v>3273</v>
      </c>
      <c r="C832" s="193" t="s">
        <v>58</v>
      </c>
      <c r="D832" s="193" t="s">
        <v>59</v>
      </c>
      <c r="E832" s="193" t="s">
        <v>3274</v>
      </c>
      <c r="F832" s="193" t="s">
        <v>1634</v>
      </c>
      <c r="G832" s="2">
        <v>356</v>
      </c>
      <c r="H832" s="2">
        <v>0</v>
      </c>
      <c r="I832" s="192"/>
      <c r="J832" s="192">
        <v>45978</v>
      </c>
      <c r="K832" s="192">
        <v>46356</v>
      </c>
    </row>
    <row r="833" spans="1:11" hidden="1" x14ac:dyDescent="0.4">
      <c r="A833" s="193" t="s">
        <v>3272</v>
      </c>
      <c r="B833" s="193" t="s">
        <v>3273</v>
      </c>
      <c r="C833" s="193" t="s">
        <v>58</v>
      </c>
      <c r="D833" s="193" t="s">
        <v>59</v>
      </c>
      <c r="E833" s="193" t="s">
        <v>3275</v>
      </c>
      <c r="F833" s="193" t="s">
        <v>1634</v>
      </c>
      <c r="G833" s="2">
        <v>446</v>
      </c>
      <c r="H833" s="2">
        <v>0</v>
      </c>
      <c r="I833" s="192"/>
      <c r="J833" s="192">
        <v>45988</v>
      </c>
      <c r="K833" s="192">
        <v>46356</v>
      </c>
    </row>
    <row r="834" spans="1:11" hidden="1" x14ac:dyDescent="0.4">
      <c r="A834" s="193" t="s">
        <v>3272</v>
      </c>
      <c r="B834" s="193" t="s">
        <v>3273</v>
      </c>
      <c r="C834" s="193" t="s">
        <v>58</v>
      </c>
      <c r="D834" s="193" t="s">
        <v>59</v>
      </c>
      <c r="E834" s="193" t="s">
        <v>3276</v>
      </c>
      <c r="F834" s="193" t="s">
        <v>1634</v>
      </c>
      <c r="G834" s="2">
        <v>44</v>
      </c>
      <c r="H834" s="2">
        <v>0</v>
      </c>
      <c r="I834" s="192"/>
      <c r="J834" s="192">
        <v>46009</v>
      </c>
      <c r="K834" s="192">
        <v>46387</v>
      </c>
    </row>
    <row r="835" spans="1:11" hidden="1" x14ac:dyDescent="0.4">
      <c r="A835" s="193" t="s">
        <v>3272</v>
      </c>
      <c r="B835" s="193" t="s">
        <v>3273</v>
      </c>
      <c r="C835" s="193" t="s">
        <v>58</v>
      </c>
      <c r="D835" s="193" t="s">
        <v>59</v>
      </c>
      <c r="E835" s="193" t="s">
        <v>3277</v>
      </c>
      <c r="F835" s="193" t="s">
        <v>1634</v>
      </c>
      <c r="G835" s="2">
        <v>500</v>
      </c>
      <c r="H835" s="2">
        <v>0</v>
      </c>
      <c r="I835" s="192"/>
      <c r="J835" s="192">
        <v>46014</v>
      </c>
      <c r="K835" s="192">
        <v>46387</v>
      </c>
    </row>
    <row r="836" spans="1:11" hidden="1" x14ac:dyDescent="0.4">
      <c r="A836" s="193" t="s">
        <v>3272</v>
      </c>
      <c r="B836" s="193" t="s">
        <v>3273</v>
      </c>
      <c r="C836" s="193" t="s">
        <v>58</v>
      </c>
      <c r="D836" s="193" t="s">
        <v>59</v>
      </c>
      <c r="E836" s="193" t="s">
        <v>3278</v>
      </c>
      <c r="F836" s="193" t="s">
        <v>1634</v>
      </c>
      <c r="G836" s="2">
        <v>500</v>
      </c>
      <c r="H836" s="2">
        <v>0</v>
      </c>
      <c r="I836" s="192"/>
      <c r="J836" s="192">
        <v>46030</v>
      </c>
      <c r="K836" s="192">
        <v>46418</v>
      </c>
    </row>
    <row r="837" spans="1:11" hidden="1" x14ac:dyDescent="0.4">
      <c r="A837" s="193" t="s">
        <v>3272</v>
      </c>
      <c r="B837" s="193" t="s">
        <v>3273</v>
      </c>
      <c r="C837" s="193" t="s">
        <v>58</v>
      </c>
      <c r="D837" s="193" t="s">
        <v>59</v>
      </c>
      <c r="E837" s="193" t="s">
        <v>3279</v>
      </c>
      <c r="F837" s="193" t="s">
        <v>1634</v>
      </c>
      <c r="G837" s="2">
        <v>500</v>
      </c>
      <c r="H837" s="2">
        <v>0</v>
      </c>
      <c r="I837" s="192"/>
      <c r="J837" s="192">
        <v>46048</v>
      </c>
      <c r="K837" s="192">
        <v>46418</v>
      </c>
    </row>
    <row r="838" spans="1:11" hidden="1" x14ac:dyDescent="0.4">
      <c r="A838" s="193" t="s">
        <v>3272</v>
      </c>
      <c r="B838" s="193" t="s">
        <v>3273</v>
      </c>
      <c r="C838" s="193" t="s">
        <v>58</v>
      </c>
      <c r="D838" s="193" t="s">
        <v>59</v>
      </c>
      <c r="E838" s="193" t="s">
        <v>3280</v>
      </c>
      <c r="F838" s="193" t="s">
        <v>1634</v>
      </c>
      <c r="G838" s="2">
        <v>500</v>
      </c>
      <c r="H838" s="2">
        <v>0</v>
      </c>
      <c r="I838" s="192"/>
      <c r="J838" s="192">
        <v>46050</v>
      </c>
      <c r="K838" s="192">
        <v>46418</v>
      </c>
    </row>
    <row r="839" spans="1:11" hidden="1" x14ac:dyDescent="0.4">
      <c r="A839" s="193" t="s">
        <v>3272</v>
      </c>
      <c r="B839" s="193" t="s">
        <v>3273</v>
      </c>
      <c r="C839" s="193" t="s">
        <v>58</v>
      </c>
      <c r="D839" s="193" t="s">
        <v>59</v>
      </c>
      <c r="E839" s="193" t="s">
        <v>3281</v>
      </c>
      <c r="F839" s="193" t="s">
        <v>1634</v>
      </c>
      <c r="G839" s="2">
        <v>500</v>
      </c>
      <c r="H839" s="2">
        <v>0</v>
      </c>
      <c r="I839" s="192"/>
      <c r="J839" s="192">
        <v>46073</v>
      </c>
      <c r="K839" s="192">
        <v>46446</v>
      </c>
    </row>
    <row r="840" spans="1:11" hidden="1" x14ac:dyDescent="0.4">
      <c r="A840" s="193" t="s">
        <v>3282</v>
      </c>
      <c r="B840" s="193" t="s">
        <v>3283</v>
      </c>
      <c r="C840" s="193" t="s">
        <v>58</v>
      </c>
      <c r="D840" s="193" t="s">
        <v>59</v>
      </c>
      <c r="E840" s="193" t="s">
        <v>3284</v>
      </c>
      <c r="F840" s="193" t="s">
        <v>1634</v>
      </c>
      <c r="G840" s="2">
        <v>541</v>
      </c>
      <c r="H840" s="2">
        <v>0</v>
      </c>
      <c r="I840" s="192"/>
      <c r="J840" s="192">
        <v>44298</v>
      </c>
      <c r="K840" s="192">
        <v>46356</v>
      </c>
    </row>
    <row r="841" spans="1:11" hidden="1" x14ac:dyDescent="0.4">
      <c r="A841" s="193" t="s">
        <v>3282</v>
      </c>
      <c r="B841" s="193" t="s">
        <v>3283</v>
      </c>
      <c r="C841" s="193" t="s">
        <v>58</v>
      </c>
      <c r="D841" s="193" t="s">
        <v>59</v>
      </c>
      <c r="E841" s="193" t="s">
        <v>3285</v>
      </c>
      <c r="F841" s="193" t="s">
        <v>1634</v>
      </c>
      <c r="G841" s="2">
        <v>2378</v>
      </c>
      <c r="H841" s="2">
        <v>0</v>
      </c>
      <c r="I841" s="192"/>
      <c r="J841" s="192">
        <v>44531</v>
      </c>
      <c r="K841" s="192">
        <v>46356</v>
      </c>
    </row>
    <row r="842" spans="1:11" hidden="1" x14ac:dyDescent="0.4">
      <c r="A842" s="193" t="s">
        <v>3286</v>
      </c>
      <c r="B842" s="193" t="s">
        <v>3287</v>
      </c>
      <c r="C842" s="193" t="s">
        <v>58</v>
      </c>
      <c r="D842" s="193" t="s">
        <v>59</v>
      </c>
      <c r="E842" s="193" t="s">
        <v>3288</v>
      </c>
      <c r="F842" s="193" t="s">
        <v>1634</v>
      </c>
      <c r="G842" s="2">
        <v>742</v>
      </c>
      <c r="H842" s="2">
        <v>0</v>
      </c>
      <c r="I842" s="192"/>
      <c r="J842" s="192">
        <v>45902</v>
      </c>
      <c r="K842" s="192">
        <v>46356</v>
      </c>
    </row>
    <row r="843" spans="1:11" hidden="1" x14ac:dyDescent="0.4">
      <c r="A843" s="193" t="s">
        <v>3286</v>
      </c>
      <c r="B843" s="193" t="s">
        <v>3287</v>
      </c>
      <c r="C843" s="193" t="s">
        <v>58</v>
      </c>
      <c r="D843" s="193" t="s">
        <v>59</v>
      </c>
      <c r="E843" s="193" t="s">
        <v>3289</v>
      </c>
      <c r="F843" s="193" t="s">
        <v>1634</v>
      </c>
      <c r="G843" s="2">
        <v>2880</v>
      </c>
      <c r="H843" s="2">
        <v>0</v>
      </c>
      <c r="I843" s="192"/>
      <c r="J843" s="192">
        <v>45919</v>
      </c>
      <c r="K843" s="192">
        <v>46356</v>
      </c>
    </row>
    <row r="844" spans="1:11" hidden="1" x14ac:dyDescent="0.4">
      <c r="A844" s="193" t="s">
        <v>3290</v>
      </c>
      <c r="B844" s="193" t="s">
        <v>3291</v>
      </c>
      <c r="C844" s="193" t="s">
        <v>58</v>
      </c>
      <c r="D844" s="193" t="s">
        <v>59</v>
      </c>
      <c r="E844" s="193" t="s">
        <v>3292</v>
      </c>
      <c r="F844" s="193" t="s">
        <v>1634</v>
      </c>
      <c r="G844" s="2">
        <v>1734</v>
      </c>
      <c r="H844" s="2">
        <v>0</v>
      </c>
      <c r="I844" s="192"/>
      <c r="J844" s="192">
        <v>44830</v>
      </c>
      <c r="K844" s="192">
        <v>46356</v>
      </c>
    </row>
    <row r="845" spans="1:11" hidden="1" x14ac:dyDescent="0.4">
      <c r="A845" s="193" t="s">
        <v>3293</v>
      </c>
      <c r="B845" s="193" t="s">
        <v>3294</v>
      </c>
      <c r="C845" s="193" t="s">
        <v>58</v>
      </c>
      <c r="D845" s="193" t="s">
        <v>59</v>
      </c>
      <c r="E845" s="193" t="s">
        <v>3295</v>
      </c>
      <c r="F845" s="193" t="s">
        <v>1634</v>
      </c>
      <c r="G845" s="2">
        <v>183</v>
      </c>
      <c r="H845" s="2">
        <v>0</v>
      </c>
      <c r="I845" s="192"/>
      <c r="J845" s="192">
        <v>44971</v>
      </c>
      <c r="K845" s="192">
        <v>46356</v>
      </c>
    </row>
    <row r="846" spans="1:11" hidden="1" x14ac:dyDescent="0.4">
      <c r="A846" s="193" t="s">
        <v>3293</v>
      </c>
      <c r="B846" s="193" t="s">
        <v>3294</v>
      </c>
      <c r="C846" s="193" t="s">
        <v>58</v>
      </c>
      <c r="D846" s="193" t="s">
        <v>59</v>
      </c>
      <c r="E846" s="193" t="s">
        <v>3296</v>
      </c>
      <c r="F846" s="193" t="s">
        <v>1634</v>
      </c>
      <c r="G846" s="2">
        <v>805</v>
      </c>
      <c r="H846" s="2">
        <v>0</v>
      </c>
      <c r="I846" s="192"/>
      <c r="J846" s="192">
        <v>45232</v>
      </c>
      <c r="K846" s="192">
        <v>46356</v>
      </c>
    </row>
    <row r="847" spans="1:11" hidden="1" x14ac:dyDescent="0.4">
      <c r="A847" s="193" t="s">
        <v>3293</v>
      </c>
      <c r="B847" s="193" t="s">
        <v>3294</v>
      </c>
      <c r="C847" s="193" t="s">
        <v>58</v>
      </c>
      <c r="D847" s="193" t="s">
        <v>59</v>
      </c>
      <c r="E847" s="193" t="s">
        <v>3297</v>
      </c>
      <c r="F847" s="193" t="s">
        <v>1634</v>
      </c>
      <c r="G847" s="2">
        <v>1999</v>
      </c>
      <c r="H847" s="2">
        <v>0</v>
      </c>
      <c r="I847" s="192"/>
      <c r="J847" s="192">
        <v>45362</v>
      </c>
      <c r="K847" s="192">
        <v>46356</v>
      </c>
    </row>
    <row r="848" spans="1:11" x14ac:dyDescent="0.4">
      <c r="A848" s="193" t="s">
        <v>1572</v>
      </c>
      <c r="B848" s="193" t="s">
        <v>3298</v>
      </c>
      <c r="C848" s="193" t="s">
        <v>58</v>
      </c>
      <c r="D848" s="193" t="s">
        <v>59</v>
      </c>
      <c r="E848" s="193" t="s">
        <v>3299</v>
      </c>
      <c r="F848" s="193" t="s">
        <v>1634</v>
      </c>
      <c r="G848" s="2">
        <v>8</v>
      </c>
      <c r="H848" s="2">
        <v>0</v>
      </c>
      <c r="I848" s="192"/>
      <c r="J848" s="192">
        <v>45750</v>
      </c>
      <c r="K848" s="192">
        <v>46356</v>
      </c>
    </row>
    <row r="849" spans="1:11" hidden="1" x14ac:dyDescent="0.4">
      <c r="A849" s="193" t="s">
        <v>1572</v>
      </c>
      <c r="B849" s="193" t="s">
        <v>3298</v>
      </c>
      <c r="C849" s="193" t="s">
        <v>58</v>
      </c>
      <c r="D849" s="193" t="s">
        <v>59</v>
      </c>
      <c r="E849" s="193" t="s">
        <v>3300</v>
      </c>
      <c r="F849" s="193" t="s">
        <v>1634</v>
      </c>
      <c r="G849" s="2">
        <v>23</v>
      </c>
      <c r="H849" s="2">
        <v>0</v>
      </c>
      <c r="I849" s="192"/>
      <c r="J849" s="192">
        <v>45810</v>
      </c>
      <c r="K849" s="192">
        <v>46356</v>
      </c>
    </row>
    <row r="850" spans="1:11" hidden="1" x14ac:dyDescent="0.4">
      <c r="A850" s="193" t="s">
        <v>1572</v>
      </c>
      <c r="B850" s="193" t="s">
        <v>3298</v>
      </c>
      <c r="C850" s="193" t="s">
        <v>58</v>
      </c>
      <c r="D850" s="193" t="s">
        <v>59</v>
      </c>
      <c r="E850" s="193" t="s">
        <v>3301</v>
      </c>
      <c r="F850" s="193" t="s">
        <v>1634</v>
      </c>
      <c r="G850" s="2">
        <v>1744</v>
      </c>
      <c r="H850" s="2">
        <v>0</v>
      </c>
      <c r="I850" s="192"/>
      <c r="J850" s="192">
        <v>46010</v>
      </c>
      <c r="K850" s="192">
        <v>46387</v>
      </c>
    </row>
    <row r="851" spans="1:11" x14ac:dyDescent="0.4">
      <c r="A851" s="193" t="s">
        <v>1572</v>
      </c>
      <c r="B851" s="193" t="s">
        <v>3298</v>
      </c>
      <c r="C851" s="193" t="s">
        <v>58</v>
      </c>
      <c r="D851" s="193" t="s">
        <v>59</v>
      </c>
      <c r="E851" s="193" t="s">
        <v>3302</v>
      </c>
      <c r="F851" s="193" t="s">
        <v>1634</v>
      </c>
      <c r="G851" s="2">
        <v>1</v>
      </c>
      <c r="H851" s="2">
        <v>0</v>
      </c>
      <c r="I851" s="192"/>
      <c r="J851" s="192">
        <v>46014</v>
      </c>
      <c r="K851" s="192">
        <v>46387</v>
      </c>
    </row>
    <row r="852" spans="1:11" x14ac:dyDescent="0.4">
      <c r="A852" s="193" t="s">
        <v>1572</v>
      </c>
      <c r="B852" s="193" t="s">
        <v>3298</v>
      </c>
      <c r="C852" s="193" t="s">
        <v>58</v>
      </c>
      <c r="D852" s="193" t="s">
        <v>59</v>
      </c>
      <c r="E852" s="193" t="s">
        <v>3303</v>
      </c>
      <c r="F852" s="193" t="s">
        <v>1634</v>
      </c>
      <c r="G852" s="2">
        <v>5</v>
      </c>
      <c r="H852" s="2">
        <v>0</v>
      </c>
      <c r="I852" s="192"/>
      <c r="J852" s="192">
        <v>46031</v>
      </c>
      <c r="K852" s="192">
        <v>46418</v>
      </c>
    </row>
    <row r="853" spans="1:11" hidden="1" x14ac:dyDescent="0.4">
      <c r="A853" s="193" t="s">
        <v>1572</v>
      </c>
      <c r="B853" s="193" t="s">
        <v>3298</v>
      </c>
      <c r="C853" s="193" t="s">
        <v>58</v>
      </c>
      <c r="D853" s="193" t="s">
        <v>59</v>
      </c>
      <c r="E853" s="193" t="s">
        <v>3304</v>
      </c>
      <c r="F853" s="193" t="s">
        <v>1634</v>
      </c>
      <c r="G853" s="2">
        <v>3786</v>
      </c>
      <c r="H853" s="2">
        <v>0</v>
      </c>
      <c r="I853" s="192"/>
      <c r="J853" s="192">
        <v>46031</v>
      </c>
      <c r="K853" s="192">
        <v>46418</v>
      </c>
    </row>
    <row r="854" spans="1:11" hidden="1" x14ac:dyDescent="0.4">
      <c r="A854" s="193" t="s">
        <v>1572</v>
      </c>
      <c r="B854" s="193" t="s">
        <v>3298</v>
      </c>
      <c r="C854" s="193" t="s">
        <v>58</v>
      </c>
      <c r="D854" s="193" t="s">
        <v>59</v>
      </c>
      <c r="E854" s="193" t="s">
        <v>3305</v>
      </c>
      <c r="F854" s="193" t="s">
        <v>1634</v>
      </c>
      <c r="G854" s="2">
        <v>1178</v>
      </c>
      <c r="H854" s="2">
        <v>0</v>
      </c>
      <c r="I854" s="192"/>
      <c r="J854" s="192">
        <v>46041</v>
      </c>
      <c r="K854" s="192">
        <v>46418</v>
      </c>
    </row>
    <row r="855" spans="1:11" hidden="1" x14ac:dyDescent="0.4">
      <c r="A855" s="193" t="s">
        <v>1572</v>
      </c>
      <c r="B855" s="193" t="s">
        <v>3298</v>
      </c>
      <c r="C855" s="193" t="s">
        <v>58</v>
      </c>
      <c r="D855" s="193" t="s">
        <v>59</v>
      </c>
      <c r="E855" s="193" t="s">
        <v>3306</v>
      </c>
      <c r="F855" s="193" t="s">
        <v>1634</v>
      </c>
      <c r="G855" s="2">
        <v>3381</v>
      </c>
      <c r="H855" s="2">
        <v>0</v>
      </c>
      <c r="I855" s="192"/>
      <c r="J855" s="192">
        <v>46048</v>
      </c>
      <c r="K855" s="192">
        <v>46418</v>
      </c>
    </row>
    <row r="856" spans="1:11" hidden="1" x14ac:dyDescent="0.4">
      <c r="A856" s="193" t="s">
        <v>1572</v>
      </c>
      <c r="B856" s="193" t="s">
        <v>3298</v>
      </c>
      <c r="C856" s="193" t="s">
        <v>58</v>
      </c>
      <c r="D856" s="193" t="s">
        <v>59</v>
      </c>
      <c r="E856" s="193" t="s">
        <v>3307</v>
      </c>
      <c r="F856" s="193" t="s">
        <v>1634</v>
      </c>
      <c r="G856" s="2">
        <v>2480</v>
      </c>
      <c r="H856" s="2">
        <v>0</v>
      </c>
      <c r="I856" s="192"/>
      <c r="J856" s="192">
        <v>46050</v>
      </c>
      <c r="K856" s="192">
        <v>46418</v>
      </c>
    </row>
    <row r="857" spans="1:11" hidden="1" x14ac:dyDescent="0.4">
      <c r="A857" s="193" t="s">
        <v>1572</v>
      </c>
      <c r="B857" s="193" t="s">
        <v>3298</v>
      </c>
      <c r="C857" s="193" t="s">
        <v>58</v>
      </c>
      <c r="D857" s="193" t="s">
        <v>59</v>
      </c>
      <c r="E857" s="193" t="s">
        <v>3308</v>
      </c>
      <c r="F857" s="193" t="s">
        <v>1634</v>
      </c>
      <c r="G857" s="2">
        <v>4000</v>
      </c>
      <c r="H857" s="2">
        <v>0</v>
      </c>
      <c r="I857" s="192"/>
      <c r="J857" s="192">
        <v>46100</v>
      </c>
      <c r="K857" s="192">
        <v>46477</v>
      </c>
    </row>
    <row r="858" spans="1:11" hidden="1" x14ac:dyDescent="0.4">
      <c r="A858" s="193" t="s">
        <v>1572</v>
      </c>
      <c r="B858" s="193" t="s">
        <v>3298</v>
      </c>
      <c r="C858" s="193" t="s">
        <v>58</v>
      </c>
      <c r="D858" s="193" t="s">
        <v>59</v>
      </c>
      <c r="E858" s="193" t="s">
        <v>3309</v>
      </c>
      <c r="F858" s="193" t="s">
        <v>1634</v>
      </c>
      <c r="G858" s="2">
        <v>4000</v>
      </c>
      <c r="H858" s="2">
        <v>0</v>
      </c>
      <c r="I858" s="192"/>
      <c r="J858" s="192">
        <v>46105</v>
      </c>
      <c r="K858" s="192">
        <v>46477</v>
      </c>
    </row>
    <row r="859" spans="1:11" hidden="1" x14ac:dyDescent="0.4">
      <c r="A859" s="193" t="s">
        <v>1572</v>
      </c>
      <c r="B859" s="193" t="s">
        <v>3298</v>
      </c>
      <c r="C859" s="193" t="s">
        <v>58</v>
      </c>
      <c r="D859" s="193" t="s">
        <v>59</v>
      </c>
      <c r="E859" s="193" t="s">
        <v>3310</v>
      </c>
      <c r="F859" s="193" t="s">
        <v>1634</v>
      </c>
      <c r="G859" s="2">
        <v>4000</v>
      </c>
      <c r="H859" s="2">
        <v>0</v>
      </c>
      <c r="I859" s="192"/>
      <c r="J859" s="192">
        <v>46127</v>
      </c>
      <c r="K859" s="192">
        <v>46507</v>
      </c>
    </row>
    <row r="860" spans="1:11" hidden="1" x14ac:dyDescent="0.4">
      <c r="A860" s="193" t="s">
        <v>1572</v>
      </c>
      <c r="B860" s="193" t="s">
        <v>3298</v>
      </c>
      <c r="C860" s="193" t="s">
        <v>58</v>
      </c>
      <c r="D860" s="193" t="s">
        <v>59</v>
      </c>
      <c r="E860" s="193" t="s">
        <v>3311</v>
      </c>
      <c r="F860" s="193" t="s">
        <v>1634</v>
      </c>
      <c r="G860" s="2">
        <v>4000</v>
      </c>
      <c r="H860" s="2">
        <v>0</v>
      </c>
      <c r="I860" s="192"/>
      <c r="J860" s="192">
        <v>46133</v>
      </c>
      <c r="K860" s="192">
        <v>46507</v>
      </c>
    </row>
    <row r="861" spans="1:11" hidden="1" x14ac:dyDescent="0.4">
      <c r="A861" s="193" t="s">
        <v>1572</v>
      </c>
      <c r="B861" s="193" t="s">
        <v>3298</v>
      </c>
      <c r="C861" s="193" t="s">
        <v>58</v>
      </c>
      <c r="D861" s="193" t="s">
        <v>59</v>
      </c>
      <c r="E861" s="193" t="s">
        <v>3312</v>
      </c>
      <c r="F861" s="193" t="s">
        <v>1634</v>
      </c>
      <c r="G861" s="2">
        <v>4000</v>
      </c>
      <c r="H861" s="2">
        <v>0</v>
      </c>
      <c r="I861" s="192"/>
      <c r="J861" s="192">
        <v>46134</v>
      </c>
      <c r="K861" s="192">
        <v>46507</v>
      </c>
    </row>
    <row r="862" spans="1:11" hidden="1" x14ac:dyDescent="0.4">
      <c r="A862" s="193" t="s">
        <v>1572</v>
      </c>
      <c r="B862" s="193" t="s">
        <v>3298</v>
      </c>
      <c r="C862" s="193" t="s">
        <v>58</v>
      </c>
      <c r="D862" s="193" t="s">
        <v>59</v>
      </c>
      <c r="E862" s="193" t="s">
        <v>3313</v>
      </c>
      <c r="F862" s="193" t="s">
        <v>1634</v>
      </c>
      <c r="G862" s="2">
        <v>4000</v>
      </c>
      <c r="H862" s="2">
        <v>0</v>
      </c>
      <c r="I862" s="192"/>
      <c r="J862" s="192">
        <v>46164</v>
      </c>
      <c r="K862" s="192">
        <v>46538</v>
      </c>
    </row>
    <row r="863" spans="1:11" hidden="1" x14ac:dyDescent="0.4">
      <c r="A863" s="193" t="s">
        <v>1572</v>
      </c>
      <c r="B863" s="193" t="s">
        <v>3298</v>
      </c>
      <c r="C863" s="193" t="s">
        <v>58</v>
      </c>
      <c r="D863" s="193" t="s">
        <v>59</v>
      </c>
      <c r="E863" s="193" t="s">
        <v>3314</v>
      </c>
      <c r="F863" s="193" t="s">
        <v>1634</v>
      </c>
      <c r="G863" s="2">
        <v>4000</v>
      </c>
      <c r="H863" s="2">
        <v>0</v>
      </c>
      <c r="I863" s="192"/>
      <c r="J863" s="192">
        <v>46164</v>
      </c>
      <c r="K863" s="192">
        <v>46538</v>
      </c>
    </row>
    <row r="864" spans="1:11" hidden="1" x14ac:dyDescent="0.4">
      <c r="A864" s="193" t="s">
        <v>1572</v>
      </c>
      <c r="B864" s="193" t="s">
        <v>3298</v>
      </c>
      <c r="C864" s="193" t="s">
        <v>58</v>
      </c>
      <c r="D864" s="193" t="s">
        <v>59</v>
      </c>
      <c r="E864" s="193" t="s">
        <v>3315</v>
      </c>
      <c r="F864" s="193" t="s">
        <v>1634</v>
      </c>
      <c r="G864" s="2">
        <v>4000</v>
      </c>
      <c r="H864" s="2">
        <v>0</v>
      </c>
      <c r="I864" s="192"/>
      <c r="J864" s="192">
        <v>46168</v>
      </c>
      <c r="K864" s="192">
        <v>46538</v>
      </c>
    </row>
    <row r="865" spans="1:11" hidden="1" x14ac:dyDescent="0.4">
      <c r="A865" s="193" t="s">
        <v>1572</v>
      </c>
      <c r="B865" s="193" t="s">
        <v>3298</v>
      </c>
      <c r="C865" s="193" t="s">
        <v>58</v>
      </c>
      <c r="D865" s="193" t="s">
        <v>59</v>
      </c>
      <c r="E865" s="193" t="s">
        <v>3316</v>
      </c>
      <c r="F865" s="193" t="s">
        <v>1634</v>
      </c>
      <c r="G865" s="2">
        <v>4000</v>
      </c>
      <c r="H865" s="2">
        <v>0</v>
      </c>
      <c r="I865" s="192"/>
      <c r="J865" s="192">
        <v>46168</v>
      </c>
      <c r="K865" s="192">
        <v>46538</v>
      </c>
    </row>
    <row r="866" spans="1:11" hidden="1" x14ac:dyDescent="0.4">
      <c r="A866" s="193" t="s">
        <v>1572</v>
      </c>
      <c r="B866" s="193" t="s">
        <v>3298</v>
      </c>
      <c r="C866" s="193" t="s">
        <v>58</v>
      </c>
      <c r="D866" s="193" t="s">
        <v>59</v>
      </c>
      <c r="E866" s="193" t="s">
        <v>3317</v>
      </c>
      <c r="F866" s="193" t="s">
        <v>1634</v>
      </c>
      <c r="G866" s="2">
        <v>4000</v>
      </c>
      <c r="H866" s="2">
        <v>0</v>
      </c>
      <c r="I866" s="192"/>
      <c r="J866" s="192">
        <v>46174</v>
      </c>
      <c r="K866" s="192">
        <v>46568</v>
      </c>
    </row>
    <row r="867" spans="1:11" hidden="1" x14ac:dyDescent="0.4">
      <c r="A867" s="193" t="s">
        <v>1572</v>
      </c>
      <c r="B867" s="193" t="s">
        <v>3298</v>
      </c>
      <c r="C867" s="193" t="s">
        <v>58</v>
      </c>
      <c r="D867" s="193" t="s">
        <v>59</v>
      </c>
      <c r="E867" s="193" t="s">
        <v>3318</v>
      </c>
      <c r="F867" s="193" t="s">
        <v>1634</v>
      </c>
      <c r="G867" s="2">
        <v>4000</v>
      </c>
      <c r="H867" s="2">
        <v>0</v>
      </c>
      <c r="I867" s="192"/>
      <c r="J867" s="192">
        <v>46176</v>
      </c>
      <c r="K867" s="192">
        <v>46568</v>
      </c>
    </row>
    <row r="868" spans="1:11" hidden="1" x14ac:dyDescent="0.4">
      <c r="A868" s="193" t="s">
        <v>1572</v>
      </c>
      <c r="B868" s="193" t="s">
        <v>3298</v>
      </c>
      <c r="C868" s="193" t="s">
        <v>58</v>
      </c>
      <c r="D868" s="193" t="s">
        <v>59</v>
      </c>
      <c r="E868" s="193" t="s">
        <v>3319</v>
      </c>
      <c r="F868" s="193" t="s">
        <v>1634</v>
      </c>
      <c r="G868" s="2">
        <v>4000</v>
      </c>
      <c r="H868" s="2">
        <v>0</v>
      </c>
      <c r="I868" s="192"/>
      <c r="J868" s="192">
        <v>46183</v>
      </c>
      <c r="K868" s="192">
        <v>46568</v>
      </c>
    </row>
    <row r="869" spans="1:11" hidden="1" x14ac:dyDescent="0.4">
      <c r="A869" s="193" t="s">
        <v>3320</v>
      </c>
      <c r="B869" s="193" t="s">
        <v>3321</v>
      </c>
      <c r="C869" s="193" t="s">
        <v>58</v>
      </c>
      <c r="D869" s="193" t="s">
        <v>59</v>
      </c>
      <c r="E869" s="193" t="s">
        <v>3322</v>
      </c>
      <c r="F869" s="193" t="s">
        <v>1634</v>
      </c>
      <c r="G869" s="2">
        <v>2667</v>
      </c>
      <c r="H869" s="2">
        <v>0</v>
      </c>
      <c r="I869" s="192"/>
      <c r="J869" s="192">
        <v>44693</v>
      </c>
      <c r="K869" s="192">
        <v>46356</v>
      </c>
    </row>
    <row r="870" spans="1:11" hidden="1" x14ac:dyDescent="0.4">
      <c r="A870" s="193" t="s">
        <v>3323</v>
      </c>
      <c r="B870" s="193" t="s">
        <v>3324</v>
      </c>
      <c r="C870" s="193" t="s">
        <v>58</v>
      </c>
      <c r="D870" s="193" t="s">
        <v>59</v>
      </c>
      <c r="E870" s="193" t="s">
        <v>3325</v>
      </c>
      <c r="F870" s="193" t="s">
        <v>1634</v>
      </c>
      <c r="G870" s="2">
        <v>125</v>
      </c>
      <c r="H870" s="2">
        <v>0</v>
      </c>
      <c r="I870" s="192"/>
      <c r="J870" s="192">
        <v>44357</v>
      </c>
      <c r="K870" s="192">
        <v>46356</v>
      </c>
    </row>
    <row r="871" spans="1:11" hidden="1" x14ac:dyDescent="0.4">
      <c r="A871" s="193" t="s">
        <v>3323</v>
      </c>
      <c r="B871" s="193" t="s">
        <v>3324</v>
      </c>
      <c r="C871" s="193" t="s">
        <v>58</v>
      </c>
      <c r="D871" s="193" t="s">
        <v>59</v>
      </c>
      <c r="E871" s="193" t="s">
        <v>3326</v>
      </c>
      <c r="F871" s="193" t="s">
        <v>1634</v>
      </c>
      <c r="G871" s="2">
        <v>27</v>
      </c>
      <c r="H871" s="2">
        <v>0</v>
      </c>
      <c r="I871" s="192"/>
      <c r="J871" s="192">
        <v>44655</v>
      </c>
      <c r="K871" s="192">
        <v>46356</v>
      </c>
    </row>
    <row r="872" spans="1:11" hidden="1" x14ac:dyDescent="0.4">
      <c r="A872" s="193" t="s">
        <v>3323</v>
      </c>
      <c r="B872" s="193" t="s">
        <v>3324</v>
      </c>
      <c r="C872" s="193" t="s">
        <v>58</v>
      </c>
      <c r="D872" s="193" t="s">
        <v>59</v>
      </c>
      <c r="E872" s="193" t="s">
        <v>3327</v>
      </c>
      <c r="F872" s="193" t="s">
        <v>1634</v>
      </c>
      <c r="G872" s="2">
        <v>1000</v>
      </c>
      <c r="H872" s="2">
        <v>0</v>
      </c>
      <c r="I872" s="192"/>
      <c r="J872" s="192">
        <v>44693</v>
      </c>
      <c r="K872" s="192">
        <v>46356</v>
      </c>
    </row>
    <row r="873" spans="1:11" hidden="1" x14ac:dyDescent="0.4">
      <c r="A873" s="193" t="s">
        <v>3328</v>
      </c>
      <c r="B873" s="193" t="s">
        <v>3329</v>
      </c>
      <c r="C873" s="193" t="s">
        <v>58</v>
      </c>
      <c r="D873" s="193" t="s">
        <v>59</v>
      </c>
      <c r="E873" s="193" t="s">
        <v>3330</v>
      </c>
      <c r="F873" s="193" t="s">
        <v>1634</v>
      </c>
      <c r="G873" s="2">
        <v>1559</v>
      </c>
      <c r="H873" s="2">
        <v>0</v>
      </c>
      <c r="I873" s="192"/>
      <c r="J873" s="192">
        <v>45770</v>
      </c>
      <c r="K873" s="192">
        <v>46356</v>
      </c>
    </row>
    <row r="874" spans="1:11" x14ac:dyDescent="0.4">
      <c r="A874" s="193" t="s">
        <v>3328</v>
      </c>
      <c r="B874" s="193" t="s">
        <v>3329</v>
      </c>
      <c r="C874" s="193" t="s">
        <v>58</v>
      </c>
      <c r="D874" s="193" t="s">
        <v>59</v>
      </c>
      <c r="E874" s="193" t="s">
        <v>3331</v>
      </c>
      <c r="F874" s="193" t="s">
        <v>1634</v>
      </c>
      <c r="G874" s="2">
        <v>4</v>
      </c>
      <c r="H874" s="2">
        <v>0</v>
      </c>
      <c r="I874" s="192"/>
      <c r="J874" s="192">
        <v>45770</v>
      </c>
      <c r="K874" s="192">
        <v>46356</v>
      </c>
    </row>
    <row r="875" spans="1:11" hidden="1" x14ac:dyDescent="0.4">
      <c r="A875" s="193" t="s">
        <v>3328</v>
      </c>
      <c r="B875" s="193" t="s">
        <v>3329</v>
      </c>
      <c r="C875" s="193" t="s">
        <v>58</v>
      </c>
      <c r="D875" s="193" t="s">
        <v>59</v>
      </c>
      <c r="E875" s="193" t="s">
        <v>3332</v>
      </c>
      <c r="F875" s="193" t="s">
        <v>1634</v>
      </c>
      <c r="G875" s="2">
        <v>20000</v>
      </c>
      <c r="H875" s="2">
        <v>0</v>
      </c>
      <c r="I875" s="192"/>
      <c r="J875" s="192">
        <v>45772</v>
      </c>
      <c r="K875" s="192">
        <v>46356</v>
      </c>
    </row>
    <row r="876" spans="1:11" hidden="1" x14ac:dyDescent="0.4">
      <c r="A876" s="193" t="s">
        <v>3328</v>
      </c>
      <c r="B876" s="193" t="s">
        <v>3329</v>
      </c>
      <c r="C876" s="193" t="s">
        <v>58</v>
      </c>
      <c r="D876" s="193" t="s">
        <v>59</v>
      </c>
      <c r="E876" s="193" t="s">
        <v>3333</v>
      </c>
      <c r="F876" s="193" t="s">
        <v>1634</v>
      </c>
      <c r="G876" s="2">
        <v>3401</v>
      </c>
      <c r="H876" s="2">
        <v>0</v>
      </c>
      <c r="I876" s="192"/>
      <c r="J876" s="192">
        <v>45772</v>
      </c>
      <c r="K876" s="192">
        <v>46356</v>
      </c>
    </row>
    <row r="877" spans="1:11" hidden="1" x14ac:dyDescent="0.4">
      <c r="A877" s="193" t="s">
        <v>3328</v>
      </c>
      <c r="B877" s="193" t="s">
        <v>3329</v>
      </c>
      <c r="C877" s="193" t="s">
        <v>58</v>
      </c>
      <c r="D877" s="193" t="s">
        <v>59</v>
      </c>
      <c r="E877" s="193" t="s">
        <v>3334</v>
      </c>
      <c r="F877" s="193" t="s">
        <v>1634</v>
      </c>
      <c r="G877" s="2">
        <v>4000</v>
      </c>
      <c r="H877" s="2">
        <v>0</v>
      </c>
      <c r="I877" s="192"/>
      <c r="J877" s="192">
        <v>45800</v>
      </c>
      <c r="K877" s="192">
        <v>46356</v>
      </c>
    </row>
    <row r="878" spans="1:11" hidden="1" x14ac:dyDescent="0.4">
      <c r="A878" s="193" t="s">
        <v>3328</v>
      </c>
      <c r="B878" s="193" t="s">
        <v>3329</v>
      </c>
      <c r="C878" s="193" t="s">
        <v>58</v>
      </c>
      <c r="D878" s="193" t="s">
        <v>59</v>
      </c>
      <c r="E878" s="193" t="s">
        <v>3335</v>
      </c>
      <c r="F878" s="193" t="s">
        <v>1634</v>
      </c>
      <c r="G878" s="2">
        <v>4000</v>
      </c>
      <c r="H878" s="2">
        <v>0</v>
      </c>
      <c r="I878" s="192"/>
      <c r="J878" s="192">
        <v>45800</v>
      </c>
      <c r="K878" s="192">
        <v>46356</v>
      </c>
    </row>
    <row r="879" spans="1:11" hidden="1" x14ac:dyDescent="0.4">
      <c r="A879" s="193" t="s">
        <v>3328</v>
      </c>
      <c r="B879" s="193" t="s">
        <v>3329</v>
      </c>
      <c r="C879" s="193" t="s">
        <v>58</v>
      </c>
      <c r="D879" s="193" t="s">
        <v>59</v>
      </c>
      <c r="E879" s="193" t="s">
        <v>3336</v>
      </c>
      <c r="F879" s="193" t="s">
        <v>1634</v>
      </c>
      <c r="G879" s="2">
        <v>4000</v>
      </c>
      <c r="H879" s="2">
        <v>0</v>
      </c>
      <c r="I879" s="192"/>
      <c r="J879" s="192">
        <v>45818</v>
      </c>
      <c r="K879" s="192">
        <v>46356</v>
      </c>
    </row>
    <row r="880" spans="1:11" hidden="1" x14ac:dyDescent="0.4">
      <c r="A880" s="193" t="s">
        <v>3328</v>
      </c>
      <c r="B880" s="193" t="s">
        <v>3329</v>
      </c>
      <c r="C880" s="193" t="s">
        <v>58</v>
      </c>
      <c r="D880" s="193" t="s">
        <v>59</v>
      </c>
      <c r="E880" s="193" t="s">
        <v>3337</v>
      </c>
      <c r="F880" s="193" t="s">
        <v>1634</v>
      </c>
      <c r="G880" s="2">
        <v>4000</v>
      </c>
      <c r="H880" s="2">
        <v>0</v>
      </c>
      <c r="I880" s="192"/>
      <c r="J880" s="192">
        <v>45833</v>
      </c>
      <c r="K880" s="192">
        <v>46356</v>
      </c>
    </row>
    <row r="881" spans="1:11" hidden="1" x14ac:dyDescent="0.4">
      <c r="A881" s="193" t="s">
        <v>3328</v>
      </c>
      <c r="B881" s="193" t="s">
        <v>3329</v>
      </c>
      <c r="C881" s="193" t="s">
        <v>58</v>
      </c>
      <c r="D881" s="193" t="s">
        <v>59</v>
      </c>
      <c r="E881" s="193" t="s">
        <v>3338</v>
      </c>
      <c r="F881" s="193" t="s">
        <v>1634</v>
      </c>
      <c r="G881" s="2">
        <v>4000</v>
      </c>
      <c r="H881" s="2">
        <v>0</v>
      </c>
      <c r="I881" s="192"/>
      <c r="J881" s="192">
        <v>45842</v>
      </c>
      <c r="K881" s="192">
        <v>46356</v>
      </c>
    </row>
    <row r="882" spans="1:11" hidden="1" x14ac:dyDescent="0.4">
      <c r="A882" s="193" t="s">
        <v>3328</v>
      </c>
      <c r="B882" s="193" t="s">
        <v>3329</v>
      </c>
      <c r="C882" s="193" t="s">
        <v>58</v>
      </c>
      <c r="D882" s="193" t="s">
        <v>59</v>
      </c>
      <c r="E882" s="193" t="s">
        <v>3339</v>
      </c>
      <c r="F882" s="193" t="s">
        <v>1634</v>
      </c>
      <c r="G882" s="2">
        <v>4000</v>
      </c>
      <c r="H882" s="2">
        <v>0</v>
      </c>
      <c r="I882" s="192"/>
      <c r="J882" s="192">
        <v>45854</v>
      </c>
      <c r="K882" s="192">
        <v>46356</v>
      </c>
    </row>
    <row r="883" spans="1:11" hidden="1" x14ac:dyDescent="0.4">
      <c r="A883" s="193" t="s">
        <v>3328</v>
      </c>
      <c r="B883" s="193" t="s">
        <v>3329</v>
      </c>
      <c r="C883" s="193" t="s">
        <v>58</v>
      </c>
      <c r="D883" s="193" t="s">
        <v>59</v>
      </c>
      <c r="E883" s="193" t="s">
        <v>3340</v>
      </c>
      <c r="F883" s="193" t="s">
        <v>1634</v>
      </c>
      <c r="G883" s="2">
        <v>4000</v>
      </c>
      <c r="H883" s="2">
        <v>0</v>
      </c>
      <c r="I883" s="192"/>
      <c r="J883" s="192">
        <v>45870</v>
      </c>
      <c r="K883" s="192">
        <v>46356</v>
      </c>
    </row>
    <row r="884" spans="1:11" hidden="1" x14ac:dyDescent="0.4">
      <c r="A884" s="193" t="s">
        <v>3328</v>
      </c>
      <c r="B884" s="193" t="s">
        <v>3329</v>
      </c>
      <c r="C884" s="193" t="s">
        <v>58</v>
      </c>
      <c r="D884" s="193" t="s">
        <v>59</v>
      </c>
      <c r="E884" s="193" t="s">
        <v>3341</v>
      </c>
      <c r="F884" s="193" t="s">
        <v>1634</v>
      </c>
      <c r="G884" s="2">
        <v>4000</v>
      </c>
      <c r="H884" s="2">
        <v>0</v>
      </c>
      <c r="I884" s="192"/>
      <c r="J884" s="192">
        <v>45889</v>
      </c>
      <c r="K884" s="192">
        <v>46356</v>
      </c>
    </row>
    <row r="885" spans="1:11" hidden="1" x14ac:dyDescent="0.4">
      <c r="A885" s="193" t="s">
        <v>3328</v>
      </c>
      <c r="B885" s="193" t="s">
        <v>3329</v>
      </c>
      <c r="C885" s="193" t="s">
        <v>58</v>
      </c>
      <c r="D885" s="193" t="s">
        <v>59</v>
      </c>
      <c r="E885" s="193" t="s">
        <v>3342</v>
      </c>
      <c r="F885" s="193" t="s">
        <v>1634</v>
      </c>
      <c r="G885" s="2">
        <v>4000</v>
      </c>
      <c r="H885" s="2">
        <v>0</v>
      </c>
      <c r="I885" s="192"/>
      <c r="J885" s="192">
        <v>45895</v>
      </c>
      <c r="K885" s="192">
        <v>46356</v>
      </c>
    </row>
    <row r="886" spans="1:11" hidden="1" x14ac:dyDescent="0.4">
      <c r="A886" s="193" t="s">
        <v>3328</v>
      </c>
      <c r="B886" s="193" t="s">
        <v>3329</v>
      </c>
      <c r="C886" s="193" t="s">
        <v>58</v>
      </c>
      <c r="D886" s="193" t="s">
        <v>59</v>
      </c>
      <c r="E886" s="193" t="s">
        <v>3343</v>
      </c>
      <c r="F886" s="193" t="s">
        <v>1634</v>
      </c>
      <c r="G886" s="2">
        <v>4000</v>
      </c>
      <c r="H886" s="2">
        <v>0</v>
      </c>
      <c r="I886" s="192"/>
      <c r="J886" s="192">
        <v>45910</v>
      </c>
      <c r="K886" s="192">
        <v>46356</v>
      </c>
    </row>
    <row r="887" spans="1:11" hidden="1" x14ac:dyDescent="0.4">
      <c r="A887" s="193" t="s">
        <v>3328</v>
      </c>
      <c r="B887" s="193" t="s">
        <v>3329</v>
      </c>
      <c r="C887" s="193" t="s">
        <v>58</v>
      </c>
      <c r="D887" s="193" t="s">
        <v>59</v>
      </c>
      <c r="E887" s="193" t="s">
        <v>3344</v>
      </c>
      <c r="F887" s="193" t="s">
        <v>1634</v>
      </c>
      <c r="G887" s="2">
        <v>4000</v>
      </c>
      <c r="H887" s="2">
        <v>0</v>
      </c>
      <c r="I887" s="192"/>
      <c r="J887" s="192">
        <v>45917</v>
      </c>
      <c r="K887" s="192">
        <v>46356</v>
      </c>
    </row>
    <row r="888" spans="1:11" hidden="1" x14ac:dyDescent="0.4">
      <c r="A888" s="193" t="s">
        <v>3328</v>
      </c>
      <c r="B888" s="193" t="s">
        <v>3329</v>
      </c>
      <c r="C888" s="193" t="s">
        <v>58</v>
      </c>
      <c r="D888" s="193" t="s">
        <v>59</v>
      </c>
      <c r="E888" s="193" t="s">
        <v>3345</v>
      </c>
      <c r="F888" s="193" t="s">
        <v>1634</v>
      </c>
      <c r="G888" s="2">
        <v>4000</v>
      </c>
      <c r="H888" s="2">
        <v>0</v>
      </c>
      <c r="I888" s="192"/>
      <c r="J888" s="192">
        <v>45939</v>
      </c>
      <c r="K888" s="192">
        <v>46356</v>
      </c>
    </row>
    <row r="889" spans="1:11" hidden="1" x14ac:dyDescent="0.4">
      <c r="A889" s="193" t="s">
        <v>3328</v>
      </c>
      <c r="B889" s="193" t="s">
        <v>3329</v>
      </c>
      <c r="C889" s="193" t="s">
        <v>58</v>
      </c>
      <c r="D889" s="193" t="s">
        <v>59</v>
      </c>
      <c r="E889" s="193" t="s">
        <v>3346</v>
      </c>
      <c r="F889" s="193" t="s">
        <v>1634</v>
      </c>
      <c r="G889" s="2">
        <v>4000</v>
      </c>
      <c r="H889" s="2">
        <v>0</v>
      </c>
      <c r="I889" s="192"/>
      <c r="J889" s="192">
        <v>45946</v>
      </c>
      <c r="K889" s="192">
        <v>46356</v>
      </c>
    </row>
    <row r="890" spans="1:11" hidden="1" x14ac:dyDescent="0.4">
      <c r="A890" s="193" t="s">
        <v>3347</v>
      </c>
      <c r="B890" s="193" t="s">
        <v>3348</v>
      </c>
      <c r="C890" s="193" t="s">
        <v>58</v>
      </c>
      <c r="D890" s="193" t="s">
        <v>59</v>
      </c>
      <c r="E890" s="193" t="s">
        <v>3349</v>
      </c>
      <c r="F890" s="193" t="s">
        <v>1634</v>
      </c>
      <c r="G890" s="2">
        <v>2603</v>
      </c>
      <c r="H890" s="2">
        <v>0</v>
      </c>
      <c r="I890" s="192"/>
      <c r="J890" s="192">
        <v>44274</v>
      </c>
      <c r="K890" s="192">
        <v>46356</v>
      </c>
    </row>
    <row r="891" spans="1:11" x14ac:dyDescent="0.4">
      <c r="A891" s="193" t="s">
        <v>1573</v>
      </c>
      <c r="B891" s="193" t="s">
        <v>3350</v>
      </c>
      <c r="C891" s="193" t="s">
        <v>58</v>
      </c>
      <c r="D891" s="193" t="s">
        <v>59</v>
      </c>
      <c r="E891" s="193" t="s">
        <v>3351</v>
      </c>
      <c r="F891" s="193" t="s">
        <v>1634</v>
      </c>
      <c r="G891" s="2">
        <v>4</v>
      </c>
      <c r="H891" s="2">
        <v>0</v>
      </c>
      <c r="I891" s="192"/>
      <c r="J891" s="192">
        <v>45785</v>
      </c>
      <c r="K891" s="192">
        <v>46356</v>
      </c>
    </row>
    <row r="892" spans="1:11" hidden="1" x14ac:dyDescent="0.4">
      <c r="A892" s="193" t="s">
        <v>1573</v>
      </c>
      <c r="B892" s="193" t="s">
        <v>3350</v>
      </c>
      <c r="C892" s="193" t="s">
        <v>58</v>
      </c>
      <c r="D892" s="193" t="s">
        <v>59</v>
      </c>
      <c r="E892" s="193" t="s">
        <v>3352</v>
      </c>
      <c r="F892" s="193" t="s">
        <v>1634</v>
      </c>
      <c r="G892" s="2">
        <v>1535</v>
      </c>
      <c r="H892" s="2">
        <v>0</v>
      </c>
      <c r="I892" s="192"/>
      <c r="J892" s="192">
        <v>45839</v>
      </c>
      <c r="K892" s="192">
        <v>46356</v>
      </c>
    </row>
    <row r="893" spans="1:11" hidden="1" x14ac:dyDescent="0.4">
      <c r="A893" s="193" t="s">
        <v>1573</v>
      </c>
      <c r="B893" s="193" t="s">
        <v>3350</v>
      </c>
      <c r="C893" s="193" t="s">
        <v>58</v>
      </c>
      <c r="D893" s="193" t="s">
        <v>59</v>
      </c>
      <c r="E893" s="193" t="s">
        <v>3353</v>
      </c>
      <c r="F893" s="193" t="s">
        <v>1634</v>
      </c>
      <c r="G893" s="2">
        <v>1242</v>
      </c>
      <c r="H893" s="2">
        <v>0</v>
      </c>
      <c r="I893" s="192"/>
      <c r="J893" s="192">
        <v>45870</v>
      </c>
      <c r="K893" s="192">
        <v>46356</v>
      </c>
    </row>
    <row r="894" spans="1:11" hidden="1" x14ac:dyDescent="0.4">
      <c r="A894" s="193" t="s">
        <v>1573</v>
      </c>
      <c r="B894" s="193" t="s">
        <v>3350</v>
      </c>
      <c r="C894" s="193" t="s">
        <v>58</v>
      </c>
      <c r="D894" s="193" t="s">
        <v>59</v>
      </c>
      <c r="E894" s="193" t="s">
        <v>3354</v>
      </c>
      <c r="F894" s="193" t="s">
        <v>1634</v>
      </c>
      <c r="G894" s="2">
        <v>6992</v>
      </c>
      <c r="H894" s="2">
        <v>0</v>
      </c>
      <c r="I894" s="192"/>
      <c r="J894" s="192">
        <v>45870</v>
      </c>
      <c r="K894" s="192">
        <v>46356</v>
      </c>
    </row>
    <row r="895" spans="1:11" hidden="1" x14ac:dyDescent="0.4">
      <c r="A895" s="193" t="s">
        <v>1573</v>
      </c>
      <c r="B895" s="193" t="s">
        <v>3350</v>
      </c>
      <c r="C895" s="193" t="s">
        <v>58</v>
      </c>
      <c r="D895" s="193" t="s">
        <v>59</v>
      </c>
      <c r="E895" s="193" t="s">
        <v>3355</v>
      </c>
      <c r="F895" s="193" t="s">
        <v>1634</v>
      </c>
      <c r="G895" s="2">
        <v>30000</v>
      </c>
      <c r="H895" s="2">
        <v>0</v>
      </c>
      <c r="I895" s="192"/>
      <c r="J895" s="192">
        <v>45902</v>
      </c>
      <c r="K895" s="192">
        <v>46356</v>
      </c>
    </row>
    <row r="896" spans="1:11" hidden="1" x14ac:dyDescent="0.4">
      <c r="A896" s="193" t="s">
        <v>1573</v>
      </c>
      <c r="B896" s="193" t="s">
        <v>3350</v>
      </c>
      <c r="C896" s="193" t="s">
        <v>58</v>
      </c>
      <c r="D896" s="193" t="s">
        <v>59</v>
      </c>
      <c r="E896" s="193" t="s">
        <v>3356</v>
      </c>
      <c r="F896" s="193" t="s">
        <v>1634</v>
      </c>
      <c r="G896" s="2">
        <v>20000</v>
      </c>
      <c r="H896" s="2">
        <v>0</v>
      </c>
      <c r="I896" s="192"/>
      <c r="J896" s="192">
        <v>45902</v>
      </c>
      <c r="K896" s="192">
        <v>46356</v>
      </c>
    </row>
    <row r="897" spans="1:11" hidden="1" x14ac:dyDescent="0.4">
      <c r="A897" s="193" t="s">
        <v>1573</v>
      </c>
      <c r="B897" s="193" t="s">
        <v>3350</v>
      </c>
      <c r="C897" s="193" t="s">
        <v>58</v>
      </c>
      <c r="D897" s="193" t="s">
        <v>59</v>
      </c>
      <c r="E897" s="193" t="s">
        <v>3357</v>
      </c>
      <c r="F897" s="193" t="s">
        <v>1634</v>
      </c>
      <c r="G897" s="2">
        <v>5000</v>
      </c>
      <c r="H897" s="2">
        <v>0</v>
      </c>
      <c r="I897" s="192"/>
      <c r="J897" s="192">
        <v>45902</v>
      </c>
      <c r="K897" s="192">
        <v>46356</v>
      </c>
    </row>
    <row r="898" spans="1:11" hidden="1" x14ac:dyDescent="0.4">
      <c r="A898" s="193" t="s">
        <v>1573</v>
      </c>
      <c r="B898" s="193" t="s">
        <v>3350</v>
      </c>
      <c r="C898" s="193" t="s">
        <v>58</v>
      </c>
      <c r="D898" s="193" t="s">
        <v>59</v>
      </c>
      <c r="E898" s="193" t="s">
        <v>3358</v>
      </c>
      <c r="F898" s="193" t="s">
        <v>1634</v>
      </c>
      <c r="G898" s="2">
        <v>15000</v>
      </c>
      <c r="H898" s="2">
        <v>0</v>
      </c>
      <c r="I898" s="192"/>
      <c r="J898" s="192">
        <v>45902</v>
      </c>
      <c r="K898" s="192">
        <v>46356</v>
      </c>
    </row>
    <row r="899" spans="1:11" hidden="1" x14ac:dyDescent="0.4">
      <c r="A899" s="193" t="s">
        <v>1573</v>
      </c>
      <c r="B899" s="193" t="s">
        <v>3350</v>
      </c>
      <c r="C899" s="193" t="s">
        <v>58</v>
      </c>
      <c r="D899" s="193" t="s">
        <v>59</v>
      </c>
      <c r="E899" s="193" t="s">
        <v>3359</v>
      </c>
      <c r="F899" s="193" t="s">
        <v>1634</v>
      </c>
      <c r="G899" s="2">
        <v>30000</v>
      </c>
      <c r="H899" s="2">
        <v>0</v>
      </c>
      <c r="I899" s="192"/>
      <c r="J899" s="192">
        <v>45965</v>
      </c>
      <c r="K899" s="192">
        <v>46356</v>
      </c>
    </row>
    <row r="900" spans="1:11" hidden="1" x14ac:dyDescent="0.4">
      <c r="A900" s="193" t="s">
        <v>3360</v>
      </c>
      <c r="B900" s="193" t="s">
        <v>3361</v>
      </c>
      <c r="C900" s="193" t="s">
        <v>58</v>
      </c>
      <c r="D900" s="193" t="s">
        <v>59</v>
      </c>
      <c r="E900" s="193" t="s">
        <v>3362</v>
      </c>
      <c r="F900" s="193" t="s">
        <v>1634</v>
      </c>
      <c r="G900" s="2">
        <v>873</v>
      </c>
      <c r="H900" s="2">
        <v>0</v>
      </c>
      <c r="I900" s="192"/>
      <c r="J900" s="192">
        <v>45188</v>
      </c>
      <c r="K900" s="192">
        <v>46356</v>
      </c>
    </row>
    <row r="901" spans="1:11" hidden="1" x14ac:dyDescent="0.4">
      <c r="A901" s="193" t="s">
        <v>3363</v>
      </c>
      <c r="B901" s="193" t="s">
        <v>3364</v>
      </c>
      <c r="C901" s="193" t="s">
        <v>58</v>
      </c>
      <c r="D901" s="193" t="s">
        <v>59</v>
      </c>
      <c r="E901" s="193" t="s">
        <v>3365</v>
      </c>
      <c r="F901" s="193" t="s">
        <v>1634</v>
      </c>
      <c r="G901" s="2">
        <v>1245</v>
      </c>
      <c r="H901" s="2">
        <v>0</v>
      </c>
      <c r="I901" s="192"/>
      <c r="J901" s="192">
        <v>45810</v>
      </c>
      <c r="K901" s="192">
        <v>46356</v>
      </c>
    </row>
    <row r="902" spans="1:11" hidden="1" x14ac:dyDescent="0.4">
      <c r="A902" s="193" t="s">
        <v>3363</v>
      </c>
      <c r="B902" s="193" t="s">
        <v>3364</v>
      </c>
      <c r="C902" s="193" t="s">
        <v>58</v>
      </c>
      <c r="D902" s="193" t="s">
        <v>59</v>
      </c>
      <c r="E902" s="193" t="s">
        <v>3366</v>
      </c>
      <c r="F902" s="193" t="s">
        <v>1634</v>
      </c>
      <c r="G902" s="2">
        <v>5000</v>
      </c>
      <c r="H902" s="2">
        <v>0</v>
      </c>
      <c r="I902" s="192"/>
      <c r="J902" s="192">
        <v>46178</v>
      </c>
      <c r="K902" s="192">
        <v>46568</v>
      </c>
    </row>
    <row r="903" spans="1:11" hidden="1" x14ac:dyDescent="0.4">
      <c r="A903" s="193" t="s">
        <v>3367</v>
      </c>
      <c r="B903" s="193" t="s">
        <v>3368</v>
      </c>
      <c r="C903" s="193" t="s">
        <v>58</v>
      </c>
      <c r="D903" s="193" t="s">
        <v>59</v>
      </c>
      <c r="E903" s="193" t="s">
        <v>3369</v>
      </c>
      <c r="F903" s="193" t="s">
        <v>1634</v>
      </c>
      <c r="G903" s="2">
        <v>964</v>
      </c>
      <c r="H903" s="2">
        <v>0</v>
      </c>
      <c r="I903" s="192"/>
      <c r="J903" s="192">
        <v>44916</v>
      </c>
      <c r="K903" s="192">
        <v>46356</v>
      </c>
    </row>
    <row r="904" spans="1:11" hidden="1" x14ac:dyDescent="0.4">
      <c r="A904" s="193" t="s">
        <v>3367</v>
      </c>
      <c r="B904" s="193" t="s">
        <v>3368</v>
      </c>
      <c r="C904" s="193" t="s">
        <v>58</v>
      </c>
      <c r="D904" s="193" t="s">
        <v>59</v>
      </c>
      <c r="E904" s="193" t="s">
        <v>3370</v>
      </c>
      <c r="F904" s="193" t="s">
        <v>1634</v>
      </c>
      <c r="G904" s="2">
        <v>5723</v>
      </c>
      <c r="H904" s="2">
        <v>0</v>
      </c>
      <c r="I904" s="192"/>
      <c r="J904" s="192">
        <v>44970</v>
      </c>
      <c r="K904" s="192">
        <v>46356</v>
      </c>
    </row>
    <row r="905" spans="1:11" hidden="1" x14ac:dyDescent="0.4">
      <c r="A905" s="193" t="s">
        <v>3371</v>
      </c>
      <c r="B905" s="193" t="s">
        <v>3372</v>
      </c>
      <c r="C905" s="193" t="s">
        <v>58</v>
      </c>
      <c r="D905" s="193" t="s">
        <v>59</v>
      </c>
      <c r="E905" s="193" t="s">
        <v>3373</v>
      </c>
      <c r="F905" s="193" t="s">
        <v>1634</v>
      </c>
      <c r="G905" s="2">
        <v>670</v>
      </c>
      <c r="H905" s="2">
        <v>0</v>
      </c>
      <c r="I905" s="192"/>
      <c r="J905" s="192">
        <v>44433</v>
      </c>
      <c r="K905" s="192">
        <v>46356</v>
      </c>
    </row>
    <row r="906" spans="1:11" hidden="1" x14ac:dyDescent="0.4">
      <c r="A906" s="193" t="s">
        <v>3371</v>
      </c>
      <c r="B906" s="193" t="s">
        <v>3372</v>
      </c>
      <c r="C906" s="193" t="s">
        <v>58</v>
      </c>
      <c r="D906" s="193" t="s">
        <v>59</v>
      </c>
      <c r="E906" s="193" t="s">
        <v>3374</v>
      </c>
      <c r="F906" s="193" t="s">
        <v>1634</v>
      </c>
      <c r="G906" s="2">
        <v>402</v>
      </c>
      <c r="H906" s="2">
        <v>0</v>
      </c>
      <c r="I906" s="192"/>
      <c r="J906" s="192">
        <v>45296</v>
      </c>
      <c r="K906" s="192">
        <v>46356</v>
      </c>
    </row>
    <row r="907" spans="1:11" hidden="1" x14ac:dyDescent="0.4">
      <c r="A907" s="193" t="s">
        <v>3375</v>
      </c>
      <c r="B907" s="193" t="s">
        <v>3376</v>
      </c>
      <c r="C907" s="193" t="s">
        <v>58</v>
      </c>
      <c r="D907" s="193" t="s">
        <v>59</v>
      </c>
      <c r="E907" s="193" t="s">
        <v>3377</v>
      </c>
      <c r="F907" s="193" t="s">
        <v>1634</v>
      </c>
      <c r="G907" s="2">
        <v>581</v>
      </c>
      <c r="H907" s="2">
        <v>0</v>
      </c>
      <c r="I907" s="192"/>
      <c r="J907" s="192">
        <v>44449</v>
      </c>
      <c r="K907" s="192">
        <v>46356</v>
      </c>
    </row>
    <row r="908" spans="1:11" hidden="1" x14ac:dyDescent="0.4">
      <c r="A908" s="193" t="s">
        <v>3375</v>
      </c>
      <c r="B908" s="193" t="s">
        <v>3376</v>
      </c>
      <c r="C908" s="193" t="s">
        <v>58</v>
      </c>
      <c r="D908" s="193" t="s">
        <v>59</v>
      </c>
      <c r="E908" s="193" t="s">
        <v>3378</v>
      </c>
      <c r="F908" s="193" t="s">
        <v>1634</v>
      </c>
      <c r="G908" s="2">
        <v>246</v>
      </c>
      <c r="H908" s="2">
        <v>0</v>
      </c>
      <c r="I908" s="192"/>
      <c r="J908" s="192">
        <v>44480</v>
      </c>
      <c r="K908" s="192">
        <v>46356</v>
      </c>
    </row>
    <row r="909" spans="1:11" hidden="1" x14ac:dyDescent="0.4">
      <c r="A909" s="193" t="s">
        <v>3375</v>
      </c>
      <c r="B909" s="193" t="s">
        <v>3376</v>
      </c>
      <c r="C909" s="193" t="s">
        <v>58</v>
      </c>
      <c r="D909" s="193" t="s">
        <v>59</v>
      </c>
      <c r="E909" s="193" t="s">
        <v>3379</v>
      </c>
      <c r="F909" s="193" t="s">
        <v>1634</v>
      </c>
      <c r="G909" s="2">
        <v>2000</v>
      </c>
      <c r="H909" s="2">
        <v>0</v>
      </c>
      <c r="I909" s="192"/>
      <c r="J909" s="192">
        <v>44655</v>
      </c>
      <c r="K909" s="192">
        <v>46356</v>
      </c>
    </row>
    <row r="910" spans="1:11" hidden="1" x14ac:dyDescent="0.4">
      <c r="A910" s="193" t="s">
        <v>3375</v>
      </c>
      <c r="B910" s="193" t="s">
        <v>3376</v>
      </c>
      <c r="C910" s="193" t="s">
        <v>58</v>
      </c>
      <c r="D910" s="193" t="s">
        <v>59</v>
      </c>
      <c r="E910" s="193" t="s">
        <v>3380</v>
      </c>
      <c r="F910" s="193" t="s">
        <v>1634</v>
      </c>
      <c r="G910" s="2">
        <v>2000</v>
      </c>
      <c r="H910" s="2">
        <v>0</v>
      </c>
      <c r="I910" s="192"/>
      <c r="J910" s="192">
        <v>44789</v>
      </c>
      <c r="K910" s="192">
        <v>46356</v>
      </c>
    </row>
    <row r="911" spans="1:11" hidden="1" x14ac:dyDescent="0.4">
      <c r="A911" s="193" t="s">
        <v>3375</v>
      </c>
      <c r="B911" s="193" t="s">
        <v>3376</v>
      </c>
      <c r="C911" s="193" t="s">
        <v>58</v>
      </c>
      <c r="D911" s="193" t="s">
        <v>59</v>
      </c>
      <c r="E911" s="193" t="s">
        <v>3381</v>
      </c>
      <c r="F911" s="193" t="s">
        <v>1634</v>
      </c>
      <c r="G911" s="2">
        <v>2000</v>
      </c>
      <c r="H911" s="2">
        <v>0</v>
      </c>
      <c r="I911" s="192"/>
      <c r="J911" s="192">
        <v>44880</v>
      </c>
      <c r="K911" s="192">
        <v>46356</v>
      </c>
    </row>
    <row r="912" spans="1:11" hidden="1" x14ac:dyDescent="0.4">
      <c r="A912" s="193" t="s">
        <v>3375</v>
      </c>
      <c r="B912" s="193" t="s">
        <v>3376</v>
      </c>
      <c r="C912" s="193" t="s">
        <v>58</v>
      </c>
      <c r="D912" s="193" t="s">
        <v>59</v>
      </c>
      <c r="E912" s="193" t="s">
        <v>3382</v>
      </c>
      <c r="F912" s="193" t="s">
        <v>1634</v>
      </c>
      <c r="G912" s="2">
        <v>2000</v>
      </c>
      <c r="H912" s="2">
        <v>0</v>
      </c>
      <c r="I912" s="192"/>
      <c r="J912" s="192">
        <v>44949</v>
      </c>
      <c r="K912" s="192">
        <v>46356</v>
      </c>
    </row>
    <row r="913" spans="1:11" x14ac:dyDescent="0.4">
      <c r="A913" s="193" t="s">
        <v>3383</v>
      </c>
      <c r="B913" s="193" t="s">
        <v>3384</v>
      </c>
      <c r="C913" s="193" t="s">
        <v>58</v>
      </c>
      <c r="D913" s="193" t="s">
        <v>59</v>
      </c>
      <c r="E913" s="193" t="s">
        <v>3385</v>
      </c>
      <c r="F913" s="193" t="s">
        <v>1634</v>
      </c>
      <c r="G913" s="2">
        <v>1</v>
      </c>
      <c r="H913" s="2">
        <v>0</v>
      </c>
      <c r="I913" s="192"/>
      <c r="J913" s="192">
        <v>45848</v>
      </c>
      <c r="K913" s="192">
        <v>46356</v>
      </c>
    </row>
    <row r="914" spans="1:11" hidden="1" x14ac:dyDescent="0.4">
      <c r="A914" s="193" t="s">
        <v>3383</v>
      </c>
      <c r="B914" s="193" t="s">
        <v>3384</v>
      </c>
      <c r="C914" s="193" t="s">
        <v>58</v>
      </c>
      <c r="D914" s="193" t="s">
        <v>59</v>
      </c>
      <c r="E914" s="193" t="s">
        <v>3386</v>
      </c>
      <c r="F914" s="193" t="s">
        <v>1634</v>
      </c>
      <c r="G914" s="2">
        <v>567</v>
      </c>
      <c r="H914" s="2">
        <v>0</v>
      </c>
      <c r="I914" s="192"/>
      <c r="J914" s="192">
        <v>46031</v>
      </c>
      <c r="K914" s="192">
        <v>46418</v>
      </c>
    </row>
    <row r="915" spans="1:11" hidden="1" x14ac:dyDescent="0.4">
      <c r="A915" s="193" t="s">
        <v>3383</v>
      </c>
      <c r="B915" s="193" t="s">
        <v>3384</v>
      </c>
      <c r="C915" s="193" t="s">
        <v>58</v>
      </c>
      <c r="D915" s="193" t="s">
        <v>59</v>
      </c>
      <c r="E915" s="193" t="s">
        <v>3387</v>
      </c>
      <c r="F915" s="193" t="s">
        <v>1634</v>
      </c>
      <c r="G915" s="2">
        <v>1500</v>
      </c>
      <c r="H915" s="2">
        <v>0</v>
      </c>
      <c r="I915" s="192"/>
      <c r="J915" s="192">
        <v>46188</v>
      </c>
      <c r="K915" s="192">
        <v>46568</v>
      </c>
    </row>
    <row r="916" spans="1:11" hidden="1" x14ac:dyDescent="0.4">
      <c r="A916" s="193" t="s">
        <v>3388</v>
      </c>
      <c r="B916" s="193" t="s">
        <v>3389</v>
      </c>
      <c r="C916" s="193" t="s">
        <v>58</v>
      </c>
      <c r="D916" s="193" t="s">
        <v>59</v>
      </c>
      <c r="E916" s="193" t="s">
        <v>3390</v>
      </c>
      <c r="F916" s="193" t="s">
        <v>1634</v>
      </c>
      <c r="G916" s="2">
        <v>107</v>
      </c>
      <c r="H916" s="2">
        <v>0</v>
      </c>
      <c r="I916" s="192"/>
      <c r="J916" s="192">
        <v>44021</v>
      </c>
      <c r="K916" s="192">
        <v>46356</v>
      </c>
    </row>
    <row r="917" spans="1:11" hidden="1" x14ac:dyDescent="0.4">
      <c r="A917" s="193" t="s">
        <v>3388</v>
      </c>
      <c r="B917" s="193" t="s">
        <v>3389</v>
      </c>
      <c r="C917" s="193" t="s">
        <v>58</v>
      </c>
      <c r="D917" s="193" t="s">
        <v>59</v>
      </c>
      <c r="E917" s="193" t="s">
        <v>3391</v>
      </c>
      <c r="F917" s="193" t="s">
        <v>1634</v>
      </c>
      <c r="G917" s="2">
        <v>4133</v>
      </c>
      <c r="H917" s="2">
        <v>0</v>
      </c>
      <c r="I917" s="192"/>
      <c r="J917" s="192">
        <v>44054</v>
      </c>
      <c r="K917" s="192">
        <v>46356</v>
      </c>
    </row>
    <row r="918" spans="1:11" hidden="1" x14ac:dyDescent="0.4">
      <c r="A918" s="193" t="s">
        <v>3388</v>
      </c>
      <c r="B918" s="193" t="s">
        <v>3389</v>
      </c>
      <c r="C918" s="193" t="s">
        <v>58</v>
      </c>
      <c r="D918" s="193" t="s">
        <v>59</v>
      </c>
      <c r="E918" s="193" t="s">
        <v>3392</v>
      </c>
      <c r="F918" s="193" t="s">
        <v>1634</v>
      </c>
      <c r="G918" s="2">
        <v>4954</v>
      </c>
      <c r="H918" s="2">
        <v>0</v>
      </c>
      <c r="I918" s="192"/>
      <c r="J918" s="192">
        <v>44076</v>
      </c>
      <c r="K918" s="192">
        <v>46356</v>
      </c>
    </row>
    <row r="919" spans="1:11" hidden="1" x14ac:dyDescent="0.4">
      <c r="A919" s="193" t="s">
        <v>3388</v>
      </c>
      <c r="B919" s="193" t="s">
        <v>3389</v>
      </c>
      <c r="C919" s="193" t="s">
        <v>58</v>
      </c>
      <c r="D919" s="193" t="s">
        <v>59</v>
      </c>
      <c r="E919" s="193" t="s">
        <v>3393</v>
      </c>
      <c r="F919" s="193" t="s">
        <v>1634</v>
      </c>
      <c r="G919" s="2">
        <v>5000</v>
      </c>
      <c r="H919" s="2">
        <v>0</v>
      </c>
      <c r="I919" s="192"/>
      <c r="J919" s="192">
        <v>44081</v>
      </c>
      <c r="K919" s="192">
        <v>46356</v>
      </c>
    </row>
    <row r="920" spans="1:11" hidden="1" x14ac:dyDescent="0.4">
      <c r="A920" s="193" t="s">
        <v>3394</v>
      </c>
      <c r="B920" s="193" t="s">
        <v>3395</v>
      </c>
      <c r="C920" s="193" t="s">
        <v>58</v>
      </c>
      <c r="D920" s="193" t="s">
        <v>59</v>
      </c>
      <c r="E920" s="193" t="s">
        <v>3396</v>
      </c>
      <c r="F920" s="193" t="s">
        <v>1634</v>
      </c>
      <c r="G920" s="2">
        <v>136</v>
      </c>
      <c r="H920" s="2">
        <v>0</v>
      </c>
      <c r="I920" s="192"/>
      <c r="J920" s="192">
        <v>44595</v>
      </c>
      <c r="K920" s="192">
        <v>46356</v>
      </c>
    </row>
    <row r="921" spans="1:11" hidden="1" x14ac:dyDescent="0.4">
      <c r="A921" s="193" t="s">
        <v>3394</v>
      </c>
      <c r="B921" s="193" t="s">
        <v>3395</v>
      </c>
      <c r="C921" s="193" t="s">
        <v>58</v>
      </c>
      <c r="D921" s="193" t="s">
        <v>59</v>
      </c>
      <c r="E921" s="193" t="s">
        <v>3397</v>
      </c>
      <c r="F921" s="193" t="s">
        <v>1634</v>
      </c>
      <c r="G921" s="2">
        <v>2398</v>
      </c>
      <c r="H921" s="2">
        <v>0</v>
      </c>
      <c r="I921" s="192"/>
      <c r="J921" s="192">
        <v>44917</v>
      </c>
      <c r="K921" s="192">
        <v>46356</v>
      </c>
    </row>
    <row r="922" spans="1:11" hidden="1" x14ac:dyDescent="0.4">
      <c r="A922" s="193" t="s">
        <v>3394</v>
      </c>
      <c r="B922" s="193" t="s">
        <v>3395</v>
      </c>
      <c r="C922" s="193" t="s">
        <v>58</v>
      </c>
      <c r="D922" s="193" t="s">
        <v>59</v>
      </c>
      <c r="E922" s="193" t="s">
        <v>3398</v>
      </c>
      <c r="F922" s="193" t="s">
        <v>1634</v>
      </c>
      <c r="G922" s="2">
        <v>2500</v>
      </c>
      <c r="H922" s="2">
        <v>0</v>
      </c>
      <c r="I922" s="192"/>
      <c r="J922" s="192">
        <v>44918</v>
      </c>
      <c r="K922" s="192">
        <v>46356</v>
      </c>
    </row>
    <row r="923" spans="1:11" hidden="1" x14ac:dyDescent="0.4">
      <c r="A923" s="193" t="s">
        <v>3394</v>
      </c>
      <c r="B923" s="193" t="s">
        <v>3395</v>
      </c>
      <c r="C923" s="193" t="s">
        <v>58</v>
      </c>
      <c r="D923" s="193" t="s">
        <v>59</v>
      </c>
      <c r="E923" s="193" t="s">
        <v>3399</v>
      </c>
      <c r="F923" s="193" t="s">
        <v>1634</v>
      </c>
      <c r="G923" s="2">
        <v>2500</v>
      </c>
      <c r="H923" s="2">
        <v>0</v>
      </c>
      <c r="I923" s="192"/>
      <c r="J923" s="192">
        <v>45027</v>
      </c>
      <c r="K923" s="192">
        <v>46356</v>
      </c>
    </row>
    <row r="924" spans="1:11" hidden="1" x14ac:dyDescent="0.4">
      <c r="A924" s="193" t="s">
        <v>3394</v>
      </c>
      <c r="B924" s="193" t="s">
        <v>3395</v>
      </c>
      <c r="C924" s="193" t="s">
        <v>58</v>
      </c>
      <c r="D924" s="193" t="s">
        <v>59</v>
      </c>
      <c r="E924" s="193" t="s">
        <v>3400</v>
      </c>
      <c r="F924" s="193" t="s">
        <v>1634</v>
      </c>
      <c r="G924" s="2">
        <v>2500</v>
      </c>
      <c r="H924" s="2">
        <v>0</v>
      </c>
      <c r="I924" s="192"/>
      <c r="J924" s="192">
        <v>45027</v>
      </c>
      <c r="K924" s="192">
        <v>46356</v>
      </c>
    </row>
    <row r="925" spans="1:11" hidden="1" x14ac:dyDescent="0.4">
      <c r="A925" s="193" t="s">
        <v>3394</v>
      </c>
      <c r="B925" s="193" t="s">
        <v>3395</v>
      </c>
      <c r="C925" s="193" t="s">
        <v>58</v>
      </c>
      <c r="D925" s="193" t="s">
        <v>59</v>
      </c>
      <c r="E925" s="193" t="s">
        <v>3401</v>
      </c>
      <c r="F925" s="193" t="s">
        <v>1634</v>
      </c>
      <c r="G925" s="2">
        <v>2500</v>
      </c>
      <c r="H925" s="2">
        <v>0</v>
      </c>
      <c r="I925" s="192"/>
      <c r="J925" s="192">
        <v>45027</v>
      </c>
      <c r="K925" s="192">
        <v>46356</v>
      </c>
    </row>
    <row r="926" spans="1:11" hidden="1" x14ac:dyDescent="0.4">
      <c r="A926" s="193" t="s">
        <v>3394</v>
      </c>
      <c r="B926" s="193" t="s">
        <v>3395</v>
      </c>
      <c r="C926" s="193" t="s">
        <v>58</v>
      </c>
      <c r="D926" s="193" t="s">
        <v>59</v>
      </c>
      <c r="E926" s="193" t="s">
        <v>3402</v>
      </c>
      <c r="F926" s="193" t="s">
        <v>1634</v>
      </c>
      <c r="G926" s="2">
        <v>2500</v>
      </c>
      <c r="H926" s="2">
        <v>0</v>
      </c>
      <c r="I926" s="192"/>
      <c r="J926" s="192">
        <v>45027</v>
      </c>
      <c r="K926" s="192">
        <v>46356</v>
      </c>
    </row>
    <row r="927" spans="1:11" hidden="1" x14ac:dyDescent="0.4">
      <c r="A927" s="193" t="s">
        <v>3394</v>
      </c>
      <c r="B927" s="193" t="s">
        <v>3395</v>
      </c>
      <c r="C927" s="193" t="s">
        <v>58</v>
      </c>
      <c r="D927" s="193" t="s">
        <v>59</v>
      </c>
      <c r="E927" s="193" t="s">
        <v>3403</v>
      </c>
      <c r="F927" s="193" t="s">
        <v>1634</v>
      </c>
      <c r="G927" s="2">
        <v>2500</v>
      </c>
      <c r="H927" s="2">
        <v>0</v>
      </c>
      <c r="I927" s="192"/>
      <c r="J927" s="192">
        <v>45027</v>
      </c>
      <c r="K927" s="192">
        <v>46356</v>
      </c>
    </row>
    <row r="928" spans="1:11" hidden="1" x14ac:dyDescent="0.4">
      <c r="A928" s="193" t="s">
        <v>3394</v>
      </c>
      <c r="B928" s="193" t="s">
        <v>3395</v>
      </c>
      <c r="C928" s="193" t="s">
        <v>58</v>
      </c>
      <c r="D928" s="193" t="s">
        <v>59</v>
      </c>
      <c r="E928" s="193" t="s">
        <v>3404</v>
      </c>
      <c r="F928" s="193" t="s">
        <v>1634</v>
      </c>
      <c r="G928" s="2">
        <v>2500</v>
      </c>
      <c r="H928" s="2">
        <v>0</v>
      </c>
      <c r="I928" s="192"/>
      <c r="J928" s="192">
        <v>45027</v>
      </c>
      <c r="K928" s="192">
        <v>46356</v>
      </c>
    </row>
    <row r="929" spans="1:11" hidden="1" x14ac:dyDescent="0.4">
      <c r="A929" s="193" t="s">
        <v>3394</v>
      </c>
      <c r="B929" s="193" t="s">
        <v>3395</v>
      </c>
      <c r="C929" s="193" t="s">
        <v>58</v>
      </c>
      <c r="D929" s="193" t="s">
        <v>59</v>
      </c>
      <c r="E929" s="193" t="s">
        <v>3405</v>
      </c>
      <c r="F929" s="193" t="s">
        <v>1634</v>
      </c>
      <c r="G929" s="2">
        <v>1497</v>
      </c>
      <c r="H929" s="2">
        <v>0</v>
      </c>
      <c r="I929" s="192"/>
      <c r="J929" s="192">
        <v>45955</v>
      </c>
      <c r="K929" s="192">
        <v>46356</v>
      </c>
    </row>
    <row r="930" spans="1:11" hidden="1" x14ac:dyDescent="0.4">
      <c r="A930" s="193" t="s">
        <v>3406</v>
      </c>
      <c r="B930" s="193" t="s">
        <v>3407</v>
      </c>
      <c r="C930" s="193" t="s">
        <v>58</v>
      </c>
      <c r="D930" s="193" t="s">
        <v>59</v>
      </c>
      <c r="E930" s="193" t="s">
        <v>3408</v>
      </c>
      <c r="F930" s="193" t="s">
        <v>1634</v>
      </c>
      <c r="G930" s="2">
        <v>791</v>
      </c>
      <c r="H930" s="2">
        <v>0</v>
      </c>
      <c r="I930" s="192"/>
      <c r="J930" s="192">
        <v>46007</v>
      </c>
      <c r="K930" s="192">
        <v>46387</v>
      </c>
    </row>
    <row r="931" spans="1:11" hidden="1" x14ac:dyDescent="0.4">
      <c r="A931" s="193" t="s">
        <v>3409</v>
      </c>
      <c r="B931" s="193" t="s">
        <v>3410</v>
      </c>
      <c r="C931" s="193" t="s">
        <v>58</v>
      </c>
      <c r="D931" s="193" t="s">
        <v>59</v>
      </c>
      <c r="E931" s="193" t="s">
        <v>3411</v>
      </c>
      <c r="F931" s="193" t="s">
        <v>1634</v>
      </c>
      <c r="G931" s="2">
        <v>808</v>
      </c>
      <c r="H931" s="2">
        <v>0</v>
      </c>
      <c r="I931" s="192"/>
      <c r="J931" s="192">
        <v>44426</v>
      </c>
      <c r="K931" s="192">
        <v>46356</v>
      </c>
    </row>
    <row r="932" spans="1:11" hidden="1" x14ac:dyDescent="0.4">
      <c r="A932" s="193" t="s">
        <v>3409</v>
      </c>
      <c r="B932" s="193" t="s">
        <v>3410</v>
      </c>
      <c r="C932" s="193" t="s">
        <v>58</v>
      </c>
      <c r="D932" s="193" t="s">
        <v>59</v>
      </c>
      <c r="E932" s="193" t="s">
        <v>3412</v>
      </c>
      <c r="F932" s="193" t="s">
        <v>1634</v>
      </c>
      <c r="G932" s="2">
        <v>1000</v>
      </c>
      <c r="H932" s="2">
        <v>0</v>
      </c>
      <c r="I932" s="192"/>
      <c r="J932" s="192">
        <v>44693</v>
      </c>
      <c r="K932" s="192">
        <v>46356</v>
      </c>
    </row>
    <row r="933" spans="1:11" hidden="1" x14ac:dyDescent="0.4">
      <c r="A933" s="193" t="s">
        <v>3409</v>
      </c>
      <c r="B933" s="193" t="s">
        <v>3410</v>
      </c>
      <c r="C933" s="193" t="s">
        <v>58</v>
      </c>
      <c r="D933" s="193" t="s">
        <v>59</v>
      </c>
      <c r="E933" s="193" t="s">
        <v>3413</v>
      </c>
      <c r="F933" s="193" t="s">
        <v>1634</v>
      </c>
      <c r="G933" s="2">
        <v>1000</v>
      </c>
      <c r="H933" s="2">
        <v>0</v>
      </c>
      <c r="I933" s="192"/>
      <c r="J933" s="192">
        <v>44855</v>
      </c>
      <c r="K933" s="192">
        <v>46356</v>
      </c>
    </row>
    <row r="934" spans="1:11" hidden="1" x14ac:dyDescent="0.4">
      <c r="A934" s="193" t="s">
        <v>3409</v>
      </c>
      <c r="B934" s="193" t="s">
        <v>3410</v>
      </c>
      <c r="C934" s="193" t="s">
        <v>58</v>
      </c>
      <c r="D934" s="193" t="s">
        <v>59</v>
      </c>
      <c r="E934" s="193" t="s">
        <v>3414</v>
      </c>
      <c r="F934" s="193" t="s">
        <v>1634</v>
      </c>
      <c r="G934" s="2">
        <v>72</v>
      </c>
      <c r="H934" s="2">
        <v>0</v>
      </c>
      <c r="I934" s="192"/>
      <c r="J934" s="192">
        <v>45414</v>
      </c>
      <c r="K934" s="192">
        <v>46356</v>
      </c>
    </row>
    <row r="935" spans="1:11" hidden="1" x14ac:dyDescent="0.4">
      <c r="A935" s="193" t="s">
        <v>3415</v>
      </c>
      <c r="B935" s="193" t="s">
        <v>3416</v>
      </c>
      <c r="C935" s="193" t="s">
        <v>58</v>
      </c>
      <c r="D935" s="193" t="s">
        <v>59</v>
      </c>
      <c r="E935" s="193" t="s">
        <v>3417</v>
      </c>
      <c r="F935" s="193" t="s">
        <v>1634</v>
      </c>
      <c r="G935" s="2">
        <v>479</v>
      </c>
      <c r="H935" s="2">
        <v>0</v>
      </c>
      <c r="I935" s="192"/>
      <c r="J935" s="192">
        <v>44908</v>
      </c>
      <c r="K935" s="192">
        <v>46356</v>
      </c>
    </row>
    <row r="936" spans="1:11" hidden="1" x14ac:dyDescent="0.4">
      <c r="A936" s="193" t="s">
        <v>3418</v>
      </c>
      <c r="B936" s="193" t="s">
        <v>3419</v>
      </c>
      <c r="C936" s="193" t="s">
        <v>58</v>
      </c>
      <c r="D936" s="193" t="s">
        <v>59</v>
      </c>
      <c r="E936" s="193" t="s">
        <v>3420</v>
      </c>
      <c r="F936" s="193" t="s">
        <v>1634</v>
      </c>
      <c r="G936" s="2">
        <v>2140</v>
      </c>
      <c r="H936" s="2">
        <v>0</v>
      </c>
      <c r="I936" s="192"/>
      <c r="J936" s="192">
        <v>44692</v>
      </c>
      <c r="K936" s="192">
        <v>46356</v>
      </c>
    </row>
    <row r="937" spans="1:11" hidden="1" x14ac:dyDescent="0.4">
      <c r="A937" s="193" t="s">
        <v>3418</v>
      </c>
      <c r="B937" s="193" t="s">
        <v>3419</v>
      </c>
      <c r="C937" s="193" t="s">
        <v>58</v>
      </c>
      <c r="D937" s="193" t="s">
        <v>59</v>
      </c>
      <c r="E937" s="193" t="s">
        <v>3421</v>
      </c>
      <c r="F937" s="193" t="s">
        <v>1634</v>
      </c>
      <c r="G937" s="2">
        <v>2500</v>
      </c>
      <c r="H937" s="2">
        <v>0</v>
      </c>
      <c r="I937" s="192"/>
      <c r="J937" s="192">
        <v>44960</v>
      </c>
      <c r="K937" s="192">
        <v>46356</v>
      </c>
    </row>
    <row r="938" spans="1:11" hidden="1" x14ac:dyDescent="0.4">
      <c r="A938" s="193" t="s">
        <v>3418</v>
      </c>
      <c r="B938" s="193" t="s">
        <v>3419</v>
      </c>
      <c r="C938" s="193" t="s">
        <v>58</v>
      </c>
      <c r="D938" s="193" t="s">
        <v>59</v>
      </c>
      <c r="E938" s="193" t="s">
        <v>3422</v>
      </c>
      <c r="F938" s="193" t="s">
        <v>1634</v>
      </c>
      <c r="G938" s="2">
        <v>2500</v>
      </c>
      <c r="H938" s="2">
        <v>0</v>
      </c>
      <c r="I938" s="192"/>
      <c r="J938" s="192">
        <v>44986</v>
      </c>
      <c r="K938" s="192">
        <v>46356</v>
      </c>
    </row>
    <row r="939" spans="1:11" hidden="1" x14ac:dyDescent="0.4">
      <c r="A939" s="193" t="s">
        <v>3418</v>
      </c>
      <c r="B939" s="193" t="s">
        <v>3419</v>
      </c>
      <c r="C939" s="193" t="s">
        <v>58</v>
      </c>
      <c r="D939" s="193" t="s">
        <v>59</v>
      </c>
      <c r="E939" s="193" t="s">
        <v>3423</v>
      </c>
      <c r="F939" s="193" t="s">
        <v>1634</v>
      </c>
      <c r="G939" s="2">
        <v>2500</v>
      </c>
      <c r="H939" s="2">
        <v>0</v>
      </c>
      <c r="I939" s="192"/>
      <c r="J939" s="192">
        <v>45023</v>
      </c>
      <c r="K939" s="192">
        <v>46356</v>
      </c>
    </row>
    <row r="940" spans="1:11" x14ac:dyDescent="0.4">
      <c r="A940" s="193" t="s">
        <v>3418</v>
      </c>
      <c r="B940" s="193" t="s">
        <v>3419</v>
      </c>
      <c r="C940" s="193" t="s">
        <v>58</v>
      </c>
      <c r="D940" s="193" t="s">
        <v>59</v>
      </c>
      <c r="E940" s="193" t="s">
        <v>3424</v>
      </c>
      <c r="F940" s="193" t="s">
        <v>1634</v>
      </c>
      <c r="G940" s="2">
        <v>4</v>
      </c>
      <c r="H940" s="2">
        <v>0</v>
      </c>
      <c r="I940" s="192"/>
      <c r="J940" s="192">
        <v>45511</v>
      </c>
      <c r="K940" s="192">
        <v>46356</v>
      </c>
    </row>
    <row r="941" spans="1:11" x14ac:dyDescent="0.4">
      <c r="A941" s="193" t="s">
        <v>3418</v>
      </c>
      <c r="B941" s="193" t="s">
        <v>3419</v>
      </c>
      <c r="C941" s="193" t="s">
        <v>58</v>
      </c>
      <c r="D941" s="193" t="s">
        <v>59</v>
      </c>
      <c r="E941" s="193" t="s">
        <v>3425</v>
      </c>
      <c r="F941" s="193" t="s">
        <v>1634</v>
      </c>
      <c r="G941" s="2">
        <v>5</v>
      </c>
      <c r="H941" s="2">
        <v>0</v>
      </c>
      <c r="I941" s="192"/>
      <c r="J941" s="192">
        <v>45540</v>
      </c>
      <c r="K941" s="192">
        <v>46356</v>
      </c>
    </row>
    <row r="942" spans="1:11" hidden="1" x14ac:dyDescent="0.4">
      <c r="A942" s="193" t="s">
        <v>3418</v>
      </c>
      <c r="B942" s="193" t="s">
        <v>3419</v>
      </c>
      <c r="C942" s="193" t="s">
        <v>58</v>
      </c>
      <c r="D942" s="193" t="s">
        <v>59</v>
      </c>
      <c r="E942" s="193" t="s">
        <v>3426</v>
      </c>
      <c r="F942" s="193" t="s">
        <v>1634</v>
      </c>
      <c r="G942" s="2">
        <v>4122</v>
      </c>
      <c r="H942" s="2">
        <v>0</v>
      </c>
      <c r="I942" s="192"/>
      <c r="J942" s="192">
        <v>45818</v>
      </c>
      <c r="K942" s="192">
        <v>46356</v>
      </c>
    </row>
    <row r="943" spans="1:11" hidden="1" x14ac:dyDescent="0.4">
      <c r="A943" s="193" t="s">
        <v>3418</v>
      </c>
      <c r="B943" s="193" t="s">
        <v>3419</v>
      </c>
      <c r="C943" s="193" t="s">
        <v>58</v>
      </c>
      <c r="D943" s="193" t="s">
        <v>59</v>
      </c>
      <c r="E943" s="193" t="s">
        <v>3427</v>
      </c>
      <c r="F943" s="193" t="s">
        <v>1634</v>
      </c>
      <c r="G943" s="2">
        <v>2500</v>
      </c>
      <c r="H943" s="2">
        <v>0</v>
      </c>
      <c r="I943" s="192"/>
      <c r="J943" s="192">
        <v>45874</v>
      </c>
      <c r="K943" s="192">
        <v>46356</v>
      </c>
    </row>
    <row r="944" spans="1:11" hidden="1" x14ac:dyDescent="0.4">
      <c r="A944" s="193" t="s">
        <v>3418</v>
      </c>
      <c r="B944" s="193" t="s">
        <v>3419</v>
      </c>
      <c r="C944" s="193" t="s">
        <v>58</v>
      </c>
      <c r="D944" s="193" t="s">
        <v>59</v>
      </c>
      <c r="E944" s="193" t="s">
        <v>3428</v>
      </c>
      <c r="F944" s="193" t="s">
        <v>1634</v>
      </c>
      <c r="G944" s="2">
        <v>2500</v>
      </c>
      <c r="H944" s="2">
        <v>0</v>
      </c>
      <c r="I944" s="192"/>
      <c r="J944" s="192">
        <v>46136</v>
      </c>
      <c r="K944" s="192">
        <v>46507</v>
      </c>
    </row>
    <row r="945" spans="1:11" hidden="1" x14ac:dyDescent="0.4">
      <c r="A945" s="193" t="s">
        <v>3418</v>
      </c>
      <c r="B945" s="193" t="s">
        <v>3419</v>
      </c>
      <c r="C945" s="193" t="s">
        <v>58</v>
      </c>
      <c r="D945" s="193" t="s">
        <v>59</v>
      </c>
      <c r="E945" s="193" t="s">
        <v>3429</v>
      </c>
      <c r="F945" s="193" t="s">
        <v>1634</v>
      </c>
      <c r="G945" s="2">
        <v>5000</v>
      </c>
      <c r="H945" s="2">
        <v>0</v>
      </c>
      <c r="I945" s="192"/>
      <c r="J945" s="192">
        <v>46176</v>
      </c>
      <c r="K945" s="192">
        <v>46568</v>
      </c>
    </row>
    <row r="946" spans="1:11" hidden="1" x14ac:dyDescent="0.4">
      <c r="A946" s="193" t="s">
        <v>3430</v>
      </c>
      <c r="B946" s="193" t="s">
        <v>3431</v>
      </c>
      <c r="C946" s="193" t="s">
        <v>58</v>
      </c>
      <c r="D946" s="193" t="s">
        <v>59</v>
      </c>
      <c r="E946" s="193" t="s">
        <v>3432</v>
      </c>
      <c r="F946" s="193" t="s">
        <v>1634</v>
      </c>
      <c r="G946" s="2">
        <v>1297</v>
      </c>
      <c r="H946" s="2">
        <v>0</v>
      </c>
      <c r="I946" s="192"/>
      <c r="J946" s="192">
        <v>45812</v>
      </c>
      <c r="K946" s="192">
        <v>46356</v>
      </c>
    </row>
    <row r="947" spans="1:11" hidden="1" x14ac:dyDescent="0.4">
      <c r="A947" s="193" t="s">
        <v>3433</v>
      </c>
      <c r="B947" s="193" t="s">
        <v>3434</v>
      </c>
      <c r="C947" s="193" t="s">
        <v>58</v>
      </c>
      <c r="D947" s="193" t="s">
        <v>59</v>
      </c>
      <c r="E947" s="193" t="s">
        <v>3435</v>
      </c>
      <c r="F947" s="193" t="s">
        <v>1634</v>
      </c>
      <c r="G947" s="2">
        <v>2109</v>
      </c>
      <c r="H947" s="2">
        <v>0</v>
      </c>
      <c r="I947" s="192"/>
      <c r="J947" s="192">
        <v>44540</v>
      </c>
      <c r="K947" s="192">
        <v>46356</v>
      </c>
    </row>
    <row r="948" spans="1:11" hidden="1" x14ac:dyDescent="0.4">
      <c r="A948" s="193" t="s">
        <v>3433</v>
      </c>
      <c r="B948" s="193" t="s">
        <v>3434</v>
      </c>
      <c r="C948" s="193" t="s">
        <v>58</v>
      </c>
      <c r="D948" s="193" t="s">
        <v>59</v>
      </c>
      <c r="E948" s="193" t="s">
        <v>3436</v>
      </c>
      <c r="F948" s="193" t="s">
        <v>1634</v>
      </c>
      <c r="G948" s="2">
        <v>2458</v>
      </c>
      <c r="H948" s="2">
        <v>0</v>
      </c>
      <c r="I948" s="192"/>
      <c r="J948" s="192">
        <v>44693</v>
      </c>
      <c r="K948" s="192">
        <v>46356</v>
      </c>
    </row>
    <row r="949" spans="1:11" hidden="1" x14ac:dyDescent="0.4">
      <c r="A949" s="193" t="s">
        <v>3433</v>
      </c>
      <c r="B949" s="193" t="s">
        <v>3434</v>
      </c>
      <c r="C949" s="193" t="s">
        <v>58</v>
      </c>
      <c r="D949" s="193" t="s">
        <v>59</v>
      </c>
      <c r="E949" s="193" t="s">
        <v>3437</v>
      </c>
      <c r="F949" s="193" t="s">
        <v>1634</v>
      </c>
      <c r="G949" s="2">
        <v>2500</v>
      </c>
      <c r="H949" s="2">
        <v>0</v>
      </c>
      <c r="I949" s="192"/>
      <c r="J949" s="192">
        <v>44767</v>
      </c>
      <c r="K949" s="192">
        <v>46356</v>
      </c>
    </row>
    <row r="950" spans="1:11" hidden="1" x14ac:dyDescent="0.4">
      <c r="A950" s="193" t="s">
        <v>3438</v>
      </c>
      <c r="B950" s="193" t="s">
        <v>3439</v>
      </c>
      <c r="C950" s="193" t="s">
        <v>58</v>
      </c>
      <c r="D950" s="193" t="s">
        <v>59</v>
      </c>
      <c r="E950" s="193" t="s">
        <v>3440</v>
      </c>
      <c r="F950" s="193" t="s">
        <v>1634</v>
      </c>
      <c r="G950" s="2">
        <v>1781</v>
      </c>
      <c r="H950" s="2">
        <v>0</v>
      </c>
      <c r="I950" s="192"/>
      <c r="J950" s="192">
        <v>44531</v>
      </c>
      <c r="K950" s="192">
        <v>46356</v>
      </c>
    </row>
    <row r="951" spans="1:11" hidden="1" x14ac:dyDescent="0.4">
      <c r="A951" s="193" t="s">
        <v>3438</v>
      </c>
      <c r="B951" s="193" t="s">
        <v>3439</v>
      </c>
      <c r="C951" s="193" t="s">
        <v>58</v>
      </c>
      <c r="D951" s="193" t="s">
        <v>59</v>
      </c>
      <c r="E951" s="193" t="s">
        <v>3441</v>
      </c>
      <c r="F951" s="193" t="s">
        <v>1634</v>
      </c>
      <c r="G951" s="2">
        <v>1990</v>
      </c>
      <c r="H951" s="2">
        <v>0</v>
      </c>
      <c r="I951" s="192"/>
      <c r="J951" s="192">
        <v>44567</v>
      </c>
      <c r="K951" s="192">
        <v>46356</v>
      </c>
    </row>
    <row r="952" spans="1:11" hidden="1" x14ac:dyDescent="0.4">
      <c r="A952" s="193" t="s">
        <v>3438</v>
      </c>
      <c r="B952" s="193" t="s">
        <v>3439</v>
      </c>
      <c r="C952" s="193" t="s">
        <v>58</v>
      </c>
      <c r="D952" s="193" t="s">
        <v>59</v>
      </c>
      <c r="E952" s="193" t="s">
        <v>3442</v>
      </c>
      <c r="F952" s="193" t="s">
        <v>1634</v>
      </c>
      <c r="G952" s="2">
        <v>2000</v>
      </c>
      <c r="H952" s="2">
        <v>0</v>
      </c>
      <c r="I952" s="192"/>
      <c r="J952" s="192">
        <v>44595</v>
      </c>
      <c r="K952" s="192">
        <v>46356</v>
      </c>
    </row>
    <row r="953" spans="1:11" hidden="1" x14ac:dyDescent="0.4">
      <c r="A953" s="193" t="s">
        <v>3438</v>
      </c>
      <c r="B953" s="193" t="s">
        <v>3439</v>
      </c>
      <c r="C953" s="193" t="s">
        <v>58</v>
      </c>
      <c r="D953" s="193" t="s">
        <v>59</v>
      </c>
      <c r="E953" s="193" t="s">
        <v>3443</v>
      </c>
      <c r="F953" s="193" t="s">
        <v>1634</v>
      </c>
      <c r="G953" s="2">
        <v>4000</v>
      </c>
      <c r="H953" s="2">
        <v>0</v>
      </c>
      <c r="I953" s="192"/>
      <c r="J953" s="192">
        <v>44623</v>
      </c>
      <c r="K953" s="192">
        <v>46356</v>
      </c>
    </row>
    <row r="954" spans="1:11" hidden="1" x14ac:dyDescent="0.4">
      <c r="A954" s="193" t="s">
        <v>3438</v>
      </c>
      <c r="B954" s="193" t="s">
        <v>3439</v>
      </c>
      <c r="C954" s="193" t="s">
        <v>58</v>
      </c>
      <c r="D954" s="193" t="s">
        <v>59</v>
      </c>
      <c r="E954" s="193" t="s">
        <v>3444</v>
      </c>
      <c r="F954" s="193" t="s">
        <v>1634</v>
      </c>
      <c r="G954" s="2">
        <v>2000</v>
      </c>
      <c r="H954" s="2">
        <v>0</v>
      </c>
      <c r="I954" s="192"/>
      <c r="J954" s="192">
        <v>44655</v>
      </c>
      <c r="K954" s="192">
        <v>46356</v>
      </c>
    </row>
    <row r="955" spans="1:11" hidden="1" x14ac:dyDescent="0.4">
      <c r="A955" s="193" t="s">
        <v>3438</v>
      </c>
      <c r="B955" s="193" t="s">
        <v>3439</v>
      </c>
      <c r="C955" s="193" t="s">
        <v>58</v>
      </c>
      <c r="D955" s="193" t="s">
        <v>59</v>
      </c>
      <c r="E955" s="193" t="s">
        <v>3445</v>
      </c>
      <c r="F955" s="193" t="s">
        <v>1634</v>
      </c>
      <c r="G955" s="2">
        <v>2000</v>
      </c>
      <c r="H955" s="2">
        <v>0</v>
      </c>
      <c r="I955" s="192"/>
      <c r="J955" s="192">
        <v>44732</v>
      </c>
      <c r="K955" s="192">
        <v>46356</v>
      </c>
    </row>
    <row r="956" spans="1:11" hidden="1" x14ac:dyDescent="0.4">
      <c r="A956" s="193" t="s">
        <v>3438</v>
      </c>
      <c r="B956" s="193" t="s">
        <v>3439</v>
      </c>
      <c r="C956" s="193" t="s">
        <v>58</v>
      </c>
      <c r="D956" s="193" t="s">
        <v>59</v>
      </c>
      <c r="E956" s="193" t="s">
        <v>3446</v>
      </c>
      <c r="F956" s="193" t="s">
        <v>1634</v>
      </c>
      <c r="G956" s="2">
        <v>2000</v>
      </c>
      <c r="H956" s="2">
        <v>0</v>
      </c>
      <c r="I956" s="192"/>
      <c r="J956" s="192">
        <v>44732</v>
      </c>
      <c r="K956" s="192">
        <v>46356</v>
      </c>
    </row>
    <row r="957" spans="1:11" hidden="1" x14ac:dyDescent="0.4">
      <c r="A957" s="193" t="s">
        <v>3438</v>
      </c>
      <c r="B957" s="193" t="s">
        <v>3439</v>
      </c>
      <c r="C957" s="193" t="s">
        <v>58</v>
      </c>
      <c r="D957" s="193" t="s">
        <v>59</v>
      </c>
      <c r="E957" s="193" t="s">
        <v>3447</v>
      </c>
      <c r="F957" s="193" t="s">
        <v>1634</v>
      </c>
      <c r="G957" s="2">
        <v>2000</v>
      </c>
      <c r="H957" s="2">
        <v>0</v>
      </c>
      <c r="I957" s="192"/>
      <c r="J957" s="192">
        <v>44853</v>
      </c>
      <c r="K957" s="192">
        <v>46356</v>
      </c>
    </row>
    <row r="958" spans="1:11" hidden="1" x14ac:dyDescent="0.4">
      <c r="A958" s="193" t="s">
        <v>3438</v>
      </c>
      <c r="B958" s="193" t="s">
        <v>3439</v>
      </c>
      <c r="C958" s="193" t="s">
        <v>58</v>
      </c>
      <c r="D958" s="193" t="s">
        <v>59</v>
      </c>
      <c r="E958" s="193" t="s">
        <v>3448</v>
      </c>
      <c r="F958" s="193" t="s">
        <v>1634</v>
      </c>
      <c r="G958" s="2">
        <v>2000</v>
      </c>
      <c r="H958" s="2">
        <v>0</v>
      </c>
      <c r="I958" s="192"/>
      <c r="J958" s="192">
        <v>44853</v>
      </c>
      <c r="K958" s="192">
        <v>46356</v>
      </c>
    </row>
    <row r="959" spans="1:11" hidden="1" x14ac:dyDescent="0.4">
      <c r="A959" s="193" t="s">
        <v>3438</v>
      </c>
      <c r="B959" s="193" t="s">
        <v>3439</v>
      </c>
      <c r="C959" s="193" t="s">
        <v>58</v>
      </c>
      <c r="D959" s="193" t="s">
        <v>59</v>
      </c>
      <c r="E959" s="193" t="s">
        <v>3449</v>
      </c>
      <c r="F959" s="193" t="s">
        <v>1634</v>
      </c>
      <c r="G959" s="2">
        <v>2000</v>
      </c>
      <c r="H959" s="2">
        <v>0</v>
      </c>
      <c r="I959" s="192"/>
      <c r="J959" s="192">
        <v>44943</v>
      </c>
      <c r="K959" s="192">
        <v>46356</v>
      </c>
    </row>
    <row r="960" spans="1:11" hidden="1" x14ac:dyDescent="0.4">
      <c r="A960" s="193" t="s">
        <v>3438</v>
      </c>
      <c r="B960" s="193" t="s">
        <v>3439</v>
      </c>
      <c r="C960" s="193" t="s">
        <v>58</v>
      </c>
      <c r="D960" s="193" t="s">
        <v>59</v>
      </c>
      <c r="E960" s="193" t="s">
        <v>3450</v>
      </c>
      <c r="F960" s="193" t="s">
        <v>1634</v>
      </c>
      <c r="G960" s="2">
        <v>2000</v>
      </c>
      <c r="H960" s="2">
        <v>0</v>
      </c>
      <c r="I960" s="192"/>
      <c r="J960" s="192">
        <v>44981</v>
      </c>
      <c r="K960" s="192">
        <v>46356</v>
      </c>
    </row>
    <row r="961" spans="1:11" hidden="1" x14ac:dyDescent="0.4">
      <c r="A961" s="193" t="s">
        <v>3438</v>
      </c>
      <c r="B961" s="193" t="s">
        <v>3439</v>
      </c>
      <c r="C961" s="193" t="s">
        <v>58</v>
      </c>
      <c r="D961" s="193" t="s">
        <v>59</v>
      </c>
      <c r="E961" s="193" t="s">
        <v>3451</v>
      </c>
      <c r="F961" s="193" t="s">
        <v>1634</v>
      </c>
      <c r="G961" s="2">
        <v>2000</v>
      </c>
      <c r="H961" s="2">
        <v>0</v>
      </c>
      <c r="I961" s="192"/>
      <c r="J961" s="192">
        <v>45125</v>
      </c>
      <c r="K961" s="192">
        <v>46356</v>
      </c>
    </row>
    <row r="962" spans="1:11" hidden="1" x14ac:dyDescent="0.4">
      <c r="A962" s="193" t="s">
        <v>3452</v>
      </c>
      <c r="B962" s="193" t="s">
        <v>3453</v>
      </c>
      <c r="C962" s="193" t="s">
        <v>58</v>
      </c>
      <c r="D962" s="193" t="s">
        <v>59</v>
      </c>
      <c r="E962" s="193" t="s">
        <v>3454</v>
      </c>
      <c r="F962" s="193" t="s">
        <v>1634</v>
      </c>
      <c r="G962" s="2">
        <v>1146</v>
      </c>
      <c r="H962" s="2">
        <v>0</v>
      </c>
      <c r="I962" s="192"/>
      <c r="J962" s="192">
        <v>45386</v>
      </c>
      <c r="K962" s="192">
        <v>46356</v>
      </c>
    </row>
    <row r="963" spans="1:11" hidden="1" x14ac:dyDescent="0.4">
      <c r="A963" s="193" t="s">
        <v>3455</v>
      </c>
      <c r="B963" s="193" t="s">
        <v>3456</v>
      </c>
      <c r="C963" s="193" t="s">
        <v>58</v>
      </c>
      <c r="D963" s="193" t="s">
        <v>59</v>
      </c>
      <c r="E963" s="193" t="s">
        <v>3457</v>
      </c>
      <c r="F963" s="193" t="s">
        <v>1634</v>
      </c>
      <c r="G963" s="2">
        <v>1383</v>
      </c>
      <c r="H963" s="2">
        <v>0</v>
      </c>
      <c r="I963" s="192"/>
      <c r="J963" s="192">
        <v>44572</v>
      </c>
      <c r="K963" s="192">
        <v>46356</v>
      </c>
    </row>
    <row r="964" spans="1:11" hidden="1" x14ac:dyDescent="0.4">
      <c r="A964" s="193" t="s">
        <v>3455</v>
      </c>
      <c r="B964" s="193" t="s">
        <v>3456</v>
      </c>
      <c r="C964" s="193" t="s">
        <v>58</v>
      </c>
      <c r="D964" s="193" t="s">
        <v>59</v>
      </c>
      <c r="E964" s="193" t="s">
        <v>3458</v>
      </c>
      <c r="F964" s="193" t="s">
        <v>1634</v>
      </c>
      <c r="G964" s="2">
        <v>3918</v>
      </c>
      <c r="H964" s="2">
        <v>0</v>
      </c>
      <c r="I964" s="192"/>
      <c r="J964" s="192">
        <v>44858</v>
      </c>
      <c r="K964" s="192">
        <v>46356</v>
      </c>
    </row>
    <row r="965" spans="1:11" hidden="1" x14ac:dyDescent="0.4">
      <c r="A965" s="193" t="s">
        <v>3459</v>
      </c>
      <c r="B965" s="193" t="s">
        <v>3460</v>
      </c>
      <c r="C965" s="193" t="s">
        <v>58</v>
      </c>
      <c r="D965" s="193" t="s">
        <v>59</v>
      </c>
      <c r="E965" s="193" t="s">
        <v>3461</v>
      </c>
      <c r="F965" s="193" t="s">
        <v>1634</v>
      </c>
      <c r="G965" s="2">
        <v>2905</v>
      </c>
      <c r="H965" s="2">
        <v>0</v>
      </c>
      <c r="I965" s="192"/>
      <c r="J965" s="192">
        <v>44578</v>
      </c>
      <c r="K965" s="192">
        <v>46356</v>
      </c>
    </row>
    <row r="966" spans="1:11" hidden="1" x14ac:dyDescent="0.4">
      <c r="A966" s="193" t="s">
        <v>3459</v>
      </c>
      <c r="B966" s="193" t="s">
        <v>3460</v>
      </c>
      <c r="C966" s="193" t="s">
        <v>58</v>
      </c>
      <c r="D966" s="193" t="s">
        <v>59</v>
      </c>
      <c r="E966" s="193" t="s">
        <v>3462</v>
      </c>
      <c r="F966" s="193" t="s">
        <v>1634</v>
      </c>
      <c r="G966" s="2">
        <v>3784</v>
      </c>
      <c r="H966" s="2">
        <v>0</v>
      </c>
      <c r="I966" s="192"/>
      <c r="J966" s="192">
        <v>44592</v>
      </c>
      <c r="K966" s="192">
        <v>46356</v>
      </c>
    </row>
    <row r="967" spans="1:11" hidden="1" x14ac:dyDescent="0.4">
      <c r="A967" s="193" t="s">
        <v>3459</v>
      </c>
      <c r="B967" s="193" t="s">
        <v>3460</v>
      </c>
      <c r="C967" s="193" t="s">
        <v>58</v>
      </c>
      <c r="D967" s="193" t="s">
        <v>59</v>
      </c>
      <c r="E967" s="193" t="s">
        <v>3463</v>
      </c>
      <c r="F967" s="193" t="s">
        <v>1634</v>
      </c>
      <c r="G967" s="2">
        <v>4000</v>
      </c>
      <c r="H967" s="2">
        <v>0</v>
      </c>
      <c r="I967" s="192"/>
      <c r="J967" s="192">
        <v>44600</v>
      </c>
      <c r="K967" s="192">
        <v>46356</v>
      </c>
    </row>
    <row r="968" spans="1:11" hidden="1" x14ac:dyDescent="0.4">
      <c r="A968" s="193" t="s">
        <v>3459</v>
      </c>
      <c r="B968" s="193" t="s">
        <v>3460</v>
      </c>
      <c r="C968" s="193" t="s">
        <v>58</v>
      </c>
      <c r="D968" s="193" t="s">
        <v>59</v>
      </c>
      <c r="E968" s="193" t="s">
        <v>3464</v>
      </c>
      <c r="F968" s="193" t="s">
        <v>1634</v>
      </c>
      <c r="G968" s="2">
        <v>4000</v>
      </c>
      <c r="H968" s="2">
        <v>0</v>
      </c>
      <c r="I968" s="192"/>
      <c r="J968" s="192">
        <v>44623</v>
      </c>
      <c r="K968" s="192">
        <v>46356</v>
      </c>
    </row>
    <row r="969" spans="1:11" hidden="1" x14ac:dyDescent="0.4">
      <c r="A969" s="193" t="s">
        <v>3465</v>
      </c>
      <c r="B969" s="193" t="s">
        <v>3466</v>
      </c>
      <c r="C969" s="193" t="s">
        <v>58</v>
      </c>
      <c r="D969" s="193" t="s">
        <v>59</v>
      </c>
      <c r="E969" s="193" t="s">
        <v>3467</v>
      </c>
      <c r="F969" s="193" t="s">
        <v>1634</v>
      </c>
      <c r="G969" s="2">
        <v>1437</v>
      </c>
      <c r="H969" s="2">
        <v>0</v>
      </c>
      <c r="I969" s="192"/>
      <c r="J969" s="192">
        <v>45243</v>
      </c>
      <c r="K969" s="192">
        <v>46356</v>
      </c>
    </row>
    <row r="970" spans="1:11" hidden="1" x14ac:dyDescent="0.4">
      <c r="A970" s="193" t="s">
        <v>159</v>
      </c>
      <c r="B970" s="193" t="s">
        <v>3468</v>
      </c>
      <c r="C970" s="193" t="s">
        <v>58</v>
      </c>
      <c r="D970" s="193" t="s">
        <v>59</v>
      </c>
      <c r="E970" s="193" t="s">
        <v>3469</v>
      </c>
      <c r="F970" s="193" t="s">
        <v>1634</v>
      </c>
      <c r="G970" s="2">
        <v>577</v>
      </c>
      <c r="H970" s="2">
        <v>0</v>
      </c>
      <c r="I970" s="192"/>
      <c r="J970" s="192">
        <v>44510</v>
      </c>
      <c r="K970" s="192">
        <v>46356</v>
      </c>
    </row>
    <row r="971" spans="1:11" hidden="1" x14ac:dyDescent="0.4">
      <c r="A971" s="193" t="s">
        <v>159</v>
      </c>
      <c r="B971" s="193" t="s">
        <v>3468</v>
      </c>
      <c r="C971" s="193" t="s">
        <v>58</v>
      </c>
      <c r="D971" s="193" t="s">
        <v>59</v>
      </c>
      <c r="E971" s="193" t="s">
        <v>3470</v>
      </c>
      <c r="F971" s="193" t="s">
        <v>1634</v>
      </c>
      <c r="G971" s="2">
        <v>668</v>
      </c>
      <c r="H971" s="2">
        <v>0</v>
      </c>
      <c r="I971" s="192"/>
      <c r="J971" s="192">
        <v>45897</v>
      </c>
      <c r="K971" s="192">
        <v>46356</v>
      </c>
    </row>
    <row r="972" spans="1:11" hidden="1" x14ac:dyDescent="0.4">
      <c r="A972" s="193" t="s">
        <v>159</v>
      </c>
      <c r="B972" s="193" t="s">
        <v>3468</v>
      </c>
      <c r="C972" s="193" t="s">
        <v>58</v>
      </c>
      <c r="D972" s="193" t="s">
        <v>59</v>
      </c>
      <c r="E972" s="193" t="s">
        <v>3471</v>
      </c>
      <c r="F972" s="193" t="s">
        <v>1634</v>
      </c>
      <c r="G972" s="2">
        <v>17</v>
      </c>
      <c r="H972" s="2">
        <v>0</v>
      </c>
      <c r="I972" s="192"/>
      <c r="J972" s="192">
        <v>46008</v>
      </c>
      <c r="K972" s="192">
        <v>46387</v>
      </c>
    </row>
    <row r="973" spans="1:11" hidden="1" x14ac:dyDescent="0.4">
      <c r="A973" s="193" t="s">
        <v>159</v>
      </c>
      <c r="B973" s="193" t="s">
        <v>3468</v>
      </c>
      <c r="C973" s="193" t="s">
        <v>58</v>
      </c>
      <c r="D973" s="193" t="s">
        <v>59</v>
      </c>
      <c r="E973" s="193" t="s">
        <v>3472</v>
      </c>
      <c r="F973" s="193" t="s">
        <v>1634</v>
      </c>
      <c r="G973" s="2">
        <v>153</v>
      </c>
      <c r="H973" s="2">
        <v>0</v>
      </c>
      <c r="I973" s="192"/>
      <c r="J973" s="192">
        <v>46065</v>
      </c>
      <c r="K973" s="192">
        <v>46446</v>
      </c>
    </row>
    <row r="974" spans="1:11" hidden="1" x14ac:dyDescent="0.4">
      <c r="A974" s="193" t="s">
        <v>159</v>
      </c>
      <c r="B974" s="193" t="s">
        <v>3468</v>
      </c>
      <c r="C974" s="193" t="s">
        <v>58</v>
      </c>
      <c r="D974" s="193" t="s">
        <v>59</v>
      </c>
      <c r="E974" s="193" t="s">
        <v>3473</v>
      </c>
      <c r="F974" s="193" t="s">
        <v>1634</v>
      </c>
      <c r="G974" s="2">
        <v>1000</v>
      </c>
      <c r="H974" s="2">
        <v>0</v>
      </c>
      <c r="I974" s="192"/>
      <c r="J974" s="192">
        <v>46136</v>
      </c>
      <c r="K974" s="192">
        <v>46507</v>
      </c>
    </row>
    <row r="975" spans="1:11" hidden="1" x14ac:dyDescent="0.4">
      <c r="A975" s="193" t="s">
        <v>159</v>
      </c>
      <c r="B975" s="193" t="s">
        <v>3468</v>
      </c>
      <c r="C975" s="193" t="s">
        <v>58</v>
      </c>
      <c r="D975" s="193" t="s">
        <v>59</v>
      </c>
      <c r="E975" s="193" t="s">
        <v>3474</v>
      </c>
      <c r="F975" s="193" t="s">
        <v>1634</v>
      </c>
      <c r="G975" s="2">
        <v>1000</v>
      </c>
      <c r="H975" s="2">
        <v>0</v>
      </c>
      <c r="I975" s="192"/>
      <c r="J975" s="192">
        <v>46162</v>
      </c>
      <c r="K975" s="192">
        <v>46538</v>
      </c>
    </row>
    <row r="976" spans="1:11" hidden="1" x14ac:dyDescent="0.4">
      <c r="A976" s="193" t="s">
        <v>159</v>
      </c>
      <c r="B976" s="193" t="s">
        <v>3468</v>
      </c>
      <c r="C976" s="193" t="s">
        <v>58</v>
      </c>
      <c r="D976" s="193" t="s">
        <v>59</v>
      </c>
      <c r="E976" s="193" t="s">
        <v>3475</v>
      </c>
      <c r="F976" s="193" t="s">
        <v>1634</v>
      </c>
      <c r="G976" s="2">
        <v>1000</v>
      </c>
      <c r="H976" s="2">
        <v>0</v>
      </c>
      <c r="I976" s="192"/>
      <c r="J976" s="192">
        <v>46184</v>
      </c>
      <c r="K976" s="192">
        <v>46568</v>
      </c>
    </row>
    <row r="977" spans="1:11" hidden="1" x14ac:dyDescent="0.4">
      <c r="A977" s="193" t="s">
        <v>159</v>
      </c>
      <c r="B977" s="193" t="s">
        <v>3468</v>
      </c>
      <c r="C977" s="193" t="s">
        <v>58</v>
      </c>
      <c r="D977" s="193" t="s">
        <v>59</v>
      </c>
      <c r="E977" s="193" t="s">
        <v>3476</v>
      </c>
      <c r="F977" s="193" t="s">
        <v>1634</v>
      </c>
      <c r="G977" s="2">
        <v>1000</v>
      </c>
      <c r="H977" s="2">
        <v>0</v>
      </c>
      <c r="I977" s="192"/>
      <c r="J977" s="192">
        <v>46188</v>
      </c>
      <c r="K977" s="192">
        <v>46568</v>
      </c>
    </row>
    <row r="978" spans="1:11" hidden="1" x14ac:dyDescent="0.4">
      <c r="A978" s="193" t="s">
        <v>159</v>
      </c>
      <c r="B978" s="193" t="s">
        <v>3468</v>
      </c>
      <c r="C978" s="193" t="s">
        <v>58</v>
      </c>
      <c r="D978" s="193" t="s">
        <v>59</v>
      </c>
      <c r="E978" s="193" t="s">
        <v>3477</v>
      </c>
      <c r="F978" s="193" t="s">
        <v>1634</v>
      </c>
      <c r="G978" s="2">
        <v>1000</v>
      </c>
      <c r="H978" s="2">
        <v>0</v>
      </c>
      <c r="I978" s="192"/>
      <c r="J978" s="192">
        <v>46189</v>
      </c>
      <c r="K978" s="192">
        <v>46568</v>
      </c>
    </row>
    <row r="979" spans="1:11" hidden="1" x14ac:dyDescent="0.4">
      <c r="A979" s="193" t="s">
        <v>3478</v>
      </c>
      <c r="B979" s="193" t="s">
        <v>3479</v>
      </c>
      <c r="C979" s="193" t="s">
        <v>58</v>
      </c>
      <c r="D979" s="193" t="s">
        <v>59</v>
      </c>
      <c r="E979" s="193" t="s">
        <v>3480</v>
      </c>
      <c r="F979" s="193" t="s">
        <v>1634</v>
      </c>
      <c r="G979" s="2">
        <v>4605</v>
      </c>
      <c r="H979" s="2">
        <v>0</v>
      </c>
      <c r="I979" s="192"/>
      <c r="J979" s="192">
        <v>44600</v>
      </c>
      <c r="K979" s="192">
        <v>46356</v>
      </c>
    </row>
    <row r="980" spans="1:11" hidden="1" x14ac:dyDescent="0.4">
      <c r="A980" s="193" t="s">
        <v>3478</v>
      </c>
      <c r="B980" s="193" t="s">
        <v>3479</v>
      </c>
      <c r="C980" s="193" t="s">
        <v>58</v>
      </c>
      <c r="D980" s="193" t="s">
        <v>59</v>
      </c>
      <c r="E980" s="193" t="s">
        <v>3481</v>
      </c>
      <c r="F980" s="193" t="s">
        <v>1634</v>
      </c>
      <c r="G980" s="2">
        <v>4000</v>
      </c>
      <c r="H980" s="2">
        <v>0</v>
      </c>
      <c r="I980" s="192"/>
      <c r="J980" s="192">
        <v>44656</v>
      </c>
      <c r="K980" s="192">
        <v>46356</v>
      </c>
    </row>
    <row r="981" spans="1:11" hidden="1" x14ac:dyDescent="0.4">
      <c r="A981" s="193" t="s">
        <v>3482</v>
      </c>
      <c r="B981" s="193" t="s">
        <v>3483</v>
      </c>
      <c r="C981" s="193" t="s">
        <v>58</v>
      </c>
      <c r="D981" s="193" t="s">
        <v>59</v>
      </c>
      <c r="E981" s="193" t="s">
        <v>3484</v>
      </c>
      <c r="F981" s="193" t="s">
        <v>1634</v>
      </c>
      <c r="G981" s="2">
        <v>1673</v>
      </c>
      <c r="H981" s="2">
        <v>0</v>
      </c>
      <c r="I981" s="192"/>
      <c r="J981" s="192">
        <v>44376</v>
      </c>
      <c r="K981" s="192">
        <v>46356</v>
      </c>
    </row>
    <row r="982" spans="1:11" hidden="1" x14ac:dyDescent="0.4">
      <c r="A982" s="193" t="s">
        <v>3482</v>
      </c>
      <c r="B982" s="193" t="s">
        <v>3483</v>
      </c>
      <c r="C982" s="193" t="s">
        <v>58</v>
      </c>
      <c r="D982" s="193" t="s">
        <v>59</v>
      </c>
      <c r="E982" s="193" t="s">
        <v>3485</v>
      </c>
      <c r="F982" s="193" t="s">
        <v>1634</v>
      </c>
      <c r="G982" s="2">
        <v>2000</v>
      </c>
      <c r="H982" s="2">
        <v>0</v>
      </c>
      <c r="I982" s="192"/>
      <c r="J982" s="192">
        <v>44846</v>
      </c>
      <c r="K982" s="192">
        <v>46356</v>
      </c>
    </row>
    <row r="983" spans="1:11" hidden="1" x14ac:dyDescent="0.4">
      <c r="A983" s="193" t="s">
        <v>3482</v>
      </c>
      <c r="B983" s="193" t="s">
        <v>3483</v>
      </c>
      <c r="C983" s="193" t="s">
        <v>58</v>
      </c>
      <c r="D983" s="193" t="s">
        <v>59</v>
      </c>
      <c r="E983" s="193" t="s">
        <v>3486</v>
      </c>
      <c r="F983" s="193" t="s">
        <v>1634</v>
      </c>
      <c r="G983" s="2">
        <v>2000</v>
      </c>
      <c r="H983" s="2">
        <v>0</v>
      </c>
      <c r="I983" s="192"/>
      <c r="J983" s="192">
        <v>44846</v>
      </c>
      <c r="K983" s="192">
        <v>46356</v>
      </c>
    </row>
    <row r="984" spans="1:11" hidden="1" x14ac:dyDescent="0.4">
      <c r="A984" s="193" t="s">
        <v>3487</v>
      </c>
      <c r="B984" s="193" t="s">
        <v>3488</v>
      </c>
      <c r="C984" s="193" t="s">
        <v>58</v>
      </c>
      <c r="D984" s="193" t="s">
        <v>59</v>
      </c>
      <c r="E984" s="193" t="s">
        <v>3489</v>
      </c>
      <c r="F984" s="193" t="s">
        <v>1634</v>
      </c>
      <c r="G984" s="2">
        <v>1619</v>
      </c>
      <c r="H984" s="2">
        <v>0</v>
      </c>
      <c r="I984" s="192"/>
      <c r="J984" s="192">
        <v>44439</v>
      </c>
      <c r="K984" s="192">
        <v>46356</v>
      </c>
    </row>
    <row r="985" spans="1:11" hidden="1" x14ac:dyDescent="0.4">
      <c r="A985" s="193" t="s">
        <v>3487</v>
      </c>
      <c r="B985" s="193" t="s">
        <v>3488</v>
      </c>
      <c r="C985" s="193" t="s">
        <v>58</v>
      </c>
      <c r="D985" s="193" t="s">
        <v>59</v>
      </c>
      <c r="E985" s="193" t="s">
        <v>3490</v>
      </c>
      <c r="F985" s="193" t="s">
        <v>1634</v>
      </c>
      <c r="G985" s="2">
        <v>2000</v>
      </c>
      <c r="H985" s="2">
        <v>0</v>
      </c>
      <c r="I985" s="192"/>
      <c r="J985" s="192">
        <v>44529</v>
      </c>
      <c r="K985" s="192">
        <v>46356</v>
      </c>
    </row>
    <row r="986" spans="1:11" hidden="1" x14ac:dyDescent="0.4">
      <c r="A986" s="193" t="s">
        <v>3487</v>
      </c>
      <c r="B986" s="193" t="s">
        <v>3488</v>
      </c>
      <c r="C986" s="193" t="s">
        <v>58</v>
      </c>
      <c r="D986" s="193" t="s">
        <v>59</v>
      </c>
      <c r="E986" s="193" t="s">
        <v>3491</v>
      </c>
      <c r="F986" s="193" t="s">
        <v>1634</v>
      </c>
      <c r="G986" s="2">
        <v>2000</v>
      </c>
      <c r="H986" s="2">
        <v>0</v>
      </c>
      <c r="I986" s="192"/>
      <c r="J986" s="192">
        <v>44546</v>
      </c>
      <c r="K986" s="192">
        <v>46356</v>
      </c>
    </row>
    <row r="987" spans="1:11" hidden="1" x14ac:dyDescent="0.4">
      <c r="A987" s="193" t="s">
        <v>3487</v>
      </c>
      <c r="B987" s="193" t="s">
        <v>3488</v>
      </c>
      <c r="C987" s="193" t="s">
        <v>58</v>
      </c>
      <c r="D987" s="193" t="s">
        <v>59</v>
      </c>
      <c r="E987" s="193" t="s">
        <v>3492</v>
      </c>
      <c r="F987" s="193" t="s">
        <v>1634</v>
      </c>
      <c r="G987" s="2">
        <v>2000</v>
      </c>
      <c r="H987" s="2">
        <v>0</v>
      </c>
      <c r="I987" s="192"/>
      <c r="J987" s="192">
        <v>44655</v>
      </c>
      <c r="K987" s="192">
        <v>46356</v>
      </c>
    </row>
    <row r="988" spans="1:11" hidden="1" x14ac:dyDescent="0.4">
      <c r="A988" s="193" t="s">
        <v>3487</v>
      </c>
      <c r="B988" s="193" t="s">
        <v>3488</v>
      </c>
      <c r="C988" s="193" t="s">
        <v>58</v>
      </c>
      <c r="D988" s="193" t="s">
        <v>59</v>
      </c>
      <c r="E988" s="193" t="s">
        <v>3493</v>
      </c>
      <c r="F988" s="193" t="s">
        <v>1634</v>
      </c>
      <c r="G988" s="2">
        <v>2000</v>
      </c>
      <c r="H988" s="2">
        <v>0</v>
      </c>
      <c r="I988" s="192"/>
      <c r="J988" s="192">
        <v>44693</v>
      </c>
      <c r="K988" s="192">
        <v>46356</v>
      </c>
    </row>
    <row r="989" spans="1:11" hidden="1" x14ac:dyDescent="0.4">
      <c r="A989" s="193" t="s">
        <v>3494</v>
      </c>
      <c r="B989" s="193" t="s">
        <v>3495</v>
      </c>
      <c r="C989" s="193" t="s">
        <v>58</v>
      </c>
      <c r="D989" s="193" t="s">
        <v>59</v>
      </c>
      <c r="E989" s="193" t="s">
        <v>3496</v>
      </c>
      <c r="F989" s="193" t="s">
        <v>1634</v>
      </c>
      <c r="G989" s="2">
        <v>6212</v>
      </c>
      <c r="H989" s="2">
        <v>0</v>
      </c>
      <c r="I989" s="192"/>
      <c r="J989" s="192">
        <v>44344</v>
      </c>
      <c r="K989" s="192">
        <v>46356</v>
      </c>
    </row>
    <row r="990" spans="1:11" hidden="1" x14ac:dyDescent="0.4">
      <c r="A990" s="193" t="s">
        <v>3494</v>
      </c>
      <c r="B990" s="193" t="s">
        <v>3495</v>
      </c>
      <c r="C990" s="193" t="s">
        <v>58</v>
      </c>
      <c r="D990" s="193" t="s">
        <v>59</v>
      </c>
      <c r="E990" s="193" t="s">
        <v>3497</v>
      </c>
      <c r="F990" s="193" t="s">
        <v>1634</v>
      </c>
      <c r="G990" s="2">
        <v>30000</v>
      </c>
      <c r="H990" s="2">
        <v>0</v>
      </c>
      <c r="I990" s="192"/>
      <c r="J990" s="192">
        <v>45474</v>
      </c>
      <c r="K990" s="192">
        <v>46356</v>
      </c>
    </row>
    <row r="991" spans="1:11" hidden="1" x14ac:dyDescent="0.4">
      <c r="A991" s="193" t="s">
        <v>3498</v>
      </c>
      <c r="B991" s="193" t="s">
        <v>3499</v>
      </c>
      <c r="C991" s="193" t="s">
        <v>58</v>
      </c>
      <c r="D991" s="193" t="s">
        <v>59</v>
      </c>
      <c r="E991" s="193" t="s">
        <v>3500</v>
      </c>
      <c r="F991" s="193" t="s">
        <v>1634</v>
      </c>
      <c r="G991" s="2">
        <v>1644</v>
      </c>
      <c r="H991" s="2">
        <v>0</v>
      </c>
      <c r="I991" s="192"/>
      <c r="J991" s="192">
        <v>44957</v>
      </c>
      <c r="K991" s="192">
        <v>46356</v>
      </c>
    </row>
    <row r="992" spans="1:11" hidden="1" x14ac:dyDescent="0.4">
      <c r="A992" s="193" t="s">
        <v>3498</v>
      </c>
      <c r="B992" s="193" t="s">
        <v>3499</v>
      </c>
      <c r="C992" s="193" t="s">
        <v>58</v>
      </c>
      <c r="D992" s="193" t="s">
        <v>59</v>
      </c>
      <c r="E992" s="193" t="s">
        <v>3501</v>
      </c>
      <c r="F992" s="193" t="s">
        <v>1634</v>
      </c>
      <c r="G992" s="2">
        <v>500</v>
      </c>
      <c r="H992" s="2">
        <v>0</v>
      </c>
      <c r="I992" s="192"/>
      <c r="J992" s="192">
        <v>45526</v>
      </c>
      <c r="K992" s="192">
        <v>46356</v>
      </c>
    </row>
    <row r="993" spans="1:11" hidden="1" x14ac:dyDescent="0.4">
      <c r="A993" s="193" t="s">
        <v>3498</v>
      </c>
      <c r="B993" s="193" t="s">
        <v>3499</v>
      </c>
      <c r="C993" s="193" t="s">
        <v>58</v>
      </c>
      <c r="D993" s="193" t="s">
        <v>59</v>
      </c>
      <c r="E993" s="193" t="s">
        <v>3502</v>
      </c>
      <c r="F993" s="193" t="s">
        <v>1634</v>
      </c>
      <c r="G993" s="2">
        <v>10000</v>
      </c>
      <c r="H993" s="2">
        <v>0</v>
      </c>
      <c r="I993" s="192"/>
      <c r="J993" s="192">
        <v>46174</v>
      </c>
      <c r="K993" s="192">
        <v>46568</v>
      </c>
    </row>
    <row r="994" spans="1:11" hidden="1" x14ac:dyDescent="0.4">
      <c r="A994" s="193" t="s">
        <v>3503</v>
      </c>
      <c r="B994" s="193" t="s">
        <v>3504</v>
      </c>
      <c r="C994" s="193" t="s">
        <v>58</v>
      </c>
      <c r="D994" s="193" t="s">
        <v>59</v>
      </c>
      <c r="E994" s="193" t="s">
        <v>3505</v>
      </c>
      <c r="F994" s="193" t="s">
        <v>1634</v>
      </c>
      <c r="G994" s="2">
        <v>1658</v>
      </c>
      <c r="H994" s="2">
        <v>0</v>
      </c>
      <c r="I994" s="192"/>
      <c r="J994" s="192">
        <v>44694</v>
      </c>
      <c r="K994" s="192">
        <v>46356</v>
      </c>
    </row>
    <row r="995" spans="1:11" hidden="1" x14ac:dyDescent="0.4">
      <c r="A995" s="193" t="s">
        <v>3503</v>
      </c>
      <c r="B995" s="193" t="s">
        <v>3504</v>
      </c>
      <c r="C995" s="193" t="s">
        <v>58</v>
      </c>
      <c r="D995" s="193" t="s">
        <v>59</v>
      </c>
      <c r="E995" s="193" t="s">
        <v>3506</v>
      </c>
      <c r="F995" s="193" t="s">
        <v>1634</v>
      </c>
      <c r="G995" s="2">
        <v>718</v>
      </c>
      <c r="H995" s="2">
        <v>0</v>
      </c>
      <c r="I995" s="192"/>
      <c r="J995" s="192">
        <v>45393</v>
      </c>
      <c r="K995" s="192">
        <v>46356</v>
      </c>
    </row>
    <row r="996" spans="1:11" hidden="1" x14ac:dyDescent="0.4">
      <c r="A996" s="193" t="s">
        <v>3507</v>
      </c>
      <c r="B996" s="193" t="s">
        <v>3508</v>
      </c>
      <c r="C996" s="193" t="s">
        <v>58</v>
      </c>
      <c r="D996" s="193" t="s">
        <v>59</v>
      </c>
      <c r="E996" s="193" t="s">
        <v>3509</v>
      </c>
      <c r="F996" s="193" t="s">
        <v>1634</v>
      </c>
      <c r="G996" s="2">
        <v>1486</v>
      </c>
      <c r="H996" s="2">
        <v>0</v>
      </c>
      <c r="I996" s="192"/>
      <c r="J996" s="192">
        <v>45362</v>
      </c>
      <c r="K996" s="192">
        <v>46356</v>
      </c>
    </row>
    <row r="997" spans="1:11" hidden="1" x14ac:dyDescent="0.4">
      <c r="A997" s="193" t="s">
        <v>3507</v>
      </c>
      <c r="B997" s="193" t="s">
        <v>3508</v>
      </c>
      <c r="C997" s="193" t="s">
        <v>58</v>
      </c>
      <c r="D997" s="193" t="s">
        <v>59</v>
      </c>
      <c r="E997" s="193" t="s">
        <v>3510</v>
      </c>
      <c r="F997" s="193" t="s">
        <v>1634</v>
      </c>
      <c r="G997" s="2">
        <v>2322</v>
      </c>
      <c r="H997" s="2">
        <v>0</v>
      </c>
      <c r="I997" s="192"/>
      <c r="J997" s="192">
        <v>45560</v>
      </c>
      <c r="K997" s="192">
        <v>46356</v>
      </c>
    </row>
    <row r="998" spans="1:11" hidden="1" x14ac:dyDescent="0.4">
      <c r="A998" s="193" t="s">
        <v>3511</v>
      </c>
      <c r="B998" s="193" t="s">
        <v>3512</v>
      </c>
      <c r="C998" s="193" t="s">
        <v>58</v>
      </c>
      <c r="D998" s="193" t="s">
        <v>59</v>
      </c>
      <c r="E998" s="193" t="s">
        <v>3513</v>
      </c>
      <c r="F998" s="193" t="s">
        <v>1634</v>
      </c>
      <c r="G998" s="2">
        <v>1706</v>
      </c>
      <c r="H998" s="2">
        <v>0</v>
      </c>
      <c r="I998" s="192"/>
      <c r="J998" s="192">
        <v>44669</v>
      </c>
      <c r="K998" s="192">
        <v>46356</v>
      </c>
    </row>
    <row r="999" spans="1:11" hidden="1" x14ac:dyDescent="0.4">
      <c r="A999" s="193" t="s">
        <v>543</v>
      </c>
      <c r="B999" s="193" t="s">
        <v>3514</v>
      </c>
      <c r="C999" s="193" t="s">
        <v>58</v>
      </c>
      <c r="D999" s="193" t="s">
        <v>59</v>
      </c>
      <c r="E999" s="193" t="s">
        <v>3515</v>
      </c>
      <c r="F999" s="193" t="s">
        <v>1634</v>
      </c>
      <c r="G999" s="2">
        <v>1250</v>
      </c>
      <c r="H999" s="2">
        <v>0</v>
      </c>
      <c r="I999" s="192"/>
      <c r="J999" s="192">
        <v>44901</v>
      </c>
      <c r="K999" s="192">
        <v>46356</v>
      </c>
    </row>
    <row r="1000" spans="1:11" hidden="1" x14ac:dyDescent="0.4">
      <c r="A1000" s="193" t="s">
        <v>543</v>
      </c>
      <c r="B1000" s="193" t="s">
        <v>3514</v>
      </c>
      <c r="C1000" s="193" t="s">
        <v>58</v>
      </c>
      <c r="D1000" s="193" t="s">
        <v>59</v>
      </c>
      <c r="E1000" s="193" t="s">
        <v>3516</v>
      </c>
      <c r="F1000" s="193" t="s">
        <v>1634</v>
      </c>
      <c r="G1000" s="2">
        <v>1988</v>
      </c>
      <c r="H1000" s="2">
        <v>0</v>
      </c>
      <c r="I1000" s="192"/>
      <c r="J1000" s="192">
        <v>44902</v>
      </c>
      <c r="K1000" s="192">
        <v>46356</v>
      </c>
    </row>
    <row r="1001" spans="1:11" hidden="1" x14ac:dyDescent="0.4">
      <c r="A1001" s="193" t="s">
        <v>543</v>
      </c>
      <c r="B1001" s="193" t="s">
        <v>3514</v>
      </c>
      <c r="C1001" s="193" t="s">
        <v>58</v>
      </c>
      <c r="D1001" s="193" t="s">
        <v>59</v>
      </c>
      <c r="E1001" s="193" t="s">
        <v>3517</v>
      </c>
      <c r="F1001" s="193" t="s">
        <v>1634</v>
      </c>
      <c r="G1001" s="2">
        <v>4000</v>
      </c>
      <c r="H1001" s="2">
        <v>0</v>
      </c>
      <c r="I1001" s="192"/>
      <c r="J1001" s="192">
        <v>44946</v>
      </c>
      <c r="K1001" s="192">
        <v>46356</v>
      </c>
    </row>
    <row r="1002" spans="1:11" hidden="1" x14ac:dyDescent="0.4">
      <c r="A1002" s="193" t="s">
        <v>3518</v>
      </c>
      <c r="B1002" s="193" t="s">
        <v>3519</v>
      </c>
      <c r="C1002" s="193" t="s">
        <v>58</v>
      </c>
      <c r="D1002" s="193" t="s">
        <v>59</v>
      </c>
      <c r="E1002" s="193" t="s">
        <v>3520</v>
      </c>
      <c r="F1002" s="193" t="s">
        <v>1634</v>
      </c>
      <c r="G1002" s="2">
        <v>1724</v>
      </c>
      <c r="H1002" s="2">
        <v>0</v>
      </c>
      <c r="I1002" s="192"/>
      <c r="J1002" s="192">
        <v>44412</v>
      </c>
      <c r="K1002" s="192">
        <v>46356</v>
      </c>
    </row>
    <row r="1003" spans="1:11" hidden="1" x14ac:dyDescent="0.4">
      <c r="A1003" s="193" t="s">
        <v>3521</v>
      </c>
      <c r="B1003" s="193" t="s">
        <v>3522</v>
      </c>
      <c r="C1003" s="193" t="s">
        <v>58</v>
      </c>
      <c r="D1003" s="193" t="s">
        <v>59</v>
      </c>
      <c r="E1003" s="193" t="s">
        <v>3523</v>
      </c>
      <c r="F1003" s="193" t="s">
        <v>1634</v>
      </c>
      <c r="G1003" s="2">
        <v>1423</v>
      </c>
      <c r="H1003" s="2">
        <v>0</v>
      </c>
      <c r="I1003" s="192"/>
      <c r="J1003" s="192">
        <v>44693</v>
      </c>
      <c r="K1003" s="192">
        <v>46356</v>
      </c>
    </row>
    <row r="1004" spans="1:11" hidden="1" x14ac:dyDescent="0.4">
      <c r="A1004" s="193" t="s">
        <v>3524</v>
      </c>
      <c r="B1004" s="193" t="s">
        <v>3525</v>
      </c>
      <c r="C1004" s="193" t="s">
        <v>58</v>
      </c>
      <c r="D1004" s="193" t="s">
        <v>59</v>
      </c>
      <c r="E1004" s="193" t="s">
        <v>3526</v>
      </c>
      <c r="F1004" s="193" t="s">
        <v>1634</v>
      </c>
      <c r="G1004" s="2">
        <v>3824</v>
      </c>
      <c r="H1004" s="2">
        <v>0</v>
      </c>
      <c r="I1004" s="192"/>
      <c r="J1004" s="192">
        <v>44718</v>
      </c>
      <c r="K1004" s="192">
        <v>46356</v>
      </c>
    </row>
    <row r="1005" spans="1:11" hidden="1" x14ac:dyDescent="0.4">
      <c r="A1005" s="193" t="s">
        <v>3524</v>
      </c>
      <c r="B1005" s="193" t="s">
        <v>3525</v>
      </c>
      <c r="C1005" s="193" t="s">
        <v>58</v>
      </c>
      <c r="D1005" s="193" t="s">
        <v>59</v>
      </c>
      <c r="E1005" s="193" t="s">
        <v>3527</v>
      </c>
      <c r="F1005" s="193" t="s">
        <v>1634</v>
      </c>
      <c r="G1005" s="2">
        <v>6000</v>
      </c>
      <c r="H1005" s="2">
        <v>0</v>
      </c>
      <c r="I1005" s="192"/>
      <c r="J1005" s="192">
        <v>44789</v>
      </c>
      <c r="K1005" s="192">
        <v>46356</v>
      </c>
    </row>
    <row r="1006" spans="1:11" hidden="1" x14ac:dyDescent="0.4">
      <c r="A1006" s="193" t="s">
        <v>3528</v>
      </c>
      <c r="B1006" s="193" t="s">
        <v>3529</v>
      </c>
      <c r="C1006" s="193" t="s">
        <v>58</v>
      </c>
      <c r="D1006" s="193" t="s">
        <v>59</v>
      </c>
      <c r="E1006" s="193" t="s">
        <v>3530</v>
      </c>
      <c r="F1006" s="193" t="s">
        <v>1634</v>
      </c>
      <c r="G1006" s="2">
        <v>18087</v>
      </c>
      <c r="H1006" s="2">
        <v>0</v>
      </c>
      <c r="I1006" s="192"/>
      <c r="J1006" s="192">
        <v>45860</v>
      </c>
      <c r="K1006" s="192">
        <v>46356</v>
      </c>
    </row>
    <row r="1007" spans="1:11" hidden="1" x14ac:dyDescent="0.4">
      <c r="A1007" s="193" t="s">
        <v>3531</v>
      </c>
      <c r="B1007" s="193" t="s">
        <v>3532</v>
      </c>
      <c r="C1007" s="193" t="s">
        <v>58</v>
      </c>
      <c r="D1007" s="193" t="s">
        <v>59</v>
      </c>
      <c r="E1007" s="193" t="s">
        <v>3533</v>
      </c>
      <c r="F1007" s="193" t="s">
        <v>1634</v>
      </c>
      <c r="G1007" s="2">
        <v>705</v>
      </c>
      <c r="H1007" s="2">
        <v>0</v>
      </c>
      <c r="I1007" s="192"/>
      <c r="J1007" s="192">
        <v>45986</v>
      </c>
      <c r="K1007" s="192">
        <v>46356</v>
      </c>
    </row>
    <row r="1008" spans="1:11" hidden="1" x14ac:dyDescent="0.4">
      <c r="A1008" s="193" t="s">
        <v>3531</v>
      </c>
      <c r="B1008" s="193" t="s">
        <v>3532</v>
      </c>
      <c r="C1008" s="193" t="s">
        <v>58</v>
      </c>
      <c r="D1008" s="193" t="s">
        <v>59</v>
      </c>
      <c r="E1008" s="193" t="s">
        <v>3534</v>
      </c>
      <c r="F1008" s="193" t="s">
        <v>1634</v>
      </c>
      <c r="G1008" s="2">
        <v>1500</v>
      </c>
      <c r="H1008" s="2">
        <v>0</v>
      </c>
      <c r="I1008" s="192"/>
      <c r="J1008" s="192">
        <v>46071</v>
      </c>
      <c r="K1008" s="192">
        <v>46446</v>
      </c>
    </row>
    <row r="1009" spans="1:11" hidden="1" x14ac:dyDescent="0.4">
      <c r="A1009" s="193" t="s">
        <v>3535</v>
      </c>
      <c r="B1009" s="193" t="s">
        <v>3536</v>
      </c>
      <c r="C1009" s="193" t="s">
        <v>58</v>
      </c>
      <c r="D1009" s="193" t="s">
        <v>59</v>
      </c>
      <c r="E1009" s="193" t="s">
        <v>3537</v>
      </c>
      <c r="F1009" s="193" t="s">
        <v>1634</v>
      </c>
      <c r="G1009" s="2">
        <v>4655</v>
      </c>
      <c r="H1009" s="2">
        <v>0</v>
      </c>
      <c r="I1009" s="192"/>
      <c r="J1009" s="192">
        <v>44606</v>
      </c>
      <c r="K1009" s="192">
        <v>46356</v>
      </c>
    </row>
    <row r="1010" spans="1:11" hidden="1" x14ac:dyDescent="0.4">
      <c r="A1010" s="193" t="s">
        <v>3535</v>
      </c>
      <c r="B1010" s="193" t="s">
        <v>3536</v>
      </c>
      <c r="C1010" s="193" t="s">
        <v>58</v>
      </c>
      <c r="D1010" s="193" t="s">
        <v>59</v>
      </c>
      <c r="E1010" s="193" t="s">
        <v>3538</v>
      </c>
      <c r="F1010" s="193" t="s">
        <v>1634</v>
      </c>
      <c r="G1010" s="2">
        <v>5000</v>
      </c>
      <c r="H1010" s="2">
        <v>0</v>
      </c>
      <c r="I1010" s="192"/>
      <c r="J1010" s="192">
        <v>45062</v>
      </c>
      <c r="K1010" s="192">
        <v>46356</v>
      </c>
    </row>
    <row r="1011" spans="1:11" hidden="1" x14ac:dyDescent="0.4">
      <c r="A1011" s="193" t="s">
        <v>3539</v>
      </c>
      <c r="B1011" s="193" t="s">
        <v>3540</v>
      </c>
      <c r="C1011" s="193" t="s">
        <v>58</v>
      </c>
      <c r="D1011" s="193" t="s">
        <v>59</v>
      </c>
      <c r="E1011" s="193" t="s">
        <v>3541</v>
      </c>
      <c r="F1011" s="193" t="s">
        <v>1634</v>
      </c>
      <c r="G1011" s="2">
        <v>4875</v>
      </c>
      <c r="H1011" s="2">
        <v>0</v>
      </c>
      <c r="I1011" s="192"/>
      <c r="J1011" s="192">
        <v>45429</v>
      </c>
      <c r="K1011" s="192">
        <v>46356</v>
      </c>
    </row>
    <row r="1012" spans="1:11" hidden="1" x14ac:dyDescent="0.4">
      <c r="A1012" s="193" t="s">
        <v>3542</v>
      </c>
      <c r="B1012" s="193" t="s">
        <v>3543</v>
      </c>
      <c r="C1012" s="193" t="s">
        <v>58</v>
      </c>
      <c r="D1012" s="193" t="s">
        <v>59</v>
      </c>
      <c r="E1012" s="193" t="s">
        <v>3544</v>
      </c>
      <c r="F1012" s="193" t="s">
        <v>1634</v>
      </c>
      <c r="G1012" s="2">
        <v>1870</v>
      </c>
      <c r="H1012" s="2">
        <v>0</v>
      </c>
      <c r="I1012" s="192"/>
      <c r="J1012" s="192">
        <v>44767</v>
      </c>
      <c r="K1012" s="192">
        <v>46356</v>
      </c>
    </row>
    <row r="1013" spans="1:11" hidden="1" x14ac:dyDescent="0.4">
      <c r="A1013" s="193" t="s">
        <v>3542</v>
      </c>
      <c r="B1013" s="193" t="s">
        <v>3543</v>
      </c>
      <c r="C1013" s="193" t="s">
        <v>58</v>
      </c>
      <c r="D1013" s="193" t="s">
        <v>59</v>
      </c>
      <c r="E1013" s="193" t="s">
        <v>3545</v>
      </c>
      <c r="F1013" s="193" t="s">
        <v>1634</v>
      </c>
      <c r="G1013" s="2">
        <v>2500</v>
      </c>
      <c r="H1013" s="2">
        <v>0</v>
      </c>
      <c r="I1013" s="192"/>
      <c r="J1013" s="192">
        <v>44767</v>
      </c>
      <c r="K1013" s="192">
        <v>46356</v>
      </c>
    </row>
    <row r="1014" spans="1:11" hidden="1" x14ac:dyDescent="0.4">
      <c r="A1014" s="193" t="s">
        <v>3542</v>
      </c>
      <c r="B1014" s="193" t="s">
        <v>3543</v>
      </c>
      <c r="C1014" s="193" t="s">
        <v>58</v>
      </c>
      <c r="D1014" s="193" t="s">
        <v>59</v>
      </c>
      <c r="E1014" s="193" t="s">
        <v>3546</v>
      </c>
      <c r="F1014" s="193" t="s">
        <v>1634</v>
      </c>
      <c r="G1014" s="2">
        <v>2500</v>
      </c>
      <c r="H1014" s="2">
        <v>0</v>
      </c>
      <c r="I1014" s="192"/>
      <c r="J1014" s="192">
        <v>44767</v>
      </c>
      <c r="K1014" s="192">
        <v>46356</v>
      </c>
    </row>
    <row r="1015" spans="1:11" hidden="1" x14ac:dyDescent="0.4">
      <c r="A1015" s="193" t="s">
        <v>3542</v>
      </c>
      <c r="B1015" s="193" t="s">
        <v>3543</v>
      </c>
      <c r="C1015" s="193" t="s">
        <v>58</v>
      </c>
      <c r="D1015" s="193" t="s">
        <v>59</v>
      </c>
      <c r="E1015" s="193" t="s">
        <v>3547</v>
      </c>
      <c r="F1015" s="193" t="s">
        <v>1634</v>
      </c>
      <c r="G1015" s="2">
        <v>2500</v>
      </c>
      <c r="H1015" s="2">
        <v>0</v>
      </c>
      <c r="I1015" s="192"/>
      <c r="J1015" s="192">
        <v>44973</v>
      </c>
      <c r="K1015" s="192">
        <v>46356</v>
      </c>
    </row>
    <row r="1016" spans="1:11" hidden="1" x14ac:dyDescent="0.4">
      <c r="A1016" s="193" t="s">
        <v>3542</v>
      </c>
      <c r="B1016" s="193" t="s">
        <v>3543</v>
      </c>
      <c r="C1016" s="193" t="s">
        <v>58</v>
      </c>
      <c r="D1016" s="193" t="s">
        <v>59</v>
      </c>
      <c r="E1016" s="193" t="s">
        <v>3548</v>
      </c>
      <c r="F1016" s="193" t="s">
        <v>1634</v>
      </c>
      <c r="G1016" s="2">
        <v>2500</v>
      </c>
      <c r="H1016" s="2">
        <v>0</v>
      </c>
      <c r="I1016" s="192"/>
      <c r="J1016" s="192">
        <v>45539</v>
      </c>
      <c r="K1016" s="192">
        <v>46356</v>
      </c>
    </row>
    <row r="1017" spans="1:11" hidden="1" x14ac:dyDescent="0.4">
      <c r="A1017" s="193" t="s">
        <v>3549</v>
      </c>
      <c r="B1017" s="193" t="s">
        <v>3550</v>
      </c>
      <c r="C1017" s="193" t="s">
        <v>58</v>
      </c>
      <c r="D1017" s="193" t="s">
        <v>59</v>
      </c>
      <c r="E1017" s="193" t="s">
        <v>3551</v>
      </c>
      <c r="F1017" s="193" t="s">
        <v>1634</v>
      </c>
      <c r="G1017" s="2">
        <v>331</v>
      </c>
      <c r="H1017" s="2">
        <v>0</v>
      </c>
      <c r="I1017" s="192"/>
      <c r="J1017" s="192">
        <v>44720</v>
      </c>
      <c r="K1017" s="192">
        <v>46356</v>
      </c>
    </row>
    <row r="1018" spans="1:11" hidden="1" x14ac:dyDescent="0.4">
      <c r="A1018" s="193" t="s">
        <v>3549</v>
      </c>
      <c r="B1018" s="193" t="s">
        <v>3550</v>
      </c>
      <c r="C1018" s="193" t="s">
        <v>58</v>
      </c>
      <c r="D1018" s="193" t="s">
        <v>59</v>
      </c>
      <c r="E1018" s="193" t="s">
        <v>3552</v>
      </c>
      <c r="F1018" s="193" t="s">
        <v>1634</v>
      </c>
      <c r="G1018" s="2">
        <v>984</v>
      </c>
      <c r="H1018" s="2">
        <v>0</v>
      </c>
      <c r="I1018" s="192"/>
      <c r="J1018" s="192">
        <v>44754</v>
      </c>
      <c r="K1018" s="192">
        <v>46356</v>
      </c>
    </row>
    <row r="1019" spans="1:11" hidden="1" x14ac:dyDescent="0.4">
      <c r="A1019" s="193" t="s">
        <v>3549</v>
      </c>
      <c r="B1019" s="193" t="s">
        <v>3550</v>
      </c>
      <c r="C1019" s="193" t="s">
        <v>58</v>
      </c>
      <c r="D1019" s="193" t="s">
        <v>59</v>
      </c>
      <c r="E1019" s="193" t="s">
        <v>3553</v>
      </c>
      <c r="F1019" s="193" t="s">
        <v>1634</v>
      </c>
      <c r="G1019" s="2">
        <v>2000</v>
      </c>
      <c r="H1019" s="2">
        <v>0</v>
      </c>
      <c r="I1019" s="192"/>
      <c r="J1019" s="192">
        <v>44966</v>
      </c>
      <c r="K1019" s="192">
        <v>46356</v>
      </c>
    </row>
    <row r="1020" spans="1:11" hidden="1" x14ac:dyDescent="0.4">
      <c r="A1020" s="193" t="s">
        <v>3554</v>
      </c>
      <c r="B1020" s="193" t="s">
        <v>3555</v>
      </c>
      <c r="C1020" s="193" t="s">
        <v>58</v>
      </c>
      <c r="D1020" s="193" t="s">
        <v>59</v>
      </c>
      <c r="E1020" s="193" t="s">
        <v>3556</v>
      </c>
      <c r="F1020" s="193" t="s">
        <v>1634</v>
      </c>
      <c r="G1020" s="2">
        <v>1230</v>
      </c>
      <c r="H1020" s="2">
        <v>0</v>
      </c>
      <c r="I1020" s="192"/>
      <c r="J1020" s="192">
        <v>44621</v>
      </c>
      <c r="K1020" s="192">
        <v>46356</v>
      </c>
    </row>
    <row r="1021" spans="1:11" hidden="1" x14ac:dyDescent="0.4">
      <c r="A1021" s="193" t="s">
        <v>3554</v>
      </c>
      <c r="B1021" s="193" t="s">
        <v>3555</v>
      </c>
      <c r="C1021" s="193" t="s">
        <v>58</v>
      </c>
      <c r="D1021" s="193" t="s">
        <v>59</v>
      </c>
      <c r="E1021" s="193" t="s">
        <v>3557</v>
      </c>
      <c r="F1021" s="193" t="s">
        <v>1634</v>
      </c>
      <c r="G1021" s="2">
        <v>1382</v>
      </c>
      <c r="H1021" s="2">
        <v>0</v>
      </c>
      <c r="I1021" s="192"/>
      <c r="J1021" s="192">
        <v>44746</v>
      </c>
      <c r="K1021" s="192">
        <v>46356</v>
      </c>
    </row>
    <row r="1022" spans="1:11" hidden="1" x14ac:dyDescent="0.4">
      <c r="A1022" s="193" t="s">
        <v>3558</v>
      </c>
      <c r="B1022" s="193" t="s">
        <v>3559</v>
      </c>
      <c r="C1022" s="193" t="s">
        <v>58</v>
      </c>
      <c r="D1022" s="193" t="s">
        <v>59</v>
      </c>
      <c r="E1022" s="193" t="s">
        <v>3560</v>
      </c>
      <c r="F1022" s="193" t="s">
        <v>1634</v>
      </c>
      <c r="G1022" s="2">
        <v>411</v>
      </c>
      <c r="H1022" s="2">
        <v>0</v>
      </c>
      <c r="I1022" s="192"/>
      <c r="J1022" s="192">
        <v>44755</v>
      </c>
      <c r="K1022" s="192">
        <v>46356</v>
      </c>
    </row>
    <row r="1023" spans="1:11" hidden="1" x14ac:dyDescent="0.4">
      <c r="A1023" s="193" t="s">
        <v>3561</v>
      </c>
      <c r="B1023" s="193" t="s">
        <v>3562</v>
      </c>
      <c r="C1023" s="193" t="s">
        <v>58</v>
      </c>
      <c r="D1023" s="193" t="s">
        <v>59</v>
      </c>
      <c r="E1023" s="193" t="s">
        <v>3563</v>
      </c>
      <c r="F1023" s="193" t="s">
        <v>1634</v>
      </c>
      <c r="G1023" s="2">
        <v>68</v>
      </c>
      <c r="H1023" s="2">
        <v>0</v>
      </c>
      <c r="I1023" s="192"/>
      <c r="J1023" s="192">
        <v>45062</v>
      </c>
      <c r="K1023" s="192">
        <v>46356</v>
      </c>
    </row>
    <row r="1024" spans="1:11" hidden="1" x14ac:dyDescent="0.4">
      <c r="A1024" s="193" t="s">
        <v>3561</v>
      </c>
      <c r="B1024" s="193" t="s">
        <v>3562</v>
      </c>
      <c r="C1024" s="193" t="s">
        <v>58</v>
      </c>
      <c r="D1024" s="193" t="s">
        <v>59</v>
      </c>
      <c r="E1024" s="193" t="s">
        <v>3564</v>
      </c>
      <c r="F1024" s="193" t="s">
        <v>1634</v>
      </c>
      <c r="G1024" s="2">
        <v>57</v>
      </c>
      <c r="H1024" s="2">
        <v>0</v>
      </c>
      <c r="I1024" s="192"/>
      <c r="J1024" s="192">
        <v>45194</v>
      </c>
      <c r="K1024" s="192">
        <v>46356</v>
      </c>
    </row>
    <row r="1025" spans="1:11" hidden="1" x14ac:dyDescent="0.4">
      <c r="A1025" s="193" t="s">
        <v>3561</v>
      </c>
      <c r="B1025" s="193" t="s">
        <v>3562</v>
      </c>
      <c r="C1025" s="193" t="s">
        <v>58</v>
      </c>
      <c r="D1025" s="193" t="s">
        <v>59</v>
      </c>
      <c r="E1025" s="193" t="s">
        <v>3565</v>
      </c>
      <c r="F1025" s="193" t="s">
        <v>1634</v>
      </c>
      <c r="G1025" s="2">
        <v>3801</v>
      </c>
      <c r="H1025" s="2">
        <v>0</v>
      </c>
      <c r="I1025" s="192"/>
      <c r="J1025" s="192">
        <v>45194</v>
      </c>
      <c r="K1025" s="192">
        <v>46356</v>
      </c>
    </row>
    <row r="1026" spans="1:11" hidden="1" x14ac:dyDescent="0.4">
      <c r="A1026" s="193" t="s">
        <v>3561</v>
      </c>
      <c r="B1026" s="193" t="s">
        <v>3562</v>
      </c>
      <c r="C1026" s="193" t="s">
        <v>58</v>
      </c>
      <c r="D1026" s="193" t="s">
        <v>59</v>
      </c>
      <c r="E1026" s="193" t="s">
        <v>3566</v>
      </c>
      <c r="F1026" s="193" t="s">
        <v>1634</v>
      </c>
      <c r="G1026" s="2">
        <v>1800</v>
      </c>
      <c r="H1026" s="2">
        <v>0</v>
      </c>
      <c r="I1026" s="192"/>
      <c r="J1026" s="192">
        <v>45205</v>
      </c>
      <c r="K1026" s="192">
        <v>46356</v>
      </c>
    </row>
    <row r="1027" spans="1:11" hidden="1" x14ac:dyDescent="0.4">
      <c r="A1027" s="193" t="s">
        <v>3561</v>
      </c>
      <c r="B1027" s="193" t="s">
        <v>3562</v>
      </c>
      <c r="C1027" s="193" t="s">
        <v>58</v>
      </c>
      <c r="D1027" s="193" t="s">
        <v>59</v>
      </c>
      <c r="E1027" s="193" t="s">
        <v>3567</v>
      </c>
      <c r="F1027" s="193" t="s">
        <v>1634</v>
      </c>
      <c r="G1027" s="2">
        <v>1800</v>
      </c>
      <c r="H1027" s="2">
        <v>0</v>
      </c>
      <c r="I1027" s="192"/>
      <c r="J1027" s="192">
        <v>45211</v>
      </c>
      <c r="K1027" s="192">
        <v>46356</v>
      </c>
    </row>
    <row r="1028" spans="1:11" hidden="1" x14ac:dyDescent="0.4">
      <c r="A1028" s="193" t="s">
        <v>1346</v>
      </c>
      <c r="B1028" s="193" t="s">
        <v>3568</v>
      </c>
      <c r="C1028" s="193" t="s">
        <v>58</v>
      </c>
      <c r="D1028" s="193" t="s">
        <v>59</v>
      </c>
      <c r="E1028" s="193" t="s">
        <v>3569</v>
      </c>
      <c r="F1028" s="193" t="s">
        <v>1634</v>
      </c>
      <c r="G1028" s="2">
        <v>453</v>
      </c>
      <c r="H1028" s="2">
        <v>0</v>
      </c>
      <c r="I1028" s="192"/>
      <c r="J1028" s="192">
        <v>45930</v>
      </c>
      <c r="K1028" s="192">
        <v>46356</v>
      </c>
    </row>
    <row r="1029" spans="1:11" hidden="1" x14ac:dyDescent="0.4">
      <c r="A1029" s="193" t="s">
        <v>1346</v>
      </c>
      <c r="B1029" s="193" t="s">
        <v>3568</v>
      </c>
      <c r="C1029" s="193" t="s">
        <v>58</v>
      </c>
      <c r="D1029" s="193" t="s">
        <v>59</v>
      </c>
      <c r="E1029" s="193" t="s">
        <v>3570</v>
      </c>
      <c r="F1029" s="193" t="s">
        <v>1634</v>
      </c>
      <c r="G1029" s="2">
        <v>2565</v>
      </c>
      <c r="H1029" s="2">
        <v>0</v>
      </c>
      <c r="I1029" s="192"/>
      <c r="J1029" s="192">
        <v>45938</v>
      </c>
      <c r="K1029" s="192">
        <v>46356</v>
      </c>
    </row>
    <row r="1030" spans="1:11" hidden="1" x14ac:dyDescent="0.4">
      <c r="A1030" s="193" t="s">
        <v>1346</v>
      </c>
      <c r="B1030" s="193" t="s">
        <v>3568</v>
      </c>
      <c r="C1030" s="193" t="s">
        <v>58</v>
      </c>
      <c r="D1030" s="193" t="s">
        <v>59</v>
      </c>
      <c r="E1030" s="193" t="s">
        <v>3571</v>
      </c>
      <c r="F1030" s="193" t="s">
        <v>1634</v>
      </c>
      <c r="G1030" s="2">
        <v>6966</v>
      </c>
      <c r="H1030" s="2">
        <v>0</v>
      </c>
      <c r="I1030" s="192"/>
      <c r="J1030" s="192">
        <v>45966</v>
      </c>
      <c r="K1030" s="192">
        <v>46356</v>
      </c>
    </row>
    <row r="1031" spans="1:11" hidden="1" x14ac:dyDescent="0.4">
      <c r="A1031" s="193" t="s">
        <v>1346</v>
      </c>
      <c r="B1031" s="193" t="s">
        <v>3568</v>
      </c>
      <c r="C1031" s="193" t="s">
        <v>58</v>
      </c>
      <c r="D1031" s="193" t="s">
        <v>59</v>
      </c>
      <c r="E1031" s="193" t="s">
        <v>3572</v>
      </c>
      <c r="F1031" s="193" t="s">
        <v>1634</v>
      </c>
      <c r="G1031" s="2">
        <v>6000</v>
      </c>
      <c r="H1031" s="2">
        <v>0</v>
      </c>
      <c r="I1031" s="192"/>
      <c r="J1031" s="192">
        <v>45981</v>
      </c>
      <c r="K1031" s="192">
        <v>46356</v>
      </c>
    </row>
    <row r="1032" spans="1:11" hidden="1" x14ac:dyDescent="0.4">
      <c r="A1032" s="193" t="s">
        <v>1346</v>
      </c>
      <c r="B1032" s="193" t="s">
        <v>3568</v>
      </c>
      <c r="C1032" s="193" t="s">
        <v>58</v>
      </c>
      <c r="D1032" s="193" t="s">
        <v>59</v>
      </c>
      <c r="E1032" s="193" t="s">
        <v>3573</v>
      </c>
      <c r="F1032" s="193" t="s">
        <v>1634</v>
      </c>
      <c r="G1032" s="2">
        <v>18000</v>
      </c>
      <c r="H1032" s="2">
        <v>0</v>
      </c>
      <c r="I1032" s="192"/>
      <c r="J1032" s="192">
        <v>45995</v>
      </c>
      <c r="K1032" s="192">
        <v>46387</v>
      </c>
    </row>
    <row r="1033" spans="1:11" hidden="1" x14ac:dyDescent="0.4">
      <c r="A1033" s="193" t="s">
        <v>1346</v>
      </c>
      <c r="B1033" s="193" t="s">
        <v>3568</v>
      </c>
      <c r="C1033" s="193" t="s">
        <v>58</v>
      </c>
      <c r="D1033" s="193" t="s">
        <v>59</v>
      </c>
      <c r="E1033" s="193" t="s">
        <v>3574</v>
      </c>
      <c r="F1033" s="193" t="s">
        <v>1634</v>
      </c>
      <c r="G1033" s="2">
        <v>6000</v>
      </c>
      <c r="H1033" s="2">
        <v>0</v>
      </c>
      <c r="I1033" s="192"/>
      <c r="J1033" s="192">
        <v>45995</v>
      </c>
      <c r="K1033" s="192">
        <v>46387</v>
      </c>
    </row>
    <row r="1034" spans="1:11" hidden="1" x14ac:dyDescent="0.4">
      <c r="A1034" s="193" t="s">
        <v>1346</v>
      </c>
      <c r="B1034" s="193" t="s">
        <v>3568</v>
      </c>
      <c r="C1034" s="193" t="s">
        <v>58</v>
      </c>
      <c r="D1034" s="193" t="s">
        <v>59</v>
      </c>
      <c r="E1034" s="193" t="s">
        <v>3575</v>
      </c>
      <c r="F1034" s="193" t="s">
        <v>1634</v>
      </c>
      <c r="G1034" s="2">
        <v>15000</v>
      </c>
      <c r="H1034" s="2">
        <v>0</v>
      </c>
      <c r="I1034" s="192"/>
      <c r="J1034" s="192">
        <v>46031</v>
      </c>
      <c r="K1034" s="192">
        <v>46418</v>
      </c>
    </row>
    <row r="1035" spans="1:11" hidden="1" x14ac:dyDescent="0.4">
      <c r="A1035" s="193" t="s">
        <v>1346</v>
      </c>
      <c r="B1035" s="193" t="s">
        <v>3568</v>
      </c>
      <c r="C1035" s="193" t="s">
        <v>58</v>
      </c>
      <c r="D1035" s="193" t="s">
        <v>59</v>
      </c>
      <c r="E1035" s="193" t="s">
        <v>3576</v>
      </c>
      <c r="F1035" s="193" t="s">
        <v>1634</v>
      </c>
      <c r="G1035" s="2">
        <v>6000</v>
      </c>
      <c r="H1035" s="2">
        <v>0</v>
      </c>
      <c r="I1035" s="192"/>
      <c r="J1035" s="192">
        <v>46170</v>
      </c>
      <c r="K1035" s="192">
        <v>46538</v>
      </c>
    </row>
    <row r="1036" spans="1:11" hidden="1" x14ac:dyDescent="0.4">
      <c r="A1036" s="193" t="s">
        <v>1346</v>
      </c>
      <c r="B1036" s="193" t="s">
        <v>3568</v>
      </c>
      <c r="C1036" s="193" t="s">
        <v>58</v>
      </c>
      <c r="D1036" s="193" t="s">
        <v>59</v>
      </c>
      <c r="E1036" s="193" t="s">
        <v>3577</v>
      </c>
      <c r="F1036" s="193" t="s">
        <v>1634</v>
      </c>
      <c r="G1036" s="2">
        <v>6000</v>
      </c>
      <c r="H1036" s="2">
        <v>0</v>
      </c>
      <c r="I1036" s="192"/>
      <c r="J1036" s="192">
        <v>46182</v>
      </c>
      <c r="K1036" s="192">
        <v>46568</v>
      </c>
    </row>
    <row r="1037" spans="1:11" hidden="1" x14ac:dyDescent="0.4">
      <c r="A1037" s="193" t="s">
        <v>3578</v>
      </c>
      <c r="B1037" s="193" t="s">
        <v>3579</v>
      </c>
      <c r="C1037" s="193" t="s">
        <v>58</v>
      </c>
      <c r="D1037" s="193" t="s">
        <v>59</v>
      </c>
      <c r="E1037" s="193" t="s">
        <v>3580</v>
      </c>
      <c r="F1037" s="193" t="s">
        <v>1634</v>
      </c>
      <c r="G1037" s="2">
        <v>786</v>
      </c>
      <c r="H1037" s="2">
        <v>0</v>
      </c>
      <c r="I1037" s="192"/>
      <c r="J1037" s="192">
        <v>44749</v>
      </c>
      <c r="K1037" s="192">
        <v>46356</v>
      </c>
    </row>
    <row r="1038" spans="1:11" hidden="1" x14ac:dyDescent="0.4">
      <c r="A1038" s="193" t="s">
        <v>3578</v>
      </c>
      <c r="B1038" s="193" t="s">
        <v>3579</v>
      </c>
      <c r="C1038" s="193" t="s">
        <v>58</v>
      </c>
      <c r="D1038" s="193" t="s">
        <v>59</v>
      </c>
      <c r="E1038" s="193" t="s">
        <v>3581</v>
      </c>
      <c r="F1038" s="193" t="s">
        <v>1634</v>
      </c>
      <c r="G1038" s="2">
        <v>2852</v>
      </c>
      <c r="H1038" s="2">
        <v>0</v>
      </c>
      <c r="I1038" s="192"/>
      <c r="J1038" s="192">
        <v>45363</v>
      </c>
      <c r="K1038" s="192">
        <v>46356</v>
      </c>
    </row>
    <row r="1039" spans="1:11" hidden="1" x14ac:dyDescent="0.4">
      <c r="A1039" s="193" t="s">
        <v>3578</v>
      </c>
      <c r="B1039" s="193" t="s">
        <v>3579</v>
      </c>
      <c r="C1039" s="193" t="s">
        <v>58</v>
      </c>
      <c r="D1039" s="193" t="s">
        <v>59</v>
      </c>
      <c r="E1039" s="193" t="s">
        <v>3582</v>
      </c>
      <c r="F1039" s="193" t="s">
        <v>1634</v>
      </c>
      <c r="G1039" s="2">
        <v>2987</v>
      </c>
      <c r="H1039" s="2">
        <v>0</v>
      </c>
      <c r="I1039" s="192"/>
      <c r="J1039" s="192">
        <v>45427</v>
      </c>
      <c r="K1039" s="192">
        <v>46356</v>
      </c>
    </row>
    <row r="1040" spans="1:11" x14ac:dyDescent="0.4">
      <c r="A1040" s="193" t="s">
        <v>3578</v>
      </c>
      <c r="B1040" s="193" t="s">
        <v>3579</v>
      </c>
      <c r="C1040" s="193" t="s">
        <v>58</v>
      </c>
      <c r="D1040" s="193" t="s">
        <v>59</v>
      </c>
      <c r="E1040" s="193" t="s">
        <v>3583</v>
      </c>
      <c r="F1040" s="193" t="s">
        <v>1634</v>
      </c>
      <c r="G1040" s="2">
        <v>1</v>
      </c>
      <c r="H1040" s="2">
        <v>0</v>
      </c>
      <c r="I1040" s="192"/>
      <c r="J1040" s="192">
        <v>45427</v>
      </c>
      <c r="K1040" s="192">
        <v>46356</v>
      </c>
    </row>
    <row r="1041" spans="1:11" hidden="1" x14ac:dyDescent="0.4">
      <c r="A1041" s="193" t="s">
        <v>3578</v>
      </c>
      <c r="B1041" s="193" t="s">
        <v>3579</v>
      </c>
      <c r="C1041" s="193" t="s">
        <v>58</v>
      </c>
      <c r="D1041" s="193" t="s">
        <v>59</v>
      </c>
      <c r="E1041" s="193" t="s">
        <v>3584</v>
      </c>
      <c r="F1041" s="193" t="s">
        <v>1634</v>
      </c>
      <c r="G1041" s="2">
        <v>3000</v>
      </c>
      <c r="H1041" s="2">
        <v>0</v>
      </c>
      <c r="I1041" s="192"/>
      <c r="J1041" s="192">
        <v>46062</v>
      </c>
      <c r="K1041" s="192">
        <v>46446</v>
      </c>
    </row>
    <row r="1042" spans="1:11" hidden="1" x14ac:dyDescent="0.4">
      <c r="A1042" s="193" t="s">
        <v>3578</v>
      </c>
      <c r="B1042" s="193" t="s">
        <v>3579</v>
      </c>
      <c r="C1042" s="193" t="s">
        <v>58</v>
      </c>
      <c r="D1042" s="193" t="s">
        <v>59</v>
      </c>
      <c r="E1042" s="193" t="s">
        <v>3585</v>
      </c>
      <c r="F1042" s="193" t="s">
        <v>1634</v>
      </c>
      <c r="G1042" s="2">
        <v>3000</v>
      </c>
      <c r="H1042" s="2">
        <v>0</v>
      </c>
      <c r="I1042" s="192"/>
      <c r="J1042" s="192">
        <v>46090</v>
      </c>
      <c r="K1042" s="192">
        <v>46477</v>
      </c>
    </row>
    <row r="1043" spans="1:11" hidden="1" x14ac:dyDescent="0.4">
      <c r="A1043" s="193" t="s">
        <v>3578</v>
      </c>
      <c r="B1043" s="193" t="s">
        <v>3579</v>
      </c>
      <c r="C1043" s="193" t="s">
        <v>58</v>
      </c>
      <c r="D1043" s="193" t="s">
        <v>59</v>
      </c>
      <c r="E1043" s="193" t="s">
        <v>3586</v>
      </c>
      <c r="F1043" s="193" t="s">
        <v>1634</v>
      </c>
      <c r="G1043" s="2">
        <v>3000</v>
      </c>
      <c r="H1043" s="2">
        <v>0</v>
      </c>
      <c r="I1043" s="192"/>
      <c r="J1043" s="192">
        <v>46126</v>
      </c>
      <c r="K1043" s="192">
        <v>46507</v>
      </c>
    </row>
    <row r="1044" spans="1:11" hidden="1" x14ac:dyDescent="0.4">
      <c r="A1044" s="193" t="s">
        <v>3587</v>
      </c>
      <c r="B1044" s="193" t="s">
        <v>3588</v>
      </c>
      <c r="C1044" s="193" t="s">
        <v>58</v>
      </c>
      <c r="D1044" s="193" t="s">
        <v>59</v>
      </c>
      <c r="E1044" s="193" t="s">
        <v>3589</v>
      </c>
      <c r="F1044" s="193" t="s">
        <v>1634</v>
      </c>
      <c r="G1044" s="2">
        <v>2590</v>
      </c>
      <c r="H1044" s="2">
        <v>0</v>
      </c>
      <c r="I1044" s="192"/>
      <c r="J1044" s="192">
        <v>45888</v>
      </c>
      <c r="K1044" s="192">
        <v>46356</v>
      </c>
    </row>
    <row r="1045" spans="1:11" hidden="1" x14ac:dyDescent="0.4">
      <c r="A1045" s="193" t="s">
        <v>3587</v>
      </c>
      <c r="B1045" s="193" t="s">
        <v>3588</v>
      </c>
      <c r="C1045" s="193" t="s">
        <v>58</v>
      </c>
      <c r="D1045" s="193" t="s">
        <v>59</v>
      </c>
      <c r="E1045" s="193" t="s">
        <v>3590</v>
      </c>
      <c r="F1045" s="193" t="s">
        <v>1634</v>
      </c>
      <c r="G1045" s="2">
        <v>2644</v>
      </c>
      <c r="H1045" s="2">
        <v>0</v>
      </c>
      <c r="I1045" s="192"/>
      <c r="J1045" s="192">
        <v>45945</v>
      </c>
      <c r="K1045" s="192">
        <v>46356</v>
      </c>
    </row>
    <row r="1046" spans="1:11" hidden="1" x14ac:dyDescent="0.4">
      <c r="A1046" s="193" t="s">
        <v>3587</v>
      </c>
      <c r="B1046" s="193" t="s">
        <v>3588</v>
      </c>
      <c r="C1046" s="193" t="s">
        <v>58</v>
      </c>
      <c r="D1046" s="193" t="s">
        <v>59</v>
      </c>
      <c r="E1046" s="193" t="s">
        <v>3591</v>
      </c>
      <c r="F1046" s="193" t="s">
        <v>1634</v>
      </c>
      <c r="G1046" s="2">
        <v>3000</v>
      </c>
      <c r="H1046" s="2">
        <v>0</v>
      </c>
      <c r="I1046" s="192"/>
      <c r="J1046" s="192">
        <v>46097</v>
      </c>
      <c r="K1046" s="192">
        <v>46477</v>
      </c>
    </row>
    <row r="1047" spans="1:11" hidden="1" x14ac:dyDescent="0.4">
      <c r="A1047" s="193" t="s">
        <v>3592</v>
      </c>
      <c r="B1047" s="193" t="s">
        <v>3593</v>
      </c>
      <c r="C1047" s="193" t="s">
        <v>58</v>
      </c>
      <c r="D1047" s="193" t="s">
        <v>59</v>
      </c>
      <c r="E1047" s="193" t="s">
        <v>3594</v>
      </c>
      <c r="F1047" s="193" t="s">
        <v>1634</v>
      </c>
      <c r="G1047" s="2">
        <v>976</v>
      </c>
      <c r="H1047" s="2">
        <v>0</v>
      </c>
      <c r="I1047" s="192"/>
      <c r="J1047" s="192">
        <v>44323</v>
      </c>
      <c r="K1047" s="192">
        <v>46356</v>
      </c>
    </row>
    <row r="1048" spans="1:11" hidden="1" x14ac:dyDescent="0.4">
      <c r="A1048" s="193" t="s">
        <v>3592</v>
      </c>
      <c r="B1048" s="193" t="s">
        <v>3593</v>
      </c>
      <c r="C1048" s="193" t="s">
        <v>58</v>
      </c>
      <c r="D1048" s="193" t="s">
        <v>59</v>
      </c>
      <c r="E1048" s="193" t="s">
        <v>3595</v>
      </c>
      <c r="F1048" s="193" t="s">
        <v>1634</v>
      </c>
      <c r="G1048" s="2">
        <v>283</v>
      </c>
      <c r="H1048" s="2">
        <v>0</v>
      </c>
      <c r="I1048" s="192"/>
      <c r="J1048" s="192">
        <v>45034</v>
      </c>
      <c r="K1048" s="192">
        <v>46356</v>
      </c>
    </row>
    <row r="1049" spans="1:11" hidden="1" x14ac:dyDescent="0.4">
      <c r="A1049" s="193" t="s">
        <v>3596</v>
      </c>
      <c r="B1049" s="193" t="s">
        <v>3597</v>
      </c>
      <c r="C1049" s="193" t="s">
        <v>58</v>
      </c>
      <c r="D1049" s="193" t="s">
        <v>59</v>
      </c>
      <c r="E1049" s="193" t="s">
        <v>3598</v>
      </c>
      <c r="F1049" s="193" t="s">
        <v>1634</v>
      </c>
      <c r="G1049" s="2">
        <v>1623</v>
      </c>
      <c r="H1049" s="2">
        <v>0</v>
      </c>
      <c r="I1049" s="192"/>
      <c r="J1049" s="192">
        <v>44581</v>
      </c>
      <c r="K1049" s="192">
        <v>46356</v>
      </c>
    </row>
    <row r="1050" spans="1:11" hidden="1" x14ac:dyDescent="0.4">
      <c r="A1050" s="193" t="s">
        <v>3596</v>
      </c>
      <c r="B1050" s="193" t="s">
        <v>3597</v>
      </c>
      <c r="C1050" s="193" t="s">
        <v>58</v>
      </c>
      <c r="D1050" s="193" t="s">
        <v>59</v>
      </c>
      <c r="E1050" s="193" t="s">
        <v>3599</v>
      </c>
      <c r="F1050" s="193" t="s">
        <v>1634</v>
      </c>
      <c r="G1050" s="2">
        <v>1910</v>
      </c>
      <c r="H1050" s="2">
        <v>0</v>
      </c>
      <c r="I1050" s="192"/>
      <c r="J1050" s="192">
        <v>44592</v>
      </c>
      <c r="K1050" s="192">
        <v>46356</v>
      </c>
    </row>
    <row r="1051" spans="1:11" hidden="1" x14ac:dyDescent="0.4">
      <c r="A1051" s="193" t="s">
        <v>3596</v>
      </c>
      <c r="B1051" s="193" t="s">
        <v>3597</v>
      </c>
      <c r="C1051" s="193" t="s">
        <v>58</v>
      </c>
      <c r="D1051" s="193" t="s">
        <v>59</v>
      </c>
      <c r="E1051" s="193" t="s">
        <v>3600</v>
      </c>
      <c r="F1051" s="193" t="s">
        <v>1634</v>
      </c>
      <c r="G1051" s="2">
        <v>3258</v>
      </c>
      <c r="H1051" s="2">
        <v>0</v>
      </c>
      <c r="I1051" s="192"/>
      <c r="J1051" s="192">
        <v>44600</v>
      </c>
      <c r="K1051" s="192">
        <v>46356</v>
      </c>
    </row>
    <row r="1052" spans="1:11" hidden="1" x14ac:dyDescent="0.4">
      <c r="A1052" s="193" t="s">
        <v>3596</v>
      </c>
      <c r="B1052" s="193" t="s">
        <v>3597</v>
      </c>
      <c r="C1052" s="193" t="s">
        <v>58</v>
      </c>
      <c r="D1052" s="193" t="s">
        <v>59</v>
      </c>
      <c r="E1052" s="193" t="s">
        <v>3601</v>
      </c>
      <c r="F1052" s="193" t="s">
        <v>1634</v>
      </c>
      <c r="G1052" s="2">
        <v>2000</v>
      </c>
      <c r="H1052" s="2">
        <v>0</v>
      </c>
      <c r="I1052" s="192"/>
      <c r="J1052" s="192">
        <v>44657</v>
      </c>
      <c r="K1052" s="192">
        <v>46356</v>
      </c>
    </row>
    <row r="1053" spans="1:11" hidden="1" x14ac:dyDescent="0.4">
      <c r="A1053" s="193" t="s">
        <v>3596</v>
      </c>
      <c r="B1053" s="193" t="s">
        <v>3597</v>
      </c>
      <c r="C1053" s="193" t="s">
        <v>58</v>
      </c>
      <c r="D1053" s="193" t="s">
        <v>59</v>
      </c>
      <c r="E1053" s="193" t="s">
        <v>3602</v>
      </c>
      <c r="F1053" s="193" t="s">
        <v>1634</v>
      </c>
      <c r="G1053" s="2">
        <v>2000</v>
      </c>
      <c r="H1053" s="2">
        <v>0</v>
      </c>
      <c r="I1053" s="192"/>
      <c r="J1053" s="192">
        <v>44692</v>
      </c>
      <c r="K1053" s="192">
        <v>46356</v>
      </c>
    </row>
    <row r="1054" spans="1:11" hidden="1" x14ac:dyDescent="0.4">
      <c r="A1054" s="193" t="s">
        <v>3596</v>
      </c>
      <c r="B1054" s="193" t="s">
        <v>3597</v>
      </c>
      <c r="C1054" s="193" t="s">
        <v>58</v>
      </c>
      <c r="D1054" s="193" t="s">
        <v>59</v>
      </c>
      <c r="E1054" s="193" t="s">
        <v>3603</v>
      </c>
      <c r="F1054" s="193" t="s">
        <v>1634</v>
      </c>
      <c r="G1054" s="2">
        <v>4000</v>
      </c>
      <c r="H1054" s="2">
        <v>0</v>
      </c>
      <c r="I1054" s="192"/>
      <c r="J1054" s="192">
        <v>44720</v>
      </c>
      <c r="K1054" s="192">
        <v>46356</v>
      </c>
    </row>
    <row r="1055" spans="1:11" hidden="1" x14ac:dyDescent="0.4">
      <c r="A1055" s="193" t="s">
        <v>3604</v>
      </c>
      <c r="B1055" s="193" t="s">
        <v>3605</v>
      </c>
      <c r="C1055" s="193" t="s">
        <v>58</v>
      </c>
      <c r="D1055" s="193" t="s">
        <v>59</v>
      </c>
      <c r="E1055" s="193" t="s">
        <v>3606</v>
      </c>
      <c r="F1055" s="193" t="s">
        <v>1634</v>
      </c>
      <c r="G1055" s="2">
        <v>2211</v>
      </c>
      <c r="H1055" s="2">
        <v>0</v>
      </c>
      <c r="I1055" s="192"/>
      <c r="J1055" s="192">
        <v>45904</v>
      </c>
      <c r="K1055" s="192">
        <v>46356</v>
      </c>
    </row>
    <row r="1056" spans="1:11" x14ac:dyDescent="0.4">
      <c r="A1056" s="193" t="s">
        <v>3607</v>
      </c>
      <c r="B1056" s="193" t="s">
        <v>3608</v>
      </c>
      <c r="C1056" s="193" t="s">
        <v>58</v>
      </c>
      <c r="D1056" s="193" t="s">
        <v>59</v>
      </c>
      <c r="E1056" s="193" t="s">
        <v>3609</v>
      </c>
      <c r="F1056" s="193" t="s">
        <v>1634</v>
      </c>
      <c r="G1056" s="2">
        <v>1</v>
      </c>
      <c r="H1056" s="2">
        <v>0</v>
      </c>
      <c r="I1056" s="192"/>
      <c r="J1056" s="192">
        <v>44988</v>
      </c>
      <c r="K1056" s="192">
        <v>46356</v>
      </c>
    </row>
    <row r="1057" spans="1:11" hidden="1" x14ac:dyDescent="0.4">
      <c r="A1057" s="193" t="s">
        <v>3607</v>
      </c>
      <c r="B1057" s="193" t="s">
        <v>3608</v>
      </c>
      <c r="C1057" s="193" t="s">
        <v>58</v>
      </c>
      <c r="D1057" s="193" t="s">
        <v>59</v>
      </c>
      <c r="E1057" s="193" t="s">
        <v>3610</v>
      </c>
      <c r="F1057" s="193" t="s">
        <v>1634</v>
      </c>
      <c r="G1057" s="2">
        <v>726</v>
      </c>
      <c r="H1057" s="2">
        <v>0</v>
      </c>
      <c r="I1057" s="192"/>
      <c r="J1057" s="192">
        <v>46003</v>
      </c>
      <c r="K1057" s="192">
        <v>46387</v>
      </c>
    </row>
    <row r="1058" spans="1:11" hidden="1" x14ac:dyDescent="0.4">
      <c r="A1058" s="193" t="s">
        <v>3607</v>
      </c>
      <c r="B1058" s="193" t="s">
        <v>3608</v>
      </c>
      <c r="C1058" s="193" t="s">
        <v>58</v>
      </c>
      <c r="D1058" s="193" t="s">
        <v>59</v>
      </c>
      <c r="E1058" s="193" t="s">
        <v>3611</v>
      </c>
      <c r="F1058" s="193" t="s">
        <v>1634</v>
      </c>
      <c r="G1058" s="2">
        <v>2000</v>
      </c>
      <c r="H1058" s="2">
        <v>0</v>
      </c>
      <c r="I1058" s="192"/>
      <c r="J1058" s="192">
        <v>46133</v>
      </c>
      <c r="K1058" s="192">
        <v>46507</v>
      </c>
    </row>
    <row r="1059" spans="1:11" hidden="1" x14ac:dyDescent="0.4">
      <c r="A1059" s="193" t="s">
        <v>3612</v>
      </c>
      <c r="B1059" s="193" t="s">
        <v>3613</v>
      </c>
      <c r="C1059" s="193" t="s">
        <v>58</v>
      </c>
      <c r="D1059" s="193" t="s">
        <v>59</v>
      </c>
      <c r="E1059" s="193" t="s">
        <v>3614</v>
      </c>
      <c r="F1059" s="193" t="s">
        <v>1634</v>
      </c>
      <c r="G1059" s="2">
        <v>2073</v>
      </c>
      <c r="H1059" s="2">
        <v>0</v>
      </c>
      <c r="I1059" s="192"/>
      <c r="J1059" s="192">
        <v>44575</v>
      </c>
      <c r="K1059" s="192">
        <v>46356</v>
      </c>
    </row>
    <row r="1060" spans="1:11" hidden="1" x14ac:dyDescent="0.4">
      <c r="A1060" s="193" t="s">
        <v>3615</v>
      </c>
      <c r="B1060" s="193" t="s">
        <v>3616</v>
      </c>
      <c r="C1060" s="193" t="s">
        <v>58</v>
      </c>
      <c r="D1060" s="193" t="s">
        <v>59</v>
      </c>
      <c r="E1060" s="193" t="s">
        <v>3617</v>
      </c>
      <c r="F1060" s="193" t="s">
        <v>1634</v>
      </c>
      <c r="G1060" s="2">
        <v>2468</v>
      </c>
      <c r="H1060" s="2">
        <v>0</v>
      </c>
      <c r="I1060" s="192"/>
      <c r="J1060" s="192">
        <v>44567</v>
      </c>
      <c r="K1060" s="192">
        <v>46356</v>
      </c>
    </row>
    <row r="1061" spans="1:11" hidden="1" x14ac:dyDescent="0.4">
      <c r="A1061" s="193" t="s">
        <v>3618</v>
      </c>
      <c r="B1061" s="193" t="s">
        <v>3619</v>
      </c>
      <c r="C1061" s="193" t="s">
        <v>58</v>
      </c>
      <c r="D1061" s="193" t="s">
        <v>59</v>
      </c>
      <c r="E1061" s="193" t="s">
        <v>3620</v>
      </c>
      <c r="F1061" s="193" t="s">
        <v>1634</v>
      </c>
      <c r="G1061" s="2">
        <v>120</v>
      </c>
      <c r="H1061" s="2">
        <v>0</v>
      </c>
      <c r="I1061" s="192"/>
      <c r="J1061" s="192">
        <v>44411</v>
      </c>
      <c r="K1061" s="192">
        <v>46356</v>
      </c>
    </row>
    <row r="1062" spans="1:11" hidden="1" x14ac:dyDescent="0.4">
      <c r="A1062" s="193" t="s">
        <v>3618</v>
      </c>
      <c r="B1062" s="193" t="s">
        <v>3619</v>
      </c>
      <c r="C1062" s="193" t="s">
        <v>58</v>
      </c>
      <c r="D1062" s="193" t="s">
        <v>59</v>
      </c>
      <c r="E1062" s="193" t="s">
        <v>3621</v>
      </c>
      <c r="F1062" s="193" t="s">
        <v>1634</v>
      </c>
      <c r="G1062" s="2">
        <v>2388</v>
      </c>
      <c r="H1062" s="2">
        <v>0</v>
      </c>
      <c r="I1062" s="192"/>
      <c r="J1062" s="192">
        <v>44547</v>
      </c>
      <c r="K1062" s="192">
        <v>46356</v>
      </c>
    </row>
    <row r="1063" spans="1:11" hidden="1" x14ac:dyDescent="0.4">
      <c r="A1063" s="193" t="s">
        <v>3622</v>
      </c>
      <c r="B1063" s="193" t="s">
        <v>3623</v>
      </c>
      <c r="C1063" s="193" t="s">
        <v>58</v>
      </c>
      <c r="D1063" s="193" t="s">
        <v>59</v>
      </c>
      <c r="E1063" s="193" t="s">
        <v>3624</v>
      </c>
      <c r="F1063" s="193" t="s">
        <v>1634</v>
      </c>
      <c r="G1063" s="2">
        <v>2808</v>
      </c>
      <c r="H1063" s="2">
        <v>0</v>
      </c>
      <c r="I1063" s="192"/>
      <c r="J1063" s="192">
        <v>44531</v>
      </c>
      <c r="K1063" s="192">
        <v>46356</v>
      </c>
    </row>
    <row r="1064" spans="1:11" hidden="1" x14ac:dyDescent="0.4">
      <c r="A1064" s="193" t="s">
        <v>3622</v>
      </c>
      <c r="B1064" s="193" t="s">
        <v>3623</v>
      </c>
      <c r="C1064" s="193" t="s">
        <v>58</v>
      </c>
      <c r="D1064" s="193" t="s">
        <v>59</v>
      </c>
      <c r="E1064" s="193" t="s">
        <v>3625</v>
      </c>
      <c r="F1064" s="193" t="s">
        <v>1634</v>
      </c>
      <c r="G1064" s="2">
        <v>444</v>
      </c>
      <c r="H1064" s="2">
        <v>0</v>
      </c>
      <c r="I1064" s="192"/>
      <c r="J1064" s="192">
        <v>44568</v>
      </c>
      <c r="K1064" s="192">
        <v>46356</v>
      </c>
    </row>
    <row r="1065" spans="1:11" hidden="1" x14ac:dyDescent="0.4">
      <c r="A1065" s="193" t="s">
        <v>3622</v>
      </c>
      <c r="B1065" s="193" t="s">
        <v>3623</v>
      </c>
      <c r="C1065" s="193" t="s">
        <v>58</v>
      </c>
      <c r="D1065" s="193" t="s">
        <v>59</v>
      </c>
      <c r="E1065" s="193" t="s">
        <v>3626</v>
      </c>
      <c r="F1065" s="193" t="s">
        <v>1634</v>
      </c>
      <c r="G1065" s="2">
        <v>3000</v>
      </c>
      <c r="H1065" s="2">
        <v>0</v>
      </c>
      <c r="I1065" s="192"/>
      <c r="J1065" s="192">
        <v>44606</v>
      </c>
      <c r="K1065" s="192">
        <v>46356</v>
      </c>
    </row>
    <row r="1066" spans="1:11" hidden="1" x14ac:dyDescent="0.4">
      <c r="A1066" s="193" t="s">
        <v>3622</v>
      </c>
      <c r="B1066" s="193" t="s">
        <v>3623</v>
      </c>
      <c r="C1066" s="193" t="s">
        <v>58</v>
      </c>
      <c r="D1066" s="193" t="s">
        <v>59</v>
      </c>
      <c r="E1066" s="193" t="s">
        <v>3627</v>
      </c>
      <c r="F1066" s="193" t="s">
        <v>1634</v>
      </c>
      <c r="G1066" s="2">
        <v>3000</v>
      </c>
      <c r="H1066" s="2">
        <v>0</v>
      </c>
      <c r="I1066" s="192"/>
      <c r="J1066" s="192">
        <v>44657</v>
      </c>
      <c r="K1066" s="192">
        <v>46356</v>
      </c>
    </row>
    <row r="1067" spans="1:11" hidden="1" x14ac:dyDescent="0.4">
      <c r="A1067" s="193" t="s">
        <v>3628</v>
      </c>
      <c r="B1067" s="193" t="s">
        <v>3629</v>
      </c>
      <c r="C1067" s="193" t="s">
        <v>58</v>
      </c>
      <c r="D1067" s="193" t="s">
        <v>59</v>
      </c>
      <c r="E1067" s="193" t="s">
        <v>3630</v>
      </c>
      <c r="F1067" s="193" t="s">
        <v>1634</v>
      </c>
      <c r="G1067" s="2">
        <v>1999</v>
      </c>
      <c r="H1067" s="2">
        <v>0</v>
      </c>
      <c r="I1067" s="192"/>
      <c r="J1067" s="192">
        <v>44537</v>
      </c>
      <c r="K1067" s="192">
        <v>46356</v>
      </c>
    </row>
    <row r="1068" spans="1:11" hidden="1" x14ac:dyDescent="0.4">
      <c r="A1068" s="193" t="s">
        <v>3628</v>
      </c>
      <c r="B1068" s="193" t="s">
        <v>3629</v>
      </c>
      <c r="C1068" s="193" t="s">
        <v>58</v>
      </c>
      <c r="D1068" s="193" t="s">
        <v>59</v>
      </c>
      <c r="E1068" s="193" t="s">
        <v>3631</v>
      </c>
      <c r="F1068" s="193" t="s">
        <v>1634</v>
      </c>
      <c r="G1068" s="2">
        <v>902</v>
      </c>
      <c r="H1068" s="2">
        <v>0</v>
      </c>
      <c r="I1068" s="192"/>
      <c r="J1068" s="192">
        <v>45588</v>
      </c>
      <c r="K1068" s="192">
        <v>46356</v>
      </c>
    </row>
    <row r="1069" spans="1:11" hidden="1" x14ac:dyDescent="0.4">
      <c r="A1069" s="193" t="s">
        <v>3628</v>
      </c>
      <c r="B1069" s="193" t="s">
        <v>3629</v>
      </c>
      <c r="C1069" s="193" t="s">
        <v>58</v>
      </c>
      <c r="D1069" s="193" t="s">
        <v>59</v>
      </c>
      <c r="E1069" s="193" t="s">
        <v>3632</v>
      </c>
      <c r="F1069" s="193" t="s">
        <v>1634</v>
      </c>
      <c r="G1069" s="2">
        <v>2480</v>
      </c>
      <c r="H1069" s="2">
        <v>0</v>
      </c>
      <c r="I1069" s="192"/>
      <c r="J1069" s="192">
        <v>45631</v>
      </c>
      <c r="K1069" s="192">
        <v>46356</v>
      </c>
    </row>
    <row r="1070" spans="1:11" hidden="1" x14ac:dyDescent="0.4">
      <c r="A1070" s="193" t="s">
        <v>3628</v>
      </c>
      <c r="B1070" s="193" t="s">
        <v>3629</v>
      </c>
      <c r="C1070" s="193" t="s">
        <v>58</v>
      </c>
      <c r="D1070" s="193" t="s">
        <v>59</v>
      </c>
      <c r="E1070" s="193" t="s">
        <v>3633</v>
      </c>
      <c r="F1070" s="193" t="s">
        <v>1634</v>
      </c>
      <c r="G1070" s="2">
        <v>2500</v>
      </c>
      <c r="H1070" s="2">
        <v>0</v>
      </c>
      <c r="I1070" s="192"/>
      <c r="J1070" s="192">
        <v>45707</v>
      </c>
      <c r="K1070" s="192">
        <v>46356</v>
      </c>
    </row>
    <row r="1071" spans="1:11" hidden="1" x14ac:dyDescent="0.4">
      <c r="A1071" s="193" t="s">
        <v>3628</v>
      </c>
      <c r="B1071" s="193" t="s">
        <v>3629</v>
      </c>
      <c r="C1071" s="193" t="s">
        <v>58</v>
      </c>
      <c r="D1071" s="193" t="s">
        <v>59</v>
      </c>
      <c r="E1071" s="193" t="s">
        <v>3634</v>
      </c>
      <c r="F1071" s="193" t="s">
        <v>1634</v>
      </c>
      <c r="G1071" s="2">
        <v>2500</v>
      </c>
      <c r="H1071" s="2">
        <v>0</v>
      </c>
      <c r="I1071" s="192"/>
      <c r="J1071" s="192">
        <v>46055</v>
      </c>
      <c r="K1071" s="192">
        <v>46446</v>
      </c>
    </row>
    <row r="1072" spans="1:11" hidden="1" x14ac:dyDescent="0.4">
      <c r="A1072" s="193" t="s">
        <v>3635</v>
      </c>
      <c r="B1072" s="193" t="s">
        <v>3636</v>
      </c>
      <c r="C1072" s="193" t="s">
        <v>58</v>
      </c>
      <c r="D1072" s="193" t="s">
        <v>59</v>
      </c>
      <c r="E1072" s="193" t="s">
        <v>3637</v>
      </c>
      <c r="F1072" s="193" t="s">
        <v>1634</v>
      </c>
      <c r="G1072" s="2">
        <v>588</v>
      </c>
      <c r="H1072" s="2">
        <v>0</v>
      </c>
      <c r="I1072" s="192"/>
      <c r="J1072" s="192">
        <v>45163</v>
      </c>
      <c r="K1072" s="192">
        <v>46356</v>
      </c>
    </row>
    <row r="1073" spans="1:11" hidden="1" x14ac:dyDescent="0.4">
      <c r="A1073" s="193" t="s">
        <v>3635</v>
      </c>
      <c r="B1073" s="193" t="s">
        <v>3636</v>
      </c>
      <c r="C1073" s="193" t="s">
        <v>58</v>
      </c>
      <c r="D1073" s="193" t="s">
        <v>59</v>
      </c>
      <c r="E1073" s="193" t="s">
        <v>3638</v>
      </c>
      <c r="F1073" s="193" t="s">
        <v>1634</v>
      </c>
      <c r="G1073" s="2">
        <v>1000</v>
      </c>
      <c r="H1073" s="2">
        <v>0</v>
      </c>
      <c r="I1073" s="192"/>
      <c r="J1073" s="192">
        <v>45968</v>
      </c>
      <c r="K1073" s="192">
        <v>46356</v>
      </c>
    </row>
    <row r="1074" spans="1:11" hidden="1" x14ac:dyDescent="0.4">
      <c r="A1074" s="193" t="s">
        <v>3635</v>
      </c>
      <c r="B1074" s="193" t="s">
        <v>3636</v>
      </c>
      <c r="C1074" s="193" t="s">
        <v>58</v>
      </c>
      <c r="D1074" s="193" t="s">
        <v>59</v>
      </c>
      <c r="E1074" s="193" t="s">
        <v>3639</v>
      </c>
      <c r="F1074" s="193" t="s">
        <v>1634</v>
      </c>
      <c r="G1074" s="2">
        <v>1000</v>
      </c>
      <c r="H1074" s="2">
        <v>0</v>
      </c>
      <c r="I1074" s="192"/>
      <c r="J1074" s="192">
        <v>45988</v>
      </c>
      <c r="K1074" s="192">
        <v>46356</v>
      </c>
    </row>
    <row r="1075" spans="1:11" hidden="1" x14ac:dyDescent="0.4">
      <c r="A1075" s="193" t="s">
        <v>3640</v>
      </c>
      <c r="B1075" s="193" t="s">
        <v>3641</v>
      </c>
      <c r="C1075" s="193" t="s">
        <v>58</v>
      </c>
      <c r="D1075" s="193" t="s">
        <v>59</v>
      </c>
      <c r="E1075" s="193" t="s">
        <v>3642</v>
      </c>
      <c r="F1075" s="193" t="s">
        <v>1634</v>
      </c>
      <c r="G1075" s="2">
        <v>2414</v>
      </c>
      <c r="H1075" s="2">
        <v>0</v>
      </c>
      <c r="I1075" s="192"/>
      <c r="J1075" s="192">
        <v>44553</v>
      </c>
      <c r="K1075" s="192">
        <v>46356</v>
      </c>
    </row>
    <row r="1076" spans="1:11" hidden="1" x14ac:dyDescent="0.4">
      <c r="A1076" s="193" t="s">
        <v>1311</v>
      </c>
      <c r="B1076" s="193" t="s">
        <v>3643</v>
      </c>
      <c r="C1076" s="193" t="s">
        <v>58</v>
      </c>
      <c r="D1076" s="193" t="s">
        <v>59</v>
      </c>
      <c r="E1076" s="193" t="s">
        <v>3644</v>
      </c>
      <c r="F1076" s="193" t="s">
        <v>1634</v>
      </c>
      <c r="G1076" s="2">
        <v>461</v>
      </c>
      <c r="H1076" s="2">
        <v>0</v>
      </c>
      <c r="I1076" s="192"/>
      <c r="J1076" s="192">
        <v>44410</v>
      </c>
      <c r="K1076" s="192">
        <v>46356</v>
      </c>
    </row>
    <row r="1077" spans="1:11" hidden="1" x14ac:dyDescent="0.4">
      <c r="A1077" s="193" t="s">
        <v>1311</v>
      </c>
      <c r="B1077" s="193" t="s">
        <v>3643</v>
      </c>
      <c r="C1077" s="193" t="s">
        <v>58</v>
      </c>
      <c r="D1077" s="193" t="s">
        <v>59</v>
      </c>
      <c r="E1077" s="193" t="s">
        <v>3645</v>
      </c>
      <c r="F1077" s="193" t="s">
        <v>1634</v>
      </c>
      <c r="G1077" s="2">
        <v>901</v>
      </c>
      <c r="H1077" s="2">
        <v>0</v>
      </c>
      <c r="I1077" s="192"/>
      <c r="J1077" s="192">
        <v>45390</v>
      </c>
      <c r="K1077" s="192">
        <v>46356</v>
      </c>
    </row>
    <row r="1078" spans="1:11" x14ac:dyDescent="0.4">
      <c r="A1078" s="193" t="s">
        <v>1311</v>
      </c>
      <c r="B1078" s="193" t="s">
        <v>3643</v>
      </c>
      <c r="C1078" s="193" t="s">
        <v>58</v>
      </c>
      <c r="D1078" s="193" t="s">
        <v>59</v>
      </c>
      <c r="E1078" s="193" t="s">
        <v>3646</v>
      </c>
      <c r="F1078" s="193" t="s">
        <v>1634</v>
      </c>
      <c r="G1078" s="2">
        <v>2</v>
      </c>
      <c r="H1078" s="2">
        <v>0</v>
      </c>
      <c r="I1078" s="192"/>
      <c r="J1078" s="192">
        <v>45874</v>
      </c>
      <c r="K1078" s="192">
        <v>46356</v>
      </c>
    </row>
    <row r="1079" spans="1:11" hidden="1" x14ac:dyDescent="0.4">
      <c r="A1079" s="193" t="s">
        <v>1311</v>
      </c>
      <c r="B1079" s="193" t="s">
        <v>3643</v>
      </c>
      <c r="C1079" s="193" t="s">
        <v>58</v>
      </c>
      <c r="D1079" s="193" t="s">
        <v>59</v>
      </c>
      <c r="E1079" s="193" t="s">
        <v>3647</v>
      </c>
      <c r="F1079" s="193" t="s">
        <v>1634</v>
      </c>
      <c r="G1079" s="2">
        <v>4548</v>
      </c>
      <c r="H1079" s="2">
        <v>0</v>
      </c>
      <c r="I1079" s="192"/>
      <c r="J1079" s="192">
        <v>45901</v>
      </c>
      <c r="K1079" s="192">
        <v>46356</v>
      </c>
    </row>
    <row r="1080" spans="1:11" hidden="1" x14ac:dyDescent="0.4">
      <c r="A1080" s="193" t="s">
        <v>1311</v>
      </c>
      <c r="B1080" s="193" t="s">
        <v>3643</v>
      </c>
      <c r="C1080" s="193" t="s">
        <v>58</v>
      </c>
      <c r="D1080" s="193" t="s">
        <v>59</v>
      </c>
      <c r="E1080" s="193" t="s">
        <v>3648</v>
      </c>
      <c r="F1080" s="193" t="s">
        <v>1634</v>
      </c>
      <c r="G1080" s="2">
        <v>5000</v>
      </c>
      <c r="H1080" s="2">
        <v>0</v>
      </c>
      <c r="I1080" s="192"/>
      <c r="J1080" s="192">
        <v>46080</v>
      </c>
      <c r="K1080" s="192">
        <v>46446</v>
      </c>
    </row>
    <row r="1081" spans="1:11" hidden="1" x14ac:dyDescent="0.4">
      <c r="A1081" s="193" t="s">
        <v>1311</v>
      </c>
      <c r="B1081" s="193" t="s">
        <v>3643</v>
      </c>
      <c r="C1081" s="193" t="s">
        <v>58</v>
      </c>
      <c r="D1081" s="193" t="s">
        <v>59</v>
      </c>
      <c r="E1081" s="193" t="s">
        <v>3649</v>
      </c>
      <c r="F1081" s="193" t="s">
        <v>1634</v>
      </c>
      <c r="G1081" s="2">
        <v>2000</v>
      </c>
      <c r="H1081" s="2">
        <v>0</v>
      </c>
      <c r="I1081" s="192"/>
      <c r="J1081" s="192">
        <v>46085</v>
      </c>
      <c r="K1081" s="192">
        <v>46477</v>
      </c>
    </row>
    <row r="1082" spans="1:11" hidden="1" x14ac:dyDescent="0.4">
      <c r="A1082" s="193" t="s">
        <v>1311</v>
      </c>
      <c r="B1082" s="193" t="s">
        <v>3643</v>
      </c>
      <c r="C1082" s="193" t="s">
        <v>58</v>
      </c>
      <c r="D1082" s="193" t="s">
        <v>59</v>
      </c>
      <c r="E1082" s="193" t="s">
        <v>3650</v>
      </c>
      <c r="F1082" s="193" t="s">
        <v>1634</v>
      </c>
      <c r="G1082" s="2">
        <v>4000</v>
      </c>
      <c r="H1082" s="2">
        <v>0</v>
      </c>
      <c r="I1082" s="192"/>
      <c r="J1082" s="192">
        <v>46119</v>
      </c>
      <c r="K1082" s="192">
        <v>46507</v>
      </c>
    </row>
    <row r="1083" spans="1:11" hidden="1" x14ac:dyDescent="0.4">
      <c r="A1083" s="193" t="s">
        <v>1311</v>
      </c>
      <c r="B1083" s="193" t="s">
        <v>3643</v>
      </c>
      <c r="C1083" s="193" t="s">
        <v>58</v>
      </c>
      <c r="D1083" s="193" t="s">
        <v>59</v>
      </c>
      <c r="E1083" s="193" t="s">
        <v>3651</v>
      </c>
      <c r="F1083" s="193" t="s">
        <v>1634</v>
      </c>
      <c r="G1083" s="2">
        <v>1000</v>
      </c>
      <c r="H1083" s="2">
        <v>0</v>
      </c>
      <c r="I1083" s="192"/>
      <c r="J1083" s="192">
        <v>46119</v>
      </c>
      <c r="K1083" s="192">
        <v>46507</v>
      </c>
    </row>
    <row r="1084" spans="1:11" hidden="1" x14ac:dyDescent="0.4">
      <c r="A1084" s="193" t="s">
        <v>1311</v>
      </c>
      <c r="B1084" s="193" t="s">
        <v>3643</v>
      </c>
      <c r="C1084" s="193" t="s">
        <v>58</v>
      </c>
      <c r="D1084" s="193" t="s">
        <v>59</v>
      </c>
      <c r="E1084" s="193" t="s">
        <v>3652</v>
      </c>
      <c r="F1084" s="193" t="s">
        <v>1634</v>
      </c>
      <c r="G1084" s="2">
        <v>3000</v>
      </c>
      <c r="H1084" s="2">
        <v>0</v>
      </c>
      <c r="I1084" s="192"/>
      <c r="J1084" s="192">
        <v>46140</v>
      </c>
      <c r="K1084" s="192">
        <v>46507</v>
      </c>
    </row>
    <row r="1085" spans="1:11" hidden="1" x14ac:dyDescent="0.4">
      <c r="A1085" s="193" t="s">
        <v>1311</v>
      </c>
      <c r="B1085" s="193" t="s">
        <v>3643</v>
      </c>
      <c r="C1085" s="193" t="s">
        <v>58</v>
      </c>
      <c r="D1085" s="193" t="s">
        <v>59</v>
      </c>
      <c r="E1085" s="193" t="s">
        <v>3653</v>
      </c>
      <c r="F1085" s="193" t="s">
        <v>1634</v>
      </c>
      <c r="G1085" s="2">
        <v>2000</v>
      </c>
      <c r="H1085" s="2">
        <v>0</v>
      </c>
      <c r="I1085" s="192"/>
      <c r="J1085" s="192">
        <v>46155</v>
      </c>
      <c r="K1085" s="192">
        <v>46538</v>
      </c>
    </row>
    <row r="1086" spans="1:11" hidden="1" x14ac:dyDescent="0.4">
      <c r="A1086" s="193" t="s">
        <v>3654</v>
      </c>
      <c r="B1086" s="193" t="s">
        <v>3655</v>
      </c>
      <c r="C1086" s="193" t="s">
        <v>58</v>
      </c>
      <c r="D1086" s="193" t="s">
        <v>59</v>
      </c>
      <c r="E1086" s="193" t="s">
        <v>3656</v>
      </c>
      <c r="F1086" s="193" t="s">
        <v>1634</v>
      </c>
      <c r="G1086" s="2">
        <v>1704</v>
      </c>
      <c r="H1086" s="2">
        <v>0</v>
      </c>
      <c r="I1086" s="192"/>
      <c r="J1086" s="192">
        <v>44292</v>
      </c>
      <c r="K1086" s="192">
        <v>46356</v>
      </c>
    </row>
    <row r="1087" spans="1:11" hidden="1" x14ac:dyDescent="0.4">
      <c r="A1087" s="193" t="s">
        <v>3657</v>
      </c>
      <c r="B1087" s="193" t="s">
        <v>3658</v>
      </c>
      <c r="C1087" s="193" t="s">
        <v>58</v>
      </c>
      <c r="D1087" s="193" t="s">
        <v>59</v>
      </c>
      <c r="E1087" s="193" t="s">
        <v>3659</v>
      </c>
      <c r="F1087" s="193" t="s">
        <v>1634</v>
      </c>
      <c r="G1087" s="2">
        <v>2369</v>
      </c>
      <c r="H1087" s="2">
        <v>0</v>
      </c>
      <c r="I1087" s="192"/>
      <c r="J1087" s="192">
        <v>45602</v>
      </c>
      <c r="K1087" s="192">
        <v>46356</v>
      </c>
    </row>
    <row r="1088" spans="1:11" hidden="1" x14ac:dyDescent="0.4">
      <c r="A1088" s="193" t="s">
        <v>3657</v>
      </c>
      <c r="B1088" s="193" t="s">
        <v>3658</v>
      </c>
      <c r="C1088" s="193" t="s">
        <v>58</v>
      </c>
      <c r="D1088" s="193" t="s">
        <v>59</v>
      </c>
      <c r="E1088" s="193" t="s">
        <v>3660</v>
      </c>
      <c r="F1088" s="193" t="s">
        <v>1634</v>
      </c>
      <c r="G1088" s="2">
        <v>2500</v>
      </c>
      <c r="H1088" s="2">
        <v>0</v>
      </c>
      <c r="I1088" s="192"/>
      <c r="J1088" s="192">
        <v>45631</v>
      </c>
      <c r="K1088" s="192">
        <v>46356</v>
      </c>
    </row>
    <row r="1089" spans="1:11" hidden="1" x14ac:dyDescent="0.4">
      <c r="A1089" s="193" t="s">
        <v>3657</v>
      </c>
      <c r="B1089" s="193" t="s">
        <v>3658</v>
      </c>
      <c r="C1089" s="193" t="s">
        <v>58</v>
      </c>
      <c r="D1089" s="193" t="s">
        <v>59</v>
      </c>
      <c r="E1089" s="193" t="s">
        <v>3661</v>
      </c>
      <c r="F1089" s="193" t="s">
        <v>1634</v>
      </c>
      <c r="G1089" s="2">
        <v>2500</v>
      </c>
      <c r="H1089" s="2">
        <v>0</v>
      </c>
      <c r="I1089" s="192"/>
      <c r="J1089" s="192">
        <v>45680</v>
      </c>
      <c r="K1089" s="192">
        <v>46356</v>
      </c>
    </row>
    <row r="1090" spans="1:11" hidden="1" x14ac:dyDescent="0.4">
      <c r="A1090" s="193" t="s">
        <v>3657</v>
      </c>
      <c r="B1090" s="193" t="s">
        <v>3658</v>
      </c>
      <c r="C1090" s="193" t="s">
        <v>58</v>
      </c>
      <c r="D1090" s="193" t="s">
        <v>59</v>
      </c>
      <c r="E1090" s="193" t="s">
        <v>3662</v>
      </c>
      <c r="F1090" s="193" t="s">
        <v>1634</v>
      </c>
      <c r="G1090" s="2">
        <v>2500</v>
      </c>
      <c r="H1090" s="2">
        <v>0</v>
      </c>
      <c r="I1090" s="192"/>
      <c r="J1090" s="192">
        <v>45713</v>
      </c>
      <c r="K1090" s="192">
        <v>46356</v>
      </c>
    </row>
    <row r="1091" spans="1:11" hidden="1" x14ac:dyDescent="0.4">
      <c r="A1091" s="193" t="s">
        <v>3657</v>
      </c>
      <c r="B1091" s="193" t="s">
        <v>3658</v>
      </c>
      <c r="C1091" s="193" t="s">
        <v>58</v>
      </c>
      <c r="D1091" s="193" t="s">
        <v>59</v>
      </c>
      <c r="E1091" s="193" t="s">
        <v>3663</v>
      </c>
      <c r="F1091" s="193" t="s">
        <v>1634</v>
      </c>
      <c r="G1091" s="2">
        <v>2500</v>
      </c>
      <c r="H1091" s="2">
        <v>0</v>
      </c>
      <c r="I1091" s="192"/>
      <c r="J1091" s="192">
        <v>45737</v>
      </c>
      <c r="K1091" s="192">
        <v>46356</v>
      </c>
    </row>
    <row r="1092" spans="1:11" hidden="1" x14ac:dyDescent="0.4">
      <c r="A1092" s="193" t="s">
        <v>3657</v>
      </c>
      <c r="B1092" s="193" t="s">
        <v>3658</v>
      </c>
      <c r="C1092" s="193" t="s">
        <v>58</v>
      </c>
      <c r="D1092" s="193" t="s">
        <v>59</v>
      </c>
      <c r="E1092" s="193" t="s">
        <v>3664</v>
      </c>
      <c r="F1092" s="193" t="s">
        <v>1634</v>
      </c>
      <c r="G1092" s="2">
        <v>2500</v>
      </c>
      <c r="H1092" s="2">
        <v>0</v>
      </c>
      <c r="I1092" s="192"/>
      <c r="J1092" s="192">
        <v>45748</v>
      </c>
      <c r="K1092" s="192">
        <v>46356</v>
      </c>
    </row>
    <row r="1093" spans="1:11" hidden="1" x14ac:dyDescent="0.4">
      <c r="A1093" s="193" t="s">
        <v>3657</v>
      </c>
      <c r="B1093" s="193" t="s">
        <v>3658</v>
      </c>
      <c r="C1093" s="193" t="s">
        <v>58</v>
      </c>
      <c r="D1093" s="193" t="s">
        <v>59</v>
      </c>
      <c r="E1093" s="193" t="s">
        <v>3665</v>
      </c>
      <c r="F1093" s="193" t="s">
        <v>1634</v>
      </c>
      <c r="G1093" s="2">
        <v>2500</v>
      </c>
      <c r="H1093" s="2">
        <v>0</v>
      </c>
      <c r="I1093" s="192"/>
      <c r="J1093" s="192">
        <v>45748</v>
      </c>
      <c r="K1093" s="192">
        <v>46356</v>
      </c>
    </row>
    <row r="1094" spans="1:11" hidden="1" x14ac:dyDescent="0.4">
      <c r="A1094" s="193" t="s">
        <v>3666</v>
      </c>
      <c r="B1094" s="193" t="s">
        <v>3667</v>
      </c>
      <c r="C1094" s="193" t="s">
        <v>58</v>
      </c>
      <c r="D1094" s="193" t="s">
        <v>59</v>
      </c>
      <c r="E1094" s="193" t="s">
        <v>3668</v>
      </c>
      <c r="F1094" s="193" t="s">
        <v>1634</v>
      </c>
      <c r="G1094" s="2">
        <v>836</v>
      </c>
      <c r="H1094" s="2">
        <v>0</v>
      </c>
      <c r="I1094" s="192"/>
      <c r="J1094" s="192">
        <v>44440</v>
      </c>
      <c r="K1094" s="192">
        <v>46356</v>
      </c>
    </row>
    <row r="1095" spans="1:11" hidden="1" x14ac:dyDescent="0.4">
      <c r="A1095" s="193" t="s">
        <v>3666</v>
      </c>
      <c r="B1095" s="193" t="s">
        <v>3667</v>
      </c>
      <c r="C1095" s="193" t="s">
        <v>58</v>
      </c>
      <c r="D1095" s="193" t="s">
        <v>59</v>
      </c>
      <c r="E1095" s="193" t="s">
        <v>3669</v>
      </c>
      <c r="F1095" s="193" t="s">
        <v>1634</v>
      </c>
      <c r="G1095" s="2">
        <v>2333</v>
      </c>
      <c r="H1095" s="2">
        <v>0</v>
      </c>
      <c r="I1095" s="192"/>
      <c r="J1095" s="192">
        <v>44587</v>
      </c>
      <c r="K1095" s="192">
        <v>46356</v>
      </c>
    </row>
    <row r="1096" spans="1:11" hidden="1" x14ac:dyDescent="0.4">
      <c r="A1096" s="193" t="s">
        <v>3666</v>
      </c>
      <c r="B1096" s="193" t="s">
        <v>3667</v>
      </c>
      <c r="C1096" s="193" t="s">
        <v>58</v>
      </c>
      <c r="D1096" s="193" t="s">
        <v>59</v>
      </c>
      <c r="E1096" s="193" t="s">
        <v>3670</v>
      </c>
      <c r="F1096" s="193" t="s">
        <v>1634</v>
      </c>
      <c r="G1096" s="2">
        <v>2500</v>
      </c>
      <c r="H1096" s="2">
        <v>0</v>
      </c>
      <c r="I1096" s="192"/>
      <c r="J1096" s="192">
        <v>44587</v>
      </c>
      <c r="K1096" s="192">
        <v>46356</v>
      </c>
    </row>
    <row r="1097" spans="1:11" hidden="1" x14ac:dyDescent="0.4">
      <c r="A1097" s="193" t="s">
        <v>3666</v>
      </c>
      <c r="B1097" s="193" t="s">
        <v>3667</v>
      </c>
      <c r="C1097" s="193" t="s">
        <v>58</v>
      </c>
      <c r="D1097" s="193" t="s">
        <v>59</v>
      </c>
      <c r="E1097" s="193" t="s">
        <v>3671</v>
      </c>
      <c r="F1097" s="193" t="s">
        <v>1634</v>
      </c>
      <c r="G1097" s="2">
        <v>2500</v>
      </c>
      <c r="H1097" s="2">
        <v>0</v>
      </c>
      <c r="I1097" s="192"/>
      <c r="J1097" s="192">
        <v>44622</v>
      </c>
      <c r="K1097" s="192">
        <v>46356</v>
      </c>
    </row>
    <row r="1098" spans="1:11" hidden="1" x14ac:dyDescent="0.4">
      <c r="A1098" s="193" t="s">
        <v>3666</v>
      </c>
      <c r="B1098" s="193" t="s">
        <v>3667</v>
      </c>
      <c r="C1098" s="193" t="s">
        <v>58</v>
      </c>
      <c r="D1098" s="193" t="s">
        <v>59</v>
      </c>
      <c r="E1098" s="193" t="s">
        <v>3672</v>
      </c>
      <c r="F1098" s="193" t="s">
        <v>1634</v>
      </c>
      <c r="G1098" s="2">
        <v>2500</v>
      </c>
      <c r="H1098" s="2">
        <v>0</v>
      </c>
      <c r="I1098" s="192"/>
      <c r="J1098" s="192">
        <v>44656</v>
      </c>
      <c r="K1098" s="192">
        <v>46356</v>
      </c>
    </row>
    <row r="1099" spans="1:11" hidden="1" x14ac:dyDescent="0.4">
      <c r="A1099" s="193" t="s">
        <v>3666</v>
      </c>
      <c r="B1099" s="193" t="s">
        <v>3667</v>
      </c>
      <c r="C1099" s="193" t="s">
        <v>58</v>
      </c>
      <c r="D1099" s="193" t="s">
        <v>59</v>
      </c>
      <c r="E1099" s="193" t="s">
        <v>3673</v>
      </c>
      <c r="F1099" s="193" t="s">
        <v>1634</v>
      </c>
      <c r="G1099" s="2">
        <v>1252</v>
      </c>
      <c r="H1099" s="2">
        <v>0</v>
      </c>
      <c r="I1099" s="192"/>
      <c r="J1099" s="192">
        <v>44714</v>
      </c>
      <c r="K1099" s="192">
        <v>46356</v>
      </c>
    </row>
    <row r="1100" spans="1:11" hidden="1" x14ac:dyDescent="0.4">
      <c r="A1100" s="193" t="s">
        <v>3666</v>
      </c>
      <c r="B1100" s="193" t="s">
        <v>3667</v>
      </c>
      <c r="C1100" s="193" t="s">
        <v>58</v>
      </c>
      <c r="D1100" s="193" t="s">
        <v>59</v>
      </c>
      <c r="E1100" s="193" t="s">
        <v>3674</v>
      </c>
      <c r="F1100" s="193" t="s">
        <v>1634</v>
      </c>
      <c r="G1100" s="2">
        <v>2500</v>
      </c>
      <c r="H1100" s="2">
        <v>0</v>
      </c>
      <c r="I1100" s="192"/>
      <c r="J1100" s="192">
        <v>44715</v>
      </c>
      <c r="K1100" s="192">
        <v>46356</v>
      </c>
    </row>
    <row r="1101" spans="1:11" hidden="1" x14ac:dyDescent="0.4">
      <c r="A1101" s="193" t="s">
        <v>3666</v>
      </c>
      <c r="B1101" s="193" t="s">
        <v>3667</v>
      </c>
      <c r="C1101" s="193" t="s">
        <v>58</v>
      </c>
      <c r="D1101" s="193" t="s">
        <v>59</v>
      </c>
      <c r="E1101" s="193" t="s">
        <v>3675</v>
      </c>
      <c r="F1101" s="193" t="s">
        <v>1634</v>
      </c>
      <c r="G1101" s="2">
        <v>2500</v>
      </c>
      <c r="H1101" s="2">
        <v>0</v>
      </c>
      <c r="I1101" s="192"/>
      <c r="J1101" s="192">
        <v>44931</v>
      </c>
      <c r="K1101" s="192">
        <v>46356</v>
      </c>
    </row>
    <row r="1102" spans="1:11" hidden="1" x14ac:dyDescent="0.4">
      <c r="A1102" s="193" t="s">
        <v>3666</v>
      </c>
      <c r="B1102" s="193" t="s">
        <v>3667</v>
      </c>
      <c r="C1102" s="193" t="s">
        <v>58</v>
      </c>
      <c r="D1102" s="193" t="s">
        <v>59</v>
      </c>
      <c r="E1102" s="193" t="s">
        <v>3676</v>
      </c>
      <c r="F1102" s="193" t="s">
        <v>1634</v>
      </c>
      <c r="G1102" s="2">
        <v>2500</v>
      </c>
      <c r="H1102" s="2">
        <v>0</v>
      </c>
      <c r="I1102" s="192"/>
      <c r="J1102" s="192">
        <v>45834</v>
      </c>
      <c r="K1102" s="192">
        <v>46356</v>
      </c>
    </row>
    <row r="1103" spans="1:11" hidden="1" x14ac:dyDescent="0.4">
      <c r="A1103" s="193" t="s">
        <v>3677</v>
      </c>
      <c r="B1103" s="193" t="s">
        <v>3678</v>
      </c>
      <c r="C1103" s="193" t="s">
        <v>58</v>
      </c>
      <c r="D1103" s="193" t="s">
        <v>59</v>
      </c>
      <c r="E1103" s="193" t="s">
        <v>3679</v>
      </c>
      <c r="F1103" s="193" t="s">
        <v>1634</v>
      </c>
      <c r="G1103" s="2">
        <v>2467</v>
      </c>
      <c r="H1103" s="2">
        <v>0</v>
      </c>
      <c r="I1103" s="192"/>
      <c r="J1103" s="192">
        <v>44624</v>
      </c>
      <c r="K1103" s="192">
        <v>46356</v>
      </c>
    </row>
    <row r="1104" spans="1:11" hidden="1" x14ac:dyDescent="0.4">
      <c r="A1104" s="193" t="s">
        <v>3677</v>
      </c>
      <c r="B1104" s="193" t="s">
        <v>3678</v>
      </c>
      <c r="C1104" s="193" t="s">
        <v>58</v>
      </c>
      <c r="D1104" s="193" t="s">
        <v>59</v>
      </c>
      <c r="E1104" s="193" t="s">
        <v>3680</v>
      </c>
      <c r="F1104" s="193" t="s">
        <v>1634</v>
      </c>
      <c r="G1104" s="2">
        <v>3000</v>
      </c>
      <c r="H1104" s="2">
        <v>0</v>
      </c>
      <c r="I1104" s="192"/>
      <c r="J1104" s="192">
        <v>44692</v>
      </c>
      <c r="K1104" s="192">
        <v>46356</v>
      </c>
    </row>
    <row r="1105" spans="1:11" hidden="1" x14ac:dyDescent="0.4">
      <c r="A1105" s="193" t="s">
        <v>3681</v>
      </c>
      <c r="B1105" s="193" t="s">
        <v>3682</v>
      </c>
      <c r="C1105" s="193" t="s">
        <v>58</v>
      </c>
      <c r="D1105" s="193" t="s">
        <v>59</v>
      </c>
      <c r="E1105" s="193" t="s">
        <v>3683</v>
      </c>
      <c r="F1105" s="193" t="s">
        <v>1634</v>
      </c>
      <c r="G1105" s="2">
        <v>382</v>
      </c>
      <c r="H1105" s="2">
        <v>0</v>
      </c>
      <c r="I1105" s="192"/>
      <c r="J1105" s="192">
        <v>41123</v>
      </c>
      <c r="K1105" s="192">
        <v>44045</v>
      </c>
    </row>
    <row r="1106" spans="1:11" hidden="1" x14ac:dyDescent="0.4">
      <c r="A1106" s="193" t="s">
        <v>3684</v>
      </c>
      <c r="B1106" s="193" t="s">
        <v>3685</v>
      </c>
      <c r="C1106" s="193" t="s">
        <v>58</v>
      </c>
      <c r="D1106" s="193" t="s">
        <v>59</v>
      </c>
      <c r="E1106" s="193" t="s">
        <v>3686</v>
      </c>
      <c r="F1106" s="193" t="s">
        <v>1634</v>
      </c>
      <c r="G1106" s="2">
        <v>183</v>
      </c>
      <c r="H1106" s="2">
        <v>0</v>
      </c>
      <c r="I1106" s="192"/>
      <c r="J1106" s="192">
        <v>45328</v>
      </c>
      <c r="K1106" s="192">
        <v>44077</v>
      </c>
    </row>
    <row r="1107" spans="1:11" hidden="1" x14ac:dyDescent="0.4">
      <c r="A1107" s="193" t="s">
        <v>3687</v>
      </c>
      <c r="B1107" s="193" t="s">
        <v>3688</v>
      </c>
      <c r="C1107" s="193" t="s">
        <v>58</v>
      </c>
      <c r="D1107" s="193" t="s">
        <v>59</v>
      </c>
      <c r="E1107" s="193" t="s">
        <v>3689</v>
      </c>
      <c r="F1107" s="193" t="s">
        <v>1634</v>
      </c>
      <c r="G1107" s="2">
        <v>1029</v>
      </c>
      <c r="H1107" s="2">
        <v>0</v>
      </c>
      <c r="I1107" s="192"/>
      <c r="J1107" s="192">
        <v>41535</v>
      </c>
      <c r="K1107" s="192">
        <v>44092</v>
      </c>
    </row>
    <row r="1108" spans="1:11" hidden="1" x14ac:dyDescent="0.4">
      <c r="A1108" s="193" t="s">
        <v>3690</v>
      </c>
      <c r="B1108" s="193" t="s">
        <v>3691</v>
      </c>
      <c r="C1108" s="193" t="s">
        <v>58</v>
      </c>
      <c r="D1108" s="193" t="s">
        <v>59</v>
      </c>
      <c r="E1108" s="193" t="s">
        <v>3692</v>
      </c>
      <c r="F1108" s="193" t="s">
        <v>1634</v>
      </c>
      <c r="G1108" s="2">
        <v>3230</v>
      </c>
      <c r="H1108" s="2">
        <v>0</v>
      </c>
      <c r="I1108" s="192"/>
      <c r="J1108" s="192">
        <v>45084</v>
      </c>
      <c r="K1108" s="192">
        <v>46356</v>
      </c>
    </row>
    <row r="1109" spans="1:11" hidden="1" x14ac:dyDescent="0.4">
      <c r="A1109" s="193" t="s">
        <v>3693</v>
      </c>
      <c r="B1109" s="193" t="s">
        <v>3694</v>
      </c>
      <c r="C1109" s="193" t="s">
        <v>58</v>
      </c>
      <c r="D1109" s="193" t="s">
        <v>59</v>
      </c>
      <c r="E1109" s="193" t="s">
        <v>3695</v>
      </c>
      <c r="F1109" s="193" t="s">
        <v>1634</v>
      </c>
      <c r="G1109" s="2">
        <v>45</v>
      </c>
      <c r="H1109" s="2">
        <v>0</v>
      </c>
      <c r="I1109" s="192"/>
      <c r="J1109" s="192">
        <v>44405</v>
      </c>
      <c r="K1109" s="192">
        <v>46356</v>
      </c>
    </row>
    <row r="1110" spans="1:11" hidden="1" x14ac:dyDescent="0.4">
      <c r="A1110" s="193" t="s">
        <v>3693</v>
      </c>
      <c r="B1110" s="193" t="s">
        <v>3694</v>
      </c>
      <c r="C1110" s="193" t="s">
        <v>58</v>
      </c>
      <c r="D1110" s="193" t="s">
        <v>59</v>
      </c>
      <c r="E1110" s="193" t="s">
        <v>3696</v>
      </c>
      <c r="F1110" s="193" t="s">
        <v>1634</v>
      </c>
      <c r="G1110" s="2">
        <v>942</v>
      </c>
      <c r="H1110" s="2">
        <v>0</v>
      </c>
      <c r="I1110" s="192"/>
      <c r="J1110" s="192">
        <v>44655</v>
      </c>
      <c r="K1110" s="192">
        <v>46356</v>
      </c>
    </row>
    <row r="1111" spans="1:11" hidden="1" x14ac:dyDescent="0.4">
      <c r="A1111" s="193" t="s">
        <v>3693</v>
      </c>
      <c r="B1111" s="193" t="s">
        <v>3694</v>
      </c>
      <c r="C1111" s="193" t="s">
        <v>58</v>
      </c>
      <c r="D1111" s="193" t="s">
        <v>59</v>
      </c>
      <c r="E1111" s="193" t="s">
        <v>3697</v>
      </c>
      <c r="F1111" s="193" t="s">
        <v>1634</v>
      </c>
      <c r="G1111" s="2">
        <v>1000</v>
      </c>
      <c r="H1111" s="2">
        <v>0</v>
      </c>
      <c r="I1111" s="192"/>
      <c r="J1111" s="192">
        <v>44778</v>
      </c>
      <c r="K1111" s="192">
        <v>46356</v>
      </c>
    </row>
    <row r="1112" spans="1:11" hidden="1" x14ac:dyDescent="0.4">
      <c r="A1112" s="193" t="s">
        <v>3693</v>
      </c>
      <c r="B1112" s="193" t="s">
        <v>3694</v>
      </c>
      <c r="C1112" s="193" t="s">
        <v>58</v>
      </c>
      <c r="D1112" s="193" t="s">
        <v>59</v>
      </c>
      <c r="E1112" s="193" t="s">
        <v>3698</v>
      </c>
      <c r="F1112" s="193" t="s">
        <v>1634</v>
      </c>
      <c r="G1112" s="2">
        <v>1000</v>
      </c>
      <c r="H1112" s="2">
        <v>0</v>
      </c>
      <c r="I1112" s="192"/>
      <c r="J1112" s="192">
        <v>44812</v>
      </c>
      <c r="K1112" s="192">
        <v>46356</v>
      </c>
    </row>
    <row r="1113" spans="1:11" hidden="1" x14ac:dyDescent="0.4">
      <c r="A1113" s="193" t="s">
        <v>3699</v>
      </c>
      <c r="B1113" s="193" t="s">
        <v>3700</v>
      </c>
      <c r="C1113" s="193" t="s">
        <v>58</v>
      </c>
      <c r="D1113" s="193" t="s">
        <v>59</v>
      </c>
      <c r="E1113" s="193" t="s">
        <v>3701</v>
      </c>
      <c r="F1113" s="193" t="s">
        <v>1634</v>
      </c>
      <c r="G1113" s="2">
        <v>920</v>
      </c>
      <c r="H1113" s="2">
        <v>0</v>
      </c>
      <c r="I1113" s="192"/>
      <c r="J1113" s="192">
        <v>44018</v>
      </c>
      <c r="K1113" s="192">
        <v>46356</v>
      </c>
    </row>
    <row r="1114" spans="1:11" hidden="1" x14ac:dyDescent="0.4">
      <c r="A1114" s="193" t="s">
        <v>3699</v>
      </c>
      <c r="B1114" s="193" t="s">
        <v>3700</v>
      </c>
      <c r="C1114" s="193" t="s">
        <v>58</v>
      </c>
      <c r="D1114" s="193" t="s">
        <v>59</v>
      </c>
      <c r="E1114" s="193" t="s">
        <v>3702</v>
      </c>
      <c r="F1114" s="193" t="s">
        <v>1634</v>
      </c>
      <c r="G1114" s="2">
        <v>5000</v>
      </c>
      <c r="H1114" s="2">
        <v>0</v>
      </c>
      <c r="I1114" s="192"/>
      <c r="J1114" s="192">
        <v>44715</v>
      </c>
      <c r="K1114" s="192">
        <v>46356</v>
      </c>
    </row>
    <row r="1115" spans="1:11" hidden="1" x14ac:dyDescent="0.4">
      <c r="A1115" s="193" t="s">
        <v>3703</v>
      </c>
      <c r="B1115" s="193" t="s">
        <v>3704</v>
      </c>
      <c r="C1115" s="193" t="s">
        <v>58</v>
      </c>
      <c r="D1115" s="193" t="s">
        <v>59</v>
      </c>
      <c r="E1115" s="193" t="s">
        <v>3705</v>
      </c>
      <c r="F1115" s="193" t="s">
        <v>1634</v>
      </c>
      <c r="G1115" s="2">
        <v>1142</v>
      </c>
      <c r="H1115" s="2">
        <v>0</v>
      </c>
      <c r="I1115" s="192"/>
      <c r="J1115" s="192">
        <v>44466</v>
      </c>
      <c r="K1115" s="192">
        <v>46356</v>
      </c>
    </row>
    <row r="1116" spans="1:11" hidden="1" x14ac:dyDescent="0.4">
      <c r="A1116" s="193" t="s">
        <v>3703</v>
      </c>
      <c r="B1116" s="193" t="s">
        <v>3704</v>
      </c>
      <c r="C1116" s="193" t="s">
        <v>58</v>
      </c>
      <c r="D1116" s="193" t="s">
        <v>59</v>
      </c>
      <c r="E1116" s="193" t="s">
        <v>3706</v>
      </c>
      <c r="F1116" s="193" t="s">
        <v>1634</v>
      </c>
      <c r="G1116" s="2">
        <v>5000</v>
      </c>
      <c r="H1116" s="2">
        <v>0</v>
      </c>
      <c r="I1116" s="192"/>
      <c r="J1116" s="192">
        <v>44469</v>
      </c>
      <c r="K1116" s="192">
        <v>46356</v>
      </c>
    </row>
    <row r="1117" spans="1:11" hidden="1" x14ac:dyDescent="0.4">
      <c r="A1117" s="193" t="s">
        <v>3703</v>
      </c>
      <c r="B1117" s="193" t="s">
        <v>3704</v>
      </c>
      <c r="C1117" s="193" t="s">
        <v>58</v>
      </c>
      <c r="D1117" s="193" t="s">
        <v>59</v>
      </c>
      <c r="E1117" s="193" t="s">
        <v>3707</v>
      </c>
      <c r="F1117" s="193" t="s">
        <v>1634</v>
      </c>
      <c r="G1117" s="2">
        <v>5000</v>
      </c>
      <c r="H1117" s="2">
        <v>0</v>
      </c>
      <c r="I1117" s="192"/>
      <c r="J1117" s="192">
        <v>44491</v>
      </c>
      <c r="K1117" s="192">
        <v>46356</v>
      </c>
    </row>
    <row r="1118" spans="1:11" hidden="1" x14ac:dyDescent="0.4">
      <c r="A1118" s="193" t="s">
        <v>3703</v>
      </c>
      <c r="B1118" s="193" t="s">
        <v>3704</v>
      </c>
      <c r="C1118" s="193" t="s">
        <v>58</v>
      </c>
      <c r="D1118" s="193" t="s">
        <v>59</v>
      </c>
      <c r="E1118" s="193" t="s">
        <v>3708</v>
      </c>
      <c r="F1118" s="193" t="s">
        <v>1634</v>
      </c>
      <c r="G1118" s="2">
        <v>5000</v>
      </c>
      <c r="H1118" s="2">
        <v>0</v>
      </c>
      <c r="I1118" s="192"/>
      <c r="J1118" s="192">
        <v>44621</v>
      </c>
      <c r="K1118" s="192">
        <v>46356</v>
      </c>
    </row>
    <row r="1119" spans="1:11" hidden="1" x14ac:dyDescent="0.4">
      <c r="A1119" s="193" t="s">
        <v>3703</v>
      </c>
      <c r="B1119" s="193" t="s">
        <v>3704</v>
      </c>
      <c r="C1119" s="193" t="s">
        <v>58</v>
      </c>
      <c r="D1119" s="193" t="s">
        <v>59</v>
      </c>
      <c r="E1119" s="193" t="s">
        <v>3709</v>
      </c>
      <c r="F1119" s="193" t="s">
        <v>1634</v>
      </c>
      <c r="G1119" s="2">
        <v>5000</v>
      </c>
      <c r="H1119" s="2">
        <v>0</v>
      </c>
      <c r="I1119" s="192"/>
      <c r="J1119" s="192">
        <v>44816</v>
      </c>
      <c r="K1119" s="192">
        <v>46356</v>
      </c>
    </row>
    <row r="1120" spans="1:11" hidden="1" x14ac:dyDescent="0.4">
      <c r="A1120" s="193" t="s">
        <v>3710</v>
      </c>
      <c r="B1120" s="193" t="s">
        <v>3711</v>
      </c>
      <c r="C1120" s="193" t="s">
        <v>58</v>
      </c>
      <c r="D1120" s="193" t="s">
        <v>59</v>
      </c>
      <c r="E1120" s="193" t="s">
        <v>3712</v>
      </c>
      <c r="F1120" s="193" t="s">
        <v>1634</v>
      </c>
      <c r="G1120" s="2">
        <v>701</v>
      </c>
      <c r="H1120" s="2">
        <v>0</v>
      </c>
      <c r="I1120" s="192"/>
      <c r="J1120" s="192">
        <v>44804</v>
      </c>
      <c r="K1120" s="192">
        <v>46356</v>
      </c>
    </row>
    <row r="1121" spans="1:11" hidden="1" x14ac:dyDescent="0.4">
      <c r="A1121" s="193" t="s">
        <v>3710</v>
      </c>
      <c r="B1121" s="193" t="s">
        <v>3711</v>
      </c>
      <c r="C1121" s="193" t="s">
        <v>58</v>
      </c>
      <c r="D1121" s="193" t="s">
        <v>59</v>
      </c>
      <c r="E1121" s="193" t="s">
        <v>3713</v>
      </c>
      <c r="F1121" s="193" t="s">
        <v>1634</v>
      </c>
      <c r="G1121" s="2">
        <v>1000</v>
      </c>
      <c r="H1121" s="2">
        <v>0</v>
      </c>
      <c r="I1121" s="192"/>
      <c r="J1121" s="192">
        <v>44901</v>
      </c>
      <c r="K1121" s="192">
        <v>46356</v>
      </c>
    </row>
    <row r="1122" spans="1:11" hidden="1" x14ac:dyDescent="0.4">
      <c r="A1122" s="193" t="s">
        <v>3710</v>
      </c>
      <c r="B1122" s="193" t="s">
        <v>3711</v>
      </c>
      <c r="C1122" s="193" t="s">
        <v>58</v>
      </c>
      <c r="D1122" s="193" t="s">
        <v>59</v>
      </c>
      <c r="E1122" s="193" t="s">
        <v>3714</v>
      </c>
      <c r="F1122" s="193" t="s">
        <v>1634</v>
      </c>
      <c r="G1122" s="2">
        <v>1000</v>
      </c>
      <c r="H1122" s="2">
        <v>0</v>
      </c>
      <c r="I1122" s="192"/>
      <c r="J1122" s="192">
        <v>44909</v>
      </c>
      <c r="K1122" s="192">
        <v>46356</v>
      </c>
    </row>
    <row r="1123" spans="1:11" x14ac:dyDescent="0.4">
      <c r="A1123" s="193" t="s">
        <v>623</v>
      </c>
      <c r="B1123" s="193" t="s">
        <v>3715</v>
      </c>
      <c r="C1123" s="193" t="s">
        <v>58</v>
      </c>
      <c r="D1123" s="193" t="s">
        <v>59</v>
      </c>
      <c r="E1123" s="193" t="s">
        <v>3716</v>
      </c>
      <c r="F1123" s="193" t="s">
        <v>1634</v>
      </c>
      <c r="G1123" s="2">
        <v>5</v>
      </c>
      <c r="H1123" s="2">
        <v>0</v>
      </c>
      <c r="I1123" s="192"/>
      <c r="J1123" s="192">
        <v>45986</v>
      </c>
      <c r="K1123" s="192">
        <v>46356</v>
      </c>
    </row>
    <row r="1124" spans="1:11" x14ac:dyDescent="0.4">
      <c r="A1124" s="193" t="s">
        <v>623</v>
      </c>
      <c r="B1124" s="193" t="s">
        <v>3715</v>
      </c>
      <c r="C1124" s="193" t="s">
        <v>58</v>
      </c>
      <c r="D1124" s="193" t="s">
        <v>59</v>
      </c>
      <c r="E1124" s="193" t="s">
        <v>3717</v>
      </c>
      <c r="F1124" s="193" t="s">
        <v>1634</v>
      </c>
      <c r="G1124" s="2">
        <v>2</v>
      </c>
      <c r="H1124" s="2">
        <v>0</v>
      </c>
      <c r="I1124" s="192"/>
      <c r="J1124" s="192">
        <v>46014</v>
      </c>
      <c r="K1124" s="192">
        <v>46387</v>
      </c>
    </row>
    <row r="1125" spans="1:11" hidden="1" x14ac:dyDescent="0.4">
      <c r="A1125" s="193" t="s">
        <v>623</v>
      </c>
      <c r="B1125" s="193" t="s">
        <v>3715</v>
      </c>
      <c r="C1125" s="193" t="s">
        <v>58</v>
      </c>
      <c r="D1125" s="193" t="s">
        <v>59</v>
      </c>
      <c r="E1125" s="193" t="s">
        <v>3718</v>
      </c>
      <c r="F1125" s="193" t="s">
        <v>1634</v>
      </c>
      <c r="G1125" s="2">
        <v>1452</v>
      </c>
      <c r="H1125" s="2">
        <v>0</v>
      </c>
      <c r="I1125" s="192"/>
      <c r="J1125" s="192">
        <v>46056</v>
      </c>
      <c r="K1125" s="192">
        <v>46446</v>
      </c>
    </row>
    <row r="1126" spans="1:11" hidden="1" x14ac:dyDescent="0.4">
      <c r="A1126" s="193" t="s">
        <v>623</v>
      </c>
      <c r="B1126" s="193" t="s">
        <v>3715</v>
      </c>
      <c r="C1126" s="193" t="s">
        <v>58</v>
      </c>
      <c r="D1126" s="193" t="s">
        <v>59</v>
      </c>
      <c r="E1126" s="193" t="s">
        <v>3719</v>
      </c>
      <c r="F1126" s="193" t="s">
        <v>1634</v>
      </c>
      <c r="G1126" s="2">
        <v>1000</v>
      </c>
      <c r="H1126" s="2">
        <v>0</v>
      </c>
      <c r="I1126" s="192"/>
      <c r="J1126" s="192">
        <v>46086</v>
      </c>
      <c r="K1126" s="192">
        <v>46477</v>
      </c>
    </row>
    <row r="1127" spans="1:11" hidden="1" x14ac:dyDescent="0.4">
      <c r="A1127" s="193" t="s">
        <v>623</v>
      </c>
      <c r="B1127" s="193" t="s">
        <v>3715</v>
      </c>
      <c r="C1127" s="193" t="s">
        <v>58</v>
      </c>
      <c r="D1127" s="193" t="s">
        <v>59</v>
      </c>
      <c r="E1127" s="193" t="s">
        <v>3720</v>
      </c>
      <c r="F1127" s="193" t="s">
        <v>1634</v>
      </c>
      <c r="G1127" s="2">
        <v>2000</v>
      </c>
      <c r="H1127" s="2">
        <v>0</v>
      </c>
      <c r="I1127" s="192"/>
      <c r="J1127" s="192">
        <v>46139</v>
      </c>
      <c r="K1127" s="192">
        <v>46507</v>
      </c>
    </row>
    <row r="1128" spans="1:11" hidden="1" x14ac:dyDescent="0.4">
      <c r="A1128" s="193" t="s">
        <v>1574</v>
      </c>
      <c r="B1128" s="193" t="s">
        <v>3721</v>
      </c>
      <c r="C1128" s="193" t="s">
        <v>58</v>
      </c>
      <c r="D1128" s="193" t="s">
        <v>59</v>
      </c>
      <c r="E1128" s="193" t="s">
        <v>3722</v>
      </c>
      <c r="F1128" s="193" t="s">
        <v>1634</v>
      </c>
      <c r="G1128" s="2">
        <v>798373</v>
      </c>
      <c r="H1128" s="2">
        <v>0</v>
      </c>
      <c r="I1128" s="192"/>
      <c r="J1128" s="192">
        <v>44883</v>
      </c>
      <c r="K1128" s="192">
        <v>46356</v>
      </c>
    </row>
    <row r="1129" spans="1:11" hidden="1" x14ac:dyDescent="0.4">
      <c r="A1129" s="193" t="s">
        <v>1574</v>
      </c>
      <c r="B1129" s="193" t="s">
        <v>3721</v>
      </c>
      <c r="C1129" s="193" t="s">
        <v>58</v>
      </c>
      <c r="D1129" s="193" t="s">
        <v>59</v>
      </c>
      <c r="E1129" s="193" t="s">
        <v>3723</v>
      </c>
      <c r="F1129" s="193" t="s">
        <v>1634</v>
      </c>
      <c r="G1129" s="2">
        <v>570</v>
      </c>
      <c r="H1129" s="2">
        <v>0</v>
      </c>
      <c r="I1129" s="192"/>
      <c r="J1129" s="192">
        <v>45722</v>
      </c>
      <c r="K1129" s="192">
        <v>46356</v>
      </c>
    </row>
    <row r="1130" spans="1:11" hidden="1" x14ac:dyDescent="0.4">
      <c r="A1130" s="193" t="s">
        <v>1574</v>
      </c>
      <c r="B1130" s="193" t="s">
        <v>3721</v>
      </c>
      <c r="C1130" s="193" t="s">
        <v>58</v>
      </c>
      <c r="D1130" s="193" t="s">
        <v>59</v>
      </c>
      <c r="E1130" s="193" t="s">
        <v>3724</v>
      </c>
      <c r="F1130" s="193" t="s">
        <v>1634</v>
      </c>
      <c r="G1130" s="2">
        <v>2668</v>
      </c>
      <c r="H1130" s="2">
        <v>0</v>
      </c>
      <c r="I1130" s="192"/>
      <c r="J1130" s="192">
        <v>45947</v>
      </c>
      <c r="K1130" s="192">
        <v>46356</v>
      </c>
    </row>
    <row r="1131" spans="1:11" hidden="1" x14ac:dyDescent="0.4">
      <c r="A1131" s="193" t="s">
        <v>3725</v>
      </c>
      <c r="B1131" s="193" t="s">
        <v>3726</v>
      </c>
      <c r="C1131" s="193" t="s">
        <v>58</v>
      </c>
      <c r="D1131" s="193" t="s">
        <v>59</v>
      </c>
      <c r="E1131" s="193" t="s">
        <v>3727</v>
      </c>
      <c r="F1131" s="193" t="s">
        <v>1634</v>
      </c>
      <c r="G1131" s="2">
        <v>6016</v>
      </c>
      <c r="H1131" s="2">
        <v>0</v>
      </c>
      <c r="I1131" s="192"/>
      <c r="J1131" s="192">
        <v>44652</v>
      </c>
      <c r="K1131" s="192">
        <v>46356</v>
      </c>
    </row>
    <row r="1132" spans="1:11" hidden="1" x14ac:dyDescent="0.4">
      <c r="A1132" s="193" t="s">
        <v>3725</v>
      </c>
      <c r="B1132" s="193" t="s">
        <v>3726</v>
      </c>
      <c r="C1132" s="193" t="s">
        <v>58</v>
      </c>
      <c r="D1132" s="193" t="s">
        <v>59</v>
      </c>
      <c r="E1132" s="193" t="s">
        <v>3728</v>
      </c>
      <c r="F1132" s="193" t="s">
        <v>1634</v>
      </c>
      <c r="G1132" s="2">
        <v>109</v>
      </c>
      <c r="H1132" s="2">
        <v>0</v>
      </c>
      <c r="I1132" s="192"/>
      <c r="J1132" s="192">
        <v>45980</v>
      </c>
      <c r="K1132" s="192">
        <v>46356</v>
      </c>
    </row>
    <row r="1133" spans="1:11" hidden="1" x14ac:dyDescent="0.4">
      <c r="A1133" s="193" t="s">
        <v>3725</v>
      </c>
      <c r="B1133" s="193" t="s">
        <v>3726</v>
      </c>
      <c r="C1133" s="193" t="s">
        <v>58</v>
      </c>
      <c r="D1133" s="193" t="s">
        <v>59</v>
      </c>
      <c r="E1133" s="193" t="s">
        <v>3729</v>
      </c>
      <c r="F1133" s="193" t="s">
        <v>1634</v>
      </c>
      <c r="G1133" s="2">
        <v>10000</v>
      </c>
      <c r="H1133" s="2">
        <v>0</v>
      </c>
      <c r="I1133" s="192"/>
      <c r="J1133" s="192">
        <v>46042</v>
      </c>
      <c r="K1133" s="192">
        <v>46418</v>
      </c>
    </row>
    <row r="1134" spans="1:11" hidden="1" x14ac:dyDescent="0.4">
      <c r="A1134" s="193" t="s">
        <v>3725</v>
      </c>
      <c r="B1134" s="193" t="s">
        <v>3726</v>
      </c>
      <c r="C1134" s="193" t="s">
        <v>58</v>
      </c>
      <c r="D1134" s="193" t="s">
        <v>59</v>
      </c>
      <c r="E1134" s="193" t="s">
        <v>3730</v>
      </c>
      <c r="F1134" s="193" t="s">
        <v>1634</v>
      </c>
      <c r="G1134" s="2">
        <v>10000</v>
      </c>
      <c r="H1134" s="2">
        <v>0</v>
      </c>
      <c r="I1134" s="192"/>
      <c r="J1134" s="192">
        <v>46073</v>
      </c>
      <c r="K1134" s="192">
        <v>46446</v>
      </c>
    </row>
    <row r="1135" spans="1:11" hidden="1" x14ac:dyDescent="0.4">
      <c r="A1135" s="193" t="s">
        <v>3731</v>
      </c>
      <c r="B1135" s="193" t="s">
        <v>3732</v>
      </c>
      <c r="C1135" s="193" t="s">
        <v>58</v>
      </c>
      <c r="D1135" s="193" t="s">
        <v>59</v>
      </c>
      <c r="E1135" s="193" t="s">
        <v>3733</v>
      </c>
      <c r="F1135" s="193" t="s">
        <v>1634</v>
      </c>
      <c r="G1135" s="2">
        <v>7554</v>
      </c>
      <c r="H1135" s="2">
        <v>0</v>
      </c>
      <c r="I1135" s="192"/>
      <c r="J1135" s="192">
        <v>46038</v>
      </c>
      <c r="K1135" s="192">
        <v>46418</v>
      </c>
    </row>
    <row r="1136" spans="1:11" hidden="1" x14ac:dyDescent="0.4">
      <c r="A1136" s="193" t="s">
        <v>3734</v>
      </c>
      <c r="B1136" s="193" t="s">
        <v>3735</v>
      </c>
      <c r="C1136" s="193" t="s">
        <v>58</v>
      </c>
      <c r="D1136" s="193" t="s">
        <v>59</v>
      </c>
      <c r="E1136" s="193" t="s">
        <v>3736</v>
      </c>
      <c r="F1136" s="193" t="s">
        <v>1634</v>
      </c>
      <c r="G1136" s="2">
        <v>9148</v>
      </c>
      <c r="H1136" s="2">
        <v>0</v>
      </c>
      <c r="I1136" s="192"/>
      <c r="J1136" s="192">
        <v>44279</v>
      </c>
      <c r="K1136" s="192">
        <v>46356</v>
      </c>
    </row>
    <row r="1137" spans="1:11" hidden="1" x14ac:dyDescent="0.4">
      <c r="A1137" s="193" t="s">
        <v>3737</v>
      </c>
      <c r="B1137" s="193" t="s">
        <v>3738</v>
      </c>
      <c r="C1137" s="193" t="s">
        <v>58</v>
      </c>
      <c r="D1137" s="193" t="s">
        <v>59</v>
      </c>
      <c r="E1137" s="193" t="s">
        <v>3739</v>
      </c>
      <c r="F1137" s="193" t="s">
        <v>1634</v>
      </c>
      <c r="G1137" s="2">
        <v>5192</v>
      </c>
      <c r="H1137" s="2">
        <v>0</v>
      </c>
      <c r="I1137" s="192"/>
      <c r="J1137" s="192">
        <v>43413</v>
      </c>
      <c r="K1137" s="192">
        <v>45382</v>
      </c>
    </row>
    <row r="1138" spans="1:11" hidden="1" x14ac:dyDescent="0.4">
      <c r="A1138" s="193" t="s">
        <v>3740</v>
      </c>
      <c r="B1138" s="193" t="s">
        <v>3741</v>
      </c>
      <c r="C1138" s="193" t="s">
        <v>58</v>
      </c>
      <c r="D1138" s="193" t="s">
        <v>59</v>
      </c>
      <c r="E1138" s="193" t="s">
        <v>3742</v>
      </c>
      <c r="F1138" s="193" t="s">
        <v>1634</v>
      </c>
      <c r="G1138" s="2">
        <v>4066</v>
      </c>
      <c r="H1138" s="2">
        <v>0</v>
      </c>
      <c r="I1138" s="192"/>
      <c r="J1138" s="192">
        <v>44147</v>
      </c>
      <c r="K1138" s="192">
        <v>46356</v>
      </c>
    </row>
    <row r="1139" spans="1:11" hidden="1" x14ac:dyDescent="0.4">
      <c r="A1139" s="193" t="s">
        <v>3740</v>
      </c>
      <c r="B1139" s="193" t="s">
        <v>3741</v>
      </c>
      <c r="C1139" s="193" t="s">
        <v>58</v>
      </c>
      <c r="D1139" s="193" t="s">
        <v>59</v>
      </c>
      <c r="E1139" s="193" t="s">
        <v>3743</v>
      </c>
      <c r="F1139" s="193" t="s">
        <v>1634</v>
      </c>
      <c r="G1139" s="2">
        <v>8923</v>
      </c>
      <c r="H1139" s="2">
        <v>0</v>
      </c>
      <c r="I1139" s="192"/>
      <c r="J1139" s="192">
        <v>44442</v>
      </c>
      <c r="K1139" s="192">
        <v>46356</v>
      </c>
    </row>
    <row r="1140" spans="1:11" hidden="1" x14ac:dyDescent="0.4">
      <c r="A1140" s="193" t="s">
        <v>3744</v>
      </c>
      <c r="B1140" s="193" t="s">
        <v>3745</v>
      </c>
      <c r="C1140" s="193" t="s">
        <v>58</v>
      </c>
      <c r="D1140" s="193" t="s">
        <v>59</v>
      </c>
      <c r="E1140" s="193" t="s">
        <v>3746</v>
      </c>
      <c r="F1140" s="193" t="s">
        <v>1634</v>
      </c>
      <c r="G1140" s="2">
        <v>9650</v>
      </c>
      <c r="H1140" s="2">
        <v>0</v>
      </c>
      <c r="I1140" s="192"/>
      <c r="J1140" s="192">
        <v>45443</v>
      </c>
      <c r="K1140" s="192">
        <v>46356</v>
      </c>
    </row>
    <row r="1141" spans="1:11" hidden="1" x14ac:dyDescent="0.4">
      <c r="A1141" s="193" t="s">
        <v>3747</v>
      </c>
      <c r="B1141" s="193" t="s">
        <v>3748</v>
      </c>
      <c r="C1141" s="193" t="s">
        <v>58</v>
      </c>
      <c r="D1141" s="193" t="s">
        <v>59</v>
      </c>
      <c r="E1141" s="193" t="s">
        <v>3749</v>
      </c>
      <c r="F1141" s="193" t="s">
        <v>1634</v>
      </c>
      <c r="G1141" s="2">
        <v>2695</v>
      </c>
      <c r="H1141" s="2">
        <v>0</v>
      </c>
      <c r="I1141" s="192"/>
      <c r="J1141" s="192">
        <v>45023</v>
      </c>
      <c r="K1141" s="192">
        <v>46356</v>
      </c>
    </row>
    <row r="1142" spans="1:11" hidden="1" x14ac:dyDescent="0.4">
      <c r="A1142" s="193" t="s">
        <v>3750</v>
      </c>
      <c r="B1142" s="193" t="s">
        <v>3751</v>
      </c>
      <c r="C1142" s="193" t="s">
        <v>58</v>
      </c>
      <c r="D1142" s="193" t="s">
        <v>59</v>
      </c>
      <c r="E1142" s="193" t="s">
        <v>3752</v>
      </c>
      <c r="F1142" s="193" t="s">
        <v>1634</v>
      </c>
      <c r="G1142" s="2">
        <v>9030</v>
      </c>
      <c r="H1142" s="2">
        <v>0</v>
      </c>
      <c r="I1142" s="192"/>
      <c r="J1142" s="192">
        <v>44516</v>
      </c>
      <c r="K1142" s="192">
        <v>46356</v>
      </c>
    </row>
    <row r="1143" spans="1:11" hidden="1" x14ac:dyDescent="0.4">
      <c r="A1143" s="193" t="s">
        <v>3753</v>
      </c>
      <c r="B1143" s="193" t="s">
        <v>3754</v>
      </c>
      <c r="C1143" s="193" t="s">
        <v>58</v>
      </c>
      <c r="D1143" s="193" t="s">
        <v>59</v>
      </c>
      <c r="E1143" s="193" t="s">
        <v>3755</v>
      </c>
      <c r="F1143" s="193" t="s">
        <v>1634</v>
      </c>
      <c r="G1143" s="2">
        <v>3899</v>
      </c>
      <c r="H1143" s="2">
        <v>0</v>
      </c>
      <c r="I1143" s="192"/>
      <c r="J1143" s="192">
        <v>44620</v>
      </c>
      <c r="K1143" s="192">
        <v>46356</v>
      </c>
    </row>
    <row r="1144" spans="1:11" hidden="1" x14ac:dyDescent="0.4">
      <c r="A1144" s="193" t="s">
        <v>3753</v>
      </c>
      <c r="B1144" s="193" t="s">
        <v>3754</v>
      </c>
      <c r="C1144" s="193" t="s">
        <v>58</v>
      </c>
      <c r="D1144" s="193" t="s">
        <v>59</v>
      </c>
      <c r="E1144" s="193" t="s">
        <v>3756</v>
      </c>
      <c r="F1144" s="193" t="s">
        <v>1634</v>
      </c>
      <c r="G1144" s="2">
        <v>10000</v>
      </c>
      <c r="H1144" s="2">
        <v>0</v>
      </c>
      <c r="I1144" s="192"/>
      <c r="J1144" s="192">
        <v>45443</v>
      </c>
      <c r="K1144" s="192">
        <v>46356</v>
      </c>
    </row>
    <row r="1145" spans="1:11" x14ac:dyDescent="0.4">
      <c r="A1145" s="193" t="s">
        <v>3757</v>
      </c>
      <c r="B1145" s="193" t="s">
        <v>3758</v>
      </c>
      <c r="C1145" s="193" t="s">
        <v>58</v>
      </c>
      <c r="D1145" s="193" t="s">
        <v>59</v>
      </c>
      <c r="E1145" s="193" t="s">
        <v>3759</v>
      </c>
      <c r="F1145" s="193" t="s">
        <v>1634</v>
      </c>
      <c r="G1145" s="2">
        <v>2</v>
      </c>
      <c r="H1145" s="2">
        <v>0</v>
      </c>
      <c r="I1145" s="192"/>
      <c r="J1145" s="192">
        <v>45450</v>
      </c>
      <c r="K1145" s="192">
        <v>46356</v>
      </c>
    </row>
    <row r="1146" spans="1:11" hidden="1" x14ac:dyDescent="0.4">
      <c r="A1146" s="193" t="s">
        <v>3757</v>
      </c>
      <c r="B1146" s="193" t="s">
        <v>3758</v>
      </c>
      <c r="C1146" s="193" t="s">
        <v>58</v>
      </c>
      <c r="D1146" s="193" t="s">
        <v>59</v>
      </c>
      <c r="E1146" s="193" t="s">
        <v>3760</v>
      </c>
      <c r="F1146" s="193" t="s">
        <v>1634</v>
      </c>
      <c r="G1146" s="2">
        <v>725</v>
      </c>
      <c r="H1146" s="2">
        <v>0</v>
      </c>
      <c r="I1146" s="192"/>
      <c r="J1146" s="192">
        <v>46106</v>
      </c>
      <c r="K1146" s="192">
        <v>46477</v>
      </c>
    </row>
    <row r="1147" spans="1:11" hidden="1" x14ac:dyDescent="0.4">
      <c r="A1147" s="193" t="s">
        <v>3761</v>
      </c>
      <c r="B1147" s="193" t="s">
        <v>3762</v>
      </c>
      <c r="C1147" s="193" t="s">
        <v>58</v>
      </c>
      <c r="D1147" s="193" t="s">
        <v>59</v>
      </c>
      <c r="E1147" s="193" t="s">
        <v>3763</v>
      </c>
      <c r="F1147" s="193" t="s">
        <v>1634</v>
      </c>
      <c r="G1147" s="2">
        <v>127</v>
      </c>
      <c r="H1147" s="2">
        <v>0</v>
      </c>
      <c r="I1147" s="192"/>
      <c r="J1147" s="192">
        <v>44554</v>
      </c>
      <c r="K1147" s="192">
        <v>46356</v>
      </c>
    </row>
    <row r="1148" spans="1:11" hidden="1" x14ac:dyDescent="0.4">
      <c r="A1148" s="193" t="s">
        <v>3764</v>
      </c>
      <c r="B1148" s="193" t="s">
        <v>3765</v>
      </c>
      <c r="C1148" s="193" t="s">
        <v>58</v>
      </c>
      <c r="D1148" s="193" t="s">
        <v>59</v>
      </c>
      <c r="E1148" s="193" t="s">
        <v>3766</v>
      </c>
      <c r="F1148" s="193" t="s">
        <v>1634</v>
      </c>
      <c r="G1148" s="2">
        <v>970</v>
      </c>
      <c r="H1148" s="2">
        <v>0</v>
      </c>
      <c r="I1148" s="192"/>
      <c r="J1148" s="192">
        <v>45513</v>
      </c>
      <c r="K1148" s="192">
        <v>46356</v>
      </c>
    </row>
    <row r="1149" spans="1:11" hidden="1" x14ac:dyDescent="0.4">
      <c r="A1149" s="193" t="s">
        <v>3767</v>
      </c>
      <c r="B1149" s="193" t="s">
        <v>3768</v>
      </c>
      <c r="C1149" s="193" t="s">
        <v>58</v>
      </c>
      <c r="D1149" s="193" t="s">
        <v>59</v>
      </c>
      <c r="E1149" s="193" t="s">
        <v>3769</v>
      </c>
      <c r="F1149" s="193" t="s">
        <v>1634</v>
      </c>
      <c r="G1149" s="2">
        <v>62</v>
      </c>
      <c r="H1149" s="2">
        <v>0</v>
      </c>
      <c r="I1149" s="192"/>
      <c r="J1149" s="192">
        <v>44361</v>
      </c>
      <c r="K1149" s="192">
        <v>46356</v>
      </c>
    </row>
    <row r="1150" spans="1:11" hidden="1" x14ac:dyDescent="0.4">
      <c r="A1150" s="193" t="s">
        <v>3767</v>
      </c>
      <c r="B1150" s="193" t="s">
        <v>3768</v>
      </c>
      <c r="C1150" s="193" t="s">
        <v>58</v>
      </c>
      <c r="D1150" s="193" t="s">
        <v>59</v>
      </c>
      <c r="E1150" s="193" t="s">
        <v>3770</v>
      </c>
      <c r="F1150" s="193" t="s">
        <v>1634</v>
      </c>
      <c r="G1150" s="2">
        <v>910</v>
      </c>
      <c r="H1150" s="2">
        <v>0</v>
      </c>
      <c r="I1150" s="192"/>
      <c r="J1150" s="192">
        <v>44944</v>
      </c>
      <c r="K1150" s="192">
        <v>46356</v>
      </c>
    </row>
    <row r="1151" spans="1:11" hidden="1" x14ac:dyDescent="0.4">
      <c r="A1151" s="193" t="s">
        <v>3771</v>
      </c>
      <c r="B1151" s="193" t="s">
        <v>3772</v>
      </c>
      <c r="C1151" s="193" t="s">
        <v>58</v>
      </c>
      <c r="D1151" s="193" t="s">
        <v>59</v>
      </c>
      <c r="E1151" s="193" t="s">
        <v>3773</v>
      </c>
      <c r="F1151" s="193" t="s">
        <v>1634</v>
      </c>
      <c r="G1151" s="2">
        <v>500</v>
      </c>
      <c r="H1151" s="2">
        <v>0</v>
      </c>
      <c r="I1151" s="192"/>
      <c r="J1151" s="192">
        <v>44609</v>
      </c>
      <c r="K1151" s="192">
        <v>46356</v>
      </c>
    </row>
    <row r="1152" spans="1:11" hidden="1" x14ac:dyDescent="0.4">
      <c r="A1152" s="193" t="s">
        <v>3771</v>
      </c>
      <c r="B1152" s="193" t="s">
        <v>3772</v>
      </c>
      <c r="C1152" s="193" t="s">
        <v>58</v>
      </c>
      <c r="D1152" s="193" t="s">
        <v>59</v>
      </c>
      <c r="E1152" s="193" t="s">
        <v>3774</v>
      </c>
      <c r="F1152" s="193" t="s">
        <v>1634</v>
      </c>
      <c r="G1152" s="2">
        <v>500</v>
      </c>
      <c r="H1152" s="2">
        <v>0</v>
      </c>
      <c r="I1152" s="192"/>
      <c r="J1152" s="192">
        <v>44628</v>
      </c>
      <c r="K1152" s="192">
        <v>46356</v>
      </c>
    </row>
    <row r="1153" spans="1:11" hidden="1" x14ac:dyDescent="0.4">
      <c r="A1153" s="193" t="s">
        <v>3775</v>
      </c>
      <c r="B1153" s="193" t="s">
        <v>3776</v>
      </c>
      <c r="C1153" s="193" t="s">
        <v>58</v>
      </c>
      <c r="D1153" s="193" t="s">
        <v>59</v>
      </c>
      <c r="E1153" s="193" t="s">
        <v>3777</v>
      </c>
      <c r="F1153" s="193" t="s">
        <v>1634</v>
      </c>
      <c r="G1153" s="2">
        <v>20</v>
      </c>
      <c r="H1153" s="2">
        <v>0</v>
      </c>
      <c r="I1153" s="192"/>
      <c r="J1153" s="192">
        <v>44573</v>
      </c>
      <c r="K1153" s="192">
        <v>46356</v>
      </c>
    </row>
    <row r="1154" spans="1:11" hidden="1" x14ac:dyDescent="0.4">
      <c r="A1154" s="193" t="s">
        <v>3775</v>
      </c>
      <c r="B1154" s="193" t="s">
        <v>3776</v>
      </c>
      <c r="C1154" s="193" t="s">
        <v>58</v>
      </c>
      <c r="D1154" s="193" t="s">
        <v>59</v>
      </c>
      <c r="E1154" s="193" t="s">
        <v>3778</v>
      </c>
      <c r="F1154" s="193" t="s">
        <v>1634</v>
      </c>
      <c r="G1154" s="2">
        <v>500</v>
      </c>
      <c r="H1154" s="2">
        <v>0</v>
      </c>
      <c r="I1154" s="192"/>
      <c r="J1154" s="192">
        <v>44586</v>
      </c>
      <c r="K1154" s="192">
        <v>46356</v>
      </c>
    </row>
    <row r="1155" spans="1:11" hidden="1" x14ac:dyDescent="0.4">
      <c r="A1155" s="193" t="s">
        <v>3775</v>
      </c>
      <c r="B1155" s="193" t="s">
        <v>3776</v>
      </c>
      <c r="C1155" s="193" t="s">
        <v>58</v>
      </c>
      <c r="D1155" s="193" t="s">
        <v>59</v>
      </c>
      <c r="E1155" s="193" t="s">
        <v>3779</v>
      </c>
      <c r="F1155" s="193" t="s">
        <v>1634</v>
      </c>
      <c r="G1155" s="2">
        <v>500</v>
      </c>
      <c r="H1155" s="2">
        <v>0</v>
      </c>
      <c r="I1155" s="192"/>
      <c r="J1155" s="192">
        <v>44803</v>
      </c>
      <c r="K1155" s="192">
        <v>46356</v>
      </c>
    </row>
    <row r="1156" spans="1:11" hidden="1" x14ac:dyDescent="0.4">
      <c r="A1156" s="193" t="s">
        <v>3780</v>
      </c>
      <c r="B1156" s="193" t="s">
        <v>3781</v>
      </c>
      <c r="C1156" s="193" t="s">
        <v>58</v>
      </c>
      <c r="D1156" s="193" t="s">
        <v>59</v>
      </c>
      <c r="E1156" s="193" t="s">
        <v>3782</v>
      </c>
      <c r="F1156" s="193" t="s">
        <v>1634</v>
      </c>
      <c r="G1156" s="2">
        <v>3900</v>
      </c>
      <c r="H1156" s="2">
        <v>0</v>
      </c>
      <c r="I1156" s="192"/>
      <c r="J1156" s="192">
        <v>44652</v>
      </c>
      <c r="K1156" s="192">
        <v>46356</v>
      </c>
    </row>
    <row r="1157" spans="1:11" hidden="1" x14ac:dyDescent="0.4">
      <c r="A1157" s="193" t="s">
        <v>3780</v>
      </c>
      <c r="B1157" s="193" t="s">
        <v>3781</v>
      </c>
      <c r="C1157" s="193" t="s">
        <v>58</v>
      </c>
      <c r="D1157" s="193" t="s">
        <v>59</v>
      </c>
      <c r="E1157" s="193" t="s">
        <v>3783</v>
      </c>
      <c r="F1157" s="193" t="s">
        <v>1634</v>
      </c>
      <c r="G1157" s="2">
        <v>1077</v>
      </c>
      <c r="H1157" s="2">
        <v>0</v>
      </c>
      <c r="I1157" s="192"/>
      <c r="J1157" s="192">
        <v>45506</v>
      </c>
      <c r="K1157" s="192">
        <v>46356</v>
      </c>
    </row>
    <row r="1158" spans="1:11" hidden="1" x14ac:dyDescent="0.4">
      <c r="A1158" s="193" t="s">
        <v>3784</v>
      </c>
      <c r="B1158" s="193" t="s">
        <v>3785</v>
      </c>
      <c r="C1158" s="193" t="s">
        <v>58</v>
      </c>
      <c r="D1158" s="193" t="s">
        <v>59</v>
      </c>
      <c r="E1158" s="193" t="s">
        <v>3786</v>
      </c>
      <c r="F1158" s="193" t="s">
        <v>1634</v>
      </c>
      <c r="G1158" s="2">
        <v>1338</v>
      </c>
      <c r="H1158" s="2">
        <v>0</v>
      </c>
      <c r="I1158" s="192"/>
      <c r="J1158" s="192">
        <v>45191</v>
      </c>
      <c r="K1158" s="192">
        <v>46356</v>
      </c>
    </row>
    <row r="1159" spans="1:11" x14ac:dyDescent="0.4">
      <c r="A1159" s="193" t="s">
        <v>3784</v>
      </c>
      <c r="B1159" s="193" t="s">
        <v>3785</v>
      </c>
      <c r="C1159" s="193" t="s">
        <v>58</v>
      </c>
      <c r="D1159" s="193" t="s">
        <v>59</v>
      </c>
      <c r="E1159" s="193" t="s">
        <v>3787</v>
      </c>
      <c r="F1159" s="193" t="s">
        <v>1634</v>
      </c>
      <c r="G1159" s="2">
        <v>7</v>
      </c>
      <c r="H1159" s="2">
        <v>0</v>
      </c>
      <c r="I1159" s="192"/>
      <c r="J1159" s="192">
        <v>45191</v>
      </c>
      <c r="K1159" s="192">
        <v>46356</v>
      </c>
    </row>
    <row r="1160" spans="1:11" hidden="1" x14ac:dyDescent="0.4">
      <c r="A1160" s="193" t="s">
        <v>3784</v>
      </c>
      <c r="B1160" s="193" t="s">
        <v>3785</v>
      </c>
      <c r="C1160" s="193" t="s">
        <v>58</v>
      </c>
      <c r="D1160" s="193" t="s">
        <v>59</v>
      </c>
      <c r="E1160" s="193" t="s">
        <v>3788</v>
      </c>
      <c r="F1160" s="193" t="s">
        <v>1634</v>
      </c>
      <c r="G1160" s="2">
        <v>3000</v>
      </c>
      <c r="H1160" s="2">
        <v>0</v>
      </c>
      <c r="I1160" s="192"/>
      <c r="J1160" s="192">
        <v>45337</v>
      </c>
      <c r="K1160" s="192">
        <v>46356</v>
      </c>
    </row>
    <row r="1161" spans="1:11" hidden="1" x14ac:dyDescent="0.4">
      <c r="A1161" s="193" t="s">
        <v>3784</v>
      </c>
      <c r="B1161" s="193" t="s">
        <v>3785</v>
      </c>
      <c r="C1161" s="193" t="s">
        <v>58</v>
      </c>
      <c r="D1161" s="193" t="s">
        <v>59</v>
      </c>
      <c r="E1161" s="193" t="s">
        <v>3789</v>
      </c>
      <c r="F1161" s="193" t="s">
        <v>1634</v>
      </c>
      <c r="G1161" s="2">
        <v>6000</v>
      </c>
      <c r="H1161" s="2">
        <v>0</v>
      </c>
      <c r="I1161" s="192"/>
      <c r="J1161" s="192">
        <v>45609</v>
      </c>
      <c r="K1161" s="192">
        <v>46356</v>
      </c>
    </row>
    <row r="1162" spans="1:11" hidden="1" x14ac:dyDescent="0.4">
      <c r="A1162" s="193" t="s">
        <v>3790</v>
      </c>
      <c r="B1162" s="193" t="s">
        <v>3791</v>
      </c>
      <c r="C1162" s="193" t="s">
        <v>58</v>
      </c>
      <c r="D1162" s="193" t="s">
        <v>59</v>
      </c>
      <c r="E1162" s="193" t="s">
        <v>3792</v>
      </c>
      <c r="F1162" s="193" t="s">
        <v>1634</v>
      </c>
      <c r="G1162" s="2">
        <v>568</v>
      </c>
      <c r="H1162" s="2">
        <v>0</v>
      </c>
      <c r="I1162" s="192"/>
      <c r="J1162" s="192">
        <v>44652</v>
      </c>
      <c r="K1162" s="192">
        <v>46356</v>
      </c>
    </row>
    <row r="1163" spans="1:11" hidden="1" x14ac:dyDescent="0.4">
      <c r="A1163" s="193" t="s">
        <v>3790</v>
      </c>
      <c r="B1163" s="193" t="s">
        <v>3791</v>
      </c>
      <c r="C1163" s="193" t="s">
        <v>58</v>
      </c>
      <c r="D1163" s="193" t="s">
        <v>59</v>
      </c>
      <c r="E1163" s="193" t="s">
        <v>3793</v>
      </c>
      <c r="F1163" s="193" t="s">
        <v>1634</v>
      </c>
      <c r="G1163" s="2">
        <v>1000</v>
      </c>
      <c r="H1163" s="2">
        <v>0</v>
      </c>
      <c r="I1163" s="192"/>
      <c r="J1163" s="192">
        <v>44691</v>
      </c>
      <c r="K1163" s="192">
        <v>46356</v>
      </c>
    </row>
    <row r="1164" spans="1:11" hidden="1" x14ac:dyDescent="0.4">
      <c r="A1164" s="193" t="s">
        <v>3790</v>
      </c>
      <c r="B1164" s="193" t="s">
        <v>3791</v>
      </c>
      <c r="C1164" s="193" t="s">
        <v>58</v>
      </c>
      <c r="D1164" s="193" t="s">
        <v>59</v>
      </c>
      <c r="E1164" s="193" t="s">
        <v>3794</v>
      </c>
      <c r="F1164" s="193" t="s">
        <v>1634</v>
      </c>
      <c r="G1164" s="2">
        <v>928</v>
      </c>
      <c r="H1164" s="2">
        <v>0</v>
      </c>
      <c r="I1164" s="192"/>
      <c r="J1164" s="192">
        <v>44691</v>
      </c>
      <c r="K1164" s="192">
        <v>46356</v>
      </c>
    </row>
    <row r="1165" spans="1:11" hidden="1" x14ac:dyDescent="0.4">
      <c r="A1165" s="193" t="s">
        <v>3795</v>
      </c>
      <c r="B1165" s="193" t="s">
        <v>3796</v>
      </c>
      <c r="C1165" s="193" t="s">
        <v>58</v>
      </c>
      <c r="D1165" s="193" t="s">
        <v>59</v>
      </c>
      <c r="E1165" s="193" t="s">
        <v>3797</v>
      </c>
      <c r="F1165" s="193" t="s">
        <v>1634</v>
      </c>
      <c r="G1165" s="2">
        <v>479</v>
      </c>
      <c r="H1165" s="2">
        <v>0</v>
      </c>
      <c r="I1165" s="192"/>
      <c r="J1165" s="192">
        <v>44589</v>
      </c>
      <c r="K1165" s="192">
        <v>46356</v>
      </c>
    </row>
    <row r="1166" spans="1:11" hidden="1" x14ac:dyDescent="0.4">
      <c r="A1166" s="193" t="s">
        <v>3795</v>
      </c>
      <c r="B1166" s="193" t="s">
        <v>3796</v>
      </c>
      <c r="C1166" s="193" t="s">
        <v>58</v>
      </c>
      <c r="D1166" s="193" t="s">
        <v>59</v>
      </c>
      <c r="E1166" s="193" t="s">
        <v>3798</v>
      </c>
      <c r="F1166" s="193" t="s">
        <v>1634</v>
      </c>
      <c r="G1166" s="2">
        <v>798</v>
      </c>
      <c r="H1166" s="2">
        <v>0</v>
      </c>
      <c r="I1166" s="192"/>
      <c r="J1166" s="192">
        <v>45901</v>
      </c>
      <c r="K1166" s="192">
        <v>46356</v>
      </c>
    </row>
    <row r="1167" spans="1:11" hidden="1" x14ac:dyDescent="0.4">
      <c r="A1167" s="193" t="s">
        <v>3799</v>
      </c>
      <c r="B1167" s="193" t="s">
        <v>3800</v>
      </c>
      <c r="C1167" s="193" t="s">
        <v>58</v>
      </c>
      <c r="D1167" s="193" t="s">
        <v>59</v>
      </c>
      <c r="E1167" s="193" t="s">
        <v>3801</v>
      </c>
      <c r="F1167" s="193" t="s">
        <v>1634</v>
      </c>
      <c r="G1167" s="2">
        <v>74</v>
      </c>
      <c r="H1167" s="2">
        <v>0</v>
      </c>
      <c r="I1167" s="192"/>
      <c r="J1167" s="192">
        <v>45537</v>
      </c>
      <c r="K1167" s="192">
        <v>46356</v>
      </c>
    </row>
    <row r="1168" spans="1:11" hidden="1" x14ac:dyDescent="0.4">
      <c r="A1168" s="193" t="s">
        <v>3799</v>
      </c>
      <c r="B1168" s="193" t="s">
        <v>3800</v>
      </c>
      <c r="C1168" s="193" t="s">
        <v>58</v>
      </c>
      <c r="D1168" s="193" t="s">
        <v>59</v>
      </c>
      <c r="E1168" s="193" t="s">
        <v>3802</v>
      </c>
      <c r="F1168" s="193" t="s">
        <v>1634</v>
      </c>
      <c r="G1168" s="2">
        <v>15</v>
      </c>
      <c r="H1168" s="2">
        <v>0</v>
      </c>
      <c r="I1168" s="192"/>
      <c r="J1168" s="192">
        <v>45729</v>
      </c>
      <c r="K1168" s="192">
        <v>46356</v>
      </c>
    </row>
    <row r="1169" spans="1:11" hidden="1" x14ac:dyDescent="0.4">
      <c r="A1169" s="193" t="s">
        <v>3799</v>
      </c>
      <c r="B1169" s="193" t="s">
        <v>3800</v>
      </c>
      <c r="C1169" s="193" t="s">
        <v>58</v>
      </c>
      <c r="D1169" s="193" t="s">
        <v>59</v>
      </c>
      <c r="E1169" s="193" t="s">
        <v>3803</v>
      </c>
      <c r="F1169" s="193" t="s">
        <v>1634</v>
      </c>
      <c r="G1169" s="2">
        <v>1000</v>
      </c>
      <c r="H1169" s="2">
        <v>0</v>
      </c>
      <c r="I1169" s="192"/>
      <c r="J1169" s="192">
        <v>45737</v>
      </c>
      <c r="K1169" s="192">
        <v>46356</v>
      </c>
    </row>
    <row r="1170" spans="1:11" hidden="1" x14ac:dyDescent="0.4">
      <c r="A1170" s="193" t="s">
        <v>3799</v>
      </c>
      <c r="B1170" s="193" t="s">
        <v>3800</v>
      </c>
      <c r="C1170" s="193" t="s">
        <v>58</v>
      </c>
      <c r="D1170" s="193" t="s">
        <v>59</v>
      </c>
      <c r="E1170" s="193" t="s">
        <v>3804</v>
      </c>
      <c r="F1170" s="193" t="s">
        <v>1634</v>
      </c>
      <c r="G1170" s="2">
        <v>1000</v>
      </c>
      <c r="H1170" s="2">
        <v>0</v>
      </c>
      <c r="I1170" s="192"/>
      <c r="J1170" s="192">
        <v>45771</v>
      </c>
      <c r="K1170" s="192">
        <v>46356</v>
      </c>
    </row>
    <row r="1171" spans="1:11" hidden="1" x14ac:dyDescent="0.4">
      <c r="A1171" s="193" t="s">
        <v>1347</v>
      </c>
      <c r="B1171" s="193" t="s">
        <v>3805</v>
      </c>
      <c r="C1171" s="193" t="s">
        <v>58</v>
      </c>
      <c r="D1171" s="193" t="s">
        <v>59</v>
      </c>
      <c r="E1171" s="193" t="s">
        <v>3806</v>
      </c>
      <c r="F1171" s="193" t="s">
        <v>1634</v>
      </c>
      <c r="G1171" s="2">
        <v>554</v>
      </c>
      <c r="H1171" s="2">
        <v>0</v>
      </c>
      <c r="I1171" s="192"/>
      <c r="J1171" s="192">
        <v>46128</v>
      </c>
      <c r="K1171" s="192">
        <v>46507</v>
      </c>
    </row>
    <row r="1172" spans="1:11" hidden="1" x14ac:dyDescent="0.4">
      <c r="A1172" s="193" t="s">
        <v>1347</v>
      </c>
      <c r="B1172" s="193" t="s">
        <v>3805</v>
      </c>
      <c r="C1172" s="193" t="s">
        <v>58</v>
      </c>
      <c r="D1172" s="193" t="s">
        <v>59</v>
      </c>
      <c r="E1172" s="193" t="s">
        <v>3807</v>
      </c>
      <c r="F1172" s="193" t="s">
        <v>1634</v>
      </c>
      <c r="G1172" s="2">
        <v>1836</v>
      </c>
      <c r="H1172" s="2">
        <v>0</v>
      </c>
      <c r="I1172" s="192"/>
      <c r="J1172" s="192">
        <v>46157</v>
      </c>
      <c r="K1172" s="192">
        <v>46538</v>
      </c>
    </row>
    <row r="1173" spans="1:11" hidden="1" x14ac:dyDescent="0.4">
      <c r="A1173" s="193" t="s">
        <v>1347</v>
      </c>
      <c r="B1173" s="193" t="s">
        <v>3805</v>
      </c>
      <c r="C1173" s="193" t="s">
        <v>58</v>
      </c>
      <c r="D1173" s="193" t="s">
        <v>59</v>
      </c>
      <c r="E1173" s="193" t="s">
        <v>3808</v>
      </c>
      <c r="F1173" s="193" t="s">
        <v>1634</v>
      </c>
      <c r="G1173" s="2">
        <v>2461</v>
      </c>
      <c r="H1173" s="2">
        <v>0</v>
      </c>
      <c r="I1173" s="192"/>
      <c r="J1173" s="192">
        <v>46174</v>
      </c>
      <c r="K1173" s="192">
        <v>46568</v>
      </c>
    </row>
    <row r="1174" spans="1:11" hidden="1" x14ac:dyDescent="0.4">
      <c r="A1174" s="193" t="s">
        <v>1424</v>
      </c>
      <c r="B1174" s="193" t="s">
        <v>3809</v>
      </c>
      <c r="C1174" s="193" t="s">
        <v>58</v>
      </c>
      <c r="D1174" s="193" t="s">
        <v>59</v>
      </c>
      <c r="E1174" s="193" t="s">
        <v>3810</v>
      </c>
      <c r="F1174" s="193" t="s">
        <v>1634</v>
      </c>
      <c r="G1174" s="2">
        <v>11294</v>
      </c>
      <c r="H1174" s="2">
        <v>0</v>
      </c>
      <c r="I1174" s="192"/>
      <c r="J1174" s="192">
        <v>45686</v>
      </c>
      <c r="K1174" s="192">
        <v>46356</v>
      </c>
    </row>
    <row r="1175" spans="1:11" hidden="1" x14ac:dyDescent="0.4">
      <c r="A1175" s="193" t="s">
        <v>3811</v>
      </c>
      <c r="B1175" s="193" t="s">
        <v>3812</v>
      </c>
      <c r="C1175" s="193" t="s">
        <v>58</v>
      </c>
      <c r="D1175" s="193" t="s">
        <v>59</v>
      </c>
      <c r="E1175" s="193" t="s">
        <v>3813</v>
      </c>
      <c r="F1175" s="193" t="s">
        <v>1634</v>
      </c>
      <c r="G1175" s="2">
        <v>924</v>
      </c>
      <c r="H1175" s="2">
        <v>0</v>
      </c>
      <c r="I1175" s="192"/>
      <c r="J1175" s="192">
        <v>45834</v>
      </c>
      <c r="K1175" s="192">
        <v>46356</v>
      </c>
    </row>
    <row r="1176" spans="1:11" hidden="1" x14ac:dyDescent="0.4">
      <c r="A1176" s="193" t="s">
        <v>3811</v>
      </c>
      <c r="B1176" s="193" t="s">
        <v>3812</v>
      </c>
      <c r="C1176" s="193" t="s">
        <v>58</v>
      </c>
      <c r="D1176" s="193" t="s">
        <v>59</v>
      </c>
      <c r="E1176" s="193" t="s">
        <v>3814</v>
      </c>
      <c r="F1176" s="193" t="s">
        <v>1634</v>
      </c>
      <c r="G1176" s="2">
        <v>5760</v>
      </c>
      <c r="H1176" s="2">
        <v>0</v>
      </c>
      <c r="I1176" s="192"/>
      <c r="J1176" s="192">
        <v>46050</v>
      </c>
      <c r="K1176" s="192">
        <v>46418</v>
      </c>
    </row>
    <row r="1177" spans="1:11" hidden="1" x14ac:dyDescent="0.4">
      <c r="A1177" s="193" t="s">
        <v>3811</v>
      </c>
      <c r="B1177" s="193" t="s">
        <v>3812</v>
      </c>
      <c r="C1177" s="193" t="s">
        <v>58</v>
      </c>
      <c r="D1177" s="193" t="s">
        <v>59</v>
      </c>
      <c r="E1177" s="193" t="s">
        <v>3815</v>
      </c>
      <c r="F1177" s="193" t="s">
        <v>1634</v>
      </c>
      <c r="G1177" s="2">
        <v>4800</v>
      </c>
      <c r="H1177" s="2">
        <v>0</v>
      </c>
      <c r="I1177" s="192"/>
      <c r="J1177" s="192">
        <v>46065</v>
      </c>
      <c r="K1177" s="192">
        <v>46446</v>
      </c>
    </row>
    <row r="1178" spans="1:11" hidden="1" x14ac:dyDescent="0.4">
      <c r="A1178" s="193" t="s">
        <v>3811</v>
      </c>
      <c r="B1178" s="193" t="s">
        <v>3812</v>
      </c>
      <c r="C1178" s="193" t="s">
        <v>58</v>
      </c>
      <c r="D1178" s="193" t="s">
        <v>59</v>
      </c>
      <c r="E1178" s="193" t="s">
        <v>3816</v>
      </c>
      <c r="F1178" s="193" t="s">
        <v>1634</v>
      </c>
      <c r="G1178" s="2">
        <v>4800</v>
      </c>
      <c r="H1178" s="2">
        <v>0</v>
      </c>
      <c r="I1178" s="192"/>
      <c r="J1178" s="192">
        <v>46105</v>
      </c>
      <c r="K1178" s="192">
        <v>46477</v>
      </c>
    </row>
    <row r="1179" spans="1:11" hidden="1" x14ac:dyDescent="0.4">
      <c r="A1179" s="193" t="s">
        <v>3811</v>
      </c>
      <c r="B1179" s="193" t="s">
        <v>3812</v>
      </c>
      <c r="C1179" s="193" t="s">
        <v>58</v>
      </c>
      <c r="D1179" s="193" t="s">
        <v>59</v>
      </c>
      <c r="E1179" s="193" t="s">
        <v>3817</v>
      </c>
      <c r="F1179" s="193" t="s">
        <v>1634</v>
      </c>
      <c r="G1179" s="2">
        <v>4800</v>
      </c>
      <c r="H1179" s="2">
        <v>0</v>
      </c>
      <c r="I1179" s="192"/>
      <c r="J1179" s="192">
        <v>46135</v>
      </c>
      <c r="K1179" s="192">
        <v>46507</v>
      </c>
    </row>
    <row r="1180" spans="1:11" hidden="1" x14ac:dyDescent="0.4">
      <c r="A1180" s="193" t="s">
        <v>3811</v>
      </c>
      <c r="B1180" s="193" t="s">
        <v>3812</v>
      </c>
      <c r="C1180" s="193" t="s">
        <v>58</v>
      </c>
      <c r="D1180" s="193" t="s">
        <v>59</v>
      </c>
      <c r="E1180" s="193" t="s">
        <v>3818</v>
      </c>
      <c r="F1180" s="193" t="s">
        <v>1634</v>
      </c>
      <c r="G1180" s="2">
        <v>4800</v>
      </c>
      <c r="H1180" s="2">
        <v>0</v>
      </c>
      <c r="I1180" s="192"/>
      <c r="J1180" s="192">
        <v>46135</v>
      </c>
      <c r="K1180" s="192">
        <v>46507</v>
      </c>
    </row>
    <row r="1181" spans="1:11" hidden="1" x14ac:dyDescent="0.4">
      <c r="A1181" s="193" t="s">
        <v>3811</v>
      </c>
      <c r="B1181" s="193" t="s">
        <v>3812</v>
      </c>
      <c r="C1181" s="193" t="s">
        <v>58</v>
      </c>
      <c r="D1181" s="193" t="s">
        <v>59</v>
      </c>
      <c r="E1181" s="193" t="s">
        <v>3819</v>
      </c>
      <c r="F1181" s="193" t="s">
        <v>1634</v>
      </c>
      <c r="G1181" s="2">
        <v>5760</v>
      </c>
      <c r="H1181" s="2">
        <v>0</v>
      </c>
      <c r="I1181" s="192"/>
      <c r="J1181" s="192">
        <v>46171</v>
      </c>
      <c r="K1181" s="192">
        <v>46538</v>
      </c>
    </row>
    <row r="1182" spans="1:11" hidden="1" x14ac:dyDescent="0.4">
      <c r="A1182" s="193" t="s">
        <v>3820</v>
      </c>
      <c r="B1182" s="193" t="s">
        <v>3821</v>
      </c>
      <c r="C1182" s="193" t="s">
        <v>58</v>
      </c>
      <c r="D1182" s="193" t="s">
        <v>59</v>
      </c>
      <c r="E1182" s="193" t="s">
        <v>3822</v>
      </c>
      <c r="F1182" s="193" t="s">
        <v>1634</v>
      </c>
      <c r="G1182" s="2">
        <v>418</v>
      </c>
      <c r="H1182" s="2">
        <v>0</v>
      </c>
      <c r="I1182" s="192"/>
      <c r="J1182" s="192">
        <v>44834</v>
      </c>
      <c r="K1182" s="192">
        <v>46356</v>
      </c>
    </row>
    <row r="1183" spans="1:11" hidden="1" x14ac:dyDescent="0.4">
      <c r="A1183" s="193" t="s">
        <v>3820</v>
      </c>
      <c r="B1183" s="193" t="s">
        <v>3821</v>
      </c>
      <c r="C1183" s="193" t="s">
        <v>58</v>
      </c>
      <c r="D1183" s="193" t="s">
        <v>59</v>
      </c>
      <c r="E1183" s="193" t="s">
        <v>3823</v>
      </c>
      <c r="F1183" s="193" t="s">
        <v>1634</v>
      </c>
      <c r="G1183" s="2">
        <v>2500</v>
      </c>
      <c r="H1183" s="2">
        <v>0</v>
      </c>
      <c r="I1183" s="192"/>
      <c r="J1183" s="192">
        <v>44853</v>
      </c>
      <c r="K1183" s="192">
        <v>46356</v>
      </c>
    </row>
    <row r="1184" spans="1:11" hidden="1" x14ac:dyDescent="0.4">
      <c r="A1184" s="193" t="s">
        <v>3820</v>
      </c>
      <c r="B1184" s="193" t="s">
        <v>3821</v>
      </c>
      <c r="C1184" s="193" t="s">
        <v>58</v>
      </c>
      <c r="D1184" s="193" t="s">
        <v>59</v>
      </c>
      <c r="E1184" s="193" t="s">
        <v>3824</v>
      </c>
      <c r="F1184" s="193" t="s">
        <v>1634</v>
      </c>
      <c r="G1184" s="2">
        <v>2500</v>
      </c>
      <c r="H1184" s="2">
        <v>0</v>
      </c>
      <c r="I1184" s="192"/>
      <c r="J1184" s="192">
        <v>44981</v>
      </c>
      <c r="K1184" s="192">
        <v>46356</v>
      </c>
    </row>
    <row r="1185" spans="1:11" hidden="1" x14ac:dyDescent="0.4">
      <c r="A1185" s="193" t="s">
        <v>3820</v>
      </c>
      <c r="B1185" s="193" t="s">
        <v>3821</v>
      </c>
      <c r="C1185" s="193" t="s">
        <v>58</v>
      </c>
      <c r="D1185" s="193" t="s">
        <v>59</v>
      </c>
      <c r="E1185" s="193" t="s">
        <v>3825</v>
      </c>
      <c r="F1185" s="193" t="s">
        <v>1634</v>
      </c>
      <c r="G1185" s="2">
        <v>2500</v>
      </c>
      <c r="H1185" s="2">
        <v>0</v>
      </c>
      <c r="I1185" s="192"/>
      <c r="J1185" s="192">
        <v>44981</v>
      </c>
      <c r="K1185" s="192">
        <v>46356</v>
      </c>
    </row>
    <row r="1186" spans="1:11" hidden="1" x14ac:dyDescent="0.4">
      <c r="A1186" s="193" t="s">
        <v>3820</v>
      </c>
      <c r="B1186" s="193" t="s">
        <v>3821</v>
      </c>
      <c r="C1186" s="193" t="s">
        <v>58</v>
      </c>
      <c r="D1186" s="193" t="s">
        <v>59</v>
      </c>
      <c r="E1186" s="193" t="s">
        <v>3826</v>
      </c>
      <c r="F1186" s="193" t="s">
        <v>1634</v>
      </c>
      <c r="G1186" s="2">
        <v>2500</v>
      </c>
      <c r="H1186" s="2">
        <v>0</v>
      </c>
      <c r="I1186" s="192"/>
      <c r="J1186" s="192">
        <v>44993</v>
      </c>
      <c r="K1186" s="192">
        <v>46356</v>
      </c>
    </row>
    <row r="1187" spans="1:11" hidden="1" x14ac:dyDescent="0.4">
      <c r="A1187" s="193" t="s">
        <v>3820</v>
      </c>
      <c r="B1187" s="193" t="s">
        <v>3821</v>
      </c>
      <c r="C1187" s="193" t="s">
        <v>58</v>
      </c>
      <c r="D1187" s="193" t="s">
        <v>59</v>
      </c>
      <c r="E1187" s="193" t="s">
        <v>3827</v>
      </c>
      <c r="F1187" s="193" t="s">
        <v>1634</v>
      </c>
      <c r="G1187" s="2">
        <v>2500</v>
      </c>
      <c r="H1187" s="2">
        <v>0</v>
      </c>
      <c r="I1187" s="192"/>
      <c r="J1187" s="192">
        <v>45343</v>
      </c>
      <c r="K1187" s="192">
        <v>46356</v>
      </c>
    </row>
    <row r="1188" spans="1:11" hidden="1" x14ac:dyDescent="0.4">
      <c r="A1188" s="193" t="s">
        <v>3820</v>
      </c>
      <c r="B1188" s="193" t="s">
        <v>3821</v>
      </c>
      <c r="C1188" s="193" t="s">
        <v>58</v>
      </c>
      <c r="D1188" s="193" t="s">
        <v>59</v>
      </c>
      <c r="E1188" s="193" t="s">
        <v>3828</v>
      </c>
      <c r="F1188" s="193" t="s">
        <v>1634</v>
      </c>
      <c r="G1188" s="2">
        <v>2500</v>
      </c>
      <c r="H1188" s="2">
        <v>0</v>
      </c>
      <c r="I1188" s="192"/>
      <c r="J1188" s="192">
        <v>45362</v>
      </c>
      <c r="K1188" s="192">
        <v>46356</v>
      </c>
    </row>
    <row r="1189" spans="1:11" hidden="1" x14ac:dyDescent="0.4">
      <c r="A1189" s="193" t="s">
        <v>3820</v>
      </c>
      <c r="B1189" s="193" t="s">
        <v>3821</v>
      </c>
      <c r="C1189" s="193" t="s">
        <v>58</v>
      </c>
      <c r="D1189" s="193" t="s">
        <v>59</v>
      </c>
      <c r="E1189" s="193" t="s">
        <v>3829</v>
      </c>
      <c r="F1189" s="193" t="s">
        <v>1634</v>
      </c>
      <c r="G1189" s="2">
        <v>2500</v>
      </c>
      <c r="H1189" s="2">
        <v>0</v>
      </c>
      <c r="I1189" s="192"/>
      <c r="J1189" s="192">
        <v>45420</v>
      </c>
      <c r="K1189" s="192">
        <v>46356</v>
      </c>
    </row>
    <row r="1190" spans="1:11" hidden="1" x14ac:dyDescent="0.4">
      <c r="A1190" s="193" t="s">
        <v>3820</v>
      </c>
      <c r="B1190" s="193" t="s">
        <v>3821</v>
      </c>
      <c r="C1190" s="193" t="s">
        <v>58</v>
      </c>
      <c r="D1190" s="193" t="s">
        <v>59</v>
      </c>
      <c r="E1190" s="193" t="s">
        <v>3830</v>
      </c>
      <c r="F1190" s="193" t="s">
        <v>1634</v>
      </c>
      <c r="G1190" s="2">
        <v>2500</v>
      </c>
      <c r="H1190" s="2">
        <v>0</v>
      </c>
      <c r="I1190" s="192"/>
      <c r="J1190" s="192">
        <v>45448</v>
      </c>
      <c r="K1190" s="192">
        <v>46356</v>
      </c>
    </row>
    <row r="1191" spans="1:11" hidden="1" x14ac:dyDescent="0.4">
      <c r="A1191" s="193" t="s">
        <v>3820</v>
      </c>
      <c r="B1191" s="193" t="s">
        <v>3821</v>
      </c>
      <c r="C1191" s="193" t="s">
        <v>58</v>
      </c>
      <c r="D1191" s="193" t="s">
        <v>59</v>
      </c>
      <c r="E1191" s="193" t="s">
        <v>3831</v>
      </c>
      <c r="F1191" s="193" t="s">
        <v>1634</v>
      </c>
      <c r="G1191" s="2">
        <v>2500</v>
      </c>
      <c r="H1191" s="2">
        <v>0</v>
      </c>
      <c r="I1191" s="192"/>
      <c r="J1191" s="192">
        <v>45511</v>
      </c>
      <c r="K1191" s="192">
        <v>46356</v>
      </c>
    </row>
    <row r="1192" spans="1:11" hidden="1" x14ac:dyDescent="0.4">
      <c r="A1192" s="193" t="s">
        <v>3820</v>
      </c>
      <c r="B1192" s="193" t="s">
        <v>3821</v>
      </c>
      <c r="C1192" s="193" t="s">
        <v>58</v>
      </c>
      <c r="D1192" s="193" t="s">
        <v>59</v>
      </c>
      <c r="E1192" s="193" t="s">
        <v>3832</v>
      </c>
      <c r="F1192" s="193" t="s">
        <v>1634</v>
      </c>
      <c r="G1192" s="2">
        <v>2500</v>
      </c>
      <c r="H1192" s="2">
        <v>0</v>
      </c>
      <c r="I1192" s="192"/>
      <c r="J1192" s="192">
        <v>45539</v>
      </c>
      <c r="K1192" s="192">
        <v>46356</v>
      </c>
    </row>
    <row r="1193" spans="1:11" hidden="1" x14ac:dyDescent="0.4">
      <c r="A1193" s="193" t="s">
        <v>3833</v>
      </c>
      <c r="B1193" s="193" t="s">
        <v>3834</v>
      </c>
      <c r="C1193" s="193" t="s">
        <v>58</v>
      </c>
      <c r="D1193" s="193" t="s">
        <v>59</v>
      </c>
      <c r="E1193" s="193" t="s">
        <v>3835</v>
      </c>
      <c r="F1193" s="193" t="s">
        <v>1634</v>
      </c>
      <c r="G1193" s="2">
        <v>532</v>
      </c>
      <c r="H1193" s="2">
        <v>0</v>
      </c>
      <c r="I1193" s="192"/>
      <c r="J1193" s="192">
        <v>44736</v>
      </c>
      <c r="K1193" s="192">
        <v>46356</v>
      </c>
    </row>
    <row r="1194" spans="1:11" hidden="1" x14ac:dyDescent="0.4">
      <c r="A1194" s="193" t="s">
        <v>3836</v>
      </c>
      <c r="B1194" s="193" t="s">
        <v>3837</v>
      </c>
      <c r="C1194" s="193" t="s">
        <v>58</v>
      </c>
      <c r="D1194" s="193" t="s">
        <v>59</v>
      </c>
      <c r="E1194" s="193" t="s">
        <v>3838</v>
      </c>
      <c r="F1194" s="193" t="s">
        <v>1634</v>
      </c>
      <c r="G1194" s="2">
        <v>2291</v>
      </c>
      <c r="H1194" s="2">
        <v>0</v>
      </c>
      <c r="I1194" s="192"/>
      <c r="J1194" s="192">
        <v>45140</v>
      </c>
      <c r="K1194" s="192">
        <v>46356</v>
      </c>
    </row>
    <row r="1195" spans="1:11" hidden="1" x14ac:dyDescent="0.4">
      <c r="A1195" s="193" t="s">
        <v>3839</v>
      </c>
      <c r="B1195" s="193" t="s">
        <v>3840</v>
      </c>
      <c r="C1195" s="193" t="s">
        <v>58</v>
      </c>
      <c r="D1195" s="193" t="s">
        <v>59</v>
      </c>
      <c r="E1195" s="193" t="s">
        <v>3841</v>
      </c>
      <c r="F1195" s="193" t="s">
        <v>1634</v>
      </c>
      <c r="G1195" s="2">
        <v>2553</v>
      </c>
      <c r="H1195" s="2">
        <v>0</v>
      </c>
      <c r="I1195" s="192"/>
      <c r="J1195" s="192">
        <v>44550</v>
      </c>
      <c r="K1195" s="192">
        <v>46356</v>
      </c>
    </row>
    <row r="1196" spans="1:11" hidden="1" x14ac:dyDescent="0.4">
      <c r="A1196" s="193" t="s">
        <v>3839</v>
      </c>
      <c r="B1196" s="193" t="s">
        <v>3840</v>
      </c>
      <c r="C1196" s="193" t="s">
        <v>58</v>
      </c>
      <c r="D1196" s="193" t="s">
        <v>59</v>
      </c>
      <c r="E1196" s="193" t="s">
        <v>3842</v>
      </c>
      <c r="F1196" s="193" t="s">
        <v>1634</v>
      </c>
      <c r="G1196" s="2">
        <v>4877</v>
      </c>
      <c r="H1196" s="2">
        <v>0</v>
      </c>
      <c r="I1196" s="192"/>
      <c r="J1196" s="192">
        <v>44691</v>
      </c>
      <c r="K1196" s="192">
        <v>46356</v>
      </c>
    </row>
    <row r="1197" spans="1:11" hidden="1" x14ac:dyDescent="0.4">
      <c r="A1197" s="193" t="s">
        <v>286</v>
      </c>
      <c r="B1197" s="193" t="s">
        <v>3843</v>
      </c>
      <c r="C1197" s="193" t="s">
        <v>58</v>
      </c>
      <c r="D1197" s="193" t="s">
        <v>59</v>
      </c>
      <c r="E1197" s="193" t="s">
        <v>3844</v>
      </c>
      <c r="F1197" s="193" t="s">
        <v>1634</v>
      </c>
      <c r="G1197" s="2">
        <v>85</v>
      </c>
      <c r="H1197" s="2">
        <v>0</v>
      </c>
      <c r="I1197" s="192"/>
      <c r="J1197" s="192">
        <v>45448</v>
      </c>
      <c r="K1197" s="192">
        <v>46356</v>
      </c>
    </row>
    <row r="1198" spans="1:11" hidden="1" x14ac:dyDescent="0.4">
      <c r="A1198" s="193" t="s">
        <v>286</v>
      </c>
      <c r="B1198" s="193" t="s">
        <v>3843</v>
      </c>
      <c r="C1198" s="193" t="s">
        <v>58</v>
      </c>
      <c r="D1198" s="193" t="s">
        <v>59</v>
      </c>
      <c r="E1198" s="193" t="s">
        <v>3845</v>
      </c>
      <c r="F1198" s="193" t="s">
        <v>1634</v>
      </c>
      <c r="G1198" s="2">
        <v>3532</v>
      </c>
      <c r="H1198" s="2">
        <v>0</v>
      </c>
      <c r="I1198" s="192"/>
      <c r="J1198" s="192">
        <v>45775</v>
      </c>
      <c r="K1198" s="192">
        <v>46356</v>
      </c>
    </row>
    <row r="1199" spans="1:11" hidden="1" x14ac:dyDescent="0.4">
      <c r="A1199" s="193" t="s">
        <v>286</v>
      </c>
      <c r="B1199" s="193" t="s">
        <v>3843</v>
      </c>
      <c r="C1199" s="193" t="s">
        <v>58</v>
      </c>
      <c r="D1199" s="193" t="s">
        <v>59</v>
      </c>
      <c r="E1199" s="193" t="s">
        <v>3846</v>
      </c>
      <c r="F1199" s="193" t="s">
        <v>1634</v>
      </c>
      <c r="G1199" s="2">
        <v>4957</v>
      </c>
      <c r="H1199" s="2">
        <v>0</v>
      </c>
      <c r="I1199" s="192"/>
      <c r="J1199" s="192">
        <v>45820</v>
      </c>
      <c r="K1199" s="192">
        <v>46356</v>
      </c>
    </row>
    <row r="1200" spans="1:11" x14ac:dyDescent="0.4">
      <c r="A1200" s="193" t="s">
        <v>286</v>
      </c>
      <c r="B1200" s="193" t="s">
        <v>3843</v>
      </c>
      <c r="C1200" s="193" t="s">
        <v>58</v>
      </c>
      <c r="D1200" s="193" t="s">
        <v>59</v>
      </c>
      <c r="E1200" s="193" t="s">
        <v>3847</v>
      </c>
      <c r="F1200" s="193" t="s">
        <v>1634</v>
      </c>
      <c r="G1200" s="2">
        <v>5</v>
      </c>
      <c r="H1200" s="2">
        <v>0</v>
      </c>
      <c r="I1200" s="192"/>
      <c r="J1200" s="192">
        <v>46037</v>
      </c>
      <c r="K1200" s="192">
        <v>46418</v>
      </c>
    </row>
    <row r="1201" spans="1:11" hidden="1" x14ac:dyDescent="0.4">
      <c r="A1201" s="193" t="s">
        <v>286</v>
      </c>
      <c r="B1201" s="193" t="s">
        <v>3843</v>
      </c>
      <c r="C1201" s="193" t="s">
        <v>58</v>
      </c>
      <c r="D1201" s="193" t="s">
        <v>59</v>
      </c>
      <c r="E1201" s="193" t="s">
        <v>3848</v>
      </c>
      <c r="F1201" s="193" t="s">
        <v>1634</v>
      </c>
      <c r="G1201" s="2">
        <v>2122</v>
      </c>
      <c r="H1201" s="2">
        <v>0</v>
      </c>
      <c r="I1201" s="192"/>
      <c r="J1201" s="192">
        <v>46093</v>
      </c>
      <c r="K1201" s="192">
        <v>46477</v>
      </c>
    </row>
    <row r="1202" spans="1:11" hidden="1" x14ac:dyDescent="0.4">
      <c r="A1202" s="193" t="s">
        <v>286</v>
      </c>
      <c r="B1202" s="193" t="s">
        <v>3843</v>
      </c>
      <c r="C1202" s="193" t="s">
        <v>58</v>
      </c>
      <c r="D1202" s="193" t="s">
        <v>59</v>
      </c>
      <c r="E1202" s="193" t="s">
        <v>3849</v>
      </c>
      <c r="F1202" s="193" t="s">
        <v>1634</v>
      </c>
      <c r="G1202" s="2">
        <v>4830</v>
      </c>
      <c r="H1202" s="2">
        <v>0</v>
      </c>
      <c r="I1202" s="192"/>
      <c r="J1202" s="192">
        <v>46150</v>
      </c>
      <c r="K1202" s="192">
        <v>46538</v>
      </c>
    </row>
    <row r="1203" spans="1:11" hidden="1" x14ac:dyDescent="0.4">
      <c r="A1203" s="193" t="s">
        <v>286</v>
      </c>
      <c r="B1203" s="193" t="s">
        <v>3843</v>
      </c>
      <c r="C1203" s="193" t="s">
        <v>58</v>
      </c>
      <c r="D1203" s="193" t="s">
        <v>59</v>
      </c>
      <c r="E1203" s="193" t="s">
        <v>3850</v>
      </c>
      <c r="F1203" s="193" t="s">
        <v>1634</v>
      </c>
      <c r="G1203" s="2">
        <v>5000</v>
      </c>
      <c r="H1203" s="2">
        <v>0</v>
      </c>
      <c r="I1203" s="192"/>
      <c r="J1203" s="192">
        <v>46150</v>
      </c>
      <c r="K1203" s="192">
        <v>46538</v>
      </c>
    </row>
    <row r="1204" spans="1:11" hidden="1" x14ac:dyDescent="0.4">
      <c r="A1204" s="193" t="s">
        <v>286</v>
      </c>
      <c r="B1204" s="193" t="s">
        <v>3843</v>
      </c>
      <c r="C1204" s="193" t="s">
        <v>58</v>
      </c>
      <c r="D1204" s="193" t="s">
        <v>59</v>
      </c>
      <c r="E1204" s="193" t="s">
        <v>3851</v>
      </c>
      <c r="F1204" s="193" t="s">
        <v>1634</v>
      </c>
      <c r="G1204" s="2">
        <v>5000</v>
      </c>
      <c r="H1204" s="2">
        <v>0</v>
      </c>
      <c r="I1204" s="192"/>
      <c r="J1204" s="192">
        <v>46155</v>
      </c>
      <c r="K1204" s="192">
        <v>46538</v>
      </c>
    </row>
    <row r="1205" spans="1:11" hidden="1" x14ac:dyDescent="0.4">
      <c r="A1205" s="193" t="s">
        <v>286</v>
      </c>
      <c r="B1205" s="193" t="s">
        <v>3843</v>
      </c>
      <c r="C1205" s="193" t="s">
        <v>58</v>
      </c>
      <c r="D1205" s="193" t="s">
        <v>59</v>
      </c>
      <c r="E1205" s="193" t="s">
        <v>3852</v>
      </c>
      <c r="F1205" s="193" t="s">
        <v>1634</v>
      </c>
      <c r="G1205" s="2">
        <v>5000</v>
      </c>
      <c r="H1205" s="2">
        <v>0</v>
      </c>
      <c r="I1205" s="192"/>
      <c r="J1205" s="192">
        <v>46162</v>
      </c>
      <c r="K1205" s="192">
        <v>46538</v>
      </c>
    </row>
    <row r="1206" spans="1:11" hidden="1" x14ac:dyDescent="0.4">
      <c r="A1206" s="193" t="s">
        <v>286</v>
      </c>
      <c r="B1206" s="193" t="s">
        <v>3843</v>
      </c>
      <c r="C1206" s="193" t="s">
        <v>58</v>
      </c>
      <c r="D1206" s="193" t="s">
        <v>59</v>
      </c>
      <c r="E1206" s="193" t="s">
        <v>3853</v>
      </c>
      <c r="F1206" s="193" t="s">
        <v>1634</v>
      </c>
      <c r="G1206" s="2">
        <v>5000</v>
      </c>
      <c r="H1206" s="2">
        <v>0</v>
      </c>
      <c r="I1206" s="192"/>
      <c r="J1206" s="192">
        <v>46162</v>
      </c>
      <c r="K1206" s="192">
        <v>46538</v>
      </c>
    </row>
    <row r="1207" spans="1:11" hidden="1" x14ac:dyDescent="0.4">
      <c r="A1207" s="193" t="s">
        <v>3854</v>
      </c>
      <c r="B1207" s="193" t="s">
        <v>3855</v>
      </c>
      <c r="C1207" s="193" t="s">
        <v>58</v>
      </c>
      <c r="D1207" s="193" t="s">
        <v>59</v>
      </c>
      <c r="E1207" s="193" t="s">
        <v>3856</v>
      </c>
      <c r="F1207" s="193" t="s">
        <v>1634</v>
      </c>
      <c r="G1207" s="2">
        <v>147</v>
      </c>
      <c r="H1207" s="2">
        <v>0</v>
      </c>
      <c r="I1207" s="192"/>
      <c r="J1207" s="192">
        <v>46135</v>
      </c>
      <c r="K1207" s="192">
        <v>46507</v>
      </c>
    </row>
    <row r="1208" spans="1:11" x14ac:dyDescent="0.4">
      <c r="A1208" s="193" t="s">
        <v>3857</v>
      </c>
      <c r="B1208" s="193" t="s">
        <v>3858</v>
      </c>
      <c r="C1208" s="193" t="s">
        <v>58</v>
      </c>
      <c r="D1208" s="193" t="s">
        <v>59</v>
      </c>
      <c r="E1208" s="193" t="s">
        <v>3859</v>
      </c>
      <c r="F1208" s="193" t="s">
        <v>1634</v>
      </c>
      <c r="G1208" s="2">
        <v>1</v>
      </c>
      <c r="H1208" s="2">
        <v>0</v>
      </c>
      <c r="I1208" s="192"/>
      <c r="J1208" s="192">
        <v>45355</v>
      </c>
      <c r="K1208" s="192">
        <v>46356</v>
      </c>
    </row>
    <row r="1209" spans="1:11" hidden="1" x14ac:dyDescent="0.4">
      <c r="A1209" s="193" t="s">
        <v>3860</v>
      </c>
      <c r="B1209" s="193" t="s">
        <v>3861</v>
      </c>
      <c r="C1209" s="193" t="s">
        <v>58</v>
      </c>
      <c r="D1209" s="193" t="s">
        <v>59</v>
      </c>
      <c r="E1209" s="193" t="s">
        <v>3862</v>
      </c>
      <c r="F1209" s="193" t="s">
        <v>1634</v>
      </c>
      <c r="G1209" s="2">
        <v>2500</v>
      </c>
      <c r="H1209" s="2">
        <v>0</v>
      </c>
      <c r="I1209" s="192"/>
      <c r="J1209" s="192">
        <v>44614</v>
      </c>
      <c r="K1209" s="192">
        <v>46356</v>
      </c>
    </row>
    <row r="1210" spans="1:11" hidden="1" x14ac:dyDescent="0.4">
      <c r="A1210" s="193" t="s">
        <v>3863</v>
      </c>
      <c r="B1210" s="193" t="s">
        <v>3864</v>
      </c>
      <c r="C1210" s="193" t="s">
        <v>58</v>
      </c>
      <c r="D1210" s="193" t="s">
        <v>59</v>
      </c>
      <c r="E1210" s="193" t="s">
        <v>3865</v>
      </c>
      <c r="F1210" s="193" t="s">
        <v>1634</v>
      </c>
      <c r="G1210" s="2">
        <v>2322</v>
      </c>
      <c r="H1210" s="2">
        <v>0</v>
      </c>
      <c r="I1210" s="192"/>
      <c r="J1210" s="192">
        <v>46084</v>
      </c>
      <c r="K1210" s="192">
        <v>46477</v>
      </c>
    </row>
    <row r="1211" spans="1:11" hidden="1" x14ac:dyDescent="0.4">
      <c r="A1211" s="193" t="s">
        <v>3863</v>
      </c>
      <c r="B1211" s="193" t="s">
        <v>3864</v>
      </c>
      <c r="C1211" s="193" t="s">
        <v>58</v>
      </c>
      <c r="D1211" s="193" t="s">
        <v>59</v>
      </c>
      <c r="E1211" s="193" t="s">
        <v>3866</v>
      </c>
      <c r="F1211" s="193" t="s">
        <v>1634</v>
      </c>
      <c r="G1211" s="2">
        <v>3000</v>
      </c>
      <c r="H1211" s="2">
        <v>0</v>
      </c>
      <c r="I1211" s="192"/>
      <c r="J1211" s="192">
        <v>46126</v>
      </c>
      <c r="K1211" s="192">
        <v>46507</v>
      </c>
    </row>
    <row r="1212" spans="1:11" hidden="1" x14ac:dyDescent="0.4">
      <c r="A1212" s="193" t="s">
        <v>3867</v>
      </c>
      <c r="B1212" s="193" t="s">
        <v>3868</v>
      </c>
      <c r="C1212" s="193" t="s">
        <v>58</v>
      </c>
      <c r="D1212" s="193" t="s">
        <v>59</v>
      </c>
      <c r="E1212" s="193" t="s">
        <v>3869</v>
      </c>
      <c r="F1212" s="193" t="s">
        <v>1634</v>
      </c>
      <c r="G1212" s="2">
        <v>2000</v>
      </c>
      <c r="H1212" s="2">
        <v>0</v>
      </c>
      <c r="I1212" s="192"/>
      <c r="J1212" s="192">
        <v>44754</v>
      </c>
      <c r="K1212" s="192">
        <v>46446</v>
      </c>
    </row>
    <row r="1213" spans="1:11" hidden="1" x14ac:dyDescent="0.4">
      <c r="A1213" s="193" t="s">
        <v>3870</v>
      </c>
      <c r="B1213" s="193" t="s">
        <v>3871</v>
      </c>
      <c r="C1213" s="193" t="s">
        <v>58</v>
      </c>
      <c r="D1213" s="193" t="s">
        <v>59</v>
      </c>
      <c r="E1213" s="193" t="s">
        <v>3872</v>
      </c>
      <c r="F1213" s="193" t="s">
        <v>1634</v>
      </c>
      <c r="G1213" s="2">
        <v>3222</v>
      </c>
      <c r="H1213" s="2">
        <v>0</v>
      </c>
      <c r="I1213" s="192"/>
      <c r="J1213" s="192">
        <v>45537</v>
      </c>
      <c r="K1213" s="192">
        <v>46356</v>
      </c>
    </row>
    <row r="1214" spans="1:11" hidden="1" x14ac:dyDescent="0.4">
      <c r="A1214" s="193" t="s">
        <v>3870</v>
      </c>
      <c r="B1214" s="193" t="s">
        <v>3871</v>
      </c>
      <c r="C1214" s="193" t="s">
        <v>58</v>
      </c>
      <c r="D1214" s="193" t="s">
        <v>59</v>
      </c>
      <c r="E1214" s="193" t="s">
        <v>3873</v>
      </c>
      <c r="F1214" s="193" t="s">
        <v>1634</v>
      </c>
      <c r="G1214" s="2">
        <v>180</v>
      </c>
      <c r="H1214" s="2">
        <v>0</v>
      </c>
      <c r="I1214" s="192"/>
      <c r="J1214" s="192">
        <v>45720</v>
      </c>
      <c r="K1214" s="192">
        <v>46356</v>
      </c>
    </row>
    <row r="1215" spans="1:11" hidden="1" x14ac:dyDescent="0.4">
      <c r="A1215" s="193" t="s">
        <v>3870</v>
      </c>
      <c r="B1215" s="193" t="s">
        <v>3871</v>
      </c>
      <c r="C1215" s="193" t="s">
        <v>58</v>
      </c>
      <c r="D1215" s="193" t="s">
        <v>59</v>
      </c>
      <c r="E1215" s="193" t="s">
        <v>3874</v>
      </c>
      <c r="F1215" s="193" t="s">
        <v>1634</v>
      </c>
      <c r="G1215" s="2">
        <v>3856</v>
      </c>
      <c r="H1215" s="2">
        <v>0</v>
      </c>
      <c r="I1215" s="192"/>
      <c r="J1215" s="192">
        <v>45993</v>
      </c>
      <c r="K1215" s="192">
        <v>46387</v>
      </c>
    </row>
    <row r="1216" spans="1:11" hidden="1" x14ac:dyDescent="0.4">
      <c r="A1216" s="193" t="s">
        <v>3870</v>
      </c>
      <c r="B1216" s="193" t="s">
        <v>3871</v>
      </c>
      <c r="C1216" s="193" t="s">
        <v>58</v>
      </c>
      <c r="D1216" s="193" t="s">
        <v>59</v>
      </c>
      <c r="E1216" s="193" t="s">
        <v>3875</v>
      </c>
      <c r="F1216" s="193" t="s">
        <v>1634</v>
      </c>
      <c r="G1216" s="2">
        <v>4000</v>
      </c>
      <c r="H1216" s="2">
        <v>0</v>
      </c>
      <c r="I1216" s="192"/>
      <c r="J1216" s="192">
        <v>46010</v>
      </c>
      <c r="K1216" s="192">
        <v>46387</v>
      </c>
    </row>
    <row r="1217" spans="1:11" hidden="1" x14ac:dyDescent="0.4">
      <c r="A1217" s="193" t="s">
        <v>3876</v>
      </c>
      <c r="B1217" s="193" t="s">
        <v>3877</v>
      </c>
      <c r="C1217" s="193" t="s">
        <v>58</v>
      </c>
      <c r="D1217" s="193" t="s">
        <v>59</v>
      </c>
      <c r="E1217" s="193" t="s">
        <v>3878</v>
      </c>
      <c r="F1217" s="193" t="s">
        <v>1634</v>
      </c>
      <c r="G1217" s="2">
        <v>784</v>
      </c>
      <c r="H1217" s="2">
        <v>0</v>
      </c>
      <c r="I1217" s="192"/>
      <c r="J1217" s="192">
        <v>45968</v>
      </c>
      <c r="K1217" s="192">
        <v>46356</v>
      </c>
    </row>
    <row r="1218" spans="1:11" hidden="1" x14ac:dyDescent="0.4">
      <c r="A1218" s="193" t="s">
        <v>3876</v>
      </c>
      <c r="B1218" s="193" t="s">
        <v>3877</v>
      </c>
      <c r="C1218" s="193" t="s">
        <v>58</v>
      </c>
      <c r="D1218" s="193" t="s">
        <v>59</v>
      </c>
      <c r="E1218" s="193" t="s">
        <v>3879</v>
      </c>
      <c r="F1218" s="193" t="s">
        <v>1634</v>
      </c>
      <c r="G1218" s="2">
        <v>1500</v>
      </c>
      <c r="H1218" s="2">
        <v>0</v>
      </c>
      <c r="I1218" s="192"/>
      <c r="J1218" s="192">
        <v>46185</v>
      </c>
      <c r="K1218" s="192">
        <v>46568</v>
      </c>
    </row>
    <row r="1219" spans="1:11" hidden="1" x14ac:dyDescent="0.4">
      <c r="A1219" s="193" t="s">
        <v>3880</v>
      </c>
      <c r="B1219" s="193" t="s">
        <v>3881</v>
      </c>
      <c r="C1219" s="193" t="s">
        <v>58</v>
      </c>
      <c r="D1219" s="193" t="s">
        <v>59</v>
      </c>
      <c r="E1219" s="193" t="s">
        <v>3882</v>
      </c>
      <c r="F1219" s="193" t="s">
        <v>1634</v>
      </c>
      <c r="G1219" s="2">
        <v>262</v>
      </c>
      <c r="H1219" s="2">
        <v>0</v>
      </c>
      <c r="I1219" s="192"/>
      <c r="J1219" s="192">
        <v>41796</v>
      </c>
      <c r="K1219" s="192">
        <v>43988</v>
      </c>
    </row>
    <row r="1220" spans="1:11" hidden="1" x14ac:dyDescent="0.4">
      <c r="A1220" s="193" t="s">
        <v>3883</v>
      </c>
      <c r="B1220" s="193" t="s">
        <v>3884</v>
      </c>
      <c r="C1220" s="193" t="s">
        <v>58</v>
      </c>
      <c r="D1220" s="193" t="s">
        <v>59</v>
      </c>
      <c r="E1220" s="193" t="s">
        <v>3885</v>
      </c>
      <c r="F1220" s="193" t="s">
        <v>1634</v>
      </c>
      <c r="G1220" s="2">
        <v>2354</v>
      </c>
      <c r="H1220" s="2">
        <v>0</v>
      </c>
      <c r="I1220" s="192"/>
      <c r="J1220" s="192">
        <v>45177</v>
      </c>
      <c r="K1220" s="192">
        <v>46356</v>
      </c>
    </row>
    <row r="1221" spans="1:11" hidden="1" x14ac:dyDescent="0.4">
      <c r="A1221" s="193" t="s">
        <v>3886</v>
      </c>
      <c r="B1221" s="193" t="s">
        <v>3887</v>
      </c>
      <c r="C1221" s="193" t="s">
        <v>58</v>
      </c>
      <c r="D1221" s="193" t="s">
        <v>59</v>
      </c>
      <c r="E1221" s="193" t="s">
        <v>3888</v>
      </c>
      <c r="F1221" s="193" t="s">
        <v>1634</v>
      </c>
      <c r="G1221" s="2">
        <v>142</v>
      </c>
      <c r="H1221" s="2">
        <v>0</v>
      </c>
      <c r="I1221" s="192"/>
      <c r="J1221" s="192">
        <v>44243</v>
      </c>
      <c r="K1221" s="192">
        <v>46356</v>
      </c>
    </row>
    <row r="1222" spans="1:11" hidden="1" x14ac:dyDescent="0.4">
      <c r="A1222" s="193" t="s">
        <v>3886</v>
      </c>
      <c r="B1222" s="193" t="s">
        <v>3887</v>
      </c>
      <c r="C1222" s="193" t="s">
        <v>58</v>
      </c>
      <c r="D1222" s="193" t="s">
        <v>59</v>
      </c>
      <c r="E1222" s="193" t="s">
        <v>3889</v>
      </c>
      <c r="F1222" s="193" t="s">
        <v>1634</v>
      </c>
      <c r="G1222" s="2">
        <v>600</v>
      </c>
      <c r="H1222" s="2">
        <v>0</v>
      </c>
      <c r="I1222" s="192"/>
      <c r="J1222" s="192">
        <v>45000</v>
      </c>
      <c r="K1222" s="192">
        <v>46356</v>
      </c>
    </row>
    <row r="1223" spans="1:11" hidden="1" x14ac:dyDescent="0.4">
      <c r="A1223" s="193" t="s">
        <v>3890</v>
      </c>
      <c r="B1223" s="193" t="s">
        <v>3891</v>
      </c>
      <c r="C1223" s="193" t="s">
        <v>58</v>
      </c>
      <c r="D1223" s="193" t="s">
        <v>59</v>
      </c>
      <c r="E1223" s="193" t="s">
        <v>3892</v>
      </c>
      <c r="F1223" s="193" t="s">
        <v>1634</v>
      </c>
      <c r="G1223" s="2">
        <v>813</v>
      </c>
      <c r="H1223" s="2">
        <v>0</v>
      </c>
      <c r="I1223" s="192"/>
      <c r="J1223" s="192">
        <v>45107</v>
      </c>
      <c r="K1223" s="192">
        <v>46356</v>
      </c>
    </row>
    <row r="1224" spans="1:11" hidden="1" x14ac:dyDescent="0.4">
      <c r="A1224" s="193" t="s">
        <v>3890</v>
      </c>
      <c r="B1224" s="193" t="s">
        <v>3891</v>
      </c>
      <c r="C1224" s="193" t="s">
        <v>58</v>
      </c>
      <c r="D1224" s="193" t="s">
        <v>59</v>
      </c>
      <c r="E1224" s="193" t="s">
        <v>3893</v>
      </c>
      <c r="F1224" s="193" t="s">
        <v>1634</v>
      </c>
      <c r="G1224" s="2">
        <v>1000</v>
      </c>
      <c r="H1224" s="2">
        <v>0</v>
      </c>
      <c r="I1224" s="192"/>
      <c r="J1224" s="192">
        <v>45448</v>
      </c>
      <c r="K1224" s="192">
        <v>46356</v>
      </c>
    </row>
    <row r="1225" spans="1:11" hidden="1" x14ac:dyDescent="0.4">
      <c r="A1225" s="193" t="s">
        <v>3894</v>
      </c>
      <c r="B1225" s="193" t="s">
        <v>3895</v>
      </c>
      <c r="C1225" s="193" t="s">
        <v>58</v>
      </c>
      <c r="D1225" s="193" t="s">
        <v>59</v>
      </c>
      <c r="E1225" s="193" t="s">
        <v>3896</v>
      </c>
      <c r="F1225" s="193" t="s">
        <v>1634</v>
      </c>
      <c r="G1225" s="2">
        <v>259</v>
      </c>
      <c r="H1225" s="2">
        <v>0</v>
      </c>
      <c r="I1225" s="192"/>
      <c r="J1225" s="192">
        <v>45107</v>
      </c>
      <c r="K1225" s="192">
        <v>46356</v>
      </c>
    </row>
    <row r="1226" spans="1:11" hidden="1" x14ac:dyDescent="0.4">
      <c r="A1226" s="193" t="s">
        <v>3894</v>
      </c>
      <c r="B1226" s="193" t="s">
        <v>3895</v>
      </c>
      <c r="C1226" s="193" t="s">
        <v>58</v>
      </c>
      <c r="D1226" s="193" t="s">
        <v>59</v>
      </c>
      <c r="E1226" s="193" t="s">
        <v>3897</v>
      </c>
      <c r="F1226" s="193" t="s">
        <v>1634</v>
      </c>
      <c r="G1226" s="2">
        <v>2000</v>
      </c>
      <c r="H1226" s="2">
        <v>0</v>
      </c>
      <c r="I1226" s="192"/>
      <c r="J1226" s="192">
        <v>45476</v>
      </c>
      <c r="K1226" s="192">
        <v>46356</v>
      </c>
    </row>
    <row r="1227" spans="1:11" hidden="1" x14ac:dyDescent="0.4">
      <c r="A1227" s="193" t="s">
        <v>3898</v>
      </c>
      <c r="B1227" s="193" t="s">
        <v>3899</v>
      </c>
      <c r="C1227" s="193" t="s">
        <v>58</v>
      </c>
      <c r="D1227" s="193" t="s">
        <v>59</v>
      </c>
      <c r="E1227" s="193" t="s">
        <v>3900</v>
      </c>
      <c r="F1227" s="193" t="s">
        <v>1634</v>
      </c>
      <c r="G1227" s="2">
        <v>1000</v>
      </c>
      <c r="H1227" s="2">
        <v>0</v>
      </c>
      <c r="I1227" s="192"/>
      <c r="J1227" s="192">
        <v>44819</v>
      </c>
      <c r="K1227" s="192">
        <v>46356</v>
      </c>
    </row>
    <row r="1228" spans="1:11" hidden="1" x14ac:dyDescent="0.4">
      <c r="A1228" s="193" t="s">
        <v>3901</v>
      </c>
      <c r="B1228" s="193" t="s">
        <v>3902</v>
      </c>
      <c r="C1228" s="193" t="s">
        <v>58</v>
      </c>
      <c r="D1228" s="193" t="s">
        <v>59</v>
      </c>
      <c r="E1228" s="193" t="s">
        <v>3903</v>
      </c>
      <c r="F1228" s="193" t="s">
        <v>1634</v>
      </c>
      <c r="G1228" s="2">
        <v>1306</v>
      </c>
      <c r="H1228" s="2">
        <v>0</v>
      </c>
      <c r="I1228" s="192"/>
      <c r="J1228" s="192">
        <v>45967</v>
      </c>
      <c r="K1228" s="192">
        <v>46356</v>
      </c>
    </row>
    <row r="1229" spans="1:11" hidden="1" x14ac:dyDescent="0.4">
      <c r="A1229" s="193" t="s">
        <v>3904</v>
      </c>
      <c r="B1229" s="193" t="s">
        <v>3905</v>
      </c>
      <c r="C1229" s="193" t="s">
        <v>58</v>
      </c>
      <c r="D1229" s="193" t="s">
        <v>59</v>
      </c>
      <c r="E1229" s="193" t="s">
        <v>3906</v>
      </c>
      <c r="F1229" s="193" t="s">
        <v>1634</v>
      </c>
      <c r="G1229" s="2">
        <v>361</v>
      </c>
      <c r="H1229" s="2">
        <v>0</v>
      </c>
      <c r="I1229" s="192"/>
      <c r="J1229" s="192">
        <v>45840</v>
      </c>
      <c r="K1229" s="192">
        <v>46356</v>
      </c>
    </row>
    <row r="1230" spans="1:11" hidden="1" x14ac:dyDescent="0.4">
      <c r="A1230" s="193" t="s">
        <v>3904</v>
      </c>
      <c r="B1230" s="193" t="s">
        <v>3905</v>
      </c>
      <c r="C1230" s="193" t="s">
        <v>58</v>
      </c>
      <c r="D1230" s="193" t="s">
        <v>59</v>
      </c>
      <c r="E1230" s="193" t="s">
        <v>3907</v>
      </c>
      <c r="F1230" s="193" t="s">
        <v>1634</v>
      </c>
      <c r="G1230" s="2">
        <v>500</v>
      </c>
      <c r="H1230" s="2">
        <v>0</v>
      </c>
      <c r="I1230" s="192"/>
      <c r="J1230" s="192">
        <v>45867</v>
      </c>
      <c r="K1230" s="192">
        <v>46356</v>
      </c>
    </row>
    <row r="1231" spans="1:11" hidden="1" x14ac:dyDescent="0.4">
      <c r="A1231" s="193" t="s">
        <v>3908</v>
      </c>
      <c r="B1231" s="193" t="s">
        <v>3909</v>
      </c>
      <c r="C1231" s="193" t="s">
        <v>58</v>
      </c>
      <c r="D1231" s="193" t="s">
        <v>59</v>
      </c>
      <c r="E1231" s="193" t="s">
        <v>3910</v>
      </c>
      <c r="F1231" s="193" t="s">
        <v>1634</v>
      </c>
      <c r="G1231" s="2">
        <v>17</v>
      </c>
      <c r="H1231" s="2">
        <v>0</v>
      </c>
      <c r="I1231" s="192"/>
      <c r="J1231" s="192">
        <v>44956</v>
      </c>
      <c r="K1231" s="192">
        <v>46356</v>
      </c>
    </row>
    <row r="1232" spans="1:11" hidden="1" x14ac:dyDescent="0.4">
      <c r="A1232" s="193" t="s">
        <v>3908</v>
      </c>
      <c r="B1232" s="193" t="s">
        <v>3909</v>
      </c>
      <c r="C1232" s="193" t="s">
        <v>58</v>
      </c>
      <c r="D1232" s="193" t="s">
        <v>59</v>
      </c>
      <c r="E1232" s="193" t="s">
        <v>3911</v>
      </c>
      <c r="F1232" s="193" t="s">
        <v>1634</v>
      </c>
      <c r="G1232" s="2">
        <v>3276</v>
      </c>
      <c r="H1232" s="2">
        <v>0</v>
      </c>
      <c r="I1232" s="192"/>
      <c r="J1232" s="192">
        <v>44970</v>
      </c>
      <c r="K1232" s="192">
        <v>46356</v>
      </c>
    </row>
    <row r="1233" spans="1:11" hidden="1" x14ac:dyDescent="0.4">
      <c r="A1233" s="193" t="s">
        <v>3912</v>
      </c>
      <c r="B1233" s="193" t="s">
        <v>3913</v>
      </c>
      <c r="C1233" s="193" t="s">
        <v>58</v>
      </c>
      <c r="D1233" s="193" t="s">
        <v>59</v>
      </c>
      <c r="E1233" s="193" t="s">
        <v>3914</v>
      </c>
      <c r="F1233" s="193" t="s">
        <v>1634</v>
      </c>
      <c r="G1233" s="2">
        <v>43772</v>
      </c>
      <c r="H1233" s="2">
        <v>0</v>
      </c>
      <c r="I1233" s="192"/>
      <c r="J1233" s="192">
        <v>44964</v>
      </c>
      <c r="K1233" s="192">
        <v>46356</v>
      </c>
    </row>
    <row r="1234" spans="1:11" hidden="1" x14ac:dyDescent="0.4">
      <c r="A1234" s="193" t="s">
        <v>3915</v>
      </c>
      <c r="B1234" s="193" t="s">
        <v>3916</v>
      </c>
      <c r="C1234" s="193" t="s">
        <v>58</v>
      </c>
      <c r="D1234" s="193" t="s">
        <v>59</v>
      </c>
      <c r="E1234" s="193" t="s">
        <v>3917</v>
      </c>
      <c r="F1234" s="193" t="s">
        <v>1634</v>
      </c>
      <c r="G1234" s="2">
        <v>1499</v>
      </c>
      <c r="H1234" s="2">
        <v>0</v>
      </c>
      <c r="I1234" s="192"/>
      <c r="J1234" s="192">
        <v>44460</v>
      </c>
      <c r="K1234" s="192">
        <v>46356</v>
      </c>
    </row>
    <row r="1235" spans="1:11" hidden="1" x14ac:dyDescent="0.4">
      <c r="A1235" s="193" t="s">
        <v>3915</v>
      </c>
      <c r="B1235" s="193" t="s">
        <v>3916</v>
      </c>
      <c r="C1235" s="193" t="s">
        <v>58</v>
      </c>
      <c r="D1235" s="193" t="s">
        <v>59</v>
      </c>
      <c r="E1235" s="193" t="s">
        <v>3918</v>
      </c>
      <c r="F1235" s="193" t="s">
        <v>1634</v>
      </c>
      <c r="G1235" s="2">
        <v>1526</v>
      </c>
      <c r="H1235" s="2">
        <v>0</v>
      </c>
      <c r="I1235" s="192"/>
      <c r="J1235" s="192">
        <v>44554</v>
      </c>
      <c r="K1235" s="192">
        <v>46356</v>
      </c>
    </row>
    <row r="1236" spans="1:11" hidden="1" x14ac:dyDescent="0.4">
      <c r="A1236" s="193" t="s">
        <v>3919</v>
      </c>
      <c r="B1236" s="193" t="s">
        <v>3920</v>
      </c>
      <c r="C1236" s="193" t="s">
        <v>58</v>
      </c>
      <c r="D1236" s="193" t="s">
        <v>59</v>
      </c>
      <c r="E1236" s="193" t="s">
        <v>3921</v>
      </c>
      <c r="F1236" s="193" t="s">
        <v>1634</v>
      </c>
      <c r="G1236" s="2">
        <v>3311</v>
      </c>
      <c r="H1236" s="2">
        <v>0</v>
      </c>
      <c r="I1236" s="192"/>
      <c r="J1236" s="192">
        <v>40660</v>
      </c>
      <c r="K1236" s="192">
        <v>45442</v>
      </c>
    </row>
    <row r="1237" spans="1:11" hidden="1" x14ac:dyDescent="0.4">
      <c r="A1237" s="193" t="s">
        <v>3922</v>
      </c>
      <c r="B1237" s="193" t="s">
        <v>3923</v>
      </c>
      <c r="C1237" s="193" t="s">
        <v>58</v>
      </c>
      <c r="D1237" s="193" t="s">
        <v>59</v>
      </c>
      <c r="E1237" s="193" t="s">
        <v>3924</v>
      </c>
      <c r="F1237" s="193" t="s">
        <v>1634</v>
      </c>
      <c r="G1237" s="2">
        <v>2940</v>
      </c>
      <c r="H1237" s="2">
        <v>0</v>
      </c>
      <c r="I1237" s="192"/>
      <c r="J1237" s="192">
        <v>45540</v>
      </c>
      <c r="K1237" s="192">
        <v>46356</v>
      </c>
    </row>
    <row r="1238" spans="1:11" hidden="1" x14ac:dyDescent="0.4">
      <c r="A1238" s="193" t="s">
        <v>3925</v>
      </c>
      <c r="B1238" s="193" t="s">
        <v>3926</v>
      </c>
      <c r="C1238" s="193" t="s">
        <v>58</v>
      </c>
      <c r="D1238" s="193" t="s">
        <v>59</v>
      </c>
      <c r="E1238" s="193" t="s">
        <v>3927</v>
      </c>
      <c r="F1238" s="193" t="s">
        <v>1634</v>
      </c>
      <c r="G1238" s="2">
        <v>4389</v>
      </c>
      <c r="H1238" s="2">
        <v>0</v>
      </c>
      <c r="I1238" s="192"/>
      <c r="J1238" s="192">
        <v>44480</v>
      </c>
      <c r="K1238" s="192">
        <v>46356</v>
      </c>
    </row>
    <row r="1239" spans="1:11" hidden="1" x14ac:dyDescent="0.4">
      <c r="A1239" s="193" t="s">
        <v>3925</v>
      </c>
      <c r="B1239" s="193" t="s">
        <v>3926</v>
      </c>
      <c r="C1239" s="193" t="s">
        <v>58</v>
      </c>
      <c r="D1239" s="193" t="s">
        <v>59</v>
      </c>
      <c r="E1239" s="193" t="s">
        <v>3928</v>
      </c>
      <c r="F1239" s="193" t="s">
        <v>1634</v>
      </c>
      <c r="G1239" s="2">
        <v>2925</v>
      </c>
      <c r="H1239" s="2">
        <v>0</v>
      </c>
      <c r="I1239" s="192"/>
      <c r="J1239" s="192">
        <v>44914</v>
      </c>
      <c r="K1239" s="192">
        <v>46356</v>
      </c>
    </row>
    <row r="1240" spans="1:11" hidden="1" x14ac:dyDescent="0.4">
      <c r="A1240" s="193" t="s">
        <v>3925</v>
      </c>
      <c r="B1240" s="193" t="s">
        <v>3926</v>
      </c>
      <c r="C1240" s="193" t="s">
        <v>58</v>
      </c>
      <c r="D1240" s="193" t="s">
        <v>59</v>
      </c>
      <c r="E1240" s="193" t="s">
        <v>3929</v>
      </c>
      <c r="F1240" s="193" t="s">
        <v>1634</v>
      </c>
      <c r="G1240" s="2">
        <v>10000</v>
      </c>
      <c r="H1240" s="2">
        <v>0</v>
      </c>
      <c r="I1240" s="192"/>
      <c r="J1240" s="192">
        <v>44932</v>
      </c>
      <c r="K1240" s="192">
        <v>46356</v>
      </c>
    </row>
    <row r="1241" spans="1:11" hidden="1" x14ac:dyDescent="0.4">
      <c r="A1241" s="193" t="s">
        <v>3925</v>
      </c>
      <c r="B1241" s="193" t="s">
        <v>3926</v>
      </c>
      <c r="C1241" s="193" t="s">
        <v>58</v>
      </c>
      <c r="D1241" s="193" t="s">
        <v>59</v>
      </c>
      <c r="E1241" s="193" t="s">
        <v>3930</v>
      </c>
      <c r="F1241" s="193" t="s">
        <v>1634</v>
      </c>
      <c r="G1241" s="2">
        <v>10000</v>
      </c>
      <c r="H1241" s="2">
        <v>0</v>
      </c>
      <c r="I1241" s="192"/>
      <c r="J1241" s="192">
        <v>44958</v>
      </c>
      <c r="K1241" s="192">
        <v>46356</v>
      </c>
    </row>
    <row r="1242" spans="1:11" hidden="1" x14ac:dyDescent="0.4">
      <c r="A1242" s="193" t="s">
        <v>3925</v>
      </c>
      <c r="B1242" s="193" t="s">
        <v>3926</v>
      </c>
      <c r="C1242" s="193" t="s">
        <v>58</v>
      </c>
      <c r="D1242" s="193" t="s">
        <v>59</v>
      </c>
      <c r="E1242" s="193" t="s">
        <v>3931</v>
      </c>
      <c r="F1242" s="193" t="s">
        <v>1634</v>
      </c>
      <c r="G1242" s="2">
        <v>5000</v>
      </c>
      <c r="H1242" s="2">
        <v>0</v>
      </c>
      <c r="I1242" s="192"/>
      <c r="J1242" s="192">
        <v>44987</v>
      </c>
      <c r="K1242" s="192">
        <v>46356</v>
      </c>
    </row>
    <row r="1243" spans="1:11" x14ac:dyDescent="0.4">
      <c r="A1243" s="193" t="s">
        <v>3932</v>
      </c>
      <c r="B1243" s="193" t="s">
        <v>3933</v>
      </c>
      <c r="C1243" s="193" t="s">
        <v>58</v>
      </c>
      <c r="D1243" s="193" t="s">
        <v>59</v>
      </c>
      <c r="E1243" s="193" t="s">
        <v>3934</v>
      </c>
      <c r="F1243" s="193" t="s">
        <v>1634</v>
      </c>
      <c r="G1243" s="2">
        <v>6</v>
      </c>
      <c r="H1243" s="2">
        <v>0</v>
      </c>
      <c r="I1243" s="192"/>
      <c r="J1243" s="192">
        <v>45414</v>
      </c>
      <c r="K1243" s="192">
        <v>46356</v>
      </c>
    </row>
    <row r="1244" spans="1:11" hidden="1" x14ac:dyDescent="0.4">
      <c r="A1244" s="193" t="s">
        <v>3932</v>
      </c>
      <c r="B1244" s="193" t="s">
        <v>3933</v>
      </c>
      <c r="C1244" s="193" t="s">
        <v>58</v>
      </c>
      <c r="D1244" s="193" t="s">
        <v>59</v>
      </c>
      <c r="E1244" s="193" t="s">
        <v>3935</v>
      </c>
      <c r="F1244" s="193" t="s">
        <v>1634</v>
      </c>
      <c r="G1244" s="2">
        <v>4867</v>
      </c>
      <c r="H1244" s="2">
        <v>0</v>
      </c>
      <c r="I1244" s="192"/>
      <c r="J1244" s="192">
        <v>46045</v>
      </c>
      <c r="K1244" s="192">
        <v>46418</v>
      </c>
    </row>
    <row r="1245" spans="1:11" hidden="1" x14ac:dyDescent="0.4">
      <c r="A1245" s="193" t="s">
        <v>3936</v>
      </c>
      <c r="B1245" s="193" t="s">
        <v>3937</v>
      </c>
      <c r="C1245" s="193" t="s">
        <v>58</v>
      </c>
      <c r="D1245" s="193" t="s">
        <v>59</v>
      </c>
      <c r="E1245" s="193" t="s">
        <v>3938</v>
      </c>
      <c r="F1245" s="193" t="s">
        <v>1634</v>
      </c>
      <c r="G1245" s="2">
        <v>495</v>
      </c>
      <c r="H1245" s="2">
        <v>0</v>
      </c>
      <c r="I1245" s="192"/>
      <c r="J1245" s="192">
        <v>44526</v>
      </c>
      <c r="K1245" s="192">
        <v>46356</v>
      </c>
    </row>
    <row r="1246" spans="1:11" hidden="1" x14ac:dyDescent="0.4">
      <c r="A1246" s="193" t="s">
        <v>3936</v>
      </c>
      <c r="B1246" s="193" t="s">
        <v>3937</v>
      </c>
      <c r="C1246" s="193" t="s">
        <v>58</v>
      </c>
      <c r="D1246" s="193" t="s">
        <v>59</v>
      </c>
      <c r="E1246" s="193" t="s">
        <v>3939</v>
      </c>
      <c r="F1246" s="193" t="s">
        <v>1634</v>
      </c>
      <c r="G1246" s="2">
        <v>998</v>
      </c>
      <c r="H1246" s="2">
        <v>0</v>
      </c>
      <c r="I1246" s="192"/>
      <c r="J1246" s="192">
        <v>44589</v>
      </c>
      <c r="K1246" s="192">
        <v>46356</v>
      </c>
    </row>
    <row r="1247" spans="1:11" hidden="1" x14ac:dyDescent="0.4">
      <c r="A1247" s="193" t="s">
        <v>3936</v>
      </c>
      <c r="B1247" s="193" t="s">
        <v>3937</v>
      </c>
      <c r="C1247" s="193" t="s">
        <v>58</v>
      </c>
      <c r="D1247" s="193" t="s">
        <v>59</v>
      </c>
      <c r="E1247" s="193" t="s">
        <v>3940</v>
      </c>
      <c r="F1247" s="193" t="s">
        <v>1634</v>
      </c>
      <c r="G1247" s="2">
        <v>1000</v>
      </c>
      <c r="H1247" s="2">
        <v>0</v>
      </c>
      <c r="I1247" s="192"/>
      <c r="J1247" s="192">
        <v>44855</v>
      </c>
      <c r="K1247" s="192">
        <v>46356</v>
      </c>
    </row>
    <row r="1248" spans="1:11" hidden="1" x14ac:dyDescent="0.4">
      <c r="A1248" s="193" t="s">
        <v>3941</v>
      </c>
      <c r="B1248" s="193" t="s">
        <v>3942</v>
      </c>
      <c r="C1248" s="193" t="s">
        <v>58</v>
      </c>
      <c r="D1248" s="193" t="s">
        <v>59</v>
      </c>
      <c r="E1248" s="193" t="s">
        <v>3943</v>
      </c>
      <c r="F1248" s="193" t="s">
        <v>1634</v>
      </c>
      <c r="G1248" s="2">
        <v>157</v>
      </c>
      <c r="H1248" s="2">
        <v>0</v>
      </c>
      <c r="I1248" s="192"/>
      <c r="J1248" s="192">
        <v>44922</v>
      </c>
      <c r="K1248" s="192">
        <v>46356</v>
      </c>
    </row>
    <row r="1249" spans="1:11" hidden="1" x14ac:dyDescent="0.4">
      <c r="A1249" s="193" t="s">
        <v>3941</v>
      </c>
      <c r="B1249" s="193" t="s">
        <v>3942</v>
      </c>
      <c r="C1249" s="193" t="s">
        <v>58</v>
      </c>
      <c r="D1249" s="193" t="s">
        <v>59</v>
      </c>
      <c r="E1249" s="193" t="s">
        <v>3944</v>
      </c>
      <c r="F1249" s="193" t="s">
        <v>1634</v>
      </c>
      <c r="G1249" s="2">
        <v>1621</v>
      </c>
      <c r="H1249" s="2">
        <v>0</v>
      </c>
      <c r="I1249" s="192"/>
      <c r="J1249" s="192">
        <v>44943</v>
      </c>
      <c r="K1249" s="192">
        <v>46356</v>
      </c>
    </row>
    <row r="1250" spans="1:11" hidden="1" x14ac:dyDescent="0.4">
      <c r="A1250" s="193" t="s">
        <v>3941</v>
      </c>
      <c r="B1250" s="193" t="s">
        <v>3942</v>
      </c>
      <c r="C1250" s="193" t="s">
        <v>58</v>
      </c>
      <c r="D1250" s="193" t="s">
        <v>59</v>
      </c>
      <c r="E1250" s="193" t="s">
        <v>3945</v>
      </c>
      <c r="F1250" s="193" t="s">
        <v>1634</v>
      </c>
      <c r="G1250" s="2">
        <v>8000</v>
      </c>
      <c r="H1250" s="2">
        <v>0</v>
      </c>
      <c r="I1250" s="192"/>
      <c r="J1250" s="192">
        <v>44966</v>
      </c>
      <c r="K1250" s="192">
        <v>46356</v>
      </c>
    </row>
    <row r="1251" spans="1:11" hidden="1" x14ac:dyDescent="0.4">
      <c r="A1251" s="193" t="s">
        <v>3946</v>
      </c>
      <c r="B1251" s="193" t="s">
        <v>3947</v>
      </c>
      <c r="C1251" s="193" t="s">
        <v>58</v>
      </c>
      <c r="D1251" s="193" t="s">
        <v>59</v>
      </c>
      <c r="E1251" s="193" t="s">
        <v>3948</v>
      </c>
      <c r="F1251" s="193" t="s">
        <v>1634</v>
      </c>
      <c r="G1251" s="2">
        <v>608</v>
      </c>
      <c r="H1251" s="2">
        <v>0</v>
      </c>
      <c r="I1251" s="192"/>
      <c r="J1251" s="192">
        <v>44659</v>
      </c>
      <c r="K1251" s="192">
        <v>46356</v>
      </c>
    </row>
    <row r="1252" spans="1:11" hidden="1" x14ac:dyDescent="0.4">
      <c r="A1252" s="193" t="s">
        <v>3949</v>
      </c>
      <c r="B1252" s="193" t="s">
        <v>3950</v>
      </c>
      <c r="C1252" s="193" t="s">
        <v>58</v>
      </c>
      <c r="D1252" s="193" t="s">
        <v>59</v>
      </c>
      <c r="E1252" s="193" t="s">
        <v>3951</v>
      </c>
      <c r="F1252" s="193" t="s">
        <v>1634</v>
      </c>
      <c r="G1252" s="2">
        <v>368</v>
      </c>
      <c r="H1252" s="2">
        <v>0</v>
      </c>
      <c r="I1252" s="192"/>
      <c r="J1252" s="192">
        <v>45978</v>
      </c>
      <c r="K1252" s="192">
        <v>46356</v>
      </c>
    </row>
    <row r="1253" spans="1:11" hidden="1" x14ac:dyDescent="0.4">
      <c r="A1253" s="193" t="s">
        <v>3952</v>
      </c>
      <c r="B1253" s="193" t="s">
        <v>3953</v>
      </c>
      <c r="C1253" s="193" t="s">
        <v>58</v>
      </c>
      <c r="D1253" s="193" t="s">
        <v>59</v>
      </c>
      <c r="E1253" s="193" t="s">
        <v>3954</v>
      </c>
      <c r="F1253" s="193" t="s">
        <v>1634</v>
      </c>
      <c r="G1253" s="2">
        <v>208</v>
      </c>
      <c r="H1253" s="2">
        <v>0</v>
      </c>
      <c r="I1253" s="192"/>
      <c r="J1253" s="192">
        <v>45993</v>
      </c>
      <c r="K1253" s="192">
        <v>46387</v>
      </c>
    </row>
    <row r="1254" spans="1:11" x14ac:dyDescent="0.4">
      <c r="A1254" s="193" t="s">
        <v>3952</v>
      </c>
      <c r="B1254" s="193" t="s">
        <v>3953</v>
      </c>
      <c r="C1254" s="193" t="s">
        <v>58</v>
      </c>
      <c r="D1254" s="193" t="s">
        <v>59</v>
      </c>
      <c r="E1254" s="193" t="s">
        <v>3955</v>
      </c>
      <c r="F1254" s="193" t="s">
        <v>1634</v>
      </c>
      <c r="G1254" s="2">
        <v>3</v>
      </c>
      <c r="H1254" s="2">
        <v>0</v>
      </c>
      <c r="I1254" s="192"/>
      <c r="J1254" s="192">
        <v>46009</v>
      </c>
      <c r="K1254" s="192">
        <v>46387</v>
      </c>
    </row>
    <row r="1255" spans="1:11" hidden="1" x14ac:dyDescent="0.4">
      <c r="A1255" s="193" t="s">
        <v>3952</v>
      </c>
      <c r="B1255" s="193" t="s">
        <v>3953</v>
      </c>
      <c r="C1255" s="193" t="s">
        <v>58</v>
      </c>
      <c r="D1255" s="193" t="s">
        <v>59</v>
      </c>
      <c r="E1255" s="193" t="s">
        <v>3956</v>
      </c>
      <c r="F1255" s="193" t="s">
        <v>1634</v>
      </c>
      <c r="G1255" s="2">
        <v>75</v>
      </c>
      <c r="H1255" s="2">
        <v>0</v>
      </c>
      <c r="I1255" s="192"/>
      <c r="J1255" s="192">
        <v>46070</v>
      </c>
      <c r="K1255" s="192">
        <v>46446</v>
      </c>
    </row>
    <row r="1256" spans="1:11" hidden="1" x14ac:dyDescent="0.4">
      <c r="A1256" s="193" t="s">
        <v>3952</v>
      </c>
      <c r="B1256" s="193" t="s">
        <v>3953</v>
      </c>
      <c r="C1256" s="193" t="s">
        <v>58</v>
      </c>
      <c r="D1256" s="193" t="s">
        <v>59</v>
      </c>
      <c r="E1256" s="193" t="s">
        <v>3957</v>
      </c>
      <c r="F1256" s="193" t="s">
        <v>1634</v>
      </c>
      <c r="G1256" s="2">
        <v>500</v>
      </c>
      <c r="H1256" s="2">
        <v>0</v>
      </c>
      <c r="I1256" s="192"/>
      <c r="J1256" s="192">
        <v>46150</v>
      </c>
      <c r="K1256" s="192">
        <v>46538</v>
      </c>
    </row>
    <row r="1257" spans="1:11" hidden="1" x14ac:dyDescent="0.4">
      <c r="A1257" s="193" t="s">
        <v>3952</v>
      </c>
      <c r="B1257" s="193" t="s">
        <v>3953</v>
      </c>
      <c r="C1257" s="193" t="s">
        <v>58</v>
      </c>
      <c r="D1257" s="193" t="s">
        <v>59</v>
      </c>
      <c r="E1257" s="193" t="s">
        <v>3958</v>
      </c>
      <c r="F1257" s="193" t="s">
        <v>1634</v>
      </c>
      <c r="G1257" s="2">
        <v>500</v>
      </c>
      <c r="H1257" s="2">
        <v>0</v>
      </c>
      <c r="I1257" s="192"/>
      <c r="J1257" s="192">
        <v>46167</v>
      </c>
      <c r="K1257" s="192">
        <v>46538</v>
      </c>
    </row>
    <row r="1258" spans="1:11" hidden="1" x14ac:dyDescent="0.4">
      <c r="A1258" s="193" t="s">
        <v>3952</v>
      </c>
      <c r="B1258" s="193" t="s">
        <v>3953</v>
      </c>
      <c r="C1258" s="193" t="s">
        <v>58</v>
      </c>
      <c r="D1258" s="193" t="s">
        <v>59</v>
      </c>
      <c r="E1258" s="193" t="s">
        <v>3959</v>
      </c>
      <c r="F1258" s="193" t="s">
        <v>1634</v>
      </c>
      <c r="G1258" s="2">
        <v>500</v>
      </c>
      <c r="H1258" s="2">
        <v>0</v>
      </c>
      <c r="I1258" s="192"/>
      <c r="J1258" s="192">
        <v>46183</v>
      </c>
      <c r="K1258" s="192">
        <v>46568</v>
      </c>
    </row>
    <row r="1259" spans="1:11" hidden="1" x14ac:dyDescent="0.4">
      <c r="A1259" s="193" t="s">
        <v>3960</v>
      </c>
      <c r="B1259" s="193" t="s">
        <v>3961</v>
      </c>
      <c r="C1259" s="193" t="s">
        <v>58</v>
      </c>
      <c r="D1259" s="193" t="s">
        <v>59</v>
      </c>
      <c r="E1259" s="193" t="s">
        <v>3962</v>
      </c>
      <c r="F1259" s="193" t="s">
        <v>1634</v>
      </c>
      <c r="G1259" s="2">
        <v>3737</v>
      </c>
      <c r="H1259" s="2">
        <v>0</v>
      </c>
      <c r="I1259" s="192"/>
      <c r="J1259" s="192">
        <v>46045</v>
      </c>
      <c r="K1259" s="192">
        <v>46418</v>
      </c>
    </row>
    <row r="1260" spans="1:11" hidden="1" x14ac:dyDescent="0.4">
      <c r="A1260" s="193" t="s">
        <v>3960</v>
      </c>
      <c r="B1260" s="193" t="s">
        <v>3961</v>
      </c>
      <c r="C1260" s="193" t="s">
        <v>58</v>
      </c>
      <c r="D1260" s="193" t="s">
        <v>59</v>
      </c>
      <c r="E1260" s="193" t="s">
        <v>3963</v>
      </c>
      <c r="F1260" s="193" t="s">
        <v>1634</v>
      </c>
      <c r="G1260" s="2">
        <v>10000</v>
      </c>
      <c r="H1260" s="2">
        <v>0</v>
      </c>
      <c r="I1260" s="192"/>
      <c r="J1260" s="192">
        <v>46118</v>
      </c>
      <c r="K1260" s="192">
        <v>46507</v>
      </c>
    </row>
    <row r="1261" spans="1:11" hidden="1" x14ac:dyDescent="0.4">
      <c r="A1261" s="193" t="s">
        <v>3960</v>
      </c>
      <c r="B1261" s="193" t="s">
        <v>3961</v>
      </c>
      <c r="C1261" s="193" t="s">
        <v>58</v>
      </c>
      <c r="D1261" s="193" t="s">
        <v>59</v>
      </c>
      <c r="E1261" s="193" t="s">
        <v>3964</v>
      </c>
      <c r="F1261" s="193" t="s">
        <v>1634</v>
      </c>
      <c r="G1261" s="2">
        <v>10000</v>
      </c>
      <c r="H1261" s="2">
        <v>0</v>
      </c>
      <c r="I1261" s="192"/>
      <c r="J1261" s="192">
        <v>46118</v>
      </c>
      <c r="K1261" s="192">
        <v>46507</v>
      </c>
    </row>
    <row r="1262" spans="1:11" hidden="1" x14ac:dyDescent="0.4">
      <c r="A1262" s="193" t="s">
        <v>325</v>
      </c>
      <c r="B1262" s="193" t="s">
        <v>3965</v>
      </c>
      <c r="C1262" s="193" t="s">
        <v>58</v>
      </c>
      <c r="D1262" s="193" t="s">
        <v>59</v>
      </c>
      <c r="E1262" s="193" t="s">
        <v>3966</v>
      </c>
      <c r="F1262" s="193" t="s">
        <v>1634</v>
      </c>
      <c r="G1262" s="2">
        <v>564</v>
      </c>
      <c r="H1262" s="2">
        <v>0</v>
      </c>
      <c r="I1262" s="192"/>
      <c r="J1262" s="192">
        <v>45845</v>
      </c>
      <c r="K1262" s="192">
        <v>46356</v>
      </c>
    </row>
    <row r="1263" spans="1:11" hidden="1" x14ac:dyDescent="0.4">
      <c r="A1263" s="193" t="s">
        <v>325</v>
      </c>
      <c r="B1263" s="193" t="s">
        <v>3965</v>
      </c>
      <c r="C1263" s="193" t="s">
        <v>58</v>
      </c>
      <c r="D1263" s="193" t="s">
        <v>59</v>
      </c>
      <c r="E1263" s="193" t="s">
        <v>326</v>
      </c>
      <c r="F1263" s="193" t="s">
        <v>1634</v>
      </c>
      <c r="G1263" s="2">
        <v>10</v>
      </c>
      <c r="H1263" s="2">
        <v>0</v>
      </c>
      <c r="I1263" s="192"/>
      <c r="J1263" s="192">
        <v>45870</v>
      </c>
      <c r="K1263" s="192">
        <v>46356</v>
      </c>
    </row>
    <row r="1264" spans="1:11" hidden="1" x14ac:dyDescent="0.4">
      <c r="A1264" s="193" t="s">
        <v>325</v>
      </c>
      <c r="B1264" s="193" t="s">
        <v>3965</v>
      </c>
      <c r="C1264" s="193" t="s">
        <v>58</v>
      </c>
      <c r="D1264" s="193" t="s">
        <v>59</v>
      </c>
      <c r="E1264" s="193" t="s">
        <v>3967</v>
      </c>
      <c r="F1264" s="193" t="s">
        <v>1634</v>
      </c>
      <c r="G1264" s="2">
        <v>71</v>
      </c>
      <c r="H1264" s="2">
        <v>0</v>
      </c>
      <c r="I1264" s="192"/>
      <c r="J1264" s="192">
        <v>46030</v>
      </c>
      <c r="K1264" s="192">
        <v>46418</v>
      </c>
    </row>
    <row r="1265" spans="1:11" hidden="1" x14ac:dyDescent="0.4">
      <c r="A1265" s="193" t="s">
        <v>325</v>
      </c>
      <c r="B1265" s="193" t="s">
        <v>3965</v>
      </c>
      <c r="C1265" s="193" t="s">
        <v>58</v>
      </c>
      <c r="D1265" s="193" t="s">
        <v>59</v>
      </c>
      <c r="E1265" s="193" t="s">
        <v>3968</v>
      </c>
      <c r="F1265" s="193" t="s">
        <v>1634</v>
      </c>
      <c r="G1265" s="2">
        <v>12796</v>
      </c>
      <c r="H1265" s="2">
        <v>0</v>
      </c>
      <c r="I1265" s="192"/>
      <c r="J1265" s="192">
        <v>46043</v>
      </c>
      <c r="K1265" s="192">
        <v>46418</v>
      </c>
    </row>
    <row r="1266" spans="1:11" hidden="1" x14ac:dyDescent="0.4">
      <c r="A1266" s="193" t="s">
        <v>325</v>
      </c>
      <c r="B1266" s="193" t="s">
        <v>3965</v>
      </c>
      <c r="C1266" s="193" t="s">
        <v>58</v>
      </c>
      <c r="D1266" s="193" t="s">
        <v>59</v>
      </c>
      <c r="E1266" s="193" t="s">
        <v>3969</v>
      </c>
      <c r="F1266" s="193" t="s">
        <v>1634</v>
      </c>
      <c r="G1266" s="2">
        <v>16000</v>
      </c>
      <c r="H1266" s="2">
        <v>0</v>
      </c>
      <c r="I1266" s="192"/>
      <c r="J1266" s="192">
        <v>46080</v>
      </c>
      <c r="K1266" s="192">
        <v>46446</v>
      </c>
    </row>
    <row r="1267" spans="1:11" hidden="1" x14ac:dyDescent="0.4">
      <c r="A1267" s="193" t="s">
        <v>325</v>
      </c>
      <c r="B1267" s="193" t="s">
        <v>3965</v>
      </c>
      <c r="C1267" s="193" t="s">
        <v>58</v>
      </c>
      <c r="D1267" s="193" t="s">
        <v>59</v>
      </c>
      <c r="E1267" s="193" t="s">
        <v>3970</v>
      </c>
      <c r="F1267" s="193" t="s">
        <v>1634</v>
      </c>
      <c r="G1267" s="2">
        <v>16000</v>
      </c>
      <c r="H1267" s="2">
        <v>0</v>
      </c>
      <c r="I1267" s="192"/>
      <c r="J1267" s="192">
        <v>46135</v>
      </c>
      <c r="K1267" s="192">
        <v>46507</v>
      </c>
    </row>
    <row r="1268" spans="1:11" hidden="1" x14ac:dyDescent="0.4">
      <c r="A1268" s="193" t="s">
        <v>3971</v>
      </c>
      <c r="B1268" s="193" t="s">
        <v>3972</v>
      </c>
      <c r="C1268" s="193" t="s">
        <v>58</v>
      </c>
      <c r="D1268" s="193" t="s">
        <v>59</v>
      </c>
      <c r="E1268" s="193" t="s">
        <v>3973</v>
      </c>
      <c r="F1268" s="193" t="s">
        <v>1634</v>
      </c>
      <c r="G1268" s="2">
        <v>1859</v>
      </c>
      <c r="H1268" s="2">
        <v>0</v>
      </c>
      <c r="I1268" s="192"/>
      <c r="J1268" s="192">
        <v>45089</v>
      </c>
      <c r="K1268" s="192">
        <v>46356</v>
      </c>
    </row>
    <row r="1269" spans="1:11" hidden="1" x14ac:dyDescent="0.4">
      <c r="A1269" s="193" t="s">
        <v>3974</v>
      </c>
      <c r="B1269" s="193" t="s">
        <v>3975</v>
      </c>
      <c r="C1269" s="193" t="s">
        <v>58</v>
      </c>
      <c r="D1269" s="193" t="s">
        <v>59</v>
      </c>
      <c r="E1269" s="193" t="s">
        <v>3976</v>
      </c>
      <c r="F1269" s="193" t="s">
        <v>1634</v>
      </c>
      <c r="G1269" s="2">
        <v>5242</v>
      </c>
      <c r="H1269" s="2">
        <v>0</v>
      </c>
      <c r="I1269" s="192"/>
      <c r="J1269" s="192">
        <v>44652</v>
      </c>
      <c r="K1269" s="192">
        <v>46356</v>
      </c>
    </row>
    <row r="1270" spans="1:11" hidden="1" x14ac:dyDescent="0.4">
      <c r="A1270" s="193" t="s">
        <v>1575</v>
      </c>
      <c r="B1270" s="193" t="s">
        <v>3977</v>
      </c>
      <c r="C1270" s="193" t="s">
        <v>58</v>
      </c>
      <c r="D1270" s="193" t="s">
        <v>59</v>
      </c>
      <c r="E1270" s="193" t="s">
        <v>3978</v>
      </c>
      <c r="F1270" s="193" t="s">
        <v>1634</v>
      </c>
      <c r="G1270" s="2">
        <v>36</v>
      </c>
      <c r="H1270" s="2">
        <v>0</v>
      </c>
      <c r="I1270" s="192"/>
      <c r="J1270" s="192">
        <v>45721</v>
      </c>
      <c r="K1270" s="192">
        <v>46356</v>
      </c>
    </row>
    <row r="1271" spans="1:11" hidden="1" x14ac:dyDescent="0.4">
      <c r="A1271" s="193" t="s">
        <v>1575</v>
      </c>
      <c r="B1271" s="193" t="s">
        <v>3977</v>
      </c>
      <c r="C1271" s="193" t="s">
        <v>58</v>
      </c>
      <c r="D1271" s="193" t="s">
        <v>59</v>
      </c>
      <c r="E1271" s="193" t="s">
        <v>3979</v>
      </c>
      <c r="F1271" s="193" t="s">
        <v>1634</v>
      </c>
      <c r="G1271" s="2">
        <v>6342</v>
      </c>
      <c r="H1271" s="2">
        <v>0</v>
      </c>
      <c r="I1271" s="192"/>
      <c r="J1271" s="192">
        <v>45750</v>
      </c>
      <c r="K1271" s="192">
        <v>46356</v>
      </c>
    </row>
    <row r="1272" spans="1:11" hidden="1" x14ac:dyDescent="0.4">
      <c r="A1272" s="193" t="s">
        <v>1575</v>
      </c>
      <c r="B1272" s="193" t="s">
        <v>3977</v>
      </c>
      <c r="C1272" s="193" t="s">
        <v>58</v>
      </c>
      <c r="D1272" s="193" t="s">
        <v>59</v>
      </c>
      <c r="E1272" s="193" t="s">
        <v>3980</v>
      </c>
      <c r="F1272" s="193" t="s">
        <v>1634</v>
      </c>
      <c r="G1272" s="2">
        <v>3738</v>
      </c>
      <c r="H1272" s="2">
        <v>0</v>
      </c>
      <c r="I1272" s="192"/>
      <c r="J1272" s="192">
        <v>45785</v>
      </c>
      <c r="K1272" s="192">
        <v>46356</v>
      </c>
    </row>
    <row r="1273" spans="1:11" hidden="1" x14ac:dyDescent="0.4">
      <c r="A1273" s="193" t="s">
        <v>1575</v>
      </c>
      <c r="B1273" s="193" t="s">
        <v>3977</v>
      </c>
      <c r="C1273" s="193" t="s">
        <v>58</v>
      </c>
      <c r="D1273" s="193" t="s">
        <v>59</v>
      </c>
      <c r="E1273" s="193" t="s">
        <v>3981</v>
      </c>
      <c r="F1273" s="193" t="s">
        <v>1634</v>
      </c>
      <c r="G1273" s="2">
        <v>1936</v>
      </c>
      <c r="H1273" s="2">
        <v>0</v>
      </c>
      <c r="I1273" s="192"/>
      <c r="J1273" s="192">
        <v>45814</v>
      </c>
      <c r="K1273" s="192">
        <v>46356</v>
      </c>
    </row>
    <row r="1274" spans="1:11" x14ac:dyDescent="0.4">
      <c r="A1274" s="193" t="s">
        <v>1575</v>
      </c>
      <c r="B1274" s="193" t="s">
        <v>3977</v>
      </c>
      <c r="C1274" s="193" t="s">
        <v>58</v>
      </c>
      <c r="D1274" s="193" t="s">
        <v>59</v>
      </c>
      <c r="E1274" s="193" t="s">
        <v>3982</v>
      </c>
      <c r="F1274" s="193" t="s">
        <v>1634</v>
      </c>
      <c r="G1274" s="2">
        <v>3</v>
      </c>
      <c r="H1274" s="2">
        <v>0</v>
      </c>
      <c r="I1274" s="192"/>
      <c r="J1274" s="192">
        <v>46031</v>
      </c>
      <c r="K1274" s="192">
        <v>46418</v>
      </c>
    </row>
    <row r="1275" spans="1:11" hidden="1" x14ac:dyDescent="0.4">
      <c r="A1275" s="193" t="s">
        <v>1575</v>
      </c>
      <c r="B1275" s="193" t="s">
        <v>3977</v>
      </c>
      <c r="C1275" s="193" t="s">
        <v>58</v>
      </c>
      <c r="D1275" s="193" t="s">
        <v>59</v>
      </c>
      <c r="E1275" s="193" t="s">
        <v>3983</v>
      </c>
      <c r="F1275" s="193" t="s">
        <v>1634</v>
      </c>
      <c r="G1275" s="2">
        <v>349</v>
      </c>
      <c r="H1275" s="2">
        <v>0</v>
      </c>
      <c r="I1275" s="192"/>
      <c r="J1275" s="192">
        <v>46037</v>
      </c>
      <c r="K1275" s="192">
        <v>46418</v>
      </c>
    </row>
    <row r="1276" spans="1:11" hidden="1" x14ac:dyDescent="0.4">
      <c r="A1276" s="193" t="s">
        <v>1575</v>
      </c>
      <c r="B1276" s="193" t="s">
        <v>3977</v>
      </c>
      <c r="C1276" s="193" t="s">
        <v>58</v>
      </c>
      <c r="D1276" s="193" t="s">
        <v>59</v>
      </c>
      <c r="E1276" s="193" t="s">
        <v>3984</v>
      </c>
      <c r="F1276" s="193" t="s">
        <v>1634</v>
      </c>
      <c r="G1276" s="2">
        <v>9808</v>
      </c>
      <c r="H1276" s="2">
        <v>0</v>
      </c>
      <c r="I1276" s="192"/>
      <c r="J1276" s="192">
        <v>46050</v>
      </c>
      <c r="K1276" s="192">
        <v>46418</v>
      </c>
    </row>
    <row r="1277" spans="1:11" hidden="1" x14ac:dyDescent="0.4">
      <c r="A1277" s="193" t="s">
        <v>1575</v>
      </c>
      <c r="B1277" s="193" t="s">
        <v>3977</v>
      </c>
      <c r="C1277" s="193" t="s">
        <v>58</v>
      </c>
      <c r="D1277" s="193" t="s">
        <v>59</v>
      </c>
      <c r="E1277" s="193" t="s">
        <v>3985</v>
      </c>
      <c r="F1277" s="193" t="s">
        <v>1634</v>
      </c>
      <c r="G1277" s="2">
        <v>10000</v>
      </c>
      <c r="H1277" s="2">
        <v>0</v>
      </c>
      <c r="I1277" s="192"/>
      <c r="J1277" s="192">
        <v>46073</v>
      </c>
      <c r="K1277" s="192">
        <v>46446</v>
      </c>
    </row>
    <row r="1278" spans="1:11" hidden="1" x14ac:dyDescent="0.4">
      <c r="A1278" s="193" t="s">
        <v>1575</v>
      </c>
      <c r="B1278" s="193" t="s">
        <v>3977</v>
      </c>
      <c r="C1278" s="193" t="s">
        <v>58</v>
      </c>
      <c r="D1278" s="193" t="s">
        <v>59</v>
      </c>
      <c r="E1278" s="193" t="s">
        <v>3986</v>
      </c>
      <c r="F1278" s="193" t="s">
        <v>1634</v>
      </c>
      <c r="G1278" s="2">
        <v>10000</v>
      </c>
      <c r="H1278" s="2">
        <v>0</v>
      </c>
      <c r="I1278" s="192"/>
      <c r="J1278" s="192">
        <v>46105</v>
      </c>
      <c r="K1278" s="192">
        <v>46477</v>
      </c>
    </row>
    <row r="1279" spans="1:11" hidden="1" x14ac:dyDescent="0.4">
      <c r="A1279" s="193" t="s">
        <v>3987</v>
      </c>
      <c r="B1279" s="193" t="s">
        <v>3988</v>
      </c>
      <c r="C1279" s="193" t="s">
        <v>58</v>
      </c>
      <c r="D1279" s="193" t="s">
        <v>59</v>
      </c>
      <c r="E1279" s="193" t="s">
        <v>3989</v>
      </c>
      <c r="F1279" s="193" t="s">
        <v>1634</v>
      </c>
      <c r="G1279" s="2">
        <v>60</v>
      </c>
      <c r="H1279" s="2">
        <v>0</v>
      </c>
      <c r="I1279" s="192"/>
      <c r="J1279" s="192">
        <v>45650</v>
      </c>
      <c r="K1279" s="192">
        <v>46356</v>
      </c>
    </row>
    <row r="1280" spans="1:11" hidden="1" x14ac:dyDescent="0.4">
      <c r="A1280" s="193" t="s">
        <v>3987</v>
      </c>
      <c r="B1280" s="193" t="s">
        <v>3988</v>
      </c>
      <c r="C1280" s="193" t="s">
        <v>58</v>
      </c>
      <c r="D1280" s="193" t="s">
        <v>59</v>
      </c>
      <c r="E1280" s="193" t="s">
        <v>3990</v>
      </c>
      <c r="F1280" s="193" t="s">
        <v>1634</v>
      </c>
      <c r="G1280" s="2">
        <v>4783</v>
      </c>
      <c r="H1280" s="2">
        <v>0</v>
      </c>
      <c r="I1280" s="192"/>
      <c r="J1280" s="192">
        <v>45785</v>
      </c>
      <c r="K1280" s="192">
        <v>46356</v>
      </c>
    </row>
    <row r="1281" spans="1:11" hidden="1" x14ac:dyDescent="0.4">
      <c r="A1281" s="193" t="s">
        <v>3987</v>
      </c>
      <c r="B1281" s="193" t="s">
        <v>3988</v>
      </c>
      <c r="C1281" s="193" t="s">
        <v>58</v>
      </c>
      <c r="D1281" s="193" t="s">
        <v>59</v>
      </c>
      <c r="E1281" s="193" t="s">
        <v>3991</v>
      </c>
      <c r="F1281" s="193" t="s">
        <v>1634</v>
      </c>
      <c r="G1281" s="2">
        <v>48866</v>
      </c>
      <c r="H1281" s="2">
        <v>0</v>
      </c>
      <c r="I1281" s="192"/>
      <c r="J1281" s="192">
        <v>45854</v>
      </c>
      <c r="K1281" s="192">
        <v>46356</v>
      </c>
    </row>
    <row r="1282" spans="1:11" hidden="1" x14ac:dyDescent="0.4">
      <c r="A1282" s="193" t="s">
        <v>1348</v>
      </c>
      <c r="B1282" s="193" t="s">
        <v>3992</v>
      </c>
      <c r="C1282" s="193" t="s">
        <v>58</v>
      </c>
      <c r="D1282" s="193" t="s">
        <v>59</v>
      </c>
      <c r="E1282" s="193" t="s">
        <v>3993</v>
      </c>
      <c r="F1282" s="193" t="s">
        <v>1634</v>
      </c>
      <c r="G1282" s="2">
        <v>2228</v>
      </c>
      <c r="H1282" s="2">
        <v>0</v>
      </c>
      <c r="I1282" s="192"/>
      <c r="J1282" s="192">
        <v>44655</v>
      </c>
      <c r="K1282" s="192">
        <v>46356</v>
      </c>
    </row>
    <row r="1283" spans="1:11" hidden="1" x14ac:dyDescent="0.4">
      <c r="A1283" s="193" t="s">
        <v>1348</v>
      </c>
      <c r="B1283" s="193" t="s">
        <v>3992</v>
      </c>
      <c r="C1283" s="193" t="s">
        <v>58</v>
      </c>
      <c r="D1283" s="193" t="s">
        <v>59</v>
      </c>
      <c r="E1283" s="193" t="s">
        <v>3994</v>
      </c>
      <c r="F1283" s="193" t="s">
        <v>1634</v>
      </c>
      <c r="G1283" s="2">
        <v>2035</v>
      </c>
      <c r="H1283" s="2">
        <v>0</v>
      </c>
      <c r="I1283" s="192"/>
      <c r="J1283" s="192">
        <v>45785</v>
      </c>
      <c r="K1283" s="192">
        <v>46356</v>
      </c>
    </row>
    <row r="1284" spans="1:11" x14ac:dyDescent="0.4">
      <c r="A1284" s="193" t="s">
        <v>1348</v>
      </c>
      <c r="B1284" s="193" t="s">
        <v>3992</v>
      </c>
      <c r="C1284" s="193" t="s">
        <v>58</v>
      </c>
      <c r="D1284" s="193" t="s">
        <v>59</v>
      </c>
      <c r="E1284" s="193" t="s">
        <v>3995</v>
      </c>
      <c r="F1284" s="193" t="s">
        <v>1634</v>
      </c>
      <c r="G1284" s="2">
        <v>2</v>
      </c>
      <c r="H1284" s="2">
        <v>0</v>
      </c>
      <c r="I1284" s="192"/>
      <c r="J1284" s="192">
        <v>45812</v>
      </c>
      <c r="K1284" s="192">
        <v>46356</v>
      </c>
    </row>
    <row r="1285" spans="1:11" hidden="1" x14ac:dyDescent="0.4">
      <c r="A1285" s="193" t="s">
        <v>1348</v>
      </c>
      <c r="B1285" s="193" t="s">
        <v>3992</v>
      </c>
      <c r="C1285" s="193" t="s">
        <v>58</v>
      </c>
      <c r="D1285" s="193" t="s">
        <v>59</v>
      </c>
      <c r="E1285" s="193" t="s">
        <v>3996</v>
      </c>
      <c r="F1285" s="193" t="s">
        <v>1634</v>
      </c>
      <c r="G1285" s="2">
        <v>210063</v>
      </c>
      <c r="H1285" s="2">
        <v>0</v>
      </c>
      <c r="I1285" s="192"/>
      <c r="J1285" s="192">
        <v>45826</v>
      </c>
      <c r="K1285" s="192">
        <v>46356</v>
      </c>
    </row>
    <row r="1286" spans="1:11" hidden="1" x14ac:dyDescent="0.4">
      <c r="A1286" s="193" t="s">
        <v>1348</v>
      </c>
      <c r="B1286" s="193" t="s">
        <v>3992</v>
      </c>
      <c r="C1286" s="193" t="s">
        <v>58</v>
      </c>
      <c r="D1286" s="193" t="s">
        <v>59</v>
      </c>
      <c r="E1286" s="193" t="s">
        <v>3997</v>
      </c>
      <c r="F1286" s="193" t="s">
        <v>1634</v>
      </c>
      <c r="G1286" s="2">
        <v>280000</v>
      </c>
      <c r="H1286" s="2">
        <v>0</v>
      </c>
      <c r="I1286" s="192"/>
      <c r="J1286" s="192">
        <v>45839</v>
      </c>
      <c r="K1286" s="192">
        <v>46356</v>
      </c>
    </row>
    <row r="1287" spans="1:11" hidden="1" x14ac:dyDescent="0.4">
      <c r="A1287" s="193" t="s">
        <v>1348</v>
      </c>
      <c r="B1287" s="193" t="s">
        <v>3992</v>
      </c>
      <c r="C1287" s="193" t="s">
        <v>58</v>
      </c>
      <c r="D1287" s="193" t="s">
        <v>59</v>
      </c>
      <c r="E1287" s="193" t="s">
        <v>3998</v>
      </c>
      <c r="F1287" s="193" t="s">
        <v>1634</v>
      </c>
      <c r="G1287" s="2">
        <v>16000</v>
      </c>
      <c r="H1287" s="2">
        <v>0</v>
      </c>
      <c r="I1287" s="192"/>
      <c r="J1287" s="192">
        <v>46100</v>
      </c>
      <c r="K1287" s="192">
        <v>46477</v>
      </c>
    </row>
    <row r="1288" spans="1:11" hidden="1" x14ac:dyDescent="0.4">
      <c r="A1288" s="193" t="s">
        <v>1348</v>
      </c>
      <c r="B1288" s="193" t="s">
        <v>3992</v>
      </c>
      <c r="C1288" s="193" t="s">
        <v>58</v>
      </c>
      <c r="D1288" s="193" t="s">
        <v>59</v>
      </c>
      <c r="E1288" s="193" t="s">
        <v>3999</v>
      </c>
      <c r="F1288" s="193" t="s">
        <v>1634</v>
      </c>
      <c r="G1288" s="2">
        <v>20000</v>
      </c>
      <c r="H1288" s="2">
        <v>0</v>
      </c>
      <c r="I1288" s="192"/>
      <c r="J1288" s="192">
        <v>46105</v>
      </c>
      <c r="K1288" s="192">
        <v>46477</v>
      </c>
    </row>
    <row r="1289" spans="1:11" hidden="1" x14ac:dyDescent="0.4">
      <c r="A1289" s="193" t="s">
        <v>1348</v>
      </c>
      <c r="B1289" s="193" t="s">
        <v>3992</v>
      </c>
      <c r="C1289" s="193" t="s">
        <v>58</v>
      </c>
      <c r="D1289" s="193" t="s">
        <v>59</v>
      </c>
      <c r="E1289" s="193" t="s">
        <v>4000</v>
      </c>
      <c r="F1289" s="193" t="s">
        <v>1634</v>
      </c>
      <c r="G1289" s="2">
        <v>8000</v>
      </c>
      <c r="H1289" s="2">
        <v>0</v>
      </c>
      <c r="I1289" s="192"/>
      <c r="J1289" s="192">
        <v>46167</v>
      </c>
      <c r="K1289" s="192">
        <v>46538</v>
      </c>
    </row>
    <row r="1290" spans="1:11" hidden="1" x14ac:dyDescent="0.4">
      <c r="A1290" s="193" t="s">
        <v>1348</v>
      </c>
      <c r="B1290" s="193" t="s">
        <v>3992</v>
      </c>
      <c r="C1290" s="193" t="s">
        <v>58</v>
      </c>
      <c r="D1290" s="193" t="s">
        <v>59</v>
      </c>
      <c r="E1290" s="193" t="s">
        <v>4001</v>
      </c>
      <c r="F1290" s="193" t="s">
        <v>1634</v>
      </c>
      <c r="G1290" s="2">
        <v>8000</v>
      </c>
      <c r="H1290" s="2">
        <v>0</v>
      </c>
      <c r="I1290" s="192"/>
      <c r="J1290" s="192">
        <v>46174</v>
      </c>
      <c r="K1290" s="192">
        <v>46568</v>
      </c>
    </row>
    <row r="1291" spans="1:11" hidden="1" x14ac:dyDescent="0.4">
      <c r="A1291" s="193" t="s">
        <v>1348</v>
      </c>
      <c r="B1291" s="193" t="s">
        <v>3992</v>
      </c>
      <c r="C1291" s="193" t="s">
        <v>58</v>
      </c>
      <c r="D1291" s="193" t="s">
        <v>59</v>
      </c>
      <c r="E1291" s="193" t="s">
        <v>4002</v>
      </c>
      <c r="F1291" s="193" t="s">
        <v>1634</v>
      </c>
      <c r="G1291" s="2">
        <v>20000</v>
      </c>
      <c r="H1291" s="2">
        <v>0</v>
      </c>
      <c r="I1291" s="192"/>
      <c r="J1291" s="192">
        <v>46178</v>
      </c>
      <c r="K1291" s="192">
        <v>46568</v>
      </c>
    </row>
    <row r="1292" spans="1:11" hidden="1" x14ac:dyDescent="0.4">
      <c r="A1292" s="193" t="s">
        <v>1348</v>
      </c>
      <c r="B1292" s="193" t="s">
        <v>3992</v>
      </c>
      <c r="C1292" s="193" t="s">
        <v>58</v>
      </c>
      <c r="D1292" s="193" t="s">
        <v>59</v>
      </c>
      <c r="E1292" s="193" t="s">
        <v>4003</v>
      </c>
      <c r="F1292" s="193" t="s">
        <v>1634</v>
      </c>
      <c r="G1292" s="2">
        <v>8000</v>
      </c>
      <c r="H1292" s="2">
        <v>0</v>
      </c>
      <c r="I1292" s="192"/>
      <c r="J1292" s="192">
        <v>46183</v>
      </c>
      <c r="K1292" s="192">
        <v>46568</v>
      </c>
    </row>
    <row r="1293" spans="1:11" hidden="1" x14ac:dyDescent="0.4">
      <c r="A1293" s="193" t="s">
        <v>1348</v>
      </c>
      <c r="B1293" s="193" t="s">
        <v>3992</v>
      </c>
      <c r="C1293" s="193" t="s">
        <v>58</v>
      </c>
      <c r="D1293" s="193" t="s">
        <v>59</v>
      </c>
      <c r="E1293" s="193" t="s">
        <v>4004</v>
      </c>
      <c r="F1293" s="193" t="s">
        <v>1634</v>
      </c>
      <c r="G1293" s="2">
        <v>24000</v>
      </c>
      <c r="H1293" s="2">
        <v>0</v>
      </c>
      <c r="I1293" s="192"/>
      <c r="J1293" s="192">
        <v>46185</v>
      </c>
      <c r="K1293" s="192">
        <v>46568</v>
      </c>
    </row>
    <row r="1294" spans="1:11" hidden="1" x14ac:dyDescent="0.4">
      <c r="A1294" s="193" t="s">
        <v>4005</v>
      </c>
      <c r="B1294" s="193" t="s">
        <v>4006</v>
      </c>
      <c r="C1294" s="193" t="s">
        <v>58</v>
      </c>
      <c r="D1294" s="193" t="s">
        <v>59</v>
      </c>
      <c r="E1294" s="193" t="s">
        <v>4007</v>
      </c>
      <c r="F1294" s="193" t="s">
        <v>1634</v>
      </c>
      <c r="G1294" s="2">
        <v>9773</v>
      </c>
      <c r="H1294" s="2">
        <v>0</v>
      </c>
      <c r="I1294" s="192"/>
      <c r="J1294" s="192">
        <v>44593</v>
      </c>
      <c r="K1294" s="192">
        <v>46356</v>
      </c>
    </row>
    <row r="1295" spans="1:11" hidden="1" x14ac:dyDescent="0.4">
      <c r="A1295" s="193" t="s">
        <v>4005</v>
      </c>
      <c r="B1295" s="193" t="s">
        <v>4006</v>
      </c>
      <c r="C1295" s="193" t="s">
        <v>58</v>
      </c>
      <c r="D1295" s="193" t="s">
        <v>59</v>
      </c>
      <c r="E1295" s="193" t="s">
        <v>4008</v>
      </c>
      <c r="F1295" s="193" t="s">
        <v>1634</v>
      </c>
      <c r="G1295" s="2">
        <v>10000</v>
      </c>
      <c r="H1295" s="2">
        <v>0</v>
      </c>
      <c r="I1295" s="192"/>
      <c r="J1295" s="192">
        <v>44894</v>
      </c>
      <c r="K1295" s="192">
        <v>46356</v>
      </c>
    </row>
    <row r="1296" spans="1:11" hidden="1" x14ac:dyDescent="0.4">
      <c r="A1296" s="193" t="s">
        <v>4009</v>
      </c>
      <c r="B1296" s="193" t="s">
        <v>4010</v>
      </c>
      <c r="C1296" s="193" t="s">
        <v>58</v>
      </c>
      <c r="D1296" s="193" t="s">
        <v>59</v>
      </c>
      <c r="E1296" s="193" t="s">
        <v>4011</v>
      </c>
      <c r="F1296" s="193" t="s">
        <v>1634</v>
      </c>
      <c r="G1296" s="2">
        <v>4853</v>
      </c>
      <c r="H1296" s="2">
        <v>0</v>
      </c>
      <c r="I1296" s="192"/>
      <c r="J1296" s="192">
        <v>44249</v>
      </c>
      <c r="K1296" s="192">
        <v>45170</v>
      </c>
    </row>
    <row r="1297" spans="1:11" hidden="1" x14ac:dyDescent="0.4">
      <c r="A1297" s="193" t="s">
        <v>1349</v>
      </c>
      <c r="B1297" s="193" t="s">
        <v>4012</v>
      </c>
      <c r="C1297" s="193" t="s">
        <v>58</v>
      </c>
      <c r="D1297" s="193" t="s">
        <v>59</v>
      </c>
      <c r="E1297" s="193" t="s">
        <v>4013</v>
      </c>
      <c r="F1297" s="193" t="s">
        <v>1634</v>
      </c>
      <c r="G1297" s="2">
        <v>5622</v>
      </c>
      <c r="H1297" s="2">
        <v>0</v>
      </c>
      <c r="I1297" s="192"/>
      <c r="J1297" s="192">
        <v>44691</v>
      </c>
      <c r="K1297" s="192">
        <v>46356</v>
      </c>
    </row>
    <row r="1298" spans="1:11" hidden="1" x14ac:dyDescent="0.4">
      <c r="A1298" s="193" t="s">
        <v>1349</v>
      </c>
      <c r="B1298" s="193" t="s">
        <v>4012</v>
      </c>
      <c r="C1298" s="193" t="s">
        <v>58</v>
      </c>
      <c r="D1298" s="193" t="s">
        <v>59</v>
      </c>
      <c r="E1298" s="193" t="s">
        <v>4014</v>
      </c>
      <c r="F1298" s="193" t="s">
        <v>1634</v>
      </c>
      <c r="G1298" s="2">
        <v>2299</v>
      </c>
      <c r="H1298" s="2">
        <v>0</v>
      </c>
      <c r="I1298" s="192"/>
      <c r="J1298" s="192">
        <v>45918</v>
      </c>
      <c r="K1298" s="192">
        <v>46356</v>
      </c>
    </row>
    <row r="1299" spans="1:11" hidden="1" x14ac:dyDescent="0.4">
      <c r="A1299" s="193" t="s">
        <v>1349</v>
      </c>
      <c r="B1299" s="193" t="s">
        <v>4012</v>
      </c>
      <c r="C1299" s="193" t="s">
        <v>58</v>
      </c>
      <c r="D1299" s="193" t="s">
        <v>59</v>
      </c>
      <c r="E1299" s="193" t="s">
        <v>4015</v>
      </c>
      <c r="F1299" s="193" t="s">
        <v>1634</v>
      </c>
      <c r="G1299" s="2">
        <v>2128</v>
      </c>
      <c r="H1299" s="2">
        <v>0</v>
      </c>
      <c r="I1299" s="192"/>
      <c r="J1299" s="192">
        <v>45922</v>
      </c>
      <c r="K1299" s="192">
        <v>46356</v>
      </c>
    </row>
    <row r="1300" spans="1:11" hidden="1" x14ac:dyDescent="0.4">
      <c r="A1300" s="193" t="s">
        <v>1349</v>
      </c>
      <c r="B1300" s="193" t="s">
        <v>4012</v>
      </c>
      <c r="C1300" s="193" t="s">
        <v>58</v>
      </c>
      <c r="D1300" s="193" t="s">
        <v>59</v>
      </c>
      <c r="E1300" s="193" t="s">
        <v>4016</v>
      </c>
      <c r="F1300" s="193" t="s">
        <v>1634</v>
      </c>
      <c r="G1300" s="2">
        <v>8619</v>
      </c>
      <c r="H1300" s="2">
        <v>0</v>
      </c>
      <c r="I1300" s="192"/>
      <c r="J1300" s="192">
        <v>45980</v>
      </c>
      <c r="K1300" s="192">
        <v>46356</v>
      </c>
    </row>
    <row r="1301" spans="1:11" x14ac:dyDescent="0.4">
      <c r="A1301" s="193" t="s">
        <v>1349</v>
      </c>
      <c r="B1301" s="193" t="s">
        <v>4012</v>
      </c>
      <c r="C1301" s="193" t="s">
        <v>58</v>
      </c>
      <c r="D1301" s="193" t="s">
        <v>59</v>
      </c>
      <c r="E1301" s="193" t="s">
        <v>4017</v>
      </c>
      <c r="F1301" s="193" t="s">
        <v>1634</v>
      </c>
      <c r="G1301" s="2">
        <v>2</v>
      </c>
      <c r="H1301" s="2">
        <v>0</v>
      </c>
      <c r="I1301" s="192"/>
      <c r="J1301" s="192">
        <v>45993</v>
      </c>
      <c r="K1301" s="192">
        <v>46387</v>
      </c>
    </row>
    <row r="1302" spans="1:11" hidden="1" x14ac:dyDescent="0.4">
      <c r="A1302" s="193" t="s">
        <v>1349</v>
      </c>
      <c r="B1302" s="193" t="s">
        <v>4012</v>
      </c>
      <c r="C1302" s="193" t="s">
        <v>58</v>
      </c>
      <c r="D1302" s="193" t="s">
        <v>59</v>
      </c>
      <c r="E1302" s="193" t="s">
        <v>4018</v>
      </c>
      <c r="F1302" s="193" t="s">
        <v>1634</v>
      </c>
      <c r="G1302" s="2">
        <v>1714</v>
      </c>
      <c r="H1302" s="2">
        <v>0</v>
      </c>
      <c r="I1302" s="192"/>
      <c r="J1302" s="192">
        <v>46013</v>
      </c>
      <c r="K1302" s="192">
        <v>46387</v>
      </c>
    </row>
    <row r="1303" spans="1:11" hidden="1" x14ac:dyDescent="0.4">
      <c r="A1303" s="193" t="s">
        <v>1349</v>
      </c>
      <c r="B1303" s="193" t="s">
        <v>4012</v>
      </c>
      <c r="C1303" s="193" t="s">
        <v>58</v>
      </c>
      <c r="D1303" s="193" t="s">
        <v>59</v>
      </c>
      <c r="E1303" s="193" t="s">
        <v>4019</v>
      </c>
      <c r="F1303" s="193" t="s">
        <v>1634</v>
      </c>
      <c r="G1303" s="2">
        <v>10000</v>
      </c>
      <c r="H1303" s="2">
        <v>0</v>
      </c>
      <c r="I1303" s="192"/>
      <c r="J1303" s="192">
        <v>46029</v>
      </c>
      <c r="K1303" s="192">
        <v>46418</v>
      </c>
    </row>
    <row r="1304" spans="1:11" hidden="1" x14ac:dyDescent="0.4">
      <c r="A1304" s="193" t="s">
        <v>1349</v>
      </c>
      <c r="B1304" s="193" t="s">
        <v>4012</v>
      </c>
      <c r="C1304" s="193" t="s">
        <v>58</v>
      </c>
      <c r="D1304" s="193" t="s">
        <v>59</v>
      </c>
      <c r="E1304" s="193" t="s">
        <v>4020</v>
      </c>
      <c r="F1304" s="193" t="s">
        <v>1634</v>
      </c>
      <c r="G1304" s="2">
        <v>10000</v>
      </c>
      <c r="H1304" s="2">
        <v>0</v>
      </c>
      <c r="I1304" s="192"/>
      <c r="J1304" s="192">
        <v>46031</v>
      </c>
      <c r="K1304" s="192">
        <v>46418</v>
      </c>
    </row>
    <row r="1305" spans="1:11" hidden="1" x14ac:dyDescent="0.4">
      <c r="A1305" s="193" t="s">
        <v>1349</v>
      </c>
      <c r="B1305" s="193" t="s">
        <v>4012</v>
      </c>
      <c r="C1305" s="193" t="s">
        <v>58</v>
      </c>
      <c r="D1305" s="193" t="s">
        <v>59</v>
      </c>
      <c r="E1305" s="193" t="s">
        <v>4021</v>
      </c>
      <c r="F1305" s="193" t="s">
        <v>1634</v>
      </c>
      <c r="G1305" s="2">
        <v>10000</v>
      </c>
      <c r="H1305" s="2">
        <v>0</v>
      </c>
      <c r="I1305" s="192"/>
      <c r="J1305" s="192">
        <v>46037</v>
      </c>
      <c r="K1305" s="192">
        <v>46418</v>
      </c>
    </row>
    <row r="1306" spans="1:11" hidden="1" x14ac:dyDescent="0.4">
      <c r="A1306" s="193" t="s">
        <v>1349</v>
      </c>
      <c r="B1306" s="193" t="s">
        <v>4012</v>
      </c>
      <c r="C1306" s="193" t="s">
        <v>58</v>
      </c>
      <c r="D1306" s="193" t="s">
        <v>59</v>
      </c>
      <c r="E1306" s="193" t="s">
        <v>4022</v>
      </c>
      <c r="F1306" s="193" t="s">
        <v>1634</v>
      </c>
      <c r="G1306" s="2">
        <v>10000</v>
      </c>
      <c r="H1306" s="2">
        <v>0</v>
      </c>
      <c r="I1306" s="192"/>
      <c r="J1306" s="192">
        <v>46043</v>
      </c>
      <c r="K1306" s="192">
        <v>46418</v>
      </c>
    </row>
    <row r="1307" spans="1:11" hidden="1" x14ac:dyDescent="0.4">
      <c r="A1307" s="193" t="s">
        <v>1349</v>
      </c>
      <c r="B1307" s="193" t="s">
        <v>4012</v>
      </c>
      <c r="C1307" s="193" t="s">
        <v>58</v>
      </c>
      <c r="D1307" s="193" t="s">
        <v>59</v>
      </c>
      <c r="E1307" s="193" t="s">
        <v>4023</v>
      </c>
      <c r="F1307" s="193" t="s">
        <v>1634</v>
      </c>
      <c r="G1307" s="2">
        <v>10000</v>
      </c>
      <c r="H1307" s="2">
        <v>0</v>
      </c>
      <c r="I1307" s="192"/>
      <c r="J1307" s="192">
        <v>46070</v>
      </c>
      <c r="K1307" s="192">
        <v>46446</v>
      </c>
    </row>
    <row r="1308" spans="1:11" hidden="1" x14ac:dyDescent="0.4">
      <c r="A1308" s="193" t="s">
        <v>114</v>
      </c>
      <c r="B1308" s="193" t="s">
        <v>4024</v>
      </c>
      <c r="C1308" s="193" t="s">
        <v>58</v>
      </c>
      <c r="D1308" s="193" t="s">
        <v>59</v>
      </c>
      <c r="E1308" s="193" t="s">
        <v>4025</v>
      </c>
      <c r="F1308" s="193" t="s">
        <v>1634</v>
      </c>
      <c r="G1308" s="2">
        <v>590</v>
      </c>
      <c r="H1308" s="2">
        <v>0</v>
      </c>
      <c r="I1308" s="192"/>
      <c r="J1308" s="192">
        <v>44691</v>
      </c>
      <c r="K1308" s="192">
        <v>46356</v>
      </c>
    </row>
    <row r="1309" spans="1:11" hidden="1" x14ac:dyDescent="0.4">
      <c r="A1309" s="193" t="s">
        <v>114</v>
      </c>
      <c r="B1309" s="193" t="s">
        <v>4024</v>
      </c>
      <c r="C1309" s="193" t="s">
        <v>58</v>
      </c>
      <c r="D1309" s="193" t="s">
        <v>59</v>
      </c>
      <c r="E1309" s="193" t="s">
        <v>4026</v>
      </c>
      <c r="F1309" s="193" t="s">
        <v>1634</v>
      </c>
      <c r="G1309" s="2">
        <v>1932</v>
      </c>
      <c r="H1309" s="2">
        <v>0</v>
      </c>
      <c r="I1309" s="192"/>
      <c r="J1309" s="192">
        <v>45769</v>
      </c>
      <c r="K1309" s="192">
        <v>46356</v>
      </c>
    </row>
    <row r="1310" spans="1:11" hidden="1" x14ac:dyDescent="0.4">
      <c r="A1310" s="193" t="s">
        <v>114</v>
      </c>
      <c r="B1310" s="193" t="s">
        <v>4024</v>
      </c>
      <c r="C1310" s="193" t="s">
        <v>58</v>
      </c>
      <c r="D1310" s="193" t="s">
        <v>59</v>
      </c>
      <c r="E1310" s="193" t="s">
        <v>4027</v>
      </c>
      <c r="F1310" s="193" t="s">
        <v>1634</v>
      </c>
      <c r="G1310" s="2">
        <v>2596</v>
      </c>
      <c r="H1310" s="2">
        <v>0</v>
      </c>
      <c r="I1310" s="192"/>
      <c r="J1310" s="192">
        <v>45925</v>
      </c>
      <c r="K1310" s="192">
        <v>46356</v>
      </c>
    </row>
    <row r="1311" spans="1:11" hidden="1" x14ac:dyDescent="0.4">
      <c r="A1311" s="193" t="s">
        <v>114</v>
      </c>
      <c r="B1311" s="193" t="s">
        <v>4024</v>
      </c>
      <c r="C1311" s="193" t="s">
        <v>58</v>
      </c>
      <c r="D1311" s="193" t="s">
        <v>59</v>
      </c>
      <c r="E1311" s="193" t="s">
        <v>4028</v>
      </c>
      <c r="F1311" s="193" t="s">
        <v>1634</v>
      </c>
      <c r="G1311" s="2">
        <v>3430</v>
      </c>
      <c r="H1311" s="2">
        <v>0</v>
      </c>
      <c r="I1311" s="192"/>
      <c r="J1311" s="192">
        <v>45995</v>
      </c>
      <c r="K1311" s="192">
        <v>46387</v>
      </c>
    </row>
    <row r="1312" spans="1:11" x14ac:dyDescent="0.4">
      <c r="A1312" s="193" t="s">
        <v>114</v>
      </c>
      <c r="B1312" s="193" t="s">
        <v>4024</v>
      </c>
      <c r="C1312" s="193" t="s">
        <v>58</v>
      </c>
      <c r="D1312" s="193" t="s">
        <v>59</v>
      </c>
      <c r="E1312" s="193" t="s">
        <v>4029</v>
      </c>
      <c r="F1312" s="193" t="s">
        <v>1634</v>
      </c>
      <c r="G1312" s="2">
        <v>2</v>
      </c>
      <c r="H1312" s="2">
        <v>0</v>
      </c>
      <c r="I1312" s="192"/>
      <c r="J1312" s="192">
        <v>46031</v>
      </c>
      <c r="K1312" s="192">
        <v>46418</v>
      </c>
    </row>
    <row r="1313" spans="1:11" hidden="1" x14ac:dyDescent="0.4">
      <c r="A1313" s="193" t="s">
        <v>114</v>
      </c>
      <c r="B1313" s="193" t="s">
        <v>4024</v>
      </c>
      <c r="C1313" s="193" t="s">
        <v>58</v>
      </c>
      <c r="D1313" s="193" t="s">
        <v>59</v>
      </c>
      <c r="E1313" s="193" t="s">
        <v>4030</v>
      </c>
      <c r="F1313" s="193" t="s">
        <v>1634</v>
      </c>
      <c r="G1313" s="2">
        <v>10000</v>
      </c>
      <c r="H1313" s="2">
        <v>0</v>
      </c>
      <c r="I1313" s="192"/>
      <c r="J1313" s="192">
        <v>46049</v>
      </c>
      <c r="K1313" s="192">
        <v>46418</v>
      </c>
    </row>
    <row r="1314" spans="1:11" hidden="1" x14ac:dyDescent="0.4">
      <c r="A1314" s="193" t="s">
        <v>114</v>
      </c>
      <c r="B1314" s="193" t="s">
        <v>4024</v>
      </c>
      <c r="C1314" s="193" t="s">
        <v>58</v>
      </c>
      <c r="D1314" s="193" t="s">
        <v>59</v>
      </c>
      <c r="E1314" s="193" t="s">
        <v>4031</v>
      </c>
      <c r="F1314" s="193" t="s">
        <v>1634</v>
      </c>
      <c r="G1314" s="2">
        <v>8352</v>
      </c>
      <c r="H1314" s="2">
        <v>0</v>
      </c>
      <c r="I1314" s="192"/>
      <c r="J1314" s="192">
        <v>46164</v>
      </c>
      <c r="K1314" s="192">
        <v>46538</v>
      </c>
    </row>
    <row r="1315" spans="1:11" hidden="1" x14ac:dyDescent="0.4">
      <c r="A1315" s="193" t="s">
        <v>114</v>
      </c>
      <c r="B1315" s="193" t="s">
        <v>4024</v>
      </c>
      <c r="C1315" s="193" t="s">
        <v>58</v>
      </c>
      <c r="D1315" s="193" t="s">
        <v>59</v>
      </c>
      <c r="E1315" s="193" t="s">
        <v>4032</v>
      </c>
      <c r="F1315" s="193" t="s">
        <v>1634</v>
      </c>
      <c r="G1315" s="2">
        <v>10000</v>
      </c>
      <c r="H1315" s="2">
        <v>0</v>
      </c>
      <c r="I1315" s="192"/>
      <c r="J1315" s="192">
        <v>46183</v>
      </c>
      <c r="K1315" s="192">
        <v>46568</v>
      </c>
    </row>
    <row r="1316" spans="1:11" hidden="1" x14ac:dyDescent="0.4">
      <c r="A1316" s="193" t="s">
        <v>4033</v>
      </c>
      <c r="B1316" s="193" t="s">
        <v>4034</v>
      </c>
      <c r="C1316" s="193" t="s">
        <v>58</v>
      </c>
      <c r="D1316" s="193" t="s">
        <v>59</v>
      </c>
      <c r="E1316" s="193" t="s">
        <v>4035</v>
      </c>
      <c r="F1316" s="193" t="s">
        <v>1634</v>
      </c>
      <c r="G1316" s="2">
        <v>7230</v>
      </c>
      <c r="H1316" s="2">
        <v>0</v>
      </c>
      <c r="I1316" s="192"/>
      <c r="J1316" s="192">
        <v>44817</v>
      </c>
      <c r="K1316" s="192">
        <v>46356</v>
      </c>
    </row>
    <row r="1317" spans="1:11" hidden="1" x14ac:dyDescent="0.4">
      <c r="A1317" s="193" t="s">
        <v>1350</v>
      </c>
      <c r="B1317" s="193" t="s">
        <v>4036</v>
      </c>
      <c r="C1317" s="193" t="s">
        <v>58</v>
      </c>
      <c r="D1317" s="193" t="s">
        <v>59</v>
      </c>
      <c r="E1317" s="193" t="s">
        <v>4037</v>
      </c>
      <c r="F1317" s="193" t="s">
        <v>1634</v>
      </c>
      <c r="G1317" s="2">
        <v>3184</v>
      </c>
      <c r="H1317" s="2">
        <v>0</v>
      </c>
      <c r="I1317" s="192"/>
      <c r="J1317" s="192">
        <v>44853</v>
      </c>
      <c r="K1317" s="192">
        <v>46356</v>
      </c>
    </row>
    <row r="1318" spans="1:11" hidden="1" x14ac:dyDescent="0.4">
      <c r="A1318" s="193" t="s">
        <v>1350</v>
      </c>
      <c r="B1318" s="193" t="s">
        <v>4036</v>
      </c>
      <c r="C1318" s="193" t="s">
        <v>58</v>
      </c>
      <c r="D1318" s="193" t="s">
        <v>59</v>
      </c>
      <c r="E1318" s="193" t="s">
        <v>4038</v>
      </c>
      <c r="F1318" s="193" t="s">
        <v>1634</v>
      </c>
      <c r="G1318" s="2">
        <v>24</v>
      </c>
      <c r="H1318" s="2">
        <v>0</v>
      </c>
      <c r="I1318" s="192"/>
      <c r="J1318" s="192">
        <v>45950</v>
      </c>
      <c r="K1318" s="192">
        <v>46356</v>
      </c>
    </row>
    <row r="1319" spans="1:11" hidden="1" x14ac:dyDescent="0.4">
      <c r="A1319" s="193" t="s">
        <v>1350</v>
      </c>
      <c r="B1319" s="193" t="s">
        <v>4036</v>
      </c>
      <c r="C1319" s="193" t="s">
        <v>58</v>
      </c>
      <c r="D1319" s="193" t="s">
        <v>59</v>
      </c>
      <c r="E1319" s="193" t="s">
        <v>4039</v>
      </c>
      <c r="F1319" s="193" t="s">
        <v>1634</v>
      </c>
      <c r="G1319" s="2">
        <v>22</v>
      </c>
      <c r="H1319" s="2">
        <v>0</v>
      </c>
      <c r="I1319" s="192"/>
      <c r="J1319" s="192">
        <v>45987</v>
      </c>
      <c r="K1319" s="192">
        <v>46356</v>
      </c>
    </row>
    <row r="1320" spans="1:11" x14ac:dyDescent="0.4">
      <c r="A1320" s="193" t="s">
        <v>1350</v>
      </c>
      <c r="B1320" s="193" t="s">
        <v>4036</v>
      </c>
      <c r="C1320" s="193" t="s">
        <v>58</v>
      </c>
      <c r="D1320" s="193" t="s">
        <v>59</v>
      </c>
      <c r="E1320" s="193" t="s">
        <v>4040</v>
      </c>
      <c r="F1320" s="193" t="s">
        <v>1634</v>
      </c>
      <c r="G1320" s="2">
        <v>3</v>
      </c>
      <c r="H1320" s="2">
        <v>0</v>
      </c>
      <c r="I1320" s="192"/>
      <c r="J1320" s="192">
        <v>45995</v>
      </c>
      <c r="K1320" s="192">
        <v>46387</v>
      </c>
    </row>
    <row r="1321" spans="1:11" hidden="1" x14ac:dyDescent="0.4">
      <c r="A1321" s="193" t="s">
        <v>1350</v>
      </c>
      <c r="B1321" s="193" t="s">
        <v>4036</v>
      </c>
      <c r="C1321" s="193" t="s">
        <v>58</v>
      </c>
      <c r="D1321" s="193" t="s">
        <v>59</v>
      </c>
      <c r="E1321" s="193" t="s">
        <v>4041</v>
      </c>
      <c r="F1321" s="193" t="s">
        <v>1634</v>
      </c>
      <c r="G1321" s="2">
        <v>5984</v>
      </c>
      <c r="H1321" s="2">
        <v>0</v>
      </c>
      <c r="I1321" s="192"/>
      <c r="J1321" s="192">
        <v>46001</v>
      </c>
      <c r="K1321" s="192">
        <v>46387</v>
      </c>
    </row>
    <row r="1322" spans="1:11" hidden="1" x14ac:dyDescent="0.4">
      <c r="A1322" s="193" t="s">
        <v>1350</v>
      </c>
      <c r="B1322" s="193" t="s">
        <v>4036</v>
      </c>
      <c r="C1322" s="193" t="s">
        <v>58</v>
      </c>
      <c r="D1322" s="193" t="s">
        <v>59</v>
      </c>
      <c r="E1322" s="193" t="s">
        <v>4042</v>
      </c>
      <c r="F1322" s="193" t="s">
        <v>1634</v>
      </c>
      <c r="G1322" s="2">
        <v>1402</v>
      </c>
      <c r="H1322" s="2">
        <v>0</v>
      </c>
      <c r="I1322" s="192"/>
      <c r="J1322" s="192">
        <v>46015</v>
      </c>
      <c r="K1322" s="192">
        <v>46387</v>
      </c>
    </row>
    <row r="1323" spans="1:11" hidden="1" x14ac:dyDescent="0.4">
      <c r="A1323" s="193" t="s">
        <v>1350</v>
      </c>
      <c r="B1323" s="193" t="s">
        <v>4036</v>
      </c>
      <c r="C1323" s="193" t="s">
        <v>58</v>
      </c>
      <c r="D1323" s="193" t="s">
        <v>59</v>
      </c>
      <c r="E1323" s="193" t="s">
        <v>4043</v>
      </c>
      <c r="F1323" s="193" t="s">
        <v>1634</v>
      </c>
      <c r="G1323" s="2">
        <v>12995</v>
      </c>
      <c r="H1323" s="2">
        <v>0</v>
      </c>
      <c r="I1323" s="192"/>
      <c r="J1323" s="192">
        <v>46043</v>
      </c>
      <c r="K1323" s="192">
        <v>46418</v>
      </c>
    </row>
    <row r="1324" spans="1:11" hidden="1" x14ac:dyDescent="0.4">
      <c r="A1324" s="193" t="s">
        <v>1350</v>
      </c>
      <c r="B1324" s="193" t="s">
        <v>4036</v>
      </c>
      <c r="C1324" s="193" t="s">
        <v>58</v>
      </c>
      <c r="D1324" s="193" t="s">
        <v>59</v>
      </c>
      <c r="E1324" s="193" t="s">
        <v>4044</v>
      </c>
      <c r="F1324" s="193" t="s">
        <v>1634</v>
      </c>
      <c r="G1324" s="2">
        <v>9656</v>
      </c>
      <c r="H1324" s="2">
        <v>0</v>
      </c>
      <c r="I1324" s="192"/>
      <c r="J1324" s="192">
        <v>46052</v>
      </c>
      <c r="K1324" s="192">
        <v>46418</v>
      </c>
    </row>
    <row r="1325" spans="1:11" hidden="1" x14ac:dyDescent="0.4">
      <c r="A1325" s="193" t="s">
        <v>1350</v>
      </c>
      <c r="B1325" s="193" t="s">
        <v>4036</v>
      </c>
      <c r="C1325" s="193" t="s">
        <v>58</v>
      </c>
      <c r="D1325" s="193" t="s">
        <v>59</v>
      </c>
      <c r="E1325" s="193" t="s">
        <v>4045</v>
      </c>
      <c r="F1325" s="193" t="s">
        <v>1634</v>
      </c>
      <c r="G1325" s="2">
        <v>20000</v>
      </c>
      <c r="H1325" s="2">
        <v>0</v>
      </c>
      <c r="I1325" s="192"/>
      <c r="J1325" s="192">
        <v>46078</v>
      </c>
      <c r="K1325" s="192">
        <v>46446</v>
      </c>
    </row>
    <row r="1326" spans="1:11" hidden="1" x14ac:dyDescent="0.4">
      <c r="A1326" s="193" t="s">
        <v>1350</v>
      </c>
      <c r="B1326" s="193" t="s">
        <v>4036</v>
      </c>
      <c r="C1326" s="193" t="s">
        <v>58</v>
      </c>
      <c r="D1326" s="193" t="s">
        <v>59</v>
      </c>
      <c r="E1326" s="193" t="s">
        <v>4046</v>
      </c>
      <c r="F1326" s="193" t="s">
        <v>1634</v>
      </c>
      <c r="G1326" s="2">
        <v>10000</v>
      </c>
      <c r="H1326" s="2">
        <v>0</v>
      </c>
      <c r="I1326" s="192"/>
      <c r="J1326" s="192">
        <v>46091</v>
      </c>
      <c r="K1326" s="192">
        <v>46477</v>
      </c>
    </row>
    <row r="1327" spans="1:11" hidden="1" x14ac:dyDescent="0.4">
      <c r="A1327" s="193" t="s">
        <v>1350</v>
      </c>
      <c r="B1327" s="193" t="s">
        <v>4036</v>
      </c>
      <c r="C1327" s="193" t="s">
        <v>58</v>
      </c>
      <c r="D1327" s="193" t="s">
        <v>59</v>
      </c>
      <c r="E1327" s="193" t="s">
        <v>4047</v>
      </c>
      <c r="F1327" s="193" t="s">
        <v>1634</v>
      </c>
      <c r="G1327" s="2">
        <v>10000</v>
      </c>
      <c r="H1327" s="2">
        <v>0</v>
      </c>
      <c r="I1327" s="192"/>
      <c r="J1327" s="192">
        <v>46093</v>
      </c>
      <c r="K1327" s="192">
        <v>46477</v>
      </c>
    </row>
    <row r="1328" spans="1:11" hidden="1" x14ac:dyDescent="0.4">
      <c r="A1328" s="193" t="s">
        <v>1350</v>
      </c>
      <c r="B1328" s="193" t="s">
        <v>4036</v>
      </c>
      <c r="C1328" s="193" t="s">
        <v>58</v>
      </c>
      <c r="D1328" s="193" t="s">
        <v>59</v>
      </c>
      <c r="E1328" s="193" t="s">
        <v>4048</v>
      </c>
      <c r="F1328" s="193" t="s">
        <v>1634</v>
      </c>
      <c r="G1328" s="2">
        <v>10000</v>
      </c>
      <c r="H1328" s="2">
        <v>0</v>
      </c>
      <c r="I1328" s="192"/>
      <c r="J1328" s="192">
        <v>46105</v>
      </c>
      <c r="K1328" s="192">
        <v>46477</v>
      </c>
    </row>
    <row r="1329" spans="1:11" hidden="1" x14ac:dyDescent="0.4">
      <c r="A1329" s="193" t="s">
        <v>1350</v>
      </c>
      <c r="B1329" s="193" t="s">
        <v>4036</v>
      </c>
      <c r="C1329" s="193" t="s">
        <v>58</v>
      </c>
      <c r="D1329" s="193" t="s">
        <v>59</v>
      </c>
      <c r="E1329" s="193" t="s">
        <v>4049</v>
      </c>
      <c r="F1329" s="193" t="s">
        <v>1634</v>
      </c>
      <c r="G1329" s="2">
        <v>10000</v>
      </c>
      <c r="H1329" s="2">
        <v>0</v>
      </c>
      <c r="I1329" s="192"/>
      <c r="J1329" s="192">
        <v>46164</v>
      </c>
      <c r="K1329" s="192">
        <v>46538</v>
      </c>
    </row>
    <row r="1330" spans="1:11" hidden="1" x14ac:dyDescent="0.4">
      <c r="A1330" s="193" t="s">
        <v>1350</v>
      </c>
      <c r="B1330" s="193" t="s">
        <v>4036</v>
      </c>
      <c r="C1330" s="193" t="s">
        <v>58</v>
      </c>
      <c r="D1330" s="193" t="s">
        <v>59</v>
      </c>
      <c r="E1330" s="193" t="s">
        <v>4050</v>
      </c>
      <c r="F1330" s="193" t="s">
        <v>1634</v>
      </c>
      <c r="G1330" s="2">
        <v>20000</v>
      </c>
      <c r="H1330" s="2">
        <v>0</v>
      </c>
      <c r="I1330" s="192"/>
      <c r="J1330" s="192">
        <v>46167</v>
      </c>
      <c r="K1330" s="192">
        <v>46538</v>
      </c>
    </row>
    <row r="1331" spans="1:11" hidden="1" x14ac:dyDescent="0.4">
      <c r="A1331" s="193" t="s">
        <v>1350</v>
      </c>
      <c r="B1331" s="193" t="s">
        <v>4036</v>
      </c>
      <c r="C1331" s="193" t="s">
        <v>58</v>
      </c>
      <c r="D1331" s="193" t="s">
        <v>59</v>
      </c>
      <c r="E1331" s="193" t="s">
        <v>4051</v>
      </c>
      <c r="F1331" s="193" t="s">
        <v>1634</v>
      </c>
      <c r="G1331" s="2">
        <v>10000</v>
      </c>
      <c r="H1331" s="2">
        <v>0</v>
      </c>
      <c r="I1331" s="192"/>
      <c r="J1331" s="192">
        <v>46167</v>
      </c>
      <c r="K1331" s="192">
        <v>46538</v>
      </c>
    </row>
    <row r="1332" spans="1:11" hidden="1" x14ac:dyDescent="0.4">
      <c r="A1332" s="193" t="s">
        <v>1350</v>
      </c>
      <c r="B1332" s="193" t="s">
        <v>4036</v>
      </c>
      <c r="C1332" s="193" t="s">
        <v>58</v>
      </c>
      <c r="D1332" s="193" t="s">
        <v>59</v>
      </c>
      <c r="E1332" s="193" t="s">
        <v>4052</v>
      </c>
      <c r="F1332" s="193" t="s">
        <v>1634</v>
      </c>
      <c r="G1332" s="2">
        <v>10000</v>
      </c>
      <c r="H1332" s="2">
        <v>0</v>
      </c>
      <c r="I1332" s="192"/>
      <c r="J1332" s="192">
        <v>46185</v>
      </c>
      <c r="K1332" s="192">
        <v>46568</v>
      </c>
    </row>
    <row r="1333" spans="1:11" hidden="1" x14ac:dyDescent="0.4">
      <c r="A1333" s="193" t="s">
        <v>4053</v>
      </c>
      <c r="B1333" s="193" t="s">
        <v>4054</v>
      </c>
      <c r="C1333" s="193" t="s">
        <v>58</v>
      </c>
      <c r="D1333" s="193" t="s">
        <v>59</v>
      </c>
      <c r="E1333" s="193" t="s">
        <v>4055</v>
      </c>
      <c r="F1333" s="193" t="s">
        <v>1634</v>
      </c>
      <c r="G1333" s="2">
        <v>9230</v>
      </c>
      <c r="H1333" s="2">
        <v>0</v>
      </c>
      <c r="I1333" s="192"/>
      <c r="J1333" s="192">
        <v>44691</v>
      </c>
      <c r="K1333" s="192">
        <v>46356</v>
      </c>
    </row>
    <row r="1334" spans="1:11" hidden="1" x14ac:dyDescent="0.4">
      <c r="A1334" s="193" t="s">
        <v>4053</v>
      </c>
      <c r="B1334" s="193" t="s">
        <v>4054</v>
      </c>
      <c r="C1334" s="193" t="s">
        <v>58</v>
      </c>
      <c r="D1334" s="193" t="s">
        <v>59</v>
      </c>
      <c r="E1334" s="193" t="s">
        <v>4056</v>
      </c>
      <c r="F1334" s="193" t="s">
        <v>1634</v>
      </c>
      <c r="G1334" s="2">
        <v>10000</v>
      </c>
      <c r="H1334" s="2">
        <v>0</v>
      </c>
      <c r="I1334" s="192"/>
      <c r="J1334" s="192">
        <v>44887</v>
      </c>
      <c r="K1334" s="192">
        <v>46356</v>
      </c>
    </row>
    <row r="1335" spans="1:11" hidden="1" x14ac:dyDescent="0.4">
      <c r="A1335" s="193" t="s">
        <v>4053</v>
      </c>
      <c r="B1335" s="193" t="s">
        <v>4054</v>
      </c>
      <c r="C1335" s="193" t="s">
        <v>58</v>
      </c>
      <c r="D1335" s="193" t="s">
        <v>59</v>
      </c>
      <c r="E1335" s="193" t="s">
        <v>4057</v>
      </c>
      <c r="F1335" s="193" t="s">
        <v>1634</v>
      </c>
      <c r="G1335" s="2">
        <v>802</v>
      </c>
      <c r="H1335" s="2">
        <v>0</v>
      </c>
      <c r="I1335" s="192"/>
      <c r="J1335" s="192">
        <v>45002</v>
      </c>
      <c r="K1335" s="192">
        <v>46356</v>
      </c>
    </row>
    <row r="1336" spans="1:11" hidden="1" x14ac:dyDescent="0.4">
      <c r="A1336" s="193" t="s">
        <v>4058</v>
      </c>
      <c r="B1336" s="193" t="s">
        <v>4059</v>
      </c>
      <c r="C1336" s="193" t="s">
        <v>58</v>
      </c>
      <c r="D1336" s="193" t="s">
        <v>59</v>
      </c>
      <c r="E1336" s="193" t="s">
        <v>4060</v>
      </c>
      <c r="F1336" s="193" t="s">
        <v>1634</v>
      </c>
      <c r="G1336" s="2">
        <v>137</v>
      </c>
      <c r="H1336" s="2">
        <v>0</v>
      </c>
      <c r="I1336" s="192"/>
      <c r="J1336" s="192">
        <v>45623</v>
      </c>
      <c r="K1336" s="192">
        <v>46356</v>
      </c>
    </row>
    <row r="1337" spans="1:11" hidden="1" x14ac:dyDescent="0.4">
      <c r="A1337" s="193" t="s">
        <v>4058</v>
      </c>
      <c r="B1337" s="193" t="s">
        <v>4059</v>
      </c>
      <c r="C1337" s="193" t="s">
        <v>58</v>
      </c>
      <c r="D1337" s="193" t="s">
        <v>59</v>
      </c>
      <c r="E1337" s="193" t="s">
        <v>4061</v>
      </c>
      <c r="F1337" s="193" t="s">
        <v>1634</v>
      </c>
      <c r="G1337" s="2">
        <v>3000</v>
      </c>
      <c r="H1337" s="2">
        <v>0</v>
      </c>
      <c r="I1337" s="192"/>
      <c r="J1337" s="192">
        <v>46121</v>
      </c>
      <c r="K1337" s="192">
        <v>46507</v>
      </c>
    </row>
    <row r="1338" spans="1:11" hidden="1" x14ac:dyDescent="0.4">
      <c r="A1338" s="193" t="s">
        <v>4062</v>
      </c>
      <c r="B1338" s="193" t="s">
        <v>4063</v>
      </c>
      <c r="C1338" s="193" t="s">
        <v>58</v>
      </c>
      <c r="D1338" s="193" t="s">
        <v>59</v>
      </c>
      <c r="E1338" s="193" t="s">
        <v>4064</v>
      </c>
      <c r="F1338" s="193" t="s">
        <v>1634</v>
      </c>
      <c r="G1338" s="2">
        <v>2385</v>
      </c>
      <c r="H1338" s="2">
        <v>0</v>
      </c>
      <c r="I1338" s="192"/>
      <c r="J1338" s="192">
        <v>45146</v>
      </c>
      <c r="K1338" s="192">
        <v>46356</v>
      </c>
    </row>
    <row r="1339" spans="1:11" hidden="1" x14ac:dyDescent="0.4">
      <c r="A1339" s="193" t="s">
        <v>4062</v>
      </c>
      <c r="B1339" s="193" t="s">
        <v>4063</v>
      </c>
      <c r="C1339" s="193" t="s">
        <v>58</v>
      </c>
      <c r="D1339" s="193" t="s">
        <v>59</v>
      </c>
      <c r="E1339" s="193" t="s">
        <v>4065</v>
      </c>
      <c r="F1339" s="193" t="s">
        <v>1634</v>
      </c>
      <c r="G1339" s="2">
        <v>654</v>
      </c>
      <c r="H1339" s="2">
        <v>0</v>
      </c>
      <c r="I1339" s="192"/>
      <c r="J1339" s="192">
        <v>45940</v>
      </c>
      <c r="K1339" s="192">
        <v>46356</v>
      </c>
    </row>
    <row r="1340" spans="1:11" hidden="1" x14ac:dyDescent="0.4">
      <c r="A1340" s="193" t="s">
        <v>4062</v>
      </c>
      <c r="B1340" s="193" t="s">
        <v>4063</v>
      </c>
      <c r="C1340" s="193" t="s">
        <v>58</v>
      </c>
      <c r="D1340" s="193" t="s">
        <v>59</v>
      </c>
      <c r="E1340" s="193" t="s">
        <v>4066</v>
      </c>
      <c r="F1340" s="193" t="s">
        <v>1634</v>
      </c>
      <c r="G1340" s="2">
        <v>3000</v>
      </c>
      <c r="H1340" s="2">
        <v>0</v>
      </c>
      <c r="I1340" s="192"/>
      <c r="J1340" s="192">
        <v>46007</v>
      </c>
      <c r="K1340" s="192">
        <v>46387</v>
      </c>
    </row>
    <row r="1341" spans="1:11" hidden="1" x14ac:dyDescent="0.4">
      <c r="A1341" s="193" t="s">
        <v>4062</v>
      </c>
      <c r="B1341" s="193" t="s">
        <v>4063</v>
      </c>
      <c r="C1341" s="193" t="s">
        <v>58</v>
      </c>
      <c r="D1341" s="193" t="s">
        <v>59</v>
      </c>
      <c r="E1341" s="193" t="s">
        <v>4067</v>
      </c>
      <c r="F1341" s="193" t="s">
        <v>1634</v>
      </c>
      <c r="G1341" s="2">
        <v>3000</v>
      </c>
      <c r="H1341" s="2">
        <v>0</v>
      </c>
      <c r="I1341" s="192"/>
      <c r="J1341" s="192">
        <v>46092</v>
      </c>
      <c r="K1341" s="192">
        <v>46477</v>
      </c>
    </row>
    <row r="1342" spans="1:11" hidden="1" x14ac:dyDescent="0.4">
      <c r="A1342" s="193" t="s">
        <v>4068</v>
      </c>
      <c r="B1342" s="193" t="s">
        <v>4069</v>
      </c>
      <c r="C1342" s="193" t="s">
        <v>58</v>
      </c>
      <c r="D1342" s="193" t="s">
        <v>59</v>
      </c>
      <c r="E1342" s="193" t="s">
        <v>4070</v>
      </c>
      <c r="F1342" s="193" t="s">
        <v>1634</v>
      </c>
      <c r="G1342" s="2">
        <v>1289</v>
      </c>
      <c r="H1342" s="2">
        <v>0</v>
      </c>
      <c r="I1342" s="192"/>
      <c r="J1342" s="192">
        <v>44105</v>
      </c>
      <c r="K1342" s="192">
        <v>46356</v>
      </c>
    </row>
    <row r="1343" spans="1:11" hidden="1" x14ac:dyDescent="0.4">
      <c r="A1343" s="193" t="s">
        <v>4071</v>
      </c>
      <c r="B1343" s="193" t="s">
        <v>4072</v>
      </c>
      <c r="C1343" s="193" t="s">
        <v>58</v>
      </c>
      <c r="D1343" s="193" t="s">
        <v>59</v>
      </c>
      <c r="E1343" s="193" t="s">
        <v>4073</v>
      </c>
      <c r="F1343" s="193" t="s">
        <v>1634</v>
      </c>
      <c r="G1343" s="2">
        <v>2716</v>
      </c>
      <c r="H1343" s="2">
        <v>0</v>
      </c>
      <c r="I1343" s="192"/>
      <c r="J1343" s="192">
        <v>44475</v>
      </c>
      <c r="K1343" s="192">
        <v>46356</v>
      </c>
    </row>
    <row r="1344" spans="1:11" hidden="1" x14ac:dyDescent="0.4">
      <c r="A1344" s="193" t="s">
        <v>4071</v>
      </c>
      <c r="B1344" s="193" t="s">
        <v>4072</v>
      </c>
      <c r="C1344" s="193" t="s">
        <v>58</v>
      </c>
      <c r="D1344" s="193" t="s">
        <v>59</v>
      </c>
      <c r="E1344" s="193" t="s">
        <v>4074</v>
      </c>
      <c r="F1344" s="193" t="s">
        <v>1634</v>
      </c>
      <c r="G1344" s="2">
        <v>3000</v>
      </c>
      <c r="H1344" s="2">
        <v>0</v>
      </c>
      <c r="I1344" s="192"/>
      <c r="J1344" s="192">
        <v>44692</v>
      </c>
      <c r="K1344" s="192">
        <v>46356</v>
      </c>
    </row>
    <row r="1345" spans="1:11" hidden="1" x14ac:dyDescent="0.4">
      <c r="A1345" s="193" t="s">
        <v>4071</v>
      </c>
      <c r="B1345" s="193" t="s">
        <v>4072</v>
      </c>
      <c r="C1345" s="193" t="s">
        <v>58</v>
      </c>
      <c r="D1345" s="193" t="s">
        <v>59</v>
      </c>
      <c r="E1345" s="193" t="s">
        <v>4075</v>
      </c>
      <c r="F1345" s="193" t="s">
        <v>1634</v>
      </c>
      <c r="G1345" s="2">
        <v>2999</v>
      </c>
      <c r="H1345" s="2">
        <v>0</v>
      </c>
      <c r="I1345" s="192"/>
      <c r="J1345" s="192">
        <v>44720</v>
      </c>
      <c r="K1345" s="192">
        <v>46356</v>
      </c>
    </row>
    <row r="1346" spans="1:11" hidden="1" x14ac:dyDescent="0.4">
      <c r="A1346" s="193" t="s">
        <v>4076</v>
      </c>
      <c r="B1346" s="193" t="s">
        <v>4077</v>
      </c>
      <c r="C1346" s="193" t="s">
        <v>58</v>
      </c>
      <c r="D1346" s="193" t="s">
        <v>59</v>
      </c>
      <c r="E1346" s="193" t="s">
        <v>4078</v>
      </c>
      <c r="F1346" s="193" t="s">
        <v>1634</v>
      </c>
      <c r="G1346" s="2">
        <v>8804</v>
      </c>
      <c r="H1346" s="2">
        <v>0</v>
      </c>
      <c r="I1346" s="192"/>
      <c r="J1346" s="192">
        <v>44887</v>
      </c>
      <c r="K1346" s="192">
        <v>46356</v>
      </c>
    </row>
    <row r="1347" spans="1:11" hidden="1" x14ac:dyDescent="0.4">
      <c r="A1347" s="193" t="s">
        <v>4076</v>
      </c>
      <c r="B1347" s="193" t="s">
        <v>4077</v>
      </c>
      <c r="C1347" s="193" t="s">
        <v>58</v>
      </c>
      <c r="D1347" s="193" t="s">
        <v>59</v>
      </c>
      <c r="E1347" s="193" t="s">
        <v>4079</v>
      </c>
      <c r="F1347" s="193" t="s">
        <v>1634</v>
      </c>
      <c r="G1347" s="2">
        <v>4852</v>
      </c>
      <c r="H1347" s="2">
        <v>0</v>
      </c>
      <c r="I1347" s="192"/>
      <c r="J1347" s="192">
        <v>45856</v>
      </c>
      <c r="K1347" s="192">
        <v>46356</v>
      </c>
    </row>
    <row r="1348" spans="1:11" hidden="1" x14ac:dyDescent="0.4">
      <c r="A1348" s="193" t="s">
        <v>4076</v>
      </c>
      <c r="B1348" s="193" t="s">
        <v>4077</v>
      </c>
      <c r="C1348" s="193" t="s">
        <v>58</v>
      </c>
      <c r="D1348" s="193" t="s">
        <v>59</v>
      </c>
      <c r="E1348" s="193" t="s">
        <v>4080</v>
      </c>
      <c r="F1348" s="193" t="s">
        <v>1634</v>
      </c>
      <c r="G1348" s="2">
        <v>10000</v>
      </c>
      <c r="H1348" s="2">
        <v>0</v>
      </c>
      <c r="I1348" s="192"/>
      <c r="J1348" s="192">
        <v>45889</v>
      </c>
      <c r="K1348" s="192">
        <v>46356</v>
      </c>
    </row>
    <row r="1349" spans="1:11" hidden="1" x14ac:dyDescent="0.4">
      <c r="A1349" s="193" t="s">
        <v>4076</v>
      </c>
      <c r="B1349" s="193" t="s">
        <v>4077</v>
      </c>
      <c r="C1349" s="193" t="s">
        <v>58</v>
      </c>
      <c r="D1349" s="193" t="s">
        <v>59</v>
      </c>
      <c r="E1349" s="193" t="s">
        <v>4081</v>
      </c>
      <c r="F1349" s="193" t="s">
        <v>1634</v>
      </c>
      <c r="G1349" s="2">
        <v>10000</v>
      </c>
      <c r="H1349" s="2">
        <v>0</v>
      </c>
      <c r="I1349" s="192"/>
      <c r="J1349" s="192">
        <v>45912</v>
      </c>
      <c r="K1349" s="192">
        <v>46356</v>
      </c>
    </row>
    <row r="1350" spans="1:11" hidden="1" x14ac:dyDescent="0.4">
      <c r="A1350" s="193" t="s">
        <v>4076</v>
      </c>
      <c r="B1350" s="193" t="s">
        <v>4077</v>
      </c>
      <c r="C1350" s="193" t="s">
        <v>58</v>
      </c>
      <c r="D1350" s="193" t="s">
        <v>59</v>
      </c>
      <c r="E1350" s="193" t="s">
        <v>4082</v>
      </c>
      <c r="F1350" s="193" t="s">
        <v>1634</v>
      </c>
      <c r="G1350" s="2">
        <v>10000</v>
      </c>
      <c r="H1350" s="2">
        <v>0</v>
      </c>
      <c r="I1350" s="192"/>
      <c r="J1350" s="192">
        <v>45940</v>
      </c>
      <c r="K1350" s="192">
        <v>46356</v>
      </c>
    </row>
    <row r="1351" spans="1:11" hidden="1" x14ac:dyDescent="0.4">
      <c r="A1351" s="193" t="s">
        <v>4076</v>
      </c>
      <c r="B1351" s="193" t="s">
        <v>4077</v>
      </c>
      <c r="C1351" s="193" t="s">
        <v>58</v>
      </c>
      <c r="D1351" s="193" t="s">
        <v>59</v>
      </c>
      <c r="E1351" s="193" t="s">
        <v>4083</v>
      </c>
      <c r="F1351" s="193" t="s">
        <v>1634</v>
      </c>
      <c r="G1351" s="2">
        <v>10000</v>
      </c>
      <c r="H1351" s="2">
        <v>0</v>
      </c>
      <c r="I1351" s="192"/>
      <c r="J1351" s="192">
        <v>45988</v>
      </c>
      <c r="K1351" s="192">
        <v>46356</v>
      </c>
    </row>
    <row r="1352" spans="1:11" hidden="1" x14ac:dyDescent="0.4">
      <c r="A1352" s="193" t="s">
        <v>4084</v>
      </c>
      <c r="B1352" s="193" t="s">
        <v>4085</v>
      </c>
      <c r="C1352" s="193" t="s">
        <v>58</v>
      </c>
      <c r="D1352" s="193" t="s">
        <v>59</v>
      </c>
      <c r="E1352" s="193" t="s">
        <v>4086</v>
      </c>
      <c r="F1352" s="193" t="s">
        <v>1634</v>
      </c>
      <c r="G1352" s="2">
        <v>6208</v>
      </c>
      <c r="H1352" s="2">
        <v>0</v>
      </c>
      <c r="I1352" s="192"/>
      <c r="J1352" s="192">
        <v>45831</v>
      </c>
      <c r="K1352" s="192">
        <v>46356</v>
      </c>
    </row>
    <row r="1353" spans="1:11" hidden="1" x14ac:dyDescent="0.4">
      <c r="A1353" s="193" t="s">
        <v>4087</v>
      </c>
      <c r="B1353" s="193" t="s">
        <v>4088</v>
      </c>
      <c r="C1353" s="193" t="s">
        <v>58</v>
      </c>
      <c r="D1353" s="193" t="s">
        <v>59</v>
      </c>
      <c r="E1353" s="193" t="s">
        <v>4089</v>
      </c>
      <c r="F1353" s="193" t="s">
        <v>1634</v>
      </c>
      <c r="G1353" s="2">
        <v>285</v>
      </c>
      <c r="H1353" s="2">
        <v>0</v>
      </c>
      <c r="I1353" s="192"/>
      <c r="J1353" s="192">
        <v>44144</v>
      </c>
      <c r="K1353" s="192">
        <v>46356</v>
      </c>
    </row>
    <row r="1354" spans="1:11" hidden="1" x14ac:dyDescent="0.4">
      <c r="A1354" s="193" t="s">
        <v>4090</v>
      </c>
      <c r="B1354" s="193" t="s">
        <v>4091</v>
      </c>
      <c r="C1354" s="193" t="s">
        <v>58</v>
      </c>
      <c r="D1354" s="193" t="s">
        <v>59</v>
      </c>
      <c r="E1354" s="193" t="s">
        <v>4092</v>
      </c>
      <c r="F1354" s="193" t="s">
        <v>1634</v>
      </c>
      <c r="G1354" s="2">
        <v>57</v>
      </c>
      <c r="H1354" s="2">
        <v>0</v>
      </c>
      <c r="I1354" s="192"/>
      <c r="J1354" s="192">
        <v>45891</v>
      </c>
      <c r="K1354" s="192">
        <v>46356</v>
      </c>
    </row>
    <row r="1355" spans="1:11" hidden="1" x14ac:dyDescent="0.4">
      <c r="A1355" s="193" t="s">
        <v>4090</v>
      </c>
      <c r="B1355" s="193" t="s">
        <v>4091</v>
      </c>
      <c r="C1355" s="193" t="s">
        <v>58</v>
      </c>
      <c r="D1355" s="193" t="s">
        <v>59</v>
      </c>
      <c r="E1355" s="193" t="s">
        <v>4093</v>
      </c>
      <c r="F1355" s="193" t="s">
        <v>1634</v>
      </c>
      <c r="G1355" s="2">
        <v>8164</v>
      </c>
      <c r="H1355" s="2">
        <v>0</v>
      </c>
      <c r="I1355" s="192"/>
      <c r="J1355" s="192">
        <v>45912</v>
      </c>
      <c r="K1355" s="192">
        <v>46356</v>
      </c>
    </row>
    <row r="1356" spans="1:11" x14ac:dyDescent="0.4">
      <c r="A1356" s="193" t="s">
        <v>4090</v>
      </c>
      <c r="B1356" s="193" t="s">
        <v>4091</v>
      </c>
      <c r="C1356" s="193" t="s">
        <v>58</v>
      </c>
      <c r="D1356" s="193" t="s">
        <v>59</v>
      </c>
      <c r="E1356" s="193" t="s">
        <v>4094</v>
      </c>
      <c r="F1356" s="193" t="s">
        <v>1634</v>
      </c>
      <c r="G1356" s="2">
        <v>9</v>
      </c>
      <c r="H1356" s="2">
        <v>0</v>
      </c>
      <c r="I1356" s="192"/>
      <c r="J1356" s="192">
        <v>45918</v>
      </c>
      <c r="K1356" s="192">
        <v>46356</v>
      </c>
    </row>
    <row r="1357" spans="1:11" hidden="1" x14ac:dyDescent="0.4">
      <c r="A1357" s="193" t="s">
        <v>4090</v>
      </c>
      <c r="B1357" s="193" t="s">
        <v>4091</v>
      </c>
      <c r="C1357" s="193" t="s">
        <v>58</v>
      </c>
      <c r="D1357" s="193" t="s">
        <v>59</v>
      </c>
      <c r="E1357" s="193" t="s">
        <v>4095</v>
      </c>
      <c r="F1357" s="193" t="s">
        <v>1634</v>
      </c>
      <c r="G1357" s="2">
        <v>28701</v>
      </c>
      <c r="H1357" s="2">
        <v>0</v>
      </c>
      <c r="I1357" s="192"/>
      <c r="J1357" s="192">
        <v>45940</v>
      </c>
      <c r="K1357" s="192">
        <v>46356</v>
      </c>
    </row>
    <row r="1358" spans="1:11" hidden="1" x14ac:dyDescent="0.4">
      <c r="A1358" s="193" t="s">
        <v>4090</v>
      </c>
      <c r="B1358" s="193" t="s">
        <v>4091</v>
      </c>
      <c r="C1358" s="193" t="s">
        <v>58</v>
      </c>
      <c r="D1358" s="193" t="s">
        <v>59</v>
      </c>
      <c r="E1358" s="193" t="s">
        <v>4096</v>
      </c>
      <c r="F1358" s="193" t="s">
        <v>1634</v>
      </c>
      <c r="G1358" s="2">
        <v>20000</v>
      </c>
      <c r="H1358" s="2">
        <v>0</v>
      </c>
      <c r="I1358" s="192"/>
      <c r="J1358" s="192">
        <v>45950</v>
      </c>
      <c r="K1358" s="192">
        <v>46356</v>
      </c>
    </row>
    <row r="1359" spans="1:11" hidden="1" x14ac:dyDescent="0.4">
      <c r="A1359" s="193" t="s">
        <v>4090</v>
      </c>
      <c r="B1359" s="193" t="s">
        <v>4091</v>
      </c>
      <c r="C1359" s="193" t="s">
        <v>58</v>
      </c>
      <c r="D1359" s="193" t="s">
        <v>59</v>
      </c>
      <c r="E1359" s="193" t="s">
        <v>4097</v>
      </c>
      <c r="F1359" s="193" t="s">
        <v>1634</v>
      </c>
      <c r="G1359" s="2">
        <v>20000</v>
      </c>
      <c r="H1359" s="2">
        <v>0</v>
      </c>
      <c r="I1359" s="192"/>
      <c r="J1359" s="192">
        <v>46001</v>
      </c>
      <c r="K1359" s="192">
        <v>46387</v>
      </c>
    </row>
    <row r="1360" spans="1:11" hidden="1" x14ac:dyDescent="0.4">
      <c r="A1360" s="193" t="s">
        <v>4090</v>
      </c>
      <c r="B1360" s="193" t="s">
        <v>4091</v>
      </c>
      <c r="C1360" s="193" t="s">
        <v>58</v>
      </c>
      <c r="D1360" s="193" t="s">
        <v>59</v>
      </c>
      <c r="E1360" s="193" t="s">
        <v>4098</v>
      </c>
      <c r="F1360" s="193" t="s">
        <v>1634</v>
      </c>
      <c r="G1360" s="2">
        <v>10000</v>
      </c>
      <c r="H1360" s="2">
        <v>0</v>
      </c>
      <c r="I1360" s="192"/>
      <c r="J1360" s="192">
        <v>46007</v>
      </c>
      <c r="K1360" s="192">
        <v>46387</v>
      </c>
    </row>
    <row r="1361" spans="1:11" hidden="1" x14ac:dyDescent="0.4">
      <c r="A1361" s="193" t="s">
        <v>4090</v>
      </c>
      <c r="B1361" s="193" t="s">
        <v>4091</v>
      </c>
      <c r="C1361" s="193" t="s">
        <v>58</v>
      </c>
      <c r="D1361" s="193" t="s">
        <v>59</v>
      </c>
      <c r="E1361" s="193" t="s">
        <v>4099</v>
      </c>
      <c r="F1361" s="193" t="s">
        <v>1634</v>
      </c>
      <c r="G1361" s="2">
        <v>20000</v>
      </c>
      <c r="H1361" s="2">
        <v>0</v>
      </c>
      <c r="I1361" s="192"/>
      <c r="J1361" s="192">
        <v>46014</v>
      </c>
      <c r="K1361" s="192">
        <v>46387</v>
      </c>
    </row>
    <row r="1362" spans="1:11" hidden="1" x14ac:dyDescent="0.4">
      <c r="A1362" s="193" t="s">
        <v>4090</v>
      </c>
      <c r="B1362" s="193" t="s">
        <v>4091</v>
      </c>
      <c r="C1362" s="193" t="s">
        <v>58</v>
      </c>
      <c r="D1362" s="193" t="s">
        <v>59</v>
      </c>
      <c r="E1362" s="193" t="s">
        <v>4100</v>
      </c>
      <c r="F1362" s="193" t="s">
        <v>1634</v>
      </c>
      <c r="G1362" s="2">
        <v>10000</v>
      </c>
      <c r="H1362" s="2">
        <v>0</v>
      </c>
      <c r="I1362" s="192"/>
      <c r="J1362" s="192">
        <v>46037</v>
      </c>
      <c r="K1362" s="192">
        <v>46418</v>
      </c>
    </row>
    <row r="1363" spans="1:11" hidden="1" x14ac:dyDescent="0.4">
      <c r="A1363" s="193" t="s">
        <v>4090</v>
      </c>
      <c r="B1363" s="193" t="s">
        <v>4091</v>
      </c>
      <c r="C1363" s="193" t="s">
        <v>58</v>
      </c>
      <c r="D1363" s="193" t="s">
        <v>59</v>
      </c>
      <c r="E1363" s="193" t="s">
        <v>4101</v>
      </c>
      <c r="F1363" s="193" t="s">
        <v>1634</v>
      </c>
      <c r="G1363" s="2">
        <v>10000</v>
      </c>
      <c r="H1363" s="2">
        <v>0</v>
      </c>
      <c r="I1363" s="192"/>
      <c r="J1363" s="192">
        <v>46037</v>
      </c>
      <c r="K1363" s="192">
        <v>46418</v>
      </c>
    </row>
    <row r="1364" spans="1:11" hidden="1" x14ac:dyDescent="0.4">
      <c r="A1364" s="193" t="s">
        <v>4090</v>
      </c>
      <c r="B1364" s="193" t="s">
        <v>4091</v>
      </c>
      <c r="C1364" s="193" t="s">
        <v>58</v>
      </c>
      <c r="D1364" s="193" t="s">
        <v>59</v>
      </c>
      <c r="E1364" s="193" t="s">
        <v>4102</v>
      </c>
      <c r="F1364" s="193" t="s">
        <v>1634</v>
      </c>
      <c r="G1364" s="2">
        <v>20000</v>
      </c>
      <c r="H1364" s="2">
        <v>0</v>
      </c>
      <c r="I1364" s="192"/>
      <c r="J1364" s="192">
        <v>46041</v>
      </c>
      <c r="K1364" s="192">
        <v>46418</v>
      </c>
    </row>
    <row r="1365" spans="1:11" hidden="1" x14ac:dyDescent="0.4">
      <c r="A1365" s="193" t="s">
        <v>4090</v>
      </c>
      <c r="B1365" s="193" t="s">
        <v>4091</v>
      </c>
      <c r="C1365" s="193" t="s">
        <v>58</v>
      </c>
      <c r="D1365" s="193" t="s">
        <v>59</v>
      </c>
      <c r="E1365" s="193" t="s">
        <v>4103</v>
      </c>
      <c r="F1365" s="193" t="s">
        <v>1634</v>
      </c>
      <c r="G1365" s="2">
        <v>10000</v>
      </c>
      <c r="H1365" s="2">
        <v>0</v>
      </c>
      <c r="I1365" s="192"/>
      <c r="J1365" s="192">
        <v>46043</v>
      </c>
      <c r="K1365" s="192">
        <v>46418</v>
      </c>
    </row>
    <row r="1366" spans="1:11" hidden="1" x14ac:dyDescent="0.4">
      <c r="A1366" s="193" t="s">
        <v>4090</v>
      </c>
      <c r="B1366" s="193" t="s">
        <v>4091</v>
      </c>
      <c r="C1366" s="193" t="s">
        <v>58</v>
      </c>
      <c r="D1366" s="193" t="s">
        <v>59</v>
      </c>
      <c r="E1366" s="193" t="s">
        <v>4104</v>
      </c>
      <c r="F1366" s="193" t="s">
        <v>1634</v>
      </c>
      <c r="G1366" s="2">
        <v>10000</v>
      </c>
      <c r="H1366" s="2">
        <v>0</v>
      </c>
      <c r="I1366" s="192"/>
      <c r="J1366" s="192">
        <v>46057</v>
      </c>
      <c r="K1366" s="192">
        <v>46446</v>
      </c>
    </row>
    <row r="1367" spans="1:11" hidden="1" x14ac:dyDescent="0.4">
      <c r="A1367" s="193" t="s">
        <v>4090</v>
      </c>
      <c r="B1367" s="193" t="s">
        <v>4091</v>
      </c>
      <c r="C1367" s="193" t="s">
        <v>58</v>
      </c>
      <c r="D1367" s="193" t="s">
        <v>59</v>
      </c>
      <c r="E1367" s="193" t="s">
        <v>4105</v>
      </c>
      <c r="F1367" s="193" t="s">
        <v>1634</v>
      </c>
      <c r="G1367" s="2">
        <v>10000</v>
      </c>
      <c r="H1367" s="2">
        <v>0</v>
      </c>
      <c r="I1367" s="192"/>
      <c r="J1367" s="192">
        <v>46065</v>
      </c>
      <c r="K1367" s="192">
        <v>46446</v>
      </c>
    </row>
    <row r="1368" spans="1:11" hidden="1" x14ac:dyDescent="0.4">
      <c r="A1368" s="193" t="s">
        <v>4106</v>
      </c>
      <c r="B1368" s="193" t="s">
        <v>4107</v>
      </c>
      <c r="C1368" s="193" t="s">
        <v>58</v>
      </c>
      <c r="D1368" s="193" t="s">
        <v>59</v>
      </c>
      <c r="E1368" s="193" t="s">
        <v>4108</v>
      </c>
      <c r="F1368" s="193" t="s">
        <v>1634</v>
      </c>
      <c r="G1368" s="2">
        <v>4808</v>
      </c>
      <c r="H1368" s="2">
        <v>0</v>
      </c>
      <c r="I1368" s="192"/>
      <c r="J1368" s="192">
        <v>44713</v>
      </c>
      <c r="K1368" s="192">
        <v>46356</v>
      </c>
    </row>
    <row r="1369" spans="1:11" hidden="1" x14ac:dyDescent="0.4">
      <c r="A1369" s="193" t="s">
        <v>4106</v>
      </c>
      <c r="B1369" s="193" t="s">
        <v>4107</v>
      </c>
      <c r="C1369" s="193" t="s">
        <v>58</v>
      </c>
      <c r="D1369" s="193" t="s">
        <v>59</v>
      </c>
      <c r="E1369" s="193" t="s">
        <v>4109</v>
      </c>
      <c r="F1369" s="193" t="s">
        <v>1634</v>
      </c>
      <c r="G1369" s="2">
        <v>474</v>
      </c>
      <c r="H1369" s="2">
        <v>0</v>
      </c>
      <c r="I1369" s="192"/>
      <c r="J1369" s="192">
        <v>45922</v>
      </c>
      <c r="K1369" s="192">
        <v>46356</v>
      </c>
    </row>
    <row r="1370" spans="1:11" hidden="1" x14ac:dyDescent="0.4">
      <c r="A1370" s="193" t="s">
        <v>4110</v>
      </c>
      <c r="B1370" s="193" t="s">
        <v>4111</v>
      </c>
      <c r="C1370" s="193" t="s">
        <v>58</v>
      </c>
      <c r="D1370" s="193" t="s">
        <v>59</v>
      </c>
      <c r="E1370" s="193" t="s">
        <v>4112</v>
      </c>
      <c r="F1370" s="193" t="s">
        <v>1634</v>
      </c>
      <c r="G1370" s="2">
        <v>433</v>
      </c>
      <c r="H1370" s="2">
        <v>0</v>
      </c>
      <c r="I1370" s="192"/>
      <c r="J1370" s="192">
        <v>44596</v>
      </c>
      <c r="K1370" s="192">
        <v>46356</v>
      </c>
    </row>
    <row r="1371" spans="1:11" hidden="1" x14ac:dyDescent="0.4">
      <c r="A1371" s="193" t="s">
        <v>4110</v>
      </c>
      <c r="B1371" s="193" t="s">
        <v>4111</v>
      </c>
      <c r="C1371" s="193" t="s">
        <v>58</v>
      </c>
      <c r="D1371" s="193" t="s">
        <v>59</v>
      </c>
      <c r="E1371" s="193" t="s">
        <v>4113</v>
      </c>
      <c r="F1371" s="193" t="s">
        <v>1634</v>
      </c>
      <c r="G1371" s="2">
        <v>5000</v>
      </c>
      <c r="H1371" s="2">
        <v>0</v>
      </c>
      <c r="I1371" s="192"/>
      <c r="J1371" s="192">
        <v>44692</v>
      </c>
      <c r="K1371" s="192">
        <v>46356</v>
      </c>
    </row>
    <row r="1372" spans="1:11" hidden="1" x14ac:dyDescent="0.4">
      <c r="A1372" s="193" t="s">
        <v>4114</v>
      </c>
      <c r="B1372" s="193" t="s">
        <v>4115</v>
      </c>
      <c r="C1372" s="193" t="s">
        <v>58</v>
      </c>
      <c r="D1372" s="193" t="s">
        <v>59</v>
      </c>
      <c r="E1372" s="193" t="s">
        <v>4116</v>
      </c>
      <c r="F1372" s="193" t="s">
        <v>1634</v>
      </c>
      <c r="G1372" s="2">
        <v>433</v>
      </c>
      <c r="H1372" s="2">
        <v>0</v>
      </c>
      <c r="I1372" s="192"/>
      <c r="J1372" s="192">
        <v>44658</v>
      </c>
      <c r="K1372" s="192">
        <v>46356</v>
      </c>
    </row>
    <row r="1373" spans="1:11" hidden="1" x14ac:dyDescent="0.4">
      <c r="A1373" s="193" t="s">
        <v>4114</v>
      </c>
      <c r="B1373" s="193" t="s">
        <v>4115</v>
      </c>
      <c r="C1373" s="193" t="s">
        <v>58</v>
      </c>
      <c r="D1373" s="193" t="s">
        <v>59</v>
      </c>
      <c r="E1373" s="193" t="s">
        <v>4117</v>
      </c>
      <c r="F1373" s="193" t="s">
        <v>1634</v>
      </c>
      <c r="G1373" s="2">
        <v>602</v>
      </c>
      <c r="H1373" s="2">
        <v>0</v>
      </c>
      <c r="I1373" s="192"/>
      <c r="J1373" s="192">
        <v>44722</v>
      </c>
      <c r="K1373" s="192">
        <v>46356</v>
      </c>
    </row>
    <row r="1374" spans="1:11" hidden="1" x14ac:dyDescent="0.4">
      <c r="A1374" s="193" t="s">
        <v>4118</v>
      </c>
      <c r="B1374" s="193" t="s">
        <v>4119</v>
      </c>
      <c r="C1374" s="193" t="s">
        <v>58</v>
      </c>
      <c r="D1374" s="193" t="s">
        <v>59</v>
      </c>
      <c r="E1374" s="193" t="s">
        <v>4120</v>
      </c>
      <c r="F1374" s="193" t="s">
        <v>1634</v>
      </c>
      <c r="G1374" s="2">
        <v>54</v>
      </c>
      <c r="H1374" s="2">
        <v>0</v>
      </c>
      <c r="I1374" s="192"/>
      <c r="J1374" s="192">
        <v>44551</v>
      </c>
      <c r="K1374" s="192">
        <v>46356</v>
      </c>
    </row>
    <row r="1375" spans="1:11" hidden="1" x14ac:dyDescent="0.4">
      <c r="A1375" s="193" t="s">
        <v>4118</v>
      </c>
      <c r="B1375" s="193" t="s">
        <v>4119</v>
      </c>
      <c r="C1375" s="193" t="s">
        <v>58</v>
      </c>
      <c r="D1375" s="193" t="s">
        <v>59</v>
      </c>
      <c r="E1375" s="193" t="s">
        <v>4121</v>
      </c>
      <c r="F1375" s="193" t="s">
        <v>1634</v>
      </c>
      <c r="G1375" s="2">
        <v>1000</v>
      </c>
      <c r="H1375" s="2">
        <v>0</v>
      </c>
      <c r="I1375" s="192"/>
      <c r="J1375" s="192">
        <v>44621</v>
      </c>
      <c r="K1375" s="192">
        <v>46356</v>
      </c>
    </row>
    <row r="1376" spans="1:11" hidden="1" x14ac:dyDescent="0.4">
      <c r="A1376" s="193" t="s">
        <v>4118</v>
      </c>
      <c r="B1376" s="193" t="s">
        <v>4119</v>
      </c>
      <c r="C1376" s="193" t="s">
        <v>58</v>
      </c>
      <c r="D1376" s="193" t="s">
        <v>59</v>
      </c>
      <c r="E1376" s="193" t="s">
        <v>4122</v>
      </c>
      <c r="F1376" s="193" t="s">
        <v>1634</v>
      </c>
      <c r="G1376" s="2">
        <v>1000</v>
      </c>
      <c r="H1376" s="2">
        <v>0</v>
      </c>
      <c r="I1376" s="192"/>
      <c r="J1376" s="192">
        <v>44655</v>
      </c>
      <c r="K1376" s="192">
        <v>46356</v>
      </c>
    </row>
    <row r="1377" spans="1:11" hidden="1" x14ac:dyDescent="0.4">
      <c r="A1377" s="193" t="s">
        <v>4118</v>
      </c>
      <c r="B1377" s="193" t="s">
        <v>4119</v>
      </c>
      <c r="C1377" s="193" t="s">
        <v>58</v>
      </c>
      <c r="D1377" s="193" t="s">
        <v>59</v>
      </c>
      <c r="E1377" s="193" t="s">
        <v>4123</v>
      </c>
      <c r="F1377" s="193" t="s">
        <v>1634</v>
      </c>
      <c r="G1377" s="2">
        <v>1000</v>
      </c>
      <c r="H1377" s="2">
        <v>0</v>
      </c>
      <c r="I1377" s="192"/>
      <c r="J1377" s="192">
        <v>44691</v>
      </c>
      <c r="K1377" s="192">
        <v>46356</v>
      </c>
    </row>
    <row r="1378" spans="1:11" hidden="1" x14ac:dyDescent="0.4">
      <c r="A1378" s="193" t="s">
        <v>4118</v>
      </c>
      <c r="B1378" s="193" t="s">
        <v>4119</v>
      </c>
      <c r="C1378" s="193" t="s">
        <v>58</v>
      </c>
      <c r="D1378" s="193" t="s">
        <v>59</v>
      </c>
      <c r="E1378" s="193" t="s">
        <v>4124</v>
      </c>
      <c r="F1378" s="193" t="s">
        <v>1634</v>
      </c>
      <c r="G1378" s="2">
        <v>1000</v>
      </c>
      <c r="H1378" s="2">
        <v>0</v>
      </c>
      <c r="I1378" s="192"/>
      <c r="J1378" s="192">
        <v>44778</v>
      </c>
      <c r="K1378" s="192">
        <v>46356</v>
      </c>
    </row>
    <row r="1379" spans="1:11" hidden="1" x14ac:dyDescent="0.4">
      <c r="A1379" s="193" t="s">
        <v>4118</v>
      </c>
      <c r="B1379" s="193" t="s">
        <v>4119</v>
      </c>
      <c r="C1379" s="193" t="s">
        <v>58</v>
      </c>
      <c r="D1379" s="193" t="s">
        <v>59</v>
      </c>
      <c r="E1379" s="193" t="s">
        <v>4125</v>
      </c>
      <c r="F1379" s="193" t="s">
        <v>1634</v>
      </c>
      <c r="G1379" s="2">
        <v>1000</v>
      </c>
      <c r="H1379" s="2">
        <v>0</v>
      </c>
      <c r="I1379" s="192"/>
      <c r="J1379" s="192">
        <v>44848</v>
      </c>
      <c r="K1379" s="192">
        <v>46356</v>
      </c>
    </row>
    <row r="1380" spans="1:11" hidden="1" x14ac:dyDescent="0.4">
      <c r="A1380" s="193" t="s">
        <v>4118</v>
      </c>
      <c r="B1380" s="193" t="s">
        <v>4119</v>
      </c>
      <c r="C1380" s="193" t="s">
        <v>58</v>
      </c>
      <c r="D1380" s="193" t="s">
        <v>59</v>
      </c>
      <c r="E1380" s="193" t="s">
        <v>4126</v>
      </c>
      <c r="F1380" s="193" t="s">
        <v>1634</v>
      </c>
      <c r="G1380" s="2">
        <v>1000</v>
      </c>
      <c r="H1380" s="2">
        <v>0</v>
      </c>
      <c r="I1380" s="192"/>
      <c r="J1380" s="192">
        <v>44909</v>
      </c>
      <c r="K1380" s="192">
        <v>46356</v>
      </c>
    </row>
    <row r="1381" spans="1:11" hidden="1" x14ac:dyDescent="0.4">
      <c r="A1381" s="193" t="s">
        <v>4127</v>
      </c>
      <c r="B1381" s="193" t="s">
        <v>4128</v>
      </c>
      <c r="C1381" s="193" t="s">
        <v>58</v>
      </c>
      <c r="D1381" s="193" t="s">
        <v>59</v>
      </c>
      <c r="E1381" s="193" t="s">
        <v>4129</v>
      </c>
      <c r="F1381" s="193" t="s">
        <v>1634</v>
      </c>
      <c r="G1381" s="2">
        <v>1148</v>
      </c>
      <c r="H1381" s="2">
        <v>0</v>
      </c>
      <c r="I1381" s="192"/>
      <c r="J1381" s="192">
        <v>44536</v>
      </c>
      <c r="K1381" s="192">
        <v>46356</v>
      </c>
    </row>
    <row r="1382" spans="1:11" hidden="1" x14ac:dyDescent="0.4">
      <c r="A1382" s="193" t="s">
        <v>4127</v>
      </c>
      <c r="B1382" s="193" t="s">
        <v>4128</v>
      </c>
      <c r="C1382" s="193" t="s">
        <v>58</v>
      </c>
      <c r="D1382" s="193" t="s">
        <v>59</v>
      </c>
      <c r="E1382" s="193" t="s">
        <v>4130</v>
      </c>
      <c r="F1382" s="193" t="s">
        <v>1634</v>
      </c>
      <c r="G1382" s="2">
        <v>3000</v>
      </c>
      <c r="H1382" s="2">
        <v>0</v>
      </c>
      <c r="I1382" s="192"/>
      <c r="J1382" s="192">
        <v>44652</v>
      </c>
      <c r="K1382" s="192">
        <v>46356</v>
      </c>
    </row>
    <row r="1383" spans="1:11" hidden="1" x14ac:dyDescent="0.4">
      <c r="A1383" s="193" t="s">
        <v>4127</v>
      </c>
      <c r="B1383" s="193" t="s">
        <v>4128</v>
      </c>
      <c r="C1383" s="193" t="s">
        <v>58</v>
      </c>
      <c r="D1383" s="193" t="s">
        <v>59</v>
      </c>
      <c r="E1383" s="193" t="s">
        <v>4131</v>
      </c>
      <c r="F1383" s="193" t="s">
        <v>1634</v>
      </c>
      <c r="G1383" s="2">
        <v>3000</v>
      </c>
      <c r="H1383" s="2">
        <v>0</v>
      </c>
      <c r="I1383" s="192"/>
      <c r="J1383" s="192">
        <v>44939</v>
      </c>
      <c r="K1383" s="192">
        <v>46356</v>
      </c>
    </row>
    <row r="1384" spans="1:11" hidden="1" x14ac:dyDescent="0.4">
      <c r="A1384" s="193" t="s">
        <v>4132</v>
      </c>
      <c r="B1384" s="193" t="s">
        <v>4133</v>
      </c>
      <c r="C1384" s="193" t="s">
        <v>58</v>
      </c>
      <c r="D1384" s="193" t="s">
        <v>59</v>
      </c>
      <c r="E1384" s="193" t="s">
        <v>4134</v>
      </c>
      <c r="F1384" s="193" t="s">
        <v>1634</v>
      </c>
      <c r="G1384" s="2">
        <v>75</v>
      </c>
      <c r="H1384" s="2">
        <v>0</v>
      </c>
      <c r="I1384" s="192"/>
      <c r="J1384" s="192">
        <v>45926</v>
      </c>
      <c r="K1384" s="192">
        <v>46356</v>
      </c>
    </row>
    <row r="1385" spans="1:11" hidden="1" x14ac:dyDescent="0.4">
      <c r="A1385" s="193" t="s">
        <v>4132</v>
      </c>
      <c r="B1385" s="193" t="s">
        <v>4133</v>
      </c>
      <c r="C1385" s="193" t="s">
        <v>58</v>
      </c>
      <c r="D1385" s="193" t="s">
        <v>59</v>
      </c>
      <c r="E1385" s="193" t="s">
        <v>4135</v>
      </c>
      <c r="F1385" s="193" t="s">
        <v>1634</v>
      </c>
      <c r="G1385" s="2">
        <v>96</v>
      </c>
      <c r="H1385" s="2">
        <v>0</v>
      </c>
      <c r="I1385" s="192"/>
      <c r="J1385" s="192">
        <v>45945</v>
      </c>
      <c r="K1385" s="192">
        <v>46356</v>
      </c>
    </row>
    <row r="1386" spans="1:11" hidden="1" x14ac:dyDescent="0.4">
      <c r="A1386" s="193" t="s">
        <v>4132</v>
      </c>
      <c r="B1386" s="193" t="s">
        <v>4133</v>
      </c>
      <c r="C1386" s="193" t="s">
        <v>58</v>
      </c>
      <c r="D1386" s="193" t="s">
        <v>59</v>
      </c>
      <c r="E1386" s="193" t="s">
        <v>4136</v>
      </c>
      <c r="F1386" s="193" t="s">
        <v>1634</v>
      </c>
      <c r="G1386" s="2">
        <v>96</v>
      </c>
      <c r="H1386" s="2">
        <v>0</v>
      </c>
      <c r="I1386" s="192"/>
      <c r="J1386" s="192">
        <v>46048</v>
      </c>
      <c r="K1386" s="192">
        <v>46418</v>
      </c>
    </row>
    <row r="1387" spans="1:11" hidden="1" x14ac:dyDescent="0.4">
      <c r="A1387" s="193" t="s">
        <v>4132</v>
      </c>
      <c r="B1387" s="193" t="s">
        <v>4133</v>
      </c>
      <c r="C1387" s="193" t="s">
        <v>58</v>
      </c>
      <c r="D1387" s="193" t="s">
        <v>59</v>
      </c>
      <c r="E1387" s="193" t="s">
        <v>4137</v>
      </c>
      <c r="F1387" s="193" t="s">
        <v>1634</v>
      </c>
      <c r="G1387" s="2">
        <v>96</v>
      </c>
      <c r="H1387" s="2">
        <v>0</v>
      </c>
      <c r="I1387" s="192"/>
      <c r="J1387" s="192">
        <v>46073</v>
      </c>
      <c r="K1387" s="192">
        <v>46446</v>
      </c>
    </row>
    <row r="1388" spans="1:11" hidden="1" x14ac:dyDescent="0.4">
      <c r="A1388" s="193" t="s">
        <v>4132</v>
      </c>
      <c r="B1388" s="193" t="s">
        <v>4133</v>
      </c>
      <c r="C1388" s="193" t="s">
        <v>58</v>
      </c>
      <c r="D1388" s="193" t="s">
        <v>59</v>
      </c>
      <c r="E1388" s="193" t="s">
        <v>4138</v>
      </c>
      <c r="F1388" s="193" t="s">
        <v>1634</v>
      </c>
      <c r="G1388" s="2">
        <v>96</v>
      </c>
      <c r="H1388" s="2">
        <v>0</v>
      </c>
      <c r="I1388" s="192"/>
      <c r="J1388" s="192">
        <v>46105</v>
      </c>
      <c r="K1388" s="192">
        <v>46477</v>
      </c>
    </row>
    <row r="1389" spans="1:11" x14ac:dyDescent="0.4">
      <c r="A1389" s="193" t="s">
        <v>4139</v>
      </c>
      <c r="B1389" s="193" t="s">
        <v>4140</v>
      </c>
      <c r="C1389" s="193" t="s">
        <v>58</v>
      </c>
      <c r="D1389" s="193" t="s">
        <v>59</v>
      </c>
      <c r="E1389" s="193" t="s">
        <v>4141</v>
      </c>
      <c r="F1389" s="193" t="s">
        <v>1634</v>
      </c>
      <c r="G1389" s="2">
        <v>1</v>
      </c>
      <c r="H1389" s="2">
        <v>0</v>
      </c>
      <c r="I1389" s="192"/>
      <c r="J1389" s="192">
        <v>45399</v>
      </c>
      <c r="K1389" s="192">
        <v>46356</v>
      </c>
    </row>
    <row r="1390" spans="1:11" hidden="1" x14ac:dyDescent="0.4">
      <c r="A1390" s="193" t="s">
        <v>4139</v>
      </c>
      <c r="B1390" s="193" t="s">
        <v>4140</v>
      </c>
      <c r="C1390" s="193" t="s">
        <v>58</v>
      </c>
      <c r="D1390" s="193" t="s">
        <v>59</v>
      </c>
      <c r="E1390" s="193" t="s">
        <v>4142</v>
      </c>
      <c r="F1390" s="193" t="s">
        <v>1634</v>
      </c>
      <c r="G1390" s="2">
        <v>935</v>
      </c>
      <c r="H1390" s="2">
        <v>0</v>
      </c>
      <c r="I1390" s="192"/>
      <c r="J1390" s="192">
        <v>45448</v>
      </c>
      <c r="K1390" s="192">
        <v>46356</v>
      </c>
    </row>
    <row r="1391" spans="1:11" hidden="1" x14ac:dyDescent="0.4">
      <c r="A1391" s="193" t="s">
        <v>4143</v>
      </c>
      <c r="B1391" s="193" t="s">
        <v>4144</v>
      </c>
      <c r="C1391" s="193" t="s">
        <v>58</v>
      </c>
      <c r="D1391" s="193" t="s">
        <v>59</v>
      </c>
      <c r="E1391" s="193" t="s">
        <v>4145</v>
      </c>
      <c r="F1391" s="193" t="s">
        <v>1634</v>
      </c>
      <c r="G1391" s="2">
        <v>1002</v>
      </c>
      <c r="H1391" s="2">
        <v>0</v>
      </c>
      <c r="I1391" s="192"/>
      <c r="J1391" s="192">
        <v>44627</v>
      </c>
      <c r="K1391" s="192">
        <v>46356</v>
      </c>
    </row>
    <row r="1392" spans="1:11" hidden="1" x14ac:dyDescent="0.4">
      <c r="A1392" s="193" t="s">
        <v>4146</v>
      </c>
      <c r="B1392" s="193" t="s">
        <v>4147</v>
      </c>
      <c r="C1392" s="193" t="s">
        <v>58</v>
      </c>
      <c r="D1392" s="193" t="s">
        <v>59</v>
      </c>
      <c r="E1392" s="193" t="s">
        <v>4148</v>
      </c>
      <c r="F1392" s="193" t="s">
        <v>1634</v>
      </c>
      <c r="G1392" s="2">
        <v>1214</v>
      </c>
      <c r="H1392" s="2">
        <v>0</v>
      </c>
      <c r="I1392" s="192"/>
      <c r="J1392" s="192">
        <v>45512</v>
      </c>
      <c r="K1392" s="192">
        <v>46356</v>
      </c>
    </row>
    <row r="1393" spans="1:11" hidden="1" x14ac:dyDescent="0.4">
      <c r="A1393" s="193" t="s">
        <v>4149</v>
      </c>
      <c r="B1393" s="193" t="s">
        <v>4150</v>
      </c>
      <c r="C1393" s="193" t="s">
        <v>58</v>
      </c>
      <c r="D1393" s="193" t="s">
        <v>59</v>
      </c>
      <c r="E1393" s="193" t="s">
        <v>4151</v>
      </c>
      <c r="F1393" s="193" t="s">
        <v>1634</v>
      </c>
      <c r="G1393" s="2">
        <v>1322</v>
      </c>
      <c r="H1393" s="2">
        <v>0</v>
      </c>
      <c r="I1393" s="192"/>
      <c r="J1393" s="192">
        <v>44831</v>
      </c>
      <c r="K1393" s="192">
        <v>46356</v>
      </c>
    </row>
    <row r="1394" spans="1:11" hidden="1" x14ac:dyDescent="0.4">
      <c r="A1394" s="193" t="s">
        <v>4152</v>
      </c>
      <c r="B1394" s="193" t="s">
        <v>4153</v>
      </c>
      <c r="C1394" s="193" t="s">
        <v>58</v>
      </c>
      <c r="D1394" s="193" t="s">
        <v>59</v>
      </c>
      <c r="E1394" s="193" t="s">
        <v>4154</v>
      </c>
      <c r="F1394" s="193" t="s">
        <v>1634</v>
      </c>
      <c r="G1394" s="2">
        <v>483</v>
      </c>
      <c r="H1394" s="2">
        <v>0</v>
      </c>
      <c r="I1394" s="192"/>
      <c r="J1394" s="192">
        <v>44531</v>
      </c>
      <c r="K1394" s="192">
        <v>46356</v>
      </c>
    </row>
    <row r="1395" spans="1:11" hidden="1" x14ac:dyDescent="0.4">
      <c r="A1395" s="193" t="s">
        <v>4152</v>
      </c>
      <c r="B1395" s="193" t="s">
        <v>4153</v>
      </c>
      <c r="C1395" s="193" t="s">
        <v>58</v>
      </c>
      <c r="D1395" s="193" t="s">
        <v>59</v>
      </c>
      <c r="E1395" s="193" t="s">
        <v>4155</v>
      </c>
      <c r="F1395" s="193" t="s">
        <v>1634</v>
      </c>
      <c r="G1395" s="2">
        <v>500</v>
      </c>
      <c r="H1395" s="2">
        <v>0</v>
      </c>
      <c r="I1395" s="192"/>
      <c r="J1395" s="192">
        <v>44655</v>
      </c>
      <c r="K1395" s="192">
        <v>46356</v>
      </c>
    </row>
    <row r="1396" spans="1:11" hidden="1" x14ac:dyDescent="0.4">
      <c r="A1396" s="193" t="s">
        <v>4156</v>
      </c>
      <c r="B1396" s="193" t="s">
        <v>4157</v>
      </c>
      <c r="C1396" s="193" t="s">
        <v>58</v>
      </c>
      <c r="D1396" s="193" t="s">
        <v>59</v>
      </c>
      <c r="E1396" s="193" t="s">
        <v>4158</v>
      </c>
      <c r="F1396" s="193" t="s">
        <v>1634</v>
      </c>
      <c r="G1396" s="2">
        <v>2082</v>
      </c>
      <c r="H1396" s="2">
        <v>0</v>
      </c>
      <c r="I1396" s="192"/>
      <c r="J1396" s="192">
        <v>44419</v>
      </c>
      <c r="K1396" s="192">
        <v>46356</v>
      </c>
    </row>
    <row r="1397" spans="1:11" hidden="1" x14ac:dyDescent="0.4">
      <c r="A1397" s="193" t="s">
        <v>4156</v>
      </c>
      <c r="B1397" s="193" t="s">
        <v>4157</v>
      </c>
      <c r="C1397" s="193" t="s">
        <v>58</v>
      </c>
      <c r="D1397" s="193" t="s">
        <v>59</v>
      </c>
      <c r="E1397" s="193" t="s">
        <v>4159</v>
      </c>
      <c r="F1397" s="193" t="s">
        <v>1634</v>
      </c>
      <c r="G1397" s="2">
        <v>3000</v>
      </c>
      <c r="H1397" s="2">
        <v>0</v>
      </c>
      <c r="I1397" s="192"/>
      <c r="J1397" s="192">
        <v>44484</v>
      </c>
      <c r="K1397" s="192">
        <v>46356</v>
      </c>
    </row>
    <row r="1398" spans="1:11" hidden="1" x14ac:dyDescent="0.4">
      <c r="A1398" s="193" t="s">
        <v>4156</v>
      </c>
      <c r="B1398" s="193" t="s">
        <v>4157</v>
      </c>
      <c r="C1398" s="193" t="s">
        <v>58</v>
      </c>
      <c r="D1398" s="193" t="s">
        <v>59</v>
      </c>
      <c r="E1398" s="193" t="s">
        <v>4160</v>
      </c>
      <c r="F1398" s="193" t="s">
        <v>1634</v>
      </c>
      <c r="G1398" s="2">
        <v>3000</v>
      </c>
      <c r="H1398" s="2">
        <v>0</v>
      </c>
      <c r="I1398" s="192"/>
      <c r="J1398" s="192">
        <v>44692</v>
      </c>
      <c r="K1398" s="192">
        <v>46356</v>
      </c>
    </row>
    <row r="1399" spans="1:11" hidden="1" x14ac:dyDescent="0.4">
      <c r="A1399" s="193" t="s">
        <v>4161</v>
      </c>
      <c r="B1399" s="193" t="s">
        <v>4162</v>
      </c>
      <c r="C1399" s="193" t="s">
        <v>58</v>
      </c>
      <c r="D1399" s="193" t="s">
        <v>59</v>
      </c>
      <c r="E1399" s="193" t="s">
        <v>4163</v>
      </c>
      <c r="F1399" s="193" t="s">
        <v>1634</v>
      </c>
      <c r="G1399" s="2">
        <v>1839</v>
      </c>
      <c r="H1399" s="2">
        <v>0</v>
      </c>
      <c r="I1399" s="192"/>
      <c r="J1399" s="192">
        <v>44518</v>
      </c>
      <c r="K1399" s="192">
        <v>46356</v>
      </c>
    </row>
    <row r="1400" spans="1:11" hidden="1" x14ac:dyDescent="0.4">
      <c r="A1400" s="193" t="s">
        <v>4164</v>
      </c>
      <c r="B1400" s="193" t="s">
        <v>4165</v>
      </c>
      <c r="C1400" s="193" t="s">
        <v>58</v>
      </c>
      <c r="D1400" s="193" t="s">
        <v>59</v>
      </c>
      <c r="E1400" s="193" t="s">
        <v>4166</v>
      </c>
      <c r="F1400" s="193" t="s">
        <v>1634</v>
      </c>
      <c r="G1400" s="2">
        <v>1092</v>
      </c>
      <c r="H1400" s="2">
        <v>0</v>
      </c>
      <c r="I1400" s="192"/>
      <c r="J1400" s="192">
        <v>45910</v>
      </c>
      <c r="K1400" s="192">
        <v>46356</v>
      </c>
    </row>
    <row r="1401" spans="1:11" x14ac:dyDescent="0.4">
      <c r="A1401" s="193" t="s">
        <v>4164</v>
      </c>
      <c r="B1401" s="193" t="s">
        <v>4165</v>
      </c>
      <c r="C1401" s="193" t="s">
        <v>58</v>
      </c>
      <c r="D1401" s="193" t="s">
        <v>59</v>
      </c>
      <c r="E1401" s="193" t="s">
        <v>4167</v>
      </c>
      <c r="F1401" s="193" t="s">
        <v>1634</v>
      </c>
      <c r="G1401" s="2">
        <v>3</v>
      </c>
      <c r="H1401" s="2">
        <v>0</v>
      </c>
      <c r="I1401" s="192"/>
      <c r="J1401" s="192">
        <v>46065</v>
      </c>
      <c r="K1401" s="192">
        <v>46446</v>
      </c>
    </row>
    <row r="1402" spans="1:11" hidden="1" x14ac:dyDescent="0.4">
      <c r="A1402" s="193" t="s">
        <v>4164</v>
      </c>
      <c r="B1402" s="193" t="s">
        <v>4165</v>
      </c>
      <c r="C1402" s="193" t="s">
        <v>58</v>
      </c>
      <c r="D1402" s="193" t="s">
        <v>59</v>
      </c>
      <c r="E1402" s="193" t="s">
        <v>4168</v>
      </c>
      <c r="F1402" s="193" t="s">
        <v>1634</v>
      </c>
      <c r="G1402" s="2">
        <v>1747</v>
      </c>
      <c r="H1402" s="2">
        <v>0</v>
      </c>
      <c r="I1402" s="192"/>
      <c r="J1402" s="192">
        <v>46071</v>
      </c>
      <c r="K1402" s="192">
        <v>46446</v>
      </c>
    </row>
    <row r="1403" spans="1:11" hidden="1" x14ac:dyDescent="0.4">
      <c r="A1403" s="193" t="s">
        <v>1576</v>
      </c>
      <c r="B1403" s="193" t="s">
        <v>4169</v>
      </c>
      <c r="C1403" s="193" t="s">
        <v>58</v>
      </c>
      <c r="D1403" s="193" t="s">
        <v>59</v>
      </c>
      <c r="E1403" s="193" t="s">
        <v>4170</v>
      </c>
      <c r="F1403" s="193" t="s">
        <v>1634</v>
      </c>
      <c r="G1403" s="2">
        <v>98</v>
      </c>
      <c r="H1403" s="2">
        <v>0</v>
      </c>
      <c r="I1403" s="192"/>
      <c r="J1403" s="192">
        <v>44607</v>
      </c>
      <c r="K1403" s="192">
        <v>46356</v>
      </c>
    </row>
    <row r="1404" spans="1:11" hidden="1" x14ac:dyDescent="0.4">
      <c r="A1404" s="193" t="s">
        <v>1576</v>
      </c>
      <c r="B1404" s="193" t="s">
        <v>4169</v>
      </c>
      <c r="C1404" s="193" t="s">
        <v>58</v>
      </c>
      <c r="D1404" s="193" t="s">
        <v>59</v>
      </c>
      <c r="E1404" s="193" t="s">
        <v>4171</v>
      </c>
      <c r="F1404" s="193" t="s">
        <v>1634</v>
      </c>
      <c r="G1404" s="2">
        <v>1209</v>
      </c>
      <c r="H1404" s="2">
        <v>0</v>
      </c>
      <c r="I1404" s="192"/>
      <c r="J1404" s="192">
        <v>44754</v>
      </c>
      <c r="K1404" s="192">
        <v>46356</v>
      </c>
    </row>
    <row r="1405" spans="1:11" x14ac:dyDescent="0.4">
      <c r="A1405" s="193" t="s">
        <v>1576</v>
      </c>
      <c r="B1405" s="193" t="s">
        <v>4169</v>
      </c>
      <c r="C1405" s="193" t="s">
        <v>58</v>
      </c>
      <c r="D1405" s="193" t="s">
        <v>59</v>
      </c>
      <c r="E1405" s="193" t="s">
        <v>4172</v>
      </c>
      <c r="F1405" s="193" t="s">
        <v>1634</v>
      </c>
      <c r="G1405" s="2">
        <v>2</v>
      </c>
      <c r="H1405" s="2">
        <v>0</v>
      </c>
      <c r="I1405" s="192"/>
      <c r="J1405" s="192">
        <v>44916</v>
      </c>
      <c r="K1405" s="192">
        <v>46356</v>
      </c>
    </row>
    <row r="1406" spans="1:11" hidden="1" x14ac:dyDescent="0.4">
      <c r="A1406" s="193" t="s">
        <v>1576</v>
      </c>
      <c r="B1406" s="193" t="s">
        <v>4169</v>
      </c>
      <c r="C1406" s="193" t="s">
        <v>58</v>
      </c>
      <c r="D1406" s="193" t="s">
        <v>59</v>
      </c>
      <c r="E1406" s="193" t="s">
        <v>4173</v>
      </c>
      <c r="F1406" s="193" t="s">
        <v>1634</v>
      </c>
      <c r="G1406" s="2">
        <v>4888</v>
      </c>
      <c r="H1406" s="2">
        <v>0</v>
      </c>
      <c r="I1406" s="192"/>
      <c r="J1406" s="192">
        <v>44942</v>
      </c>
      <c r="K1406" s="192">
        <v>46356</v>
      </c>
    </row>
    <row r="1407" spans="1:11" hidden="1" x14ac:dyDescent="0.4">
      <c r="A1407" s="193" t="s">
        <v>4174</v>
      </c>
      <c r="B1407" s="193" t="s">
        <v>4175</v>
      </c>
      <c r="C1407" s="193" t="s">
        <v>58</v>
      </c>
      <c r="D1407" s="193" t="s">
        <v>59</v>
      </c>
      <c r="E1407" s="193" t="s">
        <v>4176</v>
      </c>
      <c r="F1407" s="193" t="s">
        <v>1634</v>
      </c>
      <c r="G1407" s="2">
        <v>2992</v>
      </c>
      <c r="H1407" s="2">
        <v>0</v>
      </c>
      <c r="I1407" s="192"/>
      <c r="J1407" s="192">
        <v>44533</v>
      </c>
      <c r="K1407" s="192">
        <v>46356</v>
      </c>
    </row>
    <row r="1408" spans="1:11" hidden="1" x14ac:dyDescent="0.4">
      <c r="A1408" s="193" t="s">
        <v>4174</v>
      </c>
      <c r="B1408" s="193" t="s">
        <v>4175</v>
      </c>
      <c r="C1408" s="193" t="s">
        <v>58</v>
      </c>
      <c r="D1408" s="193" t="s">
        <v>59</v>
      </c>
      <c r="E1408" s="193" t="s">
        <v>4177</v>
      </c>
      <c r="F1408" s="193" t="s">
        <v>1634</v>
      </c>
      <c r="G1408" s="2">
        <v>784</v>
      </c>
      <c r="H1408" s="2">
        <v>0</v>
      </c>
      <c r="I1408" s="192"/>
      <c r="J1408" s="192">
        <v>44558</v>
      </c>
      <c r="K1408" s="192">
        <v>46356</v>
      </c>
    </row>
    <row r="1409" spans="1:11" hidden="1" x14ac:dyDescent="0.4">
      <c r="A1409" s="193" t="s">
        <v>4174</v>
      </c>
      <c r="B1409" s="193" t="s">
        <v>4175</v>
      </c>
      <c r="C1409" s="193" t="s">
        <v>58</v>
      </c>
      <c r="D1409" s="193" t="s">
        <v>59</v>
      </c>
      <c r="E1409" s="193" t="s">
        <v>4178</v>
      </c>
      <c r="F1409" s="193" t="s">
        <v>1634</v>
      </c>
      <c r="G1409" s="2">
        <v>3000</v>
      </c>
      <c r="H1409" s="2">
        <v>0</v>
      </c>
      <c r="I1409" s="192"/>
      <c r="J1409" s="192">
        <v>44693</v>
      </c>
      <c r="K1409" s="192">
        <v>46356</v>
      </c>
    </row>
    <row r="1410" spans="1:11" hidden="1" x14ac:dyDescent="0.4">
      <c r="A1410" s="193" t="s">
        <v>4174</v>
      </c>
      <c r="B1410" s="193" t="s">
        <v>4175</v>
      </c>
      <c r="C1410" s="193" t="s">
        <v>58</v>
      </c>
      <c r="D1410" s="193" t="s">
        <v>59</v>
      </c>
      <c r="E1410" s="193" t="s">
        <v>4179</v>
      </c>
      <c r="F1410" s="193" t="s">
        <v>1634</v>
      </c>
      <c r="G1410" s="2">
        <v>3000</v>
      </c>
      <c r="H1410" s="2">
        <v>0</v>
      </c>
      <c r="I1410" s="192"/>
      <c r="J1410" s="192">
        <v>44757</v>
      </c>
      <c r="K1410" s="192">
        <v>46356</v>
      </c>
    </row>
    <row r="1411" spans="1:11" hidden="1" x14ac:dyDescent="0.4">
      <c r="A1411" s="193" t="s">
        <v>4180</v>
      </c>
      <c r="B1411" s="193" t="s">
        <v>4181</v>
      </c>
      <c r="C1411" s="193" t="s">
        <v>58</v>
      </c>
      <c r="D1411" s="193" t="s">
        <v>59</v>
      </c>
      <c r="E1411" s="193" t="s">
        <v>4182</v>
      </c>
      <c r="F1411" s="193" t="s">
        <v>1634</v>
      </c>
      <c r="G1411" s="2">
        <v>4633</v>
      </c>
      <c r="H1411" s="2">
        <v>0</v>
      </c>
      <c r="I1411" s="192"/>
      <c r="J1411" s="192">
        <v>45506</v>
      </c>
      <c r="K1411" s="192">
        <v>45382</v>
      </c>
    </row>
    <row r="1412" spans="1:11" hidden="1" x14ac:dyDescent="0.4">
      <c r="A1412" s="193" t="s">
        <v>4183</v>
      </c>
      <c r="B1412" s="193" t="s">
        <v>4184</v>
      </c>
      <c r="C1412" s="193" t="s">
        <v>58</v>
      </c>
      <c r="D1412" s="193" t="s">
        <v>59</v>
      </c>
      <c r="E1412" s="193" t="s">
        <v>4185</v>
      </c>
      <c r="F1412" s="193" t="s">
        <v>1634</v>
      </c>
      <c r="G1412" s="2">
        <v>1631</v>
      </c>
      <c r="H1412" s="2">
        <v>0</v>
      </c>
      <c r="I1412" s="192"/>
      <c r="J1412" s="192">
        <v>44655</v>
      </c>
      <c r="K1412" s="192">
        <v>46356</v>
      </c>
    </row>
    <row r="1413" spans="1:11" hidden="1" x14ac:dyDescent="0.4">
      <c r="A1413" s="193" t="s">
        <v>4183</v>
      </c>
      <c r="B1413" s="193" t="s">
        <v>4184</v>
      </c>
      <c r="C1413" s="193" t="s">
        <v>58</v>
      </c>
      <c r="D1413" s="193" t="s">
        <v>59</v>
      </c>
      <c r="E1413" s="193" t="s">
        <v>4186</v>
      </c>
      <c r="F1413" s="193" t="s">
        <v>1634</v>
      </c>
      <c r="G1413" s="2">
        <v>2000</v>
      </c>
      <c r="H1413" s="2">
        <v>0</v>
      </c>
      <c r="I1413" s="192"/>
      <c r="J1413" s="192">
        <v>45244</v>
      </c>
      <c r="K1413" s="192">
        <v>46356</v>
      </c>
    </row>
    <row r="1414" spans="1:11" hidden="1" x14ac:dyDescent="0.4">
      <c r="A1414" s="193" t="s">
        <v>4183</v>
      </c>
      <c r="B1414" s="193" t="s">
        <v>4184</v>
      </c>
      <c r="C1414" s="193" t="s">
        <v>58</v>
      </c>
      <c r="D1414" s="193" t="s">
        <v>59</v>
      </c>
      <c r="E1414" s="193" t="s">
        <v>4187</v>
      </c>
      <c r="F1414" s="193" t="s">
        <v>1634</v>
      </c>
      <c r="G1414" s="2">
        <v>2000</v>
      </c>
      <c r="H1414" s="2">
        <v>0</v>
      </c>
      <c r="I1414" s="192"/>
      <c r="J1414" s="192">
        <v>45245</v>
      </c>
      <c r="K1414" s="192">
        <v>46356</v>
      </c>
    </row>
    <row r="1415" spans="1:11" x14ac:dyDescent="0.4">
      <c r="A1415" s="193" t="s">
        <v>4188</v>
      </c>
      <c r="B1415" s="193" t="s">
        <v>4189</v>
      </c>
      <c r="C1415" s="193" t="s">
        <v>58</v>
      </c>
      <c r="D1415" s="193" t="s">
        <v>59</v>
      </c>
      <c r="E1415" s="193" t="s">
        <v>4190</v>
      </c>
      <c r="F1415" s="193" t="s">
        <v>1634</v>
      </c>
      <c r="G1415" s="2">
        <v>1</v>
      </c>
      <c r="H1415" s="2">
        <v>0</v>
      </c>
      <c r="I1415" s="192"/>
      <c r="J1415" s="192">
        <v>45877</v>
      </c>
      <c r="K1415" s="192">
        <v>46356</v>
      </c>
    </row>
    <row r="1416" spans="1:11" hidden="1" x14ac:dyDescent="0.4">
      <c r="A1416" s="193" t="s">
        <v>4188</v>
      </c>
      <c r="B1416" s="193" t="s">
        <v>4189</v>
      </c>
      <c r="C1416" s="193" t="s">
        <v>58</v>
      </c>
      <c r="D1416" s="193" t="s">
        <v>59</v>
      </c>
      <c r="E1416" s="193" t="s">
        <v>4191</v>
      </c>
      <c r="F1416" s="193" t="s">
        <v>1634</v>
      </c>
      <c r="G1416" s="2">
        <v>1284</v>
      </c>
      <c r="H1416" s="2">
        <v>0</v>
      </c>
      <c r="I1416" s="192"/>
      <c r="J1416" s="192">
        <v>46070</v>
      </c>
      <c r="K1416" s="192">
        <v>46446</v>
      </c>
    </row>
    <row r="1417" spans="1:11" hidden="1" x14ac:dyDescent="0.4">
      <c r="A1417" s="193" t="s">
        <v>4188</v>
      </c>
      <c r="B1417" s="193" t="s">
        <v>4189</v>
      </c>
      <c r="C1417" s="193" t="s">
        <v>58</v>
      </c>
      <c r="D1417" s="193" t="s">
        <v>59</v>
      </c>
      <c r="E1417" s="193" t="s">
        <v>4192</v>
      </c>
      <c r="F1417" s="193" t="s">
        <v>1634</v>
      </c>
      <c r="G1417" s="2">
        <v>573</v>
      </c>
      <c r="H1417" s="2">
        <v>0</v>
      </c>
      <c r="I1417" s="192"/>
      <c r="J1417" s="192">
        <v>46070</v>
      </c>
      <c r="K1417" s="192">
        <v>46446</v>
      </c>
    </row>
    <row r="1418" spans="1:11" hidden="1" x14ac:dyDescent="0.4">
      <c r="A1418" s="193" t="s">
        <v>4188</v>
      </c>
      <c r="B1418" s="193" t="s">
        <v>4189</v>
      </c>
      <c r="C1418" s="193" t="s">
        <v>58</v>
      </c>
      <c r="D1418" s="193" t="s">
        <v>59</v>
      </c>
      <c r="E1418" s="193" t="s">
        <v>4193</v>
      </c>
      <c r="F1418" s="193" t="s">
        <v>1634</v>
      </c>
      <c r="G1418" s="2">
        <v>1500</v>
      </c>
      <c r="H1418" s="2">
        <v>0</v>
      </c>
      <c r="I1418" s="192"/>
      <c r="J1418" s="192">
        <v>46073</v>
      </c>
      <c r="K1418" s="192">
        <v>46446</v>
      </c>
    </row>
    <row r="1419" spans="1:11" x14ac:dyDescent="0.4">
      <c r="A1419" s="193" t="s">
        <v>1577</v>
      </c>
      <c r="B1419" s="193" t="s">
        <v>4194</v>
      </c>
      <c r="C1419" s="193" t="s">
        <v>58</v>
      </c>
      <c r="D1419" s="193" t="s">
        <v>59</v>
      </c>
      <c r="E1419" s="193" t="s">
        <v>4195</v>
      </c>
      <c r="F1419" s="193" t="s">
        <v>1634</v>
      </c>
      <c r="G1419" s="2">
        <v>2</v>
      </c>
      <c r="H1419" s="2">
        <v>0</v>
      </c>
      <c r="I1419" s="192"/>
      <c r="J1419" s="192">
        <v>46000</v>
      </c>
      <c r="K1419" s="192">
        <v>46387</v>
      </c>
    </row>
    <row r="1420" spans="1:11" hidden="1" x14ac:dyDescent="0.4">
      <c r="A1420" s="193" t="s">
        <v>1577</v>
      </c>
      <c r="B1420" s="193" t="s">
        <v>4194</v>
      </c>
      <c r="C1420" s="193" t="s">
        <v>58</v>
      </c>
      <c r="D1420" s="193" t="s">
        <v>59</v>
      </c>
      <c r="E1420" s="193" t="s">
        <v>4196</v>
      </c>
      <c r="F1420" s="193" t="s">
        <v>1634</v>
      </c>
      <c r="G1420" s="2">
        <v>107</v>
      </c>
      <c r="H1420" s="2">
        <v>0</v>
      </c>
      <c r="I1420" s="192"/>
      <c r="J1420" s="192">
        <v>46009</v>
      </c>
      <c r="K1420" s="192">
        <v>46387</v>
      </c>
    </row>
    <row r="1421" spans="1:11" hidden="1" x14ac:dyDescent="0.4">
      <c r="A1421" s="193" t="s">
        <v>1577</v>
      </c>
      <c r="B1421" s="193" t="s">
        <v>4194</v>
      </c>
      <c r="C1421" s="193" t="s">
        <v>58</v>
      </c>
      <c r="D1421" s="193" t="s">
        <v>59</v>
      </c>
      <c r="E1421" s="193" t="s">
        <v>4197</v>
      </c>
      <c r="F1421" s="193" t="s">
        <v>1634</v>
      </c>
      <c r="G1421" s="2">
        <v>534</v>
      </c>
      <c r="H1421" s="2">
        <v>0</v>
      </c>
      <c r="I1421" s="192"/>
      <c r="J1421" s="192">
        <v>46029</v>
      </c>
      <c r="K1421" s="192">
        <v>46418</v>
      </c>
    </row>
    <row r="1422" spans="1:11" x14ac:dyDescent="0.4">
      <c r="A1422" s="193" t="s">
        <v>1577</v>
      </c>
      <c r="B1422" s="193" t="s">
        <v>4194</v>
      </c>
      <c r="C1422" s="193" t="s">
        <v>58</v>
      </c>
      <c r="D1422" s="193" t="s">
        <v>59</v>
      </c>
      <c r="E1422" s="193" t="s">
        <v>4198</v>
      </c>
      <c r="F1422" s="193" t="s">
        <v>1634</v>
      </c>
      <c r="G1422" s="2">
        <v>4</v>
      </c>
      <c r="H1422" s="2">
        <v>0</v>
      </c>
      <c r="I1422" s="192"/>
      <c r="J1422" s="192">
        <v>46055</v>
      </c>
      <c r="K1422" s="192">
        <v>46446</v>
      </c>
    </row>
    <row r="1423" spans="1:11" x14ac:dyDescent="0.4">
      <c r="A1423" s="193" t="s">
        <v>1577</v>
      </c>
      <c r="B1423" s="193" t="s">
        <v>4194</v>
      </c>
      <c r="C1423" s="193" t="s">
        <v>58</v>
      </c>
      <c r="D1423" s="193" t="s">
        <v>59</v>
      </c>
      <c r="E1423" s="193" t="s">
        <v>4199</v>
      </c>
      <c r="F1423" s="193" t="s">
        <v>1634</v>
      </c>
      <c r="G1423" s="2">
        <v>6</v>
      </c>
      <c r="H1423" s="2">
        <v>0</v>
      </c>
      <c r="I1423" s="192"/>
      <c r="J1423" s="192">
        <v>46059</v>
      </c>
      <c r="K1423" s="192">
        <v>46446</v>
      </c>
    </row>
    <row r="1424" spans="1:11" x14ac:dyDescent="0.4">
      <c r="A1424" s="193" t="s">
        <v>1577</v>
      </c>
      <c r="B1424" s="193" t="s">
        <v>4194</v>
      </c>
      <c r="C1424" s="193" t="s">
        <v>58</v>
      </c>
      <c r="D1424" s="193" t="s">
        <v>59</v>
      </c>
      <c r="E1424" s="193" t="s">
        <v>4200</v>
      </c>
      <c r="F1424" s="193" t="s">
        <v>1634</v>
      </c>
      <c r="G1424" s="2">
        <v>1</v>
      </c>
      <c r="H1424" s="2">
        <v>0</v>
      </c>
      <c r="I1424" s="192"/>
      <c r="J1424" s="192">
        <v>46084</v>
      </c>
      <c r="K1424" s="192">
        <v>46477</v>
      </c>
    </row>
    <row r="1425" spans="1:11" hidden="1" x14ac:dyDescent="0.4">
      <c r="A1425" s="193" t="s">
        <v>1577</v>
      </c>
      <c r="B1425" s="193" t="s">
        <v>4194</v>
      </c>
      <c r="C1425" s="193" t="s">
        <v>58</v>
      </c>
      <c r="D1425" s="193" t="s">
        <v>59</v>
      </c>
      <c r="E1425" s="193" t="s">
        <v>4201</v>
      </c>
      <c r="F1425" s="193" t="s">
        <v>1634</v>
      </c>
      <c r="G1425" s="2">
        <v>1390</v>
      </c>
      <c r="H1425" s="2">
        <v>0</v>
      </c>
      <c r="I1425" s="192"/>
      <c r="J1425" s="192">
        <v>46086</v>
      </c>
      <c r="K1425" s="192">
        <v>46477</v>
      </c>
    </row>
    <row r="1426" spans="1:11" hidden="1" x14ac:dyDescent="0.4">
      <c r="A1426" s="193" t="s">
        <v>1577</v>
      </c>
      <c r="B1426" s="193" t="s">
        <v>4194</v>
      </c>
      <c r="C1426" s="193" t="s">
        <v>58</v>
      </c>
      <c r="D1426" s="193" t="s">
        <v>59</v>
      </c>
      <c r="E1426" s="193" t="s">
        <v>4202</v>
      </c>
      <c r="F1426" s="193" t="s">
        <v>1634</v>
      </c>
      <c r="G1426" s="2">
        <v>1773</v>
      </c>
      <c r="H1426" s="2">
        <v>0</v>
      </c>
      <c r="I1426" s="192"/>
      <c r="J1426" s="192">
        <v>46139</v>
      </c>
      <c r="K1426" s="192">
        <v>46507</v>
      </c>
    </row>
    <row r="1427" spans="1:11" hidden="1" x14ac:dyDescent="0.4">
      <c r="A1427" s="193" t="s">
        <v>1577</v>
      </c>
      <c r="B1427" s="193" t="s">
        <v>4194</v>
      </c>
      <c r="C1427" s="193" t="s">
        <v>58</v>
      </c>
      <c r="D1427" s="193" t="s">
        <v>59</v>
      </c>
      <c r="E1427" s="193" t="s">
        <v>4203</v>
      </c>
      <c r="F1427" s="193" t="s">
        <v>1634</v>
      </c>
      <c r="G1427" s="2">
        <v>1500</v>
      </c>
      <c r="H1427" s="2">
        <v>0</v>
      </c>
      <c r="I1427" s="192"/>
      <c r="J1427" s="192">
        <v>46153</v>
      </c>
      <c r="K1427" s="192">
        <v>46538</v>
      </c>
    </row>
    <row r="1428" spans="1:11" hidden="1" x14ac:dyDescent="0.4">
      <c r="A1428" s="193" t="s">
        <v>1577</v>
      </c>
      <c r="B1428" s="193" t="s">
        <v>4194</v>
      </c>
      <c r="C1428" s="193" t="s">
        <v>58</v>
      </c>
      <c r="D1428" s="193" t="s">
        <v>59</v>
      </c>
      <c r="E1428" s="193" t="s">
        <v>4204</v>
      </c>
      <c r="F1428" s="193" t="s">
        <v>1634</v>
      </c>
      <c r="G1428" s="2">
        <v>1500</v>
      </c>
      <c r="H1428" s="2">
        <v>0</v>
      </c>
      <c r="I1428" s="192"/>
      <c r="J1428" s="192">
        <v>46154</v>
      </c>
      <c r="K1428" s="192">
        <v>46538</v>
      </c>
    </row>
    <row r="1429" spans="1:11" hidden="1" x14ac:dyDescent="0.4">
      <c r="A1429" s="193" t="s">
        <v>1577</v>
      </c>
      <c r="B1429" s="193" t="s">
        <v>4194</v>
      </c>
      <c r="C1429" s="193" t="s">
        <v>58</v>
      </c>
      <c r="D1429" s="193" t="s">
        <v>59</v>
      </c>
      <c r="E1429" s="193" t="s">
        <v>4205</v>
      </c>
      <c r="F1429" s="193" t="s">
        <v>1634</v>
      </c>
      <c r="G1429" s="2">
        <v>1500</v>
      </c>
      <c r="H1429" s="2">
        <v>0</v>
      </c>
      <c r="I1429" s="192"/>
      <c r="J1429" s="192">
        <v>46156</v>
      </c>
      <c r="K1429" s="192">
        <v>46538</v>
      </c>
    </row>
    <row r="1430" spans="1:11" hidden="1" x14ac:dyDescent="0.4">
      <c r="A1430" s="193" t="s">
        <v>1577</v>
      </c>
      <c r="B1430" s="193" t="s">
        <v>4194</v>
      </c>
      <c r="C1430" s="193" t="s">
        <v>58</v>
      </c>
      <c r="D1430" s="193" t="s">
        <v>59</v>
      </c>
      <c r="E1430" s="193" t="s">
        <v>4206</v>
      </c>
      <c r="F1430" s="193" t="s">
        <v>1634</v>
      </c>
      <c r="G1430" s="2">
        <v>1500</v>
      </c>
      <c r="H1430" s="2">
        <v>0</v>
      </c>
      <c r="I1430" s="192"/>
      <c r="J1430" s="192">
        <v>46157</v>
      </c>
      <c r="K1430" s="192">
        <v>46538</v>
      </c>
    </row>
    <row r="1431" spans="1:11" hidden="1" x14ac:dyDescent="0.4">
      <c r="A1431" s="193" t="s">
        <v>1577</v>
      </c>
      <c r="B1431" s="193" t="s">
        <v>4194</v>
      </c>
      <c r="C1431" s="193" t="s">
        <v>58</v>
      </c>
      <c r="D1431" s="193" t="s">
        <v>59</v>
      </c>
      <c r="E1431" s="193" t="s">
        <v>4207</v>
      </c>
      <c r="F1431" s="193" t="s">
        <v>1634</v>
      </c>
      <c r="G1431" s="2">
        <v>1500</v>
      </c>
      <c r="H1431" s="2">
        <v>0</v>
      </c>
      <c r="I1431" s="192"/>
      <c r="J1431" s="192">
        <v>46160</v>
      </c>
      <c r="K1431" s="192">
        <v>46538</v>
      </c>
    </row>
    <row r="1432" spans="1:11" hidden="1" x14ac:dyDescent="0.4">
      <c r="A1432" s="193" t="s">
        <v>1577</v>
      </c>
      <c r="B1432" s="193" t="s">
        <v>4194</v>
      </c>
      <c r="C1432" s="193" t="s">
        <v>58</v>
      </c>
      <c r="D1432" s="193" t="s">
        <v>59</v>
      </c>
      <c r="E1432" s="193" t="s">
        <v>4208</v>
      </c>
      <c r="F1432" s="193" t="s">
        <v>1634</v>
      </c>
      <c r="G1432" s="2">
        <v>1500</v>
      </c>
      <c r="H1432" s="2">
        <v>0</v>
      </c>
      <c r="I1432" s="192"/>
      <c r="J1432" s="192">
        <v>46176</v>
      </c>
      <c r="K1432" s="192">
        <v>46568</v>
      </c>
    </row>
    <row r="1433" spans="1:11" hidden="1" x14ac:dyDescent="0.4">
      <c r="A1433" s="193" t="s">
        <v>1577</v>
      </c>
      <c r="B1433" s="193" t="s">
        <v>4194</v>
      </c>
      <c r="C1433" s="193" t="s">
        <v>58</v>
      </c>
      <c r="D1433" s="193" t="s">
        <v>59</v>
      </c>
      <c r="E1433" s="193" t="s">
        <v>4209</v>
      </c>
      <c r="F1433" s="193" t="s">
        <v>1634</v>
      </c>
      <c r="G1433" s="2">
        <v>1500</v>
      </c>
      <c r="H1433" s="2">
        <v>0</v>
      </c>
      <c r="I1433" s="192"/>
      <c r="J1433" s="192">
        <v>46177</v>
      </c>
      <c r="K1433" s="192">
        <v>46568</v>
      </c>
    </row>
    <row r="1434" spans="1:11" hidden="1" x14ac:dyDescent="0.4">
      <c r="A1434" s="193" t="s">
        <v>1577</v>
      </c>
      <c r="B1434" s="193" t="s">
        <v>4194</v>
      </c>
      <c r="C1434" s="193" t="s">
        <v>58</v>
      </c>
      <c r="D1434" s="193" t="s">
        <v>59</v>
      </c>
      <c r="E1434" s="193" t="s">
        <v>4210</v>
      </c>
      <c r="F1434" s="193" t="s">
        <v>1634</v>
      </c>
      <c r="G1434" s="2">
        <v>3000</v>
      </c>
      <c r="H1434" s="2">
        <v>0</v>
      </c>
      <c r="I1434" s="192"/>
      <c r="J1434" s="192">
        <v>46178</v>
      </c>
      <c r="K1434" s="192">
        <v>46568</v>
      </c>
    </row>
    <row r="1435" spans="1:11" hidden="1" x14ac:dyDescent="0.4">
      <c r="A1435" s="193" t="s">
        <v>1578</v>
      </c>
      <c r="B1435" s="193" t="s">
        <v>4211</v>
      </c>
      <c r="C1435" s="193" t="s">
        <v>58</v>
      </c>
      <c r="D1435" s="193" t="s">
        <v>59</v>
      </c>
      <c r="E1435" s="193" t="s">
        <v>4212</v>
      </c>
      <c r="F1435" s="193" t="s">
        <v>1634</v>
      </c>
      <c r="G1435" s="2">
        <v>1897</v>
      </c>
      <c r="H1435" s="2">
        <v>0</v>
      </c>
      <c r="I1435" s="192"/>
      <c r="J1435" s="192">
        <v>45931</v>
      </c>
      <c r="K1435" s="192">
        <v>46356</v>
      </c>
    </row>
    <row r="1436" spans="1:11" x14ac:dyDescent="0.4">
      <c r="A1436" s="193" t="s">
        <v>1578</v>
      </c>
      <c r="B1436" s="193" t="s">
        <v>4211</v>
      </c>
      <c r="C1436" s="193" t="s">
        <v>58</v>
      </c>
      <c r="D1436" s="193" t="s">
        <v>59</v>
      </c>
      <c r="E1436" s="193" t="s">
        <v>4213</v>
      </c>
      <c r="F1436" s="193" t="s">
        <v>1634</v>
      </c>
      <c r="G1436" s="2">
        <v>2</v>
      </c>
      <c r="H1436" s="2">
        <v>0</v>
      </c>
      <c r="I1436" s="192"/>
      <c r="J1436" s="192">
        <v>45995</v>
      </c>
      <c r="K1436" s="192">
        <v>46387</v>
      </c>
    </row>
    <row r="1437" spans="1:11" x14ac:dyDescent="0.4">
      <c r="A1437" s="193" t="s">
        <v>1578</v>
      </c>
      <c r="B1437" s="193" t="s">
        <v>4211</v>
      </c>
      <c r="C1437" s="193" t="s">
        <v>58</v>
      </c>
      <c r="D1437" s="193" t="s">
        <v>59</v>
      </c>
      <c r="E1437" s="193" t="s">
        <v>4214</v>
      </c>
      <c r="F1437" s="193" t="s">
        <v>1634</v>
      </c>
      <c r="G1437" s="2">
        <v>2</v>
      </c>
      <c r="H1437" s="2">
        <v>0</v>
      </c>
      <c r="I1437" s="192"/>
      <c r="J1437" s="192">
        <v>46000</v>
      </c>
      <c r="K1437" s="192">
        <v>46387</v>
      </c>
    </row>
    <row r="1438" spans="1:11" x14ac:dyDescent="0.4">
      <c r="A1438" s="193" t="s">
        <v>1578</v>
      </c>
      <c r="B1438" s="193" t="s">
        <v>4211</v>
      </c>
      <c r="C1438" s="193" t="s">
        <v>58</v>
      </c>
      <c r="D1438" s="193" t="s">
        <v>59</v>
      </c>
      <c r="E1438" s="193" t="s">
        <v>4215</v>
      </c>
      <c r="F1438" s="193" t="s">
        <v>1634</v>
      </c>
      <c r="G1438" s="2">
        <v>5</v>
      </c>
      <c r="H1438" s="2">
        <v>0</v>
      </c>
      <c r="I1438" s="192"/>
      <c r="J1438" s="192">
        <v>46001</v>
      </c>
      <c r="K1438" s="192">
        <v>46387</v>
      </c>
    </row>
    <row r="1439" spans="1:11" x14ac:dyDescent="0.4">
      <c r="A1439" s="193" t="s">
        <v>1578</v>
      </c>
      <c r="B1439" s="193" t="s">
        <v>4211</v>
      </c>
      <c r="C1439" s="193" t="s">
        <v>58</v>
      </c>
      <c r="D1439" s="193" t="s">
        <v>59</v>
      </c>
      <c r="E1439" s="193" t="s">
        <v>4216</v>
      </c>
      <c r="F1439" s="193" t="s">
        <v>1634</v>
      </c>
      <c r="G1439" s="2">
        <v>2</v>
      </c>
      <c r="H1439" s="2">
        <v>0</v>
      </c>
      <c r="I1439" s="192"/>
      <c r="J1439" s="192">
        <v>46027</v>
      </c>
      <c r="K1439" s="192">
        <v>46418</v>
      </c>
    </row>
    <row r="1440" spans="1:11" x14ac:dyDescent="0.4">
      <c r="A1440" s="193" t="s">
        <v>1578</v>
      </c>
      <c r="B1440" s="193" t="s">
        <v>4211</v>
      </c>
      <c r="C1440" s="193" t="s">
        <v>58</v>
      </c>
      <c r="D1440" s="193" t="s">
        <v>59</v>
      </c>
      <c r="E1440" s="193" t="s">
        <v>4217</v>
      </c>
      <c r="F1440" s="193" t="s">
        <v>1634</v>
      </c>
      <c r="G1440" s="2">
        <v>4</v>
      </c>
      <c r="H1440" s="2">
        <v>0</v>
      </c>
      <c r="I1440" s="192"/>
      <c r="J1440" s="192">
        <v>46031</v>
      </c>
      <c r="K1440" s="192">
        <v>46418</v>
      </c>
    </row>
    <row r="1441" spans="1:11" hidden="1" x14ac:dyDescent="0.4">
      <c r="A1441" s="193" t="s">
        <v>1578</v>
      </c>
      <c r="B1441" s="193" t="s">
        <v>4211</v>
      </c>
      <c r="C1441" s="193" t="s">
        <v>58</v>
      </c>
      <c r="D1441" s="193" t="s">
        <v>59</v>
      </c>
      <c r="E1441" s="193" t="s">
        <v>4218</v>
      </c>
      <c r="F1441" s="193" t="s">
        <v>1634</v>
      </c>
      <c r="G1441" s="2">
        <v>185</v>
      </c>
      <c r="H1441" s="2">
        <v>0</v>
      </c>
      <c r="I1441" s="192"/>
      <c r="J1441" s="192">
        <v>46059</v>
      </c>
      <c r="K1441" s="192">
        <v>46446</v>
      </c>
    </row>
    <row r="1442" spans="1:11" hidden="1" x14ac:dyDescent="0.4">
      <c r="A1442" s="193" t="s">
        <v>1578</v>
      </c>
      <c r="B1442" s="193" t="s">
        <v>4211</v>
      </c>
      <c r="C1442" s="193" t="s">
        <v>58</v>
      </c>
      <c r="D1442" s="193" t="s">
        <v>59</v>
      </c>
      <c r="E1442" s="193" t="s">
        <v>4219</v>
      </c>
      <c r="F1442" s="193" t="s">
        <v>1634</v>
      </c>
      <c r="G1442" s="2">
        <v>471</v>
      </c>
      <c r="H1442" s="2">
        <v>0</v>
      </c>
      <c r="I1442" s="192"/>
      <c r="J1442" s="192">
        <v>46083</v>
      </c>
      <c r="K1442" s="192">
        <v>46477</v>
      </c>
    </row>
    <row r="1443" spans="1:11" hidden="1" x14ac:dyDescent="0.4">
      <c r="A1443" s="193" t="s">
        <v>1578</v>
      </c>
      <c r="B1443" s="193" t="s">
        <v>4211</v>
      </c>
      <c r="C1443" s="193" t="s">
        <v>58</v>
      </c>
      <c r="D1443" s="193" t="s">
        <v>59</v>
      </c>
      <c r="E1443" s="193" t="s">
        <v>4220</v>
      </c>
      <c r="F1443" s="193" t="s">
        <v>1634</v>
      </c>
      <c r="G1443" s="2">
        <v>1500</v>
      </c>
      <c r="H1443" s="2">
        <v>0</v>
      </c>
      <c r="I1443" s="192"/>
      <c r="J1443" s="192">
        <v>46090</v>
      </c>
      <c r="K1443" s="192">
        <v>46477</v>
      </c>
    </row>
    <row r="1444" spans="1:11" hidden="1" x14ac:dyDescent="0.4">
      <c r="A1444" s="193" t="s">
        <v>1578</v>
      </c>
      <c r="B1444" s="193" t="s">
        <v>4211</v>
      </c>
      <c r="C1444" s="193" t="s">
        <v>58</v>
      </c>
      <c r="D1444" s="193" t="s">
        <v>59</v>
      </c>
      <c r="E1444" s="193" t="s">
        <v>4221</v>
      </c>
      <c r="F1444" s="193" t="s">
        <v>1634</v>
      </c>
      <c r="G1444" s="2">
        <v>1500</v>
      </c>
      <c r="H1444" s="2">
        <v>0</v>
      </c>
      <c r="I1444" s="192"/>
      <c r="J1444" s="192">
        <v>46093</v>
      </c>
      <c r="K1444" s="192">
        <v>46477</v>
      </c>
    </row>
    <row r="1445" spans="1:11" hidden="1" x14ac:dyDescent="0.4">
      <c r="A1445" s="193" t="s">
        <v>1578</v>
      </c>
      <c r="B1445" s="193" t="s">
        <v>4211</v>
      </c>
      <c r="C1445" s="193" t="s">
        <v>58</v>
      </c>
      <c r="D1445" s="193" t="s">
        <v>59</v>
      </c>
      <c r="E1445" s="193" t="s">
        <v>4222</v>
      </c>
      <c r="F1445" s="193" t="s">
        <v>1634</v>
      </c>
      <c r="G1445" s="2">
        <v>1500</v>
      </c>
      <c r="H1445" s="2">
        <v>0</v>
      </c>
      <c r="I1445" s="192"/>
      <c r="J1445" s="192">
        <v>46099</v>
      </c>
      <c r="K1445" s="192">
        <v>46477</v>
      </c>
    </row>
    <row r="1446" spans="1:11" hidden="1" x14ac:dyDescent="0.4">
      <c r="A1446" s="193" t="s">
        <v>1578</v>
      </c>
      <c r="B1446" s="193" t="s">
        <v>4211</v>
      </c>
      <c r="C1446" s="193" t="s">
        <v>58</v>
      </c>
      <c r="D1446" s="193" t="s">
        <v>59</v>
      </c>
      <c r="E1446" s="193" t="s">
        <v>4223</v>
      </c>
      <c r="F1446" s="193" t="s">
        <v>1634</v>
      </c>
      <c r="G1446" s="2">
        <v>3000</v>
      </c>
      <c r="H1446" s="2">
        <v>0</v>
      </c>
      <c r="I1446" s="192"/>
      <c r="J1446" s="192">
        <v>46132</v>
      </c>
      <c r="K1446" s="192">
        <v>46507</v>
      </c>
    </row>
    <row r="1447" spans="1:11" hidden="1" x14ac:dyDescent="0.4">
      <c r="A1447" s="193" t="s">
        <v>1578</v>
      </c>
      <c r="B1447" s="193" t="s">
        <v>4211</v>
      </c>
      <c r="C1447" s="193" t="s">
        <v>58</v>
      </c>
      <c r="D1447" s="193" t="s">
        <v>59</v>
      </c>
      <c r="E1447" s="193" t="s">
        <v>4224</v>
      </c>
      <c r="F1447" s="193" t="s">
        <v>1634</v>
      </c>
      <c r="G1447" s="2">
        <v>1500</v>
      </c>
      <c r="H1447" s="2">
        <v>0</v>
      </c>
      <c r="I1447" s="192"/>
      <c r="J1447" s="192">
        <v>46135</v>
      </c>
      <c r="K1447" s="192">
        <v>46507</v>
      </c>
    </row>
    <row r="1448" spans="1:11" hidden="1" x14ac:dyDescent="0.4">
      <c r="A1448" s="193" t="s">
        <v>1578</v>
      </c>
      <c r="B1448" s="193" t="s">
        <v>4211</v>
      </c>
      <c r="C1448" s="193" t="s">
        <v>58</v>
      </c>
      <c r="D1448" s="193" t="s">
        <v>59</v>
      </c>
      <c r="E1448" s="193" t="s">
        <v>4225</v>
      </c>
      <c r="F1448" s="193" t="s">
        <v>1634</v>
      </c>
      <c r="G1448" s="2">
        <v>1500</v>
      </c>
      <c r="H1448" s="2">
        <v>0</v>
      </c>
      <c r="I1448" s="192"/>
      <c r="J1448" s="192">
        <v>46139</v>
      </c>
      <c r="K1448" s="192">
        <v>46507</v>
      </c>
    </row>
    <row r="1449" spans="1:11" hidden="1" x14ac:dyDescent="0.4">
      <c r="A1449" s="193" t="s">
        <v>1578</v>
      </c>
      <c r="B1449" s="193" t="s">
        <v>4211</v>
      </c>
      <c r="C1449" s="193" t="s">
        <v>58</v>
      </c>
      <c r="D1449" s="193" t="s">
        <v>59</v>
      </c>
      <c r="E1449" s="193" t="s">
        <v>4226</v>
      </c>
      <c r="F1449" s="193" t="s">
        <v>1634</v>
      </c>
      <c r="G1449" s="2">
        <v>1500</v>
      </c>
      <c r="H1449" s="2">
        <v>0</v>
      </c>
      <c r="I1449" s="192"/>
      <c r="J1449" s="192">
        <v>46139</v>
      </c>
      <c r="K1449" s="192">
        <v>46507</v>
      </c>
    </row>
    <row r="1450" spans="1:11" hidden="1" x14ac:dyDescent="0.4">
      <c r="A1450" s="193" t="s">
        <v>1578</v>
      </c>
      <c r="B1450" s="193" t="s">
        <v>4211</v>
      </c>
      <c r="C1450" s="193" t="s">
        <v>58</v>
      </c>
      <c r="D1450" s="193" t="s">
        <v>59</v>
      </c>
      <c r="E1450" s="193" t="s">
        <v>4227</v>
      </c>
      <c r="F1450" s="193" t="s">
        <v>1634</v>
      </c>
      <c r="G1450" s="2">
        <v>1500</v>
      </c>
      <c r="H1450" s="2">
        <v>0</v>
      </c>
      <c r="I1450" s="192"/>
      <c r="J1450" s="192">
        <v>46155</v>
      </c>
      <c r="K1450" s="192">
        <v>46538</v>
      </c>
    </row>
    <row r="1451" spans="1:11" hidden="1" x14ac:dyDescent="0.4">
      <c r="A1451" s="193" t="s">
        <v>1578</v>
      </c>
      <c r="B1451" s="193" t="s">
        <v>4211</v>
      </c>
      <c r="C1451" s="193" t="s">
        <v>58</v>
      </c>
      <c r="D1451" s="193" t="s">
        <v>59</v>
      </c>
      <c r="E1451" s="193" t="s">
        <v>4228</v>
      </c>
      <c r="F1451" s="193" t="s">
        <v>1634</v>
      </c>
      <c r="G1451" s="2">
        <v>1500</v>
      </c>
      <c r="H1451" s="2">
        <v>0</v>
      </c>
      <c r="I1451" s="192"/>
      <c r="J1451" s="192">
        <v>46156</v>
      </c>
      <c r="K1451" s="192">
        <v>46538</v>
      </c>
    </row>
    <row r="1452" spans="1:11" hidden="1" x14ac:dyDescent="0.4">
      <c r="A1452" s="193" t="s">
        <v>1578</v>
      </c>
      <c r="B1452" s="193" t="s">
        <v>4211</v>
      </c>
      <c r="C1452" s="193" t="s">
        <v>58</v>
      </c>
      <c r="D1452" s="193" t="s">
        <v>59</v>
      </c>
      <c r="E1452" s="193" t="s">
        <v>4229</v>
      </c>
      <c r="F1452" s="193" t="s">
        <v>1634</v>
      </c>
      <c r="G1452" s="2">
        <v>1500</v>
      </c>
      <c r="H1452" s="2">
        <v>0</v>
      </c>
      <c r="I1452" s="192"/>
      <c r="J1452" s="192">
        <v>46156</v>
      </c>
      <c r="K1452" s="192">
        <v>46538</v>
      </c>
    </row>
    <row r="1453" spans="1:11" hidden="1" x14ac:dyDescent="0.4">
      <c r="A1453" s="193" t="s">
        <v>1578</v>
      </c>
      <c r="B1453" s="193" t="s">
        <v>4211</v>
      </c>
      <c r="C1453" s="193" t="s">
        <v>58</v>
      </c>
      <c r="D1453" s="193" t="s">
        <v>59</v>
      </c>
      <c r="E1453" s="193" t="s">
        <v>4230</v>
      </c>
      <c r="F1453" s="193" t="s">
        <v>1634</v>
      </c>
      <c r="G1453" s="2">
        <v>1500</v>
      </c>
      <c r="H1453" s="2">
        <v>0</v>
      </c>
      <c r="I1453" s="192"/>
      <c r="J1453" s="192">
        <v>46160</v>
      </c>
      <c r="K1453" s="192">
        <v>46538</v>
      </c>
    </row>
    <row r="1454" spans="1:11" hidden="1" x14ac:dyDescent="0.4">
      <c r="A1454" s="193" t="s">
        <v>1578</v>
      </c>
      <c r="B1454" s="193" t="s">
        <v>4211</v>
      </c>
      <c r="C1454" s="193" t="s">
        <v>58</v>
      </c>
      <c r="D1454" s="193" t="s">
        <v>59</v>
      </c>
      <c r="E1454" s="193" t="s">
        <v>4231</v>
      </c>
      <c r="F1454" s="193" t="s">
        <v>1634</v>
      </c>
      <c r="G1454" s="2">
        <v>3000</v>
      </c>
      <c r="H1454" s="2">
        <v>0</v>
      </c>
      <c r="I1454" s="192"/>
      <c r="J1454" s="192">
        <v>46174</v>
      </c>
      <c r="K1454" s="192">
        <v>46568</v>
      </c>
    </row>
    <row r="1455" spans="1:11" hidden="1" x14ac:dyDescent="0.4">
      <c r="A1455" s="193" t="s">
        <v>1578</v>
      </c>
      <c r="B1455" s="193" t="s">
        <v>4211</v>
      </c>
      <c r="C1455" s="193" t="s">
        <v>58</v>
      </c>
      <c r="D1455" s="193" t="s">
        <v>59</v>
      </c>
      <c r="E1455" s="193" t="s">
        <v>4232</v>
      </c>
      <c r="F1455" s="193" t="s">
        <v>1634</v>
      </c>
      <c r="G1455" s="2">
        <v>1500</v>
      </c>
      <c r="H1455" s="2">
        <v>0</v>
      </c>
      <c r="I1455" s="192"/>
      <c r="J1455" s="192">
        <v>46181</v>
      </c>
      <c r="K1455" s="192">
        <v>46568</v>
      </c>
    </row>
    <row r="1456" spans="1:11" hidden="1" x14ac:dyDescent="0.4">
      <c r="A1456" s="193" t="s">
        <v>1578</v>
      </c>
      <c r="B1456" s="193" t="s">
        <v>4211</v>
      </c>
      <c r="C1456" s="193" t="s">
        <v>58</v>
      </c>
      <c r="D1456" s="193" t="s">
        <v>59</v>
      </c>
      <c r="E1456" s="193" t="s">
        <v>4233</v>
      </c>
      <c r="F1456" s="193" t="s">
        <v>1634</v>
      </c>
      <c r="G1456" s="2">
        <v>3000</v>
      </c>
      <c r="H1456" s="2">
        <v>0</v>
      </c>
      <c r="I1456" s="192"/>
      <c r="J1456" s="192">
        <v>46184</v>
      </c>
      <c r="K1456" s="192">
        <v>46568</v>
      </c>
    </row>
    <row r="1457" spans="1:11" hidden="1" x14ac:dyDescent="0.4">
      <c r="A1457" s="193" t="s">
        <v>1579</v>
      </c>
      <c r="B1457" s="193" t="s">
        <v>4234</v>
      </c>
      <c r="C1457" s="193" t="s">
        <v>58</v>
      </c>
      <c r="D1457" s="193" t="s">
        <v>59</v>
      </c>
      <c r="E1457" s="193" t="s">
        <v>4235</v>
      </c>
      <c r="F1457" s="193" t="s">
        <v>1634</v>
      </c>
      <c r="G1457" s="2">
        <v>1708</v>
      </c>
      <c r="H1457" s="2">
        <v>0</v>
      </c>
      <c r="I1457" s="192"/>
      <c r="J1457" s="192">
        <v>44579</v>
      </c>
      <c r="K1457" s="192">
        <v>46356</v>
      </c>
    </row>
    <row r="1458" spans="1:11" hidden="1" x14ac:dyDescent="0.4">
      <c r="A1458" s="193" t="s">
        <v>1579</v>
      </c>
      <c r="B1458" s="193" t="s">
        <v>4234</v>
      </c>
      <c r="C1458" s="193" t="s">
        <v>58</v>
      </c>
      <c r="D1458" s="193" t="s">
        <v>59</v>
      </c>
      <c r="E1458" s="193" t="s">
        <v>4236</v>
      </c>
      <c r="F1458" s="193" t="s">
        <v>1634</v>
      </c>
      <c r="G1458" s="2">
        <v>3866</v>
      </c>
      <c r="H1458" s="2">
        <v>0</v>
      </c>
      <c r="I1458" s="192"/>
      <c r="J1458" s="192">
        <v>44886</v>
      </c>
      <c r="K1458" s="192">
        <v>46356</v>
      </c>
    </row>
    <row r="1459" spans="1:11" x14ac:dyDescent="0.4">
      <c r="A1459" s="193" t="s">
        <v>1579</v>
      </c>
      <c r="B1459" s="193" t="s">
        <v>4234</v>
      </c>
      <c r="C1459" s="193" t="s">
        <v>58</v>
      </c>
      <c r="D1459" s="193" t="s">
        <v>59</v>
      </c>
      <c r="E1459" s="193" t="s">
        <v>4237</v>
      </c>
      <c r="F1459" s="193" t="s">
        <v>1634</v>
      </c>
      <c r="G1459" s="2">
        <v>1</v>
      </c>
      <c r="H1459" s="2">
        <v>0</v>
      </c>
      <c r="I1459" s="192"/>
      <c r="J1459" s="192">
        <v>45785</v>
      </c>
      <c r="K1459" s="192">
        <v>46356</v>
      </c>
    </row>
    <row r="1460" spans="1:11" x14ac:dyDescent="0.4">
      <c r="A1460" s="193" t="s">
        <v>1579</v>
      </c>
      <c r="B1460" s="193" t="s">
        <v>4234</v>
      </c>
      <c r="C1460" s="193" t="s">
        <v>58</v>
      </c>
      <c r="D1460" s="193" t="s">
        <v>59</v>
      </c>
      <c r="E1460" s="193" t="s">
        <v>4238</v>
      </c>
      <c r="F1460" s="193" t="s">
        <v>1634</v>
      </c>
      <c r="G1460" s="2">
        <v>1</v>
      </c>
      <c r="H1460" s="2">
        <v>0</v>
      </c>
      <c r="I1460" s="192"/>
      <c r="J1460" s="192">
        <v>45791</v>
      </c>
      <c r="K1460" s="192">
        <v>46356</v>
      </c>
    </row>
    <row r="1461" spans="1:11" hidden="1" x14ac:dyDescent="0.4">
      <c r="A1461" s="193" t="s">
        <v>1579</v>
      </c>
      <c r="B1461" s="193" t="s">
        <v>4234</v>
      </c>
      <c r="C1461" s="193" t="s">
        <v>58</v>
      </c>
      <c r="D1461" s="193" t="s">
        <v>59</v>
      </c>
      <c r="E1461" s="193" t="s">
        <v>4239</v>
      </c>
      <c r="F1461" s="193" t="s">
        <v>1634</v>
      </c>
      <c r="G1461" s="2">
        <v>12853</v>
      </c>
      <c r="H1461" s="2">
        <v>0</v>
      </c>
      <c r="I1461" s="192"/>
      <c r="J1461" s="192">
        <v>45820</v>
      </c>
      <c r="K1461" s="192">
        <v>46356</v>
      </c>
    </row>
    <row r="1462" spans="1:11" hidden="1" x14ac:dyDescent="0.4">
      <c r="A1462" s="193" t="s">
        <v>1579</v>
      </c>
      <c r="B1462" s="193" t="s">
        <v>4234</v>
      </c>
      <c r="C1462" s="193" t="s">
        <v>58</v>
      </c>
      <c r="D1462" s="193" t="s">
        <v>59</v>
      </c>
      <c r="E1462" s="193" t="s">
        <v>4240</v>
      </c>
      <c r="F1462" s="193" t="s">
        <v>1634</v>
      </c>
      <c r="G1462" s="2">
        <v>20000</v>
      </c>
      <c r="H1462" s="2">
        <v>0</v>
      </c>
      <c r="I1462" s="192"/>
      <c r="J1462" s="192">
        <v>45854</v>
      </c>
      <c r="K1462" s="192">
        <v>46356</v>
      </c>
    </row>
    <row r="1463" spans="1:11" hidden="1" x14ac:dyDescent="0.4">
      <c r="A1463" s="193" t="s">
        <v>4241</v>
      </c>
      <c r="B1463" s="193" t="s">
        <v>4242</v>
      </c>
      <c r="C1463" s="193" t="s">
        <v>58</v>
      </c>
      <c r="D1463" s="193" t="s">
        <v>59</v>
      </c>
      <c r="E1463" s="193" t="s">
        <v>4243</v>
      </c>
      <c r="F1463" s="193" t="s">
        <v>1634</v>
      </c>
      <c r="G1463" s="2">
        <v>1013</v>
      </c>
      <c r="H1463" s="2">
        <v>0</v>
      </c>
      <c r="I1463" s="192"/>
      <c r="J1463" s="192">
        <v>46027</v>
      </c>
      <c r="K1463" s="192">
        <v>46418</v>
      </c>
    </row>
    <row r="1464" spans="1:11" hidden="1" x14ac:dyDescent="0.4">
      <c r="A1464" s="193" t="s">
        <v>4241</v>
      </c>
      <c r="B1464" s="193" t="s">
        <v>4242</v>
      </c>
      <c r="C1464" s="193" t="s">
        <v>58</v>
      </c>
      <c r="D1464" s="193" t="s">
        <v>59</v>
      </c>
      <c r="E1464" s="193" t="s">
        <v>4244</v>
      </c>
      <c r="F1464" s="193" t="s">
        <v>1634</v>
      </c>
      <c r="G1464" s="2">
        <v>1500</v>
      </c>
      <c r="H1464" s="2">
        <v>0</v>
      </c>
      <c r="I1464" s="192"/>
      <c r="J1464" s="192">
        <v>46035</v>
      </c>
      <c r="K1464" s="192">
        <v>46418</v>
      </c>
    </row>
    <row r="1465" spans="1:11" hidden="1" x14ac:dyDescent="0.4">
      <c r="A1465" s="193" t="s">
        <v>4241</v>
      </c>
      <c r="B1465" s="193" t="s">
        <v>4242</v>
      </c>
      <c r="C1465" s="193" t="s">
        <v>58</v>
      </c>
      <c r="D1465" s="193" t="s">
        <v>59</v>
      </c>
      <c r="E1465" s="193" t="s">
        <v>4245</v>
      </c>
      <c r="F1465" s="193" t="s">
        <v>1634</v>
      </c>
      <c r="G1465" s="2">
        <v>1500</v>
      </c>
      <c r="H1465" s="2">
        <v>0</v>
      </c>
      <c r="I1465" s="192"/>
      <c r="J1465" s="192">
        <v>46038</v>
      </c>
      <c r="K1465" s="192">
        <v>46418</v>
      </c>
    </row>
    <row r="1466" spans="1:11" x14ac:dyDescent="0.4">
      <c r="A1466" s="193" t="s">
        <v>4246</v>
      </c>
      <c r="B1466" s="193" t="s">
        <v>4247</v>
      </c>
      <c r="C1466" s="193" t="s">
        <v>58</v>
      </c>
      <c r="D1466" s="193" t="s">
        <v>59</v>
      </c>
      <c r="E1466" s="193" t="s">
        <v>4248</v>
      </c>
      <c r="F1466" s="193" t="s">
        <v>1634</v>
      </c>
      <c r="G1466" s="2">
        <v>1</v>
      </c>
      <c r="H1466" s="2">
        <v>0</v>
      </c>
      <c r="I1466" s="192"/>
      <c r="J1466" s="192">
        <v>44956</v>
      </c>
      <c r="K1466" s="192">
        <v>46356</v>
      </c>
    </row>
    <row r="1467" spans="1:11" hidden="1" x14ac:dyDescent="0.4">
      <c r="A1467" s="193" t="s">
        <v>4246</v>
      </c>
      <c r="B1467" s="193" t="s">
        <v>4247</v>
      </c>
      <c r="C1467" s="193" t="s">
        <v>58</v>
      </c>
      <c r="D1467" s="193" t="s">
        <v>59</v>
      </c>
      <c r="E1467" s="193" t="s">
        <v>4249</v>
      </c>
      <c r="F1467" s="193" t="s">
        <v>1634</v>
      </c>
      <c r="G1467" s="2">
        <v>1838</v>
      </c>
      <c r="H1467" s="2">
        <v>0</v>
      </c>
      <c r="I1467" s="192"/>
      <c r="J1467" s="192">
        <v>46098</v>
      </c>
      <c r="K1467" s="192">
        <v>46477</v>
      </c>
    </row>
    <row r="1468" spans="1:11" hidden="1" x14ac:dyDescent="0.4">
      <c r="A1468" s="193" t="s">
        <v>4250</v>
      </c>
      <c r="B1468" s="193" t="s">
        <v>4251</v>
      </c>
      <c r="C1468" s="193" t="s">
        <v>58</v>
      </c>
      <c r="D1468" s="193" t="s">
        <v>59</v>
      </c>
      <c r="E1468" s="193" t="s">
        <v>4252</v>
      </c>
      <c r="F1468" s="193" t="s">
        <v>1634</v>
      </c>
      <c r="G1468" s="2">
        <v>836</v>
      </c>
      <c r="H1468" s="2">
        <v>0</v>
      </c>
      <c r="I1468" s="192"/>
      <c r="J1468" s="192">
        <v>44348</v>
      </c>
      <c r="K1468" s="192">
        <v>46356</v>
      </c>
    </row>
    <row r="1469" spans="1:11" hidden="1" x14ac:dyDescent="0.4">
      <c r="A1469" s="193" t="s">
        <v>4250</v>
      </c>
      <c r="B1469" s="193" t="s">
        <v>4251</v>
      </c>
      <c r="C1469" s="193" t="s">
        <v>58</v>
      </c>
      <c r="D1469" s="193" t="s">
        <v>59</v>
      </c>
      <c r="E1469" s="193" t="s">
        <v>4253</v>
      </c>
      <c r="F1469" s="193" t="s">
        <v>1634</v>
      </c>
      <c r="G1469" s="2">
        <v>1000</v>
      </c>
      <c r="H1469" s="2">
        <v>0</v>
      </c>
      <c r="I1469" s="192"/>
      <c r="J1469" s="192">
        <v>44531</v>
      </c>
      <c r="K1469" s="192">
        <v>46356</v>
      </c>
    </row>
    <row r="1470" spans="1:11" hidden="1" x14ac:dyDescent="0.4">
      <c r="A1470" s="193" t="s">
        <v>4254</v>
      </c>
      <c r="B1470" s="193" t="s">
        <v>4255</v>
      </c>
      <c r="C1470" s="193" t="s">
        <v>58</v>
      </c>
      <c r="D1470" s="193" t="s">
        <v>59</v>
      </c>
      <c r="E1470" s="193" t="s">
        <v>4256</v>
      </c>
      <c r="F1470" s="193" t="s">
        <v>1634</v>
      </c>
      <c r="G1470" s="2">
        <v>827</v>
      </c>
      <c r="H1470" s="2">
        <v>0</v>
      </c>
      <c r="I1470" s="192"/>
      <c r="J1470" s="192">
        <v>44484</v>
      </c>
      <c r="K1470" s="192">
        <v>46356</v>
      </c>
    </row>
    <row r="1471" spans="1:11" hidden="1" x14ac:dyDescent="0.4">
      <c r="A1471" s="193" t="s">
        <v>4254</v>
      </c>
      <c r="B1471" s="193" t="s">
        <v>4255</v>
      </c>
      <c r="C1471" s="193" t="s">
        <v>58</v>
      </c>
      <c r="D1471" s="193" t="s">
        <v>59</v>
      </c>
      <c r="E1471" s="193" t="s">
        <v>4257</v>
      </c>
      <c r="F1471" s="193" t="s">
        <v>1634</v>
      </c>
      <c r="G1471" s="2">
        <v>1000</v>
      </c>
      <c r="H1471" s="2">
        <v>0</v>
      </c>
      <c r="I1471" s="192"/>
      <c r="J1471" s="192">
        <v>44596</v>
      </c>
      <c r="K1471" s="192">
        <v>46356</v>
      </c>
    </row>
    <row r="1472" spans="1:11" hidden="1" x14ac:dyDescent="0.4">
      <c r="A1472" s="193" t="s">
        <v>4254</v>
      </c>
      <c r="B1472" s="193" t="s">
        <v>4255</v>
      </c>
      <c r="C1472" s="193" t="s">
        <v>58</v>
      </c>
      <c r="D1472" s="193" t="s">
        <v>59</v>
      </c>
      <c r="E1472" s="193" t="s">
        <v>4258</v>
      </c>
      <c r="F1472" s="193" t="s">
        <v>1634</v>
      </c>
      <c r="G1472" s="2">
        <v>1000</v>
      </c>
      <c r="H1472" s="2">
        <v>0</v>
      </c>
      <c r="I1472" s="192"/>
      <c r="J1472" s="192">
        <v>44757</v>
      </c>
      <c r="K1472" s="192">
        <v>46356</v>
      </c>
    </row>
    <row r="1473" spans="1:11" hidden="1" x14ac:dyDescent="0.4">
      <c r="A1473" s="193" t="s">
        <v>4259</v>
      </c>
      <c r="B1473" s="193" t="s">
        <v>4260</v>
      </c>
      <c r="C1473" s="193" t="s">
        <v>58</v>
      </c>
      <c r="D1473" s="193" t="s">
        <v>59</v>
      </c>
      <c r="E1473" s="193" t="s">
        <v>4261</v>
      </c>
      <c r="F1473" s="193" t="s">
        <v>1634</v>
      </c>
      <c r="G1473" s="2">
        <v>975</v>
      </c>
      <c r="H1473" s="2">
        <v>0</v>
      </c>
      <c r="I1473" s="192"/>
      <c r="J1473" s="192">
        <v>46029</v>
      </c>
      <c r="K1473" s="192">
        <v>46418</v>
      </c>
    </row>
    <row r="1474" spans="1:11" hidden="1" x14ac:dyDescent="0.4">
      <c r="A1474" s="193" t="s">
        <v>4259</v>
      </c>
      <c r="B1474" s="193" t="s">
        <v>4260</v>
      </c>
      <c r="C1474" s="193" t="s">
        <v>58</v>
      </c>
      <c r="D1474" s="193" t="s">
        <v>59</v>
      </c>
      <c r="E1474" s="193" t="s">
        <v>4262</v>
      </c>
      <c r="F1474" s="193" t="s">
        <v>1634</v>
      </c>
      <c r="G1474" s="2">
        <v>3000</v>
      </c>
      <c r="H1474" s="2">
        <v>0</v>
      </c>
      <c r="I1474" s="192"/>
      <c r="J1474" s="192">
        <v>46070</v>
      </c>
      <c r="K1474" s="192">
        <v>46446</v>
      </c>
    </row>
    <row r="1475" spans="1:11" hidden="1" x14ac:dyDescent="0.4">
      <c r="A1475" s="193" t="s">
        <v>4263</v>
      </c>
      <c r="B1475" s="193" t="s">
        <v>4264</v>
      </c>
      <c r="C1475" s="193" t="s">
        <v>58</v>
      </c>
      <c r="D1475" s="193" t="s">
        <v>59</v>
      </c>
      <c r="E1475" s="193" t="s">
        <v>4265</v>
      </c>
      <c r="F1475" s="193" t="s">
        <v>1634</v>
      </c>
      <c r="G1475" s="2">
        <v>464</v>
      </c>
      <c r="H1475" s="2">
        <v>0</v>
      </c>
      <c r="I1475" s="192"/>
      <c r="J1475" s="192">
        <v>44306</v>
      </c>
      <c r="K1475" s="192">
        <v>46356</v>
      </c>
    </row>
    <row r="1476" spans="1:11" hidden="1" x14ac:dyDescent="0.4">
      <c r="A1476" s="193" t="s">
        <v>4266</v>
      </c>
      <c r="B1476" s="193" t="s">
        <v>4267</v>
      </c>
      <c r="C1476" s="193" t="s">
        <v>58</v>
      </c>
      <c r="D1476" s="193" t="s">
        <v>59</v>
      </c>
      <c r="E1476" s="193" t="s">
        <v>4268</v>
      </c>
      <c r="F1476" s="193" t="s">
        <v>1634</v>
      </c>
      <c r="G1476" s="2">
        <v>537</v>
      </c>
      <c r="H1476" s="2">
        <v>0</v>
      </c>
      <c r="I1476" s="192"/>
      <c r="J1476" s="192">
        <v>44020</v>
      </c>
      <c r="K1476" s="192">
        <v>46356</v>
      </c>
    </row>
    <row r="1477" spans="1:11" hidden="1" x14ac:dyDescent="0.4">
      <c r="A1477" s="193" t="s">
        <v>4266</v>
      </c>
      <c r="B1477" s="193" t="s">
        <v>4267</v>
      </c>
      <c r="C1477" s="193" t="s">
        <v>58</v>
      </c>
      <c r="D1477" s="193" t="s">
        <v>59</v>
      </c>
      <c r="E1477" s="193" t="s">
        <v>4269</v>
      </c>
      <c r="F1477" s="193" t="s">
        <v>1634</v>
      </c>
      <c r="G1477" s="2">
        <v>10000</v>
      </c>
      <c r="H1477" s="2">
        <v>0</v>
      </c>
      <c r="I1477" s="192"/>
      <c r="J1477" s="192">
        <v>44851</v>
      </c>
      <c r="K1477" s="192">
        <v>46356</v>
      </c>
    </row>
    <row r="1478" spans="1:11" hidden="1" x14ac:dyDescent="0.4">
      <c r="A1478" s="193" t="s">
        <v>4270</v>
      </c>
      <c r="B1478" s="193" t="s">
        <v>4271</v>
      </c>
      <c r="C1478" s="193" t="s">
        <v>58</v>
      </c>
      <c r="D1478" s="193" t="s">
        <v>59</v>
      </c>
      <c r="E1478" s="193" t="s">
        <v>4272</v>
      </c>
      <c r="F1478" s="193" t="s">
        <v>1634</v>
      </c>
      <c r="G1478" s="2">
        <v>4280</v>
      </c>
      <c r="H1478" s="2">
        <v>0</v>
      </c>
      <c r="I1478" s="192"/>
      <c r="J1478" s="192">
        <v>44249</v>
      </c>
      <c r="K1478" s="192">
        <v>46149</v>
      </c>
    </row>
    <row r="1479" spans="1:11" hidden="1" x14ac:dyDescent="0.4">
      <c r="A1479" s="193" t="s">
        <v>4273</v>
      </c>
      <c r="B1479" s="193" t="s">
        <v>4274</v>
      </c>
      <c r="C1479" s="193" t="s">
        <v>58</v>
      </c>
      <c r="D1479" s="193" t="s">
        <v>59</v>
      </c>
      <c r="E1479" s="193" t="s">
        <v>4275</v>
      </c>
      <c r="F1479" s="193" t="s">
        <v>1634</v>
      </c>
      <c r="G1479" s="2">
        <v>9601</v>
      </c>
      <c r="H1479" s="2">
        <v>0</v>
      </c>
      <c r="I1479" s="192"/>
      <c r="J1479" s="192">
        <v>44592</v>
      </c>
      <c r="K1479" s="192">
        <v>46356</v>
      </c>
    </row>
    <row r="1480" spans="1:11" hidden="1" x14ac:dyDescent="0.4">
      <c r="A1480" s="193" t="s">
        <v>4276</v>
      </c>
      <c r="B1480" s="193" t="s">
        <v>4277</v>
      </c>
      <c r="C1480" s="193" t="s">
        <v>58</v>
      </c>
      <c r="D1480" s="193" t="s">
        <v>59</v>
      </c>
      <c r="E1480" s="193" t="s">
        <v>4278</v>
      </c>
      <c r="F1480" s="193" t="s">
        <v>1634</v>
      </c>
      <c r="G1480" s="2">
        <v>954</v>
      </c>
      <c r="H1480" s="2">
        <v>0</v>
      </c>
      <c r="I1480" s="192"/>
      <c r="J1480" s="192">
        <v>44917</v>
      </c>
      <c r="K1480" s="192">
        <v>46356</v>
      </c>
    </row>
    <row r="1481" spans="1:11" hidden="1" x14ac:dyDescent="0.4">
      <c r="A1481" s="193" t="s">
        <v>4279</v>
      </c>
      <c r="B1481" s="193" t="s">
        <v>4280</v>
      </c>
      <c r="C1481" s="193" t="s">
        <v>58</v>
      </c>
      <c r="D1481" s="193" t="s">
        <v>59</v>
      </c>
      <c r="E1481" s="193" t="s">
        <v>4281</v>
      </c>
      <c r="F1481" s="193" t="s">
        <v>1634</v>
      </c>
      <c r="G1481" s="2">
        <v>3507</v>
      </c>
      <c r="H1481" s="2">
        <v>0</v>
      </c>
      <c r="I1481" s="192"/>
      <c r="J1481" s="192">
        <v>44412</v>
      </c>
      <c r="K1481" s="192">
        <v>46356</v>
      </c>
    </row>
    <row r="1482" spans="1:11" hidden="1" x14ac:dyDescent="0.4">
      <c r="A1482" s="193" t="s">
        <v>4282</v>
      </c>
      <c r="B1482" s="193" t="s">
        <v>4283</v>
      </c>
      <c r="C1482" s="193" t="s">
        <v>58</v>
      </c>
      <c r="D1482" s="193" t="s">
        <v>59</v>
      </c>
      <c r="E1482" s="193" t="s">
        <v>4284</v>
      </c>
      <c r="F1482" s="193" t="s">
        <v>1634</v>
      </c>
      <c r="G1482" s="2">
        <v>30</v>
      </c>
      <c r="H1482" s="2">
        <v>0</v>
      </c>
      <c r="I1482" s="192"/>
      <c r="J1482" s="192">
        <v>45352</v>
      </c>
      <c r="K1482" s="192">
        <v>46356</v>
      </c>
    </row>
    <row r="1483" spans="1:11" hidden="1" x14ac:dyDescent="0.4">
      <c r="A1483" s="193" t="s">
        <v>4282</v>
      </c>
      <c r="B1483" s="193" t="s">
        <v>4283</v>
      </c>
      <c r="C1483" s="193" t="s">
        <v>58</v>
      </c>
      <c r="D1483" s="193" t="s">
        <v>59</v>
      </c>
      <c r="E1483" s="193" t="s">
        <v>4285</v>
      </c>
      <c r="F1483" s="193" t="s">
        <v>1634</v>
      </c>
      <c r="G1483" s="2">
        <v>60</v>
      </c>
      <c r="H1483" s="2">
        <v>0</v>
      </c>
      <c r="I1483" s="192"/>
      <c r="J1483" s="192">
        <v>45474</v>
      </c>
      <c r="K1483" s="192">
        <v>46356</v>
      </c>
    </row>
    <row r="1484" spans="1:11" hidden="1" x14ac:dyDescent="0.4">
      <c r="A1484" s="193" t="s">
        <v>4282</v>
      </c>
      <c r="B1484" s="193" t="s">
        <v>4283</v>
      </c>
      <c r="C1484" s="193" t="s">
        <v>58</v>
      </c>
      <c r="D1484" s="193" t="s">
        <v>59</v>
      </c>
      <c r="E1484" s="193" t="s">
        <v>4286</v>
      </c>
      <c r="F1484" s="193" t="s">
        <v>1634</v>
      </c>
      <c r="G1484" s="2">
        <v>54</v>
      </c>
      <c r="H1484" s="2">
        <v>0</v>
      </c>
      <c r="I1484" s="192"/>
      <c r="J1484" s="192">
        <v>45645</v>
      </c>
      <c r="K1484" s="192">
        <v>46356</v>
      </c>
    </row>
    <row r="1485" spans="1:11" hidden="1" x14ac:dyDescent="0.4">
      <c r="A1485" s="193" t="s">
        <v>4282</v>
      </c>
      <c r="B1485" s="193" t="s">
        <v>4283</v>
      </c>
      <c r="C1485" s="193" t="s">
        <v>58</v>
      </c>
      <c r="D1485" s="193" t="s">
        <v>59</v>
      </c>
      <c r="E1485" s="193" t="s">
        <v>4287</v>
      </c>
      <c r="F1485" s="193" t="s">
        <v>1634</v>
      </c>
      <c r="G1485" s="2">
        <v>60</v>
      </c>
      <c r="H1485" s="2">
        <v>0</v>
      </c>
      <c r="I1485" s="192"/>
      <c r="J1485" s="192">
        <v>45681</v>
      </c>
      <c r="K1485" s="192">
        <v>46356</v>
      </c>
    </row>
    <row r="1486" spans="1:11" hidden="1" x14ac:dyDescent="0.4">
      <c r="A1486" s="193" t="s">
        <v>4282</v>
      </c>
      <c r="B1486" s="193" t="s">
        <v>4283</v>
      </c>
      <c r="C1486" s="193" t="s">
        <v>58</v>
      </c>
      <c r="D1486" s="193" t="s">
        <v>59</v>
      </c>
      <c r="E1486" s="193" t="s">
        <v>4288</v>
      </c>
      <c r="F1486" s="193" t="s">
        <v>1634</v>
      </c>
      <c r="G1486" s="2">
        <v>52</v>
      </c>
      <c r="H1486" s="2">
        <v>0</v>
      </c>
      <c r="I1486" s="192"/>
      <c r="J1486" s="192">
        <v>45702</v>
      </c>
      <c r="K1486" s="192">
        <v>46356</v>
      </c>
    </row>
    <row r="1487" spans="1:11" hidden="1" x14ac:dyDescent="0.4">
      <c r="A1487" s="193" t="s">
        <v>4282</v>
      </c>
      <c r="B1487" s="193" t="s">
        <v>4283</v>
      </c>
      <c r="C1487" s="193" t="s">
        <v>58</v>
      </c>
      <c r="D1487" s="193" t="s">
        <v>59</v>
      </c>
      <c r="E1487" s="193" t="s">
        <v>4289</v>
      </c>
      <c r="F1487" s="193" t="s">
        <v>1634</v>
      </c>
      <c r="G1487" s="2">
        <v>60</v>
      </c>
      <c r="H1487" s="2">
        <v>0</v>
      </c>
      <c r="I1487" s="192"/>
      <c r="J1487" s="192">
        <v>45749</v>
      </c>
      <c r="K1487" s="192">
        <v>46356</v>
      </c>
    </row>
    <row r="1488" spans="1:11" hidden="1" x14ac:dyDescent="0.4">
      <c r="A1488" s="193" t="s">
        <v>4282</v>
      </c>
      <c r="B1488" s="193" t="s">
        <v>4283</v>
      </c>
      <c r="C1488" s="193" t="s">
        <v>58</v>
      </c>
      <c r="D1488" s="193" t="s">
        <v>59</v>
      </c>
      <c r="E1488" s="193" t="s">
        <v>4290</v>
      </c>
      <c r="F1488" s="193" t="s">
        <v>1634</v>
      </c>
      <c r="G1488" s="2">
        <v>60</v>
      </c>
      <c r="H1488" s="2">
        <v>0</v>
      </c>
      <c r="I1488" s="192"/>
      <c r="J1488" s="192">
        <v>45761</v>
      </c>
      <c r="K1488" s="192">
        <v>46356</v>
      </c>
    </row>
    <row r="1489" spans="1:11" hidden="1" x14ac:dyDescent="0.4">
      <c r="A1489" s="193" t="s">
        <v>1580</v>
      </c>
      <c r="B1489" s="193" t="s">
        <v>4291</v>
      </c>
      <c r="C1489" s="193" t="s">
        <v>58</v>
      </c>
      <c r="D1489" s="193" t="s">
        <v>59</v>
      </c>
      <c r="E1489" s="193" t="s">
        <v>4292</v>
      </c>
      <c r="F1489" s="193" t="s">
        <v>1634</v>
      </c>
      <c r="G1489" s="2">
        <v>428</v>
      </c>
      <c r="H1489" s="2">
        <v>0</v>
      </c>
      <c r="I1489" s="192"/>
      <c r="J1489" s="192">
        <v>44909</v>
      </c>
      <c r="K1489" s="192">
        <v>46356</v>
      </c>
    </row>
    <row r="1490" spans="1:11" x14ac:dyDescent="0.4">
      <c r="A1490" s="193" t="s">
        <v>1580</v>
      </c>
      <c r="B1490" s="193" t="s">
        <v>4291</v>
      </c>
      <c r="C1490" s="193" t="s">
        <v>58</v>
      </c>
      <c r="D1490" s="193" t="s">
        <v>59</v>
      </c>
      <c r="E1490" s="193" t="s">
        <v>4293</v>
      </c>
      <c r="F1490" s="193" t="s">
        <v>1634</v>
      </c>
      <c r="G1490" s="2">
        <v>5</v>
      </c>
      <c r="H1490" s="2">
        <v>0</v>
      </c>
      <c r="I1490" s="192"/>
      <c r="J1490" s="192">
        <v>46041</v>
      </c>
      <c r="K1490" s="192">
        <v>46418</v>
      </c>
    </row>
    <row r="1491" spans="1:11" x14ac:dyDescent="0.4">
      <c r="A1491" s="193" t="s">
        <v>1580</v>
      </c>
      <c r="B1491" s="193" t="s">
        <v>4291</v>
      </c>
      <c r="C1491" s="193" t="s">
        <v>58</v>
      </c>
      <c r="D1491" s="193" t="s">
        <v>59</v>
      </c>
      <c r="E1491" s="193" t="s">
        <v>4294</v>
      </c>
      <c r="F1491" s="193" t="s">
        <v>1634</v>
      </c>
      <c r="G1491" s="2">
        <v>1</v>
      </c>
      <c r="H1491" s="2">
        <v>0</v>
      </c>
      <c r="I1491" s="192"/>
      <c r="J1491" s="192">
        <v>46079</v>
      </c>
      <c r="K1491" s="192">
        <v>46446</v>
      </c>
    </row>
    <row r="1492" spans="1:11" hidden="1" x14ac:dyDescent="0.4">
      <c r="A1492" s="193" t="s">
        <v>1580</v>
      </c>
      <c r="B1492" s="193" t="s">
        <v>4291</v>
      </c>
      <c r="C1492" s="193" t="s">
        <v>58</v>
      </c>
      <c r="D1492" s="193" t="s">
        <v>59</v>
      </c>
      <c r="E1492" s="193" t="s">
        <v>4295</v>
      </c>
      <c r="F1492" s="193" t="s">
        <v>1634</v>
      </c>
      <c r="G1492" s="2">
        <v>961</v>
      </c>
      <c r="H1492" s="2">
        <v>0</v>
      </c>
      <c r="I1492" s="192"/>
      <c r="J1492" s="192">
        <v>46091</v>
      </c>
      <c r="K1492" s="192">
        <v>46477</v>
      </c>
    </row>
    <row r="1493" spans="1:11" x14ac:dyDescent="0.4">
      <c r="A1493" s="193" t="s">
        <v>1580</v>
      </c>
      <c r="B1493" s="193" t="s">
        <v>4291</v>
      </c>
      <c r="C1493" s="193" t="s">
        <v>58</v>
      </c>
      <c r="D1493" s="193" t="s">
        <v>59</v>
      </c>
      <c r="E1493" s="193" t="s">
        <v>4296</v>
      </c>
      <c r="F1493" s="193" t="s">
        <v>1634</v>
      </c>
      <c r="G1493" s="2">
        <v>5</v>
      </c>
      <c r="H1493" s="2">
        <v>0</v>
      </c>
      <c r="I1493" s="192"/>
      <c r="J1493" s="192">
        <v>46114</v>
      </c>
      <c r="K1493" s="192">
        <v>46507</v>
      </c>
    </row>
    <row r="1494" spans="1:11" x14ac:dyDescent="0.4">
      <c r="A1494" s="193" t="s">
        <v>1580</v>
      </c>
      <c r="B1494" s="193" t="s">
        <v>4291</v>
      </c>
      <c r="C1494" s="193" t="s">
        <v>58</v>
      </c>
      <c r="D1494" s="193" t="s">
        <v>59</v>
      </c>
      <c r="E1494" s="193" t="s">
        <v>4297</v>
      </c>
      <c r="F1494" s="193" t="s">
        <v>1634</v>
      </c>
      <c r="G1494" s="2">
        <v>5</v>
      </c>
      <c r="H1494" s="2">
        <v>0</v>
      </c>
      <c r="I1494" s="192"/>
      <c r="J1494" s="192">
        <v>46134</v>
      </c>
      <c r="K1494" s="192">
        <v>46507</v>
      </c>
    </row>
    <row r="1495" spans="1:11" hidden="1" x14ac:dyDescent="0.4">
      <c r="A1495" s="193" t="s">
        <v>1580</v>
      </c>
      <c r="B1495" s="193" t="s">
        <v>4291</v>
      </c>
      <c r="C1495" s="193" t="s">
        <v>58</v>
      </c>
      <c r="D1495" s="193" t="s">
        <v>59</v>
      </c>
      <c r="E1495" s="193" t="s">
        <v>4298</v>
      </c>
      <c r="F1495" s="193" t="s">
        <v>1634</v>
      </c>
      <c r="G1495" s="2">
        <v>896</v>
      </c>
      <c r="H1495" s="2">
        <v>0</v>
      </c>
      <c r="I1495" s="192"/>
      <c r="J1495" s="192">
        <v>46162</v>
      </c>
      <c r="K1495" s="192">
        <v>46538</v>
      </c>
    </row>
    <row r="1496" spans="1:11" hidden="1" x14ac:dyDescent="0.4">
      <c r="A1496" s="193" t="s">
        <v>1580</v>
      </c>
      <c r="B1496" s="193" t="s">
        <v>4291</v>
      </c>
      <c r="C1496" s="193" t="s">
        <v>58</v>
      </c>
      <c r="D1496" s="193" t="s">
        <v>59</v>
      </c>
      <c r="E1496" s="193" t="s">
        <v>4299</v>
      </c>
      <c r="F1496" s="193" t="s">
        <v>1634</v>
      </c>
      <c r="G1496" s="2">
        <v>1000</v>
      </c>
      <c r="H1496" s="2">
        <v>0</v>
      </c>
      <c r="I1496" s="192"/>
      <c r="J1496" s="192">
        <v>46175</v>
      </c>
      <c r="K1496" s="192">
        <v>46568</v>
      </c>
    </row>
    <row r="1497" spans="1:11" hidden="1" x14ac:dyDescent="0.4">
      <c r="A1497" s="193" t="s">
        <v>4300</v>
      </c>
      <c r="B1497" s="193" t="s">
        <v>4301</v>
      </c>
      <c r="C1497" s="193" t="s">
        <v>58</v>
      </c>
      <c r="D1497" s="193" t="s">
        <v>59</v>
      </c>
      <c r="E1497" s="193" t="s">
        <v>4302</v>
      </c>
      <c r="F1497" s="193" t="s">
        <v>1634</v>
      </c>
      <c r="G1497" s="2">
        <v>2549</v>
      </c>
      <c r="H1497" s="2">
        <v>0</v>
      </c>
      <c r="I1497" s="192"/>
      <c r="J1497" s="192">
        <v>45919</v>
      </c>
      <c r="K1497" s="192">
        <v>46356</v>
      </c>
    </row>
    <row r="1498" spans="1:11" hidden="1" x14ac:dyDescent="0.4">
      <c r="A1498" s="193" t="s">
        <v>4300</v>
      </c>
      <c r="B1498" s="193" t="s">
        <v>4301</v>
      </c>
      <c r="C1498" s="193" t="s">
        <v>58</v>
      </c>
      <c r="D1498" s="193" t="s">
        <v>59</v>
      </c>
      <c r="E1498" s="193" t="s">
        <v>4303</v>
      </c>
      <c r="F1498" s="193" t="s">
        <v>1634</v>
      </c>
      <c r="G1498" s="2">
        <v>2739</v>
      </c>
      <c r="H1498" s="2">
        <v>0</v>
      </c>
      <c r="I1498" s="192"/>
      <c r="J1498" s="192">
        <v>46001</v>
      </c>
      <c r="K1498" s="192">
        <v>46387</v>
      </c>
    </row>
    <row r="1499" spans="1:11" hidden="1" x14ac:dyDescent="0.4">
      <c r="A1499" s="193" t="s">
        <v>4300</v>
      </c>
      <c r="B1499" s="193" t="s">
        <v>4301</v>
      </c>
      <c r="C1499" s="193" t="s">
        <v>58</v>
      </c>
      <c r="D1499" s="193" t="s">
        <v>59</v>
      </c>
      <c r="E1499" s="193" t="s">
        <v>4304</v>
      </c>
      <c r="F1499" s="193" t="s">
        <v>1634</v>
      </c>
      <c r="G1499" s="2">
        <v>590</v>
      </c>
      <c r="H1499" s="2">
        <v>0</v>
      </c>
      <c r="I1499" s="192"/>
      <c r="J1499" s="192">
        <v>46062</v>
      </c>
      <c r="K1499" s="192">
        <v>46446</v>
      </c>
    </row>
    <row r="1500" spans="1:11" hidden="1" x14ac:dyDescent="0.4">
      <c r="A1500" s="193" t="s">
        <v>4300</v>
      </c>
      <c r="B1500" s="193" t="s">
        <v>4301</v>
      </c>
      <c r="C1500" s="193" t="s">
        <v>58</v>
      </c>
      <c r="D1500" s="193" t="s">
        <v>59</v>
      </c>
      <c r="E1500" s="193" t="s">
        <v>4305</v>
      </c>
      <c r="F1500" s="193" t="s">
        <v>1634</v>
      </c>
      <c r="G1500" s="2">
        <v>3000</v>
      </c>
      <c r="H1500" s="2">
        <v>0</v>
      </c>
      <c r="I1500" s="192"/>
      <c r="J1500" s="192">
        <v>46090</v>
      </c>
      <c r="K1500" s="192">
        <v>46477</v>
      </c>
    </row>
    <row r="1501" spans="1:11" hidden="1" x14ac:dyDescent="0.4">
      <c r="A1501" s="193" t="s">
        <v>4300</v>
      </c>
      <c r="B1501" s="193" t="s">
        <v>4301</v>
      </c>
      <c r="C1501" s="193" t="s">
        <v>58</v>
      </c>
      <c r="D1501" s="193" t="s">
        <v>59</v>
      </c>
      <c r="E1501" s="193" t="s">
        <v>4306</v>
      </c>
      <c r="F1501" s="193" t="s">
        <v>1634</v>
      </c>
      <c r="G1501" s="2">
        <v>3000</v>
      </c>
      <c r="H1501" s="2">
        <v>0</v>
      </c>
      <c r="I1501" s="192"/>
      <c r="J1501" s="192">
        <v>46090</v>
      </c>
      <c r="K1501" s="192">
        <v>46477</v>
      </c>
    </row>
    <row r="1502" spans="1:11" hidden="1" x14ac:dyDescent="0.4">
      <c r="A1502" s="193" t="s">
        <v>4300</v>
      </c>
      <c r="B1502" s="193" t="s">
        <v>4301</v>
      </c>
      <c r="C1502" s="193" t="s">
        <v>58</v>
      </c>
      <c r="D1502" s="193" t="s">
        <v>59</v>
      </c>
      <c r="E1502" s="193" t="s">
        <v>4307</v>
      </c>
      <c r="F1502" s="193" t="s">
        <v>1634</v>
      </c>
      <c r="G1502" s="2">
        <v>3000</v>
      </c>
      <c r="H1502" s="2">
        <v>0</v>
      </c>
      <c r="I1502" s="192"/>
      <c r="J1502" s="192">
        <v>46113</v>
      </c>
      <c r="K1502" s="192">
        <v>46507</v>
      </c>
    </row>
    <row r="1503" spans="1:11" hidden="1" x14ac:dyDescent="0.4">
      <c r="A1503" s="193" t="s">
        <v>4308</v>
      </c>
      <c r="B1503" s="193" t="s">
        <v>4309</v>
      </c>
      <c r="C1503" s="193" t="s">
        <v>58</v>
      </c>
      <c r="D1503" s="193" t="s">
        <v>59</v>
      </c>
      <c r="E1503" s="193" t="s">
        <v>4310</v>
      </c>
      <c r="F1503" s="193" t="s">
        <v>1634</v>
      </c>
      <c r="G1503" s="2">
        <v>398</v>
      </c>
      <c r="H1503" s="2">
        <v>0</v>
      </c>
      <c r="I1503" s="192"/>
      <c r="J1503" s="192">
        <v>44335</v>
      </c>
      <c r="K1503" s="192">
        <v>46356</v>
      </c>
    </row>
    <row r="1504" spans="1:11" hidden="1" x14ac:dyDescent="0.4">
      <c r="A1504" s="193" t="s">
        <v>4308</v>
      </c>
      <c r="B1504" s="193" t="s">
        <v>4309</v>
      </c>
      <c r="C1504" s="193" t="s">
        <v>58</v>
      </c>
      <c r="D1504" s="193" t="s">
        <v>59</v>
      </c>
      <c r="E1504" s="193" t="s">
        <v>4311</v>
      </c>
      <c r="F1504" s="193" t="s">
        <v>1634</v>
      </c>
      <c r="G1504" s="2">
        <v>500</v>
      </c>
      <c r="H1504" s="2">
        <v>0</v>
      </c>
      <c r="I1504" s="192"/>
      <c r="J1504" s="192">
        <v>44364</v>
      </c>
      <c r="K1504" s="192">
        <v>46356</v>
      </c>
    </row>
    <row r="1505" spans="1:11" hidden="1" x14ac:dyDescent="0.4">
      <c r="A1505" s="193" t="s">
        <v>4312</v>
      </c>
      <c r="B1505" s="193" t="s">
        <v>4313</v>
      </c>
      <c r="C1505" s="193" t="s">
        <v>58</v>
      </c>
      <c r="D1505" s="193" t="s">
        <v>59</v>
      </c>
      <c r="E1505" s="193" t="s">
        <v>4314</v>
      </c>
      <c r="F1505" s="193" t="s">
        <v>1634</v>
      </c>
      <c r="G1505" s="2">
        <v>122</v>
      </c>
      <c r="H1505" s="2">
        <v>0</v>
      </c>
      <c r="I1505" s="192"/>
      <c r="J1505" s="192">
        <v>44918</v>
      </c>
      <c r="K1505" s="192">
        <v>46356</v>
      </c>
    </row>
    <row r="1506" spans="1:11" hidden="1" x14ac:dyDescent="0.4">
      <c r="A1506" s="193" t="s">
        <v>4312</v>
      </c>
      <c r="B1506" s="193" t="s">
        <v>4313</v>
      </c>
      <c r="C1506" s="193" t="s">
        <v>58</v>
      </c>
      <c r="D1506" s="193" t="s">
        <v>59</v>
      </c>
      <c r="E1506" s="193" t="s">
        <v>4315</v>
      </c>
      <c r="F1506" s="193" t="s">
        <v>1634</v>
      </c>
      <c r="G1506" s="2">
        <v>2000</v>
      </c>
      <c r="H1506" s="2">
        <v>0</v>
      </c>
      <c r="I1506" s="192"/>
      <c r="J1506" s="192">
        <v>45651</v>
      </c>
      <c r="K1506" s="192">
        <v>46356</v>
      </c>
    </row>
    <row r="1507" spans="1:11" hidden="1" x14ac:dyDescent="0.4">
      <c r="A1507" s="193" t="s">
        <v>4316</v>
      </c>
      <c r="B1507" s="193" t="s">
        <v>4317</v>
      </c>
      <c r="C1507" s="193" t="s">
        <v>58</v>
      </c>
      <c r="D1507" s="193" t="s">
        <v>59</v>
      </c>
      <c r="E1507" s="193" t="s">
        <v>4318</v>
      </c>
      <c r="F1507" s="193" t="s">
        <v>1634</v>
      </c>
      <c r="G1507" s="2">
        <v>643</v>
      </c>
      <c r="H1507" s="2">
        <v>0</v>
      </c>
      <c r="I1507" s="192"/>
      <c r="J1507" s="192">
        <v>44410</v>
      </c>
      <c r="K1507" s="192">
        <v>46356</v>
      </c>
    </row>
    <row r="1508" spans="1:11" hidden="1" x14ac:dyDescent="0.4">
      <c r="A1508" s="193" t="s">
        <v>4316</v>
      </c>
      <c r="B1508" s="193" t="s">
        <v>4317</v>
      </c>
      <c r="C1508" s="193" t="s">
        <v>58</v>
      </c>
      <c r="D1508" s="193" t="s">
        <v>59</v>
      </c>
      <c r="E1508" s="193" t="s">
        <v>4319</v>
      </c>
      <c r="F1508" s="193" t="s">
        <v>1634</v>
      </c>
      <c r="G1508" s="2">
        <v>1000</v>
      </c>
      <c r="H1508" s="2">
        <v>0</v>
      </c>
      <c r="I1508" s="192"/>
      <c r="J1508" s="192">
        <v>44567</v>
      </c>
      <c r="K1508" s="192">
        <v>46356</v>
      </c>
    </row>
    <row r="1509" spans="1:11" hidden="1" x14ac:dyDescent="0.4">
      <c r="A1509" s="193" t="s">
        <v>4316</v>
      </c>
      <c r="B1509" s="193" t="s">
        <v>4317</v>
      </c>
      <c r="C1509" s="193" t="s">
        <v>58</v>
      </c>
      <c r="D1509" s="193" t="s">
        <v>59</v>
      </c>
      <c r="E1509" s="193" t="s">
        <v>4320</v>
      </c>
      <c r="F1509" s="193" t="s">
        <v>1634</v>
      </c>
      <c r="G1509" s="2">
        <v>1000</v>
      </c>
      <c r="H1509" s="2">
        <v>0</v>
      </c>
      <c r="I1509" s="192"/>
      <c r="J1509" s="192">
        <v>44692</v>
      </c>
      <c r="K1509" s="192">
        <v>46356</v>
      </c>
    </row>
    <row r="1510" spans="1:11" hidden="1" x14ac:dyDescent="0.4">
      <c r="A1510" s="193" t="s">
        <v>1351</v>
      </c>
      <c r="B1510" s="193" t="s">
        <v>4321</v>
      </c>
      <c r="C1510" s="193" t="s">
        <v>58</v>
      </c>
      <c r="D1510" s="193" t="s">
        <v>59</v>
      </c>
      <c r="E1510" s="193" t="s">
        <v>4322</v>
      </c>
      <c r="F1510" s="193" t="s">
        <v>1634</v>
      </c>
      <c r="G1510" s="2">
        <v>2924</v>
      </c>
      <c r="H1510" s="2">
        <v>0</v>
      </c>
      <c r="I1510" s="192"/>
      <c r="J1510" s="192">
        <v>45785</v>
      </c>
      <c r="K1510" s="192">
        <v>46356</v>
      </c>
    </row>
    <row r="1511" spans="1:11" hidden="1" x14ac:dyDescent="0.4">
      <c r="A1511" s="193" t="s">
        <v>1351</v>
      </c>
      <c r="B1511" s="193" t="s">
        <v>4321</v>
      </c>
      <c r="C1511" s="193" t="s">
        <v>58</v>
      </c>
      <c r="D1511" s="193" t="s">
        <v>59</v>
      </c>
      <c r="E1511" s="193" t="s">
        <v>4323</v>
      </c>
      <c r="F1511" s="193" t="s">
        <v>1634</v>
      </c>
      <c r="G1511" s="2">
        <v>6121</v>
      </c>
      <c r="H1511" s="2">
        <v>0</v>
      </c>
      <c r="I1511" s="192"/>
      <c r="J1511" s="192">
        <v>45950</v>
      </c>
      <c r="K1511" s="192">
        <v>46356</v>
      </c>
    </row>
    <row r="1512" spans="1:11" hidden="1" x14ac:dyDescent="0.4">
      <c r="A1512" s="193" t="s">
        <v>1351</v>
      </c>
      <c r="B1512" s="193" t="s">
        <v>4321</v>
      </c>
      <c r="C1512" s="193" t="s">
        <v>58</v>
      </c>
      <c r="D1512" s="193" t="s">
        <v>59</v>
      </c>
      <c r="E1512" s="193" t="s">
        <v>4324</v>
      </c>
      <c r="F1512" s="193" t="s">
        <v>1634</v>
      </c>
      <c r="G1512" s="2">
        <v>8972</v>
      </c>
      <c r="H1512" s="2">
        <v>0</v>
      </c>
      <c r="I1512" s="192"/>
      <c r="J1512" s="192">
        <v>45980</v>
      </c>
      <c r="K1512" s="192">
        <v>46356</v>
      </c>
    </row>
    <row r="1513" spans="1:11" x14ac:dyDescent="0.4">
      <c r="A1513" s="193" t="s">
        <v>1351</v>
      </c>
      <c r="B1513" s="193" t="s">
        <v>4321</v>
      </c>
      <c r="C1513" s="193" t="s">
        <v>58</v>
      </c>
      <c r="D1513" s="193" t="s">
        <v>59</v>
      </c>
      <c r="E1513" s="193" t="s">
        <v>4325</v>
      </c>
      <c r="F1513" s="193" t="s">
        <v>1634</v>
      </c>
      <c r="G1513" s="2">
        <v>1</v>
      </c>
      <c r="H1513" s="2">
        <v>0</v>
      </c>
      <c r="I1513" s="192"/>
      <c r="J1513" s="192">
        <v>46007</v>
      </c>
      <c r="K1513" s="192">
        <v>46387</v>
      </c>
    </row>
    <row r="1514" spans="1:11" hidden="1" x14ac:dyDescent="0.4">
      <c r="A1514" s="193" t="s">
        <v>1351</v>
      </c>
      <c r="B1514" s="193" t="s">
        <v>4321</v>
      </c>
      <c r="C1514" s="193" t="s">
        <v>58</v>
      </c>
      <c r="D1514" s="193" t="s">
        <v>59</v>
      </c>
      <c r="E1514" s="193" t="s">
        <v>4326</v>
      </c>
      <c r="F1514" s="193" t="s">
        <v>1634</v>
      </c>
      <c r="G1514" s="2">
        <v>6308</v>
      </c>
      <c r="H1514" s="2">
        <v>0</v>
      </c>
      <c r="I1514" s="192"/>
      <c r="J1514" s="192">
        <v>46016</v>
      </c>
      <c r="K1514" s="192">
        <v>46387</v>
      </c>
    </row>
    <row r="1515" spans="1:11" x14ac:dyDescent="0.4">
      <c r="A1515" s="193" t="s">
        <v>1351</v>
      </c>
      <c r="B1515" s="193" t="s">
        <v>4321</v>
      </c>
      <c r="C1515" s="193" t="s">
        <v>58</v>
      </c>
      <c r="D1515" s="193" t="s">
        <v>59</v>
      </c>
      <c r="E1515" s="193" t="s">
        <v>4327</v>
      </c>
      <c r="F1515" s="193" t="s">
        <v>1634</v>
      </c>
      <c r="G1515" s="2">
        <v>3</v>
      </c>
      <c r="H1515" s="2">
        <v>0</v>
      </c>
      <c r="I1515" s="192"/>
      <c r="J1515" s="192">
        <v>46048</v>
      </c>
      <c r="K1515" s="192">
        <v>46418</v>
      </c>
    </row>
    <row r="1516" spans="1:11" hidden="1" x14ac:dyDescent="0.4">
      <c r="A1516" s="193" t="s">
        <v>1351</v>
      </c>
      <c r="B1516" s="193" t="s">
        <v>4321</v>
      </c>
      <c r="C1516" s="193" t="s">
        <v>58</v>
      </c>
      <c r="D1516" s="193" t="s">
        <v>59</v>
      </c>
      <c r="E1516" s="193" t="s">
        <v>4328</v>
      </c>
      <c r="F1516" s="193" t="s">
        <v>1634</v>
      </c>
      <c r="G1516" s="2">
        <v>3882</v>
      </c>
      <c r="H1516" s="2">
        <v>0</v>
      </c>
      <c r="I1516" s="192"/>
      <c r="J1516" s="192">
        <v>46057</v>
      </c>
      <c r="K1516" s="192">
        <v>46446</v>
      </c>
    </row>
    <row r="1517" spans="1:11" hidden="1" x14ac:dyDescent="0.4">
      <c r="A1517" s="193" t="s">
        <v>1351</v>
      </c>
      <c r="B1517" s="193" t="s">
        <v>4321</v>
      </c>
      <c r="C1517" s="193" t="s">
        <v>58</v>
      </c>
      <c r="D1517" s="193" t="s">
        <v>59</v>
      </c>
      <c r="E1517" s="193" t="s">
        <v>4329</v>
      </c>
      <c r="F1517" s="193" t="s">
        <v>1634</v>
      </c>
      <c r="G1517" s="2">
        <v>9830</v>
      </c>
      <c r="H1517" s="2">
        <v>0</v>
      </c>
      <c r="I1517" s="192"/>
      <c r="J1517" s="192">
        <v>46063</v>
      </c>
      <c r="K1517" s="192">
        <v>46446</v>
      </c>
    </row>
    <row r="1518" spans="1:11" hidden="1" x14ac:dyDescent="0.4">
      <c r="A1518" s="193" t="s">
        <v>1351</v>
      </c>
      <c r="B1518" s="193" t="s">
        <v>4321</v>
      </c>
      <c r="C1518" s="193" t="s">
        <v>58</v>
      </c>
      <c r="D1518" s="193" t="s">
        <v>59</v>
      </c>
      <c r="E1518" s="193" t="s">
        <v>4330</v>
      </c>
      <c r="F1518" s="193" t="s">
        <v>1634</v>
      </c>
      <c r="G1518" s="2">
        <v>51</v>
      </c>
      <c r="H1518" s="2">
        <v>0</v>
      </c>
      <c r="I1518" s="192"/>
      <c r="J1518" s="192">
        <v>46091</v>
      </c>
      <c r="K1518" s="192">
        <v>46356</v>
      </c>
    </row>
    <row r="1519" spans="1:11" hidden="1" x14ac:dyDescent="0.4">
      <c r="A1519" s="193" t="s">
        <v>1351</v>
      </c>
      <c r="B1519" s="193" t="s">
        <v>4321</v>
      </c>
      <c r="C1519" s="193" t="s">
        <v>58</v>
      </c>
      <c r="D1519" s="193" t="s">
        <v>59</v>
      </c>
      <c r="E1519" s="193" t="s">
        <v>4331</v>
      </c>
      <c r="F1519" s="193" t="s">
        <v>1634</v>
      </c>
      <c r="G1519" s="2">
        <v>10000</v>
      </c>
      <c r="H1519" s="2">
        <v>0</v>
      </c>
      <c r="I1519" s="192"/>
      <c r="J1519" s="192">
        <v>46092</v>
      </c>
      <c r="K1519" s="192">
        <v>46477</v>
      </c>
    </row>
    <row r="1520" spans="1:11" hidden="1" x14ac:dyDescent="0.4">
      <c r="A1520" s="193" t="s">
        <v>1351</v>
      </c>
      <c r="B1520" s="193" t="s">
        <v>4321</v>
      </c>
      <c r="C1520" s="193" t="s">
        <v>58</v>
      </c>
      <c r="D1520" s="193" t="s">
        <v>59</v>
      </c>
      <c r="E1520" s="193" t="s">
        <v>4332</v>
      </c>
      <c r="F1520" s="193" t="s">
        <v>1634</v>
      </c>
      <c r="G1520" s="2">
        <v>10000</v>
      </c>
      <c r="H1520" s="2">
        <v>0</v>
      </c>
      <c r="I1520" s="192"/>
      <c r="J1520" s="192">
        <v>46093</v>
      </c>
      <c r="K1520" s="192">
        <v>46477</v>
      </c>
    </row>
    <row r="1521" spans="1:11" hidden="1" x14ac:dyDescent="0.4">
      <c r="A1521" s="193" t="s">
        <v>1351</v>
      </c>
      <c r="B1521" s="193" t="s">
        <v>4321</v>
      </c>
      <c r="C1521" s="193" t="s">
        <v>58</v>
      </c>
      <c r="D1521" s="193" t="s">
        <v>59</v>
      </c>
      <c r="E1521" s="193" t="s">
        <v>4333</v>
      </c>
      <c r="F1521" s="193" t="s">
        <v>1634</v>
      </c>
      <c r="G1521" s="2">
        <v>10000</v>
      </c>
      <c r="H1521" s="2">
        <v>0</v>
      </c>
      <c r="I1521" s="192"/>
      <c r="J1521" s="192">
        <v>46155</v>
      </c>
      <c r="K1521" s="192">
        <v>46538</v>
      </c>
    </row>
    <row r="1522" spans="1:11" hidden="1" x14ac:dyDescent="0.4">
      <c r="A1522" s="193" t="s">
        <v>1351</v>
      </c>
      <c r="B1522" s="193" t="s">
        <v>4321</v>
      </c>
      <c r="C1522" s="193" t="s">
        <v>58</v>
      </c>
      <c r="D1522" s="193" t="s">
        <v>59</v>
      </c>
      <c r="E1522" s="193" t="s">
        <v>4334</v>
      </c>
      <c r="F1522" s="193" t="s">
        <v>1634</v>
      </c>
      <c r="G1522" s="2">
        <v>10000</v>
      </c>
      <c r="H1522" s="2">
        <v>0</v>
      </c>
      <c r="I1522" s="192"/>
      <c r="J1522" s="192">
        <v>46164</v>
      </c>
      <c r="K1522" s="192">
        <v>46538</v>
      </c>
    </row>
    <row r="1523" spans="1:11" hidden="1" x14ac:dyDescent="0.4">
      <c r="A1523" s="193" t="s">
        <v>1351</v>
      </c>
      <c r="B1523" s="193" t="s">
        <v>4321</v>
      </c>
      <c r="C1523" s="193" t="s">
        <v>58</v>
      </c>
      <c r="D1523" s="193" t="s">
        <v>59</v>
      </c>
      <c r="E1523" s="193" t="s">
        <v>4335</v>
      </c>
      <c r="F1523" s="193" t="s">
        <v>1634</v>
      </c>
      <c r="G1523" s="2">
        <v>10000</v>
      </c>
      <c r="H1523" s="2">
        <v>0</v>
      </c>
      <c r="I1523" s="192"/>
      <c r="J1523" s="192">
        <v>46164</v>
      </c>
      <c r="K1523" s="192">
        <v>46538</v>
      </c>
    </row>
    <row r="1524" spans="1:11" hidden="1" x14ac:dyDescent="0.4">
      <c r="A1524" s="193" t="s">
        <v>1352</v>
      </c>
      <c r="B1524" s="193" t="s">
        <v>4336</v>
      </c>
      <c r="C1524" s="193" t="s">
        <v>58</v>
      </c>
      <c r="D1524" s="193" t="s">
        <v>59</v>
      </c>
      <c r="E1524" s="193" t="s">
        <v>4337</v>
      </c>
      <c r="F1524" s="193" t="s">
        <v>1634</v>
      </c>
      <c r="G1524" s="2">
        <v>1625</v>
      </c>
      <c r="H1524" s="2">
        <v>0</v>
      </c>
      <c r="I1524" s="192"/>
      <c r="J1524" s="192">
        <v>45719</v>
      </c>
      <c r="K1524" s="192">
        <v>46356</v>
      </c>
    </row>
    <row r="1525" spans="1:11" hidden="1" x14ac:dyDescent="0.4">
      <c r="A1525" s="193" t="s">
        <v>1352</v>
      </c>
      <c r="B1525" s="193" t="s">
        <v>4336</v>
      </c>
      <c r="C1525" s="193" t="s">
        <v>58</v>
      </c>
      <c r="D1525" s="193" t="s">
        <v>59</v>
      </c>
      <c r="E1525" s="193" t="s">
        <v>4338</v>
      </c>
      <c r="F1525" s="193" t="s">
        <v>1634</v>
      </c>
      <c r="G1525" s="2">
        <v>2099</v>
      </c>
      <c r="H1525" s="2">
        <v>0</v>
      </c>
      <c r="I1525" s="192"/>
      <c r="J1525" s="192">
        <v>45838</v>
      </c>
      <c r="K1525" s="192">
        <v>46356</v>
      </c>
    </row>
    <row r="1526" spans="1:11" hidden="1" x14ac:dyDescent="0.4">
      <c r="A1526" s="193" t="s">
        <v>1352</v>
      </c>
      <c r="B1526" s="193" t="s">
        <v>4336</v>
      </c>
      <c r="C1526" s="193" t="s">
        <v>58</v>
      </c>
      <c r="D1526" s="193" t="s">
        <v>59</v>
      </c>
      <c r="E1526" s="193" t="s">
        <v>4339</v>
      </c>
      <c r="F1526" s="193" t="s">
        <v>1634</v>
      </c>
      <c r="G1526" s="2">
        <v>217</v>
      </c>
      <c r="H1526" s="2">
        <v>0</v>
      </c>
      <c r="I1526" s="192"/>
      <c r="J1526" s="192">
        <v>45842</v>
      </c>
      <c r="K1526" s="192">
        <v>46356</v>
      </c>
    </row>
    <row r="1527" spans="1:11" hidden="1" x14ac:dyDescent="0.4">
      <c r="A1527" s="193" t="s">
        <v>1352</v>
      </c>
      <c r="B1527" s="193" t="s">
        <v>4336</v>
      </c>
      <c r="C1527" s="193" t="s">
        <v>58</v>
      </c>
      <c r="D1527" s="193" t="s">
        <v>59</v>
      </c>
      <c r="E1527" s="193" t="s">
        <v>4340</v>
      </c>
      <c r="F1527" s="193" t="s">
        <v>1634</v>
      </c>
      <c r="G1527" s="2">
        <v>211</v>
      </c>
      <c r="H1527" s="2">
        <v>0</v>
      </c>
      <c r="I1527" s="192"/>
      <c r="J1527" s="192">
        <v>45995</v>
      </c>
      <c r="K1527" s="192">
        <v>46356</v>
      </c>
    </row>
    <row r="1528" spans="1:11" hidden="1" x14ac:dyDescent="0.4">
      <c r="A1528" s="193" t="s">
        <v>1352</v>
      </c>
      <c r="B1528" s="193" t="s">
        <v>4336</v>
      </c>
      <c r="C1528" s="193" t="s">
        <v>58</v>
      </c>
      <c r="D1528" s="193" t="s">
        <v>59</v>
      </c>
      <c r="E1528" s="193" t="s">
        <v>4341</v>
      </c>
      <c r="F1528" s="193" t="s">
        <v>1634</v>
      </c>
      <c r="G1528" s="2">
        <v>10000</v>
      </c>
      <c r="H1528" s="2">
        <v>0</v>
      </c>
      <c r="I1528" s="192"/>
      <c r="J1528" s="192">
        <v>46065</v>
      </c>
      <c r="K1528" s="192">
        <v>46446</v>
      </c>
    </row>
    <row r="1529" spans="1:11" hidden="1" x14ac:dyDescent="0.4">
      <c r="A1529" s="193" t="s">
        <v>4342</v>
      </c>
      <c r="B1529" s="193" t="s">
        <v>4343</v>
      </c>
      <c r="C1529" s="193" t="s">
        <v>58</v>
      </c>
      <c r="D1529" s="193" t="s">
        <v>59</v>
      </c>
      <c r="E1529" s="193" t="s">
        <v>4344</v>
      </c>
      <c r="F1529" s="193" t="s">
        <v>1634</v>
      </c>
      <c r="G1529" s="2">
        <v>654</v>
      </c>
      <c r="H1529" s="2">
        <v>0</v>
      </c>
      <c r="I1529" s="192"/>
      <c r="J1529" s="192">
        <v>45677</v>
      </c>
      <c r="K1529" s="192">
        <v>46356</v>
      </c>
    </row>
    <row r="1530" spans="1:11" hidden="1" x14ac:dyDescent="0.4">
      <c r="A1530" s="193" t="s">
        <v>4345</v>
      </c>
      <c r="B1530" s="193" t="s">
        <v>4346</v>
      </c>
      <c r="C1530" s="193" t="s">
        <v>58</v>
      </c>
      <c r="D1530" s="193" t="s">
        <v>59</v>
      </c>
      <c r="E1530" s="193" t="s">
        <v>4347</v>
      </c>
      <c r="F1530" s="193" t="s">
        <v>1634</v>
      </c>
      <c r="G1530" s="2">
        <v>600</v>
      </c>
      <c r="H1530" s="2">
        <v>0</v>
      </c>
      <c r="I1530" s="192"/>
      <c r="J1530" s="192">
        <v>44971</v>
      </c>
      <c r="K1530" s="192">
        <v>46356</v>
      </c>
    </row>
    <row r="1531" spans="1:11" hidden="1" x14ac:dyDescent="0.4">
      <c r="A1531" s="193" t="s">
        <v>4345</v>
      </c>
      <c r="B1531" s="193" t="s">
        <v>4346</v>
      </c>
      <c r="C1531" s="193" t="s">
        <v>58</v>
      </c>
      <c r="D1531" s="193" t="s">
        <v>59</v>
      </c>
      <c r="E1531" s="193" t="s">
        <v>4348</v>
      </c>
      <c r="F1531" s="193" t="s">
        <v>1634</v>
      </c>
      <c r="G1531" s="2">
        <v>2690</v>
      </c>
      <c r="H1531" s="2">
        <v>0</v>
      </c>
      <c r="I1531" s="192"/>
      <c r="J1531" s="192">
        <v>45854</v>
      </c>
      <c r="K1531" s="192">
        <v>46356</v>
      </c>
    </row>
    <row r="1532" spans="1:11" hidden="1" x14ac:dyDescent="0.4">
      <c r="A1532" s="193" t="s">
        <v>4345</v>
      </c>
      <c r="B1532" s="193" t="s">
        <v>4346</v>
      </c>
      <c r="C1532" s="193" t="s">
        <v>58</v>
      </c>
      <c r="D1532" s="193" t="s">
        <v>59</v>
      </c>
      <c r="E1532" s="193" t="s">
        <v>4349</v>
      </c>
      <c r="F1532" s="193" t="s">
        <v>1634</v>
      </c>
      <c r="G1532" s="2">
        <v>2098</v>
      </c>
      <c r="H1532" s="2">
        <v>0</v>
      </c>
      <c r="I1532" s="192"/>
      <c r="J1532" s="192">
        <v>45912</v>
      </c>
      <c r="K1532" s="192">
        <v>46356</v>
      </c>
    </row>
    <row r="1533" spans="1:11" hidden="1" x14ac:dyDescent="0.4">
      <c r="A1533" s="193" t="s">
        <v>4345</v>
      </c>
      <c r="B1533" s="193" t="s">
        <v>4346</v>
      </c>
      <c r="C1533" s="193" t="s">
        <v>58</v>
      </c>
      <c r="D1533" s="193" t="s">
        <v>59</v>
      </c>
      <c r="E1533" s="193" t="s">
        <v>4350</v>
      </c>
      <c r="F1533" s="193" t="s">
        <v>1634</v>
      </c>
      <c r="G1533" s="2">
        <v>3000</v>
      </c>
      <c r="H1533" s="2">
        <v>0</v>
      </c>
      <c r="I1533" s="192"/>
      <c r="J1533" s="192">
        <v>45933</v>
      </c>
      <c r="K1533" s="192">
        <v>46356</v>
      </c>
    </row>
    <row r="1534" spans="1:11" hidden="1" x14ac:dyDescent="0.4">
      <c r="A1534" s="193" t="s">
        <v>4345</v>
      </c>
      <c r="B1534" s="193" t="s">
        <v>4346</v>
      </c>
      <c r="C1534" s="193" t="s">
        <v>58</v>
      </c>
      <c r="D1534" s="193" t="s">
        <v>59</v>
      </c>
      <c r="E1534" s="193" t="s">
        <v>4351</v>
      </c>
      <c r="F1534" s="193" t="s">
        <v>1634</v>
      </c>
      <c r="G1534" s="2">
        <v>1919</v>
      </c>
      <c r="H1534" s="2">
        <v>0</v>
      </c>
      <c r="I1534" s="192"/>
      <c r="J1534" s="192">
        <v>45937</v>
      </c>
      <c r="K1534" s="192">
        <v>46356</v>
      </c>
    </row>
    <row r="1535" spans="1:11" hidden="1" x14ac:dyDescent="0.4">
      <c r="A1535" s="193" t="s">
        <v>4345</v>
      </c>
      <c r="B1535" s="193" t="s">
        <v>4346</v>
      </c>
      <c r="C1535" s="193" t="s">
        <v>58</v>
      </c>
      <c r="D1535" s="193" t="s">
        <v>59</v>
      </c>
      <c r="E1535" s="193" t="s">
        <v>4352</v>
      </c>
      <c r="F1535" s="193" t="s">
        <v>1634</v>
      </c>
      <c r="G1535" s="2">
        <v>3000</v>
      </c>
      <c r="H1535" s="2">
        <v>0</v>
      </c>
      <c r="I1535" s="192"/>
      <c r="J1535" s="192">
        <v>45981</v>
      </c>
      <c r="K1535" s="192">
        <v>46356</v>
      </c>
    </row>
    <row r="1536" spans="1:11" hidden="1" x14ac:dyDescent="0.4">
      <c r="A1536" s="193" t="s">
        <v>4345</v>
      </c>
      <c r="B1536" s="193" t="s">
        <v>4346</v>
      </c>
      <c r="C1536" s="193" t="s">
        <v>58</v>
      </c>
      <c r="D1536" s="193" t="s">
        <v>59</v>
      </c>
      <c r="E1536" s="193" t="s">
        <v>4353</v>
      </c>
      <c r="F1536" s="193" t="s">
        <v>1634</v>
      </c>
      <c r="G1536" s="2">
        <v>3000</v>
      </c>
      <c r="H1536" s="2">
        <v>0</v>
      </c>
      <c r="I1536" s="192"/>
      <c r="J1536" s="192">
        <v>45995</v>
      </c>
      <c r="K1536" s="192">
        <v>46387</v>
      </c>
    </row>
    <row r="1537" spans="1:11" hidden="1" x14ac:dyDescent="0.4">
      <c r="A1537" s="193" t="s">
        <v>4345</v>
      </c>
      <c r="B1537" s="193" t="s">
        <v>4346</v>
      </c>
      <c r="C1537" s="193" t="s">
        <v>58</v>
      </c>
      <c r="D1537" s="193" t="s">
        <v>59</v>
      </c>
      <c r="E1537" s="193" t="s">
        <v>4354</v>
      </c>
      <c r="F1537" s="193" t="s">
        <v>1634</v>
      </c>
      <c r="G1537" s="2">
        <v>3000</v>
      </c>
      <c r="H1537" s="2">
        <v>0</v>
      </c>
      <c r="I1537" s="192"/>
      <c r="J1537" s="192">
        <v>46017</v>
      </c>
      <c r="K1537" s="192">
        <v>46387</v>
      </c>
    </row>
    <row r="1538" spans="1:11" hidden="1" x14ac:dyDescent="0.4">
      <c r="A1538" s="193" t="s">
        <v>4345</v>
      </c>
      <c r="B1538" s="193" t="s">
        <v>4346</v>
      </c>
      <c r="C1538" s="193" t="s">
        <v>58</v>
      </c>
      <c r="D1538" s="193" t="s">
        <v>59</v>
      </c>
      <c r="E1538" s="193" t="s">
        <v>4355</v>
      </c>
      <c r="F1538" s="193" t="s">
        <v>1634</v>
      </c>
      <c r="G1538" s="2">
        <v>3000</v>
      </c>
      <c r="H1538" s="2">
        <v>0</v>
      </c>
      <c r="I1538" s="192"/>
      <c r="J1538" s="192">
        <v>46017</v>
      </c>
      <c r="K1538" s="192">
        <v>46387</v>
      </c>
    </row>
    <row r="1539" spans="1:11" x14ac:dyDescent="0.4">
      <c r="A1539" s="193" t="s">
        <v>1662</v>
      </c>
      <c r="B1539" s="193" t="s">
        <v>4356</v>
      </c>
      <c r="C1539" s="193" t="s">
        <v>58</v>
      </c>
      <c r="D1539" s="193" t="s">
        <v>59</v>
      </c>
      <c r="E1539" s="193" t="s">
        <v>4357</v>
      </c>
      <c r="F1539" s="193" t="s">
        <v>1634</v>
      </c>
      <c r="G1539" s="2">
        <v>8</v>
      </c>
      <c r="H1539" s="2">
        <v>0</v>
      </c>
      <c r="I1539" s="192"/>
      <c r="J1539" s="192">
        <v>44916</v>
      </c>
      <c r="K1539" s="192">
        <v>46356</v>
      </c>
    </row>
    <row r="1540" spans="1:11" hidden="1" x14ac:dyDescent="0.4">
      <c r="A1540" s="193" t="s">
        <v>1662</v>
      </c>
      <c r="B1540" s="193" t="s">
        <v>4356</v>
      </c>
      <c r="C1540" s="193" t="s">
        <v>58</v>
      </c>
      <c r="D1540" s="193" t="s">
        <v>59</v>
      </c>
      <c r="E1540" s="193" t="s">
        <v>4358</v>
      </c>
      <c r="F1540" s="193" t="s">
        <v>1634</v>
      </c>
      <c r="G1540" s="2">
        <v>818</v>
      </c>
      <c r="H1540" s="2">
        <v>0</v>
      </c>
      <c r="I1540" s="192"/>
      <c r="J1540" s="192">
        <v>45761</v>
      </c>
      <c r="K1540" s="192">
        <v>46356</v>
      </c>
    </row>
    <row r="1541" spans="1:11" hidden="1" x14ac:dyDescent="0.4">
      <c r="A1541" s="193" t="s">
        <v>1662</v>
      </c>
      <c r="B1541" s="193" t="s">
        <v>4356</v>
      </c>
      <c r="C1541" s="193" t="s">
        <v>58</v>
      </c>
      <c r="D1541" s="193" t="s">
        <v>59</v>
      </c>
      <c r="E1541" s="193" t="s">
        <v>4359</v>
      </c>
      <c r="F1541" s="193" t="s">
        <v>1634</v>
      </c>
      <c r="G1541" s="2">
        <v>62</v>
      </c>
      <c r="H1541" s="2">
        <v>0</v>
      </c>
      <c r="I1541" s="192"/>
      <c r="J1541" s="192">
        <v>45876</v>
      </c>
      <c r="K1541" s="192">
        <v>46356</v>
      </c>
    </row>
    <row r="1542" spans="1:11" hidden="1" x14ac:dyDescent="0.4">
      <c r="A1542" s="193" t="s">
        <v>1662</v>
      </c>
      <c r="B1542" s="193" t="s">
        <v>4356</v>
      </c>
      <c r="C1542" s="193" t="s">
        <v>58</v>
      </c>
      <c r="D1542" s="193" t="s">
        <v>59</v>
      </c>
      <c r="E1542" s="193" t="s">
        <v>4360</v>
      </c>
      <c r="F1542" s="193" t="s">
        <v>1634</v>
      </c>
      <c r="G1542" s="2">
        <v>8754</v>
      </c>
      <c r="H1542" s="2">
        <v>0</v>
      </c>
      <c r="I1542" s="192"/>
      <c r="J1542" s="192">
        <v>45978</v>
      </c>
      <c r="K1542" s="192">
        <v>46356</v>
      </c>
    </row>
    <row r="1543" spans="1:11" hidden="1" x14ac:dyDescent="0.4">
      <c r="A1543" s="193" t="s">
        <v>1662</v>
      </c>
      <c r="B1543" s="193" t="s">
        <v>4356</v>
      </c>
      <c r="C1543" s="193" t="s">
        <v>58</v>
      </c>
      <c r="D1543" s="193" t="s">
        <v>59</v>
      </c>
      <c r="E1543" s="193" t="s">
        <v>4361</v>
      </c>
      <c r="F1543" s="193" t="s">
        <v>1634</v>
      </c>
      <c r="G1543" s="2">
        <v>6427</v>
      </c>
      <c r="H1543" s="2">
        <v>0</v>
      </c>
      <c r="I1543" s="192"/>
      <c r="J1543" s="192">
        <v>46001</v>
      </c>
      <c r="K1543" s="192">
        <v>46387</v>
      </c>
    </row>
    <row r="1544" spans="1:11" hidden="1" x14ac:dyDescent="0.4">
      <c r="A1544" s="193" t="s">
        <v>1662</v>
      </c>
      <c r="B1544" s="193" t="s">
        <v>4356</v>
      </c>
      <c r="C1544" s="193" t="s">
        <v>58</v>
      </c>
      <c r="D1544" s="193" t="s">
        <v>59</v>
      </c>
      <c r="E1544" s="193" t="s">
        <v>4362</v>
      </c>
      <c r="F1544" s="193" t="s">
        <v>1634</v>
      </c>
      <c r="G1544" s="2">
        <v>9528</v>
      </c>
      <c r="H1544" s="2">
        <v>0</v>
      </c>
      <c r="I1544" s="192"/>
      <c r="J1544" s="192">
        <v>46170</v>
      </c>
      <c r="K1544" s="192">
        <v>46538</v>
      </c>
    </row>
    <row r="1545" spans="1:11" hidden="1" x14ac:dyDescent="0.4">
      <c r="A1545" s="193" t="s">
        <v>4363</v>
      </c>
      <c r="B1545" s="193" t="s">
        <v>4364</v>
      </c>
      <c r="C1545" s="193" t="s">
        <v>58</v>
      </c>
      <c r="D1545" s="193" t="s">
        <v>59</v>
      </c>
      <c r="E1545" s="193" t="s">
        <v>4365</v>
      </c>
      <c r="F1545" s="193" t="s">
        <v>1634</v>
      </c>
      <c r="G1545" s="2">
        <v>330</v>
      </c>
      <c r="H1545" s="2">
        <v>0</v>
      </c>
      <c r="I1545" s="192"/>
      <c r="J1545" s="192">
        <v>45995</v>
      </c>
      <c r="K1545" s="192">
        <v>46356</v>
      </c>
    </row>
    <row r="1546" spans="1:11" hidden="1" x14ac:dyDescent="0.4">
      <c r="A1546" s="193" t="s">
        <v>4366</v>
      </c>
      <c r="B1546" s="193" t="s">
        <v>4367</v>
      </c>
      <c r="C1546" s="193" t="s">
        <v>58</v>
      </c>
      <c r="D1546" s="193" t="s">
        <v>59</v>
      </c>
      <c r="E1546" s="193" t="s">
        <v>4368</v>
      </c>
      <c r="F1546" s="193" t="s">
        <v>1634</v>
      </c>
      <c r="G1546" s="2">
        <v>1993</v>
      </c>
      <c r="H1546" s="2">
        <v>0</v>
      </c>
      <c r="I1546" s="192"/>
      <c r="J1546" s="192">
        <v>44817</v>
      </c>
      <c r="K1546" s="192">
        <v>46356</v>
      </c>
    </row>
    <row r="1547" spans="1:11" hidden="1" x14ac:dyDescent="0.4">
      <c r="A1547" s="193" t="s">
        <v>4366</v>
      </c>
      <c r="B1547" s="193" t="s">
        <v>4367</v>
      </c>
      <c r="C1547" s="193" t="s">
        <v>58</v>
      </c>
      <c r="D1547" s="193" t="s">
        <v>59</v>
      </c>
      <c r="E1547" s="193" t="s">
        <v>4369</v>
      </c>
      <c r="F1547" s="193" t="s">
        <v>1634</v>
      </c>
      <c r="G1547" s="2">
        <v>35840</v>
      </c>
      <c r="H1547" s="2">
        <v>0</v>
      </c>
      <c r="I1547" s="192"/>
      <c r="J1547" s="192">
        <v>44949</v>
      </c>
      <c r="K1547" s="192">
        <v>46356</v>
      </c>
    </row>
    <row r="1548" spans="1:11" hidden="1" x14ac:dyDescent="0.4">
      <c r="A1548" s="193" t="s">
        <v>4366</v>
      </c>
      <c r="B1548" s="193" t="s">
        <v>4367</v>
      </c>
      <c r="C1548" s="193" t="s">
        <v>58</v>
      </c>
      <c r="D1548" s="193" t="s">
        <v>59</v>
      </c>
      <c r="E1548" s="193" t="s">
        <v>4370</v>
      </c>
      <c r="F1548" s="193" t="s">
        <v>1634</v>
      </c>
      <c r="G1548" s="2">
        <v>40000</v>
      </c>
      <c r="H1548" s="2">
        <v>0</v>
      </c>
      <c r="I1548" s="192"/>
      <c r="J1548" s="192">
        <v>44971</v>
      </c>
      <c r="K1548" s="192">
        <v>46356</v>
      </c>
    </row>
    <row r="1549" spans="1:11" hidden="1" x14ac:dyDescent="0.4">
      <c r="A1549" s="193" t="s">
        <v>4371</v>
      </c>
      <c r="B1549" s="193" t="s">
        <v>4372</v>
      </c>
      <c r="C1549" s="193" t="s">
        <v>58</v>
      </c>
      <c r="D1549" s="193" t="s">
        <v>59</v>
      </c>
      <c r="E1549" s="193" t="s">
        <v>4373</v>
      </c>
      <c r="F1549" s="193" t="s">
        <v>1634</v>
      </c>
      <c r="G1549" s="2">
        <v>1723</v>
      </c>
      <c r="H1549" s="2">
        <v>0</v>
      </c>
      <c r="I1549" s="192"/>
      <c r="J1549" s="192">
        <v>45754</v>
      </c>
      <c r="K1549" s="192">
        <v>46356</v>
      </c>
    </row>
    <row r="1550" spans="1:11" hidden="1" x14ac:dyDescent="0.4">
      <c r="A1550" s="193" t="s">
        <v>4371</v>
      </c>
      <c r="B1550" s="193" t="s">
        <v>4372</v>
      </c>
      <c r="C1550" s="193" t="s">
        <v>58</v>
      </c>
      <c r="D1550" s="193" t="s">
        <v>59</v>
      </c>
      <c r="E1550" s="193" t="s">
        <v>4374</v>
      </c>
      <c r="F1550" s="193" t="s">
        <v>1634</v>
      </c>
      <c r="G1550" s="2">
        <v>11079</v>
      </c>
      <c r="H1550" s="2">
        <v>0</v>
      </c>
      <c r="I1550" s="192"/>
      <c r="J1550" s="192">
        <v>45810</v>
      </c>
      <c r="K1550" s="192">
        <v>46356</v>
      </c>
    </row>
    <row r="1551" spans="1:11" hidden="1" x14ac:dyDescent="0.4">
      <c r="A1551" s="193" t="s">
        <v>4371</v>
      </c>
      <c r="B1551" s="193" t="s">
        <v>4372</v>
      </c>
      <c r="C1551" s="193" t="s">
        <v>58</v>
      </c>
      <c r="D1551" s="193" t="s">
        <v>59</v>
      </c>
      <c r="E1551" s="193" t="s">
        <v>4375</v>
      </c>
      <c r="F1551" s="193" t="s">
        <v>1634</v>
      </c>
      <c r="G1551" s="2">
        <v>10000</v>
      </c>
      <c r="H1551" s="2">
        <v>0</v>
      </c>
      <c r="I1551" s="192"/>
      <c r="J1551" s="192">
        <v>46055</v>
      </c>
      <c r="K1551" s="192">
        <v>46446</v>
      </c>
    </row>
    <row r="1552" spans="1:11" hidden="1" x14ac:dyDescent="0.4">
      <c r="A1552" s="193" t="s">
        <v>4371</v>
      </c>
      <c r="B1552" s="193" t="s">
        <v>4372</v>
      </c>
      <c r="C1552" s="193" t="s">
        <v>58</v>
      </c>
      <c r="D1552" s="193" t="s">
        <v>59</v>
      </c>
      <c r="E1552" s="193" t="s">
        <v>4376</v>
      </c>
      <c r="F1552" s="193" t="s">
        <v>1634</v>
      </c>
      <c r="G1552" s="2">
        <v>10000</v>
      </c>
      <c r="H1552" s="2">
        <v>0</v>
      </c>
      <c r="I1552" s="192"/>
      <c r="J1552" s="192">
        <v>46084</v>
      </c>
      <c r="K1552" s="192">
        <v>46477</v>
      </c>
    </row>
    <row r="1553" spans="1:11" hidden="1" x14ac:dyDescent="0.4">
      <c r="A1553" s="193" t="s">
        <v>4371</v>
      </c>
      <c r="B1553" s="193" t="s">
        <v>4372</v>
      </c>
      <c r="C1553" s="193" t="s">
        <v>58</v>
      </c>
      <c r="D1553" s="193" t="s">
        <v>59</v>
      </c>
      <c r="E1553" s="193" t="s">
        <v>4377</v>
      </c>
      <c r="F1553" s="193" t="s">
        <v>1634</v>
      </c>
      <c r="G1553" s="2">
        <v>10000</v>
      </c>
      <c r="H1553" s="2">
        <v>0</v>
      </c>
      <c r="I1553" s="192"/>
      <c r="J1553" s="192">
        <v>46114</v>
      </c>
      <c r="K1553" s="192">
        <v>46507</v>
      </c>
    </row>
    <row r="1554" spans="1:11" hidden="1" x14ac:dyDescent="0.4">
      <c r="A1554" s="193" t="s">
        <v>4378</v>
      </c>
      <c r="B1554" s="193" t="s">
        <v>4379</v>
      </c>
      <c r="C1554" s="193" t="s">
        <v>58</v>
      </c>
      <c r="D1554" s="193" t="s">
        <v>59</v>
      </c>
      <c r="E1554" s="193" t="s">
        <v>4380</v>
      </c>
      <c r="F1554" s="193" t="s">
        <v>1634</v>
      </c>
      <c r="G1554" s="2">
        <v>808</v>
      </c>
      <c r="H1554" s="2">
        <v>0</v>
      </c>
      <c r="I1554" s="192"/>
      <c r="J1554" s="192">
        <v>45363</v>
      </c>
      <c r="K1554" s="192">
        <v>46356</v>
      </c>
    </row>
    <row r="1555" spans="1:11" hidden="1" x14ac:dyDescent="0.4">
      <c r="A1555" s="193" t="s">
        <v>4381</v>
      </c>
      <c r="B1555" s="193" t="s">
        <v>4382</v>
      </c>
      <c r="C1555" s="193" t="s">
        <v>58</v>
      </c>
      <c r="D1555" s="193" t="s">
        <v>59</v>
      </c>
      <c r="E1555" s="193" t="s">
        <v>4383</v>
      </c>
      <c r="F1555" s="193" t="s">
        <v>1634</v>
      </c>
      <c r="G1555" s="2">
        <v>488</v>
      </c>
      <c r="H1555" s="2">
        <v>0</v>
      </c>
      <c r="I1555" s="192"/>
      <c r="J1555" s="192">
        <v>44574</v>
      </c>
      <c r="K1555" s="192">
        <v>46356</v>
      </c>
    </row>
    <row r="1556" spans="1:11" hidden="1" x14ac:dyDescent="0.4">
      <c r="A1556" s="193" t="s">
        <v>4384</v>
      </c>
      <c r="B1556" s="193" t="s">
        <v>4385</v>
      </c>
      <c r="C1556" s="193" t="s">
        <v>58</v>
      </c>
      <c r="D1556" s="193" t="s">
        <v>59</v>
      </c>
      <c r="E1556" s="193" t="s">
        <v>4386</v>
      </c>
      <c r="F1556" s="193" t="s">
        <v>1634</v>
      </c>
      <c r="G1556" s="2">
        <v>339</v>
      </c>
      <c r="H1556" s="2">
        <v>0</v>
      </c>
      <c r="I1556" s="192"/>
      <c r="J1556" s="192">
        <v>44567</v>
      </c>
      <c r="K1556" s="192">
        <v>46356</v>
      </c>
    </row>
    <row r="1557" spans="1:11" hidden="1" x14ac:dyDescent="0.4">
      <c r="A1557" s="193" t="s">
        <v>4387</v>
      </c>
      <c r="B1557" s="193" t="s">
        <v>4388</v>
      </c>
      <c r="C1557" s="193" t="s">
        <v>58</v>
      </c>
      <c r="D1557" s="193" t="s">
        <v>59</v>
      </c>
      <c r="E1557" s="193" t="s">
        <v>4389</v>
      </c>
      <c r="F1557" s="193" t="s">
        <v>1634</v>
      </c>
      <c r="G1557" s="2">
        <v>600</v>
      </c>
      <c r="H1557" s="2">
        <v>0</v>
      </c>
      <c r="I1557" s="192"/>
      <c r="J1557" s="192">
        <v>44652</v>
      </c>
      <c r="K1557" s="192">
        <v>46356</v>
      </c>
    </row>
    <row r="1558" spans="1:11" hidden="1" x14ac:dyDescent="0.4">
      <c r="A1558" s="193" t="s">
        <v>4387</v>
      </c>
      <c r="B1558" s="193" t="s">
        <v>4388</v>
      </c>
      <c r="C1558" s="193" t="s">
        <v>58</v>
      </c>
      <c r="D1558" s="193" t="s">
        <v>59</v>
      </c>
      <c r="E1558" s="193" t="s">
        <v>4390</v>
      </c>
      <c r="F1558" s="193" t="s">
        <v>1634</v>
      </c>
      <c r="G1558" s="2">
        <v>8000</v>
      </c>
      <c r="H1558" s="2">
        <v>0</v>
      </c>
      <c r="I1558" s="192"/>
      <c r="J1558" s="192">
        <v>45602</v>
      </c>
      <c r="K1558" s="192">
        <v>46356</v>
      </c>
    </row>
    <row r="1559" spans="1:11" x14ac:dyDescent="0.4">
      <c r="A1559" s="193" t="s">
        <v>4391</v>
      </c>
      <c r="B1559" s="193" t="s">
        <v>4392</v>
      </c>
      <c r="C1559" s="193" t="s">
        <v>58</v>
      </c>
      <c r="D1559" s="193" t="s">
        <v>59</v>
      </c>
      <c r="E1559" s="193" t="s">
        <v>4393</v>
      </c>
      <c r="F1559" s="193" t="s">
        <v>1634</v>
      </c>
      <c r="G1559" s="2">
        <v>5</v>
      </c>
      <c r="H1559" s="2">
        <v>0</v>
      </c>
      <c r="I1559" s="192"/>
      <c r="J1559" s="192">
        <v>45939</v>
      </c>
      <c r="K1559" s="192">
        <v>46356</v>
      </c>
    </row>
    <row r="1560" spans="1:11" hidden="1" x14ac:dyDescent="0.4">
      <c r="A1560" s="193" t="s">
        <v>4391</v>
      </c>
      <c r="B1560" s="193" t="s">
        <v>4392</v>
      </c>
      <c r="C1560" s="193" t="s">
        <v>58</v>
      </c>
      <c r="D1560" s="193" t="s">
        <v>59</v>
      </c>
      <c r="E1560" s="193" t="s">
        <v>4394</v>
      </c>
      <c r="F1560" s="193" t="s">
        <v>1634</v>
      </c>
      <c r="G1560" s="2">
        <v>1830</v>
      </c>
      <c r="H1560" s="2">
        <v>0</v>
      </c>
      <c r="I1560" s="192"/>
      <c r="J1560" s="192">
        <v>46042</v>
      </c>
      <c r="K1560" s="192">
        <v>46418</v>
      </c>
    </row>
    <row r="1561" spans="1:11" hidden="1" x14ac:dyDescent="0.4">
      <c r="A1561" s="193" t="s">
        <v>4391</v>
      </c>
      <c r="B1561" s="193" t="s">
        <v>4392</v>
      </c>
      <c r="C1561" s="193" t="s">
        <v>58</v>
      </c>
      <c r="D1561" s="193" t="s">
        <v>59</v>
      </c>
      <c r="E1561" s="193" t="s">
        <v>4395</v>
      </c>
      <c r="F1561" s="193" t="s">
        <v>1634</v>
      </c>
      <c r="G1561" s="2">
        <v>2000</v>
      </c>
      <c r="H1561" s="2">
        <v>0</v>
      </c>
      <c r="I1561" s="192"/>
      <c r="J1561" s="192">
        <v>46077</v>
      </c>
      <c r="K1561" s="192">
        <v>46446</v>
      </c>
    </row>
    <row r="1562" spans="1:11" hidden="1" x14ac:dyDescent="0.4">
      <c r="A1562" s="193" t="s">
        <v>4391</v>
      </c>
      <c r="B1562" s="193" t="s">
        <v>4392</v>
      </c>
      <c r="C1562" s="193" t="s">
        <v>58</v>
      </c>
      <c r="D1562" s="193" t="s">
        <v>59</v>
      </c>
      <c r="E1562" s="193" t="s">
        <v>4396</v>
      </c>
      <c r="F1562" s="193" t="s">
        <v>1634</v>
      </c>
      <c r="G1562" s="2">
        <v>2000</v>
      </c>
      <c r="H1562" s="2">
        <v>0</v>
      </c>
      <c r="I1562" s="192"/>
      <c r="J1562" s="192">
        <v>46080</v>
      </c>
      <c r="K1562" s="192">
        <v>46446</v>
      </c>
    </row>
    <row r="1563" spans="1:11" hidden="1" x14ac:dyDescent="0.4">
      <c r="A1563" s="193" t="s">
        <v>4397</v>
      </c>
      <c r="B1563" s="193" t="s">
        <v>4398</v>
      </c>
      <c r="C1563" s="193" t="s">
        <v>58</v>
      </c>
      <c r="D1563" s="193" t="s">
        <v>59</v>
      </c>
      <c r="E1563" s="193" t="s">
        <v>4399</v>
      </c>
      <c r="F1563" s="193" t="s">
        <v>1634</v>
      </c>
      <c r="G1563" s="2">
        <v>89</v>
      </c>
      <c r="H1563" s="2">
        <v>0</v>
      </c>
      <c r="I1563" s="192"/>
      <c r="J1563" s="192">
        <v>45827</v>
      </c>
      <c r="K1563" s="192">
        <v>46356</v>
      </c>
    </row>
    <row r="1564" spans="1:11" hidden="1" x14ac:dyDescent="0.4">
      <c r="A1564" s="193" t="s">
        <v>4397</v>
      </c>
      <c r="B1564" s="193" t="s">
        <v>4398</v>
      </c>
      <c r="C1564" s="193" t="s">
        <v>58</v>
      </c>
      <c r="D1564" s="193" t="s">
        <v>59</v>
      </c>
      <c r="E1564" s="193" t="s">
        <v>4400</v>
      </c>
      <c r="F1564" s="193" t="s">
        <v>1634</v>
      </c>
      <c r="G1564" s="2">
        <v>10000</v>
      </c>
      <c r="H1564" s="2">
        <v>0</v>
      </c>
      <c r="I1564" s="192"/>
      <c r="J1564" s="192">
        <v>46052</v>
      </c>
      <c r="K1564" s="192">
        <v>46418</v>
      </c>
    </row>
    <row r="1565" spans="1:11" hidden="1" x14ac:dyDescent="0.4">
      <c r="A1565" s="193" t="s">
        <v>4401</v>
      </c>
      <c r="B1565" s="193" t="s">
        <v>4402</v>
      </c>
      <c r="C1565" s="193" t="s">
        <v>58</v>
      </c>
      <c r="D1565" s="193" t="s">
        <v>59</v>
      </c>
      <c r="E1565" s="193" t="s">
        <v>4403</v>
      </c>
      <c r="F1565" s="193" t="s">
        <v>1634</v>
      </c>
      <c r="G1565" s="2">
        <v>2530</v>
      </c>
      <c r="H1565" s="2">
        <v>0</v>
      </c>
      <c r="I1565" s="192"/>
      <c r="J1565" s="192">
        <v>44389</v>
      </c>
      <c r="K1565" s="192">
        <v>46356</v>
      </c>
    </row>
    <row r="1566" spans="1:11" hidden="1" x14ac:dyDescent="0.4">
      <c r="A1566" s="193" t="s">
        <v>1305</v>
      </c>
      <c r="B1566" s="193" t="s">
        <v>4404</v>
      </c>
      <c r="C1566" s="193" t="s">
        <v>58</v>
      </c>
      <c r="D1566" s="193" t="s">
        <v>59</v>
      </c>
      <c r="E1566" s="193" t="s">
        <v>4405</v>
      </c>
      <c r="F1566" s="193" t="s">
        <v>1634</v>
      </c>
      <c r="G1566" s="2">
        <v>580</v>
      </c>
      <c r="H1566" s="2">
        <v>0</v>
      </c>
      <c r="I1566" s="192"/>
      <c r="J1566" s="192">
        <v>45896</v>
      </c>
      <c r="K1566" s="192">
        <v>46356</v>
      </c>
    </row>
    <row r="1567" spans="1:11" hidden="1" x14ac:dyDescent="0.4">
      <c r="A1567" s="193" t="s">
        <v>1305</v>
      </c>
      <c r="B1567" s="193" t="s">
        <v>4404</v>
      </c>
      <c r="C1567" s="193" t="s">
        <v>58</v>
      </c>
      <c r="D1567" s="193" t="s">
        <v>59</v>
      </c>
      <c r="E1567" s="193" t="s">
        <v>4406</v>
      </c>
      <c r="F1567" s="193" t="s">
        <v>1634</v>
      </c>
      <c r="G1567" s="2">
        <v>4933</v>
      </c>
      <c r="H1567" s="2">
        <v>0</v>
      </c>
      <c r="I1567" s="192"/>
      <c r="J1567" s="192">
        <v>45988</v>
      </c>
      <c r="K1567" s="192">
        <v>46356</v>
      </c>
    </row>
    <row r="1568" spans="1:11" hidden="1" x14ac:dyDescent="0.4">
      <c r="A1568" s="193" t="s">
        <v>1305</v>
      </c>
      <c r="B1568" s="193" t="s">
        <v>4404</v>
      </c>
      <c r="C1568" s="193" t="s">
        <v>58</v>
      </c>
      <c r="D1568" s="193" t="s">
        <v>59</v>
      </c>
      <c r="E1568" s="193" t="s">
        <v>4407</v>
      </c>
      <c r="F1568" s="193" t="s">
        <v>1634</v>
      </c>
      <c r="G1568" s="2">
        <v>17</v>
      </c>
      <c r="H1568" s="2">
        <v>0</v>
      </c>
      <c r="I1568" s="192"/>
      <c r="J1568" s="192">
        <v>46000</v>
      </c>
      <c r="K1568" s="192">
        <v>46387</v>
      </c>
    </row>
    <row r="1569" spans="1:11" hidden="1" x14ac:dyDescent="0.4">
      <c r="A1569" s="193" t="s">
        <v>1305</v>
      </c>
      <c r="B1569" s="193" t="s">
        <v>4404</v>
      </c>
      <c r="C1569" s="193" t="s">
        <v>58</v>
      </c>
      <c r="D1569" s="193" t="s">
        <v>59</v>
      </c>
      <c r="E1569" s="193" t="s">
        <v>4408</v>
      </c>
      <c r="F1569" s="193" t="s">
        <v>1634</v>
      </c>
      <c r="G1569" s="2">
        <v>15</v>
      </c>
      <c r="H1569" s="2">
        <v>0</v>
      </c>
      <c r="I1569" s="192"/>
      <c r="J1569" s="192">
        <v>46007</v>
      </c>
      <c r="K1569" s="192">
        <v>46387</v>
      </c>
    </row>
    <row r="1570" spans="1:11" hidden="1" x14ac:dyDescent="0.4">
      <c r="A1570" s="193" t="s">
        <v>1305</v>
      </c>
      <c r="B1570" s="193" t="s">
        <v>4404</v>
      </c>
      <c r="C1570" s="193" t="s">
        <v>58</v>
      </c>
      <c r="D1570" s="193" t="s">
        <v>59</v>
      </c>
      <c r="E1570" s="193" t="s">
        <v>4409</v>
      </c>
      <c r="F1570" s="193" t="s">
        <v>1634</v>
      </c>
      <c r="G1570" s="2">
        <v>20</v>
      </c>
      <c r="H1570" s="2">
        <v>0</v>
      </c>
      <c r="I1570" s="192"/>
      <c r="J1570" s="192">
        <v>46036</v>
      </c>
      <c r="K1570" s="192">
        <v>46418</v>
      </c>
    </row>
    <row r="1571" spans="1:11" hidden="1" x14ac:dyDescent="0.4">
      <c r="A1571" s="193" t="s">
        <v>1305</v>
      </c>
      <c r="B1571" s="193" t="s">
        <v>4404</v>
      </c>
      <c r="C1571" s="193" t="s">
        <v>58</v>
      </c>
      <c r="D1571" s="193" t="s">
        <v>59</v>
      </c>
      <c r="E1571" s="193" t="s">
        <v>4410</v>
      </c>
      <c r="F1571" s="193" t="s">
        <v>1634</v>
      </c>
      <c r="G1571" s="2">
        <v>11</v>
      </c>
      <c r="H1571" s="2">
        <v>0</v>
      </c>
      <c r="I1571" s="192"/>
      <c r="J1571" s="192">
        <v>46042</v>
      </c>
      <c r="K1571" s="192">
        <v>46418</v>
      </c>
    </row>
    <row r="1572" spans="1:11" hidden="1" x14ac:dyDescent="0.4">
      <c r="A1572" s="193" t="s">
        <v>1305</v>
      </c>
      <c r="B1572" s="193" t="s">
        <v>4404</v>
      </c>
      <c r="C1572" s="193" t="s">
        <v>58</v>
      </c>
      <c r="D1572" s="193" t="s">
        <v>59</v>
      </c>
      <c r="E1572" s="193" t="s">
        <v>4411</v>
      </c>
      <c r="F1572" s="193" t="s">
        <v>1634</v>
      </c>
      <c r="G1572" s="2">
        <v>28</v>
      </c>
      <c r="H1572" s="2">
        <v>0</v>
      </c>
      <c r="I1572" s="192"/>
      <c r="J1572" s="192">
        <v>46043</v>
      </c>
      <c r="K1572" s="192">
        <v>46418</v>
      </c>
    </row>
    <row r="1573" spans="1:11" hidden="1" x14ac:dyDescent="0.4">
      <c r="A1573" s="193" t="s">
        <v>1305</v>
      </c>
      <c r="B1573" s="193" t="s">
        <v>4404</v>
      </c>
      <c r="C1573" s="193" t="s">
        <v>58</v>
      </c>
      <c r="D1573" s="193" t="s">
        <v>59</v>
      </c>
      <c r="E1573" s="193" t="s">
        <v>4412</v>
      </c>
      <c r="F1573" s="193" t="s">
        <v>1634</v>
      </c>
      <c r="G1573" s="2">
        <v>19</v>
      </c>
      <c r="H1573" s="2">
        <v>0</v>
      </c>
      <c r="I1573" s="192"/>
      <c r="J1573" s="192">
        <v>46051</v>
      </c>
      <c r="K1573" s="192">
        <v>46418</v>
      </c>
    </row>
    <row r="1574" spans="1:11" hidden="1" x14ac:dyDescent="0.4">
      <c r="A1574" s="193" t="s">
        <v>1305</v>
      </c>
      <c r="B1574" s="193" t="s">
        <v>4404</v>
      </c>
      <c r="C1574" s="193" t="s">
        <v>58</v>
      </c>
      <c r="D1574" s="193" t="s">
        <v>59</v>
      </c>
      <c r="E1574" s="193" t="s">
        <v>4413</v>
      </c>
      <c r="F1574" s="193" t="s">
        <v>1634</v>
      </c>
      <c r="G1574" s="2">
        <v>2560</v>
      </c>
      <c r="H1574" s="2">
        <v>0</v>
      </c>
      <c r="I1574" s="192"/>
      <c r="J1574" s="192">
        <v>46057</v>
      </c>
      <c r="K1574" s="192">
        <v>46446</v>
      </c>
    </row>
    <row r="1575" spans="1:11" hidden="1" x14ac:dyDescent="0.4">
      <c r="A1575" s="193" t="s">
        <v>1305</v>
      </c>
      <c r="B1575" s="193" t="s">
        <v>4404</v>
      </c>
      <c r="C1575" s="193" t="s">
        <v>58</v>
      </c>
      <c r="D1575" s="193" t="s">
        <v>59</v>
      </c>
      <c r="E1575" s="193" t="s">
        <v>4414</v>
      </c>
      <c r="F1575" s="193" t="s">
        <v>1634</v>
      </c>
      <c r="G1575" s="2">
        <v>7874</v>
      </c>
      <c r="H1575" s="2">
        <v>0</v>
      </c>
      <c r="I1575" s="192"/>
      <c r="J1575" s="192">
        <v>46058</v>
      </c>
      <c r="K1575" s="192">
        <v>46446</v>
      </c>
    </row>
    <row r="1576" spans="1:11" hidden="1" x14ac:dyDescent="0.4">
      <c r="A1576" s="193" t="s">
        <v>1305</v>
      </c>
      <c r="B1576" s="193" t="s">
        <v>4404</v>
      </c>
      <c r="C1576" s="193" t="s">
        <v>58</v>
      </c>
      <c r="D1576" s="193" t="s">
        <v>59</v>
      </c>
      <c r="E1576" s="193" t="s">
        <v>4415</v>
      </c>
      <c r="F1576" s="193" t="s">
        <v>1634</v>
      </c>
      <c r="G1576" s="2">
        <v>125400</v>
      </c>
      <c r="H1576" s="2">
        <v>0</v>
      </c>
      <c r="I1576" s="192"/>
      <c r="J1576" s="192">
        <v>46062</v>
      </c>
      <c r="K1576" s="192">
        <v>46446</v>
      </c>
    </row>
    <row r="1577" spans="1:11" hidden="1" x14ac:dyDescent="0.4">
      <c r="A1577" s="193" t="s">
        <v>1305</v>
      </c>
      <c r="B1577" s="193" t="s">
        <v>4404</v>
      </c>
      <c r="C1577" s="193" t="s">
        <v>58</v>
      </c>
      <c r="D1577" s="193" t="s">
        <v>59</v>
      </c>
      <c r="E1577" s="193" t="s">
        <v>4416</v>
      </c>
      <c r="F1577" s="193" t="s">
        <v>1634</v>
      </c>
      <c r="G1577" s="2">
        <v>90000</v>
      </c>
      <c r="H1577" s="2">
        <v>0</v>
      </c>
      <c r="I1577" s="192"/>
      <c r="J1577" s="192">
        <v>46063</v>
      </c>
      <c r="K1577" s="192">
        <v>46446</v>
      </c>
    </row>
    <row r="1578" spans="1:11" x14ac:dyDescent="0.4">
      <c r="A1578" s="193" t="s">
        <v>1305</v>
      </c>
      <c r="B1578" s="193" t="s">
        <v>4404</v>
      </c>
      <c r="C1578" s="193" t="s">
        <v>58</v>
      </c>
      <c r="D1578" s="193" t="s">
        <v>59</v>
      </c>
      <c r="E1578" s="193" t="s">
        <v>4417</v>
      </c>
      <c r="F1578" s="193" t="s">
        <v>1634</v>
      </c>
      <c r="G1578" s="2">
        <v>8</v>
      </c>
      <c r="H1578" s="2">
        <v>0</v>
      </c>
      <c r="I1578" s="192"/>
      <c r="J1578" s="192">
        <v>46098</v>
      </c>
      <c r="K1578" s="192">
        <v>46387</v>
      </c>
    </row>
    <row r="1579" spans="1:11" hidden="1" x14ac:dyDescent="0.4">
      <c r="A1579" s="193" t="s">
        <v>1305</v>
      </c>
      <c r="B1579" s="193" t="s">
        <v>4404</v>
      </c>
      <c r="C1579" s="193" t="s">
        <v>58</v>
      </c>
      <c r="D1579" s="193" t="s">
        <v>59</v>
      </c>
      <c r="E1579" s="193" t="s">
        <v>4418</v>
      </c>
      <c r="F1579" s="193" t="s">
        <v>1634</v>
      </c>
      <c r="G1579" s="2">
        <v>200000</v>
      </c>
      <c r="H1579" s="2">
        <v>0</v>
      </c>
      <c r="I1579" s="192"/>
      <c r="J1579" s="192">
        <v>46133</v>
      </c>
      <c r="K1579" s="192">
        <v>46507</v>
      </c>
    </row>
    <row r="1580" spans="1:11" hidden="1" x14ac:dyDescent="0.4">
      <c r="A1580" s="193" t="s">
        <v>1305</v>
      </c>
      <c r="B1580" s="193" t="s">
        <v>4404</v>
      </c>
      <c r="C1580" s="193" t="s">
        <v>58</v>
      </c>
      <c r="D1580" s="193" t="s">
        <v>59</v>
      </c>
      <c r="E1580" s="193" t="s">
        <v>4419</v>
      </c>
      <c r="F1580" s="193" t="s">
        <v>1634</v>
      </c>
      <c r="G1580" s="2">
        <v>30000</v>
      </c>
      <c r="H1580" s="2">
        <v>0</v>
      </c>
      <c r="I1580" s="192"/>
      <c r="J1580" s="192">
        <v>46163</v>
      </c>
      <c r="K1580" s="192">
        <v>46528</v>
      </c>
    </row>
    <row r="1581" spans="1:11" x14ac:dyDescent="0.4">
      <c r="A1581" s="193" t="s">
        <v>1305</v>
      </c>
      <c r="B1581" s="193" t="s">
        <v>4404</v>
      </c>
      <c r="C1581" s="193" t="s">
        <v>58</v>
      </c>
      <c r="D1581" s="193" t="s">
        <v>59</v>
      </c>
      <c r="E1581" s="193" t="s">
        <v>4420</v>
      </c>
      <c r="F1581" s="193" t="s">
        <v>1634</v>
      </c>
      <c r="G1581" s="2">
        <v>6</v>
      </c>
      <c r="H1581" s="2">
        <v>0</v>
      </c>
      <c r="I1581" s="192"/>
      <c r="J1581" s="192">
        <v>46167</v>
      </c>
      <c r="K1581" s="192">
        <v>46418</v>
      </c>
    </row>
    <row r="1582" spans="1:11" hidden="1" x14ac:dyDescent="0.4">
      <c r="A1582" s="193" t="s">
        <v>4421</v>
      </c>
      <c r="B1582" s="193" t="s">
        <v>4422</v>
      </c>
      <c r="C1582" s="193" t="s">
        <v>58</v>
      </c>
      <c r="D1582" s="193" t="s">
        <v>59</v>
      </c>
      <c r="E1582" s="193" t="s">
        <v>4423</v>
      </c>
      <c r="F1582" s="193" t="s">
        <v>1634</v>
      </c>
      <c r="G1582" s="2">
        <v>4981</v>
      </c>
      <c r="H1582" s="2">
        <v>0</v>
      </c>
      <c r="I1582" s="192"/>
      <c r="J1582" s="192">
        <v>44914</v>
      </c>
      <c r="K1582" s="192">
        <v>46356</v>
      </c>
    </row>
    <row r="1583" spans="1:11" hidden="1" x14ac:dyDescent="0.4">
      <c r="A1583" s="193" t="s">
        <v>4424</v>
      </c>
      <c r="B1583" s="193" t="s">
        <v>4425</v>
      </c>
      <c r="C1583" s="193" t="s">
        <v>58</v>
      </c>
      <c r="D1583" s="193" t="s">
        <v>59</v>
      </c>
      <c r="E1583" s="193" t="s">
        <v>4426</v>
      </c>
      <c r="F1583" s="193" t="s">
        <v>1634</v>
      </c>
      <c r="G1583" s="2">
        <v>2829</v>
      </c>
      <c r="H1583" s="2">
        <v>0</v>
      </c>
      <c r="I1583" s="192"/>
      <c r="J1583" s="192">
        <v>44971</v>
      </c>
      <c r="K1583" s="192">
        <v>46356</v>
      </c>
    </row>
    <row r="1584" spans="1:11" hidden="1" x14ac:dyDescent="0.4">
      <c r="A1584" s="193" t="s">
        <v>4424</v>
      </c>
      <c r="B1584" s="193" t="s">
        <v>4425</v>
      </c>
      <c r="C1584" s="193" t="s">
        <v>58</v>
      </c>
      <c r="D1584" s="193" t="s">
        <v>59</v>
      </c>
      <c r="E1584" s="193" t="s">
        <v>4427</v>
      </c>
      <c r="F1584" s="193" t="s">
        <v>1634</v>
      </c>
      <c r="G1584" s="2">
        <v>4000</v>
      </c>
      <c r="H1584" s="2">
        <v>0</v>
      </c>
      <c r="I1584" s="192"/>
      <c r="J1584" s="192">
        <v>45044</v>
      </c>
      <c r="K1584" s="192">
        <v>46356</v>
      </c>
    </row>
    <row r="1585" spans="1:11" hidden="1" x14ac:dyDescent="0.4">
      <c r="A1585" s="193" t="s">
        <v>4424</v>
      </c>
      <c r="B1585" s="193" t="s">
        <v>4425</v>
      </c>
      <c r="C1585" s="193" t="s">
        <v>58</v>
      </c>
      <c r="D1585" s="193" t="s">
        <v>59</v>
      </c>
      <c r="E1585" s="193" t="s">
        <v>4428</v>
      </c>
      <c r="F1585" s="193" t="s">
        <v>1634</v>
      </c>
      <c r="G1585" s="2">
        <v>4000</v>
      </c>
      <c r="H1585" s="2">
        <v>0</v>
      </c>
      <c r="I1585" s="192"/>
      <c r="J1585" s="192">
        <v>45104</v>
      </c>
      <c r="K1585" s="192">
        <v>46356</v>
      </c>
    </row>
    <row r="1586" spans="1:11" hidden="1" x14ac:dyDescent="0.4">
      <c r="A1586" s="193" t="s">
        <v>4429</v>
      </c>
      <c r="B1586" s="193" t="s">
        <v>4430</v>
      </c>
      <c r="C1586" s="193" t="s">
        <v>58</v>
      </c>
      <c r="D1586" s="193" t="s">
        <v>59</v>
      </c>
      <c r="E1586" s="193" t="s">
        <v>4431</v>
      </c>
      <c r="F1586" s="193" t="s">
        <v>1634</v>
      </c>
      <c r="G1586" s="2">
        <v>1152</v>
      </c>
      <c r="H1586" s="2">
        <v>0</v>
      </c>
      <c r="I1586" s="192"/>
      <c r="J1586" s="192">
        <v>44533</v>
      </c>
      <c r="K1586" s="192">
        <v>46356</v>
      </c>
    </row>
    <row r="1587" spans="1:11" hidden="1" x14ac:dyDescent="0.4">
      <c r="A1587" s="193" t="s">
        <v>4432</v>
      </c>
      <c r="B1587" s="193" t="s">
        <v>4433</v>
      </c>
      <c r="C1587" s="193" t="s">
        <v>58</v>
      </c>
      <c r="D1587" s="193" t="s">
        <v>59</v>
      </c>
      <c r="E1587" s="193" t="s">
        <v>4434</v>
      </c>
      <c r="F1587" s="193" t="s">
        <v>1634</v>
      </c>
      <c r="G1587" s="2">
        <v>480</v>
      </c>
      <c r="H1587" s="2">
        <v>0</v>
      </c>
      <c r="I1587" s="192"/>
      <c r="J1587" s="192">
        <v>46029</v>
      </c>
      <c r="K1587" s="192">
        <v>46418</v>
      </c>
    </row>
    <row r="1588" spans="1:11" hidden="1" x14ac:dyDescent="0.4">
      <c r="A1588" s="193" t="s">
        <v>4435</v>
      </c>
      <c r="B1588" s="193" t="s">
        <v>4436</v>
      </c>
      <c r="C1588" s="193" t="s">
        <v>58</v>
      </c>
      <c r="D1588" s="193" t="s">
        <v>59</v>
      </c>
      <c r="E1588" s="193" t="s">
        <v>4437</v>
      </c>
      <c r="F1588" s="193" t="s">
        <v>1634</v>
      </c>
      <c r="G1588" s="2">
        <v>5678</v>
      </c>
      <c r="H1588" s="2">
        <v>0</v>
      </c>
      <c r="I1588" s="192"/>
      <c r="J1588" s="192">
        <v>44658</v>
      </c>
      <c r="K1588" s="192">
        <v>46356</v>
      </c>
    </row>
    <row r="1589" spans="1:11" hidden="1" x14ac:dyDescent="0.4">
      <c r="A1589" s="193" t="s">
        <v>4438</v>
      </c>
      <c r="B1589" s="193" t="s">
        <v>4439</v>
      </c>
      <c r="C1589" s="193" t="s">
        <v>58</v>
      </c>
      <c r="D1589" s="193" t="s">
        <v>59</v>
      </c>
      <c r="E1589" s="193" t="s">
        <v>4440</v>
      </c>
      <c r="F1589" s="193" t="s">
        <v>1634</v>
      </c>
      <c r="G1589" s="2">
        <v>3296</v>
      </c>
      <c r="H1589" s="2">
        <v>0</v>
      </c>
      <c r="I1589" s="192"/>
      <c r="J1589" s="192">
        <v>46030</v>
      </c>
      <c r="K1589" s="192">
        <v>46418</v>
      </c>
    </row>
    <row r="1590" spans="1:11" hidden="1" x14ac:dyDescent="0.4">
      <c r="A1590" s="193" t="s">
        <v>4441</v>
      </c>
      <c r="B1590" s="193" t="s">
        <v>4442</v>
      </c>
      <c r="C1590" s="193" t="s">
        <v>58</v>
      </c>
      <c r="D1590" s="193" t="s">
        <v>59</v>
      </c>
      <c r="E1590" s="193" t="s">
        <v>4443</v>
      </c>
      <c r="F1590" s="193" t="s">
        <v>1634</v>
      </c>
      <c r="G1590" s="2">
        <v>861</v>
      </c>
      <c r="H1590" s="2">
        <v>0</v>
      </c>
      <c r="I1590" s="192"/>
      <c r="J1590" s="192">
        <v>44655</v>
      </c>
      <c r="K1590" s="192">
        <v>46356</v>
      </c>
    </row>
    <row r="1591" spans="1:11" hidden="1" x14ac:dyDescent="0.4">
      <c r="A1591" s="193" t="s">
        <v>4441</v>
      </c>
      <c r="B1591" s="193" t="s">
        <v>4442</v>
      </c>
      <c r="C1591" s="193" t="s">
        <v>58</v>
      </c>
      <c r="D1591" s="193" t="s">
        <v>59</v>
      </c>
      <c r="E1591" s="193" t="s">
        <v>4444</v>
      </c>
      <c r="F1591" s="193" t="s">
        <v>1634</v>
      </c>
      <c r="G1591" s="2">
        <v>1000</v>
      </c>
      <c r="H1591" s="2">
        <v>0</v>
      </c>
      <c r="I1591" s="192"/>
      <c r="J1591" s="192">
        <v>44715</v>
      </c>
      <c r="K1591" s="192">
        <v>46356</v>
      </c>
    </row>
    <row r="1592" spans="1:11" hidden="1" x14ac:dyDescent="0.4">
      <c r="A1592" s="193" t="s">
        <v>4441</v>
      </c>
      <c r="B1592" s="193" t="s">
        <v>4442</v>
      </c>
      <c r="C1592" s="193" t="s">
        <v>58</v>
      </c>
      <c r="D1592" s="193" t="s">
        <v>59</v>
      </c>
      <c r="E1592" s="193" t="s">
        <v>4445</v>
      </c>
      <c r="F1592" s="193" t="s">
        <v>1634</v>
      </c>
      <c r="G1592" s="2">
        <v>1000</v>
      </c>
      <c r="H1592" s="2">
        <v>0</v>
      </c>
      <c r="I1592" s="192"/>
      <c r="J1592" s="192">
        <v>44753</v>
      </c>
      <c r="K1592" s="192">
        <v>46356</v>
      </c>
    </row>
    <row r="1593" spans="1:11" hidden="1" x14ac:dyDescent="0.4">
      <c r="A1593" s="193" t="s">
        <v>4441</v>
      </c>
      <c r="B1593" s="193" t="s">
        <v>4442</v>
      </c>
      <c r="C1593" s="193" t="s">
        <v>58</v>
      </c>
      <c r="D1593" s="193" t="s">
        <v>59</v>
      </c>
      <c r="E1593" s="193" t="s">
        <v>4446</v>
      </c>
      <c r="F1593" s="193" t="s">
        <v>1634</v>
      </c>
      <c r="G1593" s="2">
        <v>1000</v>
      </c>
      <c r="H1593" s="2">
        <v>0</v>
      </c>
      <c r="I1593" s="192"/>
      <c r="J1593" s="192">
        <v>44824</v>
      </c>
      <c r="K1593" s="192">
        <v>46356</v>
      </c>
    </row>
    <row r="1594" spans="1:11" hidden="1" x14ac:dyDescent="0.4">
      <c r="A1594" s="193" t="s">
        <v>4447</v>
      </c>
      <c r="B1594" s="193" t="s">
        <v>4448</v>
      </c>
      <c r="C1594" s="193" t="s">
        <v>58</v>
      </c>
      <c r="D1594" s="193" t="s">
        <v>59</v>
      </c>
      <c r="E1594" s="193" t="s">
        <v>4449</v>
      </c>
      <c r="F1594" s="193" t="s">
        <v>1634</v>
      </c>
      <c r="G1594" s="2">
        <v>20</v>
      </c>
      <c r="H1594" s="2">
        <v>0</v>
      </c>
      <c r="I1594" s="192"/>
      <c r="J1594" s="192">
        <v>44432</v>
      </c>
      <c r="K1594" s="192">
        <v>46356</v>
      </c>
    </row>
    <row r="1595" spans="1:11" hidden="1" x14ac:dyDescent="0.4">
      <c r="A1595" s="193" t="s">
        <v>4447</v>
      </c>
      <c r="B1595" s="193" t="s">
        <v>4448</v>
      </c>
      <c r="C1595" s="193" t="s">
        <v>58</v>
      </c>
      <c r="D1595" s="193" t="s">
        <v>59</v>
      </c>
      <c r="E1595" s="193" t="s">
        <v>4450</v>
      </c>
      <c r="F1595" s="193" t="s">
        <v>1634</v>
      </c>
      <c r="G1595" s="2">
        <v>334</v>
      </c>
      <c r="H1595" s="2">
        <v>0</v>
      </c>
      <c r="I1595" s="192"/>
      <c r="J1595" s="192">
        <v>45604</v>
      </c>
      <c r="K1595" s="192">
        <v>46356</v>
      </c>
    </row>
    <row r="1596" spans="1:11" hidden="1" x14ac:dyDescent="0.4">
      <c r="A1596" s="193" t="s">
        <v>4447</v>
      </c>
      <c r="B1596" s="193" t="s">
        <v>4448</v>
      </c>
      <c r="C1596" s="193" t="s">
        <v>58</v>
      </c>
      <c r="D1596" s="193" t="s">
        <v>59</v>
      </c>
      <c r="E1596" s="193" t="s">
        <v>4451</v>
      </c>
      <c r="F1596" s="193" t="s">
        <v>1634</v>
      </c>
      <c r="G1596" s="2">
        <v>1000</v>
      </c>
      <c r="H1596" s="2">
        <v>0</v>
      </c>
      <c r="I1596" s="192"/>
      <c r="J1596" s="192">
        <v>46045</v>
      </c>
      <c r="K1596" s="192">
        <v>46418</v>
      </c>
    </row>
    <row r="1597" spans="1:11" hidden="1" x14ac:dyDescent="0.4">
      <c r="A1597" s="193" t="s">
        <v>4447</v>
      </c>
      <c r="B1597" s="193" t="s">
        <v>4448</v>
      </c>
      <c r="C1597" s="193" t="s">
        <v>58</v>
      </c>
      <c r="D1597" s="193" t="s">
        <v>59</v>
      </c>
      <c r="E1597" s="193" t="s">
        <v>4452</v>
      </c>
      <c r="F1597" s="193" t="s">
        <v>1634</v>
      </c>
      <c r="G1597" s="2">
        <v>1000</v>
      </c>
      <c r="H1597" s="2">
        <v>0</v>
      </c>
      <c r="I1597" s="192"/>
      <c r="J1597" s="192">
        <v>46139</v>
      </c>
      <c r="K1597" s="192">
        <v>46507</v>
      </c>
    </row>
    <row r="1598" spans="1:11" hidden="1" x14ac:dyDescent="0.4">
      <c r="A1598" s="193" t="s">
        <v>4453</v>
      </c>
      <c r="B1598" s="193" t="s">
        <v>4454</v>
      </c>
      <c r="C1598" s="193" t="s">
        <v>58</v>
      </c>
      <c r="D1598" s="193" t="s">
        <v>59</v>
      </c>
      <c r="E1598" s="193" t="s">
        <v>4455</v>
      </c>
      <c r="F1598" s="193" t="s">
        <v>1634</v>
      </c>
      <c r="G1598" s="2">
        <v>2818</v>
      </c>
      <c r="H1598" s="2">
        <v>0</v>
      </c>
      <c r="I1598" s="192"/>
      <c r="J1598" s="192">
        <v>44621</v>
      </c>
      <c r="K1598" s="192">
        <v>46356</v>
      </c>
    </row>
    <row r="1599" spans="1:11" hidden="1" x14ac:dyDescent="0.4">
      <c r="A1599" s="193" t="s">
        <v>4453</v>
      </c>
      <c r="B1599" s="193" t="s">
        <v>4454</v>
      </c>
      <c r="C1599" s="193" t="s">
        <v>58</v>
      </c>
      <c r="D1599" s="193" t="s">
        <v>59</v>
      </c>
      <c r="E1599" s="193" t="s">
        <v>4456</v>
      </c>
      <c r="F1599" s="193" t="s">
        <v>1634</v>
      </c>
      <c r="G1599" s="2">
        <v>3000</v>
      </c>
      <c r="H1599" s="2">
        <v>0</v>
      </c>
      <c r="I1599" s="192"/>
      <c r="J1599" s="192">
        <v>44901</v>
      </c>
      <c r="K1599" s="192">
        <v>46356</v>
      </c>
    </row>
    <row r="1600" spans="1:11" hidden="1" x14ac:dyDescent="0.4">
      <c r="A1600" s="193" t="s">
        <v>4453</v>
      </c>
      <c r="B1600" s="193" t="s">
        <v>4454</v>
      </c>
      <c r="C1600" s="193" t="s">
        <v>58</v>
      </c>
      <c r="D1600" s="193" t="s">
        <v>59</v>
      </c>
      <c r="E1600" s="193" t="s">
        <v>4457</v>
      </c>
      <c r="F1600" s="193" t="s">
        <v>1634</v>
      </c>
      <c r="G1600" s="2">
        <v>2146</v>
      </c>
      <c r="H1600" s="2">
        <v>0</v>
      </c>
      <c r="I1600" s="192"/>
      <c r="J1600" s="192">
        <v>45916</v>
      </c>
      <c r="K1600" s="192">
        <v>46356</v>
      </c>
    </row>
    <row r="1601" spans="1:11" hidden="1" x14ac:dyDescent="0.4">
      <c r="A1601" s="193" t="s">
        <v>4458</v>
      </c>
      <c r="B1601" s="193" t="s">
        <v>4459</v>
      </c>
      <c r="C1601" s="193" t="s">
        <v>58</v>
      </c>
      <c r="D1601" s="193" t="s">
        <v>59</v>
      </c>
      <c r="E1601" s="193" t="s">
        <v>4460</v>
      </c>
      <c r="F1601" s="193" t="s">
        <v>1634</v>
      </c>
      <c r="G1601" s="2">
        <v>640</v>
      </c>
      <c r="H1601" s="2">
        <v>0</v>
      </c>
      <c r="I1601" s="192"/>
      <c r="J1601" s="192">
        <v>44832</v>
      </c>
      <c r="K1601" s="192">
        <v>46356</v>
      </c>
    </row>
    <row r="1602" spans="1:11" hidden="1" x14ac:dyDescent="0.4">
      <c r="A1602" s="193" t="s">
        <v>4458</v>
      </c>
      <c r="B1602" s="193" t="s">
        <v>4459</v>
      </c>
      <c r="C1602" s="193" t="s">
        <v>58</v>
      </c>
      <c r="D1602" s="193" t="s">
        <v>59</v>
      </c>
      <c r="E1602" s="193" t="s">
        <v>4461</v>
      </c>
      <c r="F1602" s="193" t="s">
        <v>1634</v>
      </c>
      <c r="G1602" s="2">
        <v>952</v>
      </c>
      <c r="H1602" s="2">
        <v>0</v>
      </c>
      <c r="I1602" s="192"/>
      <c r="J1602" s="192">
        <v>44855</v>
      </c>
      <c r="K1602" s="192">
        <v>46356</v>
      </c>
    </row>
    <row r="1603" spans="1:11" hidden="1" x14ac:dyDescent="0.4">
      <c r="A1603" s="193" t="s">
        <v>4458</v>
      </c>
      <c r="B1603" s="193" t="s">
        <v>4459</v>
      </c>
      <c r="C1603" s="193" t="s">
        <v>58</v>
      </c>
      <c r="D1603" s="193" t="s">
        <v>59</v>
      </c>
      <c r="E1603" s="193" t="s">
        <v>4462</v>
      </c>
      <c r="F1603" s="193" t="s">
        <v>1634</v>
      </c>
      <c r="G1603" s="2">
        <v>2000</v>
      </c>
      <c r="H1603" s="2">
        <v>0</v>
      </c>
      <c r="I1603" s="192"/>
      <c r="J1603" s="192">
        <v>44873</v>
      </c>
      <c r="K1603" s="192">
        <v>46356</v>
      </c>
    </row>
    <row r="1604" spans="1:11" hidden="1" x14ac:dyDescent="0.4">
      <c r="A1604" s="193" t="s">
        <v>4458</v>
      </c>
      <c r="B1604" s="193" t="s">
        <v>4459</v>
      </c>
      <c r="C1604" s="193" t="s">
        <v>58</v>
      </c>
      <c r="D1604" s="193" t="s">
        <v>59</v>
      </c>
      <c r="E1604" s="193" t="s">
        <v>4463</v>
      </c>
      <c r="F1604" s="193" t="s">
        <v>1634</v>
      </c>
      <c r="G1604" s="2">
        <v>1000</v>
      </c>
      <c r="H1604" s="2">
        <v>0</v>
      </c>
      <c r="I1604" s="192"/>
      <c r="J1604" s="192">
        <v>44894</v>
      </c>
      <c r="K1604" s="192">
        <v>46356</v>
      </c>
    </row>
    <row r="1605" spans="1:11" hidden="1" x14ac:dyDescent="0.4">
      <c r="A1605" s="193" t="s">
        <v>4464</v>
      </c>
      <c r="B1605" s="193" t="s">
        <v>4465</v>
      </c>
      <c r="C1605" s="193" t="s">
        <v>58</v>
      </c>
      <c r="D1605" s="193" t="s">
        <v>59</v>
      </c>
      <c r="E1605" s="193" t="s">
        <v>4466</v>
      </c>
      <c r="F1605" s="193" t="s">
        <v>1634</v>
      </c>
      <c r="G1605" s="2">
        <v>12</v>
      </c>
      <c r="H1605" s="2">
        <v>0</v>
      </c>
      <c r="I1605" s="192"/>
      <c r="J1605" s="192">
        <v>45681</v>
      </c>
      <c r="K1605" s="192">
        <v>46356</v>
      </c>
    </row>
    <row r="1606" spans="1:11" hidden="1" x14ac:dyDescent="0.4">
      <c r="A1606" s="193" t="s">
        <v>4464</v>
      </c>
      <c r="B1606" s="193" t="s">
        <v>4465</v>
      </c>
      <c r="C1606" s="193" t="s">
        <v>58</v>
      </c>
      <c r="D1606" s="193" t="s">
        <v>59</v>
      </c>
      <c r="E1606" s="193" t="s">
        <v>4467</v>
      </c>
      <c r="F1606" s="193" t="s">
        <v>1634</v>
      </c>
      <c r="G1606" s="2">
        <v>976</v>
      </c>
      <c r="H1606" s="2">
        <v>0</v>
      </c>
      <c r="I1606" s="192"/>
      <c r="J1606" s="192">
        <v>45694</v>
      </c>
      <c r="K1606" s="192">
        <v>46356</v>
      </c>
    </row>
    <row r="1607" spans="1:11" hidden="1" x14ac:dyDescent="0.4">
      <c r="A1607" s="193" t="s">
        <v>4464</v>
      </c>
      <c r="B1607" s="193" t="s">
        <v>4465</v>
      </c>
      <c r="C1607" s="193" t="s">
        <v>58</v>
      </c>
      <c r="D1607" s="193" t="s">
        <v>59</v>
      </c>
      <c r="E1607" s="193" t="s">
        <v>4468</v>
      </c>
      <c r="F1607" s="193" t="s">
        <v>1634</v>
      </c>
      <c r="G1607" s="2">
        <v>1000</v>
      </c>
      <c r="H1607" s="2">
        <v>0</v>
      </c>
      <c r="I1607" s="192"/>
      <c r="J1607" s="192">
        <v>45708</v>
      </c>
      <c r="K1607" s="192">
        <v>46356</v>
      </c>
    </row>
    <row r="1608" spans="1:11" hidden="1" x14ac:dyDescent="0.4">
      <c r="A1608" s="193" t="s">
        <v>4464</v>
      </c>
      <c r="B1608" s="193" t="s">
        <v>4465</v>
      </c>
      <c r="C1608" s="193" t="s">
        <v>58</v>
      </c>
      <c r="D1608" s="193" t="s">
        <v>59</v>
      </c>
      <c r="E1608" s="193" t="s">
        <v>4469</v>
      </c>
      <c r="F1608" s="193" t="s">
        <v>1634</v>
      </c>
      <c r="G1608" s="2">
        <v>1000</v>
      </c>
      <c r="H1608" s="2">
        <v>0</v>
      </c>
      <c r="I1608" s="192"/>
      <c r="J1608" s="192">
        <v>45751</v>
      </c>
      <c r="K1608" s="192">
        <v>46356</v>
      </c>
    </row>
    <row r="1609" spans="1:11" hidden="1" x14ac:dyDescent="0.4">
      <c r="A1609" s="193" t="s">
        <v>4464</v>
      </c>
      <c r="B1609" s="193" t="s">
        <v>4465</v>
      </c>
      <c r="C1609" s="193" t="s">
        <v>58</v>
      </c>
      <c r="D1609" s="193" t="s">
        <v>59</v>
      </c>
      <c r="E1609" s="193" t="s">
        <v>4470</v>
      </c>
      <c r="F1609" s="193" t="s">
        <v>1634</v>
      </c>
      <c r="G1609" s="2">
        <v>1000</v>
      </c>
      <c r="H1609" s="2">
        <v>0</v>
      </c>
      <c r="I1609" s="192"/>
      <c r="J1609" s="192">
        <v>45758</v>
      </c>
      <c r="K1609" s="192">
        <v>46356</v>
      </c>
    </row>
    <row r="1610" spans="1:11" x14ac:dyDescent="0.4">
      <c r="A1610" s="193" t="s">
        <v>4471</v>
      </c>
      <c r="B1610" s="193" t="s">
        <v>4472</v>
      </c>
      <c r="C1610" s="193" t="s">
        <v>58</v>
      </c>
      <c r="D1610" s="193" t="s">
        <v>59</v>
      </c>
      <c r="E1610" s="193" t="s">
        <v>4473</v>
      </c>
      <c r="F1610" s="193" t="s">
        <v>1634</v>
      </c>
      <c r="G1610" s="2">
        <v>4</v>
      </c>
      <c r="H1610" s="2">
        <v>0</v>
      </c>
      <c r="I1610" s="192"/>
      <c r="J1610" s="192">
        <v>45609</v>
      </c>
      <c r="K1610" s="192">
        <v>46356</v>
      </c>
    </row>
    <row r="1611" spans="1:11" hidden="1" x14ac:dyDescent="0.4">
      <c r="A1611" s="193" t="s">
        <v>4471</v>
      </c>
      <c r="B1611" s="193" t="s">
        <v>4472</v>
      </c>
      <c r="C1611" s="193" t="s">
        <v>58</v>
      </c>
      <c r="D1611" s="193" t="s">
        <v>59</v>
      </c>
      <c r="E1611" s="193" t="s">
        <v>4474</v>
      </c>
      <c r="F1611" s="193" t="s">
        <v>1634</v>
      </c>
      <c r="G1611" s="2">
        <v>9354</v>
      </c>
      <c r="H1611" s="2">
        <v>0</v>
      </c>
      <c r="I1611" s="192"/>
      <c r="J1611" s="192">
        <v>46063</v>
      </c>
      <c r="K1611" s="192">
        <v>46446</v>
      </c>
    </row>
    <row r="1612" spans="1:11" hidden="1" x14ac:dyDescent="0.4">
      <c r="A1612" s="193" t="s">
        <v>1353</v>
      </c>
      <c r="B1612" s="193" t="s">
        <v>4475</v>
      </c>
      <c r="C1612" s="193" t="s">
        <v>58</v>
      </c>
      <c r="D1612" s="193" t="s">
        <v>59</v>
      </c>
      <c r="E1612" s="193" t="s">
        <v>4476</v>
      </c>
      <c r="F1612" s="193" t="s">
        <v>1634</v>
      </c>
      <c r="G1612" s="2">
        <v>1395</v>
      </c>
      <c r="H1612" s="2">
        <v>0</v>
      </c>
      <c r="I1612" s="192"/>
      <c r="J1612" s="192">
        <v>45637</v>
      </c>
      <c r="K1612" s="192">
        <v>46356</v>
      </c>
    </row>
    <row r="1613" spans="1:11" hidden="1" x14ac:dyDescent="0.4">
      <c r="A1613" s="193" t="s">
        <v>1353</v>
      </c>
      <c r="B1613" s="193" t="s">
        <v>4475</v>
      </c>
      <c r="C1613" s="193" t="s">
        <v>58</v>
      </c>
      <c r="D1613" s="193" t="s">
        <v>59</v>
      </c>
      <c r="E1613" s="193" t="s">
        <v>4477</v>
      </c>
      <c r="F1613" s="193" t="s">
        <v>1634</v>
      </c>
      <c r="G1613" s="2">
        <v>2155</v>
      </c>
      <c r="H1613" s="2">
        <v>0</v>
      </c>
      <c r="I1613" s="192"/>
      <c r="J1613" s="192">
        <v>45874</v>
      </c>
      <c r="K1613" s="192">
        <v>46356</v>
      </c>
    </row>
    <row r="1614" spans="1:11" hidden="1" x14ac:dyDescent="0.4">
      <c r="A1614" s="193" t="s">
        <v>1353</v>
      </c>
      <c r="B1614" s="193" t="s">
        <v>4475</v>
      </c>
      <c r="C1614" s="193" t="s">
        <v>58</v>
      </c>
      <c r="D1614" s="193" t="s">
        <v>59</v>
      </c>
      <c r="E1614" s="193" t="s">
        <v>4478</v>
      </c>
      <c r="F1614" s="193" t="s">
        <v>1634</v>
      </c>
      <c r="G1614" s="2">
        <v>8624</v>
      </c>
      <c r="H1614" s="2">
        <v>0</v>
      </c>
      <c r="I1614" s="192"/>
      <c r="J1614" s="192">
        <v>45905</v>
      </c>
      <c r="K1614" s="192">
        <v>46356</v>
      </c>
    </row>
    <row r="1615" spans="1:11" hidden="1" x14ac:dyDescent="0.4">
      <c r="A1615" s="193" t="s">
        <v>1353</v>
      </c>
      <c r="B1615" s="193" t="s">
        <v>4475</v>
      </c>
      <c r="C1615" s="193" t="s">
        <v>58</v>
      </c>
      <c r="D1615" s="193" t="s">
        <v>59</v>
      </c>
      <c r="E1615" s="193" t="s">
        <v>4479</v>
      </c>
      <c r="F1615" s="193" t="s">
        <v>1634</v>
      </c>
      <c r="G1615" s="2">
        <v>3554</v>
      </c>
      <c r="H1615" s="2">
        <v>0</v>
      </c>
      <c r="I1615" s="192"/>
      <c r="J1615" s="192">
        <v>46010</v>
      </c>
      <c r="K1615" s="192">
        <v>46387</v>
      </c>
    </row>
    <row r="1616" spans="1:11" x14ac:dyDescent="0.4">
      <c r="A1616" s="193" t="s">
        <v>1353</v>
      </c>
      <c r="B1616" s="193" t="s">
        <v>4475</v>
      </c>
      <c r="C1616" s="193" t="s">
        <v>58</v>
      </c>
      <c r="D1616" s="193" t="s">
        <v>59</v>
      </c>
      <c r="E1616" s="193" t="s">
        <v>4480</v>
      </c>
      <c r="F1616" s="193" t="s">
        <v>1634</v>
      </c>
      <c r="G1616" s="2">
        <v>4</v>
      </c>
      <c r="H1616" s="2">
        <v>0</v>
      </c>
      <c r="I1616" s="192"/>
      <c r="J1616" s="192">
        <v>46028</v>
      </c>
      <c r="K1616" s="192">
        <v>46418</v>
      </c>
    </row>
    <row r="1617" spans="1:11" hidden="1" x14ac:dyDescent="0.4">
      <c r="A1617" s="193" t="s">
        <v>1353</v>
      </c>
      <c r="B1617" s="193" t="s">
        <v>4475</v>
      </c>
      <c r="C1617" s="193" t="s">
        <v>58</v>
      </c>
      <c r="D1617" s="193" t="s">
        <v>59</v>
      </c>
      <c r="E1617" s="193" t="s">
        <v>4481</v>
      </c>
      <c r="F1617" s="193" t="s">
        <v>1634</v>
      </c>
      <c r="G1617" s="2">
        <v>8566</v>
      </c>
      <c r="H1617" s="2">
        <v>0</v>
      </c>
      <c r="I1617" s="192"/>
      <c r="J1617" s="192">
        <v>46038</v>
      </c>
      <c r="K1617" s="192">
        <v>46418</v>
      </c>
    </row>
    <row r="1618" spans="1:11" hidden="1" x14ac:dyDescent="0.4">
      <c r="A1618" s="193" t="s">
        <v>1353</v>
      </c>
      <c r="B1618" s="193" t="s">
        <v>4475</v>
      </c>
      <c r="C1618" s="193" t="s">
        <v>58</v>
      </c>
      <c r="D1618" s="193" t="s">
        <v>59</v>
      </c>
      <c r="E1618" s="193" t="s">
        <v>4482</v>
      </c>
      <c r="F1618" s="193" t="s">
        <v>1634</v>
      </c>
      <c r="G1618" s="2">
        <v>10000</v>
      </c>
      <c r="H1618" s="2">
        <v>0</v>
      </c>
      <c r="I1618" s="192"/>
      <c r="J1618" s="192">
        <v>46043</v>
      </c>
      <c r="K1618" s="192">
        <v>46418</v>
      </c>
    </row>
    <row r="1619" spans="1:11" hidden="1" x14ac:dyDescent="0.4">
      <c r="A1619" s="193" t="s">
        <v>1353</v>
      </c>
      <c r="B1619" s="193" t="s">
        <v>4475</v>
      </c>
      <c r="C1619" s="193" t="s">
        <v>58</v>
      </c>
      <c r="D1619" s="193" t="s">
        <v>59</v>
      </c>
      <c r="E1619" s="193" t="s">
        <v>4483</v>
      </c>
      <c r="F1619" s="193" t="s">
        <v>1634</v>
      </c>
      <c r="G1619" s="2">
        <v>10000</v>
      </c>
      <c r="H1619" s="2">
        <v>0</v>
      </c>
      <c r="I1619" s="192"/>
      <c r="J1619" s="192">
        <v>46063</v>
      </c>
      <c r="K1619" s="192">
        <v>46446</v>
      </c>
    </row>
    <row r="1620" spans="1:11" hidden="1" x14ac:dyDescent="0.4">
      <c r="A1620" s="193" t="s">
        <v>1353</v>
      </c>
      <c r="B1620" s="193" t="s">
        <v>4475</v>
      </c>
      <c r="C1620" s="193" t="s">
        <v>58</v>
      </c>
      <c r="D1620" s="193" t="s">
        <v>59</v>
      </c>
      <c r="E1620" s="193" t="s">
        <v>4484</v>
      </c>
      <c r="F1620" s="193" t="s">
        <v>1634</v>
      </c>
      <c r="G1620" s="2">
        <v>10000</v>
      </c>
      <c r="H1620" s="2">
        <v>0</v>
      </c>
      <c r="I1620" s="192"/>
      <c r="J1620" s="192">
        <v>46185</v>
      </c>
      <c r="K1620" s="192">
        <v>46568</v>
      </c>
    </row>
    <row r="1621" spans="1:11" hidden="1" x14ac:dyDescent="0.4">
      <c r="A1621" s="193" t="s">
        <v>1581</v>
      </c>
      <c r="B1621" s="193" t="s">
        <v>4485</v>
      </c>
      <c r="C1621" s="193" t="s">
        <v>58</v>
      </c>
      <c r="D1621" s="193" t="s">
        <v>59</v>
      </c>
      <c r="E1621" s="193" t="s">
        <v>4486</v>
      </c>
      <c r="F1621" s="193" t="s">
        <v>1634</v>
      </c>
      <c r="G1621" s="2">
        <v>37</v>
      </c>
      <c r="H1621" s="2">
        <v>0</v>
      </c>
      <c r="I1621" s="192"/>
      <c r="J1621" s="192">
        <v>45814</v>
      </c>
      <c r="K1621" s="192">
        <v>46356</v>
      </c>
    </row>
    <row r="1622" spans="1:11" hidden="1" x14ac:dyDescent="0.4">
      <c r="A1622" s="193" t="s">
        <v>1581</v>
      </c>
      <c r="B1622" s="193" t="s">
        <v>4485</v>
      </c>
      <c r="C1622" s="193" t="s">
        <v>58</v>
      </c>
      <c r="D1622" s="193" t="s">
        <v>59</v>
      </c>
      <c r="E1622" s="193" t="s">
        <v>4487</v>
      </c>
      <c r="F1622" s="193" t="s">
        <v>1634</v>
      </c>
      <c r="G1622" s="2">
        <v>21</v>
      </c>
      <c r="H1622" s="2">
        <v>0</v>
      </c>
      <c r="I1622" s="192"/>
      <c r="J1622" s="192">
        <v>45842</v>
      </c>
      <c r="K1622" s="192">
        <v>46356</v>
      </c>
    </row>
    <row r="1623" spans="1:11" hidden="1" x14ac:dyDescent="0.4">
      <c r="A1623" s="193" t="s">
        <v>1581</v>
      </c>
      <c r="B1623" s="193" t="s">
        <v>4485</v>
      </c>
      <c r="C1623" s="193" t="s">
        <v>58</v>
      </c>
      <c r="D1623" s="193" t="s">
        <v>59</v>
      </c>
      <c r="E1623" s="193" t="s">
        <v>4488</v>
      </c>
      <c r="F1623" s="193" t="s">
        <v>1634</v>
      </c>
      <c r="G1623" s="2">
        <v>8843</v>
      </c>
      <c r="H1623" s="2">
        <v>0</v>
      </c>
      <c r="I1623" s="192"/>
      <c r="J1623" s="192">
        <v>45847</v>
      </c>
      <c r="K1623" s="192">
        <v>46356</v>
      </c>
    </row>
    <row r="1624" spans="1:11" hidden="1" x14ac:dyDescent="0.4">
      <c r="A1624" s="193" t="s">
        <v>1581</v>
      </c>
      <c r="B1624" s="193" t="s">
        <v>4485</v>
      </c>
      <c r="C1624" s="193" t="s">
        <v>58</v>
      </c>
      <c r="D1624" s="193" t="s">
        <v>59</v>
      </c>
      <c r="E1624" s="193" t="s">
        <v>4489</v>
      </c>
      <c r="F1624" s="193" t="s">
        <v>1634</v>
      </c>
      <c r="G1624" s="2">
        <v>70000</v>
      </c>
      <c r="H1624" s="2">
        <v>0</v>
      </c>
      <c r="I1624" s="192"/>
      <c r="J1624" s="192">
        <v>45870</v>
      </c>
      <c r="K1624" s="192">
        <v>46356</v>
      </c>
    </row>
    <row r="1625" spans="1:11" hidden="1" x14ac:dyDescent="0.4">
      <c r="A1625" s="193" t="s">
        <v>1581</v>
      </c>
      <c r="B1625" s="193" t="s">
        <v>4485</v>
      </c>
      <c r="C1625" s="193" t="s">
        <v>58</v>
      </c>
      <c r="D1625" s="193" t="s">
        <v>59</v>
      </c>
      <c r="E1625" s="193" t="s">
        <v>4490</v>
      </c>
      <c r="F1625" s="193" t="s">
        <v>1634</v>
      </c>
      <c r="G1625" s="2">
        <v>48567</v>
      </c>
      <c r="H1625" s="2">
        <v>0</v>
      </c>
      <c r="I1625" s="192"/>
      <c r="J1625" s="192">
        <v>45870</v>
      </c>
      <c r="K1625" s="192">
        <v>46356</v>
      </c>
    </row>
    <row r="1626" spans="1:11" hidden="1" x14ac:dyDescent="0.4">
      <c r="A1626" s="193" t="s">
        <v>1581</v>
      </c>
      <c r="B1626" s="193" t="s">
        <v>4485</v>
      </c>
      <c r="C1626" s="193" t="s">
        <v>58</v>
      </c>
      <c r="D1626" s="193" t="s">
        <v>59</v>
      </c>
      <c r="E1626" s="193" t="s">
        <v>4491</v>
      </c>
      <c r="F1626" s="193" t="s">
        <v>1634</v>
      </c>
      <c r="G1626" s="2">
        <v>10000</v>
      </c>
      <c r="H1626" s="2">
        <v>0</v>
      </c>
      <c r="I1626" s="192"/>
      <c r="J1626" s="192">
        <v>45889</v>
      </c>
      <c r="K1626" s="192">
        <v>46356</v>
      </c>
    </row>
    <row r="1627" spans="1:11" hidden="1" x14ac:dyDescent="0.4">
      <c r="A1627" s="193" t="s">
        <v>1581</v>
      </c>
      <c r="B1627" s="193" t="s">
        <v>4485</v>
      </c>
      <c r="C1627" s="193" t="s">
        <v>58</v>
      </c>
      <c r="D1627" s="193" t="s">
        <v>59</v>
      </c>
      <c r="E1627" s="193" t="s">
        <v>4492</v>
      </c>
      <c r="F1627" s="193" t="s">
        <v>1634</v>
      </c>
      <c r="G1627" s="2">
        <v>20000</v>
      </c>
      <c r="H1627" s="2">
        <v>0</v>
      </c>
      <c r="I1627" s="192"/>
      <c r="J1627" s="192">
        <v>45901</v>
      </c>
      <c r="K1627" s="192">
        <v>46356</v>
      </c>
    </row>
    <row r="1628" spans="1:11" hidden="1" x14ac:dyDescent="0.4">
      <c r="A1628" s="193" t="s">
        <v>1581</v>
      </c>
      <c r="B1628" s="193" t="s">
        <v>4485</v>
      </c>
      <c r="C1628" s="193" t="s">
        <v>58</v>
      </c>
      <c r="D1628" s="193" t="s">
        <v>59</v>
      </c>
      <c r="E1628" s="193" t="s">
        <v>4493</v>
      </c>
      <c r="F1628" s="193" t="s">
        <v>1634</v>
      </c>
      <c r="G1628" s="2">
        <v>140000</v>
      </c>
      <c r="H1628" s="2">
        <v>0</v>
      </c>
      <c r="I1628" s="192"/>
      <c r="J1628" s="192">
        <v>45905</v>
      </c>
      <c r="K1628" s="192">
        <v>46356</v>
      </c>
    </row>
    <row r="1629" spans="1:11" hidden="1" x14ac:dyDescent="0.4">
      <c r="A1629" s="193" t="s">
        <v>1581</v>
      </c>
      <c r="B1629" s="193" t="s">
        <v>4485</v>
      </c>
      <c r="C1629" s="193" t="s">
        <v>58</v>
      </c>
      <c r="D1629" s="193" t="s">
        <v>59</v>
      </c>
      <c r="E1629" s="193" t="s">
        <v>4494</v>
      </c>
      <c r="F1629" s="193" t="s">
        <v>1634</v>
      </c>
      <c r="G1629" s="2">
        <v>10000</v>
      </c>
      <c r="H1629" s="2">
        <v>0</v>
      </c>
      <c r="I1629" s="192"/>
      <c r="J1629" s="192">
        <v>45910</v>
      </c>
      <c r="K1629" s="192">
        <v>46356</v>
      </c>
    </row>
    <row r="1630" spans="1:11" hidden="1" x14ac:dyDescent="0.4">
      <c r="A1630" s="193" t="s">
        <v>1581</v>
      </c>
      <c r="B1630" s="193" t="s">
        <v>4485</v>
      </c>
      <c r="C1630" s="193" t="s">
        <v>58</v>
      </c>
      <c r="D1630" s="193" t="s">
        <v>59</v>
      </c>
      <c r="E1630" s="193" t="s">
        <v>4495</v>
      </c>
      <c r="F1630" s="193" t="s">
        <v>1634</v>
      </c>
      <c r="G1630" s="2">
        <v>60000</v>
      </c>
      <c r="H1630" s="2">
        <v>0</v>
      </c>
      <c r="I1630" s="192"/>
      <c r="J1630" s="192">
        <v>45925</v>
      </c>
      <c r="K1630" s="192">
        <v>46356</v>
      </c>
    </row>
    <row r="1631" spans="1:11" hidden="1" x14ac:dyDescent="0.4">
      <c r="A1631" s="193" t="s">
        <v>1581</v>
      </c>
      <c r="B1631" s="193" t="s">
        <v>4485</v>
      </c>
      <c r="C1631" s="193" t="s">
        <v>58</v>
      </c>
      <c r="D1631" s="193" t="s">
        <v>59</v>
      </c>
      <c r="E1631" s="193" t="s">
        <v>4496</v>
      </c>
      <c r="F1631" s="193" t="s">
        <v>1634</v>
      </c>
      <c r="G1631" s="2">
        <v>80000</v>
      </c>
      <c r="H1631" s="2">
        <v>0</v>
      </c>
      <c r="I1631" s="192"/>
      <c r="J1631" s="192">
        <v>45933</v>
      </c>
      <c r="K1631" s="192">
        <v>46356</v>
      </c>
    </row>
    <row r="1632" spans="1:11" hidden="1" x14ac:dyDescent="0.4">
      <c r="A1632" s="193" t="s">
        <v>1581</v>
      </c>
      <c r="B1632" s="193" t="s">
        <v>4485</v>
      </c>
      <c r="C1632" s="193" t="s">
        <v>58</v>
      </c>
      <c r="D1632" s="193" t="s">
        <v>59</v>
      </c>
      <c r="E1632" s="193" t="s">
        <v>4497</v>
      </c>
      <c r="F1632" s="193" t="s">
        <v>1634</v>
      </c>
      <c r="G1632" s="2">
        <v>10000</v>
      </c>
      <c r="H1632" s="2">
        <v>0</v>
      </c>
      <c r="I1632" s="192"/>
      <c r="J1632" s="192">
        <v>45939</v>
      </c>
      <c r="K1632" s="192">
        <v>46356</v>
      </c>
    </row>
    <row r="1633" spans="1:11" hidden="1" x14ac:dyDescent="0.4">
      <c r="A1633" s="193" t="s">
        <v>1581</v>
      </c>
      <c r="B1633" s="193" t="s">
        <v>4485</v>
      </c>
      <c r="C1633" s="193" t="s">
        <v>58</v>
      </c>
      <c r="D1633" s="193" t="s">
        <v>59</v>
      </c>
      <c r="E1633" s="193" t="s">
        <v>4498</v>
      </c>
      <c r="F1633" s="193" t="s">
        <v>1634</v>
      </c>
      <c r="G1633" s="2">
        <v>10000</v>
      </c>
      <c r="H1633" s="2">
        <v>0</v>
      </c>
      <c r="I1633" s="192"/>
      <c r="J1633" s="192">
        <v>45946</v>
      </c>
      <c r="K1633" s="192">
        <v>46356</v>
      </c>
    </row>
    <row r="1634" spans="1:11" hidden="1" x14ac:dyDescent="0.4">
      <c r="A1634" s="193" t="s">
        <v>4499</v>
      </c>
      <c r="B1634" s="193" t="s">
        <v>4500</v>
      </c>
      <c r="C1634" s="193" t="s">
        <v>58</v>
      </c>
      <c r="D1634" s="193" t="s">
        <v>59</v>
      </c>
      <c r="E1634" s="193" t="s">
        <v>4501</v>
      </c>
      <c r="F1634" s="193" t="s">
        <v>1634</v>
      </c>
      <c r="G1634" s="2">
        <v>819</v>
      </c>
      <c r="H1634" s="2">
        <v>0</v>
      </c>
      <c r="I1634" s="192"/>
      <c r="J1634" s="192">
        <v>44104</v>
      </c>
      <c r="K1634" s="192">
        <v>46356</v>
      </c>
    </row>
    <row r="1635" spans="1:11" hidden="1" x14ac:dyDescent="0.4">
      <c r="A1635" s="193" t="s">
        <v>4499</v>
      </c>
      <c r="B1635" s="193" t="s">
        <v>4500</v>
      </c>
      <c r="C1635" s="193" t="s">
        <v>58</v>
      </c>
      <c r="D1635" s="193" t="s">
        <v>59</v>
      </c>
      <c r="E1635" s="193" t="s">
        <v>4502</v>
      </c>
      <c r="F1635" s="193" t="s">
        <v>1634</v>
      </c>
      <c r="G1635" s="2">
        <v>1634</v>
      </c>
      <c r="H1635" s="2">
        <v>0</v>
      </c>
      <c r="I1635" s="192"/>
      <c r="J1635" s="192">
        <v>44231</v>
      </c>
      <c r="K1635" s="192">
        <v>46356</v>
      </c>
    </row>
    <row r="1636" spans="1:11" hidden="1" x14ac:dyDescent="0.4">
      <c r="A1636" s="193" t="s">
        <v>4499</v>
      </c>
      <c r="B1636" s="193" t="s">
        <v>4500</v>
      </c>
      <c r="C1636" s="193" t="s">
        <v>58</v>
      </c>
      <c r="D1636" s="193" t="s">
        <v>59</v>
      </c>
      <c r="E1636" s="193" t="s">
        <v>4503</v>
      </c>
      <c r="F1636" s="193" t="s">
        <v>1634</v>
      </c>
      <c r="G1636" s="2">
        <v>2500</v>
      </c>
      <c r="H1636" s="2">
        <v>0</v>
      </c>
      <c r="I1636" s="192"/>
      <c r="J1636" s="192">
        <v>44526</v>
      </c>
      <c r="K1636" s="192">
        <v>46356</v>
      </c>
    </row>
    <row r="1637" spans="1:11" hidden="1" x14ac:dyDescent="0.4">
      <c r="A1637" s="193" t="s">
        <v>4504</v>
      </c>
      <c r="B1637" s="193" t="s">
        <v>4505</v>
      </c>
      <c r="C1637" s="193" t="s">
        <v>58</v>
      </c>
      <c r="D1637" s="193" t="s">
        <v>59</v>
      </c>
      <c r="E1637" s="193" t="s">
        <v>4506</v>
      </c>
      <c r="F1637" s="193" t="s">
        <v>1634</v>
      </c>
      <c r="G1637" s="2">
        <v>3349</v>
      </c>
      <c r="H1637" s="2">
        <v>0</v>
      </c>
      <c r="I1637" s="192"/>
      <c r="J1637" s="192">
        <v>44617</v>
      </c>
      <c r="K1637" s="192">
        <v>46356</v>
      </c>
    </row>
    <row r="1638" spans="1:11" hidden="1" x14ac:dyDescent="0.4">
      <c r="A1638" s="193" t="s">
        <v>4504</v>
      </c>
      <c r="B1638" s="193" t="s">
        <v>4505</v>
      </c>
      <c r="C1638" s="193" t="s">
        <v>58</v>
      </c>
      <c r="D1638" s="193" t="s">
        <v>59</v>
      </c>
      <c r="E1638" s="193" t="s">
        <v>4507</v>
      </c>
      <c r="F1638" s="193" t="s">
        <v>1634</v>
      </c>
      <c r="G1638" s="2">
        <v>4000</v>
      </c>
      <c r="H1638" s="2">
        <v>0</v>
      </c>
      <c r="I1638" s="192"/>
      <c r="J1638" s="192">
        <v>44812</v>
      </c>
      <c r="K1638" s="192">
        <v>46356</v>
      </c>
    </row>
    <row r="1639" spans="1:11" hidden="1" x14ac:dyDescent="0.4">
      <c r="A1639" s="193" t="s">
        <v>4504</v>
      </c>
      <c r="B1639" s="193" t="s">
        <v>4505</v>
      </c>
      <c r="C1639" s="193" t="s">
        <v>58</v>
      </c>
      <c r="D1639" s="193" t="s">
        <v>59</v>
      </c>
      <c r="E1639" s="193" t="s">
        <v>4508</v>
      </c>
      <c r="F1639" s="193" t="s">
        <v>1634</v>
      </c>
      <c r="G1639" s="2">
        <v>4000</v>
      </c>
      <c r="H1639" s="2">
        <v>0</v>
      </c>
      <c r="I1639" s="192"/>
      <c r="J1639" s="192">
        <v>45111</v>
      </c>
      <c r="K1639" s="192">
        <v>46356</v>
      </c>
    </row>
    <row r="1640" spans="1:11" hidden="1" x14ac:dyDescent="0.4">
      <c r="A1640" s="193" t="s">
        <v>479</v>
      </c>
      <c r="B1640" s="193" t="s">
        <v>4509</v>
      </c>
      <c r="C1640" s="193" t="s">
        <v>58</v>
      </c>
      <c r="D1640" s="193" t="s">
        <v>59</v>
      </c>
      <c r="E1640" s="193" t="s">
        <v>4510</v>
      </c>
      <c r="F1640" s="193" t="s">
        <v>1634</v>
      </c>
      <c r="G1640" s="2">
        <v>3484</v>
      </c>
      <c r="H1640" s="2">
        <v>0</v>
      </c>
      <c r="I1640" s="192"/>
      <c r="J1640" s="192">
        <v>45800</v>
      </c>
      <c r="K1640" s="192">
        <v>46356</v>
      </c>
    </row>
    <row r="1641" spans="1:11" hidden="1" x14ac:dyDescent="0.4">
      <c r="A1641" s="193" t="s">
        <v>479</v>
      </c>
      <c r="B1641" s="193" t="s">
        <v>4509</v>
      </c>
      <c r="C1641" s="193" t="s">
        <v>58</v>
      </c>
      <c r="D1641" s="193" t="s">
        <v>59</v>
      </c>
      <c r="E1641" s="193" t="s">
        <v>4511</v>
      </c>
      <c r="F1641" s="193" t="s">
        <v>1634</v>
      </c>
      <c r="G1641" s="2">
        <v>69491</v>
      </c>
      <c r="H1641" s="2">
        <v>0</v>
      </c>
      <c r="I1641" s="192"/>
      <c r="J1641" s="192">
        <v>45818</v>
      </c>
      <c r="K1641" s="192">
        <v>46356</v>
      </c>
    </row>
    <row r="1642" spans="1:11" hidden="1" x14ac:dyDescent="0.4">
      <c r="A1642" s="193" t="s">
        <v>4512</v>
      </c>
      <c r="B1642" s="193" t="s">
        <v>4513</v>
      </c>
      <c r="C1642" s="193" t="s">
        <v>58</v>
      </c>
      <c r="D1642" s="193" t="s">
        <v>59</v>
      </c>
      <c r="E1642" s="193" t="s">
        <v>4514</v>
      </c>
      <c r="F1642" s="193" t="s">
        <v>1634</v>
      </c>
      <c r="G1642" s="2">
        <v>2764</v>
      </c>
      <c r="H1642" s="2">
        <v>0</v>
      </c>
      <c r="I1642" s="192"/>
      <c r="J1642" s="192">
        <v>46150</v>
      </c>
      <c r="K1642" s="192">
        <v>46538</v>
      </c>
    </row>
    <row r="1643" spans="1:11" hidden="1" x14ac:dyDescent="0.4">
      <c r="A1643" s="193" t="s">
        <v>4512</v>
      </c>
      <c r="B1643" s="193" t="s">
        <v>4513</v>
      </c>
      <c r="C1643" s="193" t="s">
        <v>58</v>
      </c>
      <c r="D1643" s="193" t="s">
        <v>59</v>
      </c>
      <c r="E1643" s="193" t="s">
        <v>4515</v>
      </c>
      <c r="F1643" s="193" t="s">
        <v>1634</v>
      </c>
      <c r="G1643" s="2">
        <v>3000</v>
      </c>
      <c r="H1643" s="2">
        <v>0</v>
      </c>
      <c r="I1643" s="192"/>
      <c r="J1643" s="192">
        <v>46154</v>
      </c>
      <c r="K1643" s="192">
        <v>46538</v>
      </c>
    </row>
    <row r="1644" spans="1:11" hidden="1" x14ac:dyDescent="0.4">
      <c r="A1644" s="193" t="s">
        <v>4512</v>
      </c>
      <c r="B1644" s="193" t="s">
        <v>4513</v>
      </c>
      <c r="C1644" s="193" t="s">
        <v>58</v>
      </c>
      <c r="D1644" s="193" t="s">
        <v>59</v>
      </c>
      <c r="E1644" s="193" t="s">
        <v>4516</v>
      </c>
      <c r="F1644" s="193" t="s">
        <v>1634</v>
      </c>
      <c r="G1644" s="2">
        <v>3000</v>
      </c>
      <c r="H1644" s="2">
        <v>0</v>
      </c>
      <c r="I1644" s="192"/>
      <c r="J1644" s="192">
        <v>46156</v>
      </c>
      <c r="K1644" s="192">
        <v>46538</v>
      </c>
    </row>
    <row r="1645" spans="1:11" hidden="1" x14ac:dyDescent="0.4">
      <c r="A1645" s="193" t="s">
        <v>4517</v>
      </c>
      <c r="B1645" s="193" t="s">
        <v>4518</v>
      </c>
      <c r="C1645" s="193" t="s">
        <v>58</v>
      </c>
      <c r="D1645" s="193" t="s">
        <v>59</v>
      </c>
      <c r="E1645" s="193" t="s">
        <v>4519</v>
      </c>
      <c r="F1645" s="193" t="s">
        <v>1634</v>
      </c>
      <c r="G1645" s="2">
        <v>859</v>
      </c>
      <c r="H1645" s="2">
        <v>0</v>
      </c>
      <c r="I1645" s="192"/>
      <c r="J1645" s="192">
        <v>46083</v>
      </c>
      <c r="K1645" s="192">
        <v>46477</v>
      </c>
    </row>
    <row r="1646" spans="1:11" hidden="1" x14ac:dyDescent="0.4">
      <c r="A1646" s="193" t="s">
        <v>4520</v>
      </c>
      <c r="B1646" s="193" t="s">
        <v>4521</v>
      </c>
      <c r="C1646" s="193" t="s">
        <v>58</v>
      </c>
      <c r="D1646" s="193" t="s">
        <v>59</v>
      </c>
      <c r="E1646" s="193" t="s">
        <v>4522</v>
      </c>
      <c r="F1646" s="193" t="s">
        <v>1634</v>
      </c>
      <c r="G1646" s="2">
        <v>474</v>
      </c>
      <c r="H1646" s="2">
        <v>0</v>
      </c>
      <c r="I1646" s="192"/>
      <c r="J1646" s="192">
        <v>44705</v>
      </c>
      <c r="K1646" s="192">
        <v>46356</v>
      </c>
    </row>
    <row r="1647" spans="1:11" hidden="1" x14ac:dyDescent="0.4">
      <c r="A1647" s="193" t="s">
        <v>4523</v>
      </c>
      <c r="B1647" s="193" t="s">
        <v>4524</v>
      </c>
      <c r="C1647" s="193" t="s">
        <v>58</v>
      </c>
      <c r="D1647" s="193" t="s">
        <v>59</v>
      </c>
      <c r="E1647" s="193" t="s">
        <v>4525</v>
      </c>
      <c r="F1647" s="193" t="s">
        <v>1634</v>
      </c>
      <c r="G1647" s="2">
        <v>3000</v>
      </c>
      <c r="H1647" s="2">
        <v>0</v>
      </c>
      <c r="I1647" s="192"/>
      <c r="J1647" s="192">
        <v>44949</v>
      </c>
      <c r="K1647" s="192">
        <v>46356</v>
      </c>
    </row>
    <row r="1648" spans="1:11" hidden="1" x14ac:dyDescent="0.4">
      <c r="A1648" s="193" t="s">
        <v>4526</v>
      </c>
      <c r="B1648" s="193" t="s">
        <v>4527</v>
      </c>
      <c r="C1648" s="193" t="s">
        <v>58</v>
      </c>
      <c r="D1648" s="193" t="s">
        <v>59</v>
      </c>
      <c r="E1648" s="193" t="s">
        <v>4528</v>
      </c>
      <c r="F1648" s="193" t="s">
        <v>1634</v>
      </c>
      <c r="G1648" s="2">
        <v>600</v>
      </c>
      <c r="H1648" s="2">
        <v>0</v>
      </c>
      <c r="I1648" s="192"/>
      <c r="J1648" s="192">
        <v>46167</v>
      </c>
      <c r="K1648" s="192">
        <v>46356</v>
      </c>
    </row>
    <row r="1649" spans="1:11" hidden="1" x14ac:dyDescent="0.4">
      <c r="A1649" s="193" t="s">
        <v>4529</v>
      </c>
      <c r="B1649" s="193" t="s">
        <v>4530</v>
      </c>
      <c r="C1649" s="193" t="s">
        <v>58</v>
      </c>
      <c r="D1649" s="193" t="s">
        <v>59</v>
      </c>
      <c r="E1649" s="193" t="s">
        <v>4531</v>
      </c>
      <c r="F1649" s="193" t="s">
        <v>1634</v>
      </c>
      <c r="G1649" s="2">
        <v>1365</v>
      </c>
      <c r="H1649" s="2">
        <v>0</v>
      </c>
      <c r="I1649" s="192"/>
      <c r="J1649" s="192">
        <v>46133</v>
      </c>
      <c r="K1649" s="192">
        <v>46507</v>
      </c>
    </row>
    <row r="1650" spans="1:11" hidden="1" x14ac:dyDescent="0.4">
      <c r="A1650" s="193" t="s">
        <v>4532</v>
      </c>
      <c r="B1650" s="193" t="s">
        <v>4533</v>
      </c>
      <c r="C1650" s="193" t="s">
        <v>58</v>
      </c>
      <c r="D1650" s="193" t="s">
        <v>59</v>
      </c>
      <c r="E1650" s="193" t="s">
        <v>4534</v>
      </c>
      <c r="F1650" s="193" t="s">
        <v>1634</v>
      </c>
      <c r="G1650" s="2">
        <v>234</v>
      </c>
      <c r="H1650" s="2">
        <v>0</v>
      </c>
      <c r="I1650" s="192"/>
      <c r="J1650" s="192">
        <v>45918</v>
      </c>
      <c r="K1650" s="192">
        <v>46356</v>
      </c>
    </row>
    <row r="1651" spans="1:11" hidden="1" x14ac:dyDescent="0.4">
      <c r="A1651" s="193" t="s">
        <v>4532</v>
      </c>
      <c r="B1651" s="193" t="s">
        <v>4533</v>
      </c>
      <c r="C1651" s="193" t="s">
        <v>58</v>
      </c>
      <c r="D1651" s="193" t="s">
        <v>59</v>
      </c>
      <c r="E1651" s="193" t="s">
        <v>4535</v>
      </c>
      <c r="F1651" s="193" t="s">
        <v>1634</v>
      </c>
      <c r="G1651" s="2">
        <v>1000</v>
      </c>
      <c r="H1651" s="2">
        <v>0</v>
      </c>
      <c r="I1651" s="192"/>
      <c r="J1651" s="192">
        <v>46178</v>
      </c>
      <c r="K1651" s="192">
        <v>46568</v>
      </c>
    </row>
    <row r="1652" spans="1:11" x14ac:dyDescent="0.4">
      <c r="A1652" s="193" t="s">
        <v>4536</v>
      </c>
      <c r="B1652" s="193" t="s">
        <v>4537</v>
      </c>
      <c r="C1652" s="193" t="s">
        <v>58</v>
      </c>
      <c r="D1652" s="193" t="s">
        <v>59</v>
      </c>
      <c r="E1652" s="193" t="s">
        <v>4538</v>
      </c>
      <c r="F1652" s="193" t="s">
        <v>1634</v>
      </c>
      <c r="G1652" s="2">
        <v>2</v>
      </c>
      <c r="H1652" s="2">
        <v>0</v>
      </c>
      <c r="I1652" s="192"/>
      <c r="J1652" s="192">
        <v>45716</v>
      </c>
      <c r="K1652" s="192">
        <v>46356</v>
      </c>
    </row>
    <row r="1653" spans="1:11" hidden="1" x14ac:dyDescent="0.4">
      <c r="A1653" s="193" t="s">
        <v>4536</v>
      </c>
      <c r="B1653" s="193" t="s">
        <v>4537</v>
      </c>
      <c r="C1653" s="193" t="s">
        <v>58</v>
      </c>
      <c r="D1653" s="193" t="s">
        <v>59</v>
      </c>
      <c r="E1653" s="193" t="s">
        <v>4539</v>
      </c>
      <c r="F1653" s="193" t="s">
        <v>1634</v>
      </c>
      <c r="G1653" s="2">
        <v>400</v>
      </c>
      <c r="H1653" s="2">
        <v>0</v>
      </c>
      <c r="I1653" s="192"/>
      <c r="J1653" s="192">
        <v>45741</v>
      </c>
      <c r="K1653" s="192">
        <v>46356</v>
      </c>
    </row>
    <row r="1654" spans="1:11" hidden="1" x14ac:dyDescent="0.4">
      <c r="A1654" s="193" t="s">
        <v>4536</v>
      </c>
      <c r="B1654" s="193" t="s">
        <v>4537</v>
      </c>
      <c r="C1654" s="193" t="s">
        <v>58</v>
      </c>
      <c r="D1654" s="193" t="s">
        <v>59</v>
      </c>
      <c r="E1654" s="193" t="s">
        <v>4540</v>
      </c>
      <c r="F1654" s="193" t="s">
        <v>1634</v>
      </c>
      <c r="G1654" s="2">
        <v>200</v>
      </c>
      <c r="H1654" s="2">
        <v>0</v>
      </c>
      <c r="I1654" s="192"/>
      <c r="J1654" s="192">
        <v>45765</v>
      </c>
      <c r="K1654" s="192">
        <v>46356</v>
      </c>
    </row>
    <row r="1655" spans="1:11" hidden="1" x14ac:dyDescent="0.4">
      <c r="A1655" s="193" t="s">
        <v>4536</v>
      </c>
      <c r="B1655" s="193" t="s">
        <v>4537</v>
      </c>
      <c r="C1655" s="193" t="s">
        <v>58</v>
      </c>
      <c r="D1655" s="193" t="s">
        <v>59</v>
      </c>
      <c r="E1655" s="193" t="s">
        <v>4541</v>
      </c>
      <c r="F1655" s="193" t="s">
        <v>1634</v>
      </c>
      <c r="G1655" s="2">
        <v>200</v>
      </c>
      <c r="H1655" s="2">
        <v>0</v>
      </c>
      <c r="I1655" s="192"/>
      <c r="J1655" s="192">
        <v>45828</v>
      </c>
      <c r="K1655" s="192">
        <v>46356</v>
      </c>
    </row>
    <row r="1656" spans="1:11" hidden="1" x14ac:dyDescent="0.4">
      <c r="A1656" s="193" t="s">
        <v>4542</v>
      </c>
      <c r="B1656" s="193" t="s">
        <v>4543</v>
      </c>
      <c r="C1656" s="193" t="s">
        <v>58</v>
      </c>
      <c r="D1656" s="193" t="s">
        <v>59</v>
      </c>
      <c r="E1656" s="193" t="s">
        <v>4544</v>
      </c>
      <c r="F1656" s="193" t="s">
        <v>1634</v>
      </c>
      <c r="G1656" s="2">
        <v>98</v>
      </c>
      <c r="H1656" s="2">
        <v>0</v>
      </c>
      <c r="I1656" s="192"/>
      <c r="J1656" s="192">
        <v>44853</v>
      </c>
      <c r="K1656" s="192">
        <v>46356</v>
      </c>
    </row>
    <row r="1657" spans="1:11" hidden="1" x14ac:dyDescent="0.4">
      <c r="A1657" s="193" t="s">
        <v>4542</v>
      </c>
      <c r="B1657" s="193" t="s">
        <v>4543</v>
      </c>
      <c r="C1657" s="193" t="s">
        <v>58</v>
      </c>
      <c r="D1657" s="193" t="s">
        <v>59</v>
      </c>
      <c r="E1657" s="193" t="s">
        <v>4545</v>
      </c>
      <c r="F1657" s="193" t="s">
        <v>1634</v>
      </c>
      <c r="G1657" s="2">
        <v>250</v>
      </c>
      <c r="H1657" s="2">
        <v>0</v>
      </c>
      <c r="I1657" s="192"/>
      <c r="J1657" s="192">
        <v>44984</v>
      </c>
      <c r="K1657" s="192">
        <v>46356</v>
      </c>
    </row>
    <row r="1658" spans="1:11" hidden="1" x14ac:dyDescent="0.4">
      <c r="A1658" s="193" t="s">
        <v>4542</v>
      </c>
      <c r="B1658" s="193" t="s">
        <v>4543</v>
      </c>
      <c r="C1658" s="193" t="s">
        <v>58</v>
      </c>
      <c r="D1658" s="193" t="s">
        <v>59</v>
      </c>
      <c r="E1658" s="193" t="s">
        <v>4546</v>
      </c>
      <c r="F1658" s="193" t="s">
        <v>1634</v>
      </c>
      <c r="G1658" s="2">
        <v>250</v>
      </c>
      <c r="H1658" s="2">
        <v>0</v>
      </c>
      <c r="I1658" s="192"/>
      <c r="J1658" s="192">
        <v>45021</v>
      </c>
      <c r="K1658" s="192">
        <v>46356</v>
      </c>
    </row>
    <row r="1659" spans="1:11" hidden="1" x14ac:dyDescent="0.4">
      <c r="A1659" s="193" t="s">
        <v>4542</v>
      </c>
      <c r="B1659" s="193" t="s">
        <v>4543</v>
      </c>
      <c r="C1659" s="193" t="s">
        <v>58</v>
      </c>
      <c r="D1659" s="193" t="s">
        <v>59</v>
      </c>
      <c r="E1659" s="193" t="s">
        <v>4547</v>
      </c>
      <c r="F1659" s="193" t="s">
        <v>1634</v>
      </c>
      <c r="G1659" s="2">
        <v>250</v>
      </c>
      <c r="H1659" s="2">
        <v>0</v>
      </c>
      <c r="I1659" s="192"/>
      <c r="J1659" s="192">
        <v>45092</v>
      </c>
      <c r="K1659" s="192">
        <v>46356</v>
      </c>
    </row>
    <row r="1660" spans="1:11" hidden="1" x14ac:dyDescent="0.4">
      <c r="A1660" s="193" t="s">
        <v>4542</v>
      </c>
      <c r="B1660" s="193" t="s">
        <v>4543</v>
      </c>
      <c r="C1660" s="193" t="s">
        <v>58</v>
      </c>
      <c r="D1660" s="193" t="s">
        <v>59</v>
      </c>
      <c r="E1660" s="193" t="s">
        <v>4548</v>
      </c>
      <c r="F1660" s="193" t="s">
        <v>1634</v>
      </c>
      <c r="G1660" s="2">
        <v>250</v>
      </c>
      <c r="H1660" s="2">
        <v>0</v>
      </c>
      <c r="I1660" s="192"/>
      <c r="J1660" s="192">
        <v>45142</v>
      </c>
      <c r="K1660" s="192">
        <v>46356</v>
      </c>
    </row>
    <row r="1661" spans="1:11" hidden="1" x14ac:dyDescent="0.4">
      <c r="A1661" s="193" t="s">
        <v>4549</v>
      </c>
      <c r="B1661" s="193" t="s">
        <v>4550</v>
      </c>
      <c r="C1661" s="193" t="s">
        <v>58</v>
      </c>
      <c r="D1661" s="193" t="s">
        <v>59</v>
      </c>
      <c r="E1661" s="193" t="s">
        <v>4551</v>
      </c>
      <c r="F1661" s="193" t="s">
        <v>1634</v>
      </c>
      <c r="G1661" s="2">
        <v>40</v>
      </c>
      <c r="H1661" s="2">
        <v>0</v>
      </c>
      <c r="I1661" s="192"/>
      <c r="J1661" s="192">
        <v>44804</v>
      </c>
      <c r="K1661" s="192">
        <v>46356</v>
      </c>
    </row>
    <row r="1662" spans="1:11" hidden="1" x14ac:dyDescent="0.4">
      <c r="A1662" s="193" t="s">
        <v>4549</v>
      </c>
      <c r="B1662" s="193" t="s">
        <v>4550</v>
      </c>
      <c r="C1662" s="193" t="s">
        <v>58</v>
      </c>
      <c r="D1662" s="193" t="s">
        <v>59</v>
      </c>
      <c r="E1662" s="193" t="s">
        <v>4552</v>
      </c>
      <c r="F1662" s="193" t="s">
        <v>1634</v>
      </c>
      <c r="G1662" s="2">
        <v>250</v>
      </c>
      <c r="H1662" s="2">
        <v>0</v>
      </c>
      <c r="I1662" s="192"/>
      <c r="J1662" s="192">
        <v>44804</v>
      </c>
      <c r="K1662" s="192">
        <v>46356</v>
      </c>
    </row>
    <row r="1663" spans="1:11" hidden="1" x14ac:dyDescent="0.4">
      <c r="A1663" s="193" t="s">
        <v>4549</v>
      </c>
      <c r="B1663" s="193" t="s">
        <v>4550</v>
      </c>
      <c r="C1663" s="193" t="s">
        <v>58</v>
      </c>
      <c r="D1663" s="193" t="s">
        <v>59</v>
      </c>
      <c r="E1663" s="193" t="s">
        <v>4553</v>
      </c>
      <c r="F1663" s="193" t="s">
        <v>1634</v>
      </c>
      <c r="G1663" s="2">
        <v>250</v>
      </c>
      <c r="H1663" s="2">
        <v>0</v>
      </c>
      <c r="I1663" s="192"/>
      <c r="J1663" s="192">
        <v>44958</v>
      </c>
      <c r="K1663" s="192">
        <v>46356</v>
      </c>
    </row>
    <row r="1664" spans="1:11" hidden="1" x14ac:dyDescent="0.4">
      <c r="A1664" s="193" t="s">
        <v>4549</v>
      </c>
      <c r="B1664" s="193" t="s">
        <v>4550</v>
      </c>
      <c r="C1664" s="193" t="s">
        <v>58</v>
      </c>
      <c r="D1664" s="193" t="s">
        <v>59</v>
      </c>
      <c r="E1664" s="193" t="s">
        <v>4554</v>
      </c>
      <c r="F1664" s="193" t="s">
        <v>1634</v>
      </c>
      <c r="G1664" s="2">
        <v>250</v>
      </c>
      <c r="H1664" s="2">
        <v>0</v>
      </c>
      <c r="I1664" s="192"/>
      <c r="J1664" s="192">
        <v>45057</v>
      </c>
      <c r="K1664" s="192">
        <v>46356</v>
      </c>
    </row>
    <row r="1665" spans="1:11" hidden="1" x14ac:dyDescent="0.4">
      <c r="A1665" s="193" t="s">
        <v>4549</v>
      </c>
      <c r="B1665" s="193" t="s">
        <v>4550</v>
      </c>
      <c r="C1665" s="193" t="s">
        <v>58</v>
      </c>
      <c r="D1665" s="193" t="s">
        <v>59</v>
      </c>
      <c r="E1665" s="193" t="s">
        <v>4555</v>
      </c>
      <c r="F1665" s="193" t="s">
        <v>1634</v>
      </c>
      <c r="G1665" s="2">
        <v>250</v>
      </c>
      <c r="H1665" s="2">
        <v>0</v>
      </c>
      <c r="I1665" s="192"/>
      <c r="J1665" s="192">
        <v>45113</v>
      </c>
      <c r="K1665" s="192">
        <v>46356</v>
      </c>
    </row>
    <row r="1666" spans="1:11" hidden="1" x14ac:dyDescent="0.4">
      <c r="A1666" s="193" t="s">
        <v>1582</v>
      </c>
      <c r="B1666" s="193" t="s">
        <v>4556</v>
      </c>
      <c r="C1666" s="193" t="s">
        <v>58</v>
      </c>
      <c r="D1666" s="193" t="s">
        <v>59</v>
      </c>
      <c r="E1666" s="193" t="s">
        <v>4557</v>
      </c>
      <c r="F1666" s="193" t="s">
        <v>1634</v>
      </c>
      <c r="G1666" s="2">
        <v>5453</v>
      </c>
      <c r="H1666" s="2">
        <v>0</v>
      </c>
      <c r="I1666" s="192"/>
      <c r="J1666" s="192">
        <v>45133</v>
      </c>
      <c r="K1666" s="192">
        <v>46356</v>
      </c>
    </row>
    <row r="1667" spans="1:11" hidden="1" x14ac:dyDescent="0.4">
      <c r="A1667" s="193" t="s">
        <v>4558</v>
      </c>
      <c r="B1667" s="193" t="s">
        <v>4559</v>
      </c>
      <c r="C1667" s="193" t="s">
        <v>58</v>
      </c>
      <c r="D1667" s="193" t="s">
        <v>59</v>
      </c>
      <c r="E1667" s="193" t="s">
        <v>4560</v>
      </c>
      <c r="F1667" s="193" t="s">
        <v>1634</v>
      </c>
      <c r="G1667" s="2">
        <v>1862</v>
      </c>
      <c r="H1667" s="2">
        <v>0</v>
      </c>
      <c r="I1667" s="192"/>
      <c r="J1667" s="192">
        <v>44526</v>
      </c>
      <c r="K1667" s="192">
        <v>46356</v>
      </c>
    </row>
    <row r="1668" spans="1:11" hidden="1" x14ac:dyDescent="0.4">
      <c r="A1668" s="193" t="s">
        <v>4558</v>
      </c>
      <c r="B1668" s="193" t="s">
        <v>4559</v>
      </c>
      <c r="C1668" s="193" t="s">
        <v>58</v>
      </c>
      <c r="D1668" s="193" t="s">
        <v>59</v>
      </c>
      <c r="E1668" s="193" t="s">
        <v>4561</v>
      </c>
      <c r="F1668" s="193" t="s">
        <v>1634</v>
      </c>
      <c r="G1668" s="2">
        <v>2500</v>
      </c>
      <c r="H1668" s="2">
        <v>0</v>
      </c>
      <c r="I1668" s="192"/>
      <c r="J1668" s="192">
        <v>44540</v>
      </c>
      <c r="K1668" s="192">
        <v>46356</v>
      </c>
    </row>
    <row r="1669" spans="1:11" hidden="1" x14ac:dyDescent="0.4">
      <c r="A1669" s="193" t="s">
        <v>4558</v>
      </c>
      <c r="B1669" s="193" t="s">
        <v>4559</v>
      </c>
      <c r="C1669" s="193" t="s">
        <v>58</v>
      </c>
      <c r="D1669" s="193" t="s">
        <v>59</v>
      </c>
      <c r="E1669" s="193" t="s">
        <v>4562</v>
      </c>
      <c r="F1669" s="193" t="s">
        <v>1634</v>
      </c>
      <c r="G1669" s="2">
        <v>2500</v>
      </c>
      <c r="H1669" s="2">
        <v>0</v>
      </c>
      <c r="I1669" s="192"/>
      <c r="J1669" s="192">
        <v>44596</v>
      </c>
      <c r="K1669" s="192">
        <v>46356</v>
      </c>
    </row>
    <row r="1670" spans="1:11" hidden="1" x14ac:dyDescent="0.4">
      <c r="A1670" s="193" t="s">
        <v>4558</v>
      </c>
      <c r="B1670" s="193" t="s">
        <v>4559</v>
      </c>
      <c r="C1670" s="193" t="s">
        <v>58</v>
      </c>
      <c r="D1670" s="193" t="s">
        <v>59</v>
      </c>
      <c r="E1670" s="193" t="s">
        <v>4563</v>
      </c>
      <c r="F1670" s="193" t="s">
        <v>1634</v>
      </c>
      <c r="G1670" s="2">
        <v>2500</v>
      </c>
      <c r="H1670" s="2">
        <v>0</v>
      </c>
      <c r="I1670" s="192"/>
      <c r="J1670" s="192">
        <v>44629</v>
      </c>
      <c r="K1670" s="192">
        <v>46356</v>
      </c>
    </row>
    <row r="1671" spans="1:11" hidden="1" x14ac:dyDescent="0.4">
      <c r="A1671" s="193" t="s">
        <v>4558</v>
      </c>
      <c r="B1671" s="193" t="s">
        <v>4559</v>
      </c>
      <c r="C1671" s="193" t="s">
        <v>58</v>
      </c>
      <c r="D1671" s="193" t="s">
        <v>59</v>
      </c>
      <c r="E1671" s="193" t="s">
        <v>4564</v>
      </c>
      <c r="F1671" s="193" t="s">
        <v>1634</v>
      </c>
      <c r="G1671" s="2">
        <v>2500</v>
      </c>
      <c r="H1671" s="2">
        <v>0</v>
      </c>
      <c r="I1671" s="192"/>
      <c r="J1671" s="192">
        <v>44631</v>
      </c>
      <c r="K1671" s="192">
        <v>46356</v>
      </c>
    </row>
    <row r="1672" spans="1:11" hidden="1" x14ac:dyDescent="0.4">
      <c r="A1672" s="193" t="s">
        <v>4558</v>
      </c>
      <c r="B1672" s="193" t="s">
        <v>4559</v>
      </c>
      <c r="C1672" s="193" t="s">
        <v>58</v>
      </c>
      <c r="D1672" s="193" t="s">
        <v>59</v>
      </c>
      <c r="E1672" s="193" t="s">
        <v>4565</v>
      </c>
      <c r="F1672" s="193" t="s">
        <v>1634</v>
      </c>
      <c r="G1672" s="2">
        <v>2500</v>
      </c>
      <c r="H1672" s="2">
        <v>0</v>
      </c>
      <c r="I1672" s="192"/>
      <c r="J1672" s="192">
        <v>44755</v>
      </c>
      <c r="K1672" s="192">
        <v>46356</v>
      </c>
    </row>
    <row r="1673" spans="1:11" hidden="1" x14ac:dyDescent="0.4">
      <c r="A1673" s="193" t="s">
        <v>4558</v>
      </c>
      <c r="B1673" s="193" t="s">
        <v>4559</v>
      </c>
      <c r="C1673" s="193" t="s">
        <v>58</v>
      </c>
      <c r="D1673" s="193" t="s">
        <v>59</v>
      </c>
      <c r="E1673" s="193" t="s">
        <v>4566</v>
      </c>
      <c r="F1673" s="193" t="s">
        <v>1634</v>
      </c>
      <c r="G1673" s="2">
        <v>2500</v>
      </c>
      <c r="H1673" s="2">
        <v>0</v>
      </c>
      <c r="I1673" s="192"/>
      <c r="J1673" s="192">
        <v>44767</v>
      </c>
      <c r="K1673" s="192">
        <v>46356</v>
      </c>
    </row>
    <row r="1674" spans="1:11" hidden="1" x14ac:dyDescent="0.4">
      <c r="A1674" s="193" t="s">
        <v>4558</v>
      </c>
      <c r="B1674" s="193" t="s">
        <v>4559</v>
      </c>
      <c r="C1674" s="193" t="s">
        <v>58</v>
      </c>
      <c r="D1674" s="193" t="s">
        <v>59</v>
      </c>
      <c r="E1674" s="193" t="s">
        <v>4567</v>
      </c>
      <c r="F1674" s="193" t="s">
        <v>1634</v>
      </c>
      <c r="G1674" s="2">
        <v>2500</v>
      </c>
      <c r="H1674" s="2">
        <v>0</v>
      </c>
      <c r="I1674" s="192"/>
      <c r="J1674" s="192">
        <v>44818</v>
      </c>
      <c r="K1674" s="192">
        <v>46356</v>
      </c>
    </row>
    <row r="1675" spans="1:11" hidden="1" x14ac:dyDescent="0.4">
      <c r="A1675" s="193" t="s">
        <v>1354</v>
      </c>
      <c r="B1675" s="193" t="s">
        <v>4568</v>
      </c>
      <c r="C1675" s="193" t="s">
        <v>58</v>
      </c>
      <c r="D1675" s="193" t="s">
        <v>59</v>
      </c>
      <c r="E1675" s="193" t="s">
        <v>4569</v>
      </c>
      <c r="F1675" s="193" t="s">
        <v>1634</v>
      </c>
      <c r="G1675" s="2">
        <v>1137</v>
      </c>
      <c r="H1675" s="2">
        <v>0</v>
      </c>
      <c r="I1675" s="192"/>
      <c r="J1675" s="192">
        <v>45525</v>
      </c>
      <c r="K1675" s="192">
        <v>46356</v>
      </c>
    </row>
    <row r="1676" spans="1:11" hidden="1" x14ac:dyDescent="0.4">
      <c r="A1676" s="193" t="s">
        <v>1354</v>
      </c>
      <c r="B1676" s="193" t="s">
        <v>4568</v>
      </c>
      <c r="C1676" s="193" t="s">
        <v>58</v>
      </c>
      <c r="D1676" s="193" t="s">
        <v>59</v>
      </c>
      <c r="E1676" s="193" t="s">
        <v>4570</v>
      </c>
      <c r="F1676" s="193" t="s">
        <v>1634</v>
      </c>
      <c r="G1676" s="2">
        <v>4885</v>
      </c>
      <c r="H1676" s="2">
        <v>0</v>
      </c>
      <c r="I1676" s="192"/>
      <c r="J1676" s="192">
        <v>45623</v>
      </c>
      <c r="K1676" s="192">
        <v>46356</v>
      </c>
    </row>
    <row r="1677" spans="1:11" hidden="1" x14ac:dyDescent="0.4">
      <c r="A1677" s="193" t="s">
        <v>1354</v>
      </c>
      <c r="B1677" s="193" t="s">
        <v>4568</v>
      </c>
      <c r="C1677" s="193" t="s">
        <v>58</v>
      </c>
      <c r="D1677" s="193" t="s">
        <v>59</v>
      </c>
      <c r="E1677" s="193" t="s">
        <v>4571</v>
      </c>
      <c r="F1677" s="193" t="s">
        <v>1634</v>
      </c>
      <c r="G1677" s="2">
        <v>4986</v>
      </c>
      <c r="H1677" s="2">
        <v>0</v>
      </c>
      <c r="I1677" s="192"/>
      <c r="J1677" s="192">
        <v>45814</v>
      </c>
      <c r="K1677" s="192">
        <v>46356</v>
      </c>
    </row>
    <row r="1678" spans="1:11" x14ac:dyDescent="0.4">
      <c r="A1678" s="193" t="s">
        <v>1354</v>
      </c>
      <c r="B1678" s="193" t="s">
        <v>4568</v>
      </c>
      <c r="C1678" s="193" t="s">
        <v>58</v>
      </c>
      <c r="D1678" s="193" t="s">
        <v>59</v>
      </c>
      <c r="E1678" s="193" t="s">
        <v>4572</v>
      </c>
      <c r="F1678" s="193" t="s">
        <v>1634</v>
      </c>
      <c r="G1678" s="2">
        <v>2</v>
      </c>
      <c r="H1678" s="2">
        <v>0</v>
      </c>
      <c r="I1678" s="192"/>
      <c r="J1678" s="192">
        <v>45931</v>
      </c>
      <c r="K1678" s="192">
        <v>46356</v>
      </c>
    </row>
    <row r="1679" spans="1:11" hidden="1" x14ac:dyDescent="0.4">
      <c r="A1679" s="193" t="s">
        <v>1354</v>
      </c>
      <c r="B1679" s="193" t="s">
        <v>4568</v>
      </c>
      <c r="C1679" s="193" t="s">
        <v>58</v>
      </c>
      <c r="D1679" s="193" t="s">
        <v>59</v>
      </c>
      <c r="E1679" s="193" t="s">
        <v>4573</v>
      </c>
      <c r="F1679" s="193" t="s">
        <v>1634</v>
      </c>
      <c r="G1679" s="2">
        <v>6964</v>
      </c>
      <c r="H1679" s="2">
        <v>0</v>
      </c>
      <c r="I1679" s="192"/>
      <c r="J1679" s="192">
        <v>46052</v>
      </c>
      <c r="K1679" s="192">
        <v>46418</v>
      </c>
    </row>
    <row r="1680" spans="1:11" hidden="1" x14ac:dyDescent="0.4">
      <c r="A1680" s="193" t="s">
        <v>1354</v>
      </c>
      <c r="B1680" s="193" t="s">
        <v>4568</v>
      </c>
      <c r="C1680" s="193" t="s">
        <v>58</v>
      </c>
      <c r="D1680" s="193" t="s">
        <v>59</v>
      </c>
      <c r="E1680" s="193" t="s">
        <v>4574</v>
      </c>
      <c r="F1680" s="193" t="s">
        <v>1634</v>
      </c>
      <c r="G1680" s="2">
        <v>5000</v>
      </c>
      <c r="H1680" s="2">
        <v>0</v>
      </c>
      <c r="I1680" s="192"/>
      <c r="J1680" s="192">
        <v>46129</v>
      </c>
      <c r="K1680" s="192">
        <v>46507</v>
      </c>
    </row>
    <row r="1681" spans="1:11" hidden="1" x14ac:dyDescent="0.4">
      <c r="A1681" s="193" t="s">
        <v>1354</v>
      </c>
      <c r="B1681" s="193" t="s">
        <v>4568</v>
      </c>
      <c r="C1681" s="193" t="s">
        <v>58</v>
      </c>
      <c r="D1681" s="193" t="s">
        <v>59</v>
      </c>
      <c r="E1681" s="193" t="s">
        <v>4575</v>
      </c>
      <c r="F1681" s="193" t="s">
        <v>1634</v>
      </c>
      <c r="G1681" s="2">
        <v>5000</v>
      </c>
      <c r="H1681" s="2">
        <v>0</v>
      </c>
      <c r="I1681" s="192"/>
      <c r="J1681" s="192">
        <v>46134</v>
      </c>
      <c r="K1681" s="192">
        <v>46507</v>
      </c>
    </row>
    <row r="1682" spans="1:11" hidden="1" x14ac:dyDescent="0.4">
      <c r="A1682" s="193" t="s">
        <v>1354</v>
      </c>
      <c r="B1682" s="193" t="s">
        <v>4568</v>
      </c>
      <c r="C1682" s="193" t="s">
        <v>58</v>
      </c>
      <c r="D1682" s="193" t="s">
        <v>59</v>
      </c>
      <c r="E1682" s="193" t="s">
        <v>4576</v>
      </c>
      <c r="F1682" s="193" t="s">
        <v>1634</v>
      </c>
      <c r="G1682" s="2">
        <v>10000</v>
      </c>
      <c r="H1682" s="2">
        <v>0</v>
      </c>
      <c r="I1682" s="192"/>
      <c r="J1682" s="192">
        <v>46136</v>
      </c>
      <c r="K1682" s="192">
        <v>46507</v>
      </c>
    </row>
    <row r="1683" spans="1:11" hidden="1" x14ac:dyDescent="0.4">
      <c r="A1683" s="193" t="s">
        <v>1354</v>
      </c>
      <c r="B1683" s="193" t="s">
        <v>4568</v>
      </c>
      <c r="C1683" s="193" t="s">
        <v>58</v>
      </c>
      <c r="D1683" s="193" t="s">
        <v>59</v>
      </c>
      <c r="E1683" s="193" t="s">
        <v>4577</v>
      </c>
      <c r="F1683" s="193" t="s">
        <v>1634</v>
      </c>
      <c r="G1683" s="2">
        <v>5000</v>
      </c>
      <c r="H1683" s="2">
        <v>0</v>
      </c>
      <c r="I1683" s="192"/>
      <c r="J1683" s="192">
        <v>46176</v>
      </c>
      <c r="K1683" s="192">
        <v>46568</v>
      </c>
    </row>
    <row r="1684" spans="1:11" hidden="1" x14ac:dyDescent="0.4">
      <c r="A1684" s="193" t="s">
        <v>1354</v>
      </c>
      <c r="B1684" s="193" t="s">
        <v>4568</v>
      </c>
      <c r="C1684" s="193" t="s">
        <v>58</v>
      </c>
      <c r="D1684" s="193" t="s">
        <v>59</v>
      </c>
      <c r="E1684" s="193" t="s">
        <v>4578</v>
      </c>
      <c r="F1684" s="193" t="s">
        <v>1634</v>
      </c>
      <c r="G1684" s="2">
        <v>5000</v>
      </c>
      <c r="H1684" s="2">
        <v>0</v>
      </c>
      <c r="I1684" s="192"/>
      <c r="J1684" s="192">
        <v>46178</v>
      </c>
      <c r="K1684" s="192">
        <v>46568</v>
      </c>
    </row>
    <row r="1685" spans="1:11" hidden="1" x14ac:dyDescent="0.4">
      <c r="A1685" s="193" t="s">
        <v>1354</v>
      </c>
      <c r="B1685" s="193" t="s">
        <v>4568</v>
      </c>
      <c r="C1685" s="193" t="s">
        <v>58</v>
      </c>
      <c r="D1685" s="193" t="s">
        <v>59</v>
      </c>
      <c r="E1685" s="193" t="s">
        <v>4579</v>
      </c>
      <c r="F1685" s="193" t="s">
        <v>1634</v>
      </c>
      <c r="G1685" s="2">
        <v>5000</v>
      </c>
      <c r="H1685" s="2">
        <v>0</v>
      </c>
      <c r="I1685" s="192"/>
      <c r="J1685" s="192">
        <v>46183</v>
      </c>
      <c r="K1685" s="192">
        <v>46568</v>
      </c>
    </row>
    <row r="1686" spans="1:11" hidden="1" x14ac:dyDescent="0.4">
      <c r="A1686" s="193" t="s">
        <v>1354</v>
      </c>
      <c r="B1686" s="193" t="s">
        <v>4568</v>
      </c>
      <c r="C1686" s="193" t="s">
        <v>58</v>
      </c>
      <c r="D1686" s="193" t="s">
        <v>59</v>
      </c>
      <c r="E1686" s="193" t="s">
        <v>4580</v>
      </c>
      <c r="F1686" s="193" t="s">
        <v>1634</v>
      </c>
      <c r="G1686" s="2">
        <v>5000</v>
      </c>
      <c r="H1686" s="2">
        <v>0</v>
      </c>
      <c r="I1686" s="192"/>
      <c r="J1686" s="192">
        <v>46183</v>
      </c>
      <c r="K1686" s="192">
        <v>46568</v>
      </c>
    </row>
    <row r="1687" spans="1:11" hidden="1" x14ac:dyDescent="0.4">
      <c r="A1687" s="193" t="s">
        <v>1354</v>
      </c>
      <c r="B1687" s="193" t="s">
        <v>4568</v>
      </c>
      <c r="C1687" s="193" t="s">
        <v>58</v>
      </c>
      <c r="D1687" s="193" t="s">
        <v>59</v>
      </c>
      <c r="E1687" s="193" t="s">
        <v>4581</v>
      </c>
      <c r="F1687" s="193" t="s">
        <v>1634</v>
      </c>
      <c r="G1687" s="2">
        <v>5000</v>
      </c>
      <c r="H1687" s="2">
        <v>0</v>
      </c>
      <c r="I1687" s="192"/>
      <c r="J1687" s="192">
        <v>46185</v>
      </c>
      <c r="K1687" s="192">
        <v>46568</v>
      </c>
    </row>
    <row r="1688" spans="1:11" hidden="1" x14ac:dyDescent="0.4">
      <c r="A1688" s="193" t="s">
        <v>4582</v>
      </c>
      <c r="B1688" s="193" t="s">
        <v>4583</v>
      </c>
      <c r="C1688" s="193" t="s">
        <v>58</v>
      </c>
      <c r="D1688" s="193" t="s">
        <v>59</v>
      </c>
      <c r="E1688" s="193" t="s">
        <v>4584</v>
      </c>
      <c r="F1688" s="193" t="s">
        <v>1634</v>
      </c>
      <c r="G1688" s="2">
        <v>2572</v>
      </c>
      <c r="H1688" s="2">
        <v>0</v>
      </c>
      <c r="I1688" s="192"/>
      <c r="J1688" s="192">
        <v>44536</v>
      </c>
      <c r="K1688" s="192">
        <v>46356</v>
      </c>
    </row>
    <row r="1689" spans="1:11" hidden="1" x14ac:dyDescent="0.4">
      <c r="A1689" s="193" t="s">
        <v>4582</v>
      </c>
      <c r="B1689" s="193" t="s">
        <v>4583</v>
      </c>
      <c r="C1689" s="193" t="s">
        <v>58</v>
      </c>
      <c r="D1689" s="193" t="s">
        <v>59</v>
      </c>
      <c r="E1689" s="193" t="s">
        <v>4585</v>
      </c>
      <c r="F1689" s="193" t="s">
        <v>1634</v>
      </c>
      <c r="G1689" s="2">
        <v>5000</v>
      </c>
      <c r="H1689" s="2">
        <v>0</v>
      </c>
      <c r="I1689" s="192"/>
      <c r="J1689" s="192">
        <v>44595</v>
      </c>
      <c r="K1689" s="192">
        <v>46356</v>
      </c>
    </row>
    <row r="1690" spans="1:11" hidden="1" x14ac:dyDescent="0.4">
      <c r="A1690" s="193" t="s">
        <v>4586</v>
      </c>
      <c r="B1690" s="193" t="s">
        <v>4587</v>
      </c>
      <c r="C1690" s="193" t="s">
        <v>58</v>
      </c>
      <c r="D1690" s="193" t="s">
        <v>59</v>
      </c>
      <c r="E1690" s="193" t="s">
        <v>4588</v>
      </c>
      <c r="F1690" s="193" t="s">
        <v>1634</v>
      </c>
      <c r="G1690" s="2">
        <v>2268</v>
      </c>
      <c r="H1690" s="2">
        <v>0</v>
      </c>
      <c r="I1690" s="192"/>
      <c r="J1690" s="192">
        <v>44692</v>
      </c>
      <c r="K1690" s="192">
        <v>46356</v>
      </c>
    </row>
    <row r="1691" spans="1:11" hidden="1" x14ac:dyDescent="0.4">
      <c r="A1691" s="193" t="s">
        <v>4589</v>
      </c>
      <c r="B1691" s="193" t="s">
        <v>4590</v>
      </c>
      <c r="C1691" s="193" t="s">
        <v>58</v>
      </c>
      <c r="D1691" s="193" t="s">
        <v>59</v>
      </c>
      <c r="E1691" s="193" t="s">
        <v>4591</v>
      </c>
      <c r="F1691" s="193" t="s">
        <v>1634</v>
      </c>
      <c r="G1691" s="2">
        <v>172</v>
      </c>
      <c r="H1691" s="2">
        <v>0</v>
      </c>
      <c r="I1691" s="192"/>
      <c r="J1691" s="192">
        <v>45763</v>
      </c>
      <c r="K1691" s="192">
        <v>46356</v>
      </c>
    </row>
    <row r="1692" spans="1:11" hidden="1" x14ac:dyDescent="0.4">
      <c r="A1692" s="193" t="s">
        <v>4592</v>
      </c>
      <c r="B1692" s="193" t="s">
        <v>4593</v>
      </c>
      <c r="C1692" s="193" t="s">
        <v>58</v>
      </c>
      <c r="D1692" s="193" t="s">
        <v>59</v>
      </c>
      <c r="E1692" s="193" t="s">
        <v>4594</v>
      </c>
      <c r="F1692" s="193" t="s">
        <v>1634</v>
      </c>
      <c r="G1692" s="2">
        <v>773</v>
      </c>
      <c r="H1692" s="2">
        <v>0</v>
      </c>
      <c r="I1692" s="192"/>
      <c r="J1692" s="192">
        <v>44726</v>
      </c>
      <c r="K1692" s="192">
        <v>46356</v>
      </c>
    </row>
    <row r="1693" spans="1:11" hidden="1" x14ac:dyDescent="0.4">
      <c r="A1693" s="193" t="s">
        <v>4592</v>
      </c>
      <c r="B1693" s="193" t="s">
        <v>4593</v>
      </c>
      <c r="C1693" s="193" t="s">
        <v>58</v>
      </c>
      <c r="D1693" s="193" t="s">
        <v>59</v>
      </c>
      <c r="E1693" s="193" t="s">
        <v>4595</v>
      </c>
      <c r="F1693" s="193" t="s">
        <v>1634</v>
      </c>
      <c r="G1693" s="2">
        <v>349</v>
      </c>
      <c r="H1693" s="2">
        <v>0</v>
      </c>
      <c r="I1693" s="192"/>
      <c r="J1693" s="192">
        <v>45084</v>
      </c>
      <c r="K1693" s="192">
        <v>46356</v>
      </c>
    </row>
    <row r="1694" spans="1:11" x14ac:dyDescent="0.4">
      <c r="A1694" s="193" t="s">
        <v>4596</v>
      </c>
      <c r="B1694" s="193" t="s">
        <v>4597</v>
      </c>
      <c r="C1694" s="193" t="s">
        <v>58</v>
      </c>
      <c r="D1694" s="193" t="s">
        <v>59</v>
      </c>
      <c r="E1694" s="193" t="s">
        <v>4598</v>
      </c>
      <c r="F1694" s="193" t="s">
        <v>1634</v>
      </c>
      <c r="G1694" s="2">
        <v>1</v>
      </c>
      <c r="H1694" s="2">
        <v>0</v>
      </c>
      <c r="I1694" s="192"/>
      <c r="J1694" s="192">
        <v>45211</v>
      </c>
      <c r="K1694" s="192">
        <v>46356</v>
      </c>
    </row>
    <row r="1695" spans="1:11" hidden="1" x14ac:dyDescent="0.4">
      <c r="A1695" s="193" t="s">
        <v>4596</v>
      </c>
      <c r="B1695" s="193" t="s">
        <v>4597</v>
      </c>
      <c r="C1695" s="193" t="s">
        <v>58</v>
      </c>
      <c r="D1695" s="193" t="s">
        <v>59</v>
      </c>
      <c r="E1695" s="193" t="s">
        <v>4599</v>
      </c>
      <c r="F1695" s="193" t="s">
        <v>1634</v>
      </c>
      <c r="G1695" s="2">
        <v>244</v>
      </c>
      <c r="H1695" s="2">
        <v>0</v>
      </c>
      <c r="I1695" s="192"/>
      <c r="J1695" s="192">
        <v>45420</v>
      </c>
      <c r="K1695" s="192">
        <v>46356</v>
      </c>
    </row>
    <row r="1696" spans="1:11" hidden="1" x14ac:dyDescent="0.4">
      <c r="A1696" s="193" t="s">
        <v>4596</v>
      </c>
      <c r="B1696" s="193" t="s">
        <v>4597</v>
      </c>
      <c r="C1696" s="193" t="s">
        <v>58</v>
      </c>
      <c r="D1696" s="193" t="s">
        <v>59</v>
      </c>
      <c r="E1696" s="193" t="s">
        <v>4600</v>
      </c>
      <c r="F1696" s="193" t="s">
        <v>1634</v>
      </c>
      <c r="G1696" s="2">
        <v>455</v>
      </c>
      <c r="H1696" s="2">
        <v>0</v>
      </c>
      <c r="I1696" s="192"/>
      <c r="J1696" s="192">
        <v>45448</v>
      </c>
      <c r="K1696" s="192">
        <v>46356</v>
      </c>
    </row>
    <row r="1697" spans="1:11" hidden="1" x14ac:dyDescent="0.4">
      <c r="A1697" s="193" t="s">
        <v>4596</v>
      </c>
      <c r="B1697" s="193" t="s">
        <v>4597</v>
      </c>
      <c r="C1697" s="193" t="s">
        <v>58</v>
      </c>
      <c r="D1697" s="193" t="s">
        <v>59</v>
      </c>
      <c r="E1697" s="193" t="s">
        <v>4601</v>
      </c>
      <c r="F1697" s="193" t="s">
        <v>1634</v>
      </c>
      <c r="G1697" s="2">
        <v>455</v>
      </c>
      <c r="H1697" s="2">
        <v>0</v>
      </c>
      <c r="I1697" s="192"/>
      <c r="J1697" s="192">
        <v>45511</v>
      </c>
      <c r="K1697" s="192">
        <v>46356</v>
      </c>
    </row>
    <row r="1698" spans="1:11" hidden="1" x14ac:dyDescent="0.4">
      <c r="A1698" s="193" t="s">
        <v>4596</v>
      </c>
      <c r="B1698" s="193" t="s">
        <v>4597</v>
      </c>
      <c r="C1698" s="193" t="s">
        <v>58</v>
      </c>
      <c r="D1698" s="193" t="s">
        <v>59</v>
      </c>
      <c r="E1698" s="193" t="s">
        <v>4602</v>
      </c>
      <c r="F1698" s="193" t="s">
        <v>1634</v>
      </c>
      <c r="G1698" s="2">
        <v>50</v>
      </c>
      <c r="H1698" s="2">
        <v>0</v>
      </c>
      <c r="I1698" s="192"/>
      <c r="J1698" s="192">
        <v>45538</v>
      </c>
      <c r="K1698" s="192">
        <v>46356</v>
      </c>
    </row>
    <row r="1699" spans="1:11" hidden="1" x14ac:dyDescent="0.4">
      <c r="A1699" s="193" t="s">
        <v>4596</v>
      </c>
      <c r="B1699" s="193" t="s">
        <v>4597</v>
      </c>
      <c r="C1699" s="193" t="s">
        <v>58</v>
      </c>
      <c r="D1699" s="193" t="s">
        <v>59</v>
      </c>
      <c r="E1699" s="193" t="s">
        <v>4603</v>
      </c>
      <c r="F1699" s="193" t="s">
        <v>1634</v>
      </c>
      <c r="G1699" s="2">
        <v>455</v>
      </c>
      <c r="H1699" s="2">
        <v>0</v>
      </c>
      <c r="I1699" s="192"/>
      <c r="J1699" s="192">
        <v>45539</v>
      </c>
      <c r="K1699" s="192">
        <v>46356</v>
      </c>
    </row>
    <row r="1700" spans="1:11" hidden="1" x14ac:dyDescent="0.4">
      <c r="A1700" s="193" t="s">
        <v>4596</v>
      </c>
      <c r="B1700" s="193" t="s">
        <v>4597</v>
      </c>
      <c r="C1700" s="193" t="s">
        <v>58</v>
      </c>
      <c r="D1700" s="193" t="s">
        <v>59</v>
      </c>
      <c r="E1700" s="193" t="s">
        <v>4604</v>
      </c>
      <c r="F1700" s="193" t="s">
        <v>1634</v>
      </c>
      <c r="G1700" s="2">
        <v>241</v>
      </c>
      <c r="H1700" s="2">
        <v>0</v>
      </c>
      <c r="I1700" s="192"/>
      <c r="J1700" s="192">
        <v>45539</v>
      </c>
      <c r="K1700" s="192">
        <v>46356</v>
      </c>
    </row>
    <row r="1701" spans="1:11" hidden="1" x14ac:dyDescent="0.4">
      <c r="A1701" s="193" t="s">
        <v>4596</v>
      </c>
      <c r="B1701" s="193" t="s">
        <v>4597</v>
      </c>
      <c r="C1701" s="193" t="s">
        <v>58</v>
      </c>
      <c r="D1701" s="193" t="s">
        <v>59</v>
      </c>
      <c r="E1701" s="193" t="s">
        <v>4605</v>
      </c>
      <c r="F1701" s="193" t="s">
        <v>1634</v>
      </c>
      <c r="G1701" s="2">
        <v>455</v>
      </c>
      <c r="H1701" s="2">
        <v>0</v>
      </c>
      <c r="I1701" s="192"/>
      <c r="J1701" s="192">
        <v>45567</v>
      </c>
      <c r="K1701" s="192">
        <v>46356</v>
      </c>
    </row>
    <row r="1702" spans="1:11" hidden="1" x14ac:dyDescent="0.4">
      <c r="A1702" s="193" t="s">
        <v>4596</v>
      </c>
      <c r="B1702" s="193" t="s">
        <v>4597</v>
      </c>
      <c r="C1702" s="193" t="s">
        <v>58</v>
      </c>
      <c r="D1702" s="193" t="s">
        <v>59</v>
      </c>
      <c r="E1702" s="193" t="s">
        <v>4606</v>
      </c>
      <c r="F1702" s="193" t="s">
        <v>1634</v>
      </c>
      <c r="G1702" s="2">
        <v>455</v>
      </c>
      <c r="H1702" s="2">
        <v>0</v>
      </c>
      <c r="I1702" s="192"/>
      <c r="J1702" s="192">
        <v>45602</v>
      </c>
      <c r="K1702" s="192">
        <v>46356</v>
      </c>
    </row>
    <row r="1703" spans="1:11" hidden="1" x14ac:dyDescent="0.4">
      <c r="A1703" s="193" t="s">
        <v>4607</v>
      </c>
      <c r="B1703" s="193" t="s">
        <v>4608</v>
      </c>
      <c r="C1703" s="193" t="s">
        <v>58</v>
      </c>
      <c r="D1703" s="193" t="s">
        <v>59</v>
      </c>
      <c r="E1703" s="193" t="s">
        <v>4609</v>
      </c>
      <c r="F1703" s="193" t="s">
        <v>1634</v>
      </c>
      <c r="G1703" s="2">
        <v>10</v>
      </c>
      <c r="H1703" s="2">
        <v>0</v>
      </c>
      <c r="I1703" s="192"/>
      <c r="J1703" s="192">
        <v>46097</v>
      </c>
      <c r="K1703" s="192">
        <v>46403</v>
      </c>
    </row>
    <row r="1704" spans="1:11" hidden="1" x14ac:dyDescent="0.4">
      <c r="A1704" s="193" t="s">
        <v>4610</v>
      </c>
      <c r="B1704" s="193" t="s">
        <v>4611</v>
      </c>
      <c r="C1704" s="193" t="s">
        <v>58</v>
      </c>
      <c r="D1704" s="193" t="s">
        <v>59</v>
      </c>
      <c r="E1704" s="193" t="s">
        <v>4612</v>
      </c>
      <c r="F1704" s="193" t="s">
        <v>1634</v>
      </c>
      <c r="G1704" s="2">
        <v>511</v>
      </c>
      <c r="H1704" s="2">
        <v>0</v>
      </c>
      <c r="I1704" s="192"/>
      <c r="J1704" s="192">
        <v>44837</v>
      </c>
      <c r="K1704" s="192">
        <v>46356</v>
      </c>
    </row>
    <row r="1705" spans="1:11" hidden="1" x14ac:dyDescent="0.4">
      <c r="A1705" s="193" t="s">
        <v>4610</v>
      </c>
      <c r="B1705" s="193" t="s">
        <v>4611</v>
      </c>
      <c r="C1705" s="193" t="s">
        <v>58</v>
      </c>
      <c r="D1705" s="193" t="s">
        <v>59</v>
      </c>
      <c r="E1705" s="193" t="s">
        <v>4613</v>
      </c>
      <c r="F1705" s="193" t="s">
        <v>1634</v>
      </c>
      <c r="G1705" s="2">
        <v>1000</v>
      </c>
      <c r="H1705" s="2">
        <v>0</v>
      </c>
      <c r="I1705" s="192"/>
      <c r="J1705" s="192">
        <v>44880</v>
      </c>
      <c r="K1705" s="192">
        <v>46356</v>
      </c>
    </row>
    <row r="1706" spans="1:11" hidden="1" x14ac:dyDescent="0.4">
      <c r="A1706" s="193" t="s">
        <v>4610</v>
      </c>
      <c r="B1706" s="193" t="s">
        <v>4611</v>
      </c>
      <c r="C1706" s="193" t="s">
        <v>58</v>
      </c>
      <c r="D1706" s="193" t="s">
        <v>59</v>
      </c>
      <c r="E1706" s="193" t="s">
        <v>4614</v>
      </c>
      <c r="F1706" s="193" t="s">
        <v>1634</v>
      </c>
      <c r="G1706" s="2">
        <v>1000</v>
      </c>
      <c r="H1706" s="2">
        <v>0</v>
      </c>
      <c r="I1706" s="192"/>
      <c r="J1706" s="192">
        <v>44897</v>
      </c>
      <c r="K1706" s="192">
        <v>46356</v>
      </c>
    </row>
    <row r="1707" spans="1:11" hidden="1" x14ac:dyDescent="0.4">
      <c r="A1707" s="193" t="s">
        <v>4610</v>
      </c>
      <c r="B1707" s="193" t="s">
        <v>4611</v>
      </c>
      <c r="C1707" s="193" t="s">
        <v>58</v>
      </c>
      <c r="D1707" s="193" t="s">
        <v>59</v>
      </c>
      <c r="E1707" s="193" t="s">
        <v>4615</v>
      </c>
      <c r="F1707" s="193" t="s">
        <v>1634</v>
      </c>
      <c r="G1707" s="2">
        <v>1000</v>
      </c>
      <c r="H1707" s="2">
        <v>0</v>
      </c>
      <c r="I1707" s="192"/>
      <c r="J1707" s="192">
        <v>44931</v>
      </c>
      <c r="K1707" s="192">
        <v>46356</v>
      </c>
    </row>
    <row r="1708" spans="1:11" hidden="1" x14ac:dyDescent="0.4">
      <c r="A1708" s="193" t="s">
        <v>4616</v>
      </c>
      <c r="B1708" s="193" t="s">
        <v>4617</v>
      </c>
      <c r="C1708" s="193" t="s">
        <v>58</v>
      </c>
      <c r="D1708" s="193" t="s">
        <v>59</v>
      </c>
      <c r="E1708" s="193" t="s">
        <v>4618</v>
      </c>
      <c r="F1708" s="193" t="s">
        <v>1634</v>
      </c>
      <c r="G1708" s="2">
        <v>818</v>
      </c>
      <c r="H1708" s="2">
        <v>0</v>
      </c>
      <c r="I1708" s="192"/>
      <c r="J1708" s="192">
        <v>45750</v>
      </c>
      <c r="K1708" s="192">
        <v>46356</v>
      </c>
    </row>
    <row r="1709" spans="1:11" hidden="1" x14ac:dyDescent="0.4">
      <c r="A1709" s="193" t="s">
        <v>4619</v>
      </c>
      <c r="B1709" s="193" t="s">
        <v>4620</v>
      </c>
      <c r="C1709" s="193" t="s">
        <v>58</v>
      </c>
      <c r="D1709" s="193" t="s">
        <v>59</v>
      </c>
      <c r="E1709" s="193" t="s">
        <v>4621</v>
      </c>
      <c r="F1709" s="193" t="s">
        <v>1634</v>
      </c>
      <c r="G1709" s="2">
        <v>281</v>
      </c>
      <c r="H1709" s="2">
        <v>0</v>
      </c>
      <c r="I1709" s="192"/>
      <c r="J1709" s="192">
        <v>45261</v>
      </c>
      <c r="K1709" s="192">
        <v>46356</v>
      </c>
    </row>
    <row r="1710" spans="1:11" x14ac:dyDescent="0.4">
      <c r="A1710" s="193" t="s">
        <v>4619</v>
      </c>
      <c r="B1710" s="193" t="s">
        <v>4620</v>
      </c>
      <c r="C1710" s="193" t="s">
        <v>58</v>
      </c>
      <c r="D1710" s="193" t="s">
        <v>59</v>
      </c>
      <c r="E1710" s="193" t="s">
        <v>4622</v>
      </c>
      <c r="F1710" s="193" t="s">
        <v>1634</v>
      </c>
      <c r="G1710" s="2">
        <v>1</v>
      </c>
      <c r="H1710" s="2">
        <v>0</v>
      </c>
      <c r="I1710" s="192"/>
      <c r="J1710" s="192">
        <v>45842</v>
      </c>
      <c r="K1710" s="192">
        <v>46356</v>
      </c>
    </row>
    <row r="1711" spans="1:11" hidden="1" x14ac:dyDescent="0.4">
      <c r="A1711" s="193" t="s">
        <v>4619</v>
      </c>
      <c r="B1711" s="193" t="s">
        <v>4620</v>
      </c>
      <c r="C1711" s="193" t="s">
        <v>58</v>
      </c>
      <c r="D1711" s="193" t="s">
        <v>59</v>
      </c>
      <c r="E1711" s="193" t="s">
        <v>4623</v>
      </c>
      <c r="F1711" s="193" t="s">
        <v>1634</v>
      </c>
      <c r="G1711" s="2">
        <v>2000</v>
      </c>
      <c r="H1711" s="2">
        <v>0</v>
      </c>
      <c r="I1711" s="192"/>
      <c r="J1711" s="192">
        <v>46181</v>
      </c>
      <c r="K1711" s="192">
        <v>46568</v>
      </c>
    </row>
    <row r="1712" spans="1:11" hidden="1" x14ac:dyDescent="0.4">
      <c r="A1712" s="193" t="s">
        <v>4624</v>
      </c>
      <c r="B1712" s="193" t="s">
        <v>4625</v>
      </c>
      <c r="C1712" s="193" t="s">
        <v>58</v>
      </c>
      <c r="D1712" s="193" t="s">
        <v>59</v>
      </c>
      <c r="E1712" s="193" t="s">
        <v>4626</v>
      </c>
      <c r="F1712" s="193" t="s">
        <v>1634</v>
      </c>
      <c r="G1712" s="2">
        <v>24594</v>
      </c>
      <c r="H1712" s="2">
        <v>0</v>
      </c>
      <c r="I1712" s="192"/>
      <c r="J1712" s="192">
        <v>45978</v>
      </c>
      <c r="K1712" s="192">
        <v>46356</v>
      </c>
    </row>
    <row r="1713" spans="1:11" hidden="1" x14ac:dyDescent="0.4">
      <c r="A1713" s="193" t="s">
        <v>4627</v>
      </c>
      <c r="B1713" s="193" t="s">
        <v>4628</v>
      </c>
      <c r="C1713" s="193" t="s">
        <v>58</v>
      </c>
      <c r="D1713" s="193" t="s">
        <v>59</v>
      </c>
      <c r="E1713" s="193" t="s">
        <v>4629</v>
      </c>
      <c r="F1713" s="193" t="s">
        <v>1634</v>
      </c>
      <c r="G1713" s="2">
        <v>98</v>
      </c>
      <c r="H1713" s="2">
        <v>0</v>
      </c>
      <c r="I1713" s="192"/>
      <c r="J1713" s="192">
        <v>45321</v>
      </c>
      <c r="K1713" s="192">
        <v>46081</v>
      </c>
    </row>
    <row r="1714" spans="1:11" hidden="1" x14ac:dyDescent="0.4">
      <c r="A1714" s="193" t="s">
        <v>4630</v>
      </c>
      <c r="B1714" s="193" t="s">
        <v>4631</v>
      </c>
      <c r="C1714" s="193" t="s">
        <v>58</v>
      </c>
      <c r="D1714" s="193" t="s">
        <v>59</v>
      </c>
      <c r="E1714" s="193" t="s">
        <v>4632</v>
      </c>
      <c r="F1714" s="193" t="s">
        <v>1634</v>
      </c>
      <c r="G1714" s="2">
        <v>1810</v>
      </c>
      <c r="H1714" s="2">
        <v>0</v>
      </c>
      <c r="I1714" s="192"/>
      <c r="J1714" s="192">
        <v>44627</v>
      </c>
      <c r="K1714" s="192">
        <v>46356</v>
      </c>
    </row>
    <row r="1715" spans="1:11" hidden="1" x14ac:dyDescent="0.4">
      <c r="A1715" s="193" t="s">
        <v>4630</v>
      </c>
      <c r="B1715" s="193" t="s">
        <v>4631</v>
      </c>
      <c r="C1715" s="193" t="s">
        <v>58</v>
      </c>
      <c r="D1715" s="193" t="s">
        <v>59</v>
      </c>
      <c r="E1715" s="193" t="s">
        <v>4633</v>
      </c>
      <c r="F1715" s="193" t="s">
        <v>1634</v>
      </c>
      <c r="G1715" s="2">
        <v>866</v>
      </c>
      <c r="H1715" s="2">
        <v>0</v>
      </c>
      <c r="I1715" s="192"/>
      <c r="J1715" s="192">
        <v>45219</v>
      </c>
      <c r="K1715" s="192">
        <v>46356</v>
      </c>
    </row>
    <row r="1716" spans="1:11" hidden="1" x14ac:dyDescent="0.4">
      <c r="A1716" s="193" t="s">
        <v>4630</v>
      </c>
      <c r="B1716" s="193" t="s">
        <v>4631</v>
      </c>
      <c r="C1716" s="193" t="s">
        <v>58</v>
      </c>
      <c r="D1716" s="193" t="s">
        <v>59</v>
      </c>
      <c r="E1716" s="193" t="s">
        <v>4634</v>
      </c>
      <c r="F1716" s="193" t="s">
        <v>1634</v>
      </c>
      <c r="G1716" s="2">
        <v>3951</v>
      </c>
      <c r="H1716" s="2">
        <v>0</v>
      </c>
      <c r="I1716" s="192"/>
      <c r="J1716" s="192">
        <v>45791</v>
      </c>
      <c r="K1716" s="192">
        <v>46356</v>
      </c>
    </row>
    <row r="1717" spans="1:11" hidden="1" x14ac:dyDescent="0.4">
      <c r="A1717" s="193" t="s">
        <v>4630</v>
      </c>
      <c r="B1717" s="193" t="s">
        <v>4631</v>
      </c>
      <c r="C1717" s="193" t="s">
        <v>58</v>
      </c>
      <c r="D1717" s="193" t="s">
        <v>59</v>
      </c>
      <c r="E1717" s="193" t="s">
        <v>4635</v>
      </c>
      <c r="F1717" s="193" t="s">
        <v>1634</v>
      </c>
      <c r="G1717" s="2">
        <v>4342</v>
      </c>
      <c r="H1717" s="2">
        <v>0</v>
      </c>
      <c r="I1717" s="192"/>
      <c r="J1717" s="192">
        <v>45863</v>
      </c>
      <c r="K1717" s="192">
        <v>46356</v>
      </c>
    </row>
    <row r="1718" spans="1:11" hidden="1" x14ac:dyDescent="0.4">
      <c r="A1718" s="193" t="s">
        <v>4636</v>
      </c>
      <c r="B1718" s="193" t="s">
        <v>4637</v>
      </c>
      <c r="C1718" s="193" t="s">
        <v>58</v>
      </c>
      <c r="D1718" s="193" t="s">
        <v>59</v>
      </c>
      <c r="E1718" s="193" t="s">
        <v>4638</v>
      </c>
      <c r="F1718" s="193" t="s">
        <v>1634</v>
      </c>
      <c r="G1718" s="2">
        <v>1033</v>
      </c>
      <c r="H1718" s="2">
        <v>0</v>
      </c>
      <c r="I1718" s="192"/>
      <c r="J1718" s="192">
        <v>44713</v>
      </c>
      <c r="K1718" s="192">
        <v>46356</v>
      </c>
    </row>
    <row r="1719" spans="1:11" hidden="1" x14ac:dyDescent="0.4">
      <c r="A1719" s="193" t="s">
        <v>4639</v>
      </c>
      <c r="B1719" s="193" t="s">
        <v>4640</v>
      </c>
      <c r="C1719" s="193" t="s">
        <v>58</v>
      </c>
      <c r="D1719" s="193" t="s">
        <v>59</v>
      </c>
      <c r="E1719" s="193" t="s">
        <v>4641</v>
      </c>
      <c r="F1719" s="193" t="s">
        <v>1634</v>
      </c>
      <c r="G1719" s="2">
        <v>1221</v>
      </c>
      <c r="H1719" s="2">
        <v>0</v>
      </c>
      <c r="I1719" s="192"/>
      <c r="J1719" s="192">
        <v>44596</v>
      </c>
      <c r="K1719" s="192">
        <v>46356</v>
      </c>
    </row>
    <row r="1720" spans="1:11" hidden="1" x14ac:dyDescent="0.4">
      <c r="A1720" s="193" t="s">
        <v>4639</v>
      </c>
      <c r="B1720" s="193" t="s">
        <v>4640</v>
      </c>
      <c r="C1720" s="193" t="s">
        <v>58</v>
      </c>
      <c r="D1720" s="193" t="s">
        <v>59</v>
      </c>
      <c r="E1720" s="193" t="s">
        <v>4642</v>
      </c>
      <c r="F1720" s="193" t="s">
        <v>1634</v>
      </c>
      <c r="G1720" s="2">
        <v>5000</v>
      </c>
      <c r="H1720" s="2">
        <v>0</v>
      </c>
      <c r="I1720" s="192"/>
      <c r="J1720" s="192">
        <v>44622</v>
      </c>
      <c r="K1720" s="192">
        <v>46356</v>
      </c>
    </row>
    <row r="1721" spans="1:11" hidden="1" x14ac:dyDescent="0.4">
      <c r="A1721" s="193" t="s">
        <v>4639</v>
      </c>
      <c r="B1721" s="193" t="s">
        <v>4640</v>
      </c>
      <c r="C1721" s="193" t="s">
        <v>58</v>
      </c>
      <c r="D1721" s="193" t="s">
        <v>59</v>
      </c>
      <c r="E1721" s="193" t="s">
        <v>4643</v>
      </c>
      <c r="F1721" s="193" t="s">
        <v>1634</v>
      </c>
      <c r="G1721" s="2">
        <v>10000</v>
      </c>
      <c r="H1721" s="2">
        <v>0</v>
      </c>
      <c r="I1721" s="192"/>
      <c r="J1721" s="192">
        <v>45448</v>
      </c>
      <c r="K1721" s="192">
        <v>46356</v>
      </c>
    </row>
    <row r="1722" spans="1:11" hidden="1" x14ac:dyDescent="0.4">
      <c r="A1722" s="193" t="s">
        <v>4639</v>
      </c>
      <c r="B1722" s="193" t="s">
        <v>4640</v>
      </c>
      <c r="C1722" s="193" t="s">
        <v>58</v>
      </c>
      <c r="D1722" s="193" t="s">
        <v>59</v>
      </c>
      <c r="E1722" s="193" t="s">
        <v>4644</v>
      </c>
      <c r="F1722" s="193" t="s">
        <v>1634</v>
      </c>
      <c r="G1722" s="2">
        <v>10000</v>
      </c>
      <c r="H1722" s="2">
        <v>0</v>
      </c>
      <c r="I1722" s="192"/>
      <c r="J1722" s="192">
        <v>45511</v>
      </c>
      <c r="K1722" s="192">
        <v>46356</v>
      </c>
    </row>
    <row r="1723" spans="1:11" hidden="1" x14ac:dyDescent="0.4">
      <c r="A1723" s="193" t="s">
        <v>4639</v>
      </c>
      <c r="B1723" s="193" t="s">
        <v>4640</v>
      </c>
      <c r="C1723" s="193" t="s">
        <v>58</v>
      </c>
      <c r="D1723" s="193" t="s">
        <v>59</v>
      </c>
      <c r="E1723" s="193" t="s">
        <v>4645</v>
      </c>
      <c r="F1723" s="193" t="s">
        <v>1634</v>
      </c>
      <c r="G1723" s="2">
        <v>7500</v>
      </c>
      <c r="H1723" s="2">
        <v>0</v>
      </c>
      <c r="I1723" s="192"/>
      <c r="J1723" s="192">
        <v>45539</v>
      </c>
      <c r="K1723" s="192">
        <v>46356</v>
      </c>
    </row>
    <row r="1724" spans="1:11" hidden="1" x14ac:dyDescent="0.4">
      <c r="A1724" s="193" t="s">
        <v>4646</v>
      </c>
      <c r="B1724" s="193" t="s">
        <v>4647</v>
      </c>
      <c r="C1724" s="193" t="s">
        <v>58</v>
      </c>
      <c r="D1724" s="193" t="s">
        <v>59</v>
      </c>
      <c r="E1724" s="193" t="s">
        <v>4648</v>
      </c>
      <c r="F1724" s="193" t="s">
        <v>1634</v>
      </c>
      <c r="G1724" s="2">
        <v>1830</v>
      </c>
      <c r="H1724" s="2">
        <v>0</v>
      </c>
      <c r="I1724" s="192"/>
      <c r="J1724" s="192">
        <v>44595</v>
      </c>
      <c r="K1724" s="192">
        <v>46356</v>
      </c>
    </row>
    <row r="1725" spans="1:11" hidden="1" x14ac:dyDescent="0.4">
      <c r="A1725" s="193" t="s">
        <v>4646</v>
      </c>
      <c r="B1725" s="193" t="s">
        <v>4647</v>
      </c>
      <c r="C1725" s="193" t="s">
        <v>58</v>
      </c>
      <c r="D1725" s="193" t="s">
        <v>59</v>
      </c>
      <c r="E1725" s="193" t="s">
        <v>4649</v>
      </c>
      <c r="F1725" s="193" t="s">
        <v>1634</v>
      </c>
      <c r="G1725" s="2">
        <v>2403</v>
      </c>
      <c r="H1725" s="2">
        <v>0</v>
      </c>
      <c r="I1725" s="192"/>
      <c r="J1725" s="192">
        <v>44691</v>
      </c>
      <c r="K1725" s="192">
        <v>46356</v>
      </c>
    </row>
    <row r="1726" spans="1:11" hidden="1" x14ac:dyDescent="0.4">
      <c r="A1726" s="193" t="s">
        <v>4650</v>
      </c>
      <c r="B1726" s="193" t="s">
        <v>4651</v>
      </c>
      <c r="C1726" s="193" t="s">
        <v>58</v>
      </c>
      <c r="D1726" s="193" t="s">
        <v>59</v>
      </c>
      <c r="E1726" s="193" t="s">
        <v>4652</v>
      </c>
      <c r="F1726" s="193" t="s">
        <v>1634</v>
      </c>
      <c r="G1726" s="2">
        <v>1280</v>
      </c>
      <c r="H1726" s="2">
        <v>0</v>
      </c>
      <c r="I1726" s="192"/>
      <c r="J1726" s="192">
        <v>44655</v>
      </c>
      <c r="K1726" s="192">
        <v>46356</v>
      </c>
    </row>
    <row r="1727" spans="1:11" hidden="1" x14ac:dyDescent="0.4">
      <c r="A1727" s="193" t="s">
        <v>4650</v>
      </c>
      <c r="B1727" s="193" t="s">
        <v>4651</v>
      </c>
      <c r="C1727" s="193" t="s">
        <v>58</v>
      </c>
      <c r="D1727" s="193" t="s">
        <v>59</v>
      </c>
      <c r="E1727" s="193" t="s">
        <v>4653</v>
      </c>
      <c r="F1727" s="193" t="s">
        <v>1634</v>
      </c>
      <c r="G1727" s="2">
        <v>1700</v>
      </c>
      <c r="H1727" s="2">
        <v>0</v>
      </c>
      <c r="I1727" s="192"/>
      <c r="J1727" s="192">
        <v>44676</v>
      </c>
      <c r="K1727" s="192">
        <v>46356</v>
      </c>
    </row>
    <row r="1728" spans="1:11" hidden="1" x14ac:dyDescent="0.4">
      <c r="A1728" s="193" t="s">
        <v>4650</v>
      </c>
      <c r="B1728" s="193" t="s">
        <v>4651</v>
      </c>
      <c r="C1728" s="193" t="s">
        <v>58</v>
      </c>
      <c r="D1728" s="193" t="s">
        <v>59</v>
      </c>
      <c r="E1728" s="193" t="s">
        <v>4654</v>
      </c>
      <c r="F1728" s="193" t="s">
        <v>1634</v>
      </c>
      <c r="G1728" s="2">
        <v>1600</v>
      </c>
      <c r="H1728" s="2">
        <v>0</v>
      </c>
      <c r="I1728" s="192"/>
      <c r="J1728" s="192">
        <v>44718</v>
      </c>
      <c r="K1728" s="192">
        <v>46356</v>
      </c>
    </row>
    <row r="1729" spans="1:11" hidden="1" x14ac:dyDescent="0.4">
      <c r="A1729" s="193" t="s">
        <v>4650</v>
      </c>
      <c r="B1729" s="193" t="s">
        <v>4651</v>
      </c>
      <c r="C1729" s="193" t="s">
        <v>58</v>
      </c>
      <c r="D1729" s="193" t="s">
        <v>59</v>
      </c>
      <c r="E1729" s="193" t="s">
        <v>4655</v>
      </c>
      <c r="F1729" s="193" t="s">
        <v>1634</v>
      </c>
      <c r="G1729" s="2">
        <v>1300</v>
      </c>
      <c r="H1729" s="2">
        <v>0</v>
      </c>
      <c r="I1729" s="192"/>
      <c r="J1729" s="192">
        <v>44756</v>
      </c>
      <c r="K1729" s="192">
        <v>46356</v>
      </c>
    </row>
    <row r="1730" spans="1:11" hidden="1" x14ac:dyDescent="0.4">
      <c r="A1730" s="193" t="s">
        <v>4650</v>
      </c>
      <c r="B1730" s="193" t="s">
        <v>4651</v>
      </c>
      <c r="C1730" s="193" t="s">
        <v>58</v>
      </c>
      <c r="D1730" s="193" t="s">
        <v>59</v>
      </c>
      <c r="E1730" s="193" t="s">
        <v>4656</v>
      </c>
      <c r="F1730" s="193" t="s">
        <v>1634</v>
      </c>
      <c r="G1730" s="2">
        <v>1800</v>
      </c>
      <c r="H1730" s="2">
        <v>0</v>
      </c>
      <c r="I1730" s="192"/>
      <c r="J1730" s="192">
        <v>44848</v>
      </c>
      <c r="K1730" s="192">
        <v>46356</v>
      </c>
    </row>
    <row r="1731" spans="1:11" hidden="1" x14ac:dyDescent="0.4">
      <c r="A1731" s="193" t="s">
        <v>4657</v>
      </c>
      <c r="B1731" s="193" t="s">
        <v>4658</v>
      </c>
      <c r="C1731" s="193" t="s">
        <v>58</v>
      </c>
      <c r="D1731" s="193" t="s">
        <v>59</v>
      </c>
      <c r="E1731" s="193" t="s">
        <v>4659</v>
      </c>
      <c r="F1731" s="193" t="s">
        <v>1634</v>
      </c>
      <c r="G1731" s="2">
        <v>59</v>
      </c>
      <c r="H1731" s="2">
        <v>0</v>
      </c>
      <c r="I1731" s="192"/>
      <c r="J1731" s="192">
        <v>45547</v>
      </c>
      <c r="K1731" s="192">
        <v>46356</v>
      </c>
    </row>
    <row r="1732" spans="1:11" hidden="1" x14ac:dyDescent="0.4">
      <c r="A1732" s="193" t="s">
        <v>4657</v>
      </c>
      <c r="B1732" s="193" t="s">
        <v>4658</v>
      </c>
      <c r="C1732" s="193" t="s">
        <v>58</v>
      </c>
      <c r="D1732" s="193" t="s">
        <v>59</v>
      </c>
      <c r="E1732" s="193" t="s">
        <v>4660</v>
      </c>
      <c r="F1732" s="193" t="s">
        <v>1634</v>
      </c>
      <c r="G1732" s="2">
        <v>96</v>
      </c>
      <c r="H1732" s="2">
        <v>0</v>
      </c>
      <c r="I1732" s="192"/>
      <c r="J1732" s="192">
        <v>45574</v>
      </c>
      <c r="K1732" s="192">
        <v>46356</v>
      </c>
    </row>
    <row r="1733" spans="1:11" hidden="1" x14ac:dyDescent="0.4">
      <c r="A1733" s="193" t="s">
        <v>4657</v>
      </c>
      <c r="B1733" s="193" t="s">
        <v>4658</v>
      </c>
      <c r="C1733" s="193" t="s">
        <v>58</v>
      </c>
      <c r="D1733" s="193" t="s">
        <v>59</v>
      </c>
      <c r="E1733" s="193" t="s">
        <v>4661</v>
      </c>
      <c r="F1733" s="193" t="s">
        <v>1634</v>
      </c>
      <c r="G1733" s="2">
        <v>96</v>
      </c>
      <c r="H1733" s="2">
        <v>0</v>
      </c>
      <c r="I1733" s="192"/>
      <c r="J1733" s="192">
        <v>45680</v>
      </c>
      <c r="K1733" s="192">
        <v>46356</v>
      </c>
    </row>
    <row r="1734" spans="1:11" hidden="1" x14ac:dyDescent="0.4">
      <c r="A1734" s="193" t="s">
        <v>4657</v>
      </c>
      <c r="B1734" s="193" t="s">
        <v>4658</v>
      </c>
      <c r="C1734" s="193" t="s">
        <v>58</v>
      </c>
      <c r="D1734" s="193" t="s">
        <v>59</v>
      </c>
      <c r="E1734" s="193" t="s">
        <v>4662</v>
      </c>
      <c r="F1734" s="193" t="s">
        <v>1634</v>
      </c>
      <c r="G1734" s="2">
        <v>96</v>
      </c>
      <c r="H1734" s="2">
        <v>0</v>
      </c>
      <c r="I1734" s="192"/>
      <c r="J1734" s="192">
        <v>45713</v>
      </c>
      <c r="K1734" s="192">
        <v>46356</v>
      </c>
    </row>
    <row r="1735" spans="1:11" hidden="1" x14ac:dyDescent="0.4">
      <c r="A1735" s="193" t="s">
        <v>4657</v>
      </c>
      <c r="B1735" s="193" t="s">
        <v>4658</v>
      </c>
      <c r="C1735" s="193" t="s">
        <v>58</v>
      </c>
      <c r="D1735" s="193" t="s">
        <v>59</v>
      </c>
      <c r="E1735" s="193" t="s">
        <v>4663</v>
      </c>
      <c r="F1735" s="193" t="s">
        <v>1634</v>
      </c>
      <c r="G1735" s="2">
        <v>96</v>
      </c>
      <c r="H1735" s="2">
        <v>0</v>
      </c>
      <c r="I1735" s="192"/>
      <c r="J1735" s="192">
        <v>45737</v>
      </c>
      <c r="K1735" s="192">
        <v>46356</v>
      </c>
    </row>
    <row r="1736" spans="1:11" hidden="1" x14ac:dyDescent="0.4">
      <c r="A1736" s="193" t="s">
        <v>4657</v>
      </c>
      <c r="B1736" s="193" t="s">
        <v>4658</v>
      </c>
      <c r="C1736" s="193" t="s">
        <v>58</v>
      </c>
      <c r="D1736" s="193" t="s">
        <v>59</v>
      </c>
      <c r="E1736" s="193" t="s">
        <v>4664</v>
      </c>
      <c r="F1736" s="193" t="s">
        <v>1634</v>
      </c>
      <c r="G1736" s="2">
        <v>96</v>
      </c>
      <c r="H1736" s="2">
        <v>0</v>
      </c>
      <c r="I1736" s="192"/>
      <c r="J1736" s="192">
        <v>45806</v>
      </c>
      <c r="K1736" s="192">
        <v>46356</v>
      </c>
    </row>
    <row r="1737" spans="1:11" hidden="1" x14ac:dyDescent="0.4">
      <c r="A1737" s="193" t="s">
        <v>4665</v>
      </c>
      <c r="B1737" s="193" t="s">
        <v>4666</v>
      </c>
      <c r="C1737" s="193" t="s">
        <v>58</v>
      </c>
      <c r="D1737" s="193" t="s">
        <v>59</v>
      </c>
      <c r="E1737" s="193" t="s">
        <v>4667</v>
      </c>
      <c r="F1737" s="193" t="s">
        <v>1634</v>
      </c>
      <c r="G1737" s="2">
        <v>1000</v>
      </c>
      <c r="H1737" s="2">
        <v>0</v>
      </c>
      <c r="I1737" s="192"/>
      <c r="J1737" s="192">
        <v>46009</v>
      </c>
      <c r="K1737" s="192">
        <v>46387</v>
      </c>
    </row>
    <row r="1738" spans="1:11" hidden="1" x14ac:dyDescent="0.4">
      <c r="A1738" s="193" t="s">
        <v>4668</v>
      </c>
      <c r="B1738" s="193" t="s">
        <v>4669</v>
      </c>
      <c r="C1738" s="193" t="s">
        <v>58</v>
      </c>
      <c r="D1738" s="193" t="s">
        <v>59</v>
      </c>
      <c r="E1738" s="193" t="s">
        <v>4670</v>
      </c>
      <c r="F1738" s="193" t="s">
        <v>1634</v>
      </c>
      <c r="G1738" s="2">
        <v>1159</v>
      </c>
      <c r="H1738" s="2">
        <v>0</v>
      </c>
      <c r="I1738" s="192"/>
      <c r="J1738" s="192">
        <v>45798</v>
      </c>
      <c r="K1738" s="192">
        <v>46356</v>
      </c>
    </row>
    <row r="1739" spans="1:11" hidden="1" x14ac:dyDescent="0.4">
      <c r="A1739" s="193" t="s">
        <v>4671</v>
      </c>
      <c r="B1739" s="193" t="s">
        <v>4672</v>
      </c>
      <c r="C1739" s="193" t="s">
        <v>58</v>
      </c>
      <c r="D1739" s="193" t="s">
        <v>59</v>
      </c>
      <c r="E1739" s="193" t="s">
        <v>4673</v>
      </c>
      <c r="F1739" s="193" t="s">
        <v>1634</v>
      </c>
      <c r="G1739" s="2">
        <v>298</v>
      </c>
      <c r="H1739" s="2">
        <v>0</v>
      </c>
      <c r="I1739" s="192"/>
      <c r="J1739" s="192">
        <v>44995</v>
      </c>
      <c r="K1739" s="192">
        <v>46356</v>
      </c>
    </row>
    <row r="1740" spans="1:11" x14ac:dyDescent="0.4">
      <c r="A1740" s="193" t="s">
        <v>1668</v>
      </c>
      <c r="B1740" s="193" t="s">
        <v>4674</v>
      </c>
      <c r="C1740" s="193" t="s">
        <v>58</v>
      </c>
      <c r="D1740" s="193" t="s">
        <v>59</v>
      </c>
      <c r="E1740" s="193" t="s">
        <v>4675</v>
      </c>
      <c r="F1740" s="193" t="s">
        <v>1634</v>
      </c>
      <c r="G1740" s="2">
        <v>2</v>
      </c>
      <c r="H1740" s="2">
        <v>0</v>
      </c>
      <c r="I1740" s="192"/>
      <c r="J1740" s="192">
        <v>45873</v>
      </c>
      <c r="K1740" s="192">
        <v>46356</v>
      </c>
    </row>
    <row r="1741" spans="1:11" hidden="1" x14ac:dyDescent="0.4">
      <c r="A1741" s="193" t="s">
        <v>1668</v>
      </c>
      <c r="B1741" s="193" t="s">
        <v>4674</v>
      </c>
      <c r="C1741" s="193" t="s">
        <v>58</v>
      </c>
      <c r="D1741" s="193" t="s">
        <v>59</v>
      </c>
      <c r="E1741" s="193" t="s">
        <v>4676</v>
      </c>
      <c r="F1741" s="193" t="s">
        <v>1634</v>
      </c>
      <c r="G1741" s="2">
        <v>419</v>
      </c>
      <c r="H1741" s="2">
        <v>0</v>
      </c>
      <c r="I1741" s="192"/>
      <c r="J1741" s="192">
        <v>46013</v>
      </c>
      <c r="K1741" s="192">
        <v>46387</v>
      </c>
    </row>
    <row r="1742" spans="1:11" hidden="1" x14ac:dyDescent="0.4">
      <c r="A1742" s="193" t="s">
        <v>1668</v>
      </c>
      <c r="B1742" s="193" t="s">
        <v>4674</v>
      </c>
      <c r="C1742" s="193" t="s">
        <v>58</v>
      </c>
      <c r="D1742" s="193" t="s">
        <v>59</v>
      </c>
      <c r="E1742" s="193" t="s">
        <v>4677</v>
      </c>
      <c r="F1742" s="193" t="s">
        <v>1634</v>
      </c>
      <c r="G1742" s="2">
        <v>976</v>
      </c>
      <c r="H1742" s="2">
        <v>0</v>
      </c>
      <c r="I1742" s="192"/>
      <c r="J1742" s="192">
        <v>46070</v>
      </c>
      <c r="K1742" s="192">
        <v>46446</v>
      </c>
    </row>
    <row r="1743" spans="1:11" hidden="1" x14ac:dyDescent="0.4">
      <c r="A1743" s="193" t="s">
        <v>1668</v>
      </c>
      <c r="B1743" s="193" t="s">
        <v>4674</v>
      </c>
      <c r="C1743" s="193" t="s">
        <v>58</v>
      </c>
      <c r="D1743" s="193" t="s">
        <v>59</v>
      </c>
      <c r="E1743" s="193" t="s">
        <v>4678</v>
      </c>
      <c r="F1743" s="193" t="s">
        <v>1634</v>
      </c>
      <c r="G1743" s="2">
        <v>1000</v>
      </c>
      <c r="H1743" s="2">
        <v>0</v>
      </c>
      <c r="I1743" s="192"/>
      <c r="J1743" s="192">
        <v>46091</v>
      </c>
      <c r="K1743" s="192">
        <v>46477</v>
      </c>
    </row>
    <row r="1744" spans="1:11" hidden="1" x14ac:dyDescent="0.4">
      <c r="A1744" s="193" t="s">
        <v>4679</v>
      </c>
      <c r="B1744" s="193" t="s">
        <v>4680</v>
      </c>
      <c r="C1744" s="193" t="s">
        <v>58</v>
      </c>
      <c r="D1744" s="193" t="s">
        <v>59</v>
      </c>
      <c r="E1744" s="193" t="s">
        <v>4681</v>
      </c>
      <c r="F1744" s="193" t="s">
        <v>1634</v>
      </c>
      <c r="G1744" s="2">
        <v>390</v>
      </c>
      <c r="H1744" s="2">
        <v>0</v>
      </c>
      <c r="I1744" s="192"/>
      <c r="J1744" s="192">
        <v>45715</v>
      </c>
      <c r="K1744" s="192">
        <v>46356</v>
      </c>
    </row>
    <row r="1745" spans="1:11" hidden="1" x14ac:dyDescent="0.4">
      <c r="A1745" s="193" t="s">
        <v>4682</v>
      </c>
      <c r="B1745" s="193" t="s">
        <v>4683</v>
      </c>
      <c r="C1745" s="193" t="s">
        <v>58</v>
      </c>
      <c r="D1745" s="193" t="s">
        <v>59</v>
      </c>
      <c r="E1745" s="193" t="s">
        <v>4684</v>
      </c>
      <c r="F1745" s="193" t="s">
        <v>1634</v>
      </c>
      <c r="G1745" s="2">
        <v>1366</v>
      </c>
      <c r="H1745" s="2">
        <v>0</v>
      </c>
      <c r="I1745" s="192"/>
      <c r="J1745" s="192">
        <v>44441</v>
      </c>
      <c r="K1745" s="192">
        <v>46356</v>
      </c>
    </row>
    <row r="1746" spans="1:11" hidden="1" x14ac:dyDescent="0.4">
      <c r="A1746" s="193" t="s">
        <v>4682</v>
      </c>
      <c r="B1746" s="193" t="s">
        <v>4683</v>
      </c>
      <c r="C1746" s="193" t="s">
        <v>58</v>
      </c>
      <c r="D1746" s="193" t="s">
        <v>59</v>
      </c>
      <c r="E1746" s="193" t="s">
        <v>4685</v>
      </c>
      <c r="F1746" s="193" t="s">
        <v>1634</v>
      </c>
      <c r="G1746" s="2">
        <v>2641</v>
      </c>
      <c r="H1746" s="2">
        <v>0</v>
      </c>
      <c r="I1746" s="192"/>
      <c r="J1746" s="192">
        <v>44470</v>
      </c>
      <c r="K1746" s="192">
        <v>46356</v>
      </c>
    </row>
    <row r="1747" spans="1:11" hidden="1" x14ac:dyDescent="0.4">
      <c r="A1747" s="193" t="s">
        <v>4682</v>
      </c>
      <c r="B1747" s="193" t="s">
        <v>4683</v>
      </c>
      <c r="C1747" s="193" t="s">
        <v>58</v>
      </c>
      <c r="D1747" s="193" t="s">
        <v>59</v>
      </c>
      <c r="E1747" s="193" t="s">
        <v>4686</v>
      </c>
      <c r="F1747" s="193" t="s">
        <v>1634</v>
      </c>
      <c r="G1747" s="2">
        <v>5000</v>
      </c>
      <c r="H1747" s="2">
        <v>0</v>
      </c>
      <c r="I1747" s="192"/>
      <c r="J1747" s="192">
        <v>44841</v>
      </c>
      <c r="K1747" s="192">
        <v>46356</v>
      </c>
    </row>
    <row r="1748" spans="1:11" hidden="1" x14ac:dyDescent="0.4">
      <c r="A1748" s="193" t="s">
        <v>4687</v>
      </c>
      <c r="B1748" s="193" t="s">
        <v>4688</v>
      </c>
      <c r="C1748" s="193" t="s">
        <v>58</v>
      </c>
      <c r="D1748" s="193" t="s">
        <v>59</v>
      </c>
      <c r="E1748" s="193" t="s">
        <v>4689</v>
      </c>
      <c r="F1748" s="193" t="s">
        <v>1634</v>
      </c>
      <c r="G1748" s="2">
        <v>812</v>
      </c>
      <c r="H1748" s="2">
        <v>0</v>
      </c>
      <c r="I1748" s="192"/>
      <c r="J1748" s="192">
        <v>44652</v>
      </c>
      <c r="K1748" s="192">
        <v>46356</v>
      </c>
    </row>
    <row r="1749" spans="1:11" hidden="1" x14ac:dyDescent="0.4">
      <c r="A1749" s="193" t="s">
        <v>4690</v>
      </c>
      <c r="B1749" s="193" t="s">
        <v>4691</v>
      </c>
      <c r="C1749" s="193" t="s">
        <v>58</v>
      </c>
      <c r="D1749" s="193" t="s">
        <v>59</v>
      </c>
      <c r="E1749" s="193" t="s">
        <v>4692</v>
      </c>
      <c r="F1749" s="193" t="s">
        <v>1634</v>
      </c>
      <c r="G1749" s="2">
        <v>1078</v>
      </c>
      <c r="H1749" s="2">
        <v>0</v>
      </c>
      <c r="I1749" s="192"/>
      <c r="J1749" s="192">
        <v>44322</v>
      </c>
      <c r="K1749" s="192">
        <v>46356</v>
      </c>
    </row>
    <row r="1750" spans="1:11" hidden="1" x14ac:dyDescent="0.4">
      <c r="A1750" s="193" t="s">
        <v>4693</v>
      </c>
      <c r="B1750" s="193" t="s">
        <v>4694</v>
      </c>
      <c r="C1750" s="193" t="s">
        <v>58</v>
      </c>
      <c r="D1750" s="193" t="s">
        <v>59</v>
      </c>
      <c r="E1750" s="193" t="s">
        <v>4695</v>
      </c>
      <c r="F1750" s="193" t="s">
        <v>1634</v>
      </c>
      <c r="G1750" s="2">
        <v>877</v>
      </c>
      <c r="H1750" s="2">
        <v>0</v>
      </c>
      <c r="I1750" s="192"/>
      <c r="J1750" s="192">
        <v>44770</v>
      </c>
      <c r="K1750" s="192">
        <v>46356</v>
      </c>
    </row>
    <row r="1751" spans="1:11" hidden="1" x14ac:dyDescent="0.4">
      <c r="A1751" s="193" t="s">
        <v>4696</v>
      </c>
      <c r="B1751" s="193" t="s">
        <v>4697</v>
      </c>
      <c r="C1751" s="193" t="s">
        <v>58</v>
      </c>
      <c r="D1751" s="193" t="s">
        <v>59</v>
      </c>
      <c r="E1751" s="193" t="s">
        <v>4698</v>
      </c>
      <c r="F1751" s="193" t="s">
        <v>1634</v>
      </c>
      <c r="G1751" s="2">
        <v>1986</v>
      </c>
      <c r="H1751" s="2">
        <v>0</v>
      </c>
      <c r="I1751" s="192"/>
      <c r="J1751" s="192">
        <v>45078</v>
      </c>
      <c r="K1751" s="192">
        <v>46356</v>
      </c>
    </row>
    <row r="1752" spans="1:11" hidden="1" x14ac:dyDescent="0.4">
      <c r="A1752" s="193" t="s">
        <v>4696</v>
      </c>
      <c r="B1752" s="193" t="s">
        <v>4697</v>
      </c>
      <c r="C1752" s="193" t="s">
        <v>58</v>
      </c>
      <c r="D1752" s="193" t="s">
        <v>59</v>
      </c>
      <c r="E1752" s="193" t="s">
        <v>4699</v>
      </c>
      <c r="F1752" s="193" t="s">
        <v>1634</v>
      </c>
      <c r="G1752" s="2">
        <v>2375</v>
      </c>
      <c r="H1752" s="2">
        <v>0</v>
      </c>
      <c r="I1752" s="192"/>
      <c r="J1752" s="192">
        <v>46167</v>
      </c>
      <c r="K1752" s="192">
        <v>46356</v>
      </c>
    </row>
    <row r="1753" spans="1:11" hidden="1" x14ac:dyDescent="0.4">
      <c r="A1753" s="193" t="s">
        <v>4700</v>
      </c>
      <c r="B1753" s="193" t="s">
        <v>4701</v>
      </c>
      <c r="C1753" s="193" t="s">
        <v>58</v>
      </c>
      <c r="D1753" s="193" t="s">
        <v>59</v>
      </c>
      <c r="E1753" s="193" t="s">
        <v>4702</v>
      </c>
      <c r="F1753" s="193" t="s">
        <v>1634</v>
      </c>
      <c r="G1753" s="2">
        <v>1763</v>
      </c>
      <c r="H1753" s="2">
        <v>0</v>
      </c>
      <c r="I1753" s="192"/>
      <c r="J1753" s="192">
        <v>44714</v>
      </c>
      <c r="K1753" s="192">
        <v>46356</v>
      </c>
    </row>
    <row r="1754" spans="1:11" hidden="1" x14ac:dyDescent="0.4">
      <c r="A1754" s="193" t="s">
        <v>4703</v>
      </c>
      <c r="B1754" s="193" t="s">
        <v>4704</v>
      </c>
      <c r="C1754" s="193" t="s">
        <v>58</v>
      </c>
      <c r="D1754" s="193" t="s">
        <v>59</v>
      </c>
      <c r="E1754" s="193" t="s">
        <v>4705</v>
      </c>
      <c r="F1754" s="193" t="s">
        <v>1634</v>
      </c>
      <c r="G1754" s="2">
        <v>508</v>
      </c>
      <c r="H1754" s="2">
        <v>0</v>
      </c>
      <c r="I1754" s="192"/>
      <c r="J1754" s="192">
        <v>44901</v>
      </c>
      <c r="K1754" s="192">
        <v>46356</v>
      </c>
    </row>
    <row r="1755" spans="1:11" hidden="1" x14ac:dyDescent="0.4">
      <c r="A1755" s="193" t="s">
        <v>4703</v>
      </c>
      <c r="B1755" s="193" t="s">
        <v>4704</v>
      </c>
      <c r="C1755" s="193" t="s">
        <v>58</v>
      </c>
      <c r="D1755" s="193" t="s">
        <v>59</v>
      </c>
      <c r="E1755" s="193" t="s">
        <v>4706</v>
      </c>
      <c r="F1755" s="193" t="s">
        <v>1634</v>
      </c>
      <c r="G1755" s="2">
        <v>4835</v>
      </c>
      <c r="H1755" s="2">
        <v>0</v>
      </c>
      <c r="I1755" s="192"/>
      <c r="J1755" s="192">
        <v>45252</v>
      </c>
      <c r="K1755" s="192">
        <v>46356</v>
      </c>
    </row>
    <row r="1756" spans="1:11" hidden="1" x14ac:dyDescent="0.4">
      <c r="A1756" s="193" t="s">
        <v>4707</v>
      </c>
      <c r="B1756" s="193" t="s">
        <v>4708</v>
      </c>
      <c r="C1756" s="193" t="s">
        <v>58</v>
      </c>
      <c r="D1756" s="193" t="s">
        <v>59</v>
      </c>
      <c r="E1756" s="193" t="s">
        <v>4709</v>
      </c>
      <c r="F1756" s="193" t="s">
        <v>1634</v>
      </c>
      <c r="G1756" s="2">
        <v>311</v>
      </c>
      <c r="H1756" s="2">
        <v>0</v>
      </c>
      <c r="I1756" s="192"/>
      <c r="J1756" s="192">
        <v>44687</v>
      </c>
      <c r="K1756" s="192">
        <v>46356</v>
      </c>
    </row>
    <row r="1757" spans="1:11" hidden="1" x14ac:dyDescent="0.4">
      <c r="A1757" s="193" t="s">
        <v>4707</v>
      </c>
      <c r="B1757" s="193" t="s">
        <v>4708</v>
      </c>
      <c r="C1757" s="193" t="s">
        <v>58</v>
      </c>
      <c r="D1757" s="193" t="s">
        <v>59</v>
      </c>
      <c r="E1757" s="193" t="s">
        <v>4710</v>
      </c>
      <c r="F1757" s="193" t="s">
        <v>1634</v>
      </c>
      <c r="G1757" s="2">
        <v>3860</v>
      </c>
      <c r="H1757" s="2">
        <v>0</v>
      </c>
      <c r="I1757" s="192"/>
      <c r="J1757" s="192">
        <v>44939</v>
      </c>
      <c r="K1757" s="192">
        <v>46356</v>
      </c>
    </row>
    <row r="1758" spans="1:11" hidden="1" x14ac:dyDescent="0.4">
      <c r="A1758" s="193" t="s">
        <v>4707</v>
      </c>
      <c r="B1758" s="193" t="s">
        <v>4708</v>
      </c>
      <c r="C1758" s="193" t="s">
        <v>58</v>
      </c>
      <c r="D1758" s="193" t="s">
        <v>59</v>
      </c>
      <c r="E1758" s="193" t="s">
        <v>4711</v>
      </c>
      <c r="F1758" s="193" t="s">
        <v>1634</v>
      </c>
      <c r="G1758" s="2">
        <v>5000</v>
      </c>
      <c r="H1758" s="2">
        <v>0</v>
      </c>
      <c r="I1758" s="192"/>
      <c r="J1758" s="192">
        <v>44960</v>
      </c>
      <c r="K1758" s="192">
        <v>46356</v>
      </c>
    </row>
    <row r="1759" spans="1:11" hidden="1" x14ac:dyDescent="0.4">
      <c r="A1759" s="193" t="s">
        <v>4707</v>
      </c>
      <c r="B1759" s="193" t="s">
        <v>4708</v>
      </c>
      <c r="C1759" s="193" t="s">
        <v>58</v>
      </c>
      <c r="D1759" s="193" t="s">
        <v>59</v>
      </c>
      <c r="E1759" s="193" t="s">
        <v>4712</v>
      </c>
      <c r="F1759" s="193" t="s">
        <v>1634</v>
      </c>
      <c r="G1759" s="2">
        <v>5000</v>
      </c>
      <c r="H1759" s="2">
        <v>0</v>
      </c>
      <c r="I1759" s="192"/>
      <c r="J1759" s="192">
        <v>44988</v>
      </c>
      <c r="K1759" s="192">
        <v>46356</v>
      </c>
    </row>
    <row r="1760" spans="1:11" hidden="1" x14ac:dyDescent="0.4">
      <c r="A1760" s="193" t="s">
        <v>4707</v>
      </c>
      <c r="B1760" s="193" t="s">
        <v>4708</v>
      </c>
      <c r="C1760" s="193" t="s">
        <v>58</v>
      </c>
      <c r="D1760" s="193" t="s">
        <v>59</v>
      </c>
      <c r="E1760" s="193" t="s">
        <v>4713</v>
      </c>
      <c r="F1760" s="193" t="s">
        <v>1634</v>
      </c>
      <c r="G1760" s="2">
        <v>5000</v>
      </c>
      <c r="H1760" s="2">
        <v>0</v>
      </c>
      <c r="I1760" s="192"/>
      <c r="J1760" s="192">
        <v>45511</v>
      </c>
      <c r="K1760" s="192">
        <v>46356</v>
      </c>
    </row>
    <row r="1761" spans="1:11" hidden="1" x14ac:dyDescent="0.4">
      <c r="A1761" s="193" t="s">
        <v>1355</v>
      </c>
      <c r="B1761" s="193" t="s">
        <v>4714</v>
      </c>
      <c r="C1761" s="193" t="s">
        <v>58</v>
      </c>
      <c r="D1761" s="193" t="s">
        <v>59</v>
      </c>
      <c r="E1761" s="193" t="s">
        <v>4715</v>
      </c>
      <c r="F1761" s="193" t="s">
        <v>1634</v>
      </c>
      <c r="G1761" s="2">
        <v>2612</v>
      </c>
      <c r="H1761" s="2">
        <v>0</v>
      </c>
      <c r="I1761" s="192"/>
      <c r="J1761" s="192">
        <v>45282</v>
      </c>
      <c r="K1761" s="192">
        <v>46356</v>
      </c>
    </row>
    <row r="1762" spans="1:11" hidden="1" x14ac:dyDescent="0.4">
      <c r="A1762" s="193" t="s">
        <v>1355</v>
      </c>
      <c r="B1762" s="193" t="s">
        <v>4714</v>
      </c>
      <c r="C1762" s="193" t="s">
        <v>58</v>
      </c>
      <c r="D1762" s="193" t="s">
        <v>59</v>
      </c>
      <c r="E1762" s="193" t="s">
        <v>4716</v>
      </c>
      <c r="F1762" s="193" t="s">
        <v>1634</v>
      </c>
      <c r="G1762" s="2">
        <v>4084</v>
      </c>
      <c r="H1762" s="2">
        <v>0</v>
      </c>
      <c r="I1762" s="192"/>
      <c r="J1762" s="192">
        <v>45789</v>
      </c>
      <c r="K1762" s="192">
        <v>46356</v>
      </c>
    </row>
    <row r="1763" spans="1:11" hidden="1" x14ac:dyDescent="0.4">
      <c r="A1763" s="193" t="s">
        <v>1356</v>
      </c>
      <c r="B1763" s="193" t="s">
        <v>4717</v>
      </c>
      <c r="C1763" s="193" t="s">
        <v>58</v>
      </c>
      <c r="D1763" s="193" t="s">
        <v>59</v>
      </c>
      <c r="E1763" s="193" t="s">
        <v>4718</v>
      </c>
      <c r="F1763" s="193" t="s">
        <v>1634</v>
      </c>
      <c r="G1763" s="2">
        <v>25</v>
      </c>
      <c r="H1763" s="2">
        <v>0</v>
      </c>
      <c r="I1763" s="192"/>
      <c r="J1763" s="192">
        <v>45721</v>
      </c>
      <c r="K1763" s="192">
        <v>46356</v>
      </c>
    </row>
    <row r="1764" spans="1:11" hidden="1" x14ac:dyDescent="0.4">
      <c r="A1764" s="193" t="s">
        <v>1356</v>
      </c>
      <c r="B1764" s="193" t="s">
        <v>4717</v>
      </c>
      <c r="C1764" s="193" t="s">
        <v>58</v>
      </c>
      <c r="D1764" s="193" t="s">
        <v>59</v>
      </c>
      <c r="E1764" s="193" t="s">
        <v>4719</v>
      </c>
      <c r="F1764" s="193" t="s">
        <v>1634</v>
      </c>
      <c r="G1764" s="2">
        <v>1590</v>
      </c>
      <c r="H1764" s="2">
        <v>0</v>
      </c>
      <c r="I1764" s="192"/>
      <c r="J1764" s="192">
        <v>45770</v>
      </c>
      <c r="K1764" s="192">
        <v>46356</v>
      </c>
    </row>
    <row r="1765" spans="1:11" x14ac:dyDescent="0.4">
      <c r="A1765" s="193" t="s">
        <v>1356</v>
      </c>
      <c r="B1765" s="193" t="s">
        <v>4717</v>
      </c>
      <c r="C1765" s="193" t="s">
        <v>58</v>
      </c>
      <c r="D1765" s="193" t="s">
        <v>59</v>
      </c>
      <c r="E1765" s="193" t="s">
        <v>4720</v>
      </c>
      <c r="F1765" s="193" t="s">
        <v>1634</v>
      </c>
      <c r="G1765" s="2">
        <v>3</v>
      </c>
      <c r="H1765" s="2">
        <v>0</v>
      </c>
      <c r="I1765" s="192"/>
      <c r="J1765" s="192">
        <v>45800</v>
      </c>
      <c r="K1765" s="192">
        <v>46356</v>
      </c>
    </row>
    <row r="1766" spans="1:11" hidden="1" x14ac:dyDescent="0.4">
      <c r="A1766" s="193" t="s">
        <v>1356</v>
      </c>
      <c r="B1766" s="193" t="s">
        <v>4717</v>
      </c>
      <c r="C1766" s="193" t="s">
        <v>58</v>
      </c>
      <c r="D1766" s="193" t="s">
        <v>59</v>
      </c>
      <c r="E1766" s="193" t="s">
        <v>4721</v>
      </c>
      <c r="F1766" s="193" t="s">
        <v>1634</v>
      </c>
      <c r="G1766" s="2">
        <v>34082</v>
      </c>
      <c r="H1766" s="2">
        <v>0</v>
      </c>
      <c r="I1766" s="192"/>
      <c r="J1766" s="192">
        <v>45847</v>
      </c>
      <c r="K1766" s="192">
        <v>46356</v>
      </c>
    </row>
    <row r="1767" spans="1:11" hidden="1" x14ac:dyDescent="0.4">
      <c r="A1767" s="193" t="s">
        <v>1356</v>
      </c>
      <c r="B1767" s="193" t="s">
        <v>4717</v>
      </c>
      <c r="C1767" s="193" t="s">
        <v>58</v>
      </c>
      <c r="D1767" s="193" t="s">
        <v>59</v>
      </c>
      <c r="E1767" s="193" t="s">
        <v>4722</v>
      </c>
      <c r="F1767" s="193" t="s">
        <v>1634</v>
      </c>
      <c r="G1767" s="2">
        <v>4000</v>
      </c>
      <c r="H1767" s="2">
        <v>0</v>
      </c>
      <c r="I1767" s="192"/>
      <c r="J1767" s="192">
        <v>45863</v>
      </c>
      <c r="K1767" s="192">
        <v>46356</v>
      </c>
    </row>
    <row r="1768" spans="1:11" hidden="1" x14ac:dyDescent="0.4">
      <c r="A1768" s="193" t="s">
        <v>1356</v>
      </c>
      <c r="B1768" s="193" t="s">
        <v>4717</v>
      </c>
      <c r="C1768" s="193" t="s">
        <v>58</v>
      </c>
      <c r="D1768" s="193" t="s">
        <v>59</v>
      </c>
      <c r="E1768" s="193" t="s">
        <v>4723</v>
      </c>
      <c r="F1768" s="193" t="s">
        <v>1634</v>
      </c>
      <c r="G1768" s="2">
        <v>20000</v>
      </c>
      <c r="H1768" s="2">
        <v>0</v>
      </c>
      <c r="I1768" s="192"/>
      <c r="J1768" s="192">
        <v>45870</v>
      </c>
      <c r="K1768" s="192">
        <v>46356</v>
      </c>
    </row>
    <row r="1769" spans="1:11" hidden="1" x14ac:dyDescent="0.4">
      <c r="A1769" s="193" t="s">
        <v>1356</v>
      </c>
      <c r="B1769" s="193" t="s">
        <v>4717</v>
      </c>
      <c r="C1769" s="193" t="s">
        <v>58</v>
      </c>
      <c r="D1769" s="193" t="s">
        <v>59</v>
      </c>
      <c r="E1769" s="193" t="s">
        <v>4724</v>
      </c>
      <c r="F1769" s="193" t="s">
        <v>1634</v>
      </c>
      <c r="G1769" s="2">
        <v>48000</v>
      </c>
      <c r="H1769" s="2">
        <v>0</v>
      </c>
      <c r="I1769" s="192"/>
      <c r="J1769" s="192">
        <v>45870</v>
      </c>
      <c r="K1769" s="192">
        <v>46356</v>
      </c>
    </row>
    <row r="1770" spans="1:11" hidden="1" x14ac:dyDescent="0.4">
      <c r="A1770" s="193" t="s">
        <v>1356</v>
      </c>
      <c r="B1770" s="193" t="s">
        <v>4717</v>
      </c>
      <c r="C1770" s="193" t="s">
        <v>58</v>
      </c>
      <c r="D1770" s="193" t="s">
        <v>59</v>
      </c>
      <c r="E1770" s="193" t="s">
        <v>4725</v>
      </c>
      <c r="F1770" s="193" t="s">
        <v>1634</v>
      </c>
      <c r="G1770" s="2">
        <v>4000</v>
      </c>
      <c r="H1770" s="2">
        <v>0</v>
      </c>
      <c r="I1770" s="192"/>
      <c r="J1770" s="192">
        <v>45901</v>
      </c>
      <c r="K1770" s="192">
        <v>46356</v>
      </c>
    </row>
    <row r="1771" spans="1:11" hidden="1" x14ac:dyDescent="0.4">
      <c r="A1771" s="193" t="s">
        <v>1356</v>
      </c>
      <c r="B1771" s="193" t="s">
        <v>4717</v>
      </c>
      <c r="C1771" s="193" t="s">
        <v>58</v>
      </c>
      <c r="D1771" s="193" t="s">
        <v>59</v>
      </c>
      <c r="E1771" s="193" t="s">
        <v>4726</v>
      </c>
      <c r="F1771" s="193" t="s">
        <v>1634</v>
      </c>
      <c r="G1771" s="2">
        <v>64000</v>
      </c>
      <c r="H1771" s="2">
        <v>0</v>
      </c>
      <c r="I1771" s="192"/>
      <c r="J1771" s="192">
        <v>45905</v>
      </c>
      <c r="K1771" s="192">
        <v>46356</v>
      </c>
    </row>
    <row r="1772" spans="1:11" hidden="1" x14ac:dyDescent="0.4">
      <c r="A1772" s="193" t="s">
        <v>1356</v>
      </c>
      <c r="B1772" s="193" t="s">
        <v>4717</v>
      </c>
      <c r="C1772" s="193" t="s">
        <v>58</v>
      </c>
      <c r="D1772" s="193" t="s">
        <v>59</v>
      </c>
      <c r="E1772" s="193" t="s">
        <v>4727</v>
      </c>
      <c r="F1772" s="193" t="s">
        <v>1634</v>
      </c>
      <c r="G1772" s="2">
        <v>16000</v>
      </c>
      <c r="H1772" s="2">
        <v>0</v>
      </c>
      <c r="I1772" s="192"/>
      <c r="J1772" s="192">
        <v>45925</v>
      </c>
      <c r="K1772" s="192">
        <v>46356</v>
      </c>
    </row>
    <row r="1773" spans="1:11" hidden="1" x14ac:dyDescent="0.4">
      <c r="A1773" s="193" t="s">
        <v>1356</v>
      </c>
      <c r="B1773" s="193" t="s">
        <v>4717</v>
      </c>
      <c r="C1773" s="193" t="s">
        <v>58</v>
      </c>
      <c r="D1773" s="193" t="s">
        <v>59</v>
      </c>
      <c r="E1773" s="193" t="s">
        <v>4728</v>
      </c>
      <c r="F1773" s="193" t="s">
        <v>1634</v>
      </c>
      <c r="G1773" s="2">
        <v>44000</v>
      </c>
      <c r="H1773" s="2">
        <v>0</v>
      </c>
      <c r="I1773" s="192"/>
      <c r="J1773" s="192">
        <v>45933</v>
      </c>
      <c r="K1773" s="192">
        <v>46356</v>
      </c>
    </row>
    <row r="1774" spans="1:11" hidden="1" x14ac:dyDescent="0.4">
      <c r="A1774" s="193" t="s">
        <v>1357</v>
      </c>
      <c r="B1774" s="193" t="s">
        <v>4729</v>
      </c>
      <c r="C1774" s="193" t="s">
        <v>58</v>
      </c>
      <c r="D1774" s="193" t="s">
        <v>59</v>
      </c>
      <c r="E1774" s="193" t="s">
        <v>4730</v>
      </c>
      <c r="F1774" s="193" t="s">
        <v>1634</v>
      </c>
      <c r="G1774" s="2">
        <v>1888</v>
      </c>
      <c r="H1774" s="2">
        <v>0</v>
      </c>
      <c r="I1774" s="192"/>
      <c r="J1774" s="192">
        <v>45569</v>
      </c>
      <c r="K1774" s="192">
        <v>46356</v>
      </c>
    </row>
    <row r="1775" spans="1:11" hidden="1" x14ac:dyDescent="0.4">
      <c r="A1775" s="193" t="s">
        <v>1357</v>
      </c>
      <c r="B1775" s="193" t="s">
        <v>4729</v>
      </c>
      <c r="C1775" s="193" t="s">
        <v>58</v>
      </c>
      <c r="D1775" s="193" t="s">
        <v>59</v>
      </c>
      <c r="E1775" s="193" t="s">
        <v>4731</v>
      </c>
      <c r="F1775" s="193" t="s">
        <v>1634</v>
      </c>
      <c r="G1775" s="2">
        <v>3893</v>
      </c>
      <c r="H1775" s="2">
        <v>0</v>
      </c>
      <c r="I1775" s="192"/>
      <c r="J1775" s="192">
        <v>45632</v>
      </c>
      <c r="K1775" s="192">
        <v>46356</v>
      </c>
    </row>
    <row r="1776" spans="1:11" hidden="1" x14ac:dyDescent="0.4">
      <c r="A1776" s="193" t="s">
        <v>1357</v>
      </c>
      <c r="B1776" s="193" t="s">
        <v>4729</v>
      </c>
      <c r="C1776" s="193" t="s">
        <v>58</v>
      </c>
      <c r="D1776" s="193" t="s">
        <v>59</v>
      </c>
      <c r="E1776" s="193" t="s">
        <v>4732</v>
      </c>
      <c r="F1776" s="193" t="s">
        <v>1634</v>
      </c>
      <c r="G1776" s="2">
        <v>3849</v>
      </c>
      <c r="H1776" s="2">
        <v>0</v>
      </c>
      <c r="I1776" s="192"/>
      <c r="J1776" s="192">
        <v>45750</v>
      </c>
      <c r="K1776" s="192">
        <v>46356</v>
      </c>
    </row>
    <row r="1777" spans="1:11" hidden="1" x14ac:dyDescent="0.4">
      <c r="A1777" s="193" t="s">
        <v>1357</v>
      </c>
      <c r="B1777" s="193" t="s">
        <v>4729</v>
      </c>
      <c r="C1777" s="193" t="s">
        <v>58</v>
      </c>
      <c r="D1777" s="193" t="s">
        <v>59</v>
      </c>
      <c r="E1777" s="193" t="s">
        <v>4733</v>
      </c>
      <c r="F1777" s="193" t="s">
        <v>1634</v>
      </c>
      <c r="G1777" s="2">
        <v>13674</v>
      </c>
      <c r="H1777" s="2">
        <v>0</v>
      </c>
      <c r="I1777" s="192"/>
      <c r="J1777" s="192">
        <v>45791</v>
      </c>
      <c r="K1777" s="192">
        <v>46356</v>
      </c>
    </row>
    <row r="1778" spans="1:11" hidden="1" x14ac:dyDescent="0.4">
      <c r="A1778" s="193" t="s">
        <v>1358</v>
      </c>
      <c r="B1778" s="193" t="s">
        <v>4734</v>
      </c>
      <c r="C1778" s="193" t="s">
        <v>58</v>
      </c>
      <c r="D1778" s="193" t="s">
        <v>59</v>
      </c>
      <c r="E1778" s="193" t="s">
        <v>4735</v>
      </c>
      <c r="F1778" s="193" t="s">
        <v>1634</v>
      </c>
      <c r="G1778" s="2">
        <v>4892</v>
      </c>
      <c r="H1778" s="2">
        <v>0</v>
      </c>
      <c r="I1778" s="192"/>
      <c r="J1778" s="192">
        <v>44916</v>
      </c>
      <c r="K1778" s="192">
        <v>46356</v>
      </c>
    </row>
    <row r="1779" spans="1:11" hidden="1" x14ac:dyDescent="0.4">
      <c r="A1779" s="193" t="s">
        <v>1358</v>
      </c>
      <c r="B1779" s="193" t="s">
        <v>4734</v>
      </c>
      <c r="C1779" s="193" t="s">
        <v>58</v>
      </c>
      <c r="D1779" s="193" t="s">
        <v>59</v>
      </c>
      <c r="E1779" s="193" t="s">
        <v>4736</v>
      </c>
      <c r="F1779" s="193" t="s">
        <v>1634</v>
      </c>
      <c r="G1779" s="2">
        <v>11492</v>
      </c>
      <c r="H1779" s="2">
        <v>0</v>
      </c>
      <c r="I1779" s="192"/>
      <c r="J1779" s="192">
        <v>44946</v>
      </c>
      <c r="K1779" s="192">
        <v>46356</v>
      </c>
    </row>
    <row r="1780" spans="1:11" x14ac:dyDescent="0.4">
      <c r="A1780" s="193" t="s">
        <v>4737</v>
      </c>
      <c r="B1780" s="193" t="s">
        <v>4738</v>
      </c>
      <c r="C1780" s="193" t="s">
        <v>58</v>
      </c>
      <c r="D1780" s="193" t="s">
        <v>59</v>
      </c>
      <c r="E1780" s="193" t="s">
        <v>4739</v>
      </c>
      <c r="F1780" s="193" t="s">
        <v>1634</v>
      </c>
      <c r="G1780" s="2">
        <v>5</v>
      </c>
      <c r="H1780" s="2">
        <v>0</v>
      </c>
      <c r="I1780" s="192"/>
      <c r="J1780" s="192">
        <v>45755</v>
      </c>
      <c r="K1780" s="192">
        <v>46356</v>
      </c>
    </row>
    <row r="1781" spans="1:11" hidden="1" x14ac:dyDescent="0.4">
      <c r="A1781" s="193" t="s">
        <v>4737</v>
      </c>
      <c r="B1781" s="193" t="s">
        <v>4738</v>
      </c>
      <c r="C1781" s="193" t="s">
        <v>58</v>
      </c>
      <c r="D1781" s="193" t="s">
        <v>59</v>
      </c>
      <c r="E1781" s="193" t="s">
        <v>4740</v>
      </c>
      <c r="F1781" s="193" t="s">
        <v>1634</v>
      </c>
      <c r="G1781" s="2">
        <v>2881</v>
      </c>
      <c r="H1781" s="2">
        <v>0</v>
      </c>
      <c r="I1781" s="192"/>
      <c r="J1781" s="192">
        <v>45770</v>
      </c>
      <c r="K1781" s="192">
        <v>46356</v>
      </c>
    </row>
    <row r="1782" spans="1:11" hidden="1" x14ac:dyDescent="0.4">
      <c r="A1782" s="193" t="s">
        <v>4737</v>
      </c>
      <c r="B1782" s="193" t="s">
        <v>4738</v>
      </c>
      <c r="C1782" s="193" t="s">
        <v>58</v>
      </c>
      <c r="D1782" s="193" t="s">
        <v>59</v>
      </c>
      <c r="E1782" s="193" t="s">
        <v>4741</v>
      </c>
      <c r="F1782" s="193" t="s">
        <v>1634</v>
      </c>
      <c r="G1782" s="2">
        <v>18177</v>
      </c>
      <c r="H1782" s="2">
        <v>0</v>
      </c>
      <c r="I1782" s="192"/>
      <c r="J1782" s="192">
        <v>45791</v>
      </c>
      <c r="K1782" s="192">
        <v>46356</v>
      </c>
    </row>
    <row r="1783" spans="1:11" hidden="1" x14ac:dyDescent="0.4">
      <c r="A1783" s="193" t="s">
        <v>4737</v>
      </c>
      <c r="B1783" s="193" t="s">
        <v>4738</v>
      </c>
      <c r="C1783" s="193" t="s">
        <v>58</v>
      </c>
      <c r="D1783" s="193" t="s">
        <v>59</v>
      </c>
      <c r="E1783" s="193" t="s">
        <v>4742</v>
      </c>
      <c r="F1783" s="193" t="s">
        <v>1634</v>
      </c>
      <c r="G1783" s="2">
        <v>4000</v>
      </c>
      <c r="H1783" s="2">
        <v>0</v>
      </c>
      <c r="I1783" s="192"/>
      <c r="J1783" s="192">
        <v>45834</v>
      </c>
      <c r="K1783" s="192">
        <v>46356</v>
      </c>
    </row>
    <row r="1784" spans="1:11" x14ac:dyDescent="0.4">
      <c r="A1784" s="193" t="s">
        <v>219</v>
      </c>
      <c r="B1784" s="193" t="s">
        <v>4743</v>
      </c>
      <c r="C1784" s="193" t="s">
        <v>58</v>
      </c>
      <c r="D1784" s="193" t="s">
        <v>59</v>
      </c>
      <c r="E1784" s="193" t="s">
        <v>4744</v>
      </c>
      <c r="F1784" s="193" t="s">
        <v>1634</v>
      </c>
      <c r="G1784" s="2">
        <v>5</v>
      </c>
      <c r="H1784" s="2">
        <v>0</v>
      </c>
      <c r="I1784" s="192"/>
      <c r="J1784" s="192">
        <v>45839</v>
      </c>
      <c r="K1784" s="192">
        <v>46356</v>
      </c>
    </row>
    <row r="1785" spans="1:11" hidden="1" x14ac:dyDescent="0.4">
      <c r="A1785" s="193" t="s">
        <v>219</v>
      </c>
      <c r="B1785" s="193" t="s">
        <v>4743</v>
      </c>
      <c r="C1785" s="193" t="s">
        <v>58</v>
      </c>
      <c r="D1785" s="193" t="s">
        <v>59</v>
      </c>
      <c r="E1785" s="193" t="s">
        <v>4745</v>
      </c>
      <c r="F1785" s="193" t="s">
        <v>1634</v>
      </c>
      <c r="G1785" s="2">
        <v>1462</v>
      </c>
      <c r="H1785" s="2">
        <v>0</v>
      </c>
      <c r="I1785" s="192"/>
      <c r="J1785" s="192">
        <v>45863</v>
      </c>
      <c r="K1785" s="192">
        <v>46356</v>
      </c>
    </row>
    <row r="1786" spans="1:11" hidden="1" x14ac:dyDescent="0.4">
      <c r="A1786" s="193" t="s">
        <v>219</v>
      </c>
      <c r="B1786" s="193" t="s">
        <v>4743</v>
      </c>
      <c r="C1786" s="193" t="s">
        <v>58</v>
      </c>
      <c r="D1786" s="193" t="s">
        <v>59</v>
      </c>
      <c r="E1786" s="193" t="s">
        <v>4746</v>
      </c>
      <c r="F1786" s="193" t="s">
        <v>1634</v>
      </c>
      <c r="G1786" s="2">
        <v>1154</v>
      </c>
      <c r="H1786" s="2">
        <v>0</v>
      </c>
      <c r="I1786" s="192"/>
      <c r="J1786" s="192">
        <v>45905</v>
      </c>
      <c r="K1786" s="192">
        <v>46356</v>
      </c>
    </row>
    <row r="1787" spans="1:11" hidden="1" x14ac:dyDescent="0.4">
      <c r="A1787" s="193" t="s">
        <v>219</v>
      </c>
      <c r="B1787" s="193" t="s">
        <v>4743</v>
      </c>
      <c r="C1787" s="193" t="s">
        <v>58</v>
      </c>
      <c r="D1787" s="193" t="s">
        <v>59</v>
      </c>
      <c r="E1787" s="193" t="s">
        <v>4747</v>
      </c>
      <c r="F1787" s="193" t="s">
        <v>1634</v>
      </c>
      <c r="G1787" s="2">
        <v>29396</v>
      </c>
      <c r="H1787" s="2">
        <v>0</v>
      </c>
      <c r="I1787" s="192"/>
      <c r="J1787" s="192">
        <v>45910</v>
      </c>
      <c r="K1787" s="192">
        <v>46356</v>
      </c>
    </row>
    <row r="1788" spans="1:11" hidden="1" x14ac:dyDescent="0.4">
      <c r="A1788" s="193" t="s">
        <v>219</v>
      </c>
      <c r="B1788" s="193" t="s">
        <v>4743</v>
      </c>
      <c r="C1788" s="193" t="s">
        <v>58</v>
      </c>
      <c r="D1788" s="193" t="s">
        <v>59</v>
      </c>
      <c r="E1788" s="193" t="s">
        <v>4748</v>
      </c>
      <c r="F1788" s="193" t="s">
        <v>1634</v>
      </c>
      <c r="G1788" s="2">
        <v>3000</v>
      </c>
      <c r="H1788" s="2">
        <v>0</v>
      </c>
      <c r="I1788" s="192"/>
      <c r="J1788" s="192">
        <v>46094</v>
      </c>
      <c r="K1788" s="192">
        <v>46477</v>
      </c>
    </row>
    <row r="1789" spans="1:11" hidden="1" x14ac:dyDescent="0.4">
      <c r="A1789" s="193" t="s">
        <v>219</v>
      </c>
      <c r="B1789" s="193" t="s">
        <v>4743</v>
      </c>
      <c r="C1789" s="193" t="s">
        <v>58</v>
      </c>
      <c r="D1789" s="193" t="s">
        <v>59</v>
      </c>
      <c r="E1789" s="193" t="s">
        <v>4749</v>
      </c>
      <c r="F1789" s="193" t="s">
        <v>1634</v>
      </c>
      <c r="G1789" s="2">
        <v>6000</v>
      </c>
      <c r="H1789" s="2">
        <v>0</v>
      </c>
      <c r="I1789" s="192"/>
      <c r="J1789" s="192">
        <v>46100</v>
      </c>
      <c r="K1789" s="192">
        <v>46477</v>
      </c>
    </row>
    <row r="1790" spans="1:11" hidden="1" x14ac:dyDescent="0.4">
      <c r="A1790" s="193" t="s">
        <v>219</v>
      </c>
      <c r="B1790" s="193" t="s">
        <v>4743</v>
      </c>
      <c r="C1790" s="193" t="s">
        <v>58</v>
      </c>
      <c r="D1790" s="193" t="s">
        <v>59</v>
      </c>
      <c r="E1790" s="193" t="s">
        <v>4750</v>
      </c>
      <c r="F1790" s="193" t="s">
        <v>1634</v>
      </c>
      <c r="G1790" s="2">
        <v>9000</v>
      </c>
      <c r="H1790" s="2">
        <v>0</v>
      </c>
      <c r="I1790" s="192"/>
      <c r="J1790" s="192">
        <v>46150</v>
      </c>
      <c r="K1790" s="192">
        <v>46538</v>
      </c>
    </row>
    <row r="1791" spans="1:11" hidden="1" x14ac:dyDescent="0.4">
      <c r="A1791" s="193" t="s">
        <v>219</v>
      </c>
      <c r="B1791" s="193" t="s">
        <v>4743</v>
      </c>
      <c r="C1791" s="193" t="s">
        <v>58</v>
      </c>
      <c r="D1791" s="193" t="s">
        <v>59</v>
      </c>
      <c r="E1791" s="193" t="s">
        <v>4751</v>
      </c>
      <c r="F1791" s="193" t="s">
        <v>1634</v>
      </c>
      <c r="G1791" s="2">
        <v>3000</v>
      </c>
      <c r="H1791" s="2">
        <v>0</v>
      </c>
      <c r="I1791" s="192"/>
      <c r="J1791" s="192">
        <v>46155</v>
      </c>
      <c r="K1791" s="192">
        <v>46538</v>
      </c>
    </row>
    <row r="1792" spans="1:11" hidden="1" x14ac:dyDescent="0.4">
      <c r="A1792" s="193" t="s">
        <v>219</v>
      </c>
      <c r="B1792" s="193" t="s">
        <v>4743</v>
      </c>
      <c r="C1792" s="193" t="s">
        <v>58</v>
      </c>
      <c r="D1792" s="193" t="s">
        <v>59</v>
      </c>
      <c r="E1792" s="193" t="s">
        <v>4752</v>
      </c>
      <c r="F1792" s="193" t="s">
        <v>1634</v>
      </c>
      <c r="G1792" s="2">
        <v>6000</v>
      </c>
      <c r="H1792" s="2">
        <v>0</v>
      </c>
      <c r="I1792" s="192"/>
      <c r="J1792" s="192">
        <v>46155</v>
      </c>
      <c r="K1792" s="192">
        <v>46538</v>
      </c>
    </row>
    <row r="1793" spans="1:11" hidden="1" x14ac:dyDescent="0.4">
      <c r="A1793" s="193" t="s">
        <v>219</v>
      </c>
      <c r="B1793" s="193" t="s">
        <v>4743</v>
      </c>
      <c r="C1793" s="193" t="s">
        <v>58</v>
      </c>
      <c r="D1793" s="193" t="s">
        <v>59</v>
      </c>
      <c r="E1793" s="193" t="s">
        <v>4753</v>
      </c>
      <c r="F1793" s="193" t="s">
        <v>1634</v>
      </c>
      <c r="G1793" s="2">
        <v>6000</v>
      </c>
      <c r="H1793" s="2">
        <v>0</v>
      </c>
      <c r="I1793" s="192"/>
      <c r="J1793" s="192">
        <v>46155</v>
      </c>
      <c r="K1793" s="192">
        <v>46538</v>
      </c>
    </row>
    <row r="1794" spans="1:11" hidden="1" x14ac:dyDescent="0.4">
      <c r="A1794" s="193" t="s">
        <v>219</v>
      </c>
      <c r="B1794" s="193" t="s">
        <v>4743</v>
      </c>
      <c r="C1794" s="193" t="s">
        <v>58</v>
      </c>
      <c r="D1794" s="193" t="s">
        <v>59</v>
      </c>
      <c r="E1794" s="193" t="s">
        <v>4754</v>
      </c>
      <c r="F1794" s="193" t="s">
        <v>1634</v>
      </c>
      <c r="G1794" s="2">
        <v>3000</v>
      </c>
      <c r="H1794" s="2">
        <v>0</v>
      </c>
      <c r="I1794" s="192"/>
      <c r="J1794" s="192">
        <v>46162</v>
      </c>
      <c r="K1794" s="192">
        <v>46538</v>
      </c>
    </row>
    <row r="1795" spans="1:11" hidden="1" x14ac:dyDescent="0.4">
      <c r="A1795" s="193" t="s">
        <v>219</v>
      </c>
      <c r="B1795" s="193" t="s">
        <v>4743</v>
      </c>
      <c r="C1795" s="193" t="s">
        <v>58</v>
      </c>
      <c r="D1795" s="193" t="s">
        <v>59</v>
      </c>
      <c r="E1795" s="193" t="s">
        <v>4755</v>
      </c>
      <c r="F1795" s="193" t="s">
        <v>1634</v>
      </c>
      <c r="G1795" s="2">
        <v>3000</v>
      </c>
      <c r="H1795" s="2">
        <v>0</v>
      </c>
      <c r="I1795" s="192"/>
      <c r="J1795" s="192">
        <v>46162</v>
      </c>
      <c r="K1795" s="192">
        <v>46538</v>
      </c>
    </row>
    <row r="1796" spans="1:11" hidden="1" x14ac:dyDescent="0.4">
      <c r="A1796" s="193" t="s">
        <v>219</v>
      </c>
      <c r="B1796" s="193" t="s">
        <v>4743</v>
      </c>
      <c r="C1796" s="193" t="s">
        <v>58</v>
      </c>
      <c r="D1796" s="193" t="s">
        <v>59</v>
      </c>
      <c r="E1796" s="193" t="s">
        <v>4756</v>
      </c>
      <c r="F1796" s="193" t="s">
        <v>1634</v>
      </c>
      <c r="G1796" s="2">
        <v>6000</v>
      </c>
      <c r="H1796" s="2">
        <v>0</v>
      </c>
      <c r="I1796" s="192"/>
      <c r="J1796" s="192">
        <v>46167</v>
      </c>
      <c r="K1796" s="192">
        <v>46538</v>
      </c>
    </row>
    <row r="1797" spans="1:11" hidden="1" x14ac:dyDescent="0.4">
      <c r="A1797" s="193" t="s">
        <v>219</v>
      </c>
      <c r="B1797" s="193" t="s">
        <v>4743</v>
      </c>
      <c r="C1797" s="193" t="s">
        <v>58</v>
      </c>
      <c r="D1797" s="193" t="s">
        <v>59</v>
      </c>
      <c r="E1797" s="193" t="s">
        <v>4757</v>
      </c>
      <c r="F1797" s="193" t="s">
        <v>1634</v>
      </c>
      <c r="G1797" s="2">
        <v>6000</v>
      </c>
      <c r="H1797" s="2">
        <v>0</v>
      </c>
      <c r="I1797" s="192"/>
      <c r="J1797" s="192">
        <v>46167</v>
      </c>
      <c r="K1797" s="192">
        <v>46538</v>
      </c>
    </row>
    <row r="1798" spans="1:11" hidden="1" x14ac:dyDescent="0.4">
      <c r="A1798" s="193" t="s">
        <v>219</v>
      </c>
      <c r="B1798" s="193" t="s">
        <v>4743</v>
      </c>
      <c r="C1798" s="193" t="s">
        <v>58</v>
      </c>
      <c r="D1798" s="193" t="s">
        <v>59</v>
      </c>
      <c r="E1798" s="193" t="s">
        <v>4758</v>
      </c>
      <c r="F1798" s="193" t="s">
        <v>1634</v>
      </c>
      <c r="G1798" s="2">
        <v>3000</v>
      </c>
      <c r="H1798" s="2">
        <v>0</v>
      </c>
      <c r="I1798" s="192"/>
      <c r="J1798" s="192">
        <v>46174</v>
      </c>
      <c r="K1798" s="192">
        <v>46568</v>
      </c>
    </row>
    <row r="1799" spans="1:11" hidden="1" x14ac:dyDescent="0.4">
      <c r="A1799" s="193" t="s">
        <v>219</v>
      </c>
      <c r="B1799" s="193" t="s">
        <v>4743</v>
      </c>
      <c r="C1799" s="193" t="s">
        <v>58</v>
      </c>
      <c r="D1799" s="193" t="s">
        <v>59</v>
      </c>
      <c r="E1799" s="193" t="s">
        <v>4759</v>
      </c>
      <c r="F1799" s="193" t="s">
        <v>1634</v>
      </c>
      <c r="G1799" s="2">
        <v>6000</v>
      </c>
      <c r="H1799" s="2">
        <v>0</v>
      </c>
      <c r="I1799" s="192"/>
      <c r="J1799" s="192">
        <v>46178</v>
      </c>
      <c r="K1799" s="192">
        <v>46568</v>
      </c>
    </row>
    <row r="1800" spans="1:11" hidden="1" x14ac:dyDescent="0.4">
      <c r="A1800" s="193" t="s">
        <v>219</v>
      </c>
      <c r="B1800" s="193" t="s">
        <v>4743</v>
      </c>
      <c r="C1800" s="193" t="s">
        <v>58</v>
      </c>
      <c r="D1800" s="193" t="s">
        <v>59</v>
      </c>
      <c r="E1800" s="193" t="s">
        <v>4760</v>
      </c>
      <c r="F1800" s="193" t="s">
        <v>1634</v>
      </c>
      <c r="G1800" s="2">
        <v>3000</v>
      </c>
      <c r="H1800" s="2">
        <v>0</v>
      </c>
      <c r="I1800" s="192"/>
      <c r="J1800" s="192">
        <v>46183</v>
      </c>
      <c r="K1800" s="192">
        <v>46568</v>
      </c>
    </row>
    <row r="1801" spans="1:11" hidden="1" x14ac:dyDescent="0.4">
      <c r="A1801" s="193" t="s">
        <v>219</v>
      </c>
      <c r="B1801" s="193" t="s">
        <v>4743</v>
      </c>
      <c r="C1801" s="193" t="s">
        <v>58</v>
      </c>
      <c r="D1801" s="193" t="s">
        <v>59</v>
      </c>
      <c r="E1801" s="193" t="s">
        <v>4761</v>
      </c>
      <c r="F1801" s="193" t="s">
        <v>1634</v>
      </c>
      <c r="G1801" s="2">
        <v>9000</v>
      </c>
      <c r="H1801" s="2">
        <v>0</v>
      </c>
      <c r="I1801" s="192"/>
      <c r="J1801" s="192">
        <v>46185</v>
      </c>
      <c r="K1801" s="192">
        <v>46568</v>
      </c>
    </row>
    <row r="1802" spans="1:11" hidden="1" x14ac:dyDescent="0.4">
      <c r="A1802" s="193" t="s">
        <v>4762</v>
      </c>
      <c r="B1802" s="193" t="s">
        <v>4763</v>
      </c>
      <c r="C1802" s="193" t="s">
        <v>58</v>
      </c>
      <c r="D1802" s="193" t="s">
        <v>59</v>
      </c>
      <c r="E1802" s="193" t="s">
        <v>4764</v>
      </c>
      <c r="F1802" s="193" t="s">
        <v>1634</v>
      </c>
      <c r="G1802" s="2">
        <v>943</v>
      </c>
      <c r="H1802" s="2">
        <v>0</v>
      </c>
      <c r="I1802" s="192"/>
      <c r="J1802" s="192">
        <v>44966</v>
      </c>
      <c r="K1802" s="192">
        <v>46356</v>
      </c>
    </row>
    <row r="1803" spans="1:11" hidden="1" x14ac:dyDescent="0.4">
      <c r="A1803" s="193" t="s">
        <v>4762</v>
      </c>
      <c r="B1803" s="193" t="s">
        <v>4763</v>
      </c>
      <c r="C1803" s="193" t="s">
        <v>58</v>
      </c>
      <c r="D1803" s="193" t="s">
        <v>59</v>
      </c>
      <c r="E1803" s="193" t="s">
        <v>4765</v>
      </c>
      <c r="F1803" s="193" t="s">
        <v>1634</v>
      </c>
      <c r="G1803" s="2">
        <v>609</v>
      </c>
      <c r="H1803" s="2">
        <v>0</v>
      </c>
      <c r="I1803" s="192"/>
      <c r="J1803" s="192">
        <v>46041</v>
      </c>
      <c r="K1803" s="192">
        <v>46418</v>
      </c>
    </row>
    <row r="1804" spans="1:11" hidden="1" x14ac:dyDescent="0.4">
      <c r="A1804" s="193" t="s">
        <v>4762</v>
      </c>
      <c r="B1804" s="193" t="s">
        <v>4763</v>
      </c>
      <c r="C1804" s="193" t="s">
        <v>58</v>
      </c>
      <c r="D1804" s="193" t="s">
        <v>59</v>
      </c>
      <c r="E1804" s="193" t="s">
        <v>4766</v>
      </c>
      <c r="F1804" s="193" t="s">
        <v>1634</v>
      </c>
      <c r="G1804" s="2">
        <v>999</v>
      </c>
      <c r="H1804" s="2">
        <v>0</v>
      </c>
      <c r="I1804" s="192"/>
      <c r="J1804" s="192">
        <v>46048</v>
      </c>
      <c r="K1804" s="192">
        <v>46418</v>
      </c>
    </row>
    <row r="1805" spans="1:11" hidden="1" x14ac:dyDescent="0.4">
      <c r="A1805" s="193" t="s">
        <v>4762</v>
      </c>
      <c r="B1805" s="193" t="s">
        <v>4763</v>
      </c>
      <c r="C1805" s="193" t="s">
        <v>58</v>
      </c>
      <c r="D1805" s="193" t="s">
        <v>59</v>
      </c>
      <c r="E1805" s="193" t="s">
        <v>4767</v>
      </c>
      <c r="F1805" s="193" t="s">
        <v>1634</v>
      </c>
      <c r="G1805" s="2">
        <v>2000</v>
      </c>
      <c r="H1805" s="2">
        <v>0</v>
      </c>
      <c r="I1805" s="192"/>
      <c r="J1805" s="192">
        <v>46058</v>
      </c>
      <c r="K1805" s="192">
        <v>46446</v>
      </c>
    </row>
    <row r="1806" spans="1:11" hidden="1" x14ac:dyDescent="0.4">
      <c r="A1806" s="193" t="s">
        <v>4762</v>
      </c>
      <c r="B1806" s="193" t="s">
        <v>4763</v>
      </c>
      <c r="C1806" s="193" t="s">
        <v>58</v>
      </c>
      <c r="D1806" s="193" t="s">
        <v>59</v>
      </c>
      <c r="E1806" s="193" t="s">
        <v>4768</v>
      </c>
      <c r="F1806" s="193" t="s">
        <v>1634</v>
      </c>
      <c r="G1806" s="2">
        <v>4000</v>
      </c>
      <c r="H1806" s="2">
        <v>0</v>
      </c>
      <c r="I1806" s="192"/>
      <c r="J1806" s="192">
        <v>46063</v>
      </c>
      <c r="K1806" s="192">
        <v>46446</v>
      </c>
    </row>
    <row r="1807" spans="1:11" hidden="1" x14ac:dyDescent="0.4">
      <c r="A1807" s="193" t="s">
        <v>4762</v>
      </c>
      <c r="B1807" s="193" t="s">
        <v>4763</v>
      </c>
      <c r="C1807" s="193" t="s">
        <v>58</v>
      </c>
      <c r="D1807" s="193" t="s">
        <v>59</v>
      </c>
      <c r="E1807" s="193" t="s">
        <v>4769</v>
      </c>
      <c r="F1807" s="193" t="s">
        <v>1634</v>
      </c>
      <c r="G1807" s="2">
        <v>2000</v>
      </c>
      <c r="H1807" s="2">
        <v>0</v>
      </c>
      <c r="I1807" s="192"/>
      <c r="J1807" s="192">
        <v>46073</v>
      </c>
      <c r="K1807" s="192">
        <v>46446</v>
      </c>
    </row>
    <row r="1808" spans="1:11" hidden="1" x14ac:dyDescent="0.4">
      <c r="A1808" s="193" t="s">
        <v>4762</v>
      </c>
      <c r="B1808" s="193" t="s">
        <v>4763</v>
      </c>
      <c r="C1808" s="193" t="s">
        <v>58</v>
      </c>
      <c r="D1808" s="193" t="s">
        <v>59</v>
      </c>
      <c r="E1808" s="193" t="s">
        <v>4770</v>
      </c>
      <c r="F1808" s="193" t="s">
        <v>1634</v>
      </c>
      <c r="G1808" s="2">
        <v>2000</v>
      </c>
      <c r="H1808" s="2">
        <v>0</v>
      </c>
      <c r="I1808" s="192"/>
      <c r="J1808" s="192">
        <v>46073</v>
      </c>
      <c r="K1808" s="192">
        <v>46446</v>
      </c>
    </row>
    <row r="1809" spans="1:11" hidden="1" x14ac:dyDescent="0.4">
      <c r="A1809" s="193" t="s">
        <v>4762</v>
      </c>
      <c r="B1809" s="193" t="s">
        <v>4763</v>
      </c>
      <c r="C1809" s="193" t="s">
        <v>58</v>
      </c>
      <c r="D1809" s="193" t="s">
        <v>59</v>
      </c>
      <c r="E1809" s="193" t="s">
        <v>4771</v>
      </c>
      <c r="F1809" s="193" t="s">
        <v>1634</v>
      </c>
      <c r="G1809" s="2">
        <v>2000</v>
      </c>
      <c r="H1809" s="2">
        <v>0</v>
      </c>
      <c r="I1809" s="192"/>
      <c r="J1809" s="192">
        <v>46086</v>
      </c>
      <c r="K1809" s="192">
        <v>46477</v>
      </c>
    </row>
    <row r="1810" spans="1:11" hidden="1" x14ac:dyDescent="0.4">
      <c r="A1810" s="193" t="s">
        <v>4762</v>
      </c>
      <c r="B1810" s="193" t="s">
        <v>4763</v>
      </c>
      <c r="C1810" s="193" t="s">
        <v>58</v>
      </c>
      <c r="D1810" s="193" t="s">
        <v>59</v>
      </c>
      <c r="E1810" s="193" t="s">
        <v>4772</v>
      </c>
      <c r="F1810" s="193" t="s">
        <v>1634</v>
      </c>
      <c r="G1810" s="2">
        <v>2000</v>
      </c>
      <c r="H1810" s="2">
        <v>0</v>
      </c>
      <c r="I1810" s="192"/>
      <c r="J1810" s="192">
        <v>46098</v>
      </c>
      <c r="K1810" s="192">
        <v>46477</v>
      </c>
    </row>
    <row r="1811" spans="1:11" hidden="1" x14ac:dyDescent="0.4">
      <c r="A1811" s="193" t="s">
        <v>4762</v>
      </c>
      <c r="B1811" s="193" t="s">
        <v>4763</v>
      </c>
      <c r="C1811" s="193" t="s">
        <v>58</v>
      </c>
      <c r="D1811" s="193" t="s">
        <v>59</v>
      </c>
      <c r="E1811" s="193" t="s">
        <v>4773</v>
      </c>
      <c r="F1811" s="193" t="s">
        <v>1634</v>
      </c>
      <c r="G1811" s="2">
        <v>2000</v>
      </c>
      <c r="H1811" s="2">
        <v>0</v>
      </c>
      <c r="I1811" s="192"/>
      <c r="J1811" s="192">
        <v>46100</v>
      </c>
      <c r="K1811" s="192">
        <v>46477</v>
      </c>
    </row>
    <row r="1812" spans="1:11" hidden="1" x14ac:dyDescent="0.4">
      <c r="A1812" s="193" t="s">
        <v>4762</v>
      </c>
      <c r="B1812" s="193" t="s">
        <v>4763</v>
      </c>
      <c r="C1812" s="193" t="s">
        <v>58</v>
      </c>
      <c r="D1812" s="193" t="s">
        <v>59</v>
      </c>
      <c r="E1812" s="193" t="s">
        <v>4774</v>
      </c>
      <c r="F1812" s="193" t="s">
        <v>1634</v>
      </c>
      <c r="G1812" s="2">
        <v>2000</v>
      </c>
      <c r="H1812" s="2">
        <v>0</v>
      </c>
      <c r="I1812" s="192"/>
      <c r="J1812" s="192">
        <v>46105</v>
      </c>
      <c r="K1812" s="192">
        <v>46477</v>
      </c>
    </row>
    <row r="1813" spans="1:11" hidden="1" x14ac:dyDescent="0.4">
      <c r="A1813" s="193" t="s">
        <v>4762</v>
      </c>
      <c r="B1813" s="193" t="s">
        <v>4763</v>
      </c>
      <c r="C1813" s="193" t="s">
        <v>58</v>
      </c>
      <c r="D1813" s="193" t="s">
        <v>59</v>
      </c>
      <c r="E1813" s="193" t="s">
        <v>4775</v>
      </c>
      <c r="F1813" s="193" t="s">
        <v>1634</v>
      </c>
      <c r="G1813" s="2">
        <v>2000</v>
      </c>
      <c r="H1813" s="2">
        <v>0</v>
      </c>
      <c r="I1813" s="192"/>
      <c r="J1813" s="192">
        <v>46105</v>
      </c>
      <c r="K1813" s="192">
        <v>46477</v>
      </c>
    </row>
    <row r="1814" spans="1:11" hidden="1" x14ac:dyDescent="0.4">
      <c r="A1814" s="193" t="s">
        <v>4762</v>
      </c>
      <c r="B1814" s="193" t="s">
        <v>4763</v>
      </c>
      <c r="C1814" s="193" t="s">
        <v>58</v>
      </c>
      <c r="D1814" s="193" t="s">
        <v>59</v>
      </c>
      <c r="E1814" s="193" t="s">
        <v>4776</v>
      </c>
      <c r="F1814" s="193" t="s">
        <v>1634</v>
      </c>
      <c r="G1814" s="2">
        <v>2000</v>
      </c>
      <c r="H1814" s="2">
        <v>0</v>
      </c>
      <c r="I1814" s="192"/>
      <c r="J1814" s="192">
        <v>46105</v>
      </c>
      <c r="K1814" s="192">
        <v>46477</v>
      </c>
    </row>
    <row r="1815" spans="1:11" hidden="1" x14ac:dyDescent="0.4">
      <c r="A1815" s="193" t="s">
        <v>4762</v>
      </c>
      <c r="B1815" s="193" t="s">
        <v>4763</v>
      </c>
      <c r="C1815" s="193" t="s">
        <v>58</v>
      </c>
      <c r="D1815" s="193" t="s">
        <v>59</v>
      </c>
      <c r="E1815" s="193" t="s">
        <v>4777</v>
      </c>
      <c r="F1815" s="193" t="s">
        <v>1634</v>
      </c>
      <c r="G1815" s="2">
        <v>2000</v>
      </c>
      <c r="H1815" s="2">
        <v>0</v>
      </c>
      <c r="I1815" s="192"/>
      <c r="J1815" s="192">
        <v>46129</v>
      </c>
      <c r="K1815" s="192">
        <v>46507</v>
      </c>
    </row>
    <row r="1816" spans="1:11" hidden="1" x14ac:dyDescent="0.4">
      <c r="A1816" s="193" t="s">
        <v>4762</v>
      </c>
      <c r="B1816" s="193" t="s">
        <v>4763</v>
      </c>
      <c r="C1816" s="193" t="s">
        <v>58</v>
      </c>
      <c r="D1816" s="193" t="s">
        <v>59</v>
      </c>
      <c r="E1816" s="193" t="s">
        <v>4778</v>
      </c>
      <c r="F1816" s="193" t="s">
        <v>1634</v>
      </c>
      <c r="G1816" s="2">
        <v>2000</v>
      </c>
      <c r="H1816" s="2">
        <v>0</v>
      </c>
      <c r="I1816" s="192"/>
      <c r="J1816" s="192">
        <v>46129</v>
      </c>
      <c r="K1816" s="192">
        <v>46507</v>
      </c>
    </row>
    <row r="1817" spans="1:11" hidden="1" x14ac:dyDescent="0.4">
      <c r="A1817" s="193" t="s">
        <v>4762</v>
      </c>
      <c r="B1817" s="193" t="s">
        <v>4763</v>
      </c>
      <c r="C1817" s="193" t="s">
        <v>58</v>
      </c>
      <c r="D1817" s="193" t="s">
        <v>59</v>
      </c>
      <c r="E1817" s="193" t="s">
        <v>4779</v>
      </c>
      <c r="F1817" s="193" t="s">
        <v>1634</v>
      </c>
      <c r="G1817" s="2">
        <v>2000</v>
      </c>
      <c r="H1817" s="2">
        <v>0</v>
      </c>
      <c r="I1817" s="192"/>
      <c r="J1817" s="192">
        <v>46167</v>
      </c>
      <c r="K1817" s="192">
        <v>46538</v>
      </c>
    </row>
    <row r="1818" spans="1:11" hidden="1" x14ac:dyDescent="0.4">
      <c r="A1818" s="193" t="s">
        <v>4762</v>
      </c>
      <c r="B1818" s="193" t="s">
        <v>4763</v>
      </c>
      <c r="C1818" s="193" t="s">
        <v>58</v>
      </c>
      <c r="D1818" s="193" t="s">
        <v>59</v>
      </c>
      <c r="E1818" s="193" t="s">
        <v>4780</v>
      </c>
      <c r="F1818" s="193" t="s">
        <v>1634</v>
      </c>
      <c r="G1818" s="2">
        <v>2000</v>
      </c>
      <c r="H1818" s="2">
        <v>0</v>
      </c>
      <c r="I1818" s="192"/>
      <c r="J1818" s="192">
        <v>46174</v>
      </c>
      <c r="K1818" s="192">
        <v>46568</v>
      </c>
    </row>
    <row r="1819" spans="1:11" hidden="1" x14ac:dyDescent="0.4">
      <c r="A1819" s="193" t="s">
        <v>4762</v>
      </c>
      <c r="B1819" s="193" t="s">
        <v>4763</v>
      </c>
      <c r="C1819" s="193" t="s">
        <v>58</v>
      </c>
      <c r="D1819" s="193" t="s">
        <v>59</v>
      </c>
      <c r="E1819" s="193" t="s">
        <v>4781</v>
      </c>
      <c r="F1819" s="193" t="s">
        <v>1634</v>
      </c>
      <c r="G1819" s="2">
        <v>2000</v>
      </c>
      <c r="H1819" s="2">
        <v>0</v>
      </c>
      <c r="I1819" s="192"/>
      <c r="J1819" s="192">
        <v>46183</v>
      </c>
      <c r="K1819" s="192">
        <v>46568</v>
      </c>
    </row>
    <row r="1820" spans="1:11" hidden="1" x14ac:dyDescent="0.4">
      <c r="A1820" s="193" t="s">
        <v>4782</v>
      </c>
      <c r="B1820" s="193" t="s">
        <v>4783</v>
      </c>
      <c r="C1820" s="193" t="s">
        <v>58</v>
      </c>
      <c r="D1820" s="193" t="s">
        <v>59</v>
      </c>
      <c r="E1820" s="193" t="s">
        <v>4784</v>
      </c>
      <c r="F1820" s="193" t="s">
        <v>1634</v>
      </c>
      <c r="G1820" s="2">
        <v>44</v>
      </c>
      <c r="H1820" s="2">
        <v>0</v>
      </c>
      <c r="I1820" s="192"/>
      <c r="J1820" s="192">
        <v>44384</v>
      </c>
      <c r="K1820" s="192">
        <v>46356</v>
      </c>
    </row>
    <row r="1821" spans="1:11" hidden="1" x14ac:dyDescent="0.4">
      <c r="A1821" s="193" t="s">
        <v>4782</v>
      </c>
      <c r="B1821" s="193" t="s">
        <v>4783</v>
      </c>
      <c r="C1821" s="193" t="s">
        <v>58</v>
      </c>
      <c r="D1821" s="193" t="s">
        <v>59</v>
      </c>
      <c r="E1821" s="193" t="s">
        <v>4785</v>
      </c>
      <c r="F1821" s="193" t="s">
        <v>1634</v>
      </c>
      <c r="G1821" s="2">
        <v>2789</v>
      </c>
      <c r="H1821" s="2">
        <v>0</v>
      </c>
      <c r="I1821" s="192"/>
      <c r="J1821" s="192">
        <v>44531</v>
      </c>
      <c r="K1821" s="192">
        <v>46356</v>
      </c>
    </row>
    <row r="1822" spans="1:11" hidden="1" x14ac:dyDescent="0.4">
      <c r="A1822" s="193" t="s">
        <v>4782</v>
      </c>
      <c r="B1822" s="193" t="s">
        <v>4783</v>
      </c>
      <c r="C1822" s="193" t="s">
        <v>58</v>
      </c>
      <c r="D1822" s="193" t="s">
        <v>59</v>
      </c>
      <c r="E1822" s="193" t="s">
        <v>4786</v>
      </c>
      <c r="F1822" s="193" t="s">
        <v>1634</v>
      </c>
      <c r="G1822" s="2">
        <v>3000</v>
      </c>
      <c r="H1822" s="2">
        <v>0</v>
      </c>
      <c r="I1822" s="192"/>
      <c r="J1822" s="192">
        <v>44596</v>
      </c>
      <c r="K1822" s="192">
        <v>46356</v>
      </c>
    </row>
    <row r="1823" spans="1:11" hidden="1" x14ac:dyDescent="0.4">
      <c r="A1823" s="193" t="s">
        <v>4782</v>
      </c>
      <c r="B1823" s="193" t="s">
        <v>4783</v>
      </c>
      <c r="C1823" s="193" t="s">
        <v>58</v>
      </c>
      <c r="D1823" s="193" t="s">
        <v>59</v>
      </c>
      <c r="E1823" s="193" t="s">
        <v>4787</v>
      </c>
      <c r="F1823" s="193" t="s">
        <v>1634</v>
      </c>
      <c r="G1823" s="2">
        <v>3000</v>
      </c>
      <c r="H1823" s="2">
        <v>0</v>
      </c>
      <c r="I1823" s="192"/>
      <c r="J1823" s="192">
        <v>44655</v>
      </c>
      <c r="K1823" s="192">
        <v>46356</v>
      </c>
    </row>
    <row r="1824" spans="1:11" hidden="1" x14ac:dyDescent="0.4">
      <c r="A1824" s="193" t="s">
        <v>4782</v>
      </c>
      <c r="B1824" s="193" t="s">
        <v>4783</v>
      </c>
      <c r="C1824" s="193" t="s">
        <v>58</v>
      </c>
      <c r="D1824" s="193" t="s">
        <v>59</v>
      </c>
      <c r="E1824" s="193" t="s">
        <v>4788</v>
      </c>
      <c r="F1824" s="193" t="s">
        <v>1634</v>
      </c>
      <c r="G1824" s="2">
        <v>3000</v>
      </c>
      <c r="H1824" s="2">
        <v>0</v>
      </c>
      <c r="I1824" s="192"/>
      <c r="J1824" s="192">
        <v>44655</v>
      </c>
      <c r="K1824" s="192">
        <v>46356</v>
      </c>
    </row>
    <row r="1825" spans="1:11" hidden="1" x14ac:dyDescent="0.4">
      <c r="A1825" s="193" t="s">
        <v>4782</v>
      </c>
      <c r="B1825" s="193" t="s">
        <v>4783</v>
      </c>
      <c r="C1825" s="193" t="s">
        <v>58</v>
      </c>
      <c r="D1825" s="193" t="s">
        <v>59</v>
      </c>
      <c r="E1825" s="193" t="s">
        <v>4789</v>
      </c>
      <c r="F1825" s="193" t="s">
        <v>1634</v>
      </c>
      <c r="G1825" s="2">
        <v>3000</v>
      </c>
      <c r="H1825" s="2">
        <v>0</v>
      </c>
      <c r="I1825" s="192"/>
      <c r="J1825" s="192">
        <v>44694</v>
      </c>
      <c r="K1825" s="192">
        <v>46356</v>
      </c>
    </row>
    <row r="1826" spans="1:11" hidden="1" x14ac:dyDescent="0.4">
      <c r="A1826" s="193" t="s">
        <v>4782</v>
      </c>
      <c r="B1826" s="193" t="s">
        <v>4783</v>
      </c>
      <c r="C1826" s="193" t="s">
        <v>58</v>
      </c>
      <c r="D1826" s="193" t="s">
        <v>59</v>
      </c>
      <c r="E1826" s="193" t="s">
        <v>4790</v>
      </c>
      <c r="F1826" s="193" t="s">
        <v>1634</v>
      </c>
      <c r="G1826" s="2">
        <v>3000</v>
      </c>
      <c r="H1826" s="2">
        <v>0</v>
      </c>
      <c r="I1826" s="192"/>
      <c r="J1826" s="192">
        <v>44720</v>
      </c>
      <c r="K1826" s="192">
        <v>46356</v>
      </c>
    </row>
    <row r="1827" spans="1:11" hidden="1" x14ac:dyDescent="0.4">
      <c r="A1827" s="193" t="s">
        <v>4782</v>
      </c>
      <c r="B1827" s="193" t="s">
        <v>4783</v>
      </c>
      <c r="C1827" s="193" t="s">
        <v>58</v>
      </c>
      <c r="D1827" s="193" t="s">
        <v>59</v>
      </c>
      <c r="E1827" s="193" t="s">
        <v>4791</v>
      </c>
      <c r="F1827" s="193" t="s">
        <v>1634</v>
      </c>
      <c r="G1827" s="2">
        <v>3000</v>
      </c>
      <c r="H1827" s="2">
        <v>0</v>
      </c>
      <c r="I1827" s="192"/>
      <c r="J1827" s="192">
        <v>44908</v>
      </c>
      <c r="K1827" s="192">
        <v>46356</v>
      </c>
    </row>
    <row r="1828" spans="1:11" hidden="1" x14ac:dyDescent="0.4">
      <c r="A1828" s="193" t="s">
        <v>4782</v>
      </c>
      <c r="B1828" s="193" t="s">
        <v>4783</v>
      </c>
      <c r="C1828" s="193" t="s">
        <v>58</v>
      </c>
      <c r="D1828" s="193" t="s">
        <v>59</v>
      </c>
      <c r="E1828" s="193" t="s">
        <v>4792</v>
      </c>
      <c r="F1828" s="193" t="s">
        <v>1634</v>
      </c>
      <c r="G1828" s="2">
        <v>3000</v>
      </c>
      <c r="H1828" s="2">
        <v>0</v>
      </c>
      <c r="I1828" s="192"/>
      <c r="J1828" s="192">
        <v>44946</v>
      </c>
      <c r="K1828" s="192">
        <v>46356</v>
      </c>
    </row>
    <row r="1829" spans="1:11" hidden="1" x14ac:dyDescent="0.4">
      <c r="A1829" s="193" t="s">
        <v>4782</v>
      </c>
      <c r="B1829" s="193" t="s">
        <v>4783</v>
      </c>
      <c r="C1829" s="193" t="s">
        <v>58</v>
      </c>
      <c r="D1829" s="193" t="s">
        <v>59</v>
      </c>
      <c r="E1829" s="193" t="s">
        <v>4793</v>
      </c>
      <c r="F1829" s="193" t="s">
        <v>1634</v>
      </c>
      <c r="G1829" s="2">
        <v>3000</v>
      </c>
      <c r="H1829" s="2">
        <v>0</v>
      </c>
      <c r="I1829" s="192"/>
      <c r="J1829" s="192">
        <v>44970</v>
      </c>
      <c r="K1829" s="192">
        <v>46356</v>
      </c>
    </row>
    <row r="1830" spans="1:11" hidden="1" x14ac:dyDescent="0.4">
      <c r="A1830" s="193" t="s">
        <v>4782</v>
      </c>
      <c r="B1830" s="193" t="s">
        <v>4783</v>
      </c>
      <c r="C1830" s="193" t="s">
        <v>58</v>
      </c>
      <c r="D1830" s="193" t="s">
        <v>59</v>
      </c>
      <c r="E1830" s="193" t="s">
        <v>4794</v>
      </c>
      <c r="F1830" s="193" t="s">
        <v>1634</v>
      </c>
      <c r="G1830" s="2">
        <v>3000</v>
      </c>
      <c r="H1830" s="2">
        <v>0</v>
      </c>
      <c r="I1830" s="192"/>
      <c r="J1830" s="192">
        <v>44995</v>
      </c>
      <c r="K1830" s="192">
        <v>46356</v>
      </c>
    </row>
    <row r="1831" spans="1:11" hidden="1" x14ac:dyDescent="0.4">
      <c r="A1831" s="193" t="s">
        <v>4782</v>
      </c>
      <c r="B1831" s="193" t="s">
        <v>4783</v>
      </c>
      <c r="C1831" s="193" t="s">
        <v>58</v>
      </c>
      <c r="D1831" s="193" t="s">
        <v>59</v>
      </c>
      <c r="E1831" s="193" t="s">
        <v>4795</v>
      </c>
      <c r="F1831" s="193" t="s">
        <v>1634</v>
      </c>
      <c r="G1831" s="2">
        <v>27000</v>
      </c>
      <c r="H1831" s="2">
        <v>0</v>
      </c>
      <c r="I1831" s="192"/>
      <c r="J1831" s="192">
        <v>45026</v>
      </c>
      <c r="K1831" s="192">
        <v>46356</v>
      </c>
    </row>
    <row r="1832" spans="1:11" hidden="1" x14ac:dyDescent="0.4">
      <c r="A1832" s="193" t="s">
        <v>4796</v>
      </c>
      <c r="B1832" s="193" t="s">
        <v>4797</v>
      </c>
      <c r="C1832" s="193" t="s">
        <v>58</v>
      </c>
      <c r="D1832" s="193" t="s">
        <v>59</v>
      </c>
      <c r="E1832" s="193" t="s">
        <v>4798</v>
      </c>
      <c r="F1832" s="193" t="s">
        <v>1634</v>
      </c>
      <c r="G1832" s="2">
        <v>1788</v>
      </c>
      <c r="H1832" s="2">
        <v>0</v>
      </c>
      <c r="I1832" s="192"/>
      <c r="J1832" s="192">
        <v>45764</v>
      </c>
      <c r="K1832" s="192">
        <v>46356</v>
      </c>
    </row>
    <row r="1833" spans="1:11" hidden="1" x14ac:dyDescent="0.4">
      <c r="A1833" s="193" t="s">
        <v>4799</v>
      </c>
      <c r="B1833" s="193" t="s">
        <v>4800</v>
      </c>
      <c r="C1833" s="193" t="s">
        <v>58</v>
      </c>
      <c r="D1833" s="193" t="s">
        <v>59</v>
      </c>
      <c r="E1833" s="193" t="s">
        <v>4801</v>
      </c>
      <c r="F1833" s="193" t="s">
        <v>1634</v>
      </c>
      <c r="G1833" s="2">
        <v>1611</v>
      </c>
      <c r="H1833" s="2">
        <v>0</v>
      </c>
      <c r="I1833" s="192"/>
      <c r="J1833" s="192">
        <v>45316</v>
      </c>
      <c r="K1833" s="192">
        <v>46356</v>
      </c>
    </row>
    <row r="1834" spans="1:11" hidden="1" x14ac:dyDescent="0.4">
      <c r="A1834" s="193" t="s">
        <v>4802</v>
      </c>
      <c r="B1834" s="193" t="s">
        <v>4803</v>
      </c>
      <c r="C1834" s="193" t="s">
        <v>58</v>
      </c>
      <c r="D1834" s="193" t="s">
        <v>59</v>
      </c>
      <c r="E1834" s="193" t="s">
        <v>4804</v>
      </c>
      <c r="F1834" s="193" t="s">
        <v>1634</v>
      </c>
      <c r="G1834" s="2">
        <v>251</v>
      </c>
      <c r="H1834" s="2">
        <v>0</v>
      </c>
      <c r="I1834" s="192"/>
      <c r="J1834" s="192">
        <v>44911</v>
      </c>
      <c r="K1834" s="192">
        <v>46356</v>
      </c>
    </row>
    <row r="1835" spans="1:11" hidden="1" x14ac:dyDescent="0.4">
      <c r="A1835" s="193" t="s">
        <v>4802</v>
      </c>
      <c r="B1835" s="193" t="s">
        <v>4803</v>
      </c>
      <c r="C1835" s="193" t="s">
        <v>58</v>
      </c>
      <c r="D1835" s="193" t="s">
        <v>59</v>
      </c>
      <c r="E1835" s="193" t="s">
        <v>4805</v>
      </c>
      <c r="F1835" s="193" t="s">
        <v>1634</v>
      </c>
      <c r="G1835" s="2">
        <v>450</v>
      </c>
      <c r="H1835" s="2">
        <v>0</v>
      </c>
      <c r="I1835" s="192"/>
      <c r="J1835" s="192">
        <v>44944</v>
      </c>
      <c r="K1835" s="192">
        <v>46356</v>
      </c>
    </row>
    <row r="1836" spans="1:11" hidden="1" x14ac:dyDescent="0.4">
      <c r="A1836" s="193" t="s">
        <v>4806</v>
      </c>
      <c r="B1836" s="193" t="s">
        <v>4807</v>
      </c>
      <c r="C1836" s="193" t="s">
        <v>58</v>
      </c>
      <c r="D1836" s="193" t="s">
        <v>59</v>
      </c>
      <c r="E1836" s="193" t="s">
        <v>4808</v>
      </c>
      <c r="F1836" s="193" t="s">
        <v>1634</v>
      </c>
      <c r="G1836" s="2">
        <v>680</v>
      </c>
      <c r="H1836" s="2">
        <v>0</v>
      </c>
      <c r="I1836" s="192"/>
      <c r="J1836" s="192">
        <v>44599</v>
      </c>
      <c r="K1836" s="192">
        <v>46356</v>
      </c>
    </row>
    <row r="1837" spans="1:11" hidden="1" x14ac:dyDescent="0.4">
      <c r="A1837" s="193" t="s">
        <v>4809</v>
      </c>
      <c r="B1837" s="193" t="s">
        <v>4810</v>
      </c>
      <c r="C1837" s="193" t="s">
        <v>58</v>
      </c>
      <c r="D1837" s="193" t="s">
        <v>59</v>
      </c>
      <c r="E1837" s="193" t="s">
        <v>4811</v>
      </c>
      <c r="F1837" s="193" t="s">
        <v>1634</v>
      </c>
      <c r="G1837" s="2">
        <v>145</v>
      </c>
      <c r="H1837" s="2">
        <v>0</v>
      </c>
      <c r="I1837" s="192"/>
      <c r="J1837" s="192">
        <v>44578</v>
      </c>
      <c r="K1837" s="192">
        <v>46356</v>
      </c>
    </row>
    <row r="1838" spans="1:11" x14ac:dyDescent="0.4">
      <c r="A1838" s="193" t="s">
        <v>4809</v>
      </c>
      <c r="B1838" s="193" t="s">
        <v>4810</v>
      </c>
      <c r="C1838" s="193" t="s">
        <v>58</v>
      </c>
      <c r="D1838" s="193" t="s">
        <v>59</v>
      </c>
      <c r="E1838" s="193" t="s">
        <v>4812</v>
      </c>
      <c r="F1838" s="193" t="s">
        <v>1634</v>
      </c>
      <c r="G1838" s="2">
        <v>4</v>
      </c>
      <c r="H1838" s="2">
        <v>0</v>
      </c>
      <c r="I1838" s="192"/>
      <c r="J1838" s="192">
        <v>44655</v>
      </c>
      <c r="K1838" s="192">
        <v>46356</v>
      </c>
    </row>
    <row r="1839" spans="1:11" hidden="1" x14ac:dyDescent="0.4">
      <c r="A1839" s="193" t="s">
        <v>4809</v>
      </c>
      <c r="B1839" s="193" t="s">
        <v>4810</v>
      </c>
      <c r="C1839" s="193" t="s">
        <v>58</v>
      </c>
      <c r="D1839" s="193" t="s">
        <v>59</v>
      </c>
      <c r="E1839" s="193" t="s">
        <v>4813</v>
      </c>
      <c r="F1839" s="193" t="s">
        <v>1634</v>
      </c>
      <c r="G1839" s="2">
        <v>1500</v>
      </c>
      <c r="H1839" s="2">
        <v>0</v>
      </c>
      <c r="I1839" s="192"/>
      <c r="J1839" s="192">
        <v>44883</v>
      </c>
      <c r="K1839" s="192">
        <v>46356</v>
      </c>
    </row>
    <row r="1840" spans="1:11" x14ac:dyDescent="0.4">
      <c r="A1840" s="193" t="s">
        <v>169</v>
      </c>
      <c r="B1840" s="193" t="s">
        <v>4814</v>
      </c>
      <c r="C1840" s="193" t="s">
        <v>58</v>
      </c>
      <c r="D1840" s="193" t="s">
        <v>59</v>
      </c>
      <c r="E1840" s="193" t="s">
        <v>4815</v>
      </c>
      <c r="F1840" s="193" t="s">
        <v>1634</v>
      </c>
      <c r="G1840" s="2">
        <v>1</v>
      </c>
      <c r="H1840" s="2">
        <v>0</v>
      </c>
      <c r="I1840" s="192"/>
      <c r="J1840" s="192">
        <v>45812</v>
      </c>
      <c r="K1840" s="192">
        <v>46356</v>
      </c>
    </row>
    <row r="1841" spans="1:11" hidden="1" x14ac:dyDescent="0.4">
      <c r="A1841" s="193" t="s">
        <v>169</v>
      </c>
      <c r="B1841" s="193" t="s">
        <v>4814</v>
      </c>
      <c r="C1841" s="193" t="s">
        <v>58</v>
      </c>
      <c r="D1841" s="193" t="s">
        <v>59</v>
      </c>
      <c r="E1841" s="193" t="s">
        <v>4816</v>
      </c>
      <c r="F1841" s="193" t="s">
        <v>1634</v>
      </c>
      <c r="G1841" s="2">
        <v>1208</v>
      </c>
      <c r="H1841" s="2">
        <v>0</v>
      </c>
      <c r="I1841" s="192"/>
      <c r="J1841" s="192">
        <v>45861</v>
      </c>
      <c r="K1841" s="192">
        <v>46356</v>
      </c>
    </row>
    <row r="1842" spans="1:11" hidden="1" x14ac:dyDescent="0.4">
      <c r="A1842" s="193" t="s">
        <v>169</v>
      </c>
      <c r="B1842" s="193" t="s">
        <v>4814</v>
      </c>
      <c r="C1842" s="193" t="s">
        <v>58</v>
      </c>
      <c r="D1842" s="193" t="s">
        <v>59</v>
      </c>
      <c r="E1842" s="193" t="s">
        <v>4817</v>
      </c>
      <c r="F1842" s="193" t="s">
        <v>1634</v>
      </c>
      <c r="G1842" s="2">
        <v>3553</v>
      </c>
      <c r="H1842" s="2">
        <v>0</v>
      </c>
      <c r="I1842" s="192"/>
      <c r="J1842" s="192">
        <v>45870</v>
      </c>
      <c r="K1842" s="192">
        <v>46356</v>
      </c>
    </row>
    <row r="1843" spans="1:11" x14ac:dyDescent="0.4">
      <c r="A1843" s="193" t="s">
        <v>169</v>
      </c>
      <c r="B1843" s="193" t="s">
        <v>4814</v>
      </c>
      <c r="C1843" s="193" t="s">
        <v>58</v>
      </c>
      <c r="D1843" s="193" t="s">
        <v>59</v>
      </c>
      <c r="E1843" s="193" t="s">
        <v>4818</v>
      </c>
      <c r="F1843" s="193" t="s">
        <v>1634</v>
      </c>
      <c r="G1843" s="2">
        <v>2</v>
      </c>
      <c r="H1843" s="2">
        <v>0</v>
      </c>
      <c r="I1843" s="192"/>
      <c r="J1843" s="192">
        <v>45870</v>
      </c>
      <c r="K1843" s="192">
        <v>46356</v>
      </c>
    </row>
    <row r="1844" spans="1:11" hidden="1" x14ac:dyDescent="0.4">
      <c r="A1844" s="193" t="s">
        <v>169</v>
      </c>
      <c r="B1844" s="193" t="s">
        <v>4814</v>
      </c>
      <c r="C1844" s="193" t="s">
        <v>58</v>
      </c>
      <c r="D1844" s="193" t="s">
        <v>59</v>
      </c>
      <c r="E1844" s="193" t="s">
        <v>4819</v>
      </c>
      <c r="F1844" s="193" t="s">
        <v>1634</v>
      </c>
      <c r="G1844" s="2">
        <v>3943</v>
      </c>
      <c r="H1844" s="2">
        <v>0</v>
      </c>
      <c r="I1844" s="192"/>
      <c r="J1844" s="192">
        <v>46031</v>
      </c>
      <c r="K1844" s="192">
        <v>46418</v>
      </c>
    </row>
    <row r="1845" spans="1:11" hidden="1" x14ac:dyDescent="0.4">
      <c r="A1845" s="193" t="s">
        <v>169</v>
      </c>
      <c r="B1845" s="193" t="s">
        <v>4814</v>
      </c>
      <c r="C1845" s="193" t="s">
        <v>58</v>
      </c>
      <c r="D1845" s="193" t="s">
        <v>59</v>
      </c>
      <c r="E1845" s="193" t="s">
        <v>4820</v>
      </c>
      <c r="F1845" s="193" t="s">
        <v>1634</v>
      </c>
      <c r="G1845" s="2">
        <v>3819</v>
      </c>
      <c r="H1845" s="2">
        <v>0</v>
      </c>
      <c r="I1845" s="192"/>
      <c r="J1845" s="192">
        <v>46050</v>
      </c>
      <c r="K1845" s="192">
        <v>46418</v>
      </c>
    </row>
    <row r="1846" spans="1:11" hidden="1" x14ac:dyDescent="0.4">
      <c r="A1846" s="193" t="s">
        <v>169</v>
      </c>
      <c r="B1846" s="193" t="s">
        <v>4814</v>
      </c>
      <c r="C1846" s="193" t="s">
        <v>58</v>
      </c>
      <c r="D1846" s="193" t="s">
        <v>59</v>
      </c>
      <c r="E1846" s="193" t="s">
        <v>4821</v>
      </c>
      <c r="F1846" s="193" t="s">
        <v>1634</v>
      </c>
      <c r="G1846" s="2">
        <v>3128</v>
      </c>
      <c r="H1846" s="2">
        <v>0</v>
      </c>
      <c r="I1846" s="192"/>
      <c r="J1846" s="192">
        <v>46050</v>
      </c>
      <c r="K1846" s="192">
        <v>46418</v>
      </c>
    </row>
    <row r="1847" spans="1:11" hidden="1" x14ac:dyDescent="0.4">
      <c r="A1847" s="193" t="s">
        <v>169</v>
      </c>
      <c r="B1847" s="193" t="s">
        <v>4814</v>
      </c>
      <c r="C1847" s="193" t="s">
        <v>58</v>
      </c>
      <c r="D1847" s="193" t="s">
        <v>59</v>
      </c>
      <c r="E1847" s="193" t="s">
        <v>4822</v>
      </c>
      <c r="F1847" s="193" t="s">
        <v>1634</v>
      </c>
      <c r="G1847" s="2">
        <v>4000</v>
      </c>
      <c r="H1847" s="2">
        <v>0</v>
      </c>
      <c r="I1847" s="192"/>
      <c r="J1847" s="192">
        <v>46086</v>
      </c>
      <c r="K1847" s="192">
        <v>46477</v>
      </c>
    </row>
    <row r="1848" spans="1:11" hidden="1" x14ac:dyDescent="0.4">
      <c r="A1848" s="193" t="s">
        <v>169</v>
      </c>
      <c r="B1848" s="193" t="s">
        <v>4814</v>
      </c>
      <c r="C1848" s="193" t="s">
        <v>58</v>
      </c>
      <c r="D1848" s="193" t="s">
        <v>59</v>
      </c>
      <c r="E1848" s="193" t="s">
        <v>4823</v>
      </c>
      <c r="F1848" s="193" t="s">
        <v>1634</v>
      </c>
      <c r="G1848" s="2">
        <v>4000</v>
      </c>
      <c r="H1848" s="2">
        <v>0</v>
      </c>
      <c r="I1848" s="192"/>
      <c r="J1848" s="192">
        <v>46094</v>
      </c>
      <c r="K1848" s="192">
        <v>46477</v>
      </c>
    </row>
    <row r="1849" spans="1:11" hidden="1" x14ac:dyDescent="0.4">
      <c r="A1849" s="193" t="s">
        <v>169</v>
      </c>
      <c r="B1849" s="193" t="s">
        <v>4814</v>
      </c>
      <c r="C1849" s="193" t="s">
        <v>58</v>
      </c>
      <c r="D1849" s="193" t="s">
        <v>59</v>
      </c>
      <c r="E1849" s="193" t="s">
        <v>4824</v>
      </c>
      <c r="F1849" s="193" t="s">
        <v>1634</v>
      </c>
      <c r="G1849" s="2">
        <v>4000</v>
      </c>
      <c r="H1849" s="2">
        <v>0</v>
      </c>
      <c r="I1849" s="192"/>
      <c r="J1849" s="192">
        <v>46100</v>
      </c>
      <c r="K1849" s="192">
        <v>46477</v>
      </c>
    </row>
    <row r="1850" spans="1:11" hidden="1" x14ac:dyDescent="0.4">
      <c r="A1850" s="193" t="s">
        <v>169</v>
      </c>
      <c r="B1850" s="193" t="s">
        <v>4814</v>
      </c>
      <c r="C1850" s="193" t="s">
        <v>58</v>
      </c>
      <c r="D1850" s="193" t="s">
        <v>59</v>
      </c>
      <c r="E1850" s="193" t="s">
        <v>4825</v>
      </c>
      <c r="F1850" s="193" t="s">
        <v>1634</v>
      </c>
      <c r="G1850" s="2">
        <v>4000</v>
      </c>
      <c r="H1850" s="2">
        <v>0</v>
      </c>
      <c r="I1850" s="192"/>
      <c r="J1850" s="192">
        <v>46150</v>
      </c>
      <c r="K1850" s="192">
        <v>46538</v>
      </c>
    </row>
    <row r="1851" spans="1:11" hidden="1" x14ac:dyDescent="0.4">
      <c r="A1851" s="193" t="s">
        <v>169</v>
      </c>
      <c r="B1851" s="193" t="s">
        <v>4814</v>
      </c>
      <c r="C1851" s="193" t="s">
        <v>58</v>
      </c>
      <c r="D1851" s="193" t="s">
        <v>59</v>
      </c>
      <c r="E1851" s="193" t="s">
        <v>4826</v>
      </c>
      <c r="F1851" s="193" t="s">
        <v>1634</v>
      </c>
      <c r="G1851" s="2">
        <v>4000</v>
      </c>
      <c r="H1851" s="2">
        <v>0</v>
      </c>
      <c r="I1851" s="192"/>
      <c r="J1851" s="192">
        <v>46155</v>
      </c>
      <c r="K1851" s="192">
        <v>46538</v>
      </c>
    </row>
    <row r="1852" spans="1:11" hidden="1" x14ac:dyDescent="0.4">
      <c r="A1852" s="193" t="s">
        <v>169</v>
      </c>
      <c r="B1852" s="193" t="s">
        <v>4814</v>
      </c>
      <c r="C1852" s="193" t="s">
        <v>58</v>
      </c>
      <c r="D1852" s="193" t="s">
        <v>59</v>
      </c>
      <c r="E1852" s="193" t="s">
        <v>4827</v>
      </c>
      <c r="F1852" s="193" t="s">
        <v>1634</v>
      </c>
      <c r="G1852" s="2">
        <v>4000</v>
      </c>
      <c r="H1852" s="2">
        <v>0</v>
      </c>
      <c r="I1852" s="192"/>
      <c r="J1852" s="192">
        <v>46162</v>
      </c>
      <c r="K1852" s="192">
        <v>46538</v>
      </c>
    </row>
    <row r="1853" spans="1:11" hidden="1" x14ac:dyDescent="0.4">
      <c r="A1853" s="193" t="s">
        <v>169</v>
      </c>
      <c r="B1853" s="193" t="s">
        <v>4814</v>
      </c>
      <c r="C1853" s="193" t="s">
        <v>58</v>
      </c>
      <c r="D1853" s="193" t="s">
        <v>59</v>
      </c>
      <c r="E1853" s="193" t="s">
        <v>4828</v>
      </c>
      <c r="F1853" s="193" t="s">
        <v>1634</v>
      </c>
      <c r="G1853" s="2">
        <v>4000</v>
      </c>
      <c r="H1853" s="2">
        <v>0</v>
      </c>
      <c r="I1853" s="192"/>
      <c r="J1853" s="192">
        <v>46170</v>
      </c>
      <c r="K1853" s="192">
        <v>46538</v>
      </c>
    </row>
    <row r="1854" spans="1:11" hidden="1" x14ac:dyDescent="0.4">
      <c r="A1854" s="193" t="s">
        <v>169</v>
      </c>
      <c r="B1854" s="193" t="s">
        <v>4814</v>
      </c>
      <c r="C1854" s="193" t="s">
        <v>58</v>
      </c>
      <c r="D1854" s="193" t="s">
        <v>59</v>
      </c>
      <c r="E1854" s="193" t="s">
        <v>4829</v>
      </c>
      <c r="F1854" s="193" t="s">
        <v>1634</v>
      </c>
      <c r="G1854" s="2">
        <v>4000</v>
      </c>
      <c r="H1854" s="2">
        <v>0</v>
      </c>
      <c r="I1854" s="192"/>
      <c r="J1854" s="192">
        <v>46170</v>
      </c>
      <c r="K1854" s="192">
        <v>46538</v>
      </c>
    </row>
    <row r="1855" spans="1:11" hidden="1" x14ac:dyDescent="0.4">
      <c r="A1855" s="193" t="s">
        <v>169</v>
      </c>
      <c r="B1855" s="193" t="s">
        <v>4814</v>
      </c>
      <c r="C1855" s="193" t="s">
        <v>58</v>
      </c>
      <c r="D1855" s="193" t="s">
        <v>59</v>
      </c>
      <c r="E1855" s="193" t="s">
        <v>4830</v>
      </c>
      <c r="F1855" s="193" t="s">
        <v>1634</v>
      </c>
      <c r="G1855" s="2">
        <v>4000</v>
      </c>
      <c r="H1855" s="2">
        <v>0</v>
      </c>
      <c r="I1855" s="192"/>
      <c r="J1855" s="192">
        <v>46178</v>
      </c>
      <c r="K1855" s="192">
        <v>46568</v>
      </c>
    </row>
    <row r="1856" spans="1:11" hidden="1" x14ac:dyDescent="0.4">
      <c r="A1856" s="193" t="s">
        <v>169</v>
      </c>
      <c r="B1856" s="193" t="s">
        <v>4814</v>
      </c>
      <c r="C1856" s="193" t="s">
        <v>58</v>
      </c>
      <c r="D1856" s="193" t="s">
        <v>59</v>
      </c>
      <c r="E1856" s="193" t="s">
        <v>4831</v>
      </c>
      <c r="F1856" s="193" t="s">
        <v>1634</v>
      </c>
      <c r="G1856" s="2">
        <v>4000</v>
      </c>
      <c r="H1856" s="2">
        <v>0</v>
      </c>
      <c r="I1856" s="192"/>
      <c r="J1856" s="192">
        <v>46183</v>
      </c>
      <c r="K1856" s="192">
        <v>46568</v>
      </c>
    </row>
    <row r="1857" spans="1:11" hidden="1" x14ac:dyDescent="0.4">
      <c r="A1857" s="193" t="s">
        <v>4832</v>
      </c>
      <c r="B1857" s="193" t="s">
        <v>4833</v>
      </c>
      <c r="C1857" s="193" t="s">
        <v>58</v>
      </c>
      <c r="D1857" s="193" t="s">
        <v>59</v>
      </c>
      <c r="E1857" s="193" t="s">
        <v>4834</v>
      </c>
      <c r="F1857" s="193" t="s">
        <v>1634</v>
      </c>
      <c r="G1857" s="2">
        <v>2449</v>
      </c>
      <c r="H1857" s="2">
        <v>0</v>
      </c>
      <c r="I1857" s="192"/>
      <c r="J1857" s="192">
        <v>45041</v>
      </c>
      <c r="K1857" s="192">
        <v>46356</v>
      </c>
    </row>
    <row r="1858" spans="1:11" hidden="1" x14ac:dyDescent="0.4">
      <c r="A1858" s="193" t="s">
        <v>4835</v>
      </c>
      <c r="B1858" s="193" t="s">
        <v>4836</v>
      </c>
      <c r="C1858" s="193" t="s">
        <v>58</v>
      </c>
      <c r="D1858" s="193" t="s">
        <v>59</v>
      </c>
      <c r="E1858" s="193" t="s">
        <v>4837</v>
      </c>
      <c r="F1858" s="193" t="s">
        <v>1634</v>
      </c>
      <c r="G1858" s="2">
        <v>932</v>
      </c>
      <c r="H1858" s="2">
        <v>0</v>
      </c>
      <c r="I1858" s="192"/>
      <c r="J1858" s="192">
        <v>46079</v>
      </c>
      <c r="K1858" s="192">
        <v>46356</v>
      </c>
    </row>
    <row r="1859" spans="1:11" hidden="1" x14ac:dyDescent="0.4">
      <c r="A1859" s="193" t="s">
        <v>4838</v>
      </c>
      <c r="B1859" s="193" t="s">
        <v>4839</v>
      </c>
      <c r="C1859" s="193" t="s">
        <v>58</v>
      </c>
      <c r="D1859" s="193" t="s">
        <v>59</v>
      </c>
      <c r="E1859" s="193" t="s">
        <v>4840</v>
      </c>
      <c r="F1859" s="193" t="s">
        <v>1634</v>
      </c>
      <c r="G1859" s="2">
        <v>158</v>
      </c>
      <c r="H1859" s="2">
        <v>0</v>
      </c>
      <c r="I1859" s="192"/>
      <c r="J1859" s="192">
        <v>44621</v>
      </c>
      <c r="K1859" s="192">
        <v>46356</v>
      </c>
    </row>
    <row r="1860" spans="1:11" hidden="1" x14ac:dyDescent="0.4">
      <c r="A1860" s="193" t="s">
        <v>4838</v>
      </c>
      <c r="B1860" s="193" t="s">
        <v>4839</v>
      </c>
      <c r="C1860" s="193" t="s">
        <v>58</v>
      </c>
      <c r="D1860" s="193" t="s">
        <v>59</v>
      </c>
      <c r="E1860" s="193" t="s">
        <v>4841</v>
      </c>
      <c r="F1860" s="193" t="s">
        <v>1634</v>
      </c>
      <c r="G1860" s="2">
        <v>4000</v>
      </c>
      <c r="H1860" s="2">
        <v>0</v>
      </c>
      <c r="I1860" s="192"/>
      <c r="J1860" s="192">
        <v>44627</v>
      </c>
      <c r="K1860" s="192">
        <v>46356</v>
      </c>
    </row>
    <row r="1861" spans="1:11" hidden="1" x14ac:dyDescent="0.4">
      <c r="A1861" s="193" t="s">
        <v>4838</v>
      </c>
      <c r="B1861" s="193" t="s">
        <v>4839</v>
      </c>
      <c r="C1861" s="193" t="s">
        <v>58</v>
      </c>
      <c r="D1861" s="193" t="s">
        <v>59</v>
      </c>
      <c r="E1861" s="193" t="s">
        <v>4842</v>
      </c>
      <c r="F1861" s="193" t="s">
        <v>1634</v>
      </c>
      <c r="G1861" s="2">
        <v>4000</v>
      </c>
      <c r="H1861" s="2">
        <v>0</v>
      </c>
      <c r="I1861" s="192"/>
      <c r="J1861" s="192">
        <v>44690</v>
      </c>
      <c r="K1861" s="192">
        <v>46356</v>
      </c>
    </row>
    <row r="1862" spans="1:11" hidden="1" x14ac:dyDescent="0.4">
      <c r="A1862" s="193" t="s">
        <v>4843</v>
      </c>
      <c r="B1862" s="193" t="s">
        <v>4844</v>
      </c>
      <c r="C1862" s="193" t="s">
        <v>58</v>
      </c>
      <c r="D1862" s="193" t="s">
        <v>59</v>
      </c>
      <c r="E1862" s="193" t="s">
        <v>4845</v>
      </c>
      <c r="F1862" s="193" t="s">
        <v>1634</v>
      </c>
      <c r="G1862" s="2">
        <v>428</v>
      </c>
      <c r="H1862" s="2">
        <v>0</v>
      </c>
      <c r="I1862" s="192"/>
      <c r="J1862" s="192">
        <v>44274</v>
      </c>
      <c r="K1862" s="192">
        <v>46356</v>
      </c>
    </row>
    <row r="1863" spans="1:11" hidden="1" x14ac:dyDescent="0.4">
      <c r="A1863" s="193" t="s">
        <v>4843</v>
      </c>
      <c r="B1863" s="193" t="s">
        <v>4844</v>
      </c>
      <c r="C1863" s="193" t="s">
        <v>58</v>
      </c>
      <c r="D1863" s="193" t="s">
        <v>59</v>
      </c>
      <c r="E1863" s="193" t="s">
        <v>4846</v>
      </c>
      <c r="F1863" s="193" t="s">
        <v>1634</v>
      </c>
      <c r="G1863" s="2">
        <v>2843</v>
      </c>
      <c r="H1863" s="2">
        <v>0</v>
      </c>
      <c r="I1863" s="192"/>
      <c r="J1863" s="192">
        <v>44659</v>
      </c>
      <c r="K1863" s="192">
        <v>46356</v>
      </c>
    </row>
    <row r="1864" spans="1:11" hidden="1" x14ac:dyDescent="0.4">
      <c r="A1864" s="193" t="s">
        <v>4843</v>
      </c>
      <c r="B1864" s="193" t="s">
        <v>4844</v>
      </c>
      <c r="C1864" s="193" t="s">
        <v>58</v>
      </c>
      <c r="D1864" s="193" t="s">
        <v>59</v>
      </c>
      <c r="E1864" s="193" t="s">
        <v>4847</v>
      </c>
      <c r="F1864" s="193" t="s">
        <v>1634</v>
      </c>
      <c r="G1864" s="2">
        <v>21504</v>
      </c>
      <c r="H1864" s="2">
        <v>0</v>
      </c>
      <c r="I1864" s="192"/>
      <c r="J1864" s="192">
        <v>45955</v>
      </c>
      <c r="K1864" s="192">
        <v>46356</v>
      </c>
    </row>
    <row r="1865" spans="1:11" hidden="1" x14ac:dyDescent="0.4">
      <c r="A1865" s="193" t="s">
        <v>1583</v>
      </c>
      <c r="B1865" s="193" t="s">
        <v>4848</v>
      </c>
      <c r="C1865" s="193" t="s">
        <v>58</v>
      </c>
      <c r="D1865" s="193" t="s">
        <v>59</v>
      </c>
      <c r="E1865" s="193" t="s">
        <v>4849</v>
      </c>
      <c r="F1865" s="193" t="s">
        <v>1634</v>
      </c>
      <c r="G1865" s="2">
        <v>1390</v>
      </c>
      <c r="H1865" s="2">
        <v>0</v>
      </c>
      <c r="I1865" s="192"/>
      <c r="J1865" s="192">
        <v>44326</v>
      </c>
      <c r="K1865" s="192">
        <v>46356</v>
      </c>
    </row>
    <row r="1866" spans="1:11" hidden="1" x14ac:dyDescent="0.4">
      <c r="A1866" s="193" t="s">
        <v>1583</v>
      </c>
      <c r="B1866" s="193" t="s">
        <v>4848</v>
      </c>
      <c r="C1866" s="193" t="s">
        <v>58</v>
      </c>
      <c r="D1866" s="193" t="s">
        <v>59</v>
      </c>
      <c r="E1866" s="193" t="s">
        <v>4850</v>
      </c>
      <c r="F1866" s="193" t="s">
        <v>1634</v>
      </c>
      <c r="G1866" s="2">
        <v>1004</v>
      </c>
      <c r="H1866" s="2">
        <v>0</v>
      </c>
      <c r="I1866" s="192"/>
      <c r="J1866" s="192">
        <v>44335</v>
      </c>
      <c r="K1866" s="192">
        <v>46356</v>
      </c>
    </row>
    <row r="1867" spans="1:11" x14ac:dyDescent="0.4">
      <c r="A1867" s="193" t="s">
        <v>1583</v>
      </c>
      <c r="B1867" s="193" t="s">
        <v>4848</v>
      </c>
      <c r="C1867" s="193" t="s">
        <v>58</v>
      </c>
      <c r="D1867" s="193" t="s">
        <v>59</v>
      </c>
      <c r="E1867" s="193" t="s">
        <v>4851</v>
      </c>
      <c r="F1867" s="193" t="s">
        <v>1634</v>
      </c>
      <c r="G1867" s="2">
        <v>3</v>
      </c>
      <c r="H1867" s="2">
        <v>0</v>
      </c>
      <c r="I1867" s="192"/>
      <c r="J1867" s="192">
        <v>45931</v>
      </c>
      <c r="K1867" s="192">
        <v>46356</v>
      </c>
    </row>
    <row r="1868" spans="1:11" hidden="1" x14ac:dyDescent="0.4">
      <c r="A1868" s="193" t="s">
        <v>1583</v>
      </c>
      <c r="B1868" s="193" t="s">
        <v>4848</v>
      </c>
      <c r="C1868" s="193" t="s">
        <v>58</v>
      </c>
      <c r="D1868" s="193" t="s">
        <v>59</v>
      </c>
      <c r="E1868" s="193" t="s">
        <v>4852</v>
      </c>
      <c r="F1868" s="193" t="s">
        <v>1634</v>
      </c>
      <c r="G1868" s="2">
        <v>209</v>
      </c>
      <c r="H1868" s="2">
        <v>0</v>
      </c>
      <c r="I1868" s="192"/>
      <c r="J1868" s="192">
        <v>45978</v>
      </c>
      <c r="K1868" s="192">
        <v>46356</v>
      </c>
    </row>
    <row r="1869" spans="1:11" x14ac:dyDescent="0.4">
      <c r="A1869" s="193" t="s">
        <v>1583</v>
      </c>
      <c r="B1869" s="193" t="s">
        <v>4848</v>
      </c>
      <c r="C1869" s="193" t="s">
        <v>58</v>
      </c>
      <c r="D1869" s="193" t="s">
        <v>59</v>
      </c>
      <c r="E1869" s="193" t="s">
        <v>4853</v>
      </c>
      <c r="F1869" s="193" t="s">
        <v>1634</v>
      </c>
      <c r="G1869" s="2">
        <v>2</v>
      </c>
      <c r="H1869" s="2">
        <v>0</v>
      </c>
      <c r="I1869" s="192"/>
      <c r="J1869" s="192">
        <v>46063</v>
      </c>
      <c r="K1869" s="192">
        <v>46446</v>
      </c>
    </row>
    <row r="1870" spans="1:11" x14ac:dyDescent="0.4">
      <c r="A1870" s="193" t="s">
        <v>1583</v>
      </c>
      <c r="B1870" s="193" t="s">
        <v>4848</v>
      </c>
      <c r="C1870" s="193" t="s">
        <v>58</v>
      </c>
      <c r="D1870" s="193" t="s">
        <v>59</v>
      </c>
      <c r="E1870" s="193" t="s">
        <v>4854</v>
      </c>
      <c r="F1870" s="193" t="s">
        <v>1634</v>
      </c>
      <c r="G1870" s="2">
        <v>1</v>
      </c>
      <c r="H1870" s="2">
        <v>0</v>
      </c>
      <c r="I1870" s="192"/>
      <c r="J1870" s="192">
        <v>46094</v>
      </c>
      <c r="K1870" s="192">
        <v>46477</v>
      </c>
    </row>
    <row r="1871" spans="1:11" hidden="1" x14ac:dyDescent="0.4">
      <c r="A1871" s="193" t="s">
        <v>1583</v>
      </c>
      <c r="B1871" s="193" t="s">
        <v>4848</v>
      </c>
      <c r="C1871" s="193" t="s">
        <v>58</v>
      </c>
      <c r="D1871" s="193" t="s">
        <v>59</v>
      </c>
      <c r="E1871" s="193" t="s">
        <v>4855</v>
      </c>
      <c r="F1871" s="193" t="s">
        <v>1634</v>
      </c>
      <c r="G1871" s="2">
        <v>2729</v>
      </c>
      <c r="H1871" s="2">
        <v>0</v>
      </c>
      <c r="I1871" s="192"/>
      <c r="J1871" s="192">
        <v>46125</v>
      </c>
      <c r="K1871" s="192">
        <v>46507</v>
      </c>
    </row>
    <row r="1872" spans="1:11" hidden="1" x14ac:dyDescent="0.4">
      <c r="A1872" s="193" t="s">
        <v>1583</v>
      </c>
      <c r="B1872" s="193" t="s">
        <v>4848</v>
      </c>
      <c r="C1872" s="193" t="s">
        <v>58</v>
      </c>
      <c r="D1872" s="193" t="s">
        <v>59</v>
      </c>
      <c r="E1872" s="193" t="s">
        <v>4856</v>
      </c>
      <c r="F1872" s="193" t="s">
        <v>1634</v>
      </c>
      <c r="G1872" s="2">
        <v>6000</v>
      </c>
      <c r="H1872" s="2">
        <v>0</v>
      </c>
      <c r="I1872" s="192"/>
      <c r="J1872" s="192">
        <v>46135</v>
      </c>
      <c r="K1872" s="192">
        <v>46507</v>
      </c>
    </row>
    <row r="1873" spans="1:11" hidden="1" x14ac:dyDescent="0.4">
      <c r="A1873" s="193" t="s">
        <v>1583</v>
      </c>
      <c r="B1873" s="193" t="s">
        <v>4848</v>
      </c>
      <c r="C1873" s="193" t="s">
        <v>58</v>
      </c>
      <c r="D1873" s="193" t="s">
        <v>59</v>
      </c>
      <c r="E1873" s="193" t="s">
        <v>4857</v>
      </c>
      <c r="F1873" s="193" t="s">
        <v>1634</v>
      </c>
      <c r="G1873" s="2">
        <v>3000</v>
      </c>
      <c r="H1873" s="2">
        <v>0</v>
      </c>
      <c r="I1873" s="192"/>
      <c r="J1873" s="192">
        <v>46155</v>
      </c>
      <c r="K1873" s="192">
        <v>46538</v>
      </c>
    </row>
    <row r="1874" spans="1:11" hidden="1" x14ac:dyDescent="0.4">
      <c r="A1874" s="193" t="s">
        <v>1583</v>
      </c>
      <c r="B1874" s="193" t="s">
        <v>4848</v>
      </c>
      <c r="C1874" s="193" t="s">
        <v>58</v>
      </c>
      <c r="D1874" s="193" t="s">
        <v>59</v>
      </c>
      <c r="E1874" s="193" t="s">
        <v>4858</v>
      </c>
      <c r="F1874" s="193" t="s">
        <v>1634</v>
      </c>
      <c r="G1874" s="2">
        <v>3000</v>
      </c>
      <c r="H1874" s="2">
        <v>0</v>
      </c>
      <c r="I1874" s="192"/>
      <c r="J1874" s="192">
        <v>46157</v>
      </c>
      <c r="K1874" s="192">
        <v>46538</v>
      </c>
    </row>
    <row r="1875" spans="1:11" hidden="1" x14ac:dyDescent="0.4">
      <c r="A1875" s="193" t="s">
        <v>1583</v>
      </c>
      <c r="B1875" s="193" t="s">
        <v>4848</v>
      </c>
      <c r="C1875" s="193" t="s">
        <v>58</v>
      </c>
      <c r="D1875" s="193" t="s">
        <v>59</v>
      </c>
      <c r="E1875" s="193" t="s">
        <v>4859</v>
      </c>
      <c r="F1875" s="193" t="s">
        <v>1634</v>
      </c>
      <c r="G1875" s="2">
        <v>3000</v>
      </c>
      <c r="H1875" s="2">
        <v>0</v>
      </c>
      <c r="I1875" s="192"/>
      <c r="J1875" s="192">
        <v>46174</v>
      </c>
      <c r="K1875" s="192">
        <v>46568</v>
      </c>
    </row>
    <row r="1876" spans="1:11" hidden="1" x14ac:dyDescent="0.4">
      <c r="A1876" s="193" t="s">
        <v>1583</v>
      </c>
      <c r="B1876" s="193" t="s">
        <v>4848</v>
      </c>
      <c r="C1876" s="193" t="s">
        <v>58</v>
      </c>
      <c r="D1876" s="193" t="s">
        <v>59</v>
      </c>
      <c r="E1876" s="193" t="s">
        <v>4860</v>
      </c>
      <c r="F1876" s="193" t="s">
        <v>1634</v>
      </c>
      <c r="G1876" s="2">
        <v>3000</v>
      </c>
      <c r="H1876" s="2">
        <v>0</v>
      </c>
      <c r="I1876" s="192"/>
      <c r="J1876" s="192">
        <v>46175</v>
      </c>
      <c r="K1876" s="192">
        <v>46568</v>
      </c>
    </row>
    <row r="1877" spans="1:11" hidden="1" x14ac:dyDescent="0.4">
      <c r="A1877" s="193" t="s">
        <v>1583</v>
      </c>
      <c r="B1877" s="193" t="s">
        <v>4848</v>
      </c>
      <c r="C1877" s="193" t="s">
        <v>58</v>
      </c>
      <c r="D1877" s="193" t="s">
        <v>59</v>
      </c>
      <c r="E1877" s="193" t="s">
        <v>4861</v>
      </c>
      <c r="F1877" s="193" t="s">
        <v>1634</v>
      </c>
      <c r="G1877" s="2">
        <v>3000</v>
      </c>
      <c r="H1877" s="2">
        <v>0</v>
      </c>
      <c r="I1877" s="192"/>
      <c r="J1877" s="192">
        <v>46182</v>
      </c>
      <c r="K1877" s="192">
        <v>46568</v>
      </c>
    </row>
    <row r="1878" spans="1:11" hidden="1" x14ac:dyDescent="0.4">
      <c r="A1878" s="193" t="s">
        <v>4862</v>
      </c>
      <c r="B1878" s="193" t="s">
        <v>4863</v>
      </c>
      <c r="C1878" s="193" t="s">
        <v>58</v>
      </c>
      <c r="D1878" s="193" t="s">
        <v>59</v>
      </c>
      <c r="E1878" s="193" t="s">
        <v>4864</v>
      </c>
      <c r="F1878" s="193" t="s">
        <v>1634</v>
      </c>
      <c r="G1878" s="2">
        <v>732</v>
      </c>
      <c r="H1878" s="2">
        <v>0</v>
      </c>
      <c r="I1878" s="192"/>
      <c r="J1878" s="192">
        <v>46167</v>
      </c>
      <c r="K1878" s="192">
        <v>46356</v>
      </c>
    </row>
    <row r="1879" spans="1:11" hidden="1" x14ac:dyDescent="0.4">
      <c r="A1879" s="193" t="s">
        <v>4865</v>
      </c>
      <c r="B1879" s="193" t="s">
        <v>4866</v>
      </c>
      <c r="C1879" s="193" t="s">
        <v>58</v>
      </c>
      <c r="D1879" s="193" t="s">
        <v>59</v>
      </c>
      <c r="E1879" s="193" t="s">
        <v>4867</v>
      </c>
      <c r="F1879" s="193" t="s">
        <v>1634</v>
      </c>
      <c r="G1879" s="2">
        <v>2562</v>
      </c>
      <c r="H1879" s="2">
        <v>0</v>
      </c>
      <c r="I1879" s="192"/>
      <c r="J1879" s="192">
        <v>44413</v>
      </c>
      <c r="K1879" s="192">
        <v>46356</v>
      </c>
    </row>
    <row r="1880" spans="1:11" hidden="1" x14ac:dyDescent="0.4">
      <c r="A1880" s="193" t="s">
        <v>4865</v>
      </c>
      <c r="B1880" s="193" t="s">
        <v>4866</v>
      </c>
      <c r="C1880" s="193" t="s">
        <v>58</v>
      </c>
      <c r="D1880" s="193" t="s">
        <v>59</v>
      </c>
      <c r="E1880" s="193" t="s">
        <v>4868</v>
      </c>
      <c r="F1880" s="193" t="s">
        <v>1634</v>
      </c>
      <c r="G1880" s="2">
        <v>3000</v>
      </c>
      <c r="H1880" s="2">
        <v>0</v>
      </c>
      <c r="I1880" s="192"/>
      <c r="J1880" s="192">
        <v>44663</v>
      </c>
      <c r="K1880" s="192">
        <v>46356</v>
      </c>
    </row>
    <row r="1881" spans="1:11" hidden="1" x14ac:dyDescent="0.4">
      <c r="A1881" s="193" t="s">
        <v>4869</v>
      </c>
      <c r="B1881" s="193" t="s">
        <v>4870</v>
      </c>
      <c r="C1881" s="193" t="s">
        <v>58</v>
      </c>
      <c r="D1881" s="193" t="s">
        <v>59</v>
      </c>
      <c r="E1881" s="193" t="s">
        <v>4871</v>
      </c>
      <c r="F1881" s="193" t="s">
        <v>1634</v>
      </c>
      <c r="G1881" s="2">
        <v>1000</v>
      </c>
      <c r="H1881" s="2">
        <v>0</v>
      </c>
      <c r="I1881" s="192"/>
      <c r="J1881" s="192">
        <v>44691</v>
      </c>
      <c r="K1881" s="192">
        <v>46356</v>
      </c>
    </row>
    <row r="1882" spans="1:11" hidden="1" x14ac:dyDescent="0.4">
      <c r="A1882" s="193" t="s">
        <v>4869</v>
      </c>
      <c r="B1882" s="193" t="s">
        <v>4870</v>
      </c>
      <c r="C1882" s="193" t="s">
        <v>58</v>
      </c>
      <c r="D1882" s="193" t="s">
        <v>59</v>
      </c>
      <c r="E1882" s="193" t="s">
        <v>4872</v>
      </c>
      <c r="F1882" s="193" t="s">
        <v>1634</v>
      </c>
      <c r="G1882" s="2">
        <v>4000</v>
      </c>
      <c r="H1882" s="2">
        <v>0</v>
      </c>
      <c r="I1882" s="192"/>
      <c r="J1882" s="192">
        <v>44691</v>
      </c>
      <c r="K1882" s="192">
        <v>46356</v>
      </c>
    </row>
    <row r="1883" spans="1:11" hidden="1" x14ac:dyDescent="0.4">
      <c r="A1883" s="193" t="s">
        <v>4869</v>
      </c>
      <c r="B1883" s="193" t="s">
        <v>4870</v>
      </c>
      <c r="C1883" s="193" t="s">
        <v>58</v>
      </c>
      <c r="D1883" s="193" t="s">
        <v>59</v>
      </c>
      <c r="E1883" s="193" t="s">
        <v>4873</v>
      </c>
      <c r="F1883" s="193" t="s">
        <v>1634</v>
      </c>
      <c r="G1883" s="2">
        <v>2000</v>
      </c>
      <c r="H1883" s="2">
        <v>0</v>
      </c>
      <c r="I1883" s="192"/>
      <c r="J1883" s="192">
        <v>44713</v>
      </c>
      <c r="K1883" s="192">
        <v>46356</v>
      </c>
    </row>
    <row r="1884" spans="1:11" hidden="1" x14ac:dyDescent="0.4">
      <c r="A1884" s="193" t="s">
        <v>4869</v>
      </c>
      <c r="B1884" s="193" t="s">
        <v>4870</v>
      </c>
      <c r="C1884" s="193" t="s">
        <v>58</v>
      </c>
      <c r="D1884" s="193" t="s">
        <v>59</v>
      </c>
      <c r="E1884" s="193" t="s">
        <v>4874</v>
      </c>
      <c r="F1884" s="193" t="s">
        <v>1634</v>
      </c>
      <c r="G1884" s="2">
        <v>3000</v>
      </c>
      <c r="H1884" s="2">
        <v>0</v>
      </c>
      <c r="I1884" s="192"/>
      <c r="J1884" s="192">
        <v>44713</v>
      </c>
      <c r="K1884" s="192">
        <v>46356</v>
      </c>
    </row>
    <row r="1885" spans="1:11" hidden="1" x14ac:dyDescent="0.4">
      <c r="A1885" s="193" t="s">
        <v>4869</v>
      </c>
      <c r="B1885" s="193" t="s">
        <v>4870</v>
      </c>
      <c r="C1885" s="193" t="s">
        <v>58</v>
      </c>
      <c r="D1885" s="193" t="s">
        <v>59</v>
      </c>
      <c r="E1885" s="193" t="s">
        <v>4875</v>
      </c>
      <c r="F1885" s="193" t="s">
        <v>1634</v>
      </c>
      <c r="G1885" s="2">
        <v>965</v>
      </c>
      <c r="H1885" s="2">
        <v>0</v>
      </c>
      <c r="I1885" s="192"/>
      <c r="J1885" s="192">
        <v>45855</v>
      </c>
      <c r="K1885" s="192">
        <v>46356</v>
      </c>
    </row>
    <row r="1886" spans="1:11" hidden="1" x14ac:dyDescent="0.4">
      <c r="A1886" s="193" t="s">
        <v>4876</v>
      </c>
      <c r="B1886" s="193" t="s">
        <v>4877</v>
      </c>
      <c r="C1886" s="193" t="s">
        <v>58</v>
      </c>
      <c r="D1886" s="193" t="s">
        <v>59</v>
      </c>
      <c r="E1886" s="193" t="s">
        <v>4878</v>
      </c>
      <c r="F1886" s="193" t="s">
        <v>1634</v>
      </c>
      <c r="G1886" s="2">
        <v>2500</v>
      </c>
      <c r="H1886" s="2">
        <v>0</v>
      </c>
      <c r="I1886" s="192"/>
      <c r="J1886" s="192">
        <v>44383</v>
      </c>
      <c r="K1886" s="192">
        <v>46356</v>
      </c>
    </row>
    <row r="1887" spans="1:11" hidden="1" x14ac:dyDescent="0.4">
      <c r="A1887" s="193" t="s">
        <v>4876</v>
      </c>
      <c r="B1887" s="193" t="s">
        <v>4877</v>
      </c>
      <c r="C1887" s="193" t="s">
        <v>58</v>
      </c>
      <c r="D1887" s="193" t="s">
        <v>59</v>
      </c>
      <c r="E1887" s="193" t="s">
        <v>4879</v>
      </c>
      <c r="F1887" s="193" t="s">
        <v>1634</v>
      </c>
      <c r="G1887" s="2">
        <v>2500</v>
      </c>
      <c r="H1887" s="2">
        <v>0</v>
      </c>
      <c r="I1887" s="192"/>
      <c r="J1887" s="192">
        <v>44384</v>
      </c>
      <c r="K1887" s="192">
        <v>46356</v>
      </c>
    </row>
    <row r="1888" spans="1:11" hidden="1" x14ac:dyDescent="0.4">
      <c r="A1888" s="193" t="s">
        <v>4876</v>
      </c>
      <c r="B1888" s="193" t="s">
        <v>4877</v>
      </c>
      <c r="C1888" s="193" t="s">
        <v>58</v>
      </c>
      <c r="D1888" s="193" t="s">
        <v>59</v>
      </c>
      <c r="E1888" s="193" t="s">
        <v>4880</v>
      </c>
      <c r="F1888" s="193" t="s">
        <v>1634</v>
      </c>
      <c r="G1888" s="2">
        <v>2500</v>
      </c>
      <c r="H1888" s="2">
        <v>0</v>
      </c>
      <c r="I1888" s="192"/>
      <c r="J1888" s="192">
        <v>44412</v>
      </c>
      <c r="K1888" s="192">
        <v>46356</v>
      </c>
    </row>
    <row r="1889" spans="1:11" hidden="1" x14ac:dyDescent="0.4">
      <c r="A1889" s="193" t="s">
        <v>4876</v>
      </c>
      <c r="B1889" s="193" t="s">
        <v>4877</v>
      </c>
      <c r="C1889" s="193" t="s">
        <v>58</v>
      </c>
      <c r="D1889" s="193" t="s">
        <v>59</v>
      </c>
      <c r="E1889" s="193" t="s">
        <v>4881</v>
      </c>
      <c r="F1889" s="193" t="s">
        <v>1634</v>
      </c>
      <c r="G1889" s="2">
        <v>481</v>
      </c>
      <c r="H1889" s="2">
        <v>0</v>
      </c>
      <c r="I1889" s="192"/>
      <c r="J1889" s="192">
        <v>45499</v>
      </c>
      <c r="K1889" s="192">
        <v>46356</v>
      </c>
    </row>
    <row r="1890" spans="1:11" hidden="1" x14ac:dyDescent="0.4">
      <c r="A1890" s="193" t="s">
        <v>1359</v>
      </c>
      <c r="B1890" s="193" t="s">
        <v>4882</v>
      </c>
      <c r="C1890" s="193" t="s">
        <v>58</v>
      </c>
      <c r="D1890" s="193" t="s">
        <v>59</v>
      </c>
      <c r="E1890" s="193" t="s">
        <v>4883</v>
      </c>
      <c r="F1890" s="193" t="s">
        <v>1634</v>
      </c>
      <c r="G1890" s="2">
        <v>367</v>
      </c>
      <c r="H1890" s="2">
        <v>0</v>
      </c>
      <c r="I1890" s="192"/>
      <c r="J1890" s="192">
        <v>44960</v>
      </c>
      <c r="K1890" s="192">
        <v>46356</v>
      </c>
    </row>
    <row r="1891" spans="1:11" hidden="1" x14ac:dyDescent="0.4">
      <c r="A1891" s="193" t="s">
        <v>1359</v>
      </c>
      <c r="B1891" s="193" t="s">
        <v>4882</v>
      </c>
      <c r="C1891" s="193" t="s">
        <v>58</v>
      </c>
      <c r="D1891" s="193" t="s">
        <v>59</v>
      </c>
      <c r="E1891" s="193" t="s">
        <v>4884</v>
      </c>
      <c r="F1891" s="193" t="s">
        <v>1634</v>
      </c>
      <c r="G1891" s="2">
        <v>608</v>
      </c>
      <c r="H1891" s="2">
        <v>0</v>
      </c>
      <c r="I1891" s="192"/>
      <c r="J1891" s="192">
        <v>44991</v>
      </c>
      <c r="K1891" s="192">
        <v>46356</v>
      </c>
    </row>
    <row r="1892" spans="1:11" hidden="1" x14ac:dyDescent="0.4">
      <c r="A1892" s="193" t="s">
        <v>1359</v>
      </c>
      <c r="B1892" s="193" t="s">
        <v>4882</v>
      </c>
      <c r="C1892" s="193" t="s">
        <v>58</v>
      </c>
      <c r="D1892" s="193" t="s">
        <v>59</v>
      </c>
      <c r="E1892" s="193" t="s">
        <v>4885</v>
      </c>
      <c r="F1892" s="193" t="s">
        <v>1634</v>
      </c>
      <c r="G1892" s="2">
        <v>187</v>
      </c>
      <c r="H1892" s="2">
        <v>0</v>
      </c>
      <c r="I1892" s="192"/>
      <c r="J1892" s="192">
        <v>45539</v>
      </c>
      <c r="K1892" s="192">
        <v>46356</v>
      </c>
    </row>
    <row r="1893" spans="1:11" hidden="1" x14ac:dyDescent="0.4">
      <c r="A1893" s="193" t="s">
        <v>1359</v>
      </c>
      <c r="B1893" s="193" t="s">
        <v>4882</v>
      </c>
      <c r="C1893" s="193" t="s">
        <v>58</v>
      </c>
      <c r="D1893" s="193" t="s">
        <v>59</v>
      </c>
      <c r="E1893" s="193" t="s">
        <v>4886</v>
      </c>
      <c r="F1893" s="193" t="s">
        <v>1634</v>
      </c>
      <c r="G1893" s="2">
        <v>10</v>
      </c>
      <c r="H1893" s="2">
        <v>0</v>
      </c>
      <c r="I1893" s="192"/>
      <c r="J1893" s="192">
        <v>45748</v>
      </c>
      <c r="K1893" s="192">
        <v>46356</v>
      </c>
    </row>
    <row r="1894" spans="1:11" x14ac:dyDescent="0.4">
      <c r="A1894" s="193" t="s">
        <v>1359</v>
      </c>
      <c r="B1894" s="193" t="s">
        <v>4882</v>
      </c>
      <c r="C1894" s="193" t="s">
        <v>58</v>
      </c>
      <c r="D1894" s="193" t="s">
        <v>59</v>
      </c>
      <c r="E1894" s="193" t="s">
        <v>4887</v>
      </c>
      <c r="F1894" s="193" t="s">
        <v>1634</v>
      </c>
      <c r="G1894" s="2">
        <v>3</v>
      </c>
      <c r="H1894" s="2">
        <v>0</v>
      </c>
      <c r="I1894" s="192"/>
      <c r="J1894" s="192">
        <v>45748</v>
      </c>
      <c r="K1894" s="192">
        <v>46356</v>
      </c>
    </row>
    <row r="1895" spans="1:11" hidden="1" x14ac:dyDescent="0.4">
      <c r="A1895" s="193" t="s">
        <v>1359</v>
      </c>
      <c r="B1895" s="193" t="s">
        <v>4882</v>
      </c>
      <c r="C1895" s="193" t="s">
        <v>58</v>
      </c>
      <c r="D1895" s="193" t="s">
        <v>59</v>
      </c>
      <c r="E1895" s="193" t="s">
        <v>4888</v>
      </c>
      <c r="F1895" s="193" t="s">
        <v>1634</v>
      </c>
      <c r="G1895" s="2">
        <v>2146</v>
      </c>
      <c r="H1895" s="2">
        <v>0</v>
      </c>
      <c r="I1895" s="192"/>
      <c r="J1895" s="192">
        <v>45799</v>
      </c>
      <c r="K1895" s="192">
        <v>46356</v>
      </c>
    </row>
    <row r="1896" spans="1:11" hidden="1" x14ac:dyDescent="0.4">
      <c r="A1896" s="193" t="s">
        <v>1359</v>
      </c>
      <c r="B1896" s="193" t="s">
        <v>4882</v>
      </c>
      <c r="C1896" s="193" t="s">
        <v>58</v>
      </c>
      <c r="D1896" s="193" t="s">
        <v>59</v>
      </c>
      <c r="E1896" s="193" t="s">
        <v>4889</v>
      </c>
      <c r="F1896" s="193" t="s">
        <v>1634</v>
      </c>
      <c r="G1896" s="2">
        <v>4790</v>
      </c>
      <c r="H1896" s="2">
        <v>0</v>
      </c>
      <c r="I1896" s="192"/>
      <c r="J1896" s="192">
        <v>45806</v>
      </c>
      <c r="K1896" s="192">
        <v>46356</v>
      </c>
    </row>
    <row r="1897" spans="1:11" hidden="1" x14ac:dyDescent="0.4">
      <c r="A1897" s="193" t="s">
        <v>1359</v>
      </c>
      <c r="B1897" s="193" t="s">
        <v>4882</v>
      </c>
      <c r="C1897" s="193" t="s">
        <v>58</v>
      </c>
      <c r="D1897" s="193" t="s">
        <v>59</v>
      </c>
      <c r="E1897" s="193" t="s">
        <v>4890</v>
      </c>
      <c r="F1897" s="193" t="s">
        <v>1634</v>
      </c>
      <c r="G1897" s="2">
        <v>2500</v>
      </c>
      <c r="H1897" s="2">
        <v>0</v>
      </c>
      <c r="I1897" s="192"/>
      <c r="J1897" s="192">
        <v>45839</v>
      </c>
      <c r="K1897" s="192">
        <v>46356</v>
      </c>
    </row>
    <row r="1898" spans="1:11" hidden="1" x14ac:dyDescent="0.4">
      <c r="A1898" s="193" t="s">
        <v>1359</v>
      </c>
      <c r="B1898" s="193" t="s">
        <v>4882</v>
      </c>
      <c r="C1898" s="193" t="s">
        <v>58</v>
      </c>
      <c r="D1898" s="193" t="s">
        <v>59</v>
      </c>
      <c r="E1898" s="193" t="s">
        <v>4891</v>
      </c>
      <c r="F1898" s="193" t="s">
        <v>1634</v>
      </c>
      <c r="G1898" s="2">
        <v>2500</v>
      </c>
      <c r="H1898" s="2">
        <v>0</v>
      </c>
      <c r="I1898" s="192"/>
      <c r="J1898" s="192">
        <v>46120</v>
      </c>
      <c r="K1898" s="192">
        <v>46507</v>
      </c>
    </row>
    <row r="1899" spans="1:11" hidden="1" x14ac:dyDescent="0.4">
      <c r="A1899" s="193" t="s">
        <v>4892</v>
      </c>
      <c r="B1899" s="193" t="s">
        <v>4893</v>
      </c>
      <c r="C1899" s="193" t="s">
        <v>58</v>
      </c>
      <c r="D1899" s="193" t="s">
        <v>59</v>
      </c>
      <c r="E1899" s="193" t="s">
        <v>4894</v>
      </c>
      <c r="F1899" s="193" t="s">
        <v>1634</v>
      </c>
      <c r="G1899" s="2">
        <v>1010</v>
      </c>
      <c r="H1899" s="2">
        <v>0</v>
      </c>
      <c r="I1899" s="192"/>
      <c r="J1899" s="192">
        <v>44312</v>
      </c>
      <c r="K1899" s="192">
        <v>46356</v>
      </c>
    </row>
    <row r="1900" spans="1:11" hidden="1" x14ac:dyDescent="0.4">
      <c r="A1900" s="193" t="s">
        <v>4895</v>
      </c>
      <c r="B1900" s="193" t="s">
        <v>4896</v>
      </c>
      <c r="C1900" s="193" t="s">
        <v>58</v>
      </c>
      <c r="D1900" s="193" t="s">
        <v>59</v>
      </c>
      <c r="E1900" s="193" t="s">
        <v>4897</v>
      </c>
      <c r="F1900" s="193" t="s">
        <v>1634</v>
      </c>
      <c r="G1900" s="2">
        <v>161</v>
      </c>
      <c r="H1900" s="2">
        <v>0</v>
      </c>
      <c r="I1900" s="192"/>
      <c r="J1900" s="192">
        <v>44406</v>
      </c>
      <c r="K1900" s="192">
        <v>46356</v>
      </c>
    </row>
    <row r="1901" spans="1:11" hidden="1" x14ac:dyDescent="0.4">
      <c r="A1901" s="193" t="s">
        <v>4895</v>
      </c>
      <c r="B1901" s="193" t="s">
        <v>4896</v>
      </c>
      <c r="C1901" s="193" t="s">
        <v>58</v>
      </c>
      <c r="D1901" s="193" t="s">
        <v>59</v>
      </c>
      <c r="E1901" s="193" t="s">
        <v>4898</v>
      </c>
      <c r="F1901" s="193" t="s">
        <v>1634</v>
      </c>
      <c r="G1901" s="2">
        <v>290</v>
      </c>
      <c r="H1901" s="2">
        <v>0</v>
      </c>
      <c r="I1901" s="192"/>
      <c r="J1901" s="192">
        <v>44407</v>
      </c>
      <c r="K1901" s="192">
        <v>46356</v>
      </c>
    </row>
    <row r="1902" spans="1:11" hidden="1" x14ac:dyDescent="0.4">
      <c r="A1902" s="193" t="s">
        <v>4895</v>
      </c>
      <c r="B1902" s="193" t="s">
        <v>4896</v>
      </c>
      <c r="C1902" s="193" t="s">
        <v>58</v>
      </c>
      <c r="D1902" s="193" t="s">
        <v>59</v>
      </c>
      <c r="E1902" s="193" t="s">
        <v>4899</v>
      </c>
      <c r="F1902" s="193" t="s">
        <v>1634</v>
      </c>
      <c r="G1902" s="2">
        <v>654</v>
      </c>
      <c r="H1902" s="2">
        <v>0</v>
      </c>
      <c r="I1902" s="192"/>
      <c r="J1902" s="192">
        <v>44470</v>
      </c>
      <c r="K1902" s="192">
        <v>46356</v>
      </c>
    </row>
    <row r="1903" spans="1:11" x14ac:dyDescent="0.4">
      <c r="A1903" s="193" t="s">
        <v>4895</v>
      </c>
      <c r="B1903" s="193" t="s">
        <v>4896</v>
      </c>
      <c r="C1903" s="193" t="s">
        <v>58</v>
      </c>
      <c r="D1903" s="193" t="s">
        <v>59</v>
      </c>
      <c r="E1903" s="193" t="s">
        <v>4900</v>
      </c>
      <c r="F1903" s="193" t="s">
        <v>1634</v>
      </c>
      <c r="G1903" s="2">
        <v>1</v>
      </c>
      <c r="H1903" s="2">
        <v>0</v>
      </c>
      <c r="I1903" s="192"/>
      <c r="J1903" s="192">
        <v>44853</v>
      </c>
      <c r="K1903" s="192">
        <v>46356</v>
      </c>
    </row>
    <row r="1904" spans="1:11" hidden="1" x14ac:dyDescent="0.4">
      <c r="A1904" s="193" t="s">
        <v>4895</v>
      </c>
      <c r="B1904" s="193" t="s">
        <v>4896</v>
      </c>
      <c r="C1904" s="193" t="s">
        <v>58</v>
      </c>
      <c r="D1904" s="193" t="s">
        <v>59</v>
      </c>
      <c r="E1904" s="193" t="s">
        <v>4901</v>
      </c>
      <c r="F1904" s="193" t="s">
        <v>1634</v>
      </c>
      <c r="G1904" s="2">
        <v>654</v>
      </c>
      <c r="H1904" s="2">
        <v>0</v>
      </c>
      <c r="I1904" s="192"/>
      <c r="J1904" s="192">
        <v>44917</v>
      </c>
      <c r="K1904" s="192">
        <v>46356</v>
      </c>
    </row>
    <row r="1905" spans="1:11" hidden="1" x14ac:dyDescent="0.4">
      <c r="A1905" s="193" t="s">
        <v>4895</v>
      </c>
      <c r="B1905" s="193" t="s">
        <v>4896</v>
      </c>
      <c r="C1905" s="193" t="s">
        <v>58</v>
      </c>
      <c r="D1905" s="193" t="s">
        <v>59</v>
      </c>
      <c r="E1905" s="193" t="s">
        <v>4902</v>
      </c>
      <c r="F1905" s="193" t="s">
        <v>1634</v>
      </c>
      <c r="G1905" s="2">
        <v>784</v>
      </c>
      <c r="H1905" s="2">
        <v>0</v>
      </c>
      <c r="I1905" s="192"/>
      <c r="J1905" s="192">
        <v>45841</v>
      </c>
      <c r="K1905" s="192">
        <v>46356</v>
      </c>
    </row>
    <row r="1906" spans="1:11" hidden="1" x14ac:dyDescent="0.4">
      <c r="A1906" s="193" t="s">
        <v>4903</v>
      </c>
      <c r="B1906" s="193" t="s">
        <v>4904</v>
      </c>
      <c r="C1906" s="193" t="s">
        <v>58</v>
      </c>
      <c r="D1906" s="193" t="s">
        <v>59</v>
      </c>
      <c r="E1906" s="193" t="s">
        <v>4905</v>
      </c>
      <c r="F1906" s="193" t="s">
        <v>1634</v>
      </c>
      <c r="G1906" s="2">
        <v>3784</v>
      </c>
      <c r="H1906" s="2">
        <v>0</v>
      </c>
      <c r="I1906" s="192"/>
      <c r="J1906" s="192">
        <v>45546</v>
      </c>
      <c r="K1906" s="192">
        <v>46356</v>
      </c>
    </row>
    <row r="1907" spans="1:11" hidden="1" x14ac:dyDescent="0.4">
      <c r="A1907" s="193" t="s">
        <v>1360</v>
      </c>
      <c r="B1907" s="193" t="s">
        <v>4906</v>
      </c>
      <c r="C1907" s="193" t="s">
        <v>58</v>
      </c>
      <c r="D1907" s="193" t="s">
        <v>59</v>
      </c>
      <c r="E1907" s="193" t="s">
        <v>4907</v>
      </c>
      <c r="F1907" s="193" t="s">
        <v>1634</v>
      </c>
      <c r="G1907" s="2">
        <v>724</v>
      </c>
      <c r="H1907" s="2">
        <v>0</v>
      </c>
      <c r="I1907" s="192"/>
      <c r="J1907" s="192">
        <v>44384</v>
      </c>
      <c r="K1907" s="192">
        <v>46356</v>
      </c>
    </row>
    <row r="1908" spans="1:11" hidden="1" x14ac:dyDescent="0.4">
      <c r="A1908" s="193" t="s">
        <v>1360</v>
      </c>
      <c r="B1908" s="193" t="s">
        <v>4906</v>
      </c>
      <c r="C1908" s="193" t="s">
        <v>58</v>
      </c>
      <c r="D1908" s="193" t="s">
        <v>59</v>
      </c>
      <c r="E1908" s="193" t="s">
        <v>4908</v>
      </c>
      <c r="F1908" s="193" t="s">
        <v>1634</v>
      </c>
      <c r="G1908" s="2">
        <v>1828</v>
      </c>
      <c r="H1908" s="2">
        <v>0</v>
      </c>
      <c r="I1908" s="192"/>
      <c r="J1908" s="192">
        <v>44505</v>
      </c>
      <c r="K1908" s="192">
        <v>46356</v>
      </c>
    </row>
    <row r="1909" spans="1:11" hidden="1" x14ac:dyDescent="0.4">
      <c r="A1909" s="193" t="s">
        <v>1360</v>
      </c>
      <c r="B1909" s="193" t="s">
        <v>4906</v>
      </c>
      <c r="C1909" s="193" t="s">
        <v>58</v>
      </c>
      <c r="D1909" s="193" t="s">
        <v>59</v>
      </c>
      <c r="E1909" s="193" t="s">
        <v>4909</v>
      </c>
      <c r="F1909" s="193" t="s">
        <v>1634</v>
      </c>
      <c r="G1909" s="2">
        <v>1878</v>
      </c>
      <c r="H1909" s="2">
        <v>0</v>
      </c>
      <c r="I1909" s="192"/>
      <c r="J1909" s="192">
        <v>45462</v>
      </c>
      <c r="K1909" s="192">
        <v>46356</v>
      </c>
    </row>
    <row r="1910" spans="1:11" hidden="1" x14ac:dyDescent="0.4">
      <c r="A1910" s="193" t="s">
        <v>1360</v>
      </c>
      <c r="B1910" s="193" t="s">
        <v>4906</v>
      </c>
      <c r="C1910" s="193" t="s">
        <v>58</v>
      </c>
      <c r="D1910" s="193" t="s">
        <v>59</v>
      </c>
      <c r="E1910" s="193" t="s">
        <v>4910</v>
      </c>
      <c r="F1910" s="193" t="s">
        <v>1634</v>
      </c>
      <c r="G1910" s="2">
        <v>44</v>
      </c>
      <c r="H1910" s="2">
        <v>0</v>
      </c>
      <c r="I1910" s="192"/>
      <c r="J1910" s="192">
        <v>45483</v>
      </c>
      <c r="K1910" s="192">
        <v>46356</v>
      </c>
    </row>
    <row r="1911" spans="1:11" hidden="1" x14ac:dyDescent="0.4">
      <c r="A1911" s="193" t="s">
        <v>1360</v>
      </c>
      <c r="B1911" s="193" t="s">
        <v>4906</v>
      </c>
      <c r="C1911" s="193" t="s">
        <v>58</v>
      </c>
      <c r="D1911" s="193" t="s">
        <v>59</v>
      </c>
      <c r="E1911" s="193" t="s">
        <v>4911</v>
      </c>
      <c r="F1911" s="193" t="s">
        <v>1634</v>
      </c>
      <c r="G1911" s="2">
        <v>231</v>
      </c>
      <c r="H1911" s="2">
        <v>0</v>
      </c>
      <c r="I1911" s="192"/>
      <c r="J1911" s="192">
        <v>45828</v>
      </c>
      <c r="K1911" s="192">
        <v>46356</v>
      </c>
    </row>
    <row r="1912" spans="1:11" x14ac:dyDescent="0.4">
      <c r="A1912" s="193" t="s">
        <v>1360</v>
      </c>
      <c r="B1912" s="193" t="s">
        <v>4906</v>
      </c>
      <c r="C1912" s="193" t="s">
        <v>58</v>
      </c>
      <c r="D1912" s="193" t="s">
        <v>59</v>
      </c>
      <c r="E1912" s="193" t="s">
        <v>4912</v>
      </c>
      <c r="F1912" s="193" t="s">
        <v>1634</v>
      </c>
      <c r="G1912" s="2">
        <v>3</v>
      </c>
      <c r="H1912" s="2">
        <v>0</v>
      </c>
      <c r="I1912" s="192"/>
      <c r="J1912" s="192">
        <v>45841</v>
      </c>
      <c r="K1912" s="192">
        <v>46356</v>
      </c>
    </row>
    <row r="1913" spans="1:11" hidden="1" x14ac:dyDescent="0.4">
      <c r="A1913" s="193" t="s">
        <v>1360</v>
      </c>
      <c r="B1913" s="193" t="s">
        <v>4906</v>
      </c>
      <c r="C1913" s="193" t="s">
        <v>58</v>
      </c>
      <c r="D1913" s="193" t="s">
        <v>59</v>
      </c>
      <c r="E1913" s="193" t="s">
        <v>4913</v>
      </c>
      <c r="F1913" s="193" t="s">
        <v>1634</v>
      </c>
      <c r="G1913" s="2">
        <v>3000</v>
      </c>
      <c r="H1913" s="2">
        <v>0</v>
      </c>
      <c r="I1913" s="192"/>
      <c r="J1913" s="192">
        <v>46050</v>
      </c>
      <c r="K1913" s="192">
        <v>46418</v>
      </c>
    </row>
    <row r="1914" spans="1:11" hidden="1" x14ac:dyDescent="0.4">
      <c r="A1914" s="193" t="s">
        <v>1360</v>
      </c>
      <c r="B1914" s="193" t="s">
        <v>4906</v>
      </c>
      <c r="C1914" s="193" t="s">
        <v>58</v>
      </c>
      <c r="D1914" s="193" t="s">
        <v>59</v>
      </c>
      <c r="E1914" s="193" t="s">
        <v>4914</v>
      </c>
      <c r="F1914" s="193" t="s">
        <v>1634</v>
      </c>
      <c r="G1914" s="2">
        <v>438</v>
      </c>
      <c r="H1914" s="2">
        <v>0</v>
      </c>
      <c r="I1914" s="192"/>
      <c r="J1914" s="192">
        <v>46086</v>
      </c>
      <c r="K1914" s="192">
        <v>46477</v>
      </c>
    </row>
    <row r="1915" spans="1:11" hidden="1" x14ac:dyDescent="0.4">
      <c r="A1915" s="193" t="s">
        <v>1360</v>
      </c>
      <c r="B1915" s="193" t="s">
        <v>4906</v>
      </c>
      <c r="C1915" s="193" t="s">
        <v>58</v>
      </c>
      <c r="D1915" s="193" t="s">
        <v>59</v>
      </c>
      <c r="E1915" s="193" t="s">
        <v>4915</v>
      </c>
      <c r="F1915" s="193" t="s">
        <v>1634</v>
      </c>
      <c r="G1915" s="2">
        <v>3000</v>
      </c>
      <c r="H1915" s="2">
        <v>0</v>
      </c>
      <c r="I1915" s="192"/>
      <c r="J1915" s="192">
        <v>46098</v>
      </c>
      <c r="K1915" s="192">
        <v>46477</v>
      </c>
    </row>
    <row r="1916" spans="1:11" hidden="1" x14ac:dyDescent="0.4">
      <c r="A1916" s="193" t="s">
        <v>1360</v>
      </c>
      <c r="B1916" s="193" t="s">
        <v>4906</v>
      </c>
      <c r="C1916" s="193" t="s">
        <v>58</v>
      </c>
      <c r="D1916" s="193" t="s">
        <v>59</v>
      </c>
      <c r="E1916" s="193" t="s">
        <v>4916</v>
      </c>
      <c r="F1916" s="193" t="s">
        <v>1634</v>
      </c>
      <c r="G1916" s="2">
        <v>3000</v>
      </c>
      <c r="H1916" s="2">
        <v>0</v>
      </c>
      <c r="I1916" s="192"/>
      <c r="J1916" s="192">
        <v>46168</v>
      </c>
      <c r="K1916" s="192">
        <v>46538</v>
      </c>
    </row>
    <row r="1917" spans="1:11" hidden="1" x14ac:dyDescent="0.4">
      <c r="A1917" s="193" t="s">
        <v>1360</v>
      </c>
      <c r="B1917" s="193" t="s">
        <v>4906</v>
      </c>
      <c r="C1917" s="193" t="s">
        <v>58</v>
      </c>
      <c r="D1917" s="193" t="s">
        <v>59</v>
      </c>
      <c r="E1917" s="193" t="s">
        <v>4917</v>
      </c>
      <c r="F1917" s="193" t="s">
        <v>1634</v>
      </c>
      <c r="G1917" s="2">
        <v>3000</v>
      </c>
      <c r="H1917" s="2">
        <v>0</v>
      </c>
      <c r="I1917" s="192"/>
      <c r="J1917" s="192">
        <v>46176</v>
      </c>
      <c r="K1917" s="192">
        <v>46568</v>
      </c>
    </row>
    <row r="1918" spans="1:11" hidden="1" x14ac:dyDescent="0.4">
      <c r="A1918" s="193" t="s">
        <v>1360</v>
      </c>
      <c r="B1918" s="193" t="s">
        <v>4906</v>
      </c>
      <c r="C1918" s="193" t="s">
        <v>58</v>
      </c>
      <c r="D1918" s="193" t="s">
        <v>59</v>
      </c>
      <c r="E1918" s="193" t="s">
        <v>4918</v>
      </c>
      <c r="F1918" s="193" t="s">
        <v>1634</v>
      </c>
      <c r="G1918" s="2">
        <v>3000</v>
      </c>
      <c r="H1918" s="2">
        <v>0</v>
      </c>
      <c r="I1918" s="192"/>
      <c r="J1918" s="192">
        <v>46185</v>
      </c>
      <c r="K1918" s="192">
        <v>46568</v>
      </c>
    </row>
    <row r="1919" spans="1:11" hidden="1" x14ac:dyDescent="0.4">
      <c r="A1919" s="193" t="s">
        <v>1360</v>
      </c>
      <c r="B1919" s="193" t="s">
        <v>4906</v>
      </c>
      <c r="C1919" s="193" t="s">
        <v>58</v>
      </c>
      <c r="D1919" s="193" t="s">
        <v>59</v>
      </c>
      <c r="E1919" s="193" t="s">
        <v>4919</v>
      </c>
      <c r="F1919" s="193" t="s">
        <v>1634</v>
      </c>
      <c r="G1919" s="2">
        <v>3000</v>
      </c>
      <c r="H1919" s="2">
        <v>0</v>
      </c>
      <c r="I1919" s="192"/>
      <c r="J1919" s="192">
        <v>46185</v>
      </c>
      <c r="K1919" s="192">
        <v>46568</v>
      </c>
    </row>
    <row r="1920" spans="1:11" hidden="1" x14ac:dyDescent="0.4">
      <c r="A1920" s="193" t="s">
        <v>1361</v>
      </c>
      <c r="B1920" s="193" t="s">
        <v>4920</v>
      </c>
      <c r="C1920" s="193" t="s">
        <v>58</v>
      </c>
      <c r="D1920" s="193" t="s">
        <v>59</v>
      </c>
      <c r="E1920" s="193" t="s">
        <v>4921</v>
      </c>
      <c r="F1920" s="193" t="s">
        <v>1634</v>
      </c>
      <c r="G1920" s="2">
        <v>21</v>
      </c>
      <c r="H1920" s="2">
        <v>0</v>
      </c>
      <c r="I1920" s="192"/>
      <c r="J1920" s="192">
        <v>45849</v>
      </c>
      <c r="K1920" s="192">
        <v>46356</v>
      </c>
    </row>
    <row r="1921" spans="1:11" hidden="1" x14ac:dyDescent="0.4">
      <c r="A1921" s="193" t="s">
        <v>1361</v>
      </c>
      <c r="B1921" s="193" t="s">
        <v>4920</v>
      </c>
      <c r="C1921" s="193" t="s">
        <v>58</v>
      </c>
      <c r="D1921" s="193" t="s">
        <v>59</v>
      </c>
      <c r="E1921" s="193" t="s">
        <v>4922</v>
      </c>
      <c r="F1921" s="193" t="s">
        <v>1634</v>
      </c>
      <c r="G1921" s="2">
        <v>21</v>
      </c>
      <c r="H1921" s="2">
        <v>0</v>
      </c>
      <c r="I1921" s="192"/>
      <c r="J1921" s="192">
        <v>45867</v>
      </c>
      <c r="K1921" s="192">
        <v>46356</v>
      </c>
    </row>
    <row r="1922" spans="1:11" hidden="1" x14ac:dyDescent="0.4">
      <c r="A1922" s="193" t="s">
        <v>1361</v>
      </c>
      <c r="B1922" s="193" t="s">
        <v>4920</v>
      </c>
      <c r="C1922" s="193" t="s">
        <v>58</v>
      </c>
      <c r="D1922" s="193" t="s">
        <v>59</v>
      </c>
      <c r="E1922" s="193" t="s">
        <v>4923</v>
      </c>
      <c r="F1922" s="193" t="s">
        <v>1634</v>
      </c>
      <c r="G1922" s="2">
        <v>97</v>
      </c>
      <c r="H1922" s="2">
        <v>0</v>
      </c>
      <c r="I1922" s="192"/>
      <c r="J1922" s="192">
        <v>45870</v>
      </c>
      <c r="K1922" s="192">
        <v>46356</v>
      </c>
    </row>
    <row r="1923" spans="1:11" hidden="1" x14ac:dyDescent="0.4">
      <c r="A1923" s="193" t="s">
        <v>1361</v>
      </c>
      <c r="B1923" s="193" t="s">
        <v>4920</v>
      </c>
      <c r="C1923" s="193" t="s">
        <v>58</v>
      </c>
      <c r="D1923" s="193" t="s">
        <v>59</v>
      </c>
      <c r="E1923" s="193" t="s">
        <v>4924</v>
      </c>
      <c r="F1923" s="193" t="s">
        <v>1634</v>
      </c>
      <c r="G1923" s="2">
        <v>21</v>
      </c>
      <c r="H1923" s="2">
        <v>0</v>
      </c>
      <c r="I1923" s="192"/>
      <c r="J1923" s="192">
        <v>45876</v>
      </c>
      <c r="K1923" s="192">
        <v>46356</v>
      </c>
    </row>
    <row r="1924" spans="1:11" hidden="1" x14ac:dyDescent="0.4">
      <c r="A1924" s="193" t="s">
        <v>1361</v>
      </c>
      <c r="B1924" s="193" t="s">
        <v>4920</v>
      </c>
      <c r="C1924" s="193" t="s">
        <v>58</v>
      </c>
      <c r="D1924" s="193" t="s">
        <v>59</v>
      </c>
      <c r="E1924" s="193" t="s">
        <v>4925</v>
      </c>
      <c r="F1924" s="193" t="s">
        <v>1634</v>
      </c>
      <c r="G1924" s="2">
        <v>164370</v>
      </c>
      <c r="H1924" s="2">
        <v>0</v>
      </c>
      <c r="I1924" s="192"/>
      <c r="J1924" s="192">
        <v>45889</v>
      </c>
      <c r="K1924" s="192">
        <v>46356</v>
      </c>
    </row>
    <row r="1925" spans="1:11" hidden="1" x14ac:dyDescent="0.4">
      <c r="A1925" s="193" t="s">
        <v>1361</v>
      </c>
      <c r="B1925" s="193" t="s">
        <v>4920</v>
      </c>
      <c r="C1925" s="193" t="s">
        <v>58</v>
      </c>
      <c r="D1925" s="193" t="s">
        <v>59</v>
      </c>
      <c r="E1925" s="193" t="s">
        <v>4926</v>
      </c>
      <c r="F1925" s="193" t="s">
        <v>1634</v>
      </c>
      <c r="G1925" s="2">
        <v>270000</v>
      </c>
      <c r="H1925" s="2">
        <v>0</v>
      </c>
      <c r="I1925" s="192"/>
      <c r="J1925" s="192">
        <v>45933</v>
      </c>
      <c r="K1925" s="192">
        <v>46356</v>
      </c>
    </row>
    <row r="1926" spans="1:11" hidden="1" x14ac:dyDescent="0.4">
      <c r="A1926" s="193" t="s">
        <v>1361</v>
      </c>
      <c r="B1926" s="193" t="s">
        <v>4920</v>
      </c>
      <c r="C1926" s="193" t="s">
        <v>58</v>
      </c>
      <c r="D1926" s="193" t="s">
        <v>59</v>
      </c>
      <c r="E1926" s="193" t="s">
        <v>4927</v>
      </c>
      <c r="F1926" s="193" t="s">
        <v>1634</v>
      </c>
      <c r="G1926" s="2">
        <v>10000</v>
      </c>
      <c r="H1926" s="2">
        <v>0</v>
      </c>
      <c r="I1926" s="192"/>
      <c r="J1926" s="192">
        <v>45939</v>
      </c>
      <c r="K1926" s="192">
        <v>46356</v>
      </c>
    </row>
    <row r="1927" spans="1:11" hidden="1" x14ac:dyDescent="0.4">
      <c r="A1927" s="193" t="s">
        <v>1361</v>
      </c>
      <c r="B1927" s="193" t="s">
        <v>4920</v>
      </c>
      <c r="C1927" s="193" t="s">
        <v>58</v>
      </c>
      <c r="D1927" s="193" t="s">
        <v>59</v>
      </c>
      <c r="E1927" s="193" t="s">
        <v>4928</v>
      </c>
      <c r="F1927" s="193" t="s">
        <v>1634</v>
      </c>
      <c r="G1927" s="2">
        <v>10000</v>
      </c>
      <c r="H1927" s="2">
        <v>0</v>
      </c>
      <c r="I1927" s="192"/>
      <c r="J1927" s="192">
        <v>45946</v>
      </c>
      <c r="K1927" s="192">
        <v>46356</v>
      </c>
    </row>
    <row r="1928" spans="1:11" hidden="1" x14ac:dyDescent="0.4">
      <c r="A1928" s="193" t="s">
        <v>1361</v>
      </c>
      <c r="B1928" s="193" t="s">
        <v>4920</v>
      </c>
      <c r="C1928" s="193" t="s">
        <v>58</v>
      </c>
      <c r="D1928" s="193" t="s">
        <v>59</v>
      </c>
      <c r="E1928" s="193" t="s">
        <v>4929</v>
      </c>
      <c r="F1928" s="193" t="s">
        <v>1634</v>
      </c>
      <c r="G1928" s="2">
        <v>50000</v>
      </c>
      <c r="H1928" s="2">
        <v>0</v>
      </c>
      <c r="I1928" s="192"/>
      <c r="J1928" s="192">
        <v>45951</v>
      </c>
      <c r="K1928" s="192">
        <v>46356</v>
      </c>
    </row>
    <row r="1929" spans="1:11" hidden="1" x14ac:dyDescent="0.4">
      <c r="A1929" s="193" t="s">
        <v>1361</v>
      </c>
      <c r="B1929" s="193" t="s">
        <v>4920</v>
      </c>
      <c r="C1929" s="193" t="s">
        <v>58</v>
      </c>
      <c r="D1929" s="193" t="s">
        <v>59</v>
      </c>
      <c r="E1929" s="193" t="s">
        <v>4930</v>
      </c>
      <c r="F1929" s="193" t="s">
        <v>1634</v>
      </c>
      <c r="G1929" s="2">
        <v>40000</v>
      </c>
      <c r="H1929" s="2">
        <v>0</v>
      </c>
      <c r="I1929" s="192"/>
      <c r="J1929" s="192">
        <v>46155</v>
      </c>
      <c r="K1929" s="192">
        <v>46538</v>
      </c>
    </row>
    <row r="1930" spans="1:11" hidden="1" x14ac:dyDescent="0.4">
      <c r="A1930" s="193" t="s">
        <v>1361</v>
      </c>
      <c r="B1930" s="193" t="s">
        <v>4920</v>
      </c>
      <c r="C1930" s="193" t="s">
        <v>58</v>
      </c>
      <c r="D1930" s="193" t="s">
        <v>59</v>
      </c>
      <c r="E1930" s="193" t="s">
        <v>4931</v>
      </c>
      <c r="F1930" s="193" t="s">
        <v>1634</v>
      </c>
      <c r="G1930" s="2">
        <v>10000</v>
      </c>
      <c r="H1930" s="2">
        <v>0</v>
      </c>
      <c r="I1930" s="192"/>
      <c r="J1930" s="192">
        <v>46155</v>
      </c>
      <c r="K1930" s="192">
        <v>46538</v>
      </c>
    </row>
    <row r="1931" spans="1:11" hidden="1" x14ac:dyDescent="0.4">
      <c r="A1931" s="193" t="s">
        <v>1361</v>
      </c>
      <c r="B1931" s="193" t="s">
        <v>4920</v>
      </c>
      <c r="C1931" s="193" t="s">
        <v>58</v>
      </c>
      <c r="D1931" s="193" t="s">
        <v>59</v>
      </c>
      <c r="E1931" s="193" t="s">
        <v>4932</v>
      </c>
      <c r="F1931" s="193" t="s">
        <v>1634</v>
      </c>
      <c r="G1931" s="2">
        <v>10000</v>
      </c>
      <c r="H1931" s="2">
        <v>0</v>
      </c>
      <c r="I1931" s="192"/>
      <c r="J1931" s="192">
        <v>46155</v>
      </c>
      <c r="K1931" s="192">
        <v>46538</v>
      </c>
    </row>
    <row r="1932" spans="1:11" hidden="1" x14ac:dyDescent="0.4">
      <c r="A1932" s="193" t="s">
        <v>1361</v>
      </c>
      <c r="B1932" s="193" t="s">
        <v>4920</v>
      </c>
      <c r="C1932" s="193" t="s">
        <v>58</v>
      </c>
      <c r="D1932" s="193" t="s">
        <v>59</v>
      </c>
      <c r="E1932" s="193" t="s">
        <v>4933</v>
      </c>
      <c r="F1932" s="193" t="s">
        <v>1634</v>
      </c>
      <c r="G1932" s="2">
        <v>60000</v>
      </c>
      <c r="H1932" s="2">
        <v>0</v>
      </c>
      <c r="I1932" s="192"/>
      <c r="J1932" s="192">
        <v>46162</v>
      </c>
      <c r="K1932" s="192">
        <v>46538</v>
      </c>
    </row>
    <row r="1933" spans="1:11" hidden="1" x14ac:dyDescent="0.4">
      <c r="A1933" s="193" t="s">
        <v>1361</v>
      </c>
      <c r="B1933" s="193" t="s">
        <v>4920</v>
      </c>
      <c r="C1933" s="193" t="s">
        <v>58</v>
      </c>
      <c r="D1933" s="193" t="s">
        <v>59</v>
      </c>
      <c r="E1933" s="193" t="s">
        <v>4934</v>
      </c>
      <c r="F1933" s="193" t="s">
        <v>1634</v>
      </c>
      <c r="G1933" s="2">
        <v>10000</v>
      </c>
      <c r="H1933" s="2">
        <v>0</v>
      </c>
      <c r="I1933" s="192"/>
      <c r="J1933" s="192">
        <v>46162</v>
      </c>
      <c r="K1933" s="192">
        <v>46538</v>
      </c>
    </row>
    <row r="1934" spans="1:11" hidden="1" x14ac:dyDescent="0.4">
      <c r="A1934" s="193" t="s">
        <v>1361</v>
      </c>
      <c r="B1934" s="193" t="s">
        <v>4920</v>
      </c>
      <c r="C1934" s="193" t="s">
        <v>58</v>
      </c>
      <c r="D1934" s="193" t="s">
        <v>59</v>
      </c>
      <c r="E1934" s="193" t="s">
        <v>4935</v>
      </c>
      <c r="F1934" s="193" t="s">
        <v>1634</v>
      </c>
      <c r="G1934" s="2">
        <v>70000</v>
      </c>
      <c r="H1934" s="2">
        <v>0</v>
      </c>
      <c r="I1934" s="192"/>
      <c r="J1934" s="192">
        <v>46164</v>
      </c>
      <c r="K1934" s="192">
        <v>46538</v>
      </c>
    </row>
    <row r="1935" spans="1:11" hidden="1" x14ac:dyDescent="0.4">
      <c r="A1935" s="193" t="s">
        <v>1361</v>
      </c>
      <c r="B1935" s="193" t="s">
        <v>4920</v>
      </c>
      <c r="C1935" s="193" t="s">
        <v>58</v>
      </c>
      <c r="D1935" s="193" t="s">
        <v>59</v>
      </c>
      <c r="E1935" s="193" t="s">
        <v>4936</v>
      </c>
      <c r="F1935" s="193" t="s">
        <v>1634</v>
      </c>
      <c r="G1935" s="2">
        <v>20000</v>
      </c>
      <c r="H1935" s="2">
        <v>0</v>
      </c>
      <c r="I1935" s="192"/>
      <c r="J1935" s="192">
        <v>46164</v>
      </c>
      <c r="K1935" s="192">
        <v>46538</v>
      </c>
    </row>
    <row r="1936" spans="1:11" hidden="1" x14ac:dyDescent="0.4">
      <c r="A1936" s="193" t="s">
        <v>1361</v>
      </c>
      <c r="B1936" s="193" t="s">
        <v>4920</v>
      </c>
      <c r="C1936" s="193" t="s">
        <v>58</v>
      </c>
      <c r="D1936" s="193" t="s">
        <v>59</v>
      </c>
      <c r="E1936" s="193" t="s">
        <v>4937</v>
      </c>
      <c r="F1936" s="193" t="s">
        <v>1634</v>
      </c>
      <c r="G1936" s="2">
        <v>60000</v>
      </c>
      <c r="H1936" s="2">
        <v>0</v>
      </c>
      <c r="I1936" s="192"/>
      <c r="J1936" s="192">
        <v>46168</v>
      </c>
      <c r="K1936" s="192">
        <v>46538</v>
      </c>
    </row>
    <row r="1937" spans="1:11" hidden="1" x14ac:dyDescent="0.4">
      <c r="A1937" s="193" t="s">
        <v>1361</v>
      </c>
      <c r="B1937" s="193" t="s">
        <v>4920</v>
      </c>
      <c r="C1937" s="193" t="s">
        <v>58</v>
      </c>
      <c r="D1937" s="193" t="s">
        <v>59</v>
      </c>
      <c r="E1937" s="193" t="s">
        <v>4938</v>
      </c>
      <c r="F1937" s="193" t="s">
        <v>1634</v>
      </c>
      <c r="G1937" s="2">
        <v>10000</v>
      </c>
      <c r="H1937" s="2">
        <v>0</v>
      </c>
      <c r="I1937" s="192"/>
      <c r="J1937" s="192">
        <v>46168</v>
      </c>
      <c r="K1937" s="192">
        <v>46538</v>
      </c>
    </row>
    <row r="1938" spans="1:11" hidden="1" x14ac:dyDescent="0.4">
      <c r="A1938" s="193" t="s">
        <v>1361</v>
      </c>
      <c r="B1938" s="193" t="s">
        <v>4920</v>
      </c>
      <c r="C1938" s="193" t="s">
        <v>58</v>
      </c>
      <c r="D1938" s="193" t="s">
        <v>59</v>
      </c>
      <c r="E1938" s="193" t="s">
        <v>4939</v>
      </c>
      <c r="F1938" s="193" t="s">
        <v>1634</v>
      </c>
      <c r="G1938" s="2">
        <v>80000</v>
      </c>
      <c r="H1938" s="2">
        <v>0</v>
      </c>
      <c r="I1938" s="192"/>
      <c r="J1938" s="192">
        <v>46168</v>
      </c>
      <c r="K1938" s="192">
        <v>46538</v>
      </c>
    </row>
    <row r="1939" spans="1:11" hidden="1" x14ac:dyDescent="0.4">
      <c r="A1939" s="193" t="s">
        <v>1361</v>
      </c>
      <c r="B1939" s="193" t="s">
        <v>4920</v>
      </c>
      <c r="C1939" s="193" t="s">
        <v>58</v>
      </c>
      <c r="D1939" s="193" t="s">
        <v>59</v>
      </c>
      <c r="E1939" s="193" t="s">
        <v>4940</v>
      </c>
      <c r="F1939" s="193" t="s">
        <v>1634</v>
      </c>
      <c r="G1939" s="2">
        <v>10000</v>
      </c>
      <c r="H1939" s="2">
        <v>0</v>
      </c>
      <c r="I1939" s="192"/>
      <c r="J1939" s="192">
        <v>46168</v>
      </c>
      <c r="K1939" s="192">
        <v>46538</v>
      </c>
    </row>
    <row r="1940" spans="1:11" hidden="1" x14ac:dyDescent="0.4">
      <c r="A1940" s="193" t="s">
        <v>1361</v>
      </c>
      <c r="B1940" s="193" t="s">
        <v>4920</v>
      </c>
      <c r="C1940" s="193" t="s">
        <v>58</v>
      </c>
      <c r="D1940" s="193" t="s">
        <v>59</v>
      </c>
      <c r="E1940" s="193" t="s">
        <v>4941</v>
      </c>
      <c r="F1940" s="193" t="s">
        <v>1634</v>
      </c>
      <c r="G1940" s="2">
        <v>10000</v>
      </c>
      <c r="H1940" s="2">
        <v>0</v>
      </c>
      <c r="I1940" s="192"/>
      <c r="J1940" s="192">
        <v>46168</v>
      </c>
      <c r="K1940" s="192">
        <v>46538</v>
      </c>
    </row>
    <row r="1941" spans="1:11" hidden="1" x14ac:dyDescent="0.4">
      <c r="A1941" s="193" t="s">
        <v>1361</v>
      </c>
      <c r="B1941" s="193" t="s">
        <v>4920</v>
      </c>
      <c r="C1941" s="193" t="s">
        <v>58</v>
      </c>
      <c r="D1941" s="193" t="s">
        <v>59</v>
      </c>
      <c r="E1941" s="193" t="s">
        <v>4942</v>
      </c>
      <c r="F1941" s="193" t="s">
        <v>1634</v>
      </c>
      <c r="G1941" s="2">
        <v>40000</v>
      </c>
      <c r="H1941" s="2">
        <v>0</v>
      </c>
      <c r="I1941" s="192"/>
      <c r="J1941" s="192">
        <v>46174</v>
      </c>
      <c r="K1941" s="192">
        <v>46568</v>
      </c>
    </row>
    <row r="1942" spans="1:11" hidden="1" x14ac:dyDescent="0.4">
      <c r="A1942" s="193" t="s">
        <v>1361</v>
      </c>
      <c r="B1942" s="193" t="s">
        <v>4920</v>
      </c>
      <c r="C1942" s="193" t="s">
        <v>58</v>
      </c>
      <c r="D1942" s="193" t="s">
        <v>59</v>
      </c>
      <c r="E1942" s="193" t="s">
        <v>4943</v>
      </c>
      <c r="F1942" s="193" t="s">
        <v>1634</v>
      </c>
      <c r="G1942" s="2">
        <v>10000</v>
      </c>
      <c r="H1942" s="2">
        <v>0</v>
      </c>
      <c r="I1942" s="192"/>
      <c r="J1942" s="192">
        <v>46174</v>
      </c>
      <c r="K1942" s="192">
        <v>46568</v>
      </c>
    </row>
    <row r="1943" spans="1:11" hidden="1" x14ac:dyDescent="0.4">
      <c r="A1943" s="193" t="s">
        <v>1361</v>
      </c>
      <c r="B1943" s="193" t="s">
        <v>4920</v>
      </c>
      <c r="C1943" s="193" t="s">
        <v>58</v>
      </c>
      <c r="D1943" s="193" t="s">
        <v>59</v>
      </c>
      <c r="E1943" s="193" t="s">
        <v>4944</v>
      </c>
      <c r="F1943" s="193" t="s">
        <v>1634</v>
      </c>
      <c r="G1943" s="2">
        <v>40000</v>
      </c>
      <c r="H1943" s="2">
        <v>0</v>
      </c>
      <c r="I1943" s="192"/>
      <c r="J1943" s="192">
        <v>46174</v>
      </c>
      <c r="K1943" s="192">
        <v>46568</v>
      </c>
    </row>
    <row r="1944" spans="1:11" hidden="1" x14ac:dyDescent="0.4">
      <c r="A1944" s="193" t="s">
        <v>1361</v>
      </c>
      <c r="B1944" s="193" t="s">
        <v>4920</v>
      </c>
      <c r="C1944" s="193" t="s">
        <v>58</v>
      </c>
      <c r="D1944" s="193" t="s">
        <v>59</v>
      </c>
      <c r="E1944" s="193" t="s">
        <v>4945</v>
      </c>
      <c r="F1944" s="193" t="s">
        <v>1634</v>
      </c>
      <c r="G1944" s="2">
        <v>100000</v>
      </c>
      <c r="H1944" s="2">
        <v>0</v>
      </c>
      <c r="I1944" s="192"/>
      <c r="J1944" s="192">
        <v>46178</v>
      </c>
      <c r="K1944" s="192">
        <v>46568</v>
      </c>
    </row>
    <row r="1945" spans="1:11" hidden="1" x14ac:dyDescent="0.4">
      <c r="A1945" s="193" t="s">
        <v>1361</v>
      </c>
      <c r="B1945" s="193" t="s">
        <v>4920</v>
      </c>
      <c r="C1945" s="193" t="s">
        <v>58</v>
      </c>
      <c r="D1945" s="193" t="s">
        <v>59</v>
      </c>
      <c r="E1945" s="193" t="s">
        <v>4946</v>
      </c>
      <c r="F1945" s="193" t="s">
        <v>1634</v>
      </c>
      <c r="G1945" s="2">
        <v>100000</v>
      </c>
      <c r="H1945" s="2">
        <v>0</v>
      </c>
      <c r="I1945" s="192"/>
      <c r="J1945" s="192">
        <v>46178</v>
      </c>
      <c r="K1945" s="192">
        <v>46568</v>
      </c>
    </row>
    <row r="1946" spans="1:11" hidden="1" x14ac:dyDescent="0.4">
      <c r="A1946" s="193" t="s">
        <v>1361</v>
      </c>
      <c r="B1946" s="193" t="s">
        <v>4920</v>
      </c>
      <c r="C1946" s="193" t="s">
        <v>58</v>
      </c>
      <c r="D1946" s="193" t="s">
        <v>59</v>
      </c>
      <c r="E1946" s="193" t="s">
        <v>4947</v>
      </c>
      <c r="F1946" s="193" t="s">
        <v>1634</v>
      </c>
      <c r="G1946" s="2">
        <v>60000</v>
      </c>
      <c r="H1946" s="2">
        <v>0</v>
      </c>
      <c r="I1946" s="192"/>
      <c r="J1946" s="192">
        <v>46183</v>
      </c>
      <c r="K1946" s="192">
        <v>46568</v>
      </c>
    </row>
    <row r="1947" spans="1:11" hidden="1" x14ac:dyDescent="0.4">
      <c r="A1947" s="193" t="s">
        <v>1361</v>
      </c>
      <c r="B1947" s="193" t="s">
        <v>4920</v>
      </c>
      <c r="C1947" s="193" t="s">
        <v>58</v>
      </c>
      <c r="D1947" s="193" t="s">
        <v>59</v>
      </c>
      <c r="E1947" s="193" t="s">
        <v>4948</v>
      </c>
      <c r="F1947" s="193" t="s">
        <v>1634</v>
      </c>
      <c r="G1947" s="2">
        <v>70000</v>
      </c>
      <c r="H1947" s="2">
        <v>0</v>
      </c>
      <c r="I1947" s="192"/>
      <c r="J1947" s="192">
        <v>46183</v>
      </c>
      <c r="K1947" s="192">
        <v>46568</v>
      </c>
    </row>
    <row r="1948" spans="1:11" hidden="1" x14ac:dyDescent="0.4">
      <c r="A1948" s="193" t="s">
        <v>1361</v>
      </c>
      <c r="B1948" s="193" t="s">
        <v>4920</v>
      </c>
      <c r="C1948" s="193" t="s">
        <v>58</v>
      </c>
      <c r="D1948" s="193" t="s">
        <v>59</v>
      </c>
      <c r="E1948" s="193" t="s">
        <v>4949</v>
      </c>
      <c r="F1948" s="193" t="s">
        <v>1634</v>
      </c>
      <c r="G1948" s="2">
        <v>100000</v>
      </c>
      <c r="H1948" s="2">
        <v>0</v>
      </c>
      <c r="I1948" s="192"/>
      <c r="J1948" s="192">
        <v>46185</v>
      </c>
      <c r="K1948" s="192">
        <v>46568</v>
      </c>
    </row>
    <row r="1949" spans="1:11" hidden="1" x14ac:dyDescent="0.4">
      <c r="A1949" s="193" t="s">
        <v>1361</v>
      </c>
      <c r="B1949" s="193" t="s">
        <v>4920</v>
      </c>
      <c r="C1949" s="193" t="s">
        <v>58</v>
      </c>
      <c r="D1949" s="193" t="s">
        <v>59</v>
      </c>
      <c r="E1949" s="193" t="s">
        <v>4950</v>
      </c>
      <c r="F1949" s="193" t="s">
        <v>1634</v>
      </c>
      <c r="G1949" s="2">
        <v>100000</v>
      </c>
      <c r="H1949" s="2">
        <v>0</v>
      </c>
      <c r="I1949" s="192"/>
      <c r="J1949" s="192">
        <v>46185</v>
      </c>
      <c r="K1949" s="192">
        <v>46568</v>
      </c>
    </row>
    <row r="1950" spans="1:11" hidden="1" x14ac:dyDescent="0.4">
      <c r="A1950" s="193" t="s">
        <v>4951</v>
      </c>
      <c r="B1950" s="193" t="s">
        <v>4952</v>
      </c>
      <c r="C1950" s="193" t="s">
        <v>58</v>
      </c>
      <c r="D1950" s="193" t="s">
        <v>59</v>
      </c>
      <c r="E1950" s="193" t="s">
        <v>4953</v>
      </c>
      <c r="F1950" s="193" t="s">
        <v>1634</v>
      </c>
      <c r="G1950" s="2">
        <v>99</v>
      </c>
      <c r="H1950" s="2">
        <v>0</v>
      </c>
      <c r="I1950" s="192"/>
      <c r="J1950" s="192">
        <v>46132</v>
      </c>
      <c r="K1950" s="192">
        <v>46356</v>
      </c>
    </row>
    <row r="1951" spans="1:11" hidden="1" x14ac:dyDescent="0.4">
      <c r="A1951" s="193" t="s">
        <v>4951</v>
      </c>
      <c r="B1951" s="193" t="s">
        <v>4952</v>
      </c>
      <c r="C1951" s="193" t="s">
        <v>58</v>
      </c>
      <c r="D1951" s="193" t="s">
        <v>59</v>
      </c>
      <c r="E1951" s="193" t="s">
        <v>4954</v>
      </c>
      <c r="F1951" s="193" t="s">
        <v>1634</v>
      </c>
      <c r="G1951" s="2">
        <v>1000</v>
      </c>
      <c r="H1951" s="2">
        <v>0</v>
      </c>
      <c r="I1951" s="192"/>
      <c r="J1951" s="192">
        <v>46176</v>
      </c>
      <c r="K1951" s="192">
        <v>46568</v>
      </c>
    </row>
    <row r="1952" spans="1:11" hidden="1" x14ac:dyDescent="0.4">
      <c r="A1952" s="193" t="s">
        <v>4955</v>
      </c>
      <c r="B1952" s="193" t="s">
        <v>4956</v>
      </c>
      <c r="C1952" s="193" t="s">
        <v>58</v>
      </c>
      <c r="D1952" s="193" t="s">
        <v>59</v>
      </c>
      <c r="E1952" s="193" t="s">
        <v>4957</v>
      </c>
      <c r="F1952" s="193" t="s">
        <v>1634</v>
      </c>
      <c r="G1952" s="2">
        <v>15609</v>
      </c>
      <c r="H1952" s="2">
        <v>0</v>
      </c>
      <c r="I1952" s="192"/>
      <c r="J1952" s="192">
        <v>44755</v>
      </c>
      <c r="K1952" s="192">
        <v>46356</v>
      </c>
    </row>
    <row r="1953" spans="1:11" hidden="1" x14ac:dyDescent="0.4">
      <c r="A1953" s="193" t="s">
        <v>4955</v>
      </c>
      <c r="B1953" s="193" t="s">
        <v>4956</v>
      </c>
      <c r="C1953" s="193" t="s">
        <v>58</v>
      </c>
      <c r="D1953" s="193" t="s">
        <v>59</v>
      </c>
      <c r="E1953" s="193" t="s">
        <v>4958</v>
      </c>
      <c r="F1953" s="193" t="s">
        <v>1634</v>
      </c>
      <c r="G1953" s="2">
        <v>10080</v>
      </c>
      <c r="H1953" s="2">
        <v>0</v>
      </c>
      <c r="I1953" s="192"/>
      <c r="J1953" s="192">
        <v>44883</v>
      </c>
      <c r="K1953" s="192">
        <v>46356</v>
      </c>
    </row>
    <row r="1954" spans="1:11" hidden="1" x14ac:dyDescent="0.4">
      <c r="A1954" s="193" t="s">
        <v>4959</v>
      </c>
      <c r="B1954" s="193" t="s">
        <v>4960</v>
      </c>
      <c r="C1954" s="193" t="s">
        <v>58</v>
      </c>
      <c r="D1954" s="193" t="s">
        <v>59</v>
      </c>
      <c r="E1954" s="193" t="s">
        <v>4961</v>
      </c>
      <c r="F1954" s="193" t="s">
        <v>1634</v>
      </c>
      <c r="G1954" s="2">
        <v>842</v>
      </c>
      <c r="H1954" s="2">
        <v>0</v>
      </c>
      <c r="I1954" s="192"/>
      <c r="J1954" s="192">
        <v>45791</v>
      </c>
      <c r="K1954" s="192">
        <v>46356</v>
      </c>
    </row>
    <row r="1955" spans="1:11" hidden="1" x14ac:dyDescent="0.4">
      <c r="A1955" s="193" t="s">
        <v>4959</v>
      </c>
      <c r="B1955" s="193" t="s">
        <v>4960</v>
      </c>
      <c r="C1955" s="193" t="s">
        <v>58</v>
      </c>
      <c r="D1955" s="193" t="s">
        <v>59</v>
      </c>
      <c r="E1955" s="193" t="s">
        <v>4962</v>
      </c>
      <c r="F1955" s="193" t="s">
        <v>1634</v>
      </c>
      <c r="G1955" s="2">
        <v>3648</v>
      </c>
      <c r="H1955" s="2">
        <v>0</v>
      </c>
      <c r="I1955" s="192"/>
      <c r="J1955" s="192">
        <v>46070</v>
      </c>
      <c r="K1955" s="192">
        <v>46446</v>
      </c>
    </row>
    <row r="1956" spans="1:11" hidden="1" x14ac:dyDescent="0.4">
      <c r="A1956" s="193" t="s">
        <v>4963</v>
      </c>
      <c r="B1956" s="193" t="s">
        <v>4964</v>
      </c>
      <c r="C1956" s="193" t="s">
        <v>58</v>
      </c>
      <c r="D1956" s="193" t="s">
        <v>59</v>
      </c>
      <c r="E1956" s="193" t="s">
        <v>4965</v>
      </c>
      <c r="F1956" s="193" t="s">
        <v>1634</v>
      </c>
      <c r="G1956" s="2">
        <v>234</v>
      </c>
      <c r="H1956" s="2">
        <v>0</v>
      </c>
      <c r="I1956" s="192"/>
      <c r="J1956" s="192">
        <v>46118</v>
      </c>
      <c r="K1956" s="192">
        <v>46507</v>
      </c>
    </row>
    <row r="1957" spans="1:11" hidden="1" x14ac:dyDescent="0.4">
      <c r="A1957" s="193" t="s">
        <v>4966</v>
      </c>
      <c r="B1957" s="193" t="s">
        <v>4967</v>
      </c>
      <c r="C1957" s="193" t="s">
        <v>58</v>
      </c>
      <c r="D1957" s="193" t="s">
        <v>59</v>
      </c>
      <c r="E1957" s="193" t="s">
        <v>4968</v>
      </c>
      <c r="F1957" s="193" t="s">
        <v>1634</v>
      </c>
      <c r="G1957" s="2">
        <v>2442</v>
      </c>
      <c r="H1957" s="2">
        <v>0</v>
      </c>
      <c r="I1957" s="192"/>
      <c r="J1957" s="192">
        <v>44652</v>
      </c>
      <c r="K1957" s="192">
        <v>46356</v>
      </c>
    </row>
    <row r="1958" spans="1:11" hidden="1" x14ac:dyDescent="0.4">
      <c r="A1958" s="193" t="s">
        <v>4966</v>
      </c>
      <c r="B1958" s="193" t="s">
        <v>4967</v>
      </c>
      <c r="C1958" s="193" t="s">
        <v>58</v>
      </c>
      <c r="D1958" s="193" t="s">
        <v>59</v>
      </c>
      <c r="E1958" s="193" t="s">
        <v>4969</v>
      </c>
      <c r="F1958" s="193" t="s">
        <v>1634</v>
      </c>
      <c r="G1958" s="2">
        <v>6094</v>
      </c>
      <c r="H1958" s="2">
        <v>0</v>
      </c>
      <c r="I1958" s="192"/>
      <c r="J1958" s="192">
        <v>44713</v>
      </c>
      <c r="K1958" s="192">
        <v>46356</v>
      </c>
    </row>
    <row r="1959" spans="1:11" x14ac:dyDescent="0.4">
      <c r="A1959" s="193" t="s">
        <v>4970</v>
      </c>
      <c r="B1959" s="193" t="s">
        <v>4971</v>
      </c>
      <c r="C1959" s="193" t="s">
        <v>58</v>
      </c>
      <c r="D1959" s="193" t="s">
        <v>59</v>
      </c>
      <c r="E1959" s="193" t="s">
        <v>4972</v>
      </c>
      <c r="F1959" s="193" t="s">
        <v>1634</v>
      </c>
      <c r="G1959" s="2">
        <v>3</v>
      </c>
      <c r="H1959" s="2">
        <v>0</v>
      </c>
      <c r="I1959" s="192"/>
      <c r="J1959" s="192">
        <v>45868</v>
      </c>
      <c r="K1959" s="192">
        <v>46356</v>
      </c>
    </row>
    <row r="1960" spans="1:11" hidden="1" x14ac:dyDescent="0.4">
      <c r="A1960" s="193" t="s">
        <v>4970</v>
      </c>
      <c r="B1960" s="193" t="s">
        <v>4971</v>
      </c>
      <c r="C1960" s="193" t="s">
        <v>58</v>
      </c>
      <c r="D1960" s="193" t="s">
        <v>59</v>
      </c>
      <c r="E1960" s="193" t="s">
        <v>4973</v>
      </c>
      <c r="F1960" s="193" t="s">
        <v>1634</v>
      </c>
      <c r="G1960" s="2">
        <v>784</v>
      </c>
      <c r="H1960" s="2">
        <v>0</v>
      </c>
      <c r="I1960" s="192"/>
      <c r="J1960" s="192">
        <v>45919</v>
      </c>
      <c r="K1960" s="192">
        <v>46356</v>
      </c>
    </row>
    <row r="1961" spans="1:11" hidden="1" x14ac:dyDescent="0.4">
      <c r="A1961" s="193" t="s">
        <v>4974</v>
      </c>
      <c r="B1961" s="193" t="s">
        <v>4975</v>
      </c>
      <c r="C1961" s="193" t="s">
        <v>58</v>
      </c>
      <c r="D1961" s="193" t="s">
        <v>59</v>
      </c>
      <c r="E1961" s="193" t="s">
        <v>4976</v>
      </c>
      <c r="F1961" s="193" t="s">
        <v>1634</v>
      </c>
      <c r="G1961" s="2">
        <v>849</v>
      </c>
      <c r="H1961" s="2">
        <v>0</v>
      </c>
      <c r="I1961" s="192"/>
      <c r="J1961" s="192">
        <v>45812</v>
      </c>
      <c r="K1961" s="192">
        <v>46356</v>
      </c>
    </row>
    <row r="1962" spans="1:11" hidden="1" x14ac:dyDescent="0.4">
      <c r="A1962" s="193" t="s">
        <v>4974</v>
      </c>
      <c r="B1962" s="193" t="s">
        <v>4975</v>
      </c>
      <c r="C1962" s="193" t="s">
        <v>58</v>
      </c>
      <c r="D1962" s="193" t="s">
        <v>59</v>
      </c>
      <c r="E1962" s="193" t="s">
        <v>4977</v>
      </c>
      <c r="F1962" s="193" t="s">
        <v>1634</v>
      </c>
      <c r="G1962" s="2">
        <v>3000</v>
      </c>
      <c r="H1962" s="2">
        <v>0</v>
      </c>
      <c r="I1962" s="192"/>
      <c r="J1962" s="192">
        <v>45870</v>
      </c>
      <c r="K1962" s="192">
        <v>46356</v>
      </c>
    </row>
    <row r="1963" spans="1:11" hidden="1" x14ac:dyDescent="0.4">
      <c r="A1963" s="193" t="s">
        <v>4978</v>
      </c>
      <c r="B1963" s="193" t="s">
        <v>4979</v>
      </c>
      <c r="C1963" s="193" t="s">
        <v>58</v>
      </c>
      <c r="D1963" s="193" t="s">
        <v>59</v>
      </c>
      <c r="E1963" s="193" t="s">
        <v>4980</v>
      </c>
      <c r="F1963" s="193" t="s">
        <v>1634</v>
      </c>
      <c r="G1963" s="2">
        <v>8961</v>
      </c>
      <c r="H1963" s="2">
        <v>0</v>
      </c>
      <c r="I1963" s="192"/>
      <c r="J1963" s="192">
        <v>44512</v>
      </c>
      <c r="K1963" s="192">
        <v>46356</v>
      </c>
    </row>
    <row r="1964" spans="1:11" hidden="1" x14ac:dyDescent="0.4">
      <c r="A1964" s="193" t="s">
        <v>4981</v>
      </c>
      <c r="B1964" s="193" t="s">
        <v>4982</v>
      </c>
      <c r="C1964" s="193" t="s">
        <v>58</v>
      </c>
      <c r="D1964" s="193" t="s">
        <v>59</v>
      </c>
      <c r="E1964" s="193" t="s">
        <v>4983</v>
      </c>
      <c r="F1964" s="193" t="s">
        <v>1634</v>
      </c>
      <c r="G1964" s="2">
        <v>2894</v>
      </c>
      <c r="H1964" s="2">
        <v>0</v>
      </c>
      <c r="I1964" s="192"/>
      <c r="J1964" s="192">
        <v>46037</v>
      </c>
      <c r="K1964" s="192">
        <v>46356</v>
      </c>
    </row>
    <row r="1965" spans="1:11" hidden="1" x14ac:dyDescent="0.4">
      <c r="A1965" s="193" t="s">
        <v>4984</v>
      </c>
      <c r="B1965" s="193" t="s">
        <v>4985</v>
      </c>
      <c r="C1965" s="193" t="s">
        <v>58</v>
      </c>
      <c r="D1965" s="193" t="s">
        <v>59</v>
      </c>
      <c r="E1965" s="193" t="s">
        <v>4986</v>
      </c>
      <c r="F1965" s="193" t="s">
        <v>1634</v>
      </c>
      <c r="G1965" s="2">
        <v>176</v>
      </c>
      <c r="H1965" s="2">
        <v>0</v>
      </c>
      <c r="I1965" s="192"/>
      <c r="J1965" s="192">
        <v>44883</v>
      </c>
      <c r="K1965" s="192">
        <v>46356</v>
      </c>
    </row>
    <row r="1966" spans="1:11" hidden="1" x14ac:dyDescent="0.4">
      <c r="A1966" s="193" t="s">
        <v>4984</v>
      </c>
      <c r="B1966" s="193" t="s">
        <v>4985</v>
      </c>
      <c r="C1966" s="193" t="s">
        <v>58</v>
      </c>
      <c r="D1966" s="193" t="s">
        <v>59</v>
      </c>
      <c r="E1966" s="193" t="s">
        <v>4987</v>
      </c>
      <c r="F1966" s="193" t="s">
        <v>1634</v>
      </c>
      <c r="G1966" s="2">
        <v>904</v>
      </c>
      <c r="H1966" s="2">
        <v>0</v>
      </c>
      <c r="I1966" s="192"/>
      <c r="J1966" s="192">
        <v>44915</v>
      </c>
      <c r="K1966" s="192">
        <v>46356</v>
      </c>
    </row>
    <row r="1967" spans="1:11" hidden="1" x14ac:dyDescent="0.4">
      <c r="A1967" s="193" t="s">
        <v>4984</v>
      </c>
      <c r="B1967" s="193" t="s">
        <v>4985</v>
      </c>
      <c r="C1967" s="193" t="s">
        <v>58</v>
      </c>
      <c r="D1967" s="193" t="s">
        <v>59</v>
      </c>
      <c r="E1967" s="193" t="s">
        <v>4988</v>
      </c>
      <c r="F1967" s="193" t="s">
        <v>1634</v>
      </c>
      <c r="G1967" s="2">
        <v>1000</v>
      </c>
      <c r="H1967" s="2">
        <v>0</v>
      </c>
      <c r="I1967" s="192"/>
      <c r="J1967" s="192">
        <v>44916</v>
      </c>
      <c r="K1967" s="192">
        <v>46356</v>
      </c>
    </row>
    <row r="1968" spans="1:11" hidden="1" x14ac:dyDescent="0.4">
      <c r="A1968" s="193" t="s">
        <v>4984</v>
      </c>
      <c r="B1968" s="193" t="s">
        <v>4985</v>
      </c>
      <c r="C1968" s="193" t="s">
        <v>58</v>
      </c>
      <c r="D1968" s="193" t="s">
        <v>59</v>
      </c>
      <c r="E1968" s="193" t="s">
        <v>4989</v>
      </c>
      <c r="F1968" s="193" t="s">
        <v>1634</v>
      </c>
      <c r="G1968" s="2">
        <v>1000</v>
      </c>
      <c r="H1968" s="2">
        <v>0</v>
      </c>
      <c r="I1968" s="192"/>
      <c r="J1968" s="192">
        <v>44916</v>
      </c>
      <c r="K1968" s="192">
        <v>46356</v>
      </c>
    </row>
    <row r="1969" spans="1:11" hidden="1" x14ac:dyDescent="0.4">
      <c r="A1969" s="193" t="s">
        <v>4984</v>
      </c>
      <c r="B1969" s="193" t="s">
        <v>4985</v>
      </c>
      <c r="C1969" s="193" t="s">
        <v>58</v>
      </c>
      <c r="D1969" s="193" t="s">
        <v>59</v>
      </c>
      <c r="E1969" s="193" t="s">
        <v>4990</v>
      </c>
      <c r="F1969" s="193" t="s">
        <v>1634</v>
      </c>
      <c r="G1969" s="2">
        <v>1000</v>
      </c>
      <c r="H1969" s="2">
        <v>0</v>
      </c>
      <c r="I1969" s="192"/>
      <c r="J1969" s="192">
        <v>44970</v>
      </c>
      <c r="K1969" s="192">
        <v>46356</v>
      </c>
    </row>
    <row r="1970" spans="1:11" hidden="1" x14ac:dyDescent="0.4">
      <c r="A1970" s="193" t="s">
        <v>4984</v>
      </c>
      <c r="B1970" s="193" t="s">
        <v>4985</v>
      </c>
      <c r="C1970" s="193" t="s">
        <v>58</v>
      </c>
      <c r="D1970" s="193" t="s">
        <v>59</v>
      </c>
      <c r="E1970" s="193" t="s">
        <v>4991</v>
      </c>
      <c r="F1970" s="193" t="s">
        <v>1634</v>
      </c>
      <c r="G1970" s="2">
        <v>1000</v>
      </c>
      <c r="H1970" s="2">
        <v>0</v>
      </c>
      <c r="I1970" s="192"/>
      <c r="J1970" s="192">
        <v>44970</v>
      </c>
      <c r="K1970" s="192">
        <v>46356</v>
      </c>
    </row>
    <row r="1971" spans="1:11" hidden="1" x14ac:dyDescent="0.4">
      <c r="A1971" s="193" t="s">
        <v>4992</v>
      </c>
      <c r="B1971" s="193" t="s">
        <v>4993</v>
      </c>
      <c r="C1971" s="193" t="s">
        <v>58</v>
      </c>
      <c r="D1971" s="193" t="s">
        <v>59</v>
      </c>
      <c r="E1971" s="193" t="s">
        <v>4994</v>
      </c>
      <c r="F1971" s="193" t="s">
        <v>1634</v>
      </c>
      <c r="G1971" s="2">
        <v>873</v>
      </c>
      <c r="H1971" s="2">
        <v>0</v>
      </c>
      <c r="I1971" s="192"/>
      <c r="J1971" s="192">
        <v>44067</v>
      </c>
      <c r="K1971" s="192">
        <v>46356</v>
      </c>
    </row>
    <row r="1972" spans="1:11" hidden="1" x14ac:dyDescent="0.4">
      <c r="A1972" s="193" t="s">
        <v>4995</v>
      </c>
      <c r="B1972" s="193" t="s">
        <v>4996</v>
      </c>
      <c r="C1972" s="193" t="s">
        <v>58</v>
      </c>
      <c r="D1972" s="193" t="s">
        <v>59</v>
      </c>
      <c r="E1972" s="193" t="s">
        <v>4997</v>
      </c>
      <c r="F1972" s="193" t="s">
        <v>1634</v>
      </c>
      <c r="G1972" s="2">
        <v>640</v>
      </c>
      <c r="H1972" s="2">
        <v>0</v>
      </c>
      <c r="I1972" s="192"/>
      <c r="J1972" s="192">
        <v>44791</v>
      </c>
      <c r="K1972" s="192">
        <v>46356</v>
      </c>
    </row>
    <row r="1973" spans="1:11" hidden="1" x14ac:dyDescent="0.4">
      <c r="A1973" s="193" t="s">
        <v>4998</v>
      </c>
      <c r="B1973" s="193" t="s">
        <v>4999</v>
      </c>
      <c r="C1973" s="193" t="s">
        <v>58</v>
      </c>
      <c r="D1973" s="193" t="s">
        <v>59</v>
      </c>
      <c r="E1973" s="193" t="s">
        <v>5000</v>
      </c>
      <c r="F1973" s="193" t="s">
        <v>1634</v>
      </c>
      <c r="G1973" s="2">
        <v>413</v>
      </c>
      <c r="H1973" s="2">
        <v>0</v>
      </c>
      <c r="I1973" s="192"/>
      <c r="J1973" s="192">
        <v>44887</v>
      </c>
      <c r="K1973" s="192">
        <v>46356</v>
      </c>
    </row>
    <row r="1974" spans="1:11" hidden="1" x14ac:dyDescent="0.4">
      <c r="A1974" s="193" t="s">
        <v>4998</v>
      </c>
      <c r="B1974" s="193" t="s">
        <v>4999</v>
      </c>
      <c r="C1974" s="193" t="s">
        <v>58</v>
      </c>
      <c r="D1974" s="193" t="s">
        <v>59</v>
      </c>
      <c r="E1974" s="193" t="s">
        <v>5001</v>
      </c>
      <c r="F1974" s="193" t="s">
        <v>1634</v>
      </c>
      <c r="G1974" s="2">
        <v>1000</v>
      </c>
      <c r="H1974" s="2">
        <v>0</v>
      </c>
      <c r="I1974" s="192"/>
      <c r="J1974" s="192">
        <v>44896</v>
      </c>
      <c r="K1974" s="192">
        <v>46356</v>
      </c>
    </row>
    <row r="1975" spans="1:11" hidden="1" x14ac:dyDescent="0.4">
      <c r="A1975" s="193" t="s">
        <v>4998</v>
      </c>
      <c r="B1975" s="193" t="s">
        <v>4999</v>
      </c>
      <c r="C1975" s="193" t="s">
        <v>58</v>
      </c>
      <c r="D1975" s="193" t="s">
        <v>59</v>
      </c>
      <c r="E1975" s="193" t="s">
        <v>5002</v>
      </c>
      <c r="F1975" s="193" t="s">
        <v>1634</v>
      </c>
      <c r="G1975" s="2">
        <v>919</v>
      </c>
      <c r="H1975" s="2">
        <v>0</v>
      </c>
      <c r="I1975" s="192"/>
      <c r="J1975" s="192">
        <v>44953</v>
      </c>
      <c r="K1975" s="192">
        <v>46356</v>
      </c>
    </row>
    <row r="1976" spans="1:11" hidden="1" x14ac:dyDescent="0.4">
      <c r="A1976" s="193" t="s">
        <v>4998</v>
      </c>
      <c r="B1976" s="193" t="s">
        <v>4999</v>
      </c>
      <c r="C1976" s="193" t="s">
        <v>58</v>
      </c>
      <c r="D1976" s="193" t="s">
        <v>59</v>
      </c>
      <c r="E1976" s="193" t="s">
        <v>5003</v>
      </c>
      <c r="F1976" s="193" t="s">
        <v>1634</v>
      </c>
      <c r="G1976" s="2">
        <v>783</v>
      </c>
      <c r="H1976" s="2">
        <v>0</v>
      </c>
      <c r="I1976" s="192"/>
      <c r="J1976" s="192">
        <v>45825</v>
      </c>
      <c r="K1976" s="192">
        <v>46356</v>
      </c>
    </row>
    <row r="1977" spans="1:11" hidden="1" x14ac:dyDescent="0.4">
      <c r="A1977" s="193" t="s">
        <v>5004</v>
      </c>
      <c r="B1977" s="193" t="s">
        <v>5005</v>
      </c>
      <c r="C1977" s="193" t="s">
        <v>58</v>
      </c>
      <c r="D1977" s="193" t="s">
        <v>59</v>
      </c>
      <c r="E1977" s="193" t="s">
        <v>5006</v>
      </c>
      <c r="F1977" s="193" t="s">
        <v>1634</v>
      </c>
      <c r="G1977" s="2">
        <v>3386</v>
      </c>
      <c r="H1977" s="2">
        <v>0</v>
      </c>
      <c r="I1977" s="192"/>
      <c r="J1977" s="192">
        <v>44592</v>
      </c>
      <c r="K1977" s="192">
        <v>46356</v>
      </c>
    </row>
    <row r="1978" spans="1:11" hidden="1" x14ac:dyDescent="0.4">
      <c r="A1978" s="193" t="s">
        <v>5004</v>
      </c>
      <c r="B1978" s="193" t="s">
        <v>5005</v>
      </c>
      <c r="C1978" s="193" t="s">
        <v>58</v>
      </c>
      <c r="D1978" s="193" t="s">
        <v>59</v>
      </c>
      <c r="E1978" s="193" t="s">
        <v>5007</v>
      </c>
      <c r="F1978" s="193" t="s">
        <v>1634</v>
      </c>
      <c r="G1978" s="2">
        <v>3645</v>
      </c>
      <c r="H1978" s="2">
        <v>0</v>
      </c>
      <c r="I1978" s="192"/>
      <c r="J1978" s="192">
        <v>44692</v>
      </c>
      <c r="K1978" s="192">
        <v>46356</v>
      </c>
    </row>
    <row r="1979" spans="1:11" hidden="1" x14ac:dyDescent="0.4">
      <c r="A1979" s="193" t="s">
        <v>5004</v>
      </c>
      <c r="B1979" s="193" t="s">
        <v>5005</v>
      </c>
      <c r="C1979" s="193" t="s">
        <v>58</v>
      </c>
      <c r="D1979" s="193" t="s">
        <v>59</v>
      </c>
      <c r="E1979" s="193" t="s">
        <v>5008</v>
      </c>
      <c r="F1979" s="193" t="s">
        <v>1634</v>
      </c>
      <c r="G1979" s="2">
        <v>3858</v>
      </c>
      <c r="H1979" s="2">
        <v>0</v>
      </c>
      <c r="I1979" s="192"/>
      <c r="J1979" s="192">
        <v>44777</v>
      </c>
      <c r="K1979" s="192">
        <v>46356</v>
      </c>
    </row>
    <row r="1980" spans="1:11" hidden="1" x14ac:dyDescent="0.4">
      <c r="A1980" s="193" t="s">
        <v>5009</v>
      </c>
      <c r="B1980" s="193" t="s">
        <v>5010</v>
      </c>
      <c r="C1980" s="193" t="s">
        <v>58</v>
      </c>
      <c r="D1980" s="193" t="s">
        <v>59</v>
      </c>
      <c r="E1980" s="193" t="s">
        <v>5011</v>
      </c>
      <c r="F1980" s="193" t="s">
        <v>1634</v>
      </c>
      <c r="G1980" s="2">
        <v>11878</v>
      </c>
      <c r="H1980" s="2">
        <v>0</v>
      </c>
      <c r="I1980" s="192"/>
      <c r="J1980" s="192">
        <v>44958</v>
      </c>
      <c r="K1980" s="192">
        <v>46356</v>
      </c>
    </row>
    <row r="1981" spans="1:11" hidden="1" x14ac:dyDescent="0.4">
      <c r="A1981" s="193" t="s">
        <v>5009</v>
      </c>
      <c r="B1981" s="193" t="s">
        <v>5010</v>
      </c>
      <c r="C1981" s="193" t="s">
        <v>58</v>
      </c>
      <c r="D1981" s="193" t="s">
        <v>59</v>
      </c>
      <c r="E1981" s="193" t="s">
        <v>5012</v>
      </c>
      <c r="F1981" s="193" t="s">
        <v>1634</v>
      </c>
      <c r="G1981" s="2">
        <v>1597</v>
      </c>
      <c r="H1981" s="2">
        <v>0</v>
      </c>
      <c r="I1981" s="192"/>
      <c r="J1981" s="192">
        <v>44958</v>
      </c>
      <c r="K1981" s="192">
        <v>46356</v>
      </c>
    </row>
    <row r="1982" spans="1:11" hidden="1" x14ac:dyDescent="0.4">
      <c r="A1982" s="193" t="s">
        <v>5009</v>
      </c>
      <c r="B1982" s="193" t="s">
        <v>5010</v>
      </c>
      <c r="C1982" s="193" t="s">
        <v>58</v>
      </c>
      <c r="D1982" s="193" t="s">
        <v>59</v>
      </c>
      <c r="E1982" s="193" t="s">
        <v>5013</v>
      </c>
      <c r="F1982" s="193" t="s">
        <v>1634</v>
      </c>
      <c r="G1982" s="2">
        <v>40000</v>
      </c>
      <c r="H1982" s="2">
        <v>0</v>
      </c>
      <c r="I1982" s="192"/>
      <c r="J1982" s="192">
        <v>44994</v>
      </c>
      <c r="K1982" s="192">
        <v>46356</v>
      </c>
    </row>
    <row r="1983" spans="1:11" hidden="1" x14ac:dyDescent="0.4">
      <c r="A1983" s="193" t="s">
        <v>5014</v>
      </c>
      <c r="B1983" s="193" t="s">
        <v>5015</v>
      </c>
      <c r="C1983" s="193" t="s">
        <v>58</v>
      </c>
      <c r="D1983" s="193" t="s">
        <v>59</v>
      </c>
      <c r="E1983" s="193" t="s">
        <v>5016</v>
      </c>
      <c r="F1983" s="193" t="s">
        <v>1634</v>
      </c>
      <c r="G1983" s="2">
        <v>2130</v>
      </c>
      <c r="H1983" s="2">
        <v>0</v>
      </c>
      <c r="I1983" s="192"/>
      <c r="J1983" s="192">
        <v>44410</v>
      </c>
      <c r="K1983" s="192">
        <v>46356</v>
      </c>
    </row>
    <row r="1984" spans="1:11" hidden="1" x14ac:dyDescent="0.4">
      <c r="A1984" s="193" t="s">
        <v>5017</v>
      </c>
      <c r="B1984" s="193" t="s">
        <v>5018</v>
      </c>
      <c r="C1984" s="193" t="s">
        <v>58</v>
      </c>
      <c r="D1984" s="193" t="s">
        <v>59</v>
      </c>
      <c r="E1984" s="193" t="s">
        <v>5019</v>
      </c>
      <c r="F1984" s="193" t="s">
        <v>1634</v>
      </c>
      <c r="G1984" s="2">
        <v>1867</v>
      </c>
      <c r="H1984" s="2">
        <v>0</v>
      </c>
      <c r="I1984" s="192"/>
      <c r="J1984" s="192">
        <v>45937</v>
      </c>
      <c r="K1984" s="192">
        <v>46356</v>
      </c>
    </row>
    <row r="1985" spans="1:11" hidden="1" x14ac:dyDescent="0.4">
      <c r="A1985" s="193" t="s">
        <v>5017</v>
      </c>
      <c r="B1985" s="193" t="s">
        <v>5018</v>
      </c>
      <c r="C1985" s="193" t="s">
        <v>58</v>
      </c>
      <c r="D1985" s="193" t="s">
        <v>59</v>
      </c>
      <c r="E1985" s="193" t="s">
        <v>5020</v>
      </c>
      <c r="F1985" s="193" t="s">
        <v>1634</v>
      </c>
      <c r="G1985" s="2">
        <v>789</v>
      </c>
      <c r="H1985" s="2">
        <v>0</v>
      </c>
      <c r="I1985" s="192"/>
      <c r="J1985" s="192">
        <v>46015</v>
      </c>
      <c r="K1985" s="192">
        <v>46387</v>
      </c>
    </row>
    <row r="1986" spans="1:11" hidden="1" x14ac:dyDescent="0.4">
      <c r="A1986" s="193" t="s">
        <v>5017</v>
      </c>
      <c r="B1986" s="193" t="s">
        <v>5018</v>
      </c>
      <c r="C1986" s="193" t="s">
        <v>58</v>
      </c>
      <c r="D1986" s="193" t="s">
        <v>59</v>
      </c>
      <c r="E1986" s="193" t="s">
        <v>5021</v>
      </c>
      <c r="F1986" s="193" t="s">
        <v>1634</v>
      </c>
      <c r="G1986" s="2">
        <v>5000</v>
      </c>
      <c r="H1986" s="2">
        <v>0</v>
      </c>
      <c r="I1986" s="192"/>
      <c r="J1986" s="192">
        <v>46176</v>
      </c>
      <c r="K1986" s="192">
        <v>46568</v>
      </c>
    </row>
    <row r="1987" spans="1:11" hidden="1" x14ac:dyDescent="0.4">
      <c r="A1987" s="193" t="s">
        <v>5022</v>
      </c>
      <c r="B1987" s="193" t="s">
        <v>5023</v>
      </c>
      <c r="C1987" s="193" t="s">
        <v>58</v>
      </c>
      <c r="D1987" s="193" t="s">
        <v>59</v>
      </c>
      <c r="E1987" s="193" t="s">
        <v>5024</v>
      </c>
      <c r="F1987" s="193" t="s">
        <v>1634</v>
      </c>
      <c r="G1987" s="2">
        <v>2399</v>
      </c>
      <c r="H1987" s="2">
        <v>0</v>
      </c>
      <c r="I1987" s="192"/>
      <c r="J1987" s="192">
        <v>44994</v>
      </c>
      <c r="K1987" s="192">
        <v>46356</v>
      </c>
    </row>
    <row r="1988" spans="1:11" hidden="1" x14ac:dyDescent="0.4">
      <c r="A1988" s="193" t="s">
        <v>5022</v>
      </c>
      <c r="B1988" s="193" t="s">
        <v>5023</v>
      </c>
      <c r="C1988" s="193" t="s">
        <v>58</v>
      </c>
      <c r="D1988" s="193" t="s">
        <v>59</v>
      </c>
      <c r="E1988" s="193" t="s">
        <v>5025</v>
      </c>
      <c r="F1988" s="193" t="s">
        <v>1634</v>
      </c>
      <c r="G1988" s="2">
        <v>4261</v>
      </c>
      <c r="H1988" s="2">
        <v>0</v>
      </c>
      <c r="I1988" s="192"/>
      <c r="J1988" s="192">
        <v>45904</v>
      </c>
      <c r="K1988" s="192">
        <v>46356</v>
      </c>
    </row>
    <row r="1989" spans="1:11" hidden="1" x14ac:dyDescent="0.4">
      <c r="A1989" s="193" t="s">
        <v>5022</v>
      </c>
      <c r="B1989" s="193" t="s">
        <v>5023</v>
      </c>
      <c r="C1989" s="193" t="s">
        <v>58</v>
      </c>
      <c r="D1989" s="193" t="s">
        <v>59</v>
      </c>
      <c r="E1989" s="193" t="s">
        <v>5026</v>
      </c>
      <c r="F1989" s="193" t="s">
        <v>1634</v>
      </c>
      <c r="G1989" s="2">
        <v>676</v>
      </c>
      <c r="H1989" s="2">
        <v>0</v>
      </c>
      <c r="I1989" s="192"/>
      <c r="J1989" s="192">
        <v>45988</v>
      </c>
      <c r="K1989" s="192">
        <v>46356</v>
      </c>
    </row>
    <row r="1990" spans="1:11" hidden="1" x14ac:dyDescent="0.4">
      <c r="A1990" s="193" t="s">
        <v>5022</v>
      </c>
      <c r="B1990" s="193" t="s">
        <v>5023</v>
      </c>
      <c r="C1990" s="193" t="s">
        <v>58</v>
      </c>
      <c r="D1990" s="193" t="s">
        <v>59</v>
      </c>
      <c r="E1990" s="193" t="s">
        <v>5027</v>
      </c>
      <c r="F1990" s="193" t="s">
        <v>1634</v>
      </c>
      <c r="G1990" s="2">
        <v>5000</v>
      </c>
      <c r="H1990" s="2">
        <v>0</v>
      </c>
      <c r="I1990" s="192"/>
      <c r="J1990" s="192">
        <v>46014</v>
      </c>
      <c r="K1990" s="192">
        <v>46387</v>
      </c>
    </row>
    <row r="1991" spans="1:11" hidden="1" x14ac:dyDescent="0.4">
      <c r="A1991" s="193" t="s">
        <v>5022</v>
      </c>
      <c r="B1991" s="193" t="s">
        <v>5023</v>
      </c>
      <c r="C1991" s="193" t="s">
        <v>58</v>
      </c>
      <c r="D1991" s="193" t="s">
        <v>59</v>
      </c>
      <c r="E1991" s="193" t="s">
        <v>5028</v>
      </c>
      <c r="F1991" s="193" t="s">
        <v>1634</v>
      </c>
      <c r="G1991" s="2">
        <v>597</v>
      </c>
      <c r="H1991" s="2">
        <v>0</v>
      </c>
      <c r="I1991" s="192"/>
      <c r="J1991" s="192">
        <v>46015</v>
      </c>
      <c r="K1991" s="192">
        <v>46387</v>
      </c>
    </row>
    <row r="1992" spans="1:11" hidden="1" x14ac:dyDescent="0.4">
      <c r="A1992" s="193" t="s">
        <v>5022</v>
      </c>
      <c r="B1992" s="193" t="s">
        <v>5023</v>
      </c>
      <c r="C1992" s="193" t="s">
        <v>58</v>
      </c>
      <c r="D1992" s="193" t="s">
        <v>59</v>
      </c>
      <c r="E1992" s="193" t="s">
        <v>5029</v>
      </c>
      <c r="F1992" s="193" t="s">
        <v>1634</v>
      </c>
      <c r="G1992" s="2">
        <v>4460</v>
      </c>
      <c r="H1992" s="2">
        <v>0</v>
      </c>
      <c r="I1992" s="192"/>
      <c r="J1992" s="192">
        <v>46038</v>
      </c>
      <c r="K1992" s="192">
        <v>46418</v>
      </c>
    </row>
    <row r="1993" spans="1:11" hidden="1" x14ac:dyDescent="0.4">
      <c r="A1993" s="193" t="s">
        <v>5022</v>
      </c>
      <c r="B1993" s="193" t="s">
        <v>5023</v>
      </c>
      <c r="C1993" s="193" t="s">
        <v>58</v>
      </c>
      <c r="D1993" s="193" t="s">
        <v>59</v>
      </c>
      <c r="E1993" s="193" t="s">
        <v>5030</v>
      </c>
      <c r="F1993" s="193" t="s">
        <v>1634</v>
      </c>
      <c r="G1993" s="2">
        <v>10000</v>
      </c>
      <c r="H1993" s="2">
        <v>0</v>
      </c>
      <c r="I1993" s="192"/>
      <c r="J1993" s="192">
        <v>46048</v>
      </c>
      <c r="K1993" s="192">
        <v>46418</v>
      </c>
    </row>
    <row r="1994" spans="1:11" hidden="1" x14ac:dyDescent="0.4">
      <c r="A1994" s="193" t="s">
        <v>5022</v>
      </c>
      <c r="B1994" s="193" t="s">
        <v>5023</v>
      </c>
      <c r="C1994" s="193" t="s">
        <v>58</v>
      </c>
      <c r="D1994" s="193" t="s">
        <v>59</v>
      </c>
      <c r="E1994" s="193" t="s">
        <v>5031</v>
      </c>
      <c r="F1994" s="193" t="s">
        <v>1634</v>
      </c>
      <c r="G1994" s="2">
        <v>5000</v>
      </c>
      <c r="H1994" s="2">
        <v>0</v>
      </c>
      <c r="I1994" s="192"/>
      <c r="J1994" s="192">
        <v>46105</v>
      </c>
      <c r="K1994" s="192">
        <v>46477</v>
      </c>
    </row>
    <row r="1995" spans="1:11" hidden="1" x14ac:dyDescent="0.4">
      <c r="A1995" s="193" t="s">
        <v>5022</v>
      </c>
      <c r="B1995" s="193" t="s">
        <v>5023</v>
      </c>
      <c r="C1995" s="193" t="s">
        <v>58</v>
      </c>
      <c r="D1995" s="193" t="s">
        <v>59</v>
      </c>
      <c r="E1995" s="193" t="s">
        <v>5032</v>
      </c>
      <c r="F1995" s="193" t="s">
        <v>1634</v>
      </c>
      <c r="G1995" s="2">
        <v>5000</v>
      </c>
      <c r="H1995" s="2">
        <v>0</v>
      </c>
      <c r="I1995" s="192"/>
      <c r="J1995" s="192">
        <v>46120</v>
      </c>
      <c r="K1995" s="192">
        <v>46507</v>
      </c>
    </row>
    <row r="1996" spans="1:11" hidden="1" x14ac:dyDescent="0.4">
      <c r="A1996" s="193" t="s">
        <v>5022</v>
      </c>
      <c r="B1996" s="193" t="s">
        <v>5023</v>
      </c>
      <c r="C1996" s="193" t="s">
        <v>58</v>
      </c>
      <c r="D1996" s="193" t="s">
        <v>59</v>
      </c>
      <c r="E1996" s="193" t="s">
        <v>5033</v>
      </c>
      <c r="F1996" s="193" t="s">
        <v>1634</v>
      </c>
      <c r="G1996" s="2">
        <v>5000</v>
      </c>
      <c r="H1996" s="2">
        <v>0</v>
      </c>
      <c r="I1996" s="192"/>
      <c r="J1996" s="192">
        <v>46134</v>
      </c>
      <c r="K1996" s="192">
        <v>46507</v>
      </c>
    </row>
    <row r="1997" spans="1:11" hidden="1" x14ac:dyDescent="0.4">
      <c r="A1997" s="193" t="s">
        <v>5022</v>
      </c>
      <c r="B1997" s="193" t="s">
        <v>5023</v>
      </c>
      <c r="C1997" s="193" t="s">
        <v>58</v>
      </c>
      <c r="D1997" s="193" t="s">
        <v>59</v>
      </c>
      <c r="E1997" s="193" t="s">
        <v>5034</v>
      </c>
      <c r="F1997" s="193" t="s">
        <v>1634</v>
      </c>
      <c r="G1997" s="2">
        <v>5000</v>
      </c>
      <c r="H1997" s="2">
        <v>0</v>
      </c>
      <c r="I1997" s="192"/>
      <c r="J1997" s="192">
        <v>46142</v>
      </c>
      <c r="K1997" s="192">
        <v>46507</v>
      </c>
    </row>
    <row r="1998" spans="1:11" hidden="1" x14ac:dyDescent="0.4">
      <c r="A1998" s="193" t="s">
        <v>5022</v>
      </c>
      <c r="B1998" s="193" t="s">
        <v>5023</v>
      </c>
      <c r="C1998" s="193" t="s">
        <v>58</v>
      </c>
      <c r="D1998" s="193" t="s">
        <v>59</v>
      </c>
      <c r="E1998" s="193" t="s">
        <v>5035</v>
      </c>
      <c r="F1998" s="193" t="s">
        <v>1634</v>
      </c>
      <c r="G1998" s="2">
        <v>5000</v>
      </c>
      <c r="H1998" s="2">
        <v>0</v>
      </c>
      <c r="I1998" s="192"/>
      <c r="J1998" s="192">
        <v>46164</v>
      </c>
      <c r="K1998" s="192">
        <v>46538</v>
      </c>
    </row>
    <row r="1999" spans="1:11" hidden="1" x14ac:dyDescent="0.4">
      <c r="A1999" s="193" t="s">
        <v>5022</v>
      </c>
      <c r="B1999" s="193" t="s">
        <v>5023</v>
      </c>
      <c r="C1999" s="193" t="s">
        <v>58</v>
      </c>
      <c r="D1999" s="193" t="s">
        <v>59</v>
      </c>
      <c r="E1999" s="193" t="s">
        <v>5036</v>
      </c>
      <c r="F1999" s="193" t="s">
        <v>1634</v>
      </c>
      <c r="G1999" s="2">
        <v>5000</v>
      </c>
      <c r="H1999" s="2">
        <v>0</v>
      </c>
      <c r="I1999" s="192"/>
      <c r="J1999" s="192">
        <v>46178</v>
      </c>
      <c r="K1999" s="192">
        <v>46568</v>
      </c>
    </row>
    <row r="2000" spans="1:11" hidden="1" x14ac:dyDescent="0.4">
      <c r="A2000" s="193" t="s">
        <v>5022</v>
      </c>
      <c r="B2000" s="193" t="s">
        <v>5023</v>
      </c>
      <c r="C2000" s="193" t="s">
        <v>58</v>
      </c>
      <c r="D2000" s="193" t="s">
        <v>59</v>
      </c>
      <c r="E2000" s="193" t="s">
        <v>5037</v>
      </c>
      <c r="F2000" s="193" t="s">
        <v>1634</v>
      </c>
      <c r="G2000" s="2">
        <v>5000</v>
      </c>
      <c r="H2000" s="2">
        <v>0</v>
      </c>
      <c r="I2000" s="192"/>
      <c r="J2000" s="192">
        <v>46183</v>
      </c>
      <c r="K2000" s="192">
        <v>46568</v>
      </c>
    </row>
    <row r="2001" spans="1:11" hidden="1" x14ac:dyDescent="0.4">
      <c r="A2001" s="193" t="s">
        <v>5038</v>
      </c>
      <c r="B2001" s="193" t="s">
        <v>5039</v>
      </c>
      <c r="C2001" s="193" t="s">
        <v>58</v>
      </c>
      <c r="D2001" s="193" t="s">
        <v>59</v>
      </c>
      <c r="E2001" s="193" t="s">
        <v>5040</v>
      </c>
      <c r="F2001" s="193" t="s">
        <v>1634</v>
      </c>
      <c r="G2001" s="2">
        <v>88</v>
      </c>
      <c r="H2001" s="2">
        <v>0</v>
      </c>
      <c r="I2001" s="192"/>
      <c r="J2001" s="192">
        <v>45811</v>
      </c>
      <c r="K2001" s="192">
        <v>46356</v>
      </c>
    </row>
    <row r="2002" spans="1:11" hidden="1" x14ac:dyDescent="0.4">
      <c r="A2002" s="193" t="s">
        <v>5038</v>
      </c>
      <c r="B2002" s="193" t="s">
        <v>5039</v>
      </c>
      <c r="C2002" s="193" t="s">
        <v>58</v>
      </c>
      <c r="D2002" s="193" t="s">
        <v>59</v>
      </c>
      <c r="E2002" s="193" t="s">
        <v>5041</v>
      </c>
      <c r="F2002" s="193" t="s">
        <v>1634</v>
      </c>
      <c r="G2002" s="2">
        <v>4807</v>
      </c>
      <c r="H2002" s="2">
        <v>0</v>
      </c>
      <c r="I2002" s="192"/>
      <c r="J2002" s="192">
        <v>45868</v>
      </c>
      <c r="K2002" s="192">
        <v>46356</v>
      </c>
    </row>
    <row r="2003" spans="1:11" hidden="1" x14ac:dyDescent="0.4">
      <c r="A2003" s="193" t="s">
        <v>5038</v>
      </c>
      <c r="B2003" s="193" t="s">
        <v>5039</v>
      </c>
      <c r="C2003" s="193" t="s">
        <v>58</v>
      </c>
      <c r="D2003" s="193" t="s">
        <v>59</v>
      </c>
      <c r="E2003" s="193" t="s">
        <v>5042</v>
      </c>
      <c r="F2003" s="193" t="s">
        <v>1634</v>
      </c>
      <c r="G2003" s="2">
        <v>5000</v>
      </c>
      <c r="H2003" s="2">
        <v>0</v>
      </c>
      <c r="I2003" s="192"/>
      <c r="J2003" s="192">
        <v>46113</v>
      </c>
      <c r="K2003" s="192">
        <v>46507</v>
      </c>
    </row>
    <row r="2004" spans="1:11" hidden="1" x14ac:dyDescent="0.4">
      <c r="A2004" s="193" t="s">
        <v>1362</v>
      </c>
      <c r="B2004" s="193" t="s">
        <v>5043</v>
      </c>
      <c r="C2004" s="193" t="s">
        <v>58</v>
      </c>
      <c r="D2004" s="193" t="s">
        <v>59</v>
      </c>
      <c r="E2004" s="193" t="s">
        <v>5044</v>
      </c>
      <c r="F2004" s="193" t="s">
        <v>1634</v>
      </c>
      <c r="G2004" s="2">
        <v>191</v>
      </c>
      <c r="H2004" s="2">
        <v>0</v>
      </c>
      <c r="I2004" s="192"/>
      <c r="J2004" s="192">
        <v>44945</v>
      </c>
      <c r="K2004" s="192">
        <v>46356</v>
      </c>
    </row>
    <row r="2005" spans="1:11" hidden="1" x14ac:dyDescent="0.4">
      <c r="A2005" s="193" t="s">
        <v>1362</v>
      </c>
      <c r="B2005" s="193" t="s">
        <v>5043</v>
      </c>
      <c r="C2005" s="193" t="s">
        <v>58</v>
      </c>
      <c r="D2005" s="193" t="s">
        <v>59</v>
      </c>
      <c r="E2005" s="193" t="s">
        <v>5045</v>
      </c>
      <c r="F2005" s="193" t="s">
        <v>1634</v>
      </c>
      <c r="G2005" s="2">
        <v>4804</v>
      </c>
      <c r="H2005" s="2">
        <v>0</v>
      </c>
      <c r="I2005" s="192"/>
      <c r="J2005" s="192">
        <v>45392</v>
      </c>
      <c r="K2005" s="192">
        <v>46356</v>
      </c>
    </row>
    <row r="2006" spans="1:11" hidden="1" x14ac:dyDescent="0.4">
      <c r="A2006" s="193" t="s">
        <v>1362</v>
      </c>
      <c r="B2006" s="193" t="s">
        <v>5043</v>
      </c>
      <c r="C2006" s="193" t="s">
        <v>58</v>
      </c>
      <c r="D2006" s="193" t="s">
        <v>59</v>
      </c>
      <c r="E2006" s="193" t="s">
        <v>5046</v>
      </c>
      <c r="F2006" s="193" t="s">
        <v>1634</v>
      </c>
      <c r="G2006" s="2">
        <v>4614</v>
      </c>
      <c r="H2006" s="2">
        <v>0</v>
      </c>
      <c r="I2006" s="192"/>
      <c r="J2006" s="192">
        <v>45427</v>
      </c>
      <c r="K2006" s="192">
        <v>46356</v>
      </c>
    </row>
    <row r="2007" spans="1:11" hidden="1" x14ac:dyDescent="0.4">
      <c r="A2007" s="193" t="s">
        <v>1362</v>
      </c>
      <c r="B2007" s="193" t="s">
        <v>5043</v>
      </c>
      <c r="C2007" s="193" t="s">
        <v>58</v>
      </c>
      <c r="D2007" s="193" t="s">
        <v>59</v>
      </c>
      <c r="E2007" s="193" t="s">
        <v>5047</v>
      </c>
      <c r="F2007" s="193" t="s">
        <v>1634</v>
      </c>
      <c r="G2007" s="2">
        <v>3552</v>
      </c>
      <c r="H2007" s="2">
        <v>0</v>
      </c>
      <c r="I2007" s="192"/>
      <c r="J2007" s="192">
        <v>45609</v>
      </c>
      <c r="K2007" s="192">
        <v>46356</v>
      </c>
    </row>
    <row r="2008" spans="1:11" hidden="1" x14ac:dyDescent="0.4">
      <c r="A2008" s="193" t="s">
        <v>1362</v>
      </c>
      <c r="B2008" s="193" t="s">
        <v>5043</v>
      </c>
      <c r="C2008" s="193" t="s">
        <v>58</v>
      </c>
      <c r="D2008" s="193" t="s">
        <v>59</v>
      </c>
      <c r="E2008" s="193" t="s">
        <v>5048</v>
      </c>
      <c r="F2008" s="193" t="s">
        <v>1634</v>
      </c>
      <c r="G2008" s="2">
        <v>3166</v>
      </c>
      <c r="H2008" s="2">
        <v>0</v>
      </c>
      <c r="I2008" s="192"/>
      <c r="J2008" s="192">
        <v>45870</v>
      </c>
      <c r="K2008" s="192">
        <v>46356</v>
      </c>
    </row>
    <row r="2009" spans="1:11" x14ac:dyDescent="0.4">
      <c r="A2009" s="193" t="s">
        <v>1362</v>
      </c>
      <c r="B2009" s="193" t="s">
        <v>5043</v>
      </c>
      <c r="C2009" s="193" t="s">
        <v>58</v>
      </c>
      <c r="D2009" s="193" t="s">
        <v>59</v>
      </c>
      <c r="E2009" s="193" t="s">
        <v>5049</v>
      </c>
      <c r="F2009" s="193" t="s">
        <v>1634</v>
      </c>
      <c r="G2009" s="2">
        <v>1</v>
      </c>
      <c r="H2009" s="2">
        <v>0</v>
      </c>
      <c r="I2009" s="192"/>
      <c r="J2009" s="192">
        <v>45905</v>
      </c>
      <c r="K2009" s="192">
        <v>46356</v>
      </c>
    </row>
    <row r="2010" spans="1:11" x14ac:dyDescent="0.4">
      <c r="A2010" s="193" t="s">
        <v>1362</v>
      </c>
      <c r="B2010" s="193" t="s">
        <v>5043</v>
      </c>
      <c r="C2010" s="193" t="s">
        <v>58</v>
      </c>
      <c r="D2010" s="193" t="s">
        <v>59</v>
      </c>
      <c r="E2010" s="193" t="s">
        <v>5050</v>
      </c>
      <c r="F2010" s="193" t="s">
        <v>1634</v>
      </c>
      <c r="G2010" s="2">
        <v>4</v>
      </c>
      <c r="H2010" s="2">
        <v>0</v>
      </c>
      <c r="I2010" s="192"/>
      <c r="J2010" s="192">
        <v>45931</v>
      </c>
      <c r="K2010" s="192">
        <v>46356</v>
      </c>
    </row>
    <row r="2011" spans="1:11" hidden="1" x14ac:dyDescent="0.4">
      <c r="A2011" s="193" t="s">
        <v>1362</v>
      </c>
      <c r="B2011" s="193" t="s">
        <v>5043</v>
      </c>
      <c r="C2011" s="193" t="s">
        <v>58</v>
      </c>
      <c r="D2011" s="193" t="s">
        <v>59</v>
      </c>
      <c r="E2011" s="193" t="s">
        <v>5051</v>
      </c>
      <c r="F2011" s="193" t="s">
        <v>1634</v>
      </c>
      <c r="G2011" s="2">
        <v>998</v>
      </c>
      <c r="H2011" s="2">
        <v>0</v>
      </c>
      <c r="I2011" s="192"/>
      <c r="J2011" s="192">
        <v>46030</v>
      </c>
      <c r="K2011" s="192">
        <v>46418</v>
      </c>
    </row>
    <row r="2012" spans="1:11" x14ac:dyDescent="0.4">
      <c r="A2012" s="193" t="s">
        <v>1362</v>
      </c>
      <c r="B2012" s="193" t="s">
        <v>5043</v>
      </c>
      <c r="C2012" s="193" t="s">
        <v>58</v>
      </c>
      <c r="D2012" s="193" t="s">
        <v>59</v>
      </c>
      <c r="E2012" s="193" t="s">
        <v>5052</v>
      </c>
      <c r="F2012" s="193" t="s">
        <v>1634</v>
      </c>
      <c r="G2012" s="2">
        <v>2</v>
      </c>
      <c r="H2012" s="2">
        <v>0</v>
      </c>
      <c r="I2012" s="192"/>
      <c r="J2012" s="192">
        <v>46052</v>
      </c>
      <c r="K2012" s="192">
        <v>46418</v>
      </c>
    </row>
    <row r="2013" spans="1:11" hidden="1" x14ac:dyDescent="0.4">
      <c r="A2013" s="193" t="s">
        <v>1362</v>
      </c>
      <c r="B2013" s="193" t="s">
        <v>5043</v>
      </c>
      <c r="C2013" s="193" t="s">
        <v>58</v>
      </c>
      <c r="D2013" s="193" t="s">
        <v>59</v>
      </c>
      <c r="E2013" s="193" t="s">
        <v>5053</v>
      </c>
      <c r="F2013" s="193" t="s">
        <v>1634</v>
      </c>
      <c r="G2013" s="2">
        <v>2414</v>
      </c>
      <c r="H2013" s="2">
        <v>0</v>
      </c>
      <c r="I2013" s="192"/>
      <c r="J2013" s="192">
        <v>46098</v>
      </c>
      <c r="K2013" s="192">
        <v>46477</v>
      </c>
    </row>
    <row r="2014" spans="1:11" hidden="1" x14ac:dyDescent="0.4">
      <c r="A2014" s="193" t="s">
        <v>1362</v>
      </c>
      <c r="B2014" s="193" t="s">
        <v>5043</v>
      </c>
      <c r="C2014" s="193" t="s">
        <v>58</v>
      </c>
      <c r="D2014" s="193" t="s">
        <v>59</v>
      </c>
      <c r="E2014" s="193" t="s">
        <v>5054</v>
      </c>
      <c r="F2014" s="193" t="s">
        <v>1634</v>
      </c>
      <c r="G2014" s="2">
        <v>5000</v>
      </c>
      <c r="H2014" s="2">
        <v>0</v>
      </c>
      <c r="I2014" s="192"/>
      <c r="J2014" s="192">
        <v>46155</v>
      </c>
      <c r="K2014" s="192">
        <v>46538</v>
      </c>
    </row>
    <row r="2015" spans="1:11" hidden="1" x14ac:dyDescent="0.4">
      <c r="A2015" s="193" t="s">
        <v>1362</v>
      </c>
      <c r="B2015" s="193" t="s">
        <v>5043</v>
      </c>
      <c r="C2015" s="193" t="s">
        <v>58</v>
      </c>
      <c r="D2015" s="193" t="s">
        <v>59</v>
      </c>
      <c r="E2015" s="193" t="s">
        <v>5055</v>
      </c>
      <c r="F2015" s="193" t="s">
        <v>1634</v>
      </c>
      <c r="G2015" s="2">
        <v>10000</v>
      </c>
      <c r="H2015" s="2">
        <v>0</v>
      </c>
      <c r="I2015" s="192"/>
      <c r="J2015" s="192">
        <v>46155</v>
      </c>
      <c r="K2015" s="192">
        <v>46538</v>
      </c>
    </row>
    <row r="2016" spans="1:11" hidden="1" x14ac:dyDescent="0.4">
      <c r="A2016" s="193" t="s">
        <v>1362</v>
      </c>
      <c r="B2016" s="193" t="s">
        <v>5043</v>
      </c>
      <c r="C2016" s="193" t="s">
        <v>58</v>
      </c>
      <c r="D2016" s="193" t="s">
        <v>59</v>
      </c>
      <c r="E2016" s="193" t="s">
        <v>5056</v>
      </c>
      <c r="F2016" s="193" t="s">
        <v>1634</v>
      </c>
      <c r="G2016" s="2">
        <v>5000</v>
      </c>
      <c r="H2016" s="2">
        <v>0</v>
      </c>
      <c r="I2016" s="192"/>
      <c r="J2016" s="192">
        <v>46157</v>
      </c>
      <c r="K2016" s="192">
        <v>46538</v>
      </c>
    </row>
    <row r="2017" spans="1:11" hidden="1" x14ac:dyDescent="0.4">
      <c r="A2017" s="193" t="s">
        <v>1362</v>
      </c>
      <c r="B2017" s="193" t="s">
        <v>5043</v>
      </c>
      <c r="C2017" s="193" t="s">
        <v>58</v>
      </c>
      <c r="D2017" s="193" t="s">
        <v>59</v>
      </c>
      <c r="E2017" s="193" t="s">
        <v>5057</v>
      </c>
      <c r="F2017" s="193" t="s">
        <v>1634</v>
      </c>
      <c r="G2017" s="2">
        <v>5000</v>
      </c>
      <c r="H2017" s="2">
        <v>0</v>
      </c>
      <c r="I2017" s="192"/>
      <c r="J2017" s="192">
        <v>46157</v>
      </c>
      <c r="K2017" s="192">
        <v>46538</v>
      </c>
    </row>
    <row r="2018" spans="1:11" hidden="1" x14ac:dyDescent="0.4">
      <c r="A2018" s="193" t="s">
        <v>1362</v>
      </c>
      <c r="B2018" s="193" t="s">
        <v>5043</v>
      </c>
      <c r="C2018" s="193" t="s">
        <v>58</v>
      </c>
      <c r="D2018" s="193" t="s">
        <v>59</v>
      </c>
      <c r="E2018" s="193" t="s">
        <v>5058</v>
      </c>
      <c r="F2018" s="193" t="s">
        <v>1634</v>
      </c>
      <c r="G2018" s="2">
        <v>5000</v>
      </c>
      <c r="H2018" s="2">
        <v>0</v>
      </c>
      <c r="I2018" s="192"/>
      <c r="J2018" s="192">
        <v>46162</v>
      </c>
      <c r="K2018" s="192">
        <v>46538</v>
      </c>
    </row>
    <row r="2019" spans="1:11" hidden="1" x14ac:dyDescent="0.4">
      <c r="A2019" s="193" t="s">
        <v>1362</v>
      </c>
      <c r="B2019" s="193" t="s">
        <v>5043</v>
      </c>
      <c r="C2019" s="193" t="s">
        <v>58</v>
      </c>
      <c r="D2019" s="193" t="s">
        <v>59</v>
      </c>
      <c r="E2019" s="193" t="s">
        <v>5059</v>
      </c>
      <c r="F2019" s="193" t="s">
        <v>1634</v>
      </c>
      <c r="G2019" s="2">
        <v>5000</v>
      </c>
      <c r="H2019" s="2">
        <v>0</v>
      </c>
      <c r="I2019" s="192"/>
      <c r="J2019" s="192">
        <v>46162</v>
      </c>
      <c r="K2019" s="192">
        <v>46538</v>
      </c>
    </row>
    <row r="2020" spans="1:11" hidden="1" x14ac:dyDescent="0.4">
      <c r="A2020" s="193" t="s">
        <v>1362</v>
      </c>
      <c r="B2020" s="193" t="s">
        <v>5043</v>
      </c>
      <c r="C2020" s="193" t="s">
        <v>58</v>
      </c>
      <c r="D2020" s="193" t="s">
        <v>59</v>
      </c>
      <c r="E2020" s="193" t="s">
        <v>5060</v>
      </c>
      <c r="F2020" s="193" t="s">
        <v>1634</v>
      </c>
      <c r="G2020" s="2">
        <v>10000</v>
      </c>
      <c r="H2020" s="2">
        <v>0</v>
      </c>
      <c r="I2020" s="192"/>
      <c r="J2020" s="192">
        <v>46164</v>
      </c>
      <c r="K2020" s="192">
        <v>46538</v>
      </c>
    </row>
    <row r="2021" spans="1:11" hidden="1" x14ac:dyDescent="0.4">
      <c r="A2021" s="193" t="s">
        <v>1362</v>
      </c>
      <c r="B2021" s="193" t="s">
        <v>5043</v>
      </c>
      <c r="C2021" s="193" t="s">
        <v>58</v>
      </c>
      <c r="D2021" s="193" t="s">
        <v>59</v>
      </c>
      <c r="E2021" s="193" t="s">
        <v>5061</v>
      </c>
      <c r="F2021" s="193" t="s">
        <v>1634</v>
      </c>
      <c r="G2021" s="2">
        <v>5000</v>
      </c>
      <c r="H2021" s="2">
        <v>0</v>
      </c>
      <c r="I2021" s="192"/>
      <c r="J2021" s="192">
        <v>46164</v>
      </c>
      <c r="K2021" s="192">
        <v>46538</v>
      </c>
    </row>
    <row r="2022" spans="1:11" hidden="1" x14ac:dyDescent="0.4">
      <c r="A2022" s="193" t="s">
        <v>1362</v>
      </c>
      <c r="B2022" s="193" t="s">
        <v>5043</v>
      </c>
      <c r="C2022" s="193" t="s">
        <v>58</v>
      </c>
      <c r="D2022" s="193" t="s">
        <v>59</v>
      </c>
      <c r="E2022" s="193" t="s">
        <v>5062</v>
      </c>
      <c r="F2022" s="193" t="s">
        <v>1634</v>
      </c>
      <c r="G2022" s="2">
        <v>5000</v>
      </c>
      <c r="H2022" s="2">
        <v>0</v>
      </c>
      <c r="I2022" s="192"/>
      <c r="J2022" s="192">
        <v>46169</v>
      </c>
      <c r="K2022" s="192">
        <v>46538</v>
      </c>
    </row>
    <row r="2023" spans="1:11" hidden="1" x14ac:dyDescent="0.4">
      <c r="A2023" s="193" t="s">
        <v>1362</v>
      </c>
      <c r="B2023" s="193" t="s">
        <v>5043</v>
      </c>
      <c r="C2023" s="193" t="s">
        <v>58</v>
      </c>
      <c r="D2023" s="193" t="s">
        <v>59</v>
      </c>
      <c r="E2023" s="193" t="s">
        <v>5063</v>
      </c>
      <c r="F2023" s="193" t="s">
        <v>1634</v>
      </c>
      <c r="G2023" s="2">
        <v>5000</v>
      </c>
      <c r="H2023" s="2">
        <v>0</v>
      </c>
      <c r="I2023" s="192"/>
      <c r="J2023" s="192">
        <v>46169</v>
      </c>
      <c r="K2023" s="192">
        <v>46538</v>
      </c>
    </row>
    <row r="2024" spans="1:11" hidden="1" x14ac:dyDescent="0.4">
      <c r="A2024" s="193" t="s">
        <v>1362</v>
      </c>
      <c r="B2024" s="193" t="s">
        <v>5043</v>
      </c>
      <c r="C2024" s="193" t="s">
        <v>58</v>
      </c>
      <c r="D2024" s="193" t="s">
        <v>59</v>
      </c>
      <c r="E2024" s="193" t="s">
        <v>5064</v>
      </c>
      <c r="F2024" s="193" t="s">
        <v>1634</v>
      </c>
      <c r="G2024" s="2">
        <v>5000</v>
      </c>
      <c r="H2024" s="2">
        <v>0</v>
      </c>
      <c r="I2024" s="192"/>
      <c r="J2024" s="192">
        <v>46171</v>
      </c>
      <c r="K2024" s="192">
        <v>46538</v>
      </c>
    </row>
    <row r="2025" spans="1:11" hidden="1" x14ac:dyDescent="0.4">
      <c r="A2025" s="193" t="s">
        <v>5065</v>
      </c>
      <c r="B2025" s="193" t="s">
        <v>5066</v>
      </c>
      <c r="C2025" s="193" t="s">
        <v>58</v>
      </c>
      <c r="D2025" s="193" t="s">
        <v>59</v>
      </c>
      <c r="E2025" s="193" t="s">
        <v>5067</v>
      </c>
      <c r="F2025" s="193" t="s">
        <v>1634</v>
      </c>
      <c r="G2025" s="2">
        <v>3663</v>
      </c>
      <c r="H2025" s="2">
        <v>0</v>
      </c>
      <c r="I2025" s="192"/>
      <c r="J2025" s="192">
        <v>44418</v>
      </c>
      <c r="K2025" s="192">
        <v>46356</v>
      </c>
    </row>
    <row r="2026" spans="1:11" hidden="1" x14ac:dyDescent="0.4">
      <c r="A2026" s="193" t="s">
        <v>5068</v>
      </c>
      <c r="B2026" s="193" t="s">
        <v>5069</v>
      </c>
      <c r="C2026" s="193" t="s">
        <v>58</v>
      </c>
      <c r="D2026" s="193" t="s">
        <v>59</v>
      </c>
      <c r="E2026" s="193" t="s">
        <v>5070</v>
      </c>
      <c r="F2026" s="193" t="s">
        <v>1634</v>
      </c>
      <c r="G2026" s="2">
        <v>2842</v>
      </c>
      <c r="H2026" s="2">
        <v>0</v>
      </c>
      <c r="I2026" s="192"/>
      <c r="J2026" s="192">
        <v>45800</v>
      </c>
      <c r="K2026" s="192">
        <v>46356</v>
      </c>
    </row>
    <row r="2027" spans="1:11" hidden="1" x14ac:dyDescent="0.4">
      <c r="A2027" s="193" t="s">
        <v>5071</v>
      </c>
      <c r="B2027" s="193" t="s">
        <v>5072</v>
      </c>
      <c r="C2027" s="193" t="s">
        <v>58</v>
      </c>
      <c r="D2027" s="193" t="s">
        <v>59</v>
      </c>
      <c r="E2027" s="193" t="s">
        <v>5073</v>
      </c>
      <c r="F2027" s="193" t="s">
        <v>1634</v>
      </c>
      <c r="G2027" s="2">
        <v>672</v>
      </c>
      <c r="H2027" s="2">
        <v>0</v>
      </c>
      <c r="I2027" s="192"/>
      <c r="J2027" s="192">
        <v>44524</v>
      </c>
      <c r="K2027" s="192">
        <v>46356</v>
      </c>
    </row>
    <row r="2028" spans="1:11" hidden="1" x14ac:dyDescent="0.4">
      <c r="A2028" s="193" t="s">
        <v>5071</v>
      </c>
      <c r="B2028" s="193" t="s">
        <v>5072</v>
      </c>
      <c r="C2028" s="193" t="s">
        <v>58</v>
      </c>
      <c r="D2028" s="193" t="s">
        <v>59</v>
      </c>
      <c r="E2028" s="193" t="s">
        <v>5074</v>
      </c>
      <c r="F2028" s="193" t="s">
        <v>1634</v>
      </c>
      <c r="G2028" s="2">
        <v>3516</v>
      </c>
      <c r="H2028" s="2">
        <v>0</v>
      </c>
      <c r="I2028" s="192"/>
      <c r="J2028" s="192">
        <v>44526</v>
      </c>
      <c r="K2028" s="192">
        <v>46356</v>
      </c>
    </row>
    <row r="2029" spans="1:11" hidden="1" x14ac:dyDescent="0.4">
      <c r="A2029" s="193" t="s">
        <v>5071</v>
      </c>
      <c r="B2029" s="193" t="s">
        <v>5072</v>
      </c>
      <c r="C2029" s="193" t="s">
        <v>58</v>
      </c>
      <c r="D2029" s="193" t="s">
        <v>59</v>
      </c>
      <c r="E2029" s="193" t="s">
        <v>5075</v>
      </c>
      <c r="F2029" s="193" t="s">
        <v>1634</v>
      </c>
      <c r="G2029" s="2">
        <v>4000</v>
      </c>
      <c r="H2029" s="2">
        <v>0</v>
      </c>
      <c r="I2029" s="192"/>
      <c r="J2029" s="192">
        <v>44572</v>
      </c>
      <c r="K2029" s="192">
        <v>46356</v>
      </c>
    </row>
    <row r="2030" spans="1:11" hidden="1" x14ac:dyDescent="0.4">
      <c r="A2030" s="193" t="s">
        <v>5071</v>
      </c>
      <c r="B2030" s="193" t="s">
        <v>5072</v>
      </c>
      <c r="C2030" s="193" t="s">
        <v>58</v>
      </c>
      <c r="D2030" s="193" t="s">
        <v>59</v>
      </c>
      <c r="E2030" s="193" t="s">
        <v>5076</v>
      </c>
      <c r="F2030" s="193" t="s">
        <v>1634</v>
      </c>
      <c r="G2030" s="2">
        <v>4000</v>
      </c>
      <c r="H2030" s="2">
        <v>0</v>
      </c>
      <c r="I2030" s="192"/>
      <c r="J2030" s="192">
        <v>44574</v>
      </c>
      <c r="K2030" s="192">
        <v>46356</v>
      </c>
    </row>
    <row r="2031" spans="1:11" hidden="1" x14ac:dyDescent="0.4">
      <c r="A2031" s="193" t="s">
        <v>5071</v>
      </c>
      <c r="B2031" s="193" t="s">
        <v>5072</v>
      </c>
      <c r="C2031" s="193" t="s">
        <v>58</v>
      </c>
      <c r="D2031" s="193" t="s">
        <v>59</v>
      </c>
      <c r="E2031" s="193" t="s">
        <v>5077</v>
      </c>
      <c r="F2031" s="193" t="s">
        <v>1634</v>
      </c>
      <c r="G2031" s="2">
        <v>4000</v>
      </c>
      <c r="H2031" s="2">
        <v>0</v>
      </c>
      <c r="I2031" s="192"/>
      <c r="J2031" s="192">
        <v>44592</v>
      </c>
      <c r="K2031" s="192">
        <v>46356</v>
      </c>
    </row>
    <row r="2032" spans="1:11" hidden="1" x14ac:dyDescent="0.4">
      <c r="A2032" s="193" t="s">
        <v>5071</v>
      </c>
      <c r="B2032" s="193" t="s">
        <v>5072</v>
      </c>
      <c r="C2032" s="193" t="s">
        <v>58</v>
      </c>
      <c r="D2032" s="193" t="s">
        <v>59</v>
      </c>
      <c r="E2032" s="193" t="s">
        <v>5078</v>
      </c>
      <c r="F2032" s="193" t="s">
        <v>1634</v>
      </c>
      <c r="G2032" s="2">
        <v>4000</v>
      </c>
      <c r="H2032" s="2">
        <v>0</v>
      </c>
      <c r="I2032" s="192"/>
      <c r="J2032" s="192">
        <v>44624</v>
      </c>
      <c r="K2032" s="192">
        <v>46356</v>
      </c>
    </row>
    <row r="2033" spans="1:11" hidden="1" x14ac:dyDescent="0.4">
      <c r="A2033" s="193" t="s">
        <v>5071</v>
      </c>
      <c r="B2033" s="193" t="s">
        <v>5072</v>
      </c>
      <c r="C2033" s="193" t="s">
        <v>58</v>
      </c>
      <c r="D2033" s="193" t="s">
        <v>59</v>
      </c>
      <c r="E2033" s="193" t="s">
        <v>5079</v>
      </c>
      <c r="F2033" s="193" t="s">
        <v>1634</v>
      </c>
      <c r="G2033" s="2">
        <v>4000</v>
      </c>
      <c r="H2033" s="2">
        <v>0</v>
      </c>
      <c r="I2033" s="192"/>
      <c r="J2033" s="192">
        <v>44657</v>
      </c>
      <c r="K2033" s="192">
        <v>46356</v>
      </c>
    </row>
    <row r="2034" spans="1:11" hidden="1" x14ac:dyDescent="0.4">
      <c r="A2034" s="193" t="s">
        <v>5071</v>
      </c>
      <c r="B2034" s="193" t="s">
        <v>5072</v>
      </c>
      <c r="C2034" s="193" t="s">
        <v>58</v>
      </c>
      <c r="D2034" s="193" t="s">
        <v>59</v>
      </c>
      <c r="E2034" s="193" t="s">
        <v>5080</v>
      </c>
      <c r="F2034" s="193" t="s">
        <v>1634</v>
      </c>
      <c r="G2034" s="2">
        <v>4000</v>
      </c>
      <c r="H2034" s="2">
        <v>0</v>
      </c>
      <c r="I2034" s="192"/>
      <c r="J2034" s="192">
        <v>44692</v>
      </c>
      <c r="K2034" s="192">
        <v>46356</v>
      </c>
    </row>
    <row r="2035" spans="1:11" hidden="1" x14ac:dyDescent="0.4">
      <c r="A2035" s="193" t="s">
        <v>5071</v>
      </c>
      <c r="B2035" s="193" t="s">
        <v>5072</v>
      </c>
      <c r="C2035" s="193" t="s">
        <v>58</v>
      </c>
      <c r="D2035" s="193" t="s">
        <v>59</v>
      </c>
      <c r="E2035" s="193" t="s">
        <v>5081</v>
      </c>
      <c r="F2035" s="193" t="s">
        <v>1634</v>
      </c>
      <c r="G2035" s="2">
        <v>4000</v>
      </c>
      <c r="H2035" s="2">
        <v>0</v>
      </c>
      <c r="I2035" s="192"/>
      <c r="J2035" s="192">
        <v>44719</v>
      </c>
      <c r="K2035" s="192">
        <v>46356</v>
      </c>
    </row>
    <row r="2036" spans="1:11" hidden="1" x14ac:dyDescent="0.4">
      <c r="A2036" s="193" t="s">
        <v>5071</v>
      </c>
      <c r="B2036" s="193" t="s">
        <v>5072</v>
      </c>
      <c r="C2036" s="193" t="s">
        <v>58</v>
      </c>
      <c r="D2036" s="193" t="s">
        <v>59</v>
      </c>
      <c r="E2036" s="193" t="s">
        <v>5082</v>
      </c>
      <c r="F2036" s="193" t="s">
        <v>1634</v>
      </c>
      <c r="G2036" s="2">
        <v>4000</v>
      </c>
      <c r="H2036" s="2">
        <v>0</v>
      </c>
      <c r="I2036" s="192"/>
      <c r="J2036" s="192">
        <v>44754</v>
      </c>
      <c r="K2036" s="192">
        <v>46356</v>
      </c>
    </row>
    <row r="2037" spans="1:11" hidden="1" x14ac:dyDescent="0.4">
      <c r="A2037" s="193" t="s">
        <v>5071</v>
      </c>
      <c r="B2037" s="193" t="s">
        <v>5072</v>
      </c>
      <c r="C2037" s="193" t="s">
        <v>58</v>
      </c>
      <c r="D2037" s="193" t="s">
        <v>59</v>
      </c>
      <c r="E2037" s="193" t="s">
        <v>5083</v>
      </c>
      <c r="F2037" s="193" t="s">
        <v>1634</v>
      </c>
      <c r="G2037" s="2">
        <v>3903</v>
      </c>
      <c r="H2037" s="2">
        <v>0</v>
      </c>
      <c r="I2037" s="192"/>
      <c r="J2037" s="192">
        <v>44754</v>
      </c>
      <c r="K2037" s="192">
        <v>46356</v>
      </c>
    </row>
    <row r="2038" spans="1:11" hidden="1" x14ac:dyDescent="0.4">
      <c r="A2038" s="193" t="s">
        <v>5071</v>
      </c>
      <c r="B2038" s="193" t="s">
        <v>5072</v>
      </c>
      <c r="C2038" s="193" t="s">
        <v>58</v>
      </c>
      <c r="D2038" s="193" t="s">
        <v>59</v>
      </c>
      <c r="E2038" s="193" t="s">
        <v>5084</v>
      </c>
      <c r="F2038" s="193" t="s">
        <v>1634</v>
      </c>
      <c r="G2038" s="2">
        <v>4000</v>
      </c>
      <c r="H2038" s="2">
        <v>0</v>
      </c>
      <c r="I2038" s="192"/>
      <c r="J2038" s="192">
        <v>44782</v>
      </c>
      <c r="K2038" s="192">
        <v>46356</v>
      </c>
    </row>
    <row r="2039" spans="1:11" x14ac:dyDescent="0.4">
      <c r="A2039" s="193" t="s">
        <v>5085</v>
      </c>
      <c r="B2039" s="193" t="s">
        <v>5086</v>
      </c>
      <c r="C2039" s="193" t="s">
        <v>58</v>
      </c>
      <c r="D2039" s="193" t="s">
        <v>59</v>
      </c>
      <c r="E2039" s="193" t="s">
        <v>5087</v>
      </c>
      <c r="F2039" s="193" t="s">
        <v>1634</v>
      </c>
      <c r="G2039" s="2">
        <v>1</v>
      </c>
      <c r="H2039" s="2">
        <v>0</v>
      </c>
      <c r="I2039" s="192"/>
      <c r="J2039" s="192">
        <v>44953</v>
      </c>
      <c r="K2039" s="192">
        <v>46356</v>
      </c>
    </row>
    <row r="2040" spans="1:11" hidden="1" x14ac:dyDescent="0.4">
      <c r="A2040" s="193" t="s">
        <v>5085</v>
      </c>
      <c r="B2040" s="193" t="s">
        <v>5086</v>
      </c>
      <c r="C2040" s="193" t="s">
        <v>58</v>
      </c>
      <c r="D2040" s="193" t="s">
        <v>59</v>
      </c>
      <c r="E2040" s="193" t="s">
        <v>5088</v>
      </c>
      <c r="F2040" s="193" t="s">
        <v>1634</v>
      </c>
      <c r="G2040" s="2">
        <v>329</v>
      </c>
      <c r="H2040" s="2">
        <v>0</v>
      </c>
      <c r="I2040" s="192"/>
      <c r="J2040" s="192">
        <v>44953</v>
      </c>
      <c r="K2040" s="192">
        <v>46356</v>
      </c>
    </row>
    <row r="2041" spans="1:11" hidden="1" x14ac:dyDescent="0.4">
      <c r="A2041" s="193" t="s">
        <v>5085</v>
      </c>
      <c r="B2041" s="193" t="s">
        <v>5086</v>
      </c>
      <c r="C2041" s="193" t="s">
        <v>58</v>
      </c>
      <c r="D2041" s="193" t="s">
        <v>59</v>
      </c>
      <c r="E2041" s="193" t="s">
        <v>5089</v>
      </c>
      <c r="F2041" s="193" t="s">
        <v>1634</v>
      </c>
      <c r="G2041" s="2">
        <v>450</v>
      </c>
      <c r="H2041" s="2">
        <v>0</v>
      </c>
      <c r="I2041" s="192"/>
      <c r="J2041" s="192">
        <v>44973</v>
      </c>
      <c r="K2041" s="192">
        <v>46356</v>
      </c>
    </row>
    <row r="2042" spans="1:11" hidden="1" x14ac:dyDescent="0.4">
      <c r="A2042" s="193" t="s">
        <v>5085</v>
      </c>
      <c r="B2042" s="193" t="s">
        <v>5086</v>
      </c>
      <c r="C2042" s="193" t="s">
        <v>58</v>
      </c>
      <c r="D2042" s="193" t="s">
        <v>59</v>
      </c>
      <c r="E2042" s="193" t="s">
        <v>5090</v>
      </c>
      <c r="F2042" s="193" t="s">
        <v>1634</v>
      </c>
      <c r="G2042" s="2">
        <v>450</v>
      </c>
      <c r="H2042" s="2">
        <v>0</v>
      </c>
      <c r="I2042" s="192"/>
      <c r="J2042" s="192">
        <v>44981</v>
      </c>
      <c r="K2042" s="192">
        <v>46356</v>
      </c>
    </row>
    <row r="2043" spans="1:11" hidden="1" x14ac:dyDescent="0.4">
      <c r="A2043" s="193" t="s">
        <v>5091</v>
      </c>
      <c r="B2043" s="193" t="s">
        <v>5092</v>
      </c>
      <c r="C2043" s="193" t="s">
        <v>58</v>
      </c>
      <c r="D2043" s="193" t="s">
        <v>59</v>
      </c>
      <c r="E2043" s="193" t="s">
        <v>5093</v>
      </c>
      <c r="F2043" s="193" t="s">
        <v>1634</v>
      </c>
      <c r="G2043" s="2">
        <v>1217</v>
      </c>
      <c r="H2043" s="2">
        <v>0</v>
      </c>
      <c r="I2043" s="192"/>
      <c r="J2043" s="192">
        <v>44908</v>
      </c>
      <c r="K2043" s="192">
        <v>46356</v>
      </c>
    </row>
    <row r="2044" spans="1:11" hidden="1" x14ac:dyDescent="0.4">
      <c r="A2044" s="193" t="s">
        <v>5094</v>
      </c>
      <c r="B2044" s="193" t="s">
        <v>5095</v>
      </c>
      <c r="C2044" s="193" t="s">
        <v>58</v>
      </c>
      <c r="D2044" s="193" t="s">
        <v>59</v>
      </c>
      <c r="E2044" s="193" t="s">
        <v>5096</v>
      </c>
      <c r="F2044" s="193" t="s">
        <v>1634</v>
      </c>
      <c r="G2044" s="2">
        <v>1751</v>
      </c>
      <c r="H2044" s="2">
        <v>0</v>
      </c>
      <c r="I2044" s="192"/>
      <c r="J2044" s="192">
        <v>44406</v>
      </c>
      <c r="K2044" s="192">
        <v>46356</v>
      </c>
    </row>
    <row r="2045" spans="1:11" hidden="1" x14ac:dyDescent="0.4">
      <c r="A2045" s="193" t="s">
        <v>5094</v>
      </c>
      <c r="B2045" s="193" t="s">
        <v>5095</v>
      </c>
      <c r="C2045" s="193" t="s">
        <v>58</v>
      </c>
      <c r="D2045" s="193" t="s">
        <v>59</v>
      </c>
      <c r="E2045" s="193" t="s">
        <v>5097</v>
      </c>
      <c r="F2045" s="193" t="s">
        <v>1634</v>
      </c>
      <c r="G2045" s="2">
        <v>3951</v>
      </c>
      <c r="H2045" s="2">
        <v>0</v>
      </c>
      <c r="I2045" s="192"/>
      <c r="J2045" s="192">
        <v>44431</v>
      </c>
      <c r="K2045" s="192">
        <v>46356</v>
      </c>
    </row>
    <row r="2046" spans="1:11" hidden="1" x14ac:dyDescent="0.4">
      <c r="A2046" s="193" t="s">
        <v>5094</v>
      </c>
      <c r="B2046" s="193" t="s">
        <v>5095</v>
      </c>
      <c r="C2046" s="193" t="s">
        <v>58</v>
      </c>
      <c r="D2046" s="193" t="s">
        <v>59</v>
      </c>
      <c r="E2046" s="193" t="s">
        <v>5098</v>
      </c>
      <c r="F2046" s="193" t="s">
        <v>1634</v>
      </c>
      <c r="G2046" s="2">
        <v>4000</v>
      </c>
      <c r="H2046" s="2">
        <v>0</v>
      </c>
      <c r="I2046" s="192"/>
      <c r="J2046" s="192">
        <v>44445</v>
      </c>
      <c r="K2046" s="192">
        <v>46356</v>
      </c>
    </row>
    <row r="2047" spans="1:11" hidden="1" x14ac:dyDescent="0.4">
      <c r="A2047" s="193" t="s">
        <v>5094</v>
      </c>
      <c r="B2047" s="193" t="s">
        <v>5095</v>
      </c>
      <c r="C2047" s="193" t="s">
        <v>58</v>
      </c>
      <c r="D2047" s="193" t="s">
        <v>59</v>
      </c>
      <c r="E2047" s="193" t="s">
        <v>5099</v>
      </c>
      <c r="F2047" s="193" t="s">
        <v>1634</v>
      </c>
      <c r="G2047" s="2">
        <v>4000</v>
      </c>
      <c r="H2047" s="2">
        <v>0</v>
      </c>
      <c r="I2047" s="192"/>
      <c r="J2047" s="192">
        <v>44554</v>
      </c>
      <c r="K2047" s="192">
        <v>46356</v>
      </c>
    </row>
    <row r="2048" spans="1:11" hidden="1" x14ac:dyDescent="0.4">
      <c r="A2048" s="193" t="s">
        <v>5100</v>
      </c>
      <c r="B2048" s="193" t="s">
        <v>5101</v>
      </c>
      <c r="C2048" s="193" t="s">
        <v>58</v>
      </c>
      <c r="D2048" s="193" t="s">
        <v>59</v>
      </c>
      <c r="E2048" s="193" t="s">
        <v>5102</v>
      </c>
      <c r="F2048" s="193" t="s">
        <v>1634</v>
      </c>
      <c r="G2048" s="2">
        <v>9817</v>
      </c>
      <c r="H2048" s="2">
        <v>0</v>
      </c>
      <c r="I2048" s="192"/>
      <c r="J2048" s="192">
        <v>44917</v>
      </c>
      <c r="K2048" s="192">
        <v>46356</v>
      </c>
    </row>
    <row r="2049" spans="1:11" hidden="1" x14ac:dyDescent="0.4">
      <c r="A2049" s="193" t="s">
        <v>5103</v>
      </c>
      <c r="B2049" s="193" t="s">
        <v>5104</v>
      </c>
      <c r="C2049" s="193" t="s">
        <v>58</v>
      </c>
      <c r="D2049" s="193" t="s">
        <v>59</v>
      </c>
      <c r="E2049" s="193" t="s">
        <v>5105</v>
      </c>
      <c r="F2049" s="193" t="s">
        <v>1634</v>
      </c>
      <c r="G2049" s="2">
        <v>2328</v>
      </c>
      <c r="H2049" s="2">
        <v>0</v>
      </c>
      <c r="I2049" s="192"/>
      <c r="J2049" s="192">
        <v>44790</v>
      </c>
      <c r="K2049" s="192">
        <v>46356</v>
      </c>
    </row>
    <row r="2050" spans="1:11" hidden="1" x14ac:dyDescent="0.4">
      <c r="A2050" s="193" t="s">
        <v>5103</v>
      </c>
      <c r="B2050" s="193" t="s">
        <v>5104</v>
      </c>
      <c r="C2050" s="193" t="s">
        <v>58</v>
      </c>
      <c r="D2050" s="193" t="s">
        <v>59</v>
      </c>
      <c r="E2050" s="193" t="s">
        <v>5106</v>
      </c>
      <c r="F2050" s="193" t="s">
        <v>1634</v>
      </c>
      <c r="G2050" s="2">
        <v>200</v>
      </c>
      <c r="H2050" s="2">
        <v>0</v>
      </c>
      <c r="I2050" s="192"/>
      <c r="J2050" s="192">
        <v>45863</v>
      </c>
      <c r="K2050" s="192">
        <v>46356</v>
      </c>
    </row>
    <row r="2051" spans="1:11" x14ac:dyDescent="0.4">
      <c r="A2051" s="193" t="s">
        <v>5103</v>
      </c>
      <c r="B2051" s="193" t="s">
        <v>5104</v>
      </c>
      <c r="C2051" s="193" t="s">
        <v>58</v>
      </c>
      <c r="D2051" s="193" t="s">
        <v>59</v>
      </c>
      <c r="E2051" s="193" t="s">
        <v>5107</v>
      </c>
      <c r="F2051" s="193" t="s">
        <v>1634</v>
      </c>
      <c r="G2051" s="2">
        <v>7</v>
      </c>
      <c r="H2051" s="2">
        <v>0</v>
      </c>
      <c r="I2051" s="192"/>
      <c r="J2051" s="192">
        <v>46014</v>
      </c>
      <c r="K2051" s="192">
        <v>46387</v>
      </c>
    </row>
    <row r="2052" spans="1:11" hidden="1" x14ac:dyDescent="0.4">
      <c r="A2052" s="193" t="s">
        <v>5103</v>
      </c>
      <c r="B2052" s="193" t="s">
        <v>5104</v>
      </c>
      <c r="C2052" s="193" t="s">
        <v>58</v>
      </c>
      <c r="D2052" s="193" t="s">
        <v>59</v>
      </c>
      <c r="E2052" s="193" t="s">
        <v>5108</v>
      </c>
      <c r="F2052" s="193" t="s">
        <v>1634</v>
      </c>
      <c r="G2052" s="2">
        <v>1431</v>
      </c>
      <c r="H2052" s="2">
        <v>0</v>
      </c>
      <c r="I2052" s="192"/>
      <c r="J2052" s="192">
        <v>46038</v>
      </c>
      <c r="K2052" s="192">
        <v>46418</v>
      </c>
    </row>
    <row r="2053" spans="1:11" hidden="1" x14ac:dyDescent="0.4">
      <c r="A2053" s="193" t="s">
        <v>5103</v>
      </c>
      <c r="B2053" s="193" t="s">
        <v>5104</v>
      </c>
      <c r="C2053" s="193" t="s">
        <v>58</v>
      </c>
      <c r="D2053" s="193" t="s">
        <v>59</v>
      </c>
      <c r="E2053" s="193" t="s">
        <v>5109</v>
      </c>
      <c r="F2053" s="193" t="s">
        <v>1634</v>
      </c>
      <c r="G2053" s="2">
        <v>5000</v>
      </c>
      <c r="H2053" s="2">
        <v>0</v>
      </c>
      <c r="I2053" s="192"/>
      <c r="J2053" s="192">
        <v>46048</v>
      </c>
      <c r="K2053" s="192">
        <v>46418</v>
      </c>
    </row>
    <row r="2054" spans="1:11" hidden="1" x14ac:dyDescent="0.4">
      <c r="A2054" s="193" t="s">
        <v>5103</v>
      </c>
      <c r="B2054" s="193" t="s">
        <v>5104</v>
      </c>
      <c r="C2054" s="193" t="s">
        <v>58</v>
      </c>
      <c r="D2054" s="193" t="s">
        <v>59</v>
      </c>
      <c r="E2054" s="193" t="s">
        <v>5110</v>
      </c>
      <c r="F2054" s="193" t="s">
        <v>1634</v>
      </c>
      <c r="G2054" s="2">
        <v>5000</v>
      </c>
      <c r="H2054" s="2">
        <v>0</v>
      </c>
      <c r="I2054" s="192"/>
      <c r="J2054" s="192">
        <v>46178</v>
      </c>
      <c r="K2054" s="192">
        <v>46568</v>
      </c>
    </row>
    <row r="2055" spans="1:11" hidden="1" x14ac:dyDescent="0.4">
      <c r="A2055" s="193" t="s">
        <v>5111</v>
      </c>
      <c r="B2055" s="193" t="s">
        <v>5112</v>
      </c>
      <c r="C2055" s="193" t="s">
        <v>58</v>
      </c>
      <c r="D2055" s="193" t="s">
        <v>59</v>
      </c>
      <c r="E2055" s="193" t="s">
        <v>5113</v>
      </c>
      <c r="F2055" s="193" t="s">
        <v>1634</v>
      </c>
      <c r="G2055" s="2">
        <v>4923</v>
      </c>
      <c r="H2055" s="2">
        <v>0</v>
      </c>
      <c r="I2055" s="192"/>
      <c r="J2055" s="192">
        <v>44426</v>
      </c>
      <c r="K2055" s="192">
        <v>46356</v>
      </c>
    </row>
    <row r="2056" spans="1:11" hidden="1" x14ac:dyDescent="0.4">
      <c r="A2056" s="193" t="s">
        <v>5111</v>
      </c>
      <c r="B2056" s="193" t="s">
        <v>5112</v>
      </c>
      <c r="C2056" s="193" t="s">
        <v>58</v>
      </c>
      <c r="D2056" s="193" t="s">
        <v>59</v>
      </c>
      <c r="E2056" s="193" t="s">
        <v>5114</v>
      </c>
      <c r="F2056" s="193" t="s">
        <v>1634</v>
      </c>
      <c r="G2056" s="2">
        <v>5000</v>
      </c>
      <c r="H2056" s="2">
        <v>0</v>
      </c>
      <c r="I2056" s="192"/>
      <c r="J2056" s="192">
        <v>44449</v>
      </c>
      <c r="K2056" s="192">
        <v>46356</v>
      </c>
    </row>
    <row r="2057" spans="1:11" hidden="1" x14ac:dyDescent="0.4">
      <c r="A2057" s="193" t="s">
        <v>5111</v>
      </c>
      <c r="B2057" s="193" t="s">
        <v>5112</v>
      </c>
      <c r="C2057" s="193" t="s">
        <v>58</v>
      </c>
      <c r="D2057" s="193" t="s">
        <v>59</v>
      </c>
      <c r="E2057" s="193" t="s">
        <v>5115</v>
      </c>
      <c r="F2057" s="193" t="s">
        <v>1634</v>
      </c>
      <c r="G2057" s="2">
        <v>4927</v>
      </c>
      <c r="H2057" s="2">
        <v>0</v>
      </c>
      <c r="I2057" s="192"/>
      <c r="J2057" s="192">
        <v>44449</v>
      </c>
      <c r="K2057" s="192">
        <v>46356</v>
      </c>
    </row>
    <row r="2058" spans="1:11" hidden="1" x14ac:dyDescent="0.4">
      <c r="A2058" s="193" t="s">
        <v>5111</v>
      </c>
      <c r="B2058" s="193" t="s">
        <v>5112</v>
      </c>
      <c r="C2058" s="193" t="s">
        <v>58</v>
      </c>
      <c r="D2058" s="193" t="s">
        <v>59</v>
      </c>
      <c r="E2058" s="193" t="s">
        <v>5116</v>
      </c>
      <c r="F2058" s="193" t="s">
        <v>1634</v>
      </c>
      <c r="G2058" s="2">
        <v>5000</v>
      </c>
      <c r="H2058" s="2">
        <v>0</v>
      </c>
      <c r="I2058" s="192"/>
      <c r="J2058" s="192">
        <v>44623</v>
      </c>
      <c r="K2058" s="192">
        <v>46356</v>
      </c>
    </row>
    <row r="2059" spans="1:11" hidden="1" x14ac:dyDescent="0.4">
      <c r="A2059" s="193" t="s">
        <v>5117</v>
      </c>
      <c r="B2059" s="193" t="s">
        <v>5118</v>
      </c>
      <c r="C2059" s="193" t="s">
        <v>58</v>
      </c>
      <c r="D2059" s="193" t="s">
        <v>59</v>
      </c>
      <c r="E2059" s="193" t="s">
        <v>5119</v>
      </c>
      <c r="F2059" s="193" t="s">
        <v>1634</v>
      </c>
      <c r="G2059" s="2">
        <v>382</v>
      </c>
      <c r="H2059" s="2">
        <v>0</v>
      </c>
      <c r="I2059" s="192"/>
      <c r="J2059" s="192">
        <v>45133</v>
      </c>
      <c r="K2059" s="192">
        <v>46356</v>
      </c>
    </row>
    <row r="2060" spans="1:11" hidden="1" x14ac:dyDescent="0.4">
      <c r="A2060" s="193" t="s">
        <v>5117</v>
      </c>
      <c r="B2060" s="193" t="s">
        <v>5118</v>
      </c>
      <c r="C2060" s="193" t="s">
        <v>58</v>
      </c>
      <c r="D2060" s="193" t="s">
        <v>59</v>
      </c>
      <c r="E2060" s="193" t="s">
        <v>5120</v>
      </c>
      <c r="F2060" s="193" t="s">
        <v>1634</v>
      </c>
      <c r="G2060" s="2">
        <v>15000</v>
      </c>
      <c r="H2060" s="2">
        <v>0</v>
      </c>
      <c r="I2060" s="192"/>
      <c r="J2060" s="192">
        <v>45677</v>
      </c>
      <c r="K2060" s="192">
        <v>46356</v>
      </c>
    </row>
    <row r="2061" spans="1:11" hidden="1" x14ac:dyDescent="0.4">
      <c r="A2061" s="193" t="s">
        <v>5121</v>
      </c>
      <c r="B2061" s="193" t="s">
        <v>5122</v>
      </c>
      <c r="C2061" s="193" t="s">
        <v>58</v>
      </c>
      <c r="D2061" s="193" t="s">
        <v>59</v>
      </c>
      <c r="E2061" s="193" t="s">
        <v>5123</v>
      </c>
      <c r="F2061" s="193" t="s">
        <v>1634</v>
      </c>
      <c r="G2061" s="2">
        <v>2535</v>
      </c>
      <c r="H2061" s="2">
        <v>0</v>
      </c>
      <c r="I2061" s="192"/>
      <c r="J2061" s="192">
        <v>44593</v>
      </c>
      <c r="K2061" s="192">
        <v>46356</v>
      </c>
    </row>
    <row r="2062" spans="1:11" hidden="1" x14ac:dyDescent="0.4">
      <c r="A2062" s="193" t="s">
        <v>5121</v>
      </c>
      <c r="B2062" s="193" t="s">
        <v>5122</v>
      </c>
      <c r="C2062" s="193" t="s">
        <v>58</v>
      </c>
      <c r="D2062" s="193" t="s">
        <v>59</v>
      </c>
      <c r="E2062" s="193" t="s">
        <v>5124</v>
      </c>
      <c r="F2062" s="193" t="s">
        <v>1634</v>
      </c>
      <c r="G2062" s="2">
        <v>4976</v>
      </c>
      <c r="H2062" s="2">
        <v>0</v>
      </c>
      <c r="I2062" s="192"/>
      <c r="J2062" s="192">
        <v>44887</v>
      </c>
      <c r="K2062" s="192">
        <v>46356</v>
      </c>
    </row>
    <row r="2063" spans="1:11" x14ac:dyDescent="0.4">
      <c r="A2063" s="193" t="s">
        <v>5125</v>
      </c>
      <c r="B2063" s="193" t="s">
        <v>5126</v>
      </c>
      <c r="C2063" s="193" t="s">
        <v>58</v>
      </c>
      <c r="D2063" s="193" t="s">
        <v>59</v>
      </c>
      <c r="E2063" s="193" t="s">
        <v>5127</v>
      </c>
      <c r="F2063" s="193" t="s">
        <v>1634</v>
      </c>
      <c r="G2063" s="2">
        <v>4</v>
      </c>
      <c r="H2063" s="2">
        <v>0</v>
      </c>
      <c r="I2063" s="192"/>
      <c r="J2063" s="192">
        <v>45974</v>
      </c>
      <c r="K2063" s="192">
        <v>46356</v>
      </c>
    </row>
    <row r="2064" spans="1:11" hidden="1" x14ac:dyDescent="0.4">
      <c r="A2064" s="193" t="s">
        <v>5125</v>
      </c>
      <c r="B2064" s="193" t="s">
        <v>5126</v>
      </c>
      <c r="C2064" s="193" t="s">
        <v>58</v>
      </c>
      <c r="D2064" s="193" t="s">
        <v>59</v>
      </c>
      <c r="E2064" s="193" t="s">
        <v>5128</v>
      </c>
      <c r="F2064" s="193" t="s">
        <v>1634</v>
      </c>
      <c r="G2064" s="2">
        <v>3478</v>
      </c>
      <c r="H2064" s="2">
        <v>0</v>
      </c>
      <c r="I2064" s="192"/>
      <c r="J2064" s="192">
        <v>46014</v>
      </c>
      <c r="K2064" s="192">
        <v>46387</v>
      </c>
    </row>
    <row r="2065" spans="1:11" hidden="1" x14ac:dyDescent="0.4">
      <c r="A2065" s="193" t="s">
        <v>5129</v>
      </c>
      <c r="B2065" s="193" t="s">
        <v>5130</v>
      </c>
      <c r="C2065" s="193" t="s">
        <v>58</v>
      </c>
      <c r="D2065" s="193" t="s">
        <v>59</v>
      </c>
      <c r="E2065" s="193" t="s">
        <v>5131</v>
      </c>
      <c r="F2065" s="193" t="s">
        <v>1634</v>
      </c>
      <c r="G2065" s="2">
        <v>225</v>
      </c>
      <c r="H2065" s="2">
        <v>0</v>
      </c>
      <c r="I2065" s="192"/>
      <c r="J2065" s="192">
        <v>44179</v>
      </c>
      <c r="K2065" s="192">
        <v>46356</v>
      </c>
    </row>
    <row r="2066" spans="1:11" hidden="1" x14ac:dyDescent="0.4">
      <c r="A2066" s="193" t="s">
        <v>5129</v>
      </c>
      <c r="B2066" s="193" t="s">
        <v>5130</v>
      </c>
      <c r="C2066" s="193" t="s">
        <v>58</v>
      </c>
      <c r="D2066" s="193" t="s">
        <v>59</v>
      </c>
      <c r="E2066" s="193" t="s">
        <v>5132</v>
      </c>
      <c r="F2066" s="193" t="s">
        <v>1634</v>
      </c>
      <c r="G2066" s="2">
        <v>4000</v>
      </c>
      <c r="H2066" s="2">
        <v>0</v>
      </c>
      <c r="I2066" s="192"/>
      <c r="J2066" s="192">
        <v>44190</v>
      </c>
      <c r="K2066" s="192">
        <v>46356</v>
      </c>
    </row>
    <row r="2067" spans="1:11" hidden="1" x14ac:dyDescent="0.4">
      <c r="A2067" s="193" t="s">
        <v>5129</v>
      </c>
      <c r="B2067" s="193" t="s">
        <v>5130</v>
      </c>
      <c r="C2067" s="193" t="s">
        <v>58</v>
      </c>
      <c r="D2067" s="193" t="s">
        <v>59</v>
      </c>
      <c r="E2067" s="193" t="s">
        <v>5133</v>
      </c>
      <c r="F2067" s="193" t="s">
        <v>1634</v>
      </c>
      <c r="G2067" s="2">
        <v>4000</v>
      </c>
      <c r="H2067" s="2">
        <v>0</v>
      </c>
      <c r="I2067" s="192"/>
      <c r="J2067" s="192">
        <v>45357</v>
      </c>
      <c r="K2067" s="192">
        <v>46356</v>
      </c>
    </row>
    <row r="2068" spans="1:11" hidden="1" x14ac:dyDescent="0.4">
      <c r="A2068" s="193" t="s">
        <v>5134</v>
      </c>
      <c r="B2068" s="193" t="s">
        <v>5135</v>
      </c>
      <c r="C2068" s="193" t="s">
        <v>58</v>
      </c>
      <c r="D2068" s="193" t="s">
        <v>59</v>
      </c>
      <c r="E2068" s="193" t="s">
        <v>5136</v>
      </c>
      <c r="F2068" s="193" t="s">
        <v>1634</v>
      </c>
      <c r="G2068" s="2">
        <v>2049</v>
      </c>
      <c r="H2068" s="2">
        <v>0</v>
      </c>
      <c r="I2068" s="192"/>
      <c r="J2068" s="192">
        <v>44830</v>
      </c>
      <c r="K2068" s="192">
        <v>46356</v>
      </c>
    </row>
    <row r="2069" spans="1:11" hidden="1" x14ac:dyDescent="0.4">
      <c r="A2069" s="193" t="s">
        <v>5134</v>
      </c>
      <c r="B2069" s="193" t="s">
        <v>5135</v>
      </c>
      <c r="C2069" s="193" t="s">
        <v>58</v>
      </c>
      <c r="D2069" s="193" t="s">
        <v>59</v>
      </c>
      <c r="E2069" s="193" t="s">
        <v>5137</v>
      </c>
      <c r="F2069" s="193" t="s">
        <v>1634</v>
      </c>
      <c r="G2069" s="2">
        <v>3855</v>
      </c>
      <c r="H2069" s="2">
        <v>0</v>
      </c>
      <c r="I2069" s="192"/>
      <c r="J2069" s="192">
        <v>45028</v>
      </c>
      <c r="K2069" s="192">
        <v>46356</v>
      </c>
    </row>
    <row r="2070" spans="1:11" hidden="1" x14ac:dyDescent="0.4">
      <c r="A2070" s="193" t="s">
        <v>5138</v>
      </c>
      <c r="B2070" s="193" t="s">
        <v>5139</v>
      </c>
      <c r="C2070" s="193" t="s">
        <v>58</v>
      </c>
      <c r="D2070" s="193" t="s">
        <v>59</v>
      </c>
      <c r="E2070" s="193" t="s">
        <v>5140</v>
      </c>
      <c r="F2070" s="193" t="s">
        <v>1634</v>
      </c>
      <c r="G2070" s="2">
        <v>2157</v>
      </c>
      <c r="H2070" s="2">
        <v>0</v>
      </c>
      <c r="I2070" s="192"/>
      <c r="J2070" s="192">
        <v>44596</v>
      </c>
      <c r="K2070" s="192">
        <v>46356</v>
      </c>
    </row>
    <row r="2071" spans="1:11" hidden="1" x14ac:dyDescent="0.4">
      <c r="A2071" s="193" t="s">
        <v>5138</v>
      </c>
      <c r="B2071" s="193" t="s">
        <v>5139</v>
      </c>
      <c r="C2071" s="193" t="s">
        <v>58</v>
      </c>
      <c r="D2071" s="193" t="s">
        <v>59</v>
      </c>
      <c r="E2071" s="193" t="s">
        <v>5141</v>
      </c>
      <c r="F2071" s="193" t="s">
        <v>1634</v>
      </c>
      <c r="G2071" s="2">
        <v>3939</v>
      </c>
      <c r="H2071" s="2">
        <v>0</v>
      </c>
      <c r="I2071" s="192"/>
      <c r="J2071" s="192">
        <v>44858</v>
      </c>
      <c r="K2071" s="192">
        <v>46356</v>
      </c>
    </row>
    <row r="2072" spans="1:11" hidden="1" x14ac:dyDescent="0.4">
      <c r="A2072" s="193" t="s">
        <v>5142</v>
      </c>
      <c r="B2072" s="193" t="s">
        <v>5143</v>
      </c>
      <c r="C2072" s="193" t="s">
        <v>58</v>
      </c>
      <c r="D2072" s="193" t="s">
        <v>59</v>
      </c>
      <c r="E2072" s="193" t="s">
        <v>5144</v>
      </c>
      <c r="F2072" s="193" t="s">
        <v>1634</v>
      </c>
      <c r="G2072" s="2">
        <v>4294</v>
      </c>
      <c r="H2072" s="2">
        <v>0</v>
      </c>
      <c r="I2072" s="192"/>
      <c r="J2072" s="192">
        <v>45820</v>
      </c>
      <c r="K2072" s="192">
        <v>46356</v>
      </c>
    </row>
    <row r="2073" spans="1:11" x14ac:dyDescent="0.4">
      <c r="A2073" s="193" t="s">
        <v>5142</v>
      </c>
      <c r="B2073" s="193" t="s">
        <v>5143</v>
      </c>
      <c r="C2073" s="193" t="s">
        <v>58</v>
      </c>
      <c r="D2073" s="193" t="s">
        <v>59</v>
      </c>
      <c r="E2073" s="193" t="s">
        <v>5145</v>
      </c>
      <c r="F2073" s="193" t="s">
        <v>1634</v>
      </c>
      <c r="G2073" s="2">
        <v>4</v>
      </c>
      <c r="H2073" s="2">
        <v>0</v>
      </c>
      <c r="I2073" s="192"/>
      <c r="J2073" s="192">
        <v>45833</v>
      </c>
      <c r="K2073" s="192">
        <v>46356</v>
      </c>
    </row>
    <row r="2074" spans="1:11" hidden="1" x14ac:dyDescent="0.4">
      <c r="A2074" s="193" t="s">
        <v>5142</v>
      </c>
      <c r="B2074" s="193" t="s">
        <v>5143</v>
      </c>
      <c r="C2074" s="193" t="s">
        <v>58</v>
      </c>
      <c r="D2074" s="193" t="s">
        <v>59</v>
      </c>
      <c r="E2074" s="193" t="s">
        <v>5146</v>
      </c>
      <c r="F2074" s="193" t="s">
        <v>1634</v>
      </c>
      <c r="G2074" s="2">
        <v>9020</v>
      </c>
      <c r="H2074" s="2">
        <v>0</v>
      </c>
      <c r="I2074" s="192"/>
      <c r="J2074" s="192">
        <v>45839</v>
      </c>
      <c r="K2074" s="192">
        <v>46356</v>
      </c>
    </row>
    <row r="2075" spans="1:11" hidden="1" x14ac:dyDescent="0.4">
      <c r="A2075" s="193" t="s">
        <v>5142</v>
      </c>
      <c r="B2075" s="193" t="s">
        <v>5143</v>
      </c>
      <c r="C2075" s="193" t="s">
        <v>58</v>
      </c>
      <c r="D2075" s="193" t="s">
        <v>59</v>
      </c>
      <c r="E2075" s="193" t="s">
        <v>5147</v>
      </c>
      <c r="F2075" s="193" t="s">
        <v>1634</v>
      </c>
      <c r="G2075" s="2">
        <v>8572</v>
      </c>
      <c r="H2075" s="2">
        <v>0</v>
      </c>
      <c r="I2075" s="192"/>
      <c r="J2075" s="192">
        <v>45854</v>
      </c>
      <c r="K2075" s="192">
        <v>46356</v>
      </c>
    </row>
    <row r="2076" spans="1:11" hidden="1" x14ac:dyDescent="0.4">
      <c r="A2076" s="193" t="s">
        <v>5142</v>
      </c>
      <c r="B2076" s="193" t="s">
        <v>5143</v>
      </c>
      <c r="C2076" s="193" t="s">
        <v>58</v>
      </c>
      <c r="D2076" s="193" t="s">
        <v>59</v>
      </c>
      <c r="E2076" s="193" t="s">
        <v>5148</v>
      </c>
      <c r="F2076" s="193" t="s">
        <v>1634</v>
      </c>
      <c r="G2076" s="2">
        <v>10000</v>
      </c>
      <c r="H2076" s="2">
        <v>0</v>
      </c>
      <c r="I2076" s="192"/>
      <c r="J2076" s="192">
        <v>45870</v>
      </c>
      <c r="K2076" s="192">
        <v>46356</v>
      </c>
    </row>
    <row r="2077" spans="1:11" hidden="1" x14ac:dyDescent="0.4">
      <c r="A2077" s="193" t="s">
        <v>5142</v>
      </c>
      <c r="B2077" s="193" t="s">
        <v>5143</v>
      </c>
      <c r="C2077" s="193" t="s">
        <v>58</v>
      </c>
      <c r="D2077" s="193" t="s">
        <v>59</v>
      </c>
      <c r="E2077" s="193" t="s">
        <v>5149</v>
      </c>
      <c r="F2077" s="193" t="s">
        <v>1634</v>
      </c>
      <c r="G2077" s="2">
        <v>10000</v>
      </c>
      <c r="H2077" s="2">
        <v>0</v>
      </c>
      <c r="I2077" s="192"/>
      <c r="J2077" s="192">
        <v>45889</v>
      </c>
      <c r="K2077" s="192">
        <v>46356</v>
      </c>
    </row>
    <row r="2078" spans="1:11" hidden="1" x14ac:dyDescent="0.4">
      <c r="A2078" s="193" t="s">
        <v>5142</v>
      </c>
      <c r="B2078" s="193" t="s">
        <v>5143</v>
      </c>
      <c r="C2078" s="193" t="s">
        <v>58</v>
      </c>
      <c r="D2078" s="193" t="s">
        <v>59</v>
      </c>
      <c r="E2078" s="193" t="s">
        <v>5150</v>
      </c>
      <c r="F2078" s="193" t="s">
        <v>1634</v>
      </c>
      <c r="G2078" s="2">
        <v>10000</v>
      </c>
      <c r="H2078" s="2">
        <v>0</v>
      </c>
      <c r="I2078" s="192"/>
      <c r="J2078" s="192">
        <v>45895</v>
      </c>
      <c r="K2078" s="192">
        <v>46356</v>
      </c>
    </row>
    <row r="2079" spans="1:11" hidden="1" x14ac:dyDescent="0.4">
      <c r="A2079" s="193" t="s">
        <v>5142</v>
      </c>
      <c r="B2079" s="193" t="s">
        <v>5143</v>
      </c>
      <c r="C2079" s="193" t="s">
        <v>58</v>
      </c>
      <c r="D2079" s="193" t="s">
        <v>59</v>
      </c>
      <c r="E2079" s="193" t="s">
        <v>5151</v>
      </c>
      <c r="F2079" s="193" t="s">
        <v>1634</v>
      </c>
      <c r="G2079" s="2">
        <v>10000</v>
      </c>
      <c r="H2079" s="2">
        <v>0</v>
      </c>
      <c r="I2079" s="192"/>
      <c r="J2079" s="192">
        <v>45910</v>
      </c>
      <c r="K2079" s="192">
        <v>46356</v>
      </c>
    </row>
    <row r="2080" spans="1:11" hidden="1" x14ac:dyDescent="0.4">
      <c r="A2080" s="193" t="s">
        <v>5142</v>
      </c>
      <c r="B2080" s="193" t="s">
        <v>5143</v>
      </c>
      <c r="C2080" s="193" t="s">
        <v>58</v>
      </c>
      <c r="D2080" s="193" t="s">
        <v>59</v>
      </c>
      <c r="E2080" s="193" t="s">
        <v>5152</v>
      </c>
      <c r="F2080" s="193" t="s">
        <v>1634</v>
      </c>
      <c r="G2080" s="2">
        <v>10000</v>
      </c>
      <c r="H2080" s="2">
        <v>0</v>
      </c>
      <c r="I2080" s="192"/>
      <c r="J2080" s="192">
        <v>45924</v>
      </c>
      <c r="K2080" s="192">
        <v>46356</v>
      </c>
    </row>
    <row r="2081" spans="1:11" hidden="1" x14ac:dyDescent="0.4">
      <c r="A2081" s="193" t="s">
        <v>5142</v>
      </c>
      <c r="B2081" s="193" t="s">
        <v>5143</v>
      </c>
      <c r="C2081" s="193" t="s">
        <v>58</v>
      </c>
      <c r="D2081" s="193" t="s">
        <v>59</v>
      </c>
      <c r="E2081" s="193" t="s">
        <v>5153</v>
      </c>
      <c r="F2081" s="193" t="s">
        <v>1634</v>
      </c>
      <c r="G2081" s="2">
        <v>10000</v>
      </c>
      <c r="H2081" s="2">
        <v>0</v>
      </c>
      <c r="I2081" s="192"/>
      <c r="J2081" s="192">
        <v>45939</v>
      </c>
      <c r="K2081" s="192">
        <v>46356</v>
      </c>
    </row>
    <row r="2082" spans="1:11" hidden="1" x14ac:dyDescent="0.4">
      <c r="A2082" s="193" t="s">
        <v>5142</v>
      </c>
      <c r="B2082" s="193" t="s">
        <v>5143</v>
      </c>
      <c r="C2082" s="193" t="s">
        <v>58</v>
      </c>
      <c r="D2082" s="193" t="s">
        <v>59</v>
      </c>
      <c r="E2082" s="193" t="s">
        <v>5154</v>
      </c>
      <c r="F2082" s="193" t="s">
        <v>1634</v>
      </c>
      <c r="G2082" s="2">
        <v>10000</v>
      </c>
      <c r="H2082" s="2">
        <v>0</v>
      </c>
      <c r="I2082" s="192"/>
      <c r="J2082" s="192">
        <v>45946</v>
      </c>
      <c r="K2082" s="192">
        <v>46356</v>
      </c>
    </row>
    <row r="2083" spans="1:11" hidden="1" x14ac:dyDescent="0.4">
      <c r="A2083" s="193" t="s">
        <v>5155</v>
      </c>
      <c r="B2083" s="193" t="s">
        <v>5156</v>
      </c>
      <c r="C2083" s="193" t="s">
        <v>58</v>
      </c>
      <c r="D2083" s="193" t="s">
        <v>59</v>
      </c>
      <c r="E2083" s="193" t="s">
        <v>5157</v>
      </c>
      <c r="F2083" s="193" t="s">
        <v>1634</v>
      </c>
      <c r="G2083" s="2">
        <v>1131</v>
      </c>
      <c r="H2083" s="2">
        <v>0</v>
      </c>
      <c r="I2083" s="192"/>
      <c r="J2083" s="192">
        <v>44546</v>
      </c>
      <c r="K2083" s="192">
        <v>46356</v>
      </c>
    </row>
    <row r="2084" spans="1:11" hidden="1" x14ac:dyDescent="0.4">
      <c r="A2084" s="193" t="s">
        <v>5158</v>
      </c>
      <c r="B2084" s="193" t="s">
        <v>5159</v>
      </c>
      <c r="C2084" s="193" t="s">
        <v>58</v>
      </c>
      <c r="D2084" s="193" t="s">
        <v>59</v>
      </c>
      <c r="E2084" s="193" t="s">
        <v>5160</v>
      </c>
      <c r="F2084" s="193" t="s">
        <v>1634</v>
      </c>
      <c r="G2084" s="2">
        <v>1636</v>
      </c>
      <c r="H2084" s="2">
        <v>0</v>
      </c>
      <c r="I2084" s="192"/>
      <c r="J2084" s="192">
        <v>45625</v>
      </c>
      <c r="K2084" s="192">
        <v>46356</v>
      </c>
    </row>
    <row r="2085" spans="1:11" hidden="1" x14ac:dyDescent="0.4">
      <c r="A2085" s="193" t="s">
        <v>5158</v>
      </c>
      <c r="B2085" s="193" t="s">
        <v>5159</v>
      </c>
      <c r="C2085" s="193" t="s">
        <v>58</v>
      </c>
      <c r="D2085" s="193" t="s">
        <v>59</v>
      </c>
      <c r="E2085" s="193" t="s">
        <v>5161</v>
      </c>
      <c r="F2085" s="193" t="s">
        <v>1634</v>
      </c>
      <c r="G2085" s="2">
        <v>2821</v>
      </c>
      <c r="H2085" s="2">
        <v>0</v>
      </c>
      <c r="I2085" s="192"/>
      <c r="J2085" s="192">
        <v>45678</v>
      </c>
      <c r="K2085" s="192">
        <v>46356</v>
      </c>
    </row>
    <row r="2086" spans="1:11" hidden="1" x14ac:dyDescent="0.4">
      <c r="A2086" s="193" t="s">
        <v>1363</v>
      </c>
      <c r="B2086" s="193" t="s">
        <v>5162</v>
      </c>
      <c r="C2086" s="193" t="s">
        <v>58</v>
      </c>
      <c r="D2086" s="193" t="s">
        <v>59</v>
      </c>
      <c r="E2086" s="193" t="s">
        <v>5163</v>
      </c>
      <c r="F2086" s="193" t="s">
        <v>1634</v>
      </c>
      <c r="G2086" s="2">
        <v>414</v>
      </c>
      <c r="H2086" s="2">
        <v>0</v>
      </c>
      <c r="I2086" s="192"/>
      <c r="J2086" s="192">
        <v>45211</v>
      </c>
      <c r="K2086" s="192">
        <v>46356</v>
      </c>
    </row>
    <row r="2087" spans="1:11" hidden="1" x14ac:dyDescent="0.4">
      <c r="A2087" s="193" t="s">
        <v>1363</v>
      </c>
      <c r="B2087" s="193" t="s">
        <v>5162</v>
      </c>
      <c r="C2087" s="193" t="s">
        <v>58</v>
      </c>
      <c r="D2087" s="193" t="s">
        <v>59</v>
      </c>
      <c r="E2087" s="193" t="s">
        <v>5164</v>
      </c>
      <c r="F2087" s="193" t="s">
        <v>1634</v>
      </c>
      <c r="G2087" s="2">
        <v>1710</v>
      </c>
      <c r="H2087" s="2">
        <v>0</v>
      </c>
      <c r="I2087" s="192"/>
      <c r="J2087" s="192">
        <v>45336</v>
      </c>
      <c r="K2087" s="192">
        <v>46356</v>
      </c>
    </row>
    <row r="2088" spans="1:11" x14ac:dyDescent="0.4">
      <c r="A2088" s="193" t="s">
        <v>1363</v>
      </c>
      <c r="B2088" s="193" t="s">
        <v>5162</v>
      </c>
      <c r="C2088" s="193" t="s">
        <v>58</v>
      </c>
      <c r="D2088" s="193" t="s">
        <v>59</v>
      </c>
      <c r="E2088" s="193" t="s">
        <v>5165</v>
      </c>
      <c r="F2088" s="193" t="s">
        <v>1634</v>
      </c>
      <c r="G2088" s="2">
        <v>1</v>
      </c>
      <c r="H2088" s="2">
        <v>0</v>
      </c>
      <c r="I2088" s="192"/>
      <c r="J2088" s="192">
        <v>45362</v>
      </c>
      <c r="K2088" s="192">
        <v>46356</v>
      </c>
    </row>
    <row r="2089" spans="1:11" hidden="1" x14ac:dyDescent="0.4">
      <c r="A2089" s="193" t="s">
        <v>1363</v>
      </c>
      <c r="B2089" s="193" t="s">
        <v>5162</v>
      </c>
      <c r="C2089" s="193" t="s">
        <v>58</v>
      </c>
      <c r="D2089" s="193" t="s">
        <v>59</v>
      </c>
      <c r="E2089" s="193" t="s">
        <v>5166</v>
      </c>
      <c r="F2089" s="193" t="s">
        <v>1634</v>
      </c>
      <c r="G2089" s="2">
        <v>2823</v>
      </c>
      <c r="H2089" s="2">
        <v>0</v>
      </c>
      <c r="I2089" s="192"/>
      <c r="J2089" s="192">
        <v>45399</v>
      </c>
      <c r="K2089" s="192">
        <v>46356</v>
      </c>
    </row>
    <row r="2090" spans="1:11" hidden="1" x14ac:dyDescent="0.4">
      <c r="A2090" s="193" t="s">
        <v>1363</v>
      </c>
      <c r="B2090" s="193" t="s">
        <v>5162</v>
      </c>
      <c r="C2090" s="193" t="s">
        <v>58</v>
      </c>
      <c r="D2090" s="193" t="s">
        <v>59</v>
      </c>
      <c r="E2090" s="193" t="s">
        <v>5167</v>
      </c>
      <c r="F2090" s="193" t="s">
        <v>1634</v>
      </c>
      <c r="G2090" s="2">
        <v>2824</v>
      </c>
      <c r="H2090" s="2">
        <v>0</v>
      </c>
      <c r="I2090" s="192"/>
      <c r="J2090" s="192">
        <v>45399</v>
      </c>
      <c r="K2090" s="192">
        <v>46356</v>
      </c>
    </row>
    <row r="2091" spans="1:11" hidden="1" x14ac:dyDescent="0.4">
      <c r="A2091" s="193" t="s">
        <v>1363</v>
      </c>
      <c r="B2091" s="193" t="s">
        <v>5162</v>
      </c>
      <c r="C2091" s="193" t="s">
        <v>58</v>
      </c>
      <c r="D2091" s="193" t="s">
        <v>59</v>
      </c>
      <c r="E2091" s="193" t="s">
        <v>5168</v>
      </c>
      <c r="F2091" s="193" t="s">
        <v>1634</v>
      </c>
      <c r="G2091" s="2">
        <v>2976</v>
      </c>
      <c r="H2091" s="2">
        <v>0</v>
      </c>
      <c r="I2091" s="192"/>
      <c r="J2091" s="192">
        <v>45420</v>
      </c>
      <c r="K2091" s="192">
        <v>46356</v>
      </c>
    </row>
    <row r="2092" spans="1:11" hidden="1" x14ac:dyDescent="0.4">
      <c r="A2092" s="193" t="s">
        <v>1363</v>
      </c>
      <c r="B2092" s="193" t="s">
        <v>5162</v>
      </c>
      <c r="C2092" s="193" t="s">
        <v>58</v>
      </c>
      <c r="D2092" s="193" t="s">
        <v>59</v>
      </c>
      <c r="E2092" s="193" t="s">
        <v>5169</v>
      </c>
      <c r="F2092" s="193" t="s">
        <v>1634</v>
      </c>
      <c r="G2092" s="2">
        <v>3000</v>
      </c>
      <c r="H2092" s="2">
        <v>0</v>
      </c>
      <c r="I2092" s="192"/>
      <c r="J2092" s="192">
        <v>45420</v>
      </c>
      <c r="K2092" s="192">
        <v>46356</v>
      </c>
    </row>
    <row r="2093" spans="1:11" hidden="1" x14ac:dyDescent="0.4">
      <c r="A2093" s="193" t="s">
        <v>1363</v>
      </c>
      <c r="B2093" s="193" t="s">
        <v>5162</v>
      </c>
      <c r="C2093" s="193" t="s">
        <v>58</v>
      </c>
      <c r="D2093" s="193" t="s">
        <v>59</v>
      </c>
      <c r="E2093" s="193" t="s">
        <v>5170</v>
      </c>
      <c r="F2093" s="193" t="s">
        <v>1634</v>
      </c>
      <c r="G2093" s="2">
        <v>6000</v>
      </c>
      <c r="H2093" s="2">
        <v>0</v>
      </c>
      <c r="I2093" s="192"/>
      <c r="J2093" s="192">
        <v>45448</v>
      </c>
      <c r="K2093" s="192">
        <v>46356</v>
      </c>
    </row>
    <row r="2094" spans="1:11" hidden="1" x14ac:dyDescent="0.4">
      <c r="A2094" s="193" t="s">
        <v>1363</v>
      </c>
      <c r="B2094" s="193" t="s">
        <v>5162</v>
      </c>
      <c r="C2094" s="193" t="s">
        <v>58</v>
      </c>
      <c r="D2094" s="193" t="s">
        <v>59</v>
      </c>
      <c r="E2094" s="193" t="s">
        <v>5171</v>
      </c>
      <c r="F2094" s="193" t="s">
        <v>1634</v>
      </c>
      <c r="G2094" s="2">
        <v>6000</v>
      </c>
      <c r="H2094" s="2">
        <v>0</v>
      </c>
      <c r="I2094" s="192"/>
      <c r="J2094" s="192">
        <v>45511</v>
      </c>
      <c r="K2094" s="192">
        <v>46356</v>
      </c>
    </row>
    <row r="2095" spans="1:11" hidden="1" x14ac:dyDescent="0.4">
      <c r="A2095" s="193" t="s">
        <v>1363</v>
      </c>
      <c r="B2095" s="193" t="s">
        <v>5162</v>
      </c>
      <c r="C2095" s="193" t="s">
        <v>58</v>
      </c>
      <c r="D2095" s="193" t="s">
        <v>59</v>
      </c>
      <c r="E2095" s="193" t="s">
        <v>5172</v>
      </c>
      <c r="F2095" s="193" t="s">
        <v>1634</v>
      </c>
      <c r="G2095" s="2">
        <v>3000</v>
      </c>
      <c r="H2095" s="2">
        <v>0</v>
      </c>
      <c r="I2095" s="192"/>
      <c r="J2095" s="192">
        <v>45511</v>
      </c>
      <c r="K2095" s="192">
        <v>46356</v>
      </c>
    </row>
    <row r="2096" spans="1:11" hidden="1" x14ac:dyDescent="0.4">
      <c r="A2096" s="193" t="s">
        <v>1363</v>
      </c>
      <c r="B2096" s="193" t="s">
        <v>5162</v>
      </c>
      <c r="C2096" s="193" t="s">
        <v>58</v>
      </c>
      <c r="D2096" s="193" t="s">
        <v>59</v>
      </c>
      <c r="E2096" s="193" t="s">
        <v>5173</v>
      </c>
      <c r="F2096" s="193" t="s">
        <v>1634</v>
      </c>
      <c r="G2096" s="2">
        <v>3000</v>
      </c>
      <c r="H2096" s="2">
        <v>0</v>
      </c>
      <c r="I2096" s="192"/>
      <c r="J2096" s="192">
        <v>45539</v>
      </c>
      <c r="K2096" s="192">
        <v>46356</v>
      </c>
    </row>
    <row r="2097" spans="1:11" hidden="1" x14ac:dyDescent="0.4">
      <c r="A2097" s="193" t="s">
        <v>1363</v>
      </c>
      <c r="B2097" s="193" t="s">
        <v>5162</v>
      </c>
      <c r="C2097" s="193" t="s">
        <v>58</v>
      </c>
      <c r="D2097" s="193" t="s">
        <v>59</v>
      </c>
      <c r="E2097" s="193" t="s">
        <v>5174</v>
      </c>
      <c r="F2097" s="193" t="s">
        <v>1634</v>
      </c>
      <c r="G2097" s="2">
        <v>3000</v>
      </c>
      <c r="H2097" s="2">
        <v>0</v>
      </c>
      <c r="I2097" s="192"/>
      <c r="J2097" s="192">
        <v>45539</v>
      </c>
      <c r="K2097" s="192">
        <v>46356</v>
      </c>
    </row>
    <row r="2098" spans="1:11" hidden="1" x14ac:dyDescent="0.4">
      <c r="A2098" s="193" t="s">
        <v>1363</v>
      </c>
      <c r="B2098" s="193" t="s">
        <v>5162</v>
      </c>
      <c r="C2098" s="193" t="s">
        <v>58</v>
      </c>
      <c r="D2098" s="193" t="s">
        <v>59</v>
      </c>
      <c r="E2098" s="193" t="s">
        <v>5175</v>
      </c>
      <c r="F2098" s="193" t="s">
        <v>1634</v>
      </c>
      <c r="G2098" s="2">
        <v>3000</v>
      </c>
      <c r="H2098" s="2">
        <v>0</v>
      </c>
      <c r="I2098" s="192"/>
      <c r="J2098" s="192">
        <v>45540</v>
      </c>
      <c r="K2098" s="192">
        <v>46356</v>
      </c>
    </row>
    <row r="2099" spans="1:11" hidden="1" x14ac:dyDescent="0.4">
      <c r="A2099" s="193" t="s">
        <v>5176</v>
      </c>
      <c r="B2099" s="193" t="s">
        <v>5177</v>
      </c>
      <c r="C2099" s="193" t="s">
        <v>58</v>
      </c>
      <c r="D2099" s="193" t="s">
        <v>59</v>
      </c>
      <c r="E2099" s="193" t="s">
        <v>5178</v>
      </c>
      <c r="F2099" s="193" t="s">
        <v>1634</v>
      </c>
      <c r="G2099" s="2">
        <v>1971</v>
      </c>
      <c r="H2099" s="2">
        <v>0</v>
      </c>
      <c r="I2099" s="192"/>
      <c r="J2099" s="192">
        <v>44622</v>
      </c>
      <c r="K2099" s="192">
        <v>46356</v>
      </c>
    </row>
    <row r="2100" spans="1:11" hidden="1" x14ac:dyDescent="0.4">
      <c r="A2100" s="193" t="s">
        <v>5176</v>
      </c>
      <c r="B2100" s="193" t="s">
        <v>5177</v>
      </c>
      <c r="C2100" s="193" t="s">
        <v>58</v>
      </c>
      <c r="D2100" s="193" t="s">
        <v>59</v>
      </c>
      <c r="E2100" s="193" t="s">
        <v>5179</v>
      </c>
      <c r="F2100" s="193" t="s">
        <v>1634</v>
      </c>
      <c r="G2100" s="2">
        <v>5873</v>
      </c>
      <c r="H2100" s="2">
        <v>0</v>
      </c>
      <c r="I2100" s="192"/>
      <c r="J2100" s="192">
        <v>44966</v>
      </c>
      <c r="K2100" s="192">
        <v>46356</v>
      </c>
    </row>
    <row r="2101" spans="1:11" hidden="1" x14ac:dyDescent="0.4">
      <c r="A2101" s="193" t="s">
        <v>5176</v>
      </c>
      <c r="B2101" s="193" t="s">
        <v>5177</v>
      </c>
      <c r="C2101" s="193" t="s">
        <v>58</v>
      </c>
      <c r="D2101" s="193" t="s">
        <v>59</v>
      </c>
      <c r="E2101" s="193" t="s">
        <v>5180</v>
      </c>
      <c r="F2101" s="193" t="s">
        <v>1634</v>
      </c>
      <c r="G2101" s="2">
        <v>9000</v>
      </c>
      <c r="H2101" s="2">
        <v>0</v>
      </c>
      <c r="I2101" s="192"/>
      <c r="J2101" s="192">
        <v>44991</v>
      </c>
      <c r="K2101" s="192">
        <v>46356</v>
      </c>
    </row>
    <row r="2102" spans="1:11" hidden="1" x14ac:dyDescent="0.4">
      <c r="A2102" s="193" t="s">
        <v>5181</v>
      </c>
      <c r="B2102" s="193" t="s">
        <v>5182</v>
      </c>
      <c r="C2102" s="193" t="s">
        <v>58</v>
      </c>
      <c r="D2102" s="193" t="s">
        <v>59</v>
      </c>
      <c r="E2102" s="193" t="s">
        <v>5183</v>
      </c>
      <c r="F2102" s="193" t="s">
        <v>1634</v>
      </c>
      <c r="G2102" s="2">
        <v>1985</v>
      </c>
      <c r="H2102" s="2">
        <v>0</v>
      </c>
      <c r="I2102" s="192"/>
      <c r="J2102" s="192">
        <v>44880</v>
      </c>
      <c r="K2102" s="192">
        <v>46356</v>
      </c>
    </row>
    <row r="2103" spans="1:11" hidden="1" x14ac:dyDescent="0.4">
      <c r="A2103" s="193" t="s">
        <v>5181</v>
      </c>
      <c r="B2103" s="193" t="s">
        <v>5182</v>
      </c>
      <c r="C2103" s="193" t="s">
        <v>58</v>
      </c>
      <c r="D2103" s="193" t="s">
        <v>59</v>
      </c>
      <c r="E2103" s="193" t="s">
        <v>5184</v>
      </c>
      <c r="F2103" s="193" t="s">
        <v>1634</v>
      </c>
      <c r="G2103" s="2">
        <v>2998</v>
      </c>
      <c r="H2103" s="2">
        <v>0</v>
      </c>
      <c r="I2103" s="192"/>
      <c r="J2103" s="192">
        <v>44897</v>
      </c>
      <c r="K2103" s="192">
        <v>46356</v>
      </c>
    </row>
    <row r="2104" spans="1:11" hidden="1" x14ac:dyDescent="0.4">
      <c r="A2104" s="193" t="s">
        <v>5181</v>
      </c>
      <c r="B2104" s="193" t="s">
        <v>5182</v>
      </c>
      <c r="C2104" s="193" t="s">
        <v>58</v>
      </c>
      <c r="D2104" s="193" t="s">
        <v>59</v>
      </c>
      <c r="E2104" s="193" t="s">
        <v>5185</v>
      </c>
      <c r="F2104" s="193" t="s">
        <v>1634</v>
      </c>
      <c r="G2104" s="2">
        <v>1602</v>
      </c>
      <c r="H2104" s="2">
        <v>0</v>
      </c>
      <c r="I2104" s="192"/>
      <c r="J2104" s="192">
        <v>44931</v>
      </c>
      <c r="K2104" s="192">
        <v>46356</v>
      </c>
    </row>
    <row r="2105" spans="1:11" hidden="1" x14ac:dyDescent="0.4">
      <c r="A2105" s="193" t="s">
        <v>5186</v>
      </c>
      <c r="B2105" s="193" t="s">
        <v>5187</v>
      </c>
      <c r="C2105" s="193" t="s">
        <v>58</v>
      </c>
      <c r="D2105" s="193" t="s">
        <v>59</v>
      </c>
      <c r="E2105" s="193" t="s">
        <v>5188</v>
      </c>
      <c r="F2105" s="193" t="s">
        <v>1634</v>
      </c>
      <c r="G2105" s="2">
        <v>1639</v>
      </c>
      <c r="H2105" s="2">
        <v>0</v>
      </c>
      <c r="I2105" s="192"/>
      <c r="J2105" s="192">
        <v>44719</v>
      </c>
      <c r="K2105" s="192">
        <v>46356</v>
      </c>
    </row>
    <row r="2106" spans="1:11" hidden="1" x14ac:dyDescent="0.4">
      <c r="A2106" s="193" t="s">
        <v>5186</v>
      </c>
      <c r="B2106" s="193" t="s">
        <v>5187</v>
      </c>
      <c r="C2106" s="193" t="s">
        <v>58</v>
      </c>
      <c r="D2106" s="193" t="s">
        <v>59</v>
      </c>
      <c r="E2106" s="193" t="s">
        <v>5189</v>
      </c>
      <c r="F2106" s="193" t="s">
        <v>1634</v>
      </c>
      <c r="G2106" s="2">
        <v>443</v>
      </c>
      <c r="H2106" s="2">
        <v>0</v>
      </c>
      <c r="I2106" s="192"/>
      <c r="J2106" s="192">
        <v>44987</v>
      </c>
      <c r="K2106" s="192">
        <v>46356</v>
      </c>
    </row>
    <row r="2107" spans="1:11" hidden="1" x14ac:dyDescent="0.4">
      <c r="A2107" s="193" t="s">
        <v>5186</v>
      </c>
      <c r="B2107" s="193" t="s">
        <v>5187</v>
      </c>
      <c r="C2107" s="193" t="s">
        <v>58</v>
      </c>
      <c r="D2107" s="193" t="s">
        <v>59</v>
      </c>
      <c r="E2107" s="193" t="s">
        <v>5190</v>
      </c>
      <c r="F2107" s="193" t="s">
        <v>1634</v>
      </c>
      <c r="G2107" s="2">
        <v>3378</v>
      </c>
      <c r="H2107" s="2">
        <v>0</v>
      </c>
      <c r="I2107" s="192"/>
      <c r="J2107" s="192">
        <v>45352</v>
      </c>
      <c r="K2107" s="192">
        <v>46356</v>
      </c>
    </row>
    <row r="2108" spans="1:11" hidden="1" x14ac:dyDescent="0.4">
      <c r="A2108" s="193" t="s">
        <v>5186</v>
      </c>
      <c r="B2108" s="193" t="s">
        <v>5187</v>
      </c>
      <c r="C2108" s="193" t="s">
        <v>58</v>
      </c>
      <c r="D2108" s="193" t="s">
        <v>59</v>
      </c>
      <c r="E2108" s="193" t="s">
        <v>5191</v>
      </c>
      <c r="F2108" s="193" t="s">
        <v>1634</v>
      </c>
      <c r="G2108" s="2">
        <v>2460</v>
      </c>
      <c r="H2108" s="2">
        <v>0</v>
      </c>
      <c r="I2108" s="192"/>
      <c r="J2108" s="192">
        <v>45399</v>
      </c>
      <c r="K2108" s="192">
        <v>46356</v>
      </c>
    </row>
    <row r="2109" spans="1:11" hidden="1" x14ac:dyDescent="0.4">
      <c r="A2109" s="193" t="s">
        <v>5186</v>
      </c>
      <c r="B2109" s="193" t="s">
        <v>5187</v>
      </c>
      <c r="C2109" s="193" t="s">
        <v>58</v>
      </c>
      <c r="D2109" s="193" t="s">
        <v>59</v>
      </c>
      <c r="E2109" s="193" t="s">
        <v>5192</v>
      </c>
      <c r="F2109" s="193" t="s">
        <v>1634</v>
      </c>
      <c r="G2109" s="2">
        <v>3000</v>
      </c>
      <c r="H2109" s="2">
        <v>0</v>
      </c>
      <c r="I2109" s="192"/>
      <c r="J2109" s="192">
        <v>45420</v>
      </c>
      <c r="K2109" s="192">
        <v>46356</v>
      </c>
    </row>
    <row r="2110" spans="1:11" x14ac:dyDescent="0.4">
      <c r="A2110" s="193" t="s">
        <v>5186</v>
      </c>
      <c r="B2110" s="193" t="s">
        <v>5187</v>
      </c>
      <c r="C2110" s="193" t="s">
        <v>58</v>
      </c>
      <c r="D2110" s="193" t="s">
        <v>59</v>
      </c>
      <c r="E2110" s="193" t="s">
        <v>5193</v>
      </c>
      <c r="F2110" s="193" t="s">
        <v>1634</v>
      </c>
      <c r="G2110" s="2">
        <v>3</v>
      </c>
      <c r="H2110" s="2">
        <v>0</v>
      </c>
      <c r="I2110" s="192"/>
      <c r="J2110" s="192">
        <v>45420</v>
      </c>
      <c r="K2110" s="192">
        <v>46356</v>
      </c>
    </row>
    <row r="2111" spans="1:11" hidden="1" x14ac:dyDescent="0.4">
      <c r="A2111" s="193" t="s">
        <v>5186</v>
      </c>
      <c r="B2111" s="193" t="s">
        <v>5187</v>
      </c>
      <c r="C2111" s="193" t="s">
        <v>58</v>
      </c>
      <c r="D2111" s="193" t="s">
        <v>59</v>
      </c>
      <c r="E2111" s="193" t="s">
        <v>5194</v>
      </c>
      <c r="F2111" s="193" t="s">
        <v>1634</v>
      </c>
      <c r="G2111" s="2">
        <v>4736</v>
      </c>
      <c r="H2111" s="2">
        <v>0</v>
      </c>
      <c r="I2111" s="192"/>
      <c r="J2111" s="192">
        <v>45448</v>
      </c>
      <c r="K2111" s="192">
        <v>46356</v>
      </c>
    </row>
    <row r="2112" spans="1:11" hidden="1" x14ac:dyDescent="0.4">
      <c r="A2112" s="193" t="s">
        <v>5195</v>
      </c>
      <c r="B2112" s="193" t="s">
        <v>5196</v>
      </c>
      <c r="C2112" s="193" t="s">
        <v>58</v>
      </c>
      <c r="D2112" s="193" t="s">
        <v>59</v>
      </c>
      <c r="E2112" s="193" t="s">
        <v>5197</v>
      </c>
      <c r="F2112" s="193" t="s">
        <v>1634</v>
      </c>
      <c r="G2112" s="2">
        <v>1388</v>
      </c>
      <c r="H2112" s="2">
        <v>0</v>
      </c>
      <c r="I2112" s="192"/>
      <c r="J2112" s="192">
        <v>44512</v>
      </c>
      <c r="K2112" s="192">
        <v>46356</v>
      </c>
    </row>
    <row r="2113" spans="1:11" hidden="1" x14ac:dyDescent="0.4">
      <c r="A2113" s="193" t="s">
        <v>1364</v>
      </c>
      <c r="B2113" s="193" t="s">
        <v>5198</v>
      </c>
      <c r="C2113" s="193" t="s">
        <v>58</v>
      </c>
      <c r="D2113" s="193" t="s">
        <v>59</v>
      </c>
      <c r="E2113" s="193" t="s">
        <v>5199</v>
      </c>
      <c r="F2113" s="193" t="s">
        <v>1634</v>
      </c>
      <c r="G2113" s="2">
        <v>1620</v>
      </c>
      <c r="H2113" s="2">
        <v>0</v>
      </c>
      <c r="I2113" s="192"/>
      <c r="J2113" s="192">
        <v>45755</v>
      </c>
      <c r="K2113" s="192">
        <v>46356</v>
      </c>
    </row>
    <row r="2114" spans="1:11" hidden="1" x14ac:dyDescent="0.4">
      <c r="A2114" s="193" t="s">
        <v>1364</v>
      </c>
      <c r="B2114" s="193" t="s">
        <v>5198</v>
      </c>
      <c r="C2114" s="193" t="s">
        <v>58</v>
      </c>
      <c r="D2114" s="193" t="s">
        <v>59</v>
      </c>
      <c r="E2114" s="193" t="s">
        <v>5200</v>
      </c>
      <c r="F2114" s="193" t="s">
        <v>1634</v>
      </c>
      <c r="G2114" s="2">
        <v>1674</v>
      </c>
      <c r="H2114" s="2">
        <v>0</v>
      </c>
      <c r="I2114" s="192"/>
      <c r="J2114" s="192">
        <v>45834</v>
      </c>
      <c r="K2114" s="192">
        <v>46356</v>
      </c>
    </row>
    <row r="2115" spans="1:11" hidden="1" x14ac:dyDescent="0.4">
      <c r="A2115" s="193" t="s">
        <v>1364</v>
      </c>
      <c r="B2115" s="193" t="s">
        <v>5198</v>
      </c>
      <c r="C2115" s="193" t="s">
        <v>58</v>
      </c>
      <c r="D2115" s="193" t="s">
        <v>59</v>
      </c>
      <c r="E2115" s="193" t="s">
        <v>5201</v>
      </c>
      <c r="F2115" s="193" t="s">
        <v>1634</v>
      </c>
      <c r="G2115" s="2">
        <v>6434</v>
      </c>
      <c r="H2115" s="2">
        <v>0</v>
      </c>
      <c r="I2115" s="192"/>
      <c r="J2115" s="192">
        <v>45849</v>
      </c>
      <c r="K2115" s="192">
        <v>46356</v>
      </c>
    </row>
    <row r="2116" spans="1:11" hidden="1" x14ac:dyDescent="0.4">
      <c r="A2116" s="193" t="s">
        <v>1364</v>
      </c>
      <c r="B2116" s="193" t="s">
        <v>5198</v>
      </c>
      <c r="C2116" s="193" t="s">
        <v>58</v>
      </c>
      <c r="D2116" s="193" t="s">
        <v>59</v>
      </c>
      <c r="E2116" s="193" t="s">
        <v>5202</v>
      </c>
      <c r="F2116" s="193" t="s">
        <v>1634</v>
      </c>
      <c r="G2116" s="2">
        <v>60000</v>
      </c>
      <c r="H2116" s="2">
        <v>0</v>
      </c>
      <c r="I2116" s="192"/>
      <c r="J2116" s="192">
        <v>45861</v>
      </c>
      <c r="K2116" s="192">
        <v>46356</v>
      </c>
    </row>
    <row r="2117" spans="1:11" hidden="1" x14ac:dyDescent="0.4">
      <c r="A2117" s="193" t="s">
        <v>5203</v>
      </c>
      <c r="B2117" s="193" t="s">
        <v>5204</v>
      </c>
      <c r="C2117" s="193" t="s">
        <v>58</v>
      </c>
      <c r="D2117" s="193" t="s">
        <v>59</v>
      </c>
      <c r="E2117" s="193" t="s">
        <v>5205</v>
      </c>
      <c r="F2117" s="193" t="s">
        <v>1634</v>
      </c>
      <c r="G2117" s="2">
        <v>687</v>
      </c>
      <c r="H2117" s="2">
        <v>0</v>
      </c>
      <c r="I2117" s="192"/>
      <c r="J2117" s="192">
        <v>44852</v>
      </c>
      <c r="K2117" s="192">
        <v>46356</v>
      </c>
    </row>
    <row r="2118" spans="1:11" hidden="1" x14ac:dyDescent="0.4">
      <c r="A2118" s="193" t="s">
        <v>5203</v>
      </c>
      <c r="B2118" s="193" t="s">
        <v>5204</v>
      </c>
      <c r="C2118" s="193" t="s">
        <v>58</v>
      </c>
      <c r="D2118" s="193" t="s">
        <v>59</v>
      </c>
      <c r="E2118" s="193" t="s">
        <v>5206</v>
      </c>
      <c r="F2118" s="193" t="s">
        <v>1634</v>
      </c>
      <c r="G2118" s="2">
        <v>1275</v>
      </c>
      <c r="H2118" s="2">
        <v>0</v>
      </c>
      <c r="I2118" s="192"/>
      <c r="J2118" s="192">
        <v>45203</v>
      </c>
      <c r="K2118" s="192">
        <v>46356</v>
      </c>
    </row>
    <row r="2119" spans="1:11" hidden="1" x14ac:dyDescent="0.4">
      <c r="A2119" s="193" t="s">
        <v>5203</v>
      </c>
      <c r="B2119" s="193" t="s">
        <v>5204</v>
      </c>
      <c r="C2119" s="193" t="s">
        <v>58</v>
      </c>
      <c r="D2119" s="193" t="s">
        <v>59</v>
      </c>
      <c r="E2119" s="193" t="s">
        <v>5207</v>
      </c>
      <c r="F2119" s="193" t="s">
        <v>1634</v>
      </c>
      <c r="G2119" s="2">
        <v>176</v>
      </c>
      <c r="H2119" s="2">
        <v>0</v>
      </c>
      <c r="I2119" s="192"/>
      <c r="J2119" s="192">
        <v>45244</v>
      </c>
      <c r="K2119" s="192">
        <v>46356</v>
      </c>
    </row>
    <row r="2120" spans="1:11" hidden="1" x14ac:dyDescent="0.4">
      <c r="A2120" s="193" t="s">
        <v>1365</v>
      </c>
      <c r="B2120" s="193" t="s">
        <v>5208</v>
      </c>
      <c r="C2120" s="193" t="s">
        <v>58</v>
      </c>
      <c r="D2120" s="193" t="s">
        <v>59</v>
      </c>
      <c r="E2120" s="193" t="s">
        <v>5209</v>
      </c>
      <c r="F2120" s="193" t="s">
        <v>1634</v>
      </c>
      <c r="G2120" s="2">
        <v>37</v>
      </c>
      <c r="H2120" s="2">
        <v>0</v>
      </c>
      <c r="I2120" s="192"/>
      <c r="J2120" s="192">
        <v>45905</v>
      </c>
      <c r="K2120" s="192">
        <v>46356</v>
      </c>
    </row>
    <row r="2121" spans="1:11" x14ac:dyDescent="0.4">
      <c r="A2121" s="193" t="s">
        <v>1365</v>
      </c>
      <c r="B2121" s="193" t="s">
        <v>5208</v>
      </c>
      <c r="C2121" s="193" t="s">
        <v>58</v>
      </c>
      <c r="D2121" s="193" t="s">
        <v>59</v>
      </c>
      <c r="E2121" s="193" t="s">
        <v>5210</v>
      </c>
      <c r="F2121" s="193" t="s">
        <v>1634</v>
      </c>
      <c r="G2121" s="2">
        <v>3</v>
      </c>
      <c r="H2121" s="2">
        <v>0</v>
      </c>
      <c r="I2121" s="192"/>
      <c r="J2121" s="192">
        <v>45980</v>
      </c>
      <c r="K2121" s="192">
        <v>46356</v>
      </c>
    </row>
    <row r="2122" spans="1:11" x14ac:dyDescent="0.4">
      <c r="A2122" s="193" t="s">
        <v>1365</v>
      </c>
      <c r="B2122" s="193" t="s">
        <v>5208</v>
      </c>
      <c r="C2122" s="193" t="s">
        <v>58</v>
      </c>
      <c r="D2122" s="193" t="s">
        <v>59</v>
      </c>
      <c r="E2122" s="193" t="s">
        <v>5211</v>
      </c>
      <c r="F2122" s="193" t="s">
        <v>1634</v>
      </c>
      <c r="G2122" s="2">
        <v>5</v>
      </c>
      <c r="H2122" s="2">
        <v>0</v>
      </c>
      <c r="I2122" s="192"/>
      <c r="J2122" s="192">
        <v>45988</v>
      </c>
      <c r="K2122" s="192">
        <v>46356</v>
      </c>
    </row>
    <row r="2123" spans="1:11" hidden="1" x14ac:dyDescent="0.4">
      <c r="A2123" s="193" t="s">
        <v>1365</v>
      </c>
      <c r="B2123" s="193" t="s">
        <v>5208</v>
      </c>
      <c r="C2123" s="193" t="s">
        <v>58</v>
      </c>
      <c r="D2123" s="193" t="s">
        <v>59</v>
      </c>
      <c r="E2123" s="193" t="s">
        <v>5212</v>
      </c>
      <c r="F2123" s="193" t="s">
        <v>1634</v>
      </c>
      <c r="G2123" s="2">
        <v>4580</v>
      </c>
      <c r="H2123" s="2">
        <v>0</v>
      </c>
      <c r="I2123" s="192"/>
      <c r="J2123" s="192">
        <v>45995</v>
      </c>
      <c r="K2123" s="192">
        <v>46387</v>
      </c>
    </row>
    <row r="2124" spans="1:11" hidden="1" x14ac:dyDescent="0.4">
      <c r="A2124" s="193" t="s">
        <v>1365</v>
      </c>
      <c r="B2124" s="193" t="s">
        <v>5208</v>
      </c>
      <c r="C2124" s="193" t="s">
        <v>58</v>
      </c>
      <c r="D2124" s="193" t="s">
        <v>59</v>
      </c>
      <c r="E2124" s="193" t="s">
        <v>5213</v>
      </c>
      <c r="F2124" s="193" t="s">
        <v>1634</v>
      </c>
      <c r="G2124" s="2">
        <v>8728</v>
      </c>
      <c r="H2124" s="2">
        <v>0</v>
      </c>
      <c r="I2124" s="192"/>
      <c r="J2124" s="192">
        <v>45999</v>
      </c>
      <c r="K2124" s="192">
        <v>46387</v>
      </c>
    </row>
    <row r="2125" spans="1:11" x14ac:dyDescent="0.4">
      <c r="A2125" s="193" t="s">
        <v>1365</v>
      </c>
      <c r="B2125" s="193" t="s">
        <v>5208</v>
      </c>
      <c r="C2125" s="193" t="s">
        <v>58</v>
      </c>
      <c r="D2125" s="193" t="s">
        <v>59</v>
      </c>
      <c r="E2125" s="193" t="s">
        <v>5214</v>
      </c>
      <c r="F2125" s="193" t="s">
        <v>1634</v>
      </c>
      <c r="G2125" s="2">
        <v>7</v>
      </c>
      <c r="H2125" s="2">
        <v>0</v>
      </c>
      <c r="I2125" s="192"/>
      <c r="J2125" s="192">
        <v>46028</v>
      </c>
      <c r="K2125" s="192">
        <v>46418</v>
      </c>
    </row>
    <row r="2126" spans="1:11" x14ac:dyDescent="0.4">
      <c r="A2126" s="193" t="s">
        <v>1365</v>
      </c>
      <c r="B2126" s="193" t="s">
        <v>5208</v>
      </c>
      <c r="C2126" s="193" t="s">
        <v>58</v>
      </c>
      <c r="D2126" s="193" t="s">
        <v>59</v>
      </c>
      <c r="E2126" s="193" t="s">
        <v>5215</v>
      </c>
      <c r="F2126" s="193" t="s">
        <v>1634</v>
      </c>
      <c r="G2126" s="2">
        <v>8</v>
      </c>
      <c r="H2126" s="2">
        <v>0</v>
      </c>
      <c r="I2126" s="192"/>
      <c r="J2126" s="192">
        <v>46030</v>
      </c>
      <c r="K2126" s="192">
        <v>46418</v>
      </c>
    </row>
    <row r="2127" spans="1:11" hidden="1" x14ac:dyDescent="0.4">
      <c r="A2127" s="193" t="s">
        <v>1365</v>
      </c>
      <c r="B2127" s="193" t="s">
        <v>5208</v>
      </c>
      <c r="C2127" s="193" t="s">
        <v>58</v>
      </c>
      <c r="D2127" s="193" t="s">
        <v>59</v>
      </c>
      <c r="E2127" s="193" t="s">
        <v>5216</v>
      </c>
      <c r="F2127" s="193" t="s">
        <v>1634</v>
      </c>
      <c r="G2127" s="2">
        <v>9253</v>
      </c>
      <c r="H2127" s="2">
        <v>0</v>
      </c>
      <c r="I2127" s="192"/>
      <c r="J2127" s="192">
        <v>46050</v>
      </c>
      <c r="K2127" s="192">
        <v>46418</v>
      </c>
    </row>
    <row r="2128" spans="1:11" hidden="1" x14ac:dyDescent="0.4">
      <c r="A2128" s="193" t="s">
        <v>1365</v>
      </c>
      <c r="B2128" s="193" t="s">
        <v>5208</v>
      </c>
      <c r="C2128" s="193" t="s">
        <v>58</v>
      </c>
      <c r="D2128" s="193" t="s">
        <v>59</v>
      </c>
      <c r="E2128" s="193" t="s">
        <v>5217</v>
      </c>
      <c r="F2128" s="193" t="s">
        <v>1634</v>
      </c>
      <c r="G2128" s="2">
        <v>40558</v>
      </c>
      <c r="H2128" s="2">
        <v>0</v>
      </c>
      <c r="I2128" s="192"/>
      <c r="J2128" s="192">
        <v>46050</v>
      </c>
      <c r="K2128" s="192">
        <v>46418</v>
      </c>
    </row>
    <row r="2129" spans="1:11" hidden="1" x14ac:dyDescent="0.4">
      <c r="A2129" s="193" t="s">
        <v>1365</v>
      </c>
      <c r="B2129" s="193" t="s">
        <v>5208</v>
      </c>
      <c r="C2129" s="193" t="s">
        <v>58</v>
      </c>
      <c r="D2129" s="193" t="s">
        <v>59</v>
      </c>
      <c r="E2129" s="193" t="s">
        <v>5218</v>
      </c>
      <c r="F2129" s="193" t="s">
        <v>1634</v>
      </c>
      <c r="G2129" s="2">
        <v>10000</v>
      </c>
      <c r="H2129" s="2">
        <v>0</v>
      </c>
      <c r="I2129" s="192"/>
      <c r="J2129" s="192">
        <v>46086</v>
      </c>
      <c r="K2129" s="192">
        <v>46477</v>
      </c>
    </row>
    <row r="2130" spans="1:11" hidden="1" x14ac:dyDescent="0.4">
      <c r="A2130" s="193" t="s">
        <v>1365</v>
      </c>
      <c r="B2130" s="193" t="s">
        <v>5208</v>
      </c>
      <c r="C2130" s="193" t="s">
        <v>58</v>
      </c>
      <c r="D2130" s="193" t="s">
        <v>59</v>
      </c>
      <c r="E2130" s="193" t="s">
        <v>5219</v>
      </c>
      <c r="F2130" s="193" t="s">
        <v>1634</v>
      </c>
      <c r="G2130" s="2">
        <v>20000</v>
      </c>
      <c r="H2130" s="2">
        <v>0</v>
      </c>
      <c r="I2130" s="192"/>
      <c r="J2130" s="192">
        <v>46092</v>
      </c>
      <c r="K2130" s="192">
        <v>46477</v>
      </c>
    </row>
    <row r="2131" spans="1:11" hidden="1" x14ac:dyDescent="0.4">
      <c r="A2131" s="193" t="s">
        <v>1365</v>
      </c>
      <c r="B2131" s="193" t="s">
        <v>5208</v>
      </c>
      <c r="C2131" s="193" t="s">
        <v>58</v>
      </c>
      <c r="D2131" s="193" t="s">
        <v>59</v>
      </c>
      <c r="E2131" s="193" t="s">
        <v>5220</v>
      </c>
      <c r="F2131" s="193" t="s">
        <v>1634</v>
      </c>
      <c r="G2131" s="2">
        <v>20000</v>
      </c>
      <c r="H2131" s="2">
        <v>0</v>
      </c>
      <c r="I2131" s="192"/>
      <c r="J2131" s="192">
        <v>46094</v>
      </c>
      <c r="K2131" s="192">
        <v>46477</v>
      </c>
    </row>
    <row r="2132" spans="1:11" hidden="1" x14ac:dyDescent="0.4">
      <c r="A2132" s="193" t="s">
        <v>1365</v>
      </c>
      <c r="B2132" s="193" t="s">
        <v>5208</v>
      </c>
      <c r="C2132" s="193" t="s">
        <v>58</v>
      </c>
      <c r="D2132" s="193" t="s">
        <v>59</v>
      </c>
      <c r="E2132" s="193" t="s">
        <v>5221</v>
      </c>
      <c r="F2132" s="193" t="s">
        <v>1634</v>
      </c>
      <c r="G2132" s="2">
        <v>20000</v>
      </c>
      <c r="H2132" s="2">
        <v>0</v>
      </c>
      <c r="I2132" s="192"/>
      <c r="J2132" s="192">
        <v>46098</v>
      </c>
      <c r="K2132" s="192">
        <v>46477</v>
      </c>
    </row>
    <row r="2133" spans="1:11" hidden="1" x14ac:dyDescent="0.4">
      <c r="A2133" s="193" t="s">
        <v>1365</v>
      </c>
      <c r="B2133" s="193" t="s">
        <v>5208</v>
      </c>
      <c r="C2133" s="193" t="s">
        <v>58</v>
      </c>
      <c r="D2133" s="193" t="s">
        <v>59</v>
      </c>
      <c r="E2133" s="193" t="s">
        <v>5222</v>
      </c>
      <c r="F2133" s="193" t="s">
        <v>1634</v>
      </c>
      <c r="G2133" s="2">
        <v>20000</v>
      </c>
      <c r="H2133" s="2">
        <v>0</v>
      </c>
      <c r="I2133" s="192"/>
      <c r="J2133" s="192">
        <v>46100</v>
      </c>
      <c r="K2133" s="192">
        <v>46477</v>
      </c>
    </row>
    <row r="2134" spans="1:11" hidden="1" x14ac:dyDescent="0.4">
      <c r="A2134" s="193" t="s">
        <v>1365</v>
      </c>
      <c r="B2134" s="193" t="s">
        <v>5208</v>
      </c>
      <c r="C2134" s="193" t="s">
        <v>58</v>
      </c>
      <c r="D2134" s="193" t="s">
        <v>59</v>
      </c>
      <c r="E2134" s="193" t="s">
        <v>5223</v>
      </c>
      <c r="F2134" s="193" t="s">
        <v>1634</v>
      </c>
      <c r="G2134" s="2">
        <v>50000</v>
      </c>
      <c r="H2134" s="2">
        <v>0</v>
      </c>
      <c r="I2134" s="192"/>
      <c r="J2134" s="192">
        <v>46133</v>
      </c>
      <c r="K2134" s="192">
        <v>46507</v>
      </c>
    </row>
    <row r="2135" spans="1:11" hidden="1" x14ac:dyDescent="0.4">
      <c r="A2135" s="193" t="s">
        <v>1365</v>
      </c>
      <c r="B2135" s="193" t="s">
        <v>5208</v>
      </c>
      <c r="C2135" s="193" t="s">
        <v>58</v>
      </c>
      <c r="D2135" s="193" t="s">
        <v>59</v>
      </c>
      <c r="E2135" s="193" t="s">
        <v>5224</v>
      </c>
      <c r="F2135" s="193" t="s">
        <v>1634</v>
      </c>
      <c r="G2135" s="2">
        <v>40000</v>
      </c>
      <c r="H2135" s="2">
        <v>0</v>
      </c>
      <c r="I2135" s="192"/>
      <c r="J2135" s="192">
        <v>46140</v>
      </c>
      <c r="K2135" s="192">
        <v>46507</v>
      </c>
    </row>
    <row r="2136" spans="1:11" hidden="1" x14ac:dyDescent="0.4">
      <c r="A2136" s="193" t="s">
        <v>1365</v>
      </c>
      <c r="B2136" s="193" t="s">
        <v>5208</v>
      </c>
      <c r="C2136" s="193" t="s">
        <v>58</v>
      </c>
      <c r="D2136" s="193" t="s">
        <v>59</v>
      </c>
      <c r="E2136" s="193" t="s">
        <v>5225</v>
      </c>
      <c r="F2136" s="193" t="s">
        <v>1634</v>
      </c>
      <c r="G2136" s="2">
        <v>50000</v>
      </c>
      <c r="H2136" s="2">
        <v>0</v>
      </c>
      <c r="I2136" s="192"/>
      <c r="J2136" s="192">
        <v>46150</v>
      </c>
      <c r="K2136" s="192">
        <v>46538</v>
      </c>
    </row>
    <row r="2137" spans="1:11" hidden="1" x14ac:dyDescent="0.4">
      <c r="A2137" s="193" t="s">
        <v>1365</v>
      </c>
      <c r="B2137" s="193" t="s">
        <v>5208</v>
      </c>
      <c r="C2137" s="193" t="s">
        <v>58</v>
      </c>
      <c r="D2137" s="193" t="s">
        <v>59</v>
      </c>
      <c r="E2137" s="193" t="s">
        <v>5226</v>
      </c>
      <c r="F2137" s="193" t="s">
        <v>1634</v>
      </c>
      <c r="G2137" s="2">
        <v>40000</v>
      </c>
      <c r="H2137" s="2">
        <v>0</v>
      </c>
      <c r="I2137" s="192"/>
      <c r="J2137" s="192">
        <v>46155</v>
      </c>
      <c r="K2137" s="192">
        <v>46538</v>
      </c>
    </row>
    <row r="2138" spans="1:11" hidden="1" x14ac:dyDescent="0.4">
      <c r="A2138" s="193" t="s">
        <v>1365</v>
      </c>
      <c r="B2138" s="193" t="s">
        <v>5208</v>
      </c>
      <c r="C2138" s="193" t="s">
        <v>58</v>
      </c>
      <c r="D2138" s="193" t="s">
        <v>59</v>
      </c>
      <c r="E2138" s="193" t="s">
        <v>5227</v>
      </c>
      <c r="F2138" s="193" t="s">
        <v>1634</v>
      </c>
      <c r="G2138" s="2">
        <v>20000</v>
      </c>
      <c r="H2138" s="2">
        <v>0</v>
      </c>
      <c r="I2138" s="192"/>
      <c r="J2138" s="192">
        <v>46155</v>
      </c>
      <c r="K2138" s="192">
        <v>46538</v>
      </c>
    </row>
    <row r="2139" spans="1:11" hidden="1" x14ac:dyDescent="0.4">
      <c r="A2139" s="193" t="s">
        <v>1365</v>
      </c>
      <c r="B2139" s="193" t="s">
        <v>5208</v>
      </c>
      <c r="C2139" s="193" t="s">
        <v>58</v>
      </c>
      <c r="D2139" s="193" t="s">
        <v>59</v>
      </c>
      <c r="E2139" s="193" t="s">
        <v>5228</v>
      </c>
      <c r="F2139" s="193" t="s">
        <v>1634</v>
      </c>
      <c r="G2139" s="2">
        <v>20000</v>
      </c>
      <c r="H2139" s="2">
        <v>0</v>
      </c>
      <c r="I2139" s="192"/>
      <c r="J2139" s="192">
        <v>46162</v>
      </c>
      <c r="K2139" s="192">
        <v>46538</v>
      </c>
    </row>
    <row r="2140" spans="1:11" hidden="1" x14ac:dyDescent="0.4">
      <c r="A2140" s="193" t="s">
        <v>1365</v>
      </c>
      <c r="B2140" s="193" t="s">
        <v>5208</v>
      </c>
      <c r="C2140" s="193" t="s">
        <v>58</v>
      </c>
      <c r="D2140" s="193" t="s">
        <v>59</v>
      </c>
      <c r="E2140" s="193" t="s">
        <v>5229</v>
      </c>
      <c r="F2140" s="193" t="s">
        <v>1634</v>
      </c>
      <c r="G2140" s="2">
        <v>10000</v>
      </c>
      <c r="H2140" s="2">
        <v>0</v>
      </c>
      <c r="I2140" s="192"/>
      <c r="J2140" s="192">
        <v>46162</v>
      </c>
      <c r="K2140" s="192">
        <v>46538</v>
      </c>
    </row>
    <row r="2141" spans="1:11" hidden="1" x14ac:dyDescent="0.4">
      <c r="A2141" s="193" t="s">
        <v>1365</v>
      </c>
      <c r="B2141" s="193" t="s">
        <v>5208</v>
      </c>
      <c r="C2141" s="193" t="s">
        <v>58</v>
      </c>
      <c r="D2141" s="193" t="s">
        <v>59</v>
      </c>
      <c r="E2141" s="193" t="s">
        <v>5230</v>
      </c>
      <c r="F2141" s="193" t="s">
        <v>1634</v>
      </c>
      <c r="G2141" s="2">
        <v>30000</v>
      </c>
      <c r="H2141" s="2">
        <v>0</v>
      </c>
      <c r="I2141" s="192"/>
      <c r="J2141" s="192">
        <v>46164</v>
      </c>
      <c r="K2141" s="192">
        <v>46538</v>
      </c>
    </row>
    <row r="2142" spans="1:11" hidden="1" x14ac:dyDescent="0.4">
      <c r="A2142" s="193" t="s">
        <v>1365</v>
      </c>
      <c r="B2142" s="193" t="s">
        <v>5208</v>
      </c>
      <c r="C2142" s="193" t="s">
        <v>58</v>
      </c>
      <c r="D2142" s="193" t="s">
        <v>59</v>
      </c>
      <c r="E2142" s="193" t="s">
        <v>5231</v>
      </c>
      <c r="F2142" s="193" t="s">
        <v>1634</v>
      </c>
      <c r="G2142" s="2">
        <v>30000</v>
      </c>
      <c r="H2142" s="2">
        <v>0</v>
      </c>
      <c r="I2142" s="192"/>
      <c r="J2142" s="192">
        <v>46168</v>
      </c>
      <c r="K2142" s="192">
        <v>46538</v>
      </c>
    </row>
    <row r="2143" spans="1:11" hidden="1" x14ac:dyDescent="0.4">
      <c r="A2143" s="193" t="s">
        <v>1365</v>
      </c>
      <c r="B2143" s="193" t="s">
        <v>5208</v>
      </c>
      <c r="C2143" s="193" t="s">
        <v>58</v>
      </c>
      <c r="D2143" s="193" t="s">
        <v>59</v>
      </c>
      <c r="E2143" s="193" t="s">
        <v>5232</v>
      </c>
      <c r="F2143" s="193" t="s">
        <v>1634</v>
      </c>
      <c r="G2143" s="2">
        <v>20000</v>
      </c>
      <c r="H2143" s="2">
        <v>0</v>
      </c>
      <c r="I2143" s="192"/>
      <c r="J2143" s="192">
        <v>46168</v>
      </c>
      <c r="K2143" s="192">
        <v>46538</v>
      </c>
    </row>
    <row r="2144" spans="1:11" hidden="1" x14ac:dyDescent="0.4">
      <c r="A2144" s="193" t="s">
        <v>1365</v>
      </c>
      <c r="B2144" s="193" t="s">
        <v>5208</v>
      </c>
      <c r="C2144" s="193" t="s">
        <v>58</v>
      </c>
      <c r="D2144" s="193" t="s">
        <v>59</v>
      </c>
      <c r="E2144" s="193" t="s">
        <v>5233</v>
      </c>
      <c r="F2144" s="193" t="s">
        <v>1634</v>
      </c>
      <c r="G2144" s="2">
        <v>20000</v>
      </c>
      <c r="H2144" s="2">
        <v>0</v>
      </c>
      <c r="I2144" s="192"/>
      <c r="J2144" s="192">
        <v>46174</v>
      </c>
      <c r="K2144" s="192">
        <v>46568</v>
      </c>
    </row>
    <row r="2145" spans="1:11" hidden="1" x14ac:dyDescent="0.4">
      <c r="A2145" s="193" t="s">
        <v>1365</v>
      </c>
      <c r="B2145" s="193" t="s">
        <v>5208</v>
      </c>
      <c r="C2145" s="193" t="s">
        <v>58</v>
      </c>
      <c r="D2145" s="193" t="s">
        <v>59</v>
      </c>
      <c r="E2145" s="193" t="s">
        <v>5234</v>
      </c>
      <c r="F2145" s="193" t="s">
        <v>1634</v>
      </c>
      <c r="G2145" s="2">
        <v>30000</v>
      </c>
      <c r="H2145" s="2">
        <v>0</v>
      </c>
      <c r="I2145" s="192"/>
      <c r="J2145" s="192">
        <v>46176</v>
      </c>
      <c r="K2145" s="192">
        <v>46568</v>
      </c>
    </row>
    <row r="2146" spans="1:11" hidden="1" x14ac:dyDescent="0.4">
      <c r="A2146" s="193" t="s">
        <v>1365</v>
      </c>
      <c r="B2146" s="193" t="s">
        <v>5208</v>
      </c>
      <c r="C2146" s="193" t="s">
        <v>58</v>
      </c>
      <c r="D2146" s="193" t="s">
        <v>59</v>
      </c>
      <c r="E2146" s="193" t="s">
        <v>5235</v>
      </c>
      <c r="F2146" s="193" t="s">
        <v>1634</v>
      </c>
      <c r="G2146" s="2">
        <v>40000</v>
      </c>
      <c r="H2146" s="2">
        <v>0</v>
      </c>
      <c r="I2146" s="192"/>
      <c r="J2146" s="192">
        <v>46185</v>
      </c>
      <c r="K2146" s="192">
        <v>46568</v>
      </c>
    </row>
    <row r="2147" spans="1:11" hidden="1" x14ac:dyDescent="0.4">
      <c r="A2147" s="193" t="s">
        <v>5236</v>
      </c>
      <c r="B2147" s="193" t="s">
        <v>5237</v>
      </c>
      <c r="C2147" s="193" t="s">
        <v>58</v>
      </c>
      <c r="D2147" s="193" t="s">
        <v>59</v>
      </c>
      <c r="E2147" s="193" t="s">
        <v>5238</v>
      </c>
      <c r="F2147" s="193" t="s">
        <v>1634</v>
      </c>
      <c r="G2147" s="2">
        <v>6411</v>
      </c>
      <c r="H2147" s="2">
        <v>0</v>
      </c>
      <c r="I2147" s="192"/>
      <c r="J2147" s="192">
        <v>45972</v>
      </c>
      <c r="K2147" s="192">
        <v>46356</v>
      </c>
    </row>
    <row r="2148" spans="1:11" hidden="1" x14ac:dyDescent="0.4">
      <c r="A2148" s="193" t="s">
        <v>5239</v>
      </c>
      <c r="B2148" s="193" t="s">
        <v>5240</v>
      </c>
      <c r="C2148" s="193" t="s">
        <v>58</v>
      </c>
      <c r="D2148" s="193" t="s">
        <v>59</v>
      </c>
      <c r="E2148" s="193" t="s">
        <v>5241</v>
      </c>
      <c r="F2148" s="193" t="s">
        <v>1634</v>
      </c>
      <c r="G2148" s="2">
        <v>37</v>
      </c>
      <c r="H2148" s="2">
        <v>0</v>
      </c>
      <c r="I2148" s="192"/>
      <c r="J2148" s="192">
        <v>46008</v>
      </c>
      <c r="K2148" s="192">
        <v>46387</v>
      </c>
    </row>
    <row r="2149" spans="1:11" hidden="1" x14ac:dyDescent="0.4">
      <c r="A2149" s="193" t="s">
        <v>5239</v>
      </c>
      <c r="B2149" s="193" t="s">
        <v>5240</v>
      </c>
      <c r="C2149" s="193" t="s">
        <v>58</v>
      </c>
      <c r="D2149" s="193" t="s">
        <v>59</v>
      </c>
      <c r="E2149" s="193" t="s">
        <v>5242</v>
      </c>
      <c r="F2149" s="193" t="s">
        <v>1634</v>
      </c>
      <c r="G2149" s="2">
        <v>28</v>
      </c>
      <c r="H2149" s="2">
        <v>0</v>
      </c>
      <c r="I2149" s="192"/>
      <c r="J2149" s="192">
        <v>46048</v>
      </c>
      <c r="K2149" s="192">
        <v>46418</v>
      </c>
    </row>
    <row r="2150" spans="1:11" hidden="1" x14ac:dyDescent="0.4">
      <c r="A2150" s="193" t="s">
        <v>5239</v>
      </c>
      <c r="B2150" s="193" t="s">
        <v>5240</v>
      </c>
      <c r="C2150" s="193" t="s">
        <v>58</v>
      </c>
      <c r="D2150" s="193" t="s">
        <v>59</v>
      </c>
      <c r="E2150" s="193" t="s">
        <v>5243</v>
      </c>
      <c r="F2150" s="193" t="s">
        <v>1634</v>
      </c>
      <c r="G2150" s="2">
        <v>10061</v>
      </c>
      <c r="H2150" s="2">
        <v>0</v>
      </c>
      <c r="I2150" s="192"/>
      <c r="J2150" s="192">
        <v>46070</v>
      </c>
      <c r="K2150" s="192">
        <v>46446</v>
      </c>
    </row>
    <row r="2151" spans="1:11" hidden="1" x14ac:dyDescent="0.4">
      <c r="A2151" s="193" t="s">
        <v>5239</v>
      </c>
      <c r="B2151" s="193" t="s">
        <v>5240</v>
      </c>
      <c r="C2151" s="193" t="s">
        <v>58</v>
      </c>
      <c r="D2151" s="193" t="s">
        <v>59</v>
      </c>
      <c r="E2151" s="193" t="s">
        <v>5244</v>
      </c>
      <c r="F2151" s="193" t="s">
        <v>1634</v>
      </c>
      <c r="G2151" s="2">
        <v>15000</v>
      </c>
      <c r="H2151" s="2">
        <v>0</v>
      </c>
      <c r="I2151" s="192"/>
      <c r="J2151" s="192">
        <v>46105</v>
      </c>
      <c r="K2151" s="192">
        <v>46477</v>
      </c>
    </row>
    <row r="2152" spans="1:11" hidden="1" x14ac:dyDescent="0.4">
      <c r="A2152" s="193" t="s">
        <v>5239</v>
      </c>
      <c r="B2152" s="193" t="s">
        <v>5240</v>
      </c>
      <c r="C2152" s="193" t="s">
        <v>58</v>
      </c>
      <c r="D2152" s="193" t="s">
        <v>59</v>
      </c>
      <c r="E2152" s="193" t="s">
        <v>5245</v>
      </c>
      <c r="F2152" s="193" t="s">
        <v>1634</v>
      </c>
      <c r="G2152" s="2">
        <v>15000</v>
      </c>
      <c r="H2152" s="2">
        <v>0</v>
      </c>
      <c r="I2152" s="192"/>
      <c r="J2152" s="192">
        <v>46105</v>
      </c>
      <c r="K2152" s="192">
        <v>46477</v>
      </c>
    </row>
    <row r="2153" spans="1:11" hidden="1" x14ac:dyDescent="0.4">
      <c r="A2153" s="193" t="s">
        <v>1366</v>
      </c>
      <c r="B2153" s="193" t="s">
        <v>5246</v>
      </c>
      <c r="C2153" s="193" t="s">
        <v>58</v>
      </c>
      <c r="D2153" s="193" t="s">
        <v>59</v>
      </c>
      <c r="E2153" s="193" t="s">
        <v>5247</v>
      </c>
      <c r="F2153" s="193" t="s">
        <v>1634</v>
      </c>
      <c r="G2153" s="2">
        <v>1084</v>
      </c>
      <c r="H2153" s="2">
        <v>0</v>
      </c>
      <c r="I2153" s="192"/>
      <c r="J2153" s="192">
        <v>44837</v>
      </c>
      <c r="K2153" s="192">
        <v>46356</v>
      </c>
    </row>
    <row r="2154" spans="1:11" hidden="1" x14ac:dyDescent="0.4">
      <c r="A2154" s="193" t="s">
        <v>1366</v>
      </c>
      <c r="B2154" s="193" t="s">
        <v>5246</v>
      </c>
      <c r="C2154" s="193" t="s">
        <v>58</v>
      </c>
      <c r="D2154" s="193" t="s">
        <v>59</v>
      </c>
      <c r="E2154" s="193" t="s">
        <v>5248</v>
      </c>
      <c r="F2154" s="193" t="s">
        <v>1634</v>
      </c>
      <c r="G2154" s="2">
        <v>461</v>
      </c>
      <c r="H2154" s="2">
        <v>0</v>
      </c>
      <c r="I2154" s="192"/>
      <c r="J2154" s="192">
        <v>44943</v>
      </c>
      <c r="K2154" s="192">
        <v>46356</v>
      </c>
    </row>
    <row r="2155" spans="1:11" hidden="1" x14ac:dyDescent="0.4">
      <c r="A2155" s="193" t="s">
        <v>1366</v>
      </c>
      <c r="B2155" s="193" t="s">
        <v>5246</v>
      </c>
      <c r="C2155" s="193" t="s">
        <v>58</v>
      </c>
      <c r="D2155" s="193" t="s">
        <v>59</v>
      </c>
      <c r="E2155" s="193" t="s">
        <v>5249</v>
      </c>
      <c r="F2155" s="193" t="s">
        <v>1634</v>
      </c>
      <c r="G2155" s="2">
        <v>3952</v>
      </c>
      <c r="H2155" s="2">
        <v>0</v>
      </c>
      <c r="I2155" s="192"/>
      <c r="J2155" s="192">
        <v>45029</v>
      </c>
      <c r="K2155" s="192">
        <v>46356</v>
      </c>
    </row>
    <row r="2156" spans="1:11" hidden="1" x14ac:dyDescent="0.4">
      <c r="A2156" s="193" t="s">
        <v>1366</v>
      </c>
      <c r="B2156" s="193" t="s">
        <v>5246</v>
      </c>
      <c r="C2156" s="193" t="s">
        <v>58</v>
      </c>
      <c r="D2156" s="193" t="s">
        <v>59</v>
      </c>
      <c r="E2156" s="193" t="s">
        <v>5250</v>
      </c>
      <c r="F2156" s="193" t="s">
        <v>1634</v>
      </c>
      <c r="G2156" s="2">
        <v>4000</v>
      </c>
      <c r="H2156" s="2">
        <v>0</v>
      </c>
      <c r="I2156" s="192"/>
      <c r="J2156" s="192">
        <v>45029</v>
      </c>
      <c r="K2156" s="192">
        <v>46356</v>
      </c>
    </row>
    <row r="2157" spans="1:11" hidden="1" x14ac:dyDescent="0.4">
      <c r="A2157" s="193" t="s">
        <v>5251</v>
      </c>
      <c r="B2157" s="193" t="s">
        <v>5252</v>
      </c>
      <c r="C2157" s="193" t="s">
        <v>58</v>
      </c>
      <c r="D2157" s="193" t="s">
        <v>59</v>
      </c>
      <c r="E2157" s="193" t="s">
        <v>5253</v>
      </c>
      <c r="F2157" s="193" t="s">
        <v>1634</v>
      </c>
      <c r="G2157" s="2">
        <v>441</v>
      </c>
      <c r="H2157" s="2">
        <v>0</v>
      </c>
      <c r="I2157" s="192"/>
      <c r="J2157" s="192">
        <v>44714</v>
      </c>
      <c r="K2157" s="192">
        <v>46356</v>
      </c>
    </row>
    <row r="2158" spans="1:11" hidden="1" x14ac:dyDescent="0.4">
      <c r="A2158" s="193" t="s">
        <v>5254</v>
      </c>
      <c r="B2158" s="193" t="s">
        <v>5255</v>
      </c>
      <c r="C2158" s="193" t="s">
        <v>58</v>
      </c>
      <c r="D2158" s="193" t="s">
        <v>59</v>
      </c>
      <c r="E2158" s="193" t="s">
        <v>5256</v>
      </c>
      <c r="F2158" s="193" t="s">
        <v>1634</v>
      </c>
      <c r="G2158" s="2">
        <v>2902</v>
      </c>
      <c r="H2158" s="2">
        <v>0</v>
      </c>
      <c r="I2158" s="192"/>
      <c r="J2158" s="192">
        <v>44742</v>
      </c>
      <c r="K2158" s="192">
        <v>46356</v>
      </c>
    </row>
    <row r="2159" spans="1:11" hidden="1" x14ac:dyDescent="0.4">
      <c r="A2159" s="193" t="s">
        <v>5257</v>
      </c>
      <c r="B2159" s="193" t="s">
        <v>5258</v>
      </c>
      <c r="C2159" s="193" t="s">
        <v>58</v>
      </c>
      <c r="D2159" s="193" t="s">
        <v>59</v>
      </c>
      <c r="E2159" s="193" t="s">
        <v>5259</v>
      </c>
      <c r="F2159" s="193" t="s">
        <v>1634</v>
      </c>
      <c r="G2159" s="2">
        <v>269</v>
      </c>
      <c r="H2159" s="2">
        <v>0</v>
      </c>
      <c r="I2159" s="192"/>
      <c r="J2159" s="192">
        <v>45540</v>
      </c>
      <c r="K2159" s="192">
        <v>46356</v>
      </c>
    </row>
    <row r="2160" spans="1:11" hidden="1" x14ac:dyDescent="0.4">
      <c r="A2160" s="193" t="s">
        <v>5257</v>
      </c>
      <c r="B2160" s="193" t="s">
        <v>5258</v>
      </c>
      <c r="C2160" s="193" t="s">
        <v>58</v>
      </c>
      <c r="D2160" s="193" t="s">
        <v>59</v>
      </c>
      <c r="E2160" s="193" t="s">
        <v>5260</v>
      </c>
      <c r="F2160" s="193" t="s">
        <v>1634</v>
      </c>
      <c r="G2160" s="2">
        <v>3392</v>
      </c>
      <c r="H2160" s="2">
        <v>0</v>
      </c>
      <c r="I2160" s="192"/>
      <c r="J2160" s="192">
        <v>45723</v>
      </c>
      <c r="K2160" s="192">
        <v>46356</v>
      </c>
    </row>
    <row r="2161" spans="1:11" hidden="1" x14ac:dyDescent="0.4">
      <c r="A2161" s="193" t="s">
        <v>1367</v>
      </c>
      <c r="B2161" s="193" t="s">
        <v>5261</v>
      </c>
      <c r="C2161" s="193" t="s">
        <v>58</v>
      </c>
      <c r="D2161" s="193" t="s">
        <v>59</v>
      </c>
      <c r="E2161" s="193" t="s">
        <v>5262</v>
      </c>
      <c r="F2161" s="193" t="s">
        <v>1634</v>
      </c>
      <c r="G2161" s="2">
        <v>2527</v>
      </c>
      <c r="H2161" s="2">
        <v>0</v>
      </c>
      <c r="I2161" s="192"/>
      <c r="J2161" s="192">
        <v>45330</v>
      </c>
      <c r="K2161" s="192">
        <v>46356</v>
      </c>
    </row>
    <row r="2162" spans="1:11" hidden="1" x14ac:dyDescent="0.4">
      <c r="A2162" s="193" t="s">
        <v>1367</v>
      </c>
      <c r="B2162" s="193" t="s">
        <v>5261</v>
      </c>
      <c r="C2162" s="193" t="s">
        <v>58</v>
      </c>
      <c r="D2162" s="193" t="s">
        <v>59</v>
      </c>
      <c r="E2162" s="193" t="s">
        <v>5263</v>
      </c>
      <c r="F2162" s="193" t="s">
        <v>1634</v>
      </c>
      <c r="G2162" s="2">
        <v>4928</v>
      </c>
      <c r="H2162" s="2">
        <v>0</v>
      </c>
      <c r="I2162" s="192"/>
      <c r="J2162" s="192">
        <v>45936</v>
      </c>
      <c r="K2162" s="192">
        <v>46356</v>
      </c>
    </row>
    <row r="2163" spans="1:11" hidden="1" x14ac:dyDescent="0.4">
      <c r="A2163" s="193" t="s">
        <v>1367</v>
      </c>
      <c r="B2163" s="193" t="s">
        <v>5261</v>
      </c>
      <c r="C2163" s="193" t="s">
        <v>58</v>
      </c>
      <c r="D2163" s="193" t="s">
        <v>59</v>
      </c>
      <c r="E2163" s="193" t="s">
        <v>5264</v>
      </c>
      <c r="F2163" s="193" t="s">
        <v>1634</v>
      </c>
      <c r="G2163" s="2">
        <v>2888</v>
      </c>
      <c r="H2163" s="2">
        <v>0</v>
      </c>
      <c r="I2163" s="192"/>
      <c r="J2163" s="192">
        <v>46135</v>
      </c>
      <c r="K2163" s="192">
        <v>46507</v>
      </c>
    </row>
    <row r="2164" spans="1:11" hidden="1" x14ac:dyDescent="0.4">
      <c r="A2164" s="193" t="s">
        <v>1367</v>
      </c>
      <c r="B2164" s="193" t="s">
        <v>5261</v>
      </c>
      <c r="C2164" s="193" t="s">
        <v>58</v>
      </c>
      <c r="D2164" s="193" t="s">
        <v>59</v>
      </c>
      <c r="E2164" s="193" t="s">
        <v>5265</v>
      </c>
      <c r="F2164" s="193" t="s">
        <v>1634</v>
      </c>
      <c r="G2164" s="2">
        <v>5000</v>
      </c>
      <c r="H2164" s="2">
        <v>0</v>
      </c>
      <c r="I2164" s="192"/>
      <c r="J2164" s="192">
        <v>46184</v>
      </c>
      <c r="K2164" s="192">
        <v>46568</v>
      </c>
    </row>
    <row r="2165" spans="1:11" hidden="1" x14ac:dyDescent="0.4">
      <c r="A2165" s="193" t="s">
        <v>5266</v>
      </c>
      <c r="B2165" s="193" t="s">
        <v>5267</v>
      </c>
      <c r="C2165" s="193" t="s">
        <v>58</v>
      </c>
      <c r="D2165" s="193" t="s">
        <v>59</v>
      </c>
      <c r="E2165" s="193" t="s">
        <v>5268</v>
      </c>
      <c r="F2165" s="193" t="s">
        <v>1634</v>
      </c>
      <c r="G2165" s="2">
        <v>2496</v>
      </c>
      <c r="H2165" s="2">
        <v>0</v>
      </c>
      <c r="I2165" s="192"/>
      <c r="J2165" s="192">
        <v>44470</v>
      </c>
      <c r="K2165" s="192">
        <v>46356</v>
      </c>
    </row>
    <row r="2166" spans="1:11" hidden="1" x14ac:dyDescent="0.4">
      <c r="A2166" s="193" t="s">
        <v>5269</v>
      </c>
      <c r="B2166" s="193" t="s">
        <v>5270</v>
      </c>
      <c r="C2166" s="193" t="s">
        <v>58</v>
      </c>
      <c r="D2166" s="193" t="s">
        <v>59</v>
      </c>
      <c r="E2166" s="193" t="s">
        <v>5271</v>
      </c>
      <c r="F2166" s="193" t="s">
        <v>1634</v>
      </c>
      <c r="G2166" s="2">
        <v>318</v>
      </c>
      <c r="H2166" s="2">
        <v>0</v>
      </c>
      <c r="I2166" s="192"/>
      <c r="J2166" s="192">
        <v>44620</v>
      </c>
      <c r="K2166" s="192">
        <v>46356</v>
      </c>
    </row>
    <row r="2167" spans="1:11" hidden="1" x14ac:dyDescent="0.4">
      <c r="A2167" s="193" t="s">
        <v>5269</v>
      </c>
      <c r="B2167" s="193" t="s">
        <v>5270</v>
      </c>
      <c r="C2167" s="193" t="s">
        <v>58</v>
      </c>
      <c r="D2167" s="193" t="s">
        <v>59</v>
      </c>
      <c r="E2167" s="193" t="s">
        <v>5272</v>
      </c>
      <c r="F2167" s="193" t="s">
        <v>1634</v>
      </c>
      <c r="G2167" s="2">
        <v>341</v>
      </c>
      <c r="H2167" s="2">
        <v>0</v>
      </c>
      <c r="I2167" s="192"/>
      <c r="J2167" s="192">
        <v>44677</v>
      </c>
      <c r="K2167" s="192">
        <v>46356</v>
      </c>
    </row>
    <row r="2168" spans="1:11" hidden="1" x14ac:dyDescent="0.4">
      <c r="A2168" s="193" t="s">
        <v>5269</v>
      </c>
      <c r="B2168" s="193" t="s">
        <v>5270</v>
      </c>
      <c r="C2168" s="193" t="s">
        <v>58</v>
      </c>
      <c r="D2168" s="193" t="s">
        <v>59</v>
      </c>
      <c r="E2168" s="193" t="s">
        <v>5273</v>
      </c>
      <c r="F2168" s="193" t="s">
        <v>1634</v>
      </c>
      <c r="G2168" s="2">
        <v>400</v>
      </c>
      <c r="H2168" s="2">
        <v>0</v>
      </c>
      <c r="I2168" s="192"/>
      <c r="J2168" s="192">
        <v>44824</v>
      </c>
      <c r="K2168" s="192">
        <v>46356</v>
      </c>
    </row>
    <row r="2169" spans="1:11" hidden="1" x14ac:dyDescent="0.4">
      <c r="A2169" s="193" t="s">
        <v>5274</v>
      </c>
      <c r="B2169" s="193" t="s">
        <v>5275</v>
      </c>
      <c r="C2169" s="193" t="s">
        <v>58</v>
      </c>
      <c r="D2169" s="193" t="s">
        <v>59</v>
      </c>
      <c r="E2169" s="193" t="s">
        <v>5276</v>
      </c>
      <c r="F2169" s="193" t="s">
        <v>1634</v>
      </c>
      <c r="G2169" s="2">
        <v>37</v>
      </c>
      <c r="H2169" s="2">
        <v>0</v>
      </c>
      <c r="I2169" s="192"/>
      <c r="J2169" s="192">
        <v>45946</v>
      </c>
      <c r="K2169" s="192">
        <v>46356</v>
      </c>
    </row>
    <row r="2170" spans="1:11" hidden="1" x14ac:dyDescent="0.4">
      <c r="A2170" s="193" t="s">
        <v>5274</v>
      </c>
      <c r="B2170" s="193" t="s">
        <v>5275</v>
      </c>
      <c r="C2170" s="193" t="s">
        <v>58</v>
      </c>
      <c r="D2170" s="193" t="s">
        <v>59</v>
      </c>
      <c r="E2170" s="193" t="s">
        <v>5277</v>
      </c>
      <c r="F2170" s="193" t="s">
        <v>1634</v>
      </c>
      <c r="G2170" s="2">
        <v>7232</v>
      </c>
      <c r="H2170" s="2">
        <v>0</v>
      </c>
      <c r="I2170" s="192"/>
      <c r="J2170" s="192">
        <v>45988</v>
      </c>
      <c r="K2170" s="192">
        <v>46356</v>
      </c>
    </row>
    <row r="2171" spans="1:11" hidden="1" x14ac:dyDescent="0.4">
      <c r="A2171" s="193" t="s">
        <v>5274</v>
      </c>
      <c r="B2171" s="193" t="s">
        <v>5275</v>
      </c>
      <c r="C2171" s="193" t="s">
        <v>58</v>
      </c>
      <c r="D2171" s="193" t="s">
        <v>59</v>
      </c>
      <c r="E2171" s="193" t="s">
        <v>5278</v>
      </c>
      <c r="F2171" s="193" t="s">
        <v>1634</v>
      </c>
      <c r="G2171" s="2">
        <v>13400</v>
      </c>
      <c r="H2171" s="2">
        <v>0</v>
      </c>
      <c r="I2171" s="192"/>
      <c r="J2171" s="192">
        <v>46128</v>
      </c>
      <c r="K2171" s="192">
        <v>46507</v>
      </c>
    </row>
    <row r="2172" spans="1:11" hidden="1" x14ac:dyDescent="0.4">
      <c r="A2172" s="193" t="s">
        <v>5279</v>
      </c>
      <c r="B2172" s="193" t="s">
        <v>5280</v>
      </c>
      <c r="C2172" s="193" t="s">
        <v>58</v>
      </c>
      <c r="D2172" s="193" t="s">
        <v>59</v>
      </c>
      <c r="E2172" s="193" t="s">
        <v>5281</v>
      </c>
      <c r="F2172" s="193" t="s">
        <v>1634</v>
      </c>
      <c r="G2172" s="2">
        <v>56</v>
      </c>
      <c r="H2172" s="2">
        <v>0</v>
      </c>
      <c r="I2172" s="192"/>
      <c r="J2172" s="192">
        <v>45946</v>
      </c>
      <c r="K2172" s="192">
        <v>46356</v>
      </c>
    </row>
    <row r="2173" spans="1:11" hidden="1" x14ac:dyDescent="0.4">
      <c r="A2173" s="193" t="s">
        <v>5279</v>
      </c>
      <c r="B2173" s="193" t="s">
        <v>5280</v>
      </c>
      <c r="C2173" s="193" t="s">
        <v>58</v>
      </c>
      <c r="D2173" s="193" t="s">
        <v>59</v>
      </c>
      <c r="E2173" s="193" t="s">
        <v>5282</v>
      </c>
      <c r="F2173" s="193" t="s">
        <v>1634</v>
      </c>
      <c r="G2173" s="2">
        <v>8586</v>
      </c>
      <c r="H2173" s="2">
        <v>0</v>
      </c>
      <c r="I2173" s="192"/>
      <c r="J2173" s="192">
        <v>46010</v>
      </c>
      <c r="K2173" s="192">
        <v>46387</v>
      </c>
    </row>
    <row r="2174" spans="1:11" hidden="1" x14ac:dyDescent="0.4">
      <c r="A2174" s="193" t="s">
        <v>5279</v>
      </c>
      <c r="B2174" s="193" t="s">
        <v>5280</v>
      </c>
      <c r="C2174" s="193" t="s">
        <v>58</v>
      </c>
      <c r="D2174" s="193" t="s">
        <v>59</v>
      </c>
      <c r="E2174" s="193" t="s">
        <v>5283</v>
      </c>
      <c r="F2174" s="193" t="s">
        <v>1634</v>
      </c>
      <c r="G2174" s="2">
        <v>15000</v>
      </c>
      <c r="H2174" s="2">
        <v>0</v>
      </c>
      <c r="I2174" s="192"/>
      <c r="J2174" s="192">
        <v>46106</v>
      </c>
      <c r="K2174" s="192">
        <v>46477</v>
      </c>
    </row>
    <row r="2175" spans="1:11" hidden="1" x14ac:dyDescent="0.4">
      <c r="A2175" s="193" t="s">
        <v>5284</v>
      </c>
      <c r="B2175" s="193" t="s">
        <v>5285</v>
      </c>
      <c r="C2175" s="193" t="s">
        <v>58</v>
      </c>
      <c r="D2175" s="193" t="s">
        <v>59</v>
      </c>
      <c r="E2175" s="193" t="s">
        <v>5286</v>
      </c>
      <c r="F2175" s="193" t="s">
        <v>1634</v>
      </c>
      <c r="G2175" s="2">
        <v>137</v>
      </c>
      <c r="H2175" s="2">
        <v>0</v>
      </c>
      <c r="I2175" s="192"/>
      <c r="J2175" s="192">
        <v>42030</v>
      </c>
      <c r="K2175" s="192">
        <v>45437</v>
      </c>
    </row>
    <row r="2176" spans="1:11" hidden="1" x14ac:dyDescent="0.4">
      <c r="A2176" s="193" t="s">
        <v>5287</v>
      </c>
      <c r="B2176" s="193" t="s">
        <v>5288</v>
      </c>
      <c r="C2176" s="193" t="s">
        <v>58</v>
      </c>
      <c r="D2176" s="193" t="s">
        <v>59</v>
      </c>
      <c r="E2176" s="193" t="s">
        <v>5289</v>
      </c>
      <c r="F2176" s="193" t="s">
        <v>1634</v>
      </c>
      <c r="G2176" s="2">
        <v>1264</v>
      </c>
      <c r="H2176" s="2">
        <v>0</v>
      </c>
      <c r="I2176" s="192"/>
      <c r="J2176" s="192">
        <v>44188</v>
      </c>
      <c r="K2176" s="192">
        <v>46356</v>
      </c>
    </row>
    <row r="2177" spans="1:11" hidden="1" x14ac:dyDescent="0.4">
      <c r="A2177" s="193" t="s">
        <v>5290</v>
      </c>
      <c r="B2177" s="193" t="s">
        <v>5291</v>
      </c>
      <c r="C2177" s="193" t="s">
        <v>58</v>
      </c>
      <c r="D2177" s="193" t="s">
        <v>59</v>
      </c>
      <c r="E2177" s="193" t="s">
        <v>5292</v>
      </c>
      <c r="F2177" s="193" t="s">
        <v>1634</v>
      </c>
      <c r="G2177" s="2">
        <v>135</v>
      </c>
      <c r="H2177" s="2">
        <v>0</v>
      </c>
      <c r="I2177" s="192"/>
      <c r="J2177" s="192">
        <v>44855</v>
      </c>
      <c r="K2177" s="192">
        <v>46356</v>
      </c>
    </row>
    <row r="2178" spans="1:11" x14ac:dyDescent="0.4">
      <c r="A2178" s="193" t="s">
        <v>5290</v>
      </c>
      <c r="B2178" s="193" t="s">
        <v>5291</v>
      </c>
      <c r="C2178" s="193" t="s">
        <v>58</v>
      </c>
      <c r="D2178" s="193" t="s">
        <v>59</v>
      </c>
      <c r="E2178" s="193" t="s">
        <v>5293</v>
      </c>
      <c r="F2178" s="193" t="s">
        <v>1634</v>
      </c>
      <c r="G2178" s="2">
        <v>6</v>
      </c>
      <c r="H2178" s="2">
        <v>0</v>
      </c>
      <c r="I2178" s="192"/>
      <c r="J2178" s="192">
        <v>44916</v>
      </c>
      <c r="K2178" s="192">
        <v>46356</v>
      </c>
    </row>
    <row r="2179" spans="1:11" hidden="1" x14ac:dyDescent="0.4">
      <c r="A2179" s="193" t="s">
        <v>5290</v>
      </c>
      <c r="B2179" s="193" t="s">
        <v>5291</v>
      </c>
      <c r="C2179" s="193" t="s">
        <v>58</v>
      </c>
      <c r="D2179" s="193" t="s">
        <v>59</v>
      </c>
      <c r="E2179" s="193" t="s">
        <v>5294</v>
      </c>
      <c r="F2179" s="193" t="s">
        <v>1634</v>
      </c>
      <c r="G2179" s="2">
        <v>2808</v>
      </c>
      <c r="H2179" s="2">
        <v>0</v>
      </c>
      <c r="I2179" s="192"/>
      <c r="J2179" s="192">
        <v>44966</v>
      </c>
      <c r="K2179" s="192">
        <v>46356</v>
      </c>
    </row>
    <row r="2180" spans="1:11" hidden="1" x14ac:dyDescent="0.4">
      <c r="A2180" s="193" t="s">
        <v>5295</v>
      </c>
      <c r="B2180" s="193" t="s">
        <v>5296</v>
      </c>
      <c r="C2180" s="193" t="s">
        <v>58</v>
      </c>
      <c r="D2180" s="193" t="s">
        <v>59</v>
      </c>
      <c r="E2180" s="193" t="s">
        <v>5297</v>
      </c>
      <c r="F2180" s="193" t="s">
        <v>1634</v>
      </c>
      <c r="G2180" s="2">
        <v>201</v>
      </c>
      <c r="H2180" s="2">
        <v>0</v>
      </c>
      <c r="I2180" s="192"/>
      <c r="J2180" s="192">
        <v>44328</v>
      </c>
      <c r="K2180" s="192">
        <v>46356</v>
      </c>
    </row>
    <row r="2181" spans="1:11" hidden="1" x14ac:dyDescent="0.4">
      <c r="A2181" s="193" t="s">
        <v>5295</v>
      </c>
      <c r="B2181" s="193" t="s">
        <v>5296</v>
      </c>
      <c r="C2181" s="193" t="s">
        <v>58</v>
      </c>
      <c r="D2181" s="193" t="s">
        <v>59</v>
      </c>
      <c r="E2181" s="193" t="s">
        <v>5298</v>
      </c>
      <c r="F2181" s="193" t="s">
        <v>1634</v>
      </c>
      <c r="G2181" s="2">
        <v>2500</v>
      </c>
      <c r="H2181" s="2">
        <v>0</v>
      </c>
      <c r="I2181" s="192"/>
      <c r="J2181" s="192">
        <v>44778</v>
      </c>
      <c r="K2181" s="192">
        <v>46356</v>
      </c>
    </row>
    <row r="2182" spans="1:11" hidden="1" x14ac:dyDescent="0.4">
      <c r="A2182" s="193" t="s">
        <v>5299</v>
      </c>
      <c r="B2182" s="193" t="s">
        <v>5300</v>
      </c>
      <c r="C2182" s="193" t="s">
        <v>58</v>
      </c>
      <c r="D2182" s="193" t="s">
        <v>59</v>
      </c>
      <c r="E2182" s="193" t="s">
        <v>5301</v>
      </c>
      <c r="F2182" s="193" t="s">
        <v>1634</v>
      </c>
      <c r="G2182" s="2">
        <v>2009</v>
      </c>
      <c r="H2182" s="2">
        <v>0</v>
      </c>
      <c r="I2182" s="192"/>
      <c r="J2182" s="192">
        <v>46006</v>
      </c>
      <c r="K2182" s="192">
        <v>46387</v>
      </c>
    </row>
    <row r="2183" spans="1:11" hidden="1" x14ac:dyDescent="0.4">
      <c r="A2183" s="193" t="s">
        <v>5299</v>
      </c>
      <c r="B2183" s="193" t="s">
        <v>5300</v>
      </c>
      <c r="C2183" s="193" t="s">
        <v>58</v>
      </c>
      <c r="D2183" s="193" t="s">
        <v>59</v>
      </c>
      <c r="E2183" s="193" t="s">
        <v>5302</v>
      </c>
      <c r="F2183" s="193" t="s">
        <v>1634</v>
      </c>
      <c r="G2183" s="2">
        <v>3000</v>
      </c>
      <c r="H2183" s="2">
        <v>0</v>
      </c>
      <c r="I2183" s="192"/>
      <c r="J2183" s="192">
        <v>46029</v>
      </c>
      <c r="K2183" s="192">
        <v>46418</v>
      </c>
    </row>
    <row r="2184" spans="1:11" hidden="1" x14ac:dyDescent="0.4">
      <c r="A2184" s="193" t="s">
        <v>5303</v>
      </c>
      <c r="B2184" s="193" t="s">
        <v>5304</v>
      </c>
      <c r="C2184" s="193" t="s">
        <v>58</v>
      </c>
      <c r="D2184" s="193" t="s">
        <v>59</v>
      </c>
      <c r="E2184" s="193" t="s">
        <v>5305</v>
      </c>
      <c r="F2184" s="193" t="s">
        <v>1634</v>
      </c>
      <c r="G2184" s="2">
        <v>234</v>
      </c>
      <c r="H2184" s="2">
        <v>0</v>
      </c>
      <c r="I2184" s="192"/>
      <c r="J2184" s="192">
        <v>45784</v>
      </c>
      <c r="K2184" s="192">
        <v>46356</v>
      </c>
    </row>
    <row r="2185" spans="1:11" hidden="1" x14ac:dyDescent="0.4">
      <c r="A2185" s="193" t="s">
        <v>5306</v>
      </c>
      <c r="B2185" s="193" t="s">
        <v>5307</v>
      </c>
      <c r="C2185" s="193" t="s">
        <v>58</v>
      </c>
      <c r="D2185" s="193" t="s">
        <v>59</v>
      </c>
      <c r="E2185" s="193" t="s">
        <v>5308</v>
      </c>
      <c r="F2185" s="193" t="s">
        <v>1634</v>
      </c>
      <c r="G2185" s="2">
        <v>515</v>
      </c>
      <c r="H2185" s="2">
        <v>0</v>
      </c>
      <c r="I2185" s="192"/>
      <c r="J2185" s="192">
        <v>45665</v>
      </c>
      <c r="K2185" s="192">
        <v>46356</v>
      </c>
    </row>
    <row r="2186" spans="1:11" hidden="1" x14ac:dyDescent="0.4">
      <c r="A2186" s="193" t="s">
        <v>5309</v>
      </c>
      <c r="B2186" s="193" t="s">
        <v>5310</v>
      </c>
      <c r="C2186" s="193" t="s">
        <v>58</v>
      </c>
      <c r="D2186" s="193" t="s">
        <v>59</v>
      </c>
      <c r="E2186" s="193" t="s">
        <v>5311</v>
      </c>
      <c r="F2186" s="193" t="s">
        <v>1634</v>
      </c>
      <c r="G2186" s="2">
        <v>1057</v>
      </c>
      <c r="H2186" s="2">
        <v>0</v>
      </c>
      <c r="I2186" s="192"/>
      <c r="J2186" s="192">
        <v>44490</v>
      </c>
      <c r="K2186" s="192">
        <v>46356</v>
      </c>
    </row>
    <row r="2187" spans="1:11" hidden="1" x14ac:dyDescent="0.4">
      <c r="A2187" s="193" t="s">
        <v>5312</v>
      </c>
      <c r="B2187" s="193" t="s">
        <v>5313</v>
      </c>
      <c r="C2187" s="193" t="s">
        <v>58</v>
      </c>
      <c r="D2187" s="193" t="s">
        <v>59</v>
      </c>
      <c r="E2187" s="193" t="s">
        <v>5314</v>
      </c>
      <c r="F2187" s="193" t="s">
        <v>1634</v>
      </c>
      <c r="G2187" s="2">
        <v>979</v>
      </c>
      <c r="H2187" s="2">
        <v>0</v>
      </c>
      <c r="I2187" s="192"/>
      <c r="J2187" s="192">
        <v>45547</v>
      </c>
      <c r="K2187" s="192">
        <v>46356</v>
      </c>
    </row>
    <row r="2188" spans="1:11" hidden="1" x14ac:dyDescent="0.4">
      <c r="A2188" s="193" t="s">
        <v>1368</v>
      </c>
      <c r="B2188" s="193" t="s">
        <v>5315</v>
      </c>
      <c r="C2188" s="193" t="s">
        <v>58</v>
      </c>
      <c r="D2188" s="193" t="s">
        <v>59</v>
      </c>
      <c r="E2188" s="193" t="s">
        <v>5316</v>
      </c>
      <c r="F2188" s="193" t="s">
        <v>1634</v>
      </c>
      <c r="G2188" s="2">
        <v>207163</v>
      </c>
      <c r="H2188" s="2">
        <v>0</v>
      </c>
      <c r="I2188" s="192"/>
      <c r="J2188" s="192">
        <v>45217</v>
      </c>
      <c r="K2188" s="192">
        <v>46356</v>
      </c>
    </row>
    <row r="2189" spans="1:11" hidden="1" x14ac:dyDescent="0.4">
      <c r="A2189" s="193" t="s">
        <v>1368</v>
      </c>
      <c r="B2189" s="193" t="s">
        <v>5315</v>
      </c>
      <c r="C2189" s="193" t="s">
        <v>58</v>
      </c>
      <c r="D2189" s="193" t="s">
        <v>59</v>
      </c>
      <c r="E2189" s="193" t="s">
        <v>5317</v>
      </c>
      <c r="F2189" s="193" t="s">
        <v>1634</v>
      </c>
      <c r="G2189" s="2">
        <v>10000</v>
      </c>
      <c r="H2189" s="2">
        <v>0</v>
      </c>
      <c r="I2189" s="192"/>
      <c r="J2189" s="192">
        <v>45994</v>
      </c>
      <c r="K2189" s="192">
        <v>46387</v>
      </c>
    </row>
    <row r="2190" spans="1:11" hidden="1" x14ac:dyDescent="0.4">
      <c r="A2190" s="193" t="s">
        <v>1368</v>
      </c>
      <c r="B2190" s="193" t="s">
        <v>5315</v>
      </c>
      <c r="C2190" s="193" t="s">
        <v>58</v>
      </c>
      <c r="D2190" s="193" t="s">
        <v>59</v>
      </c>
      <c r="E2190" s="193" t="s">
        <v>5318</v>
      </c>
      <c r="F2190" s="193" t="s">
        <v>1634</v>
      </c>
      <c r="G2190" s="2">
        <v>10000</v>
      </c>
      <c r="H2190" s="2">
        <v>0</v>
      </c>
      <c r="I2190" s="192"/>
      <c r="J2190" s="192">
        <v>45994</v>
      </c>
      <c r="K2190" s="192">
        <v>46387</v>
      </c>
    </row>
    <row r="2191" spans="1:11" hidden="1" x14ac:dyDescent="0.4">
      <c r="A2191" s="193" t="s">
        <v>1368</v>
      </c>
      <c r="B2191" s="193" t="s">
        <v>5315</v>
      </c>
      <c r="C2191" s="193" t="s">
        <v>58</v>
      </c>
      <c r="D2191" s="193" t="s">
        <v>59</v>
      </c>
      <c r="E2191" s="193" t="s">
        <v>5319</v>
      </c>
      <c r="F2191" s="193" t="s">
        <v>1634</v>
      </c>
      <c r="G2191" s="2">
        <v>10000</v>
      </c>
      <c r="H2191" s="2">
        <v>0</v>
      </c>
      <c r="I2191" s="192"/>
      <c r="J2191" s="192">
        <v>45994</v>
      </c>
      <c r="K2191" s="192">
        <v>46387</v>
      </c>
    </row>
    <row r="2192" spans="1:11" hidden="1" x14ac:dyDescent="0.4">
      <c r="A2192" s="193" t="s">
        <v>1368</v>
      </c>
      <c r="B2192" s="193" t="s">
        <v>5315</v>
      </c>
      <c r="C2192" s="193" t="s">
        <v>58</v>
      </c>
      <c r="D2192" s="193" t="s">
        <v>59</v>
      </c>
      <c r="E2192" s="193" t="s">
        <v>5320</v>
      </c>
      <c r="F2192" s="193" t="s">
        <v>1634</v>
      </c>
      <c r="G2192" s="2">
        <v>40000</v>
      </c>
      <c r="H2192" s="2">
        <v>0</v>
      </c>
      <c r="I2192" s="192"/>
      <c r="J2192" s="192">
        <v>46029</v>
      </c>
      <c r="K2192" s="192">
        <v>46418</v>
      </c>
    </row>
    <row r="2193" spans="1:11" hidden="1" x14ac:dyDescent="0.4">
      <c r="A2193" s="193" t="s">
        <v>1368</v>
      </c>
      <c r="B2193" s="193" t="s">
        <v>5315</v>
      </c>
      <c r="C2193" s="193" t="s">
        <v>58</v>
      </c>
      <c r="D2193" s="193" t="s">
        <v>59</v>
      </c>
      <c r="E2193" s="193" t="s">
        <v>5321</v>
      </c>
      <c r="F2193" s="193" t="s">
        <v>1634</v>
      </c>
      <c r="G2193" s="2">
        <v>20000</v>
      </c>
      <c r="H2193" s="2">
        <v>0</v>
      </c>
      <c r="I2193" s="192"/>
      <c r="J2193" s="192">
        <v>46029</v>
      </c>
      <c r="K2193" s="192">
        <v>46418</v>
      </c>
    </row>
    <row r="2194" spans="1:11" hidden="1" x14ac:dyDescent="0.4">
      <c r="A2194" s="193" t="s">
        <v>1368</v>
      </c>
      <c r="B2194" s="193" t="s">
        <v>5315</v>
      </c>
      <c r="C2194" s="193" t="s">
        <v>58</v>
      </c>
      <c r="D2194" s="193" t="s">
        <v>59</v>
      </c>
      <c r="E2194" s="193" t="s">
        <v>5322</v>
      </c>
      <c r="F2194" s="193" t="s">
        <v>1634</v>
      </c>
      <c r="G2194" s="2">
        <v>10000</v>
      </c>
      <c r="H2194" s="2">
        <v>0</v>
      </c>
      <c r="I2194" s="192"/>
      <c r="J2194" s="192">
        <v>46029</v>
      </c>
      <c r="K2194" s="192">
        <v>46418</v>
      </c>
    </row>
    <row r="2195" spans="1:11" hidden="1" x14ac:dyDescent="0.4">
      <c r="A2195" s="193" t="s">
        <v>1368</v>
      </c>
      <c r="B2195" s="193" t="s">
        <v>5315</v>
      </c>
      <c r="C2195" s="193" t="s">
        <v>58</v>
      </c>
      <c r="D2195" s="193" t="s">
        <v>59</v>
      </c>
      <c r="E2195" s="193" t="s">
        <v>5323</v>
      </c>
      <c r="F2195" s="193" t="s">
        <v>1634</v>
      </c>
      <c r="G2195" s="2">
        <v>70000</v>
      </c>
      <c r="H2195" s="2">
        <v>0</v>
      </c>
      <c r="I2195" s="192"/>
      <c r="J2195" s="192">
        <v>46029</v>
      </c>
      <c r="K2195" s="192">
        <v>46418</v>
      </c>
    </row>
    <row r="2196" spans="1:11" hidden="1" x14ac:dyDescent="0.4">
      <c r="A2196" s="193" t="s">
        <v>1368</v>
      </c>
      <c r="B2196" s="193" t="s">
        <v>5315</v>
      </c>
      <c r="C2196" s="193" t="s">
        <v>58</v>
      </c>
      <c r="D2196" s="193" t="s">
        <v>59</v>
      </c>
      <c r="E2196" s="193" t="s">
        <v>5324</v>
      </c>
      <c r="F2196" s="193" t="s">
        <v>1634</v>
      </c>
      <c r="G2196" s="2">
        <v>50000</v>
      </c>
      <c r="H2196" s="2">
        <v>0</v>
      </c>
      <c r="I2196" s="192"/>
      <c r="J2196" s="192">
        <v>46029</v>
      </c>
      <c r="K2196" s="192">
        <v>46418</v>
      </c>
    </row>
    <row r="2197" spans="1:11" hidden="1" x14ac:dyDescent="0.4">
      <c r="A2197" s="193" t="s">
        <v>1368</v>
      </c>
      <c r="B2197" s="193" t="s">
        <v>5315</v>
      </c>
      <c r="C2197" s="193" t="s">
        <v>58</v>
      </c>
      <c r="D2197" s="193" t="s">
        <v>59</v>
      </c>
      <c r="E2197" s="193" t="s">
        <v>5325</v>
      </c>
      <c r="F2197" s="193" t="s">
        <v>1634</v>
      </c>
      <c r="G2197" s="2">
        <v>20000</v>
      </c>
      <c r="H2197" s="2">
        <v>0</v>
      </c>
      <c r="I2197" s="192"/>
      <c r="J2197" s="192">
        <v>46029</v>
      </c>
      <c r="K2197" s="192">
        <v>46418</v>
      </c>
    </row>
    <row r="2198" spans="1:11" hidden="1" x14ac:dyDescent="0.4">
      <c r="A2198" s="193" t="s">
        <v>1368</v>
      </c>
      <c r="B2198" s="193" t="s">
        <v>5315</v>
      </c>
      <c r="C2198" s="193" t="s">
        <v>58</v>
      </c>
      <c r="D2198" s="193" t="s">
        <v>59</v>
      </c>
      <c r="E2198" s="193" t="s">
        <v>5326</v>
      </c>
      <c r="F2198" s="193" t="s">
        <v>1634</v>
      </c>
      <c r="G2198" s="2">
        <v>10000</v>
      </c>
      <c r="H2198" s="2">
        <v>0</v>
      </c>
      <c r="I2198" s="192"/>
      <c r="J2198" s="192">
        <v>46029</v>
      </c>
      <c r="K2198" s="192">
        <v>46418</v>
      </c>
    </row>
    <row r="2199" spans="1:11" hidden="1" x14ac:dyDescent="0.4">
      <c r="A2199" s="193" t="s">
        <v>1368</v>
      </c>
      <c r="B2199" s="193" t="s">
        <v>5315</v>
      </c>
      <c r="C2199" s="193" t="s">
        <v>58</v>
      </c>
      <c r="D2199" s="193" t="s">
        <v>59</v>
      </c>
      <c r="E2199" s="193" t="s">
        <v>5327</v>
      </c>
      <c r="F2199" s="193" t="s">
        <v>1634</v>
      </c>
      <c r="G2199" s="2">
        <v>50000</v>
      </c>
      <c r="H2199" s="2">
        <v>0</v>
      </c>
      <c r="I2199" s="192"/>
      <c r="J2199" s="192">
        <v>46071</v>
      </c>
      <c r="K2199" s="192">
        <v>46446</v>
      </c>
    </row>
    <row r="2200" spans="1:11" hidden="1" x14ac:dyDescent="0.4">
      <c r="A2200" s="193" t="s">
        <v>1368</v>
      </c>
      <c r="B2200" s="193" t="s">
        <v>5315</v>
      </c>
      <c r="C2200" s="193" t="s">
        <v>58</v>
      </c>
      <c r="D2200" s="193" t="s">
        <v>59</v>
      </c>
      <c r="E2200" s="193" t="s">
        <v>5328</v>
      </c>
      <c r="F2200" s="193" t="s">
        <v>1634</v>
      </c>
      <c r="G2200" s="2">
        <v>10000</v>
      </c>
      <c r="H2200" s="2">
        <v>0</v>
      </c>
      <c r="I2200" s="192"/>
      <c r="J2200" s="192">
        <v>46071</v>
      </c>
      <c r="K2200" s="192">
        <v>46446</v>
      </c>
    </row>
    <row r="2201" spans="1:11" hidden="1" x14ac:dyDescent="0.4">
      <c r="A2201" s="193" t="s">
        <v>1368</v>
      </c>
      <c r="B2201" s="193" t="s">
        <v>5315</v>
      </c>
      <c r="C2201" s="193" t="s">
        <v>58</v>
      </c>
      <c r="D2201" s="193" t="s">
        <v>59</v>
      </c>
      <c r="E2201" s="193" t="s">
        <v>5329</v>
      </c>
      <c r="F2201" s="193" t="s">
        <v>1634</v>
      </c>
      <c r="G2201" s="2">
        <v>10000</v>
      </c>
      <c r="H2201" s="2">
        <v>0</v>
      </c>
      <c r="I2201" s="192"/>
      <c r="J2201" s="192">
        <v>46084</v>
      </c>
      <c r="K2201" s="192">
        <v>46477</v>
      </c>
    </row>
    <row r="2202" spans="1:11" hidden="1" x14ac:dyDescent="0.4">
      <c r="A2202" s="193" t="s">
        <v>1368</v>
      </c>
      <c r="B2202" s="193" t="s">
        <v>5315</v>
      </c>
      <c r="C2202" s="193" t="s">
        <v>58</v>
      </c>
      <c r="D2202" s="193" t="s">
        <v>59</v>
      </c>
      <c r="E2202" s="193" t="s">
        <v>5330</v>
      </c>
      <c r="F2202" s="193" t="s">
        <v>1634</v>
      </c>
      <c r="G2202" s="2">
        <v>20000</v>
      </c>
      <c r="H2202" s="2">
        <v>0</v>
      </c>
      <c r="I2202" s="192"/>
      <c r="J2202" s="192">
        <v>46084</v>
      </c>
      <c r="K2202" s="192">
        <v>46477</v>
      </c>
    </row>
    <row r="2203" spans="1:11" hidden="1" x14ac:dyDescent="0.4">
      <c r="A2203" s="193" t="s">
        <v>1368</v>
      </c>
      <c r="B2203" s="193" t="s">
        <v>5315</v>
      </c>
      <c r="C2203" s="193" t="s">
        <v>58</v>
      </c>
      <c r="D2203" s="193" t="s">
        <v>59</v>
      </c>
      <c r="E2203" s="193" t="s">
        <v>5331</v>
      </c>
      <c r="F2203" s="193" t="s">
        <v>1634</v>
      </c>
      <c r="G2203" s="2">
        <v>40000</v>
      </c>
      <c r="H2203" s="2">
        <v>0</v>
      </c>
      <c r="I2203" s="192"/>
      <c r="J2203" s="192">
        <v>46084</v>
      </c>
      <c r="K2203" s="192">
        <v>46477</v>
      </c>
    </row>
    <row r="2204" spans="1:11" hidden="1" x14ac:dyDescent="0.4">
      <c r="A2204" s="193" t="s">
        <v>1368</v>
      </c>
      <c r="B2204" s="193" t="s">
        <v>5315</v>
      </c>
      <c r="C2204" s="193" t="s">
        <v>58</v>
      </c>
      <c r="D2204" s="193" t="s">
        <v>59</v>
      </c>
      <c r="E2204" s="193" t="s">
        <v>5332</v>
      </c>
      <c r="F2204" s="193" t="s">
        <v>1634</v>
      </c>
      <c r="G2204" s="2">
        <v>10000</v>
      </c>
      <c r="H2204" s="2">
        <v>0</v>
      </c>
      <c r="I2204" s="192"/>
      <c r="J2204" s="192">
        <v>46084</v>
      </c>
      <c r="K2204" s="192">
        <v>46477</v>
      </c>
    </row>
    <row r="2205" spans="1:11" hidden="1" x14ac:dyDescent="0.4">
      <c r="A2205" s="193" t="s">
        <v>1368</v>
      </c>
      <c r="B2205" s="193" t="s">
        <v>5315</v>
      </c>
      <c r="C2205" s="193" t="s">
        <v>58</v>
      </c>
      <c r="D2205" s="193" t="s">
        <v>59</v>
      </c>
      <c r="E2205" s="193" t="s">
        <v>5333</v>
      </c>
      <c r="F2205" s="193" t="s">
        <v>1634</v>
      </c>
      <c r="G2205" s="2">
        <v>10000</v>
      </c>
      <c r="H2205" s="2">
        <v>0</v>
      </c>
      <c r="I2205" s="192"/>
      <c r="J2205" s="192">
        <v>46084</v>
      </c>
      <c r="K2205" s="192">
        <v>46477</v>
      </c>
    </row>
    <row r="2206" spans="1:11" hidden="1" x14ac:dyDescent="0.4">
      <c r="A2206" s="193" t="s">
        <v>1368</v>
      </c>
      <c r="B2206" s="193" t="s">
        <v>5315</v>
      </c>
      <c r="C2206" s="193" t="s">
        <v>58</v>
      </c>
      <c r="D2206" s="193" t="s">
        <v>59</v>
      </c>
      <c r="E2206" s="193" t="s">
        <v>5334</v>
      </c>
      <c r="F2206" s="193" t="s">
        <v>1634</v>
      </c>
      <c r="G2206" s="2">
        <v>20000</v>
      </c>
      <c r="H2206" s="2">
        <v>0</v>
      </c>
      <c r="I2206" s="192"/>
      <c r="J2206" s="192">
        <v>46174</v>
      </c>
      <c r="K2206" s="192">
        <v>46568</v>
      </c>
    </row>
    <row r="2207" spans="1:11" hidden="1" x14ac:dyDescent="0.4">
      <c r="A2207" s="193" t="s">
        <v>1368</v>
      </c>
      <c r="B2207" s="193" t="s">
        <v>5315</v>
      </c>
      <c r="C2207" s="193" t="s">
        <v>58</v>
      </c>
      <c r="D2207" s="193" t="s">
        <v>59</v>
      </c>
      <c r="E2207" s="193" t="s">
        <v>5335</v>
      </c>
      <c r="F2207" s="193" t="s">
        <v>1634</v>
      </c>
      <c r="G2207" s="2">
        <v>10000</v>
      </c>
      <c r="H2207" s="2">
        <v>0</v>
      </c>
      <c r="I2207" s="192"/>
      <c r="J2207" s="192">
        <v>46174</v>
      </c>
      <c r="K2207" s="192">
        <v>46568</v>
      </c>
    </row>
    <row r="2208" spans="1:11" hidden="1" x14ac:dyDescent="0.4">
      <c r="A2208" s="193" t="s">
        <v>1368</v>
      </c>
      <c r="B2208" s="193" t="s">
        <v>5315</v>
      </c>
      <c r="C2208" s="193" t="s">
        <v>58</v>
      </c>
      <c r="D2208" s="193" t="s">
        <v>59</v>
      </c>
      <c r="E2208" s="193" t="s">
        <v>5336</v>
      </c>
      <c r="F2208" s="193" t="s">
        <v>1634</v>
      </c>
      <c r="G2208" s="2">
        <v>10000</v>
      </c>
      <c r="H2208" s="2">
        <v>0</v>
      </c>
      <c r="I2208" s="192"/>
      <c r="J2208" s="192">
        <v>46174</v>
      </c>
      <c r="K2208" s="192">
        <v>46568</v>
      </c>
    </row>
    <row r="2209" spans="1:11" hidden="1" x14ac:dyDescent="0.4">
      <c r="A2209" s="193" t="s">
        <v>1368</v>
      </c>
      <c r="B2209" s="193" t="s">
        <v>5315</v>
      </c>
      <c r="C2209" s="193" t="s">
        <v>58</v>
      </c>
      <c r="D2209" s="193" t="s">
        <v>59</v>
      </c>
      <c r="E2209" s="193" t="s">
        <v>5337</v>
      </c>
      <c r="F2209" s="193" t="s">
        <v>1634</v>
      </c>
      <c r="G2209" s="2">
        <v>10000</v>
      </c>
      <c r="H2209" s="2">
        <v>0</v>
      </c>
      <c r="I2209" s="192"/>
      <c r="J2209" s="192">
        <v>46174</v>
      </c>
      <c r="K2209" s="192">
        <v>46568</v>
      </c>
    </row>
    <row r="2210" spans="1:11" hidden="1" x14ac:dyDescent="0.4">
      <c r="A2210" s="193" t="s">
        <v>5338</v>
      </c>
      <c r="B2210" s="193" t="s">
        <v>5339</v>
      </c>
      <c r="C2210" s="193" t="s">
        <v>58</v>
      </c>
      <c r="D2210" s="193" t="s">
        <v>59</v>
      </c>
      <c r="E2210" s="193" t="s">
        <v>5340</v>
      </c>
      <c r="F2210" s="193" t="s">
        <v>1634</v>
      </c>
      <c r="G2210" s="2">
        <v>414</v>
      </c>
      <c r="H2210" s="2">
        <v>0</v>
      </c>
      <c r="I2210" s="192"/>
      <c r="J2210" s="192">
        <v>44595</v>
      </c>
      <c r="K2210" s="192">
        <v>46356</v>
      </c>
    </row>
    <row r="2211" spans="1:11" hidden="1" x14ac:dyDescent="0.4">
      <c r="A2211" s="193" t="s">
        <v>5338</v>
      </c>
      <c r="B2211" s="193" t="s">
        <v>5339</v>
      </c>
      <c r="C2211" s="193" t="s">
        <v>58</v>
      </c>
      <c r="D2211" s="193" t="s">
        <v>59</v>
      </c>
      <c r="E2211" s="193" t="s">
        <v>5341</v>
      </c>
      <c r="F2211" s="193" t="s">
        <v>1634</v>
      </c>
      <c r="G2211" s="2">
        <v>1964</v>
      </c>
      <c r="H2211" s="2">
        <v>0</v>
      </c>
      <c r="I2211" s="192"/>
      <c r="J2211" s="192">
        <v>44880</v>
      </c>
      <c r="K2211" s="192">
        <v>46356</v>
      </c>
    </row>
    <row r="2212" spans="1:11" hidden="1" x14ac:dyDescent="0.4">
      <c r="A2212" s="193" t="s">
        <v>1369</v>
      </c>
      <c r="B2212" s="193" t="s">
        <v>5342</v>
      </c>
      <c r="C2212" s="193" t="s">
        <v>58</v>
      </c>
      <c r="D2212" s="193" t="s">
        <v>59</v>
      </c>
      <c r="E2212" s="193" t="s">
        <v>5343</v>
      </c>
      <c r="F2212" s="193" t="s">
        <v>1634</v>
      </c>
      <c r="G2212" s="2">
        <v>379</v>
      </c>
      <c r="H2212" s="2">
        <v>0</v>
      </c>
      <c r="I2212" s="192"/>
      <c r="J2212" s="192">
        <v>45399</v>
      </c>
      <c r="K2212" s="192">
        <v>46356</v>
      </c>
    </row>
    <row r="2213" spans="1:11" hidden="1" x14ac:dyDescent="0.4">
      <c r="A2213" s="193" t="s">
        <v>1369</v>
      </c>
      <c r="B2213" s="193" t="s">
        <v>5342</v>
      </c>
      <c r="C2213" s="193" t="s">
        <v>58</v>
      </c>
      <c r="D2213" s="193" t="s">
        <v>59</v>
      </c>
      <c r="E2213" s="193" t="s">
        <v>5344</v>
      </c>
      <c r="F2213" s="193" t="s">
        <v>1634</v>
      </c>
      <c r="G2213" s="2">
        <v>1709</v>
      </c>
      <c r="H2213" s="2">
        <v>0</v>
      </c>
      <c r="I2213" s="192"/>
      <c r="J2213" s="192">
        <v>45420</v>
      </c>
      <c r="K2213" s="192">
        <v>46356</v>
      </c>
    </row>
    <row r="2214" spans="1:11" x14ac:dyDescent="0.4">
      <c r="A2214" s="193" t="s">
        <v>1369</v>
      </c>
      <c r="B2214" s="193" t="s">
        <v>5342</v>
      </c>
      <c r="C2214" s="193" t="s">
        <v>58</v>
      </c>
      <c r="D2214" s="193" t="s">
        <v>59</v>
      </c>
      <c r="E2214" s="193" t="s">
        <v>5345</v>
      </c>
      <c r="F2214" s="193" t="s">
        <v>1634</v>
      </c>
      <c r="G2214" s="2">
        <v>6</v>
      </c>
      <c r="H2214" s="2">
        <v>0</v>
      </c>
      <c r="I2214" s="192"/>
      <c r="J2214" s="192">
        <v>45650</v>
      </c>
      <c r="K2214" s="192">
        <v>46356</v>
      </c>
    </row>
    <row r="2215" spans="1:11" x14ac:dyDescent="0.4">
      <c r="A2215" s="193" t="s">
        <v>1369</v>
      </c>
      <c r="B2215" s="193" t="s">
        <v>5342</v>
      </c>
      <c r="C2215" s="193" t="s">
        <v>58</v>
      </c>
      <c r="D2215" s="193" t="s">
        <v>59</v>
      </c>
      <c r="E2215" s="193" t="s">
        <v>5346</v>
      </c>
      <c r="F2215" s="193" t="s">
        <v>1634</v>
      </c>
      <c r="G2215" s="2">
        <v>6</v>
      </c>
      <c r="H2215" s="2">
        <v>0</v>
      </c>
      <c r="I2215" s="192"/>
      <c r="J2215" s="192">
        <v>45680</v>
      </c>
      <c r="K2215" s="192">
        <v>46356</v>
      </c>
    </row>
    <row r="2216" spans="1:11" x14ac:dyDescent="0.4">
      <c r="A2216" s="193" t="s">
        <v>1369</v>
      </c>
      <c r="B2216" s="193" t="s">
        <v>5342</v>
      </c>
      <c r="C2216" s="193" t="s">
        <v>58</v>
      </c>
      <c r="D2216" s="193" t="s">
        <v>59</v>
      </c>
      <c r="E2216" s="193" t="s">
        <v>5347</v>
      </c>
      <c r="F2216" s="193" t="s">
        <v>1634</v>
      </c>
      <c r="G2216" s="2">
        <v>4</v>
      </c>
      <c r="H2216" s="2">
        <v>0</v>
      </c>
      <c r="I2216" s="192"/>
      <c r="J2216" s="192">
        <v>45713</v>
      </c>
      <c r="K2216" s="192">
        <v>46356</v>
      </c>
    </row>
    <row r="2217" spans="1:11" hidden="1" x14ac:dyDescent="0.4">
      <c r="A2217" s="193" t="s">
        <v>1369</v>
      </c>
      <c r="B2217" s="193" t="s">
        <v>5342</v>
      </c>
      <c r="C2217" s="193" t="s">
        <v>58</v>
      </c>
      <c r="D2217" s="193" t="s">
        <v>59</v>
      </c>
      <c r="E2217" s="193" t="s">
        <v>5348</v>
      </c>
      <c r="F2217" s="193" t="s">
        <v>1634</v>
      </c>
      <c r="G2217" s="2">
        <v>5507</v>
      </c>
      <c r="H2217" s="2">
        <v>0</v>
      </c>
      <c r="I2217" s="192"/>
      <c r="J2217" s="192">
        <v>45737</v>
      </c>
      <c r="K2217" s="192">
        <v>46356</v>
      </c>
    </row>
    <row r="2218" spans="1:11" hidden="1" x14ac:dyDescent="0.4">
      <c r="A2218" s="193" t="s">
        <v>1369</v>
      </c>
      <c r="B2218" s="193" t="s">
        <v>5342</v>
      </c>
      <c r="C2218" s="193" t="s">
        <v>58</v>
      </c>
      <c r="D2218" s="193" t="s">
        <v>59</v>
      </c>
      <c r="E2218" s="193" t="s">
        <v>5349</v>
      </c>
      <c r="F2218" s="193" t="s">
        <v>1634</v>
      </c>
      <c r="G2218" s="2">
        <v>12000</v>
      </c>
      <c r="H2218" s="2">
        <v>0</v>
      </c>
      <c r="I2218" s="192"/>
      <c r="J2218" s="192">
        <v>45748</v>
      </c>
      <c r="K2218" s="192">
        <v>46356</v>
      </c>
    </row>
    <row r="2219" spans="1:11" hidden="1" x14ac:dyDescent="0.4">
      <c r="A2219" s="193" t="s">
        <v>1369</v>
      </c>
      <c r="B2219" s="193" t="s">
        <v>5342</v>
      </c>
      <c r="C2219" s="193" t="s">
        <v>58</v>
      </c>
      <c r="D2219" s="193" t="s">
        <v>59</v>
      </c>
      <c r="E2219" s="193" t="s">
        <v>5350</v>
      </c>
      <c r="F2219" s="193" t="s">
        <v>1634</v>
      </c>
      <c r="G2219" s="2">
        <v>18000</v>
      </c>
      <c r="H2219" s="2">
        <v>0</v>
      </c>
      <c r="I2219" s="192"/>
      <c r="J2219" s="192">
        <v>45806</v>
      </c>
      <c r="K2219" s="192">
        <v>46356</v>
      </c>
    </row>
    <row r="2220" spans="1:11" hidden="1" x14ac:dyDescent="0.4">
      <c r="A2220" s="193" t="s">
        <v>5351</v>
      </c>
      <c r="B2220" s="193" t="s">
        <v>5352</v>
      </c>
      <c r="C2220" s="193" t="s">
        <v>58</v>
      </c>
      <c r="D2220" s="193" t="s">
        <v>59</v>
      </c>
      <c r="E2220" s="193" t="s">
        <v>5353</v>
      </c>
      <c r="F2220" s="193" t="s">
        <v>1634</v>
      </c>
      <c r="G2220" s="2">
        <v>1992</v>
      </c>
      <c r="H2220" s="2">
        <v>0</v>
      </c>
      <c r="I2220" s="192"/>
      <c r="J2220" s="192">
        <v>44533</v>
      </c>
      <c r="K2220" s="192">
        <v>46356</v>
      </c>
    </row>
    <row r="2221" spans="1:11" hidden="1" x14ac:dyDescent="0.4">
      <c r="A2221" s="193" t="s">
        <v>1370</v>
      </c>
      <c r="B2221" s="193" t="s">
        <v>5354</v>
      </c>
      <c r="C2221" s="193" t="s">
        <v>58</v>
      </c>
      <c r="D2221" s="193" t="s">
        <v>59</v>
      </c>
      <c r="E2221" s="193" t="s">
        <v>5355</v>
      </c>
      <c r="F2221" s="193" t="s">
        <v>1634</v>
      </c>
      <c r="G2221" s="2">
        <v>1588</v>
      </c>
      <c r="H2221" s="2">
        <v>0</v>
      </c>
      <c r="I2221" s="192"/>
      <c r="J2221" s="192">
        <v>45100</v>
      </c>
      <c r="K2221" s="192">
        <v>46356</v>
      </c>
    </row>
    <row r="2222" spans="1:11" hidden="1" x14ac:dyDescent="0.4">
      <c r="A2222" s="193" t="s">
        <v>1370</v>
      </c>
      <c r="B2222" s="193" t="s">
        <v>5354</v>
      </c>
      <c r="C2222" s="193" t="s">
        <v>58</v>
      </c>
      <c r="D2222" s="193" t="s">
        <v>59</v>
      </c>
      <c r="E2222" s="193" t="s">
        <v>5356</v>
      </c>
      <c r="F2222" s="193" t="s">
        <v>1634</v>
      </c>
      <c r="G2222" s="2">
        <v>84</v>
      </c>
      <c r="H2222" s="2">
        <v>0</v>
      </c>
      <c r="I2222" s="192"/>
      <c r="J2222" s="192">
        <v>45117</v>
      </c>
      <c r="K2222" s="192">
        <v>46356</v>
      </c>
    </row>
    <row r="2223" spans="1:11" hidden="1" x14ac:dyDescent="0.4">
      <c r="A2223" s="193" t="s">
        <v>1370</v>
      </c>
      <c r="B2223" s="193" t="s">
        <v>5354</v>
      </c>
      <c r="C2223" s="193" t="s">
        <v>58</v>
      </c>
      <c r="D2223" s="193" t="s">
        <v>59</v>
      </c>
      <c r="E2223" s="193" t="s">
        <v>5357</v>
      </c>
      <c r="F2223" s="193" t="s">
        <v>1634</v>
      </c>
      <c r="G2223" s="2">
        <v>13867</v>
      </c>
      <c r="H2223" s="2">
        <v>0</v>
      </c>
      <c r="I2223" s="192"/>
      <c r="J2223" s="192">
        <v>45117</v>
      </c>
      <c r="K2223" s="192">
        <v>46356</v>
      </c>
    </row>
    <row r="2224" spans="1:11" hidden="1" x14ac:dyDescent="0.4">
      <c r="A2224" s="193" t="s">
        <v>1371</v>
      </c>
      <c r="B2224" s="193" t="s">
        <v>5358</v>
      </c>
      <c r="C2224" s="193" t="s">
        <v>58</v>
      </c>
      <c r="D2224" s="193" t="s">
        <v>59</v>
      </c>
      <c r="E2224" s="193" t="s">
        <v>5359</v>
      </c>
      <c r="F2224" s="193" t="s">
        <v>1634</v>
      </c>
      <c r="G2224" s="2">
        <v>1677</v>
      </c>
      <c r="H2224" s="2">
        <v>0</v>
      </c>
      <c r="I2224" s="192"/>
      <c r="J2224" s="192">
        <v>45001</v>
      </c>
      <c r="K2224" s="192">
        <v>46356</v>
      </c>
    </row>
    <row r="2225" spans="1:11" hidden="1" x14ac:dyDescent="0.4">
      <c r="A2225" s="193" t="s">
        <v>1371</v>
      </c>
      <c r="B2225" s="193" t="s">
        <v>5358</v>
      </c>
      <c r="C2225" s="193" t="s">
        <v>58</v>
      </c>
      <c r="D2225" s="193" t="s">
        <v>59</v>
      </c>
      <c r="E2225" s="193" t="s">
        <v>5360</v>
      </c>
      <c r="F2225" s="193" t="s">
        <v>1634</v>
      </c>
      <c r="G2225" s="2">
        <v>15447</v>
      </c>
      <c r="H2225" s="2">
        <v>0</v>
      </c>
      <c r="I2225" s="192"/>
      <c r="J2225" s="192">
        <v>45079</v>
      </c>
      <c r="K2225" s="192">
        <v>46356</v>
      </c>
    </row>
    <row r="2226" spans="1:11" hidden="1" x14ac:dyDescent="0.4">
      <c r="A2226" s="193" t="s">
        <v>5361</v>
      </c>
      <c r="B2226" s="193" t="s">
        <v>5362</v>
      </c>
      <c r="C2226" s="193" t="s">
        <v>58</v>
      </c>
      <c r="D2226" s="193" t="s">
        <v>59</v>
      </c>
      <c r="E2226" s="193" t="s">
        <v>5363</v>
      </c>
      <c r="F2226" s="193" t="s">
        <v>1634</v>
      </c>
      <c r="G2226" s="2">
        <v>1079</v>
      </c>
      <c r="H2226" s="2">
        <v>0</v>
      </c>
      <c r="I2226" s="192"/>
      <c r="J2226" s="192">
        <v>44790</v>
      </c>
      <c r="K2226" s="192">
        <v>46356</v>
      </c>
    </row>
    <row r="2227" spans="1:11" hidden="1" x14ac:dyDescent="0.4">
      <c r="A2227" s="193" t="s">
        <v>5361</v>
      </c>
      <c r="B2227" s="193" t="s">
        <v>5362</v>
      </c>
      <c r="C2227" s="193" t="s">
        <v>58</v>
      </c>
      <c r="D2227" s="193" t="s">
        <v>59</v>
      </c>
      <c r="E2227" s="193" t="s">
        <v>5364</v>
      </c>
      <c r="F2227" s="193" t="s">
        <v>1634</v>
      </c>
      <c r="G2227" s="2">
        <v>6560</v>
      </c>
      <c r="H2227" s="2">
        <v>0</v>
      </c>
      <c r="I2227" s="192"/>
      <c r="J2227" s="192">
        <v>44791</v>
      </c>
      <c r="K2227" s="192">
        <v>46356</v>
      </c>
    </row>
    <row r="2228" spans="1:11" hidden="1" x14ac:dyDescent="0.4">
      <c r="A2228" s="193" t="s">
        <v>5365</v>
      </c>
      <c r="B2228" s="193" t="s">
        <v>5366</v>
      </c>
      <c r="C2228" s="193" t="s">
        <v>58</v>
      </c>
      <c r="D2228" s="193" t="s">
        <v>59</v>
      </c>
      <c r="E2228" s="193" t="s">
        <v>5367</v>
      </c>
      <c r="F2228" s="193" t="s">
        <v>1634</v>
      </c>
      <c r="G2228" s="2">
        <v>480</v>
      </c>
      <c r="H2228" s="2">
        <v>0</v>
      </c>
      <c r="I2228" s="192"/>
      <c r="J2228" s="192">
        <v>44567</v>
      </c>
      <c r="K2228" s="192">
        <v>46356</v>
      </c>
    </row>
    <row r="2229" spans="1:11" hidden="1" x14ac:dyDescent="0.4">
      <c r="A2229" s="193" t="s">
        <v>5365</v>
      </c>
      <c r="B2229" s="193" t="s">
        <v>5366</v>
      </c>
      <c r="C2229" s="193" t="s">
        <v>58</v>
      </c>
      <c r="D2229" s="193" t="s">
        <v>59</v>
      </c>
      <c r="E2229" s="193" t="s">
        <v>5368</v>
      </c>
      <c r="F2229" s="193" t="s">
        <v>1634</v>
      </c>
      <c r="G2229" s="2">
        <v>2000</v>
      </c>
      <c r="H2229" s="2">
        <v>0</v>
      </c>
      <c r="I2229" s="192"/>
      <c r="J2229" s="192">
        <v>44931</v>
      </c>
      <c r="K2229" s="192">
        <v>46356</v>
      </c>
    </row>
    <row r="2230" spans="1:11" hidden="1" x14ac:dyDescent="0.4">
      <c r="A2230" s="193" t="s">
        <v>5365</v>
      </c>
      <c r="B2230" s="193" t="s">
        <v>5366</v>
      </c>
      <c r="C2230" s="193" t="s">
        <v>58</v>
      </c>
      <c r="D2230" s="193" t="s">
        <v>59</v>
      </c>
      <c r="E2230" s="193" t="s">
        <v>5369</v>
      </c>
      <c r="F2230" s="193" t="s">
        <v>1634</v>
      </c>
      <c r="G2230" s="2">
        <v>2000</v>
      </c>
      <c r="H2230" s="2">
        <v>0</v>
      </c>
      <c r="I2230" s="192"/>
      <c r="J2230" s="192">
        <v>45272</v>
      </c>
      <c r="K2230" s="192">
        <v>46356</v>
      </c>
    </row>
    <row r="2231" spans="1:11" hidden="1" x14ac:dyDescent="0.4">
      <c r="A2231" s="193" t="s">
        <v>5365</v>
      </c>
      <c r="B2231" s="193" t="s">
        <v>5366</v>
      </c>
      <c r="C2231" s="193" t="s">
        <v>58</v>
      </c>
      <c r="D2231" s="193" t="s">
        <v>59</v>
      </c>
      <c r="E2231" s="193" t="s">
        <v>5370</v>
      </c>
      <c r="F2231" s="193" t="s">
        <v>1634</v>
      </c>
      <c r="G2231" s="2">
        <v>2000</v>
      </c>
      <c r="H2231" s="2">
        <v>0</v>
      </c>
      <c r="I2231" s="192"/>
      <c r="J2231" s="192">
        <v>45511</v>
      </c>
      <c r="K2231" s="192">
        <v>46356</v>
      </c>
    </row>
    <row r="2232" spans="1:11" hidden="1" x14ac:dyDescent="0.4">
      <c r="A2232" s="193" t="s">
        <v>5371</v>
      </c>
      <c r="B2232" s="193" t="s">
        <v>5372</v>
      </c>
      <c r="C2232" s="193" t="s">
        <v>58</v>
      </c>
      <c r="D2232" s="193" t="s">
        <v>59</v>
      </c>
      <c r="E2232" s="193" t="s">
        <v>5373</v>
      </c>
      <c r="F2232" s="193" t="s">
        <v>1634</v>
      </c>
      <c r="G2232" s="2">
        <v>361</v>
      </c>
      <c r="H2232" s="2">
        <v>0</v>
      </c>
      <c r="I2232" s="192"/>
      <c r="J2232" s="192">
        <v>44545</v>
      </c>
      <c r="K2232" s="192">
        <v>46356</v>
      </c>
    </row>
    <row r="2233" spans="1:11" hidden="1" x14ac:dyDescent="0.4">
      <c r="A2233" s="193" t="s">
        <v>5371</v>
      </c>
      <c r="B2233" s="193" t="s">
        <v>5372</v>
      </c>
      <c r="C2233" s="193" t="s">
        <v>58</v>
      </c>
      <c r="D2233" s="193" t="s">
        <v>59</v>
      </c>
      <c r="E2233" s="193" t="s">
        <v>5374</v>
      </c>
      <c r="F2233" s="193" t="s">
        <v>1634</v>
      </c>
      <c r="G2233" s="2">
        <v>2000</v>
      </c>
      <c r="H2233" s="2">
        <v>0</v>
      </c>
      <c r="I2233" s="192"/>
      <c r="J2233" s="192">
        <v>44587</v>
      </c>
      <c r="K2233" s="192">
        <v>46356</v>
      </c>
    </row>
    <row r="2234" spans="1:11" hidden="1" x14ac:dyDescent="0.4">
      <c r="A2234" s="193" t="s">
        <v>1372</v>
      </c>
      <c r="B2234" s="193" t="s">
        <v>5375</v>
      </c>
      <c r="C2234" s="193" t="s">
        <v>58</v>
      </c>
      <c r="D2234" s="193" t="s">
        <v>59</v>
      </c>
      <c r="E2234" s="193" t="s">
        <v>5376</v>
      </c>
      <c r="F2234" s="193" t="s">
        <v>1634</v>
      </c>
      <c r="G2234" s="2">
        <v>1847</v>
      </c>
      <c r="H2234" s="2">
        <v>0</v>
      </c>
      <c r="I2234" s="192"/>
      <c r="J2234" s="192">
        <v>44589</v>
      </c>
      <c r="K2234" s="192">
        <v>46356</v>
      </c>
    </row>
    <row r="2235" spans="1:11" hidden="1" x14ac:dyDescent="0.4">
      <c r="A2235" s="193" t="s">
        <v>1372</v>
      </c>
      <c r="B2235" s="193" t="s">
        <v>5375</v>
      </c>
      <c r="C2235" s="193" t="s">
        <v>58</v>
      </c>
      <c r="D2235" s="193" t="s">
        <v>59</v>
      </c>
      <c r="E2235" s="193" t="s">
        <v>5377</v>
      </c>
      <c r="F2235" s="193" t="s">
        <v>1634</v>
      </c>
      <c r="G2235" s="2">
        <v>942</v>
      </c>
      <c r="H2235" s="2">
        <v>0</v>
      </c>
      <c r="I2235" s="192"/>
      <c r="J2235" s="192">
        <v>45420</v>
      </c>
      <c r="K2235" s="192">
        <v>46356</v>
      </c>
    </row>
    <row r="2236" spans="1:11" hidden="1" x14ac:dyDescent="0.4">
      <c r="A2236" s="193" t="s">
        <v>1372</v>
      </c>
      <c r="B2236" s="193" t="s">
        <v>5375</v>
      </c>
      <c r="C2236" s="193" t="s">
        <v>58</v>
      </c>
      <c r="D2236" s="193" t="s">
        <v>59</v>
      </c>
      <c r="E2236" s="193" t="s">
        <v>5378</v>
      </c>
      <c r="F2236" s="193" t="s">
        <v>1634</v>
      </c>
      <c r="G2236" s="2">
        <v>29</v>
      </c>
      <c r="H2236" s="2">
        <v>0</v>
      </c>
      <c r="I2236" s="192"/>
      <c r="J2236" s="192">
        <v>45926</v>
      </c>
      <c r="K2236" s="192">
        <v>46356</v>
      </c>
    </row>
    <row r="2237" spans="1:11" x14ac:dyDescent="0.4">
      <c r="A2237" s="193" t="s">
        <v>1372</v>
      </c>
      <c r="B2237" s="193" t="s">
        <v>5375</v>
      </c>
      <c r="C2237" s="193" t="s">
        <v>58</v>
      </c>
      <c r="D2237" s="193" t="s">
        <v>59</v>
      </c>
      <c r="E2237" s="193" t="s">
        <v>5379</v>
      </c>
      <c r="F2237" s="193" t="s">
        <v>1634</v>
      </c>
      <c r="G2237" s="2">
        <v>2</v>
      </c>
      <c r="H2237" s="2">
        <v>0</v>
      </c>
      <c r="I2237" s="192"/>
      <c r="J2237" s="192">
        <v>45931</v>
      </c>
      <c r="K2237" s="192">
        <v>46356</v>
      </c>
    </row>
    <row r="2238" spans="1:11" x14ac:dyDescent="0.4">
      <c r="A2238" s="193" t="s">
        <v>1372</v>
      </c>
      <c r="B2238" s="193" t="s">
        <v>5375</v>
      </c>
      <c r="C2238" s="193" t="s">
        <v>58</v>
      </c>
      <c r="D2238" s="193" t="s">
        <v>59</v>
      </c>
      <c r="E2238" s="193" t="s">
        <v>5380</v>
      </c>
      <c r="F2238" s="193" t="s">
        <v>1634</v>
      </c>
      <c r="G2238" s="2">
        <v>1</v>
      </c>
      <c r="H2238" s="2">
        <v>0</v>
      </c>
      <c r="I2238" s="192"/>
      <c r="J2238" s="192">
        <v>45931</v>
      </c>
      <c r="K2238" s="192">
        <v>46356</v>
      </c>
    </row>
    <row r="2239" spans="1:11" hidden="1" x14ac:dyDescent="0.4">
      <c r="A2239" s="193" t="s">
        <v>1372</v>
      </c>
      <c r="B2239" s="193" t="s">
        <v>5375</v>
      </c>
      <c r="C2239" s="193" t="s">
        <v>58</v>
      </c>
      <c r="D2239" s="193" t="s">
        <v>59</v>
      </c>
      <c r="E2239" s="193" t="s">
        <v>5381</v>
      </c>
      <c r="F2239" s="193" t="s">
        <v>1634</v>
      </c>
      <c r="G2239" s="2">
        <v>1018</v>
      </c>
      <c r="H2239" s="2">
        <v>0</v>
      </c>
      <c r="I2239" s="192"/>
      <c r="J2239" s="192">
        <v>45986</v>
      </c>
      <c r="K2239" s="192">
        <v>46356</v>
      </c>
    </row>
    <row r="2240" spans="1:11" x14ac:dyDescent="0.4">
      <c r="A2240" s="193" t="s">
        <v>1372</v>
      </c>
      <c r="B2240" s="193" t="s">
        <v>5375</v>
      </c>
      <c r="C2240" s="193" t="s">
        <v>58</v>
      </c>
      <c r="D2240" s="193" t="s">
        <v>59</v>
      </c>
      <c r="E2240" s="193" t="s">
        <v>5382</v>
      </c>
      <c r="F2240" s="193" t="s">
        <v>1634</v>
      </c>
      <c r="G2240" s="2">
        <v>4</v>
      </c>
      <c r="H2240" s="2">
        <v>0</v>
      </c>
      <c r="I2240" s="192"/>
      <c r="J2240" s="192">
        <v>45994</v>
      </c>
      <c r="K2240" s="192">
        <v>46387</v>
      </c>
    </row>
    <row r="2241" spans="1:11" hidden="1" x14ac:dyDescent="0.4">
      <c r="A2241" s="193" t="s">
        <v>1372</v>
      </c>
      <c r="B2241" s="193" t="s">
        <v>5375</v>
      </c>
      <c r="C2241" s="193" t="s">
        <v>58</v>
      </c>
      <c r="D2241" s="193" t="s">
        <v>59</v>
      </c>
      <c r="E2241" s="193" t="s">
        <v>5383</v>
      </c>
      <c r="F2241" s="193" t="s">
        <v>1634</v>
      </c>
      <c r="G2241" s="2">
        <v>516</v>
      </c>
      <c r="H2241" s="2">
        <v>0</v>
      </c>
      <c r="I2241" s="192"/>
      <c r="J2241" s="192">
        <v>46015</v>
      </c>
      <c r="K2241" s="192">
        <v>46387</v>
      </c>
    </row>
    <row r="2242" spans="1:11" hidden="1" x14ac:dyDescent="0.4">
      <c r="A2242" s="193" t="s">
        <v>1372</v>
      </c>
      <c r="B2242" s="193" t="s">
        <v>5375</v>
      </c>
      <c r="C2242" s="193" t="s">
        <v>58</v>
      </c>
      <c r="D2242" s="193" t="s">
        <v>59</v>
      </c>
      <c r="E2242" s="193" t="s">
        <v>5384</v>
      </c>
      <c r="F2242" s="193" t="s">
        <v>1634</v>
      </c>
      <c r="G2242" s="2">
        <v>2000</v>
      </c>
      <c r="H2242" s="2">
        <v>0</v>
      </c>
      <c r="I2242" s="192"/>
      <c r="J2242" s="192">
        <v>46052</v>
      </c>
      <c r="K2242" s="192">
        <v>46418</v>
      </c>
    </row>
    <row r="2243" spans="1:11" hidden="1" x14ac:dyDescent="0.4">
      <c r="A2243" s="193" t="s">
        <v>1372</v>
      </c>
      <c r="B2243" s="193" t="s">
        <v>5375</v>
      </c>
      <c r="C2243" s="193" t="s">
        <v>58</v>
      </c>
      <c r="D2243" s="193" t="s">
        <v>59</v>
      </c>
      <c r="E2243" s="193" t="s">
        <v>5385</v>
      </c>
      <c r="F2243" s="193" t="s">
        <v>1634</v>
      </c>
      <c r="G2243" s="2">
        <v>4000</v>
      </c>
      <c r="H2243" s="2">
        <v>0</v>
      </c>
      <c r="I2243" s="192"/>
      <c r="J2243" s="192">
        <v>46057</v>
      </c>
      <c r="K2243" s="192">
        <v>46446</v>
      </c>
    </row>
    <row r="2244" spans="1:11" hidden="1" x14ac:dyDescent="0.4">
      <c r="A2244" s="193" t="s">
        <v>1372</v>
      </c>
      <c r="B2244" s="193" t="s">
        <v>5375</v>
      </c>
      <c r="C2244" s="193" t="s">
        <v>58</v>
      </c>
      <c r="D2244" s="193" t="s">
        <v>59</v>
      </c>
      <c r="E2244" s="193" t="s">
        <v>5386</v>
      </c>
      <c r="F2244" s="193" t="s">
        <v>1634</v>
      </c>
      <c r="G2244" s="2">
        <v>4000</v>
      </c>
      <c r="H2244" s="2">
        <v>0</v>
      </c>
      <c r="I2244" s="192"/>
      <c r="J2244" s="192">
        <v>46072</v>
      </c>
      <c r="K2244" s="192">
        <v>46446</v>
      </c>
    </row>
    <row r="2245" spans="1:11" hidden="1" x14ac:dyDescent="0.4">
      <c r="A2245" s="193" t="s">
        <v>1372</v>
      </c>
      <c r="B2245" s="193" t="s">
        <v>5375</v>
      </c>
      <c r="C2245" s="193" t="s">
        <v>58</v>
      </c>
      <c r="D2245" s="193" t="s">
        <v>59</v>
      </c>
      <c r="E2245" s="193" t="s">
        <v>5387</v>
      </c>
      <c r="F2245" s="193" t="s">
        <v>1634</v>
      </c>
      <c r="G2245" s="2">
        <v>2000</v>
      </c>
      <c r="H2245" s="2">
        <v>0</v>
      </c>
      <c r="I2245" s="192"/>
      <c r="J2245" s="192">
        <v>46080</v>
      </c>
      <c r="K2245" s="192">
        <v>46446</v>
      </c>
    </row>
    <row r="2246" spans="1:11" hidden="1" x14ac:dyDescent="0.4">
      <c r="A2246" s="193" t="s">
        <v>1372</v>
      </c>
      <c r="B2246" s="193" t="s">
        <v>5375</v>
      </c>
      <c r="C2246" s="193" t="s">
        <v>58</v>
      </c>
      <c r="D2246" s="193" t="s">
        <v>59</v>
      </c>
      <c r="E2246" s="193" t="s">
        <v>5388</v>
      </c>
      <c r="F2246" s="193" t="s">
        <v>1634</v>
      </c>
      <c r="G2246" s="2">
        <v>2000</v>
      </c>
      <c r="H2246" s="2">
        <v>0</v>
      </c>
      <c r="I2246" s="192"/>
      <c r="J2246" s="192">
        <v>46080</v>
      </c>
      <c r="K2246" s="192">
        <v>46446</v>
      </c>
    </row>
    <row r="2247" spans="1:11" hidden="1" x14ac:dyDescent="0.4">
      <c r="A2247" s="193" t="s">
        <v>1372</v>
      </c>
      <c r="B2247" s="193" t="s">
        <v>5375</v>
      </c>
      <c r="C2247" s="193" t="s">
        <v>58</v>
      </c>
      <c r="D2247" s="193" t="s">
        <v>59</v>
      </c>
      <c r="E2247" s="193" t="s">
        <v>5389</v>
      </c>
      <c r="F2247" s="193" t="s">
        <v>1634</v>
      </c>
      <c r="G2247" s="2">
        <v>2000</v>
      </c>
      <c r="H2247" s="2">
        <v>0</v>
      </c>
      <c r="I2247" s="192"/>
      <c r="J2247" s="192">
        <v>46120</v>
      </c>
      <c r="K2247" s="192">
        <v>46507</v>
      </c>
    </row>
    <row r="2248" spans="1:11" hidden="1" x14ac:dyDescent="0.4">
      <c r="A2248" s="193" t="s">
        <v>1372</v>
      </c>
      <c r="B2248" s="193" t="s">
        <v>5375</v>
      </c>
      <c r="C2248" s="193" t="s">
        <v>58</v>
      </c>
      <c r="D2248" s="193" t="s">
        <v>59</v>
      </c>
      <c r="E2248" s="193" t="s">
        <v>5390</v>
      </c>
      <c r="F2248" s="193" t="s">
        <v>1634</v>
      </c>
      <c r="G2248" s="2">
        <v>2000</v>
      </c>
      <c r="H2248" s="2">
        <v>0</v>
      </c>
      <c r="I2248" s="192"/>
      <c r="J2248" s="192">
        <v>46150</v>
      </c>
      <c r="K2248" s="192">
        <v>46538</v>
      </c>
    </row>
    <row r="2249" spans="1:11" hidden="1" x14ac:dyDescent="0.4">
      <c r="A2249" s="193" t="s">
        <v>1372</v>
      </c>
      <c r="B2249" s="193" t="s">
        <v>5375</v>
      </c>
      <c r="C2249" s="193" t="s">
        <v>58</v>
      </c>
      <c r="D2249" s="193" t="s">
        <v>59</v>
      </c>
      <c r="E2249" s="193" t="s">
        <v>5391</v>
      </c>
      <c r="F2249" s="193" t="s">
        <v>1634</v>
      </c>
      <c r="G2249" s="2">
        <v>2000</v>
      </c>
      <c r="H2249" s="2">
        <v>0</v>
      </c>
      <c r="I2249" s="192"/>
      <c r="J2249" s="192">
        <v>46150</v>
      </c>
      <c r="K2249" s="192">
        <v>46538</v>
      </c>
    </row>
    <row r="2250" spans="1:11" hidden="1" x14ac:dyDescent="0.4">
      <c r="A2250" s="193" t="s">
        <v>1372</v>
      </c>
      <c r="B2250" s="193" t="s">
        <v>5375</v>
      </c>
      <c r="C2250" s="193" t="s">
        <v>58</v>
      </c>
      <c r="D2250" s="193" t="s">
        <v>59</v>
      </c>
      <c r="E2250" s="193" t="s">
        <v>5392</v>
      </c>
      <c r="F2250" s="193" t="s">
        <v>1634</v>
      </c>
      <c r="G2250" s="2">
        <v>2000</v>
      </c>
      <c r="H2250" s="2">
        <v>0</v>
      </c>
      <c r="I2250" s="192"/>
      <c r="J2250" s="192">
        <v>46154</v>
      </c>
      <c r="K2250" s="192">
        <v>46538</v>
      </c>
    </row>
    <row r="2251" spans="1:11" hidden="1" x14ac:dyDescent="0.4">
      <c r="A2251" s="193" t="s">
        <v>1372</v>
      </c>
      <c r="B2251" s="193" t="s">
        <v>5375</v>
      </c>
      <c r="C2251" s="193" t="s">
        <v>58</v>
      </c>
      <c r="D2251" s="193" t="s">
        <v>59</v>
      </c>
      <c r="E2251" s="193" t="s">
        <v>5393</v>
      </c>
      <c r="F2251" s="193" t="s">
        <v>1634</v>
      </c>
      <c r="G2251" s="2">
        <v>2000</v>
      </c>
      <c r="H2251" s="2">
        <v>0</v>
      </c>
      <c r="I2251" s="192"/>
      <c r="J2251" s="192">
        <v>46178</v>
      </c>
      <c r="K2251" s="192">
        <v>46568</v>
      </c>
    </row>
    <row r="2252" spans="1:11" hidden="1" x14ac:dyDescent="0.4">
      <c r="A2252" s="193" t="s">
        <v>1372</v>
      </c>
      <c r="B2252" s="193" t="s">
        <v>5375</v>
      </c>
      <c r="C2252" s="193" t="s">
        <v>58</v>
      </c>
      <c r="D2252" s="193" t="s">
        <v>59</v>
      </c>
      <c r="E2252" s="193" t="s">
        <v>5394</v>
      </c>
      <c r="F2252" s="193" t="s">
        <v>1634</v>
      </c>
      <c r="G2252" s="2">
        <v>6000</v>
      </c>
      <c r="H2252" s="2">
        <v>0</v>
      </c>
      <c r="I2252" s="192"/>
      <c r="J2252" s="192">
        <v>46189</v>
      </c>
      <c r="K2252" s="192">
        <v>46568</v>
      </c>
    </row>
    <row r="2253" spans="1:11" hidden="1" x14ac:dyDescent="0.4">
      <c r="A2253" s="193" t="s">
        <v>5395</v>
      </c>
      <c r="B2253" s="193" t="s">
        <v>5396</v>
      </c>
      <c r="C2253" s="193" t="s">
        <v>58</v>
      </c>
      <c r="D2253" s="193" t="s">
        <v>59</v>
      </c>
      <c r="E2253" s="193" t="s">
        <v>5397</v>
      </c>
      <c r="F2253" s="193" t="s">
        <v>1634</v>
      </c>
      <c r="G2253" s="2">
        <v>6473</v>
      </c>
      <c r="H2253" s="2">
        <v>0</v>
      </c>
      <c r="I2253" s="192"/>
      <c r="J2253" s="192">
        <v>44917</v>
      </c>
      <c r="K2253" s="192">
        <v>46356</v>
      </c>
    </row>
    <row r="2254" spans="1:11" x14ac:dyDescent="0.4">
      <c r="A2254" s="193" t="s">
        <v>5395</v>
      </c>
      <c r="B2254" s="193" t="s">
        <v>5396</v>
      </c>
      <c r="C2254" s="193" t="s">
        <v>58</v>
      </c>
      <c r="D2254" s="193" t="s">
        <v>59</v>
      </c>
      <c r="E2254" s="193" t="s">
        <v>5398</v>
      </c>
      <c r="F2254" s="193" t="s">
        <v>1634</v>
      </c>
      <c r="G2254" s="2">
        <v>2</v>
      </c>
      <c r="H2254" s="2">
        <v>0</v>
      </c>
      <c r="I2254" s="192"/>
      <c r="J2254" s="192">
        <v>44950</v>
      </c>
      <c r="K2254" s="192">
        <v>46356</v>
      </c>
    </row>
    <row r="2255" spans="1:11" hidden="1" x14ac:dyDescent="0.4">
      <c r="A2255" s="193" t="s">
        <v>5395</v>
      </c>
      <c r="B2255" s="193" t="s">
        <v>5396</v>
      </c>
      <c r="C2255" s="193" t="s">
        <v>58</v>
      </c>
      <c r="D2255" s="193" t="s">
        <v>59</v>
      </c>
      <c r="E2255" s="193" t="s">
        <v>5399</v>
      </c>
      <c r="F2255" s="193" t="s">
        <v>1634</v>
      </c>
      <c r="G2255" s="2">
        <v>24840</v>
      </c>
      <c r="H2255" s="2">
        <v>0</v>
      </c>
      <c r="I2255" s="192"/>
      <c r="J2255" s="192">
        <v>44951</v>
      </c>
      <c r="K2255" s="192">
        <v>46356</v>
      </c>
    </row>
    <row r="2256" spans="1:11" hidden="1" x14ac:dyDescent="0.4">
      <c r="A2256" s="193" t="s">
        <v>5395</v>
      </c>
      <c r="B2256" s="193" t="s">
        <v>5396</v>
      </c>
      <c r="C2256" s="193" t="s">
        <v>58</v>
      </c>
      <c r="D2256" s="193" t="s">
        <v>59</v>
      </c>
      <c r="E2256" s="193" t="s">
        <v>5400</v>
      </c>
      <c r="F2256" s="193" t="s">
        <v>1634</v>
      </c>
      <c r="G2256" s="2">
        <v>30000</v>
      </c>
      <c r="H2256" s="2">
        <v>0</v>
      </c>
      <c r="I2256" s="192"/>
      <c r="J2256" s="192">
        <v>45273</v>
      </c>
      <c r="K2256" s="192">
        <v>46356</v>
      </c>
    </row>
    <row r="2257" spans="1:11" hidden="1" x14ac:dyDescent="0.4">
      <c r="A2257" s="193" t="s">
        <v>1584</v>
      </c>
      <c r="B2257" s="193" t="s">
        <v>5401</v>
      </c>
      <c r="C2257" s="193" t="s">
        <v>58</v>
      </c>
      <c r="D2257" s="193" t="s">
        <v>59</v>
      </c>
      <c r="E2257" s="193" t="s">
        <v>5402</v>
      </c>
      <c r="F2257" s="193" t="s">
        <v>1634</v>
      </c>
      <c r="G2257" s="2">
        <v>2021</v>
      </c>
      <c r="H2257" s="2">
        <v>0</v>
      </c>
      <c r="I2257" s="192"/>
      <c r="J2257" s="192">
        <v>44965</v>
      </c>
      <c r="K2257" s="192">
        <v>46356</v>
      </c>
    </row>
    <row r="2258" spans="1:11" hidden="1" x14ac:dyDescent="0.4">
      <c r="A2258" s="193" t="s">
        <v>1584</v>
      </c>
      <c r="B2258" s="193" t="s">
        <v>5401</v>
      </c>
      <c r="C2258" s="193" t="s">
        <v>58</v>
      </c>
      <c r="D2258" s="193" t="s">
        <v>59</v>
      </c>
      <c r="E2258" s="193" t="s">
        <v>5403</v>
      </c>
      <c r="F2258" s="193" t="s">
        <v>1634</v>
      </c>
      <c r="G2258" s="2">
        <v>11</v>
      </c>
      <c r="H2258" s="2">
        <v>0</v>
      </c>
      <c r="I2258" s="192"/>
      <c r="J2258" s="192">
        <v>45755</v>
      </c>
      <c r="K2258" s="192">
        <v>46356</v>
      </c>
    </row>
    <row r="2259" spans="1:11" hidden="1" x14ac:dyDescent="0.4">
      <c r="A2259" s="193" t="s">
        <v>1584</v>
      </c>
      <c r="B2259" s="193" t="s">
        <v>5401</v>
      </c>
      <c r="C2259" s="193" t="s">
        <v>58</v>
      </c>
      <c r="D2259" s="193" t="s">
        <v>59</v>
      </c>
      <c r="E2259" s="193" t="s">
        <v>5404</v>
      </c>
      <c r="F2259" s="193" t="s">
        <v>1634</v>
      </c>
      <c r="G2259" s="2">
        <v>310</v>
      </c>
      <c r="H2259" s="2">
        <v>0</v>
      </c>
      <c r="I2259" s="192"/>
      <c r="J2259" s="192">
        <v>45835</v>
      </c>
      <c r="K2259" s="192">
        <v>46356</v>
      </c>
    </row>
    <row r="2260" spans="1:11" x14ac:dyDescent="0.4">
      <c r="A2260" s="193" t="s">
        <v>1584</v>
      </c>
      <c r="B2260" s="193" t="s">
        <v>5401</v>
      </c>
      <c r="C2260" s="193" t="s">
        <v>58</v>
      </c>
      <c r="D2260" s="193" t="s">
        <v>59</v>
      </c>
      <c r="E2260" s="193" t="s">
        <v>5405</v>
      </c>
      <c r="F2260" s="193" t="s">
        <v>1634</v>
      </c>
      <c r="G2260" s="2">
        <v>4</v>
      </c>
      <c r="H2260" s="2">
        <v>0</v>
      </c>
      <c r="I2260" s="192"/>
      <c r="J2260" s="192">
        <v>45874</v>
      </c>
      <c r="K2260" s="192">
        <v>46356</v>
      </c>
    </row>
    <row r="2261" spans="1:11" hidden="1" x14ac:dyDescent="0.4">
      <c r="A2261" s="193" t="s">
        <v>1584</v>
      </c>
      <c r="B2261" s="193" t="s">
        <v>5401</v>
      </c>
      <c r="C2261" s="193" t="s">
        <v>58</v>
      </c>
      <c r="D2261" s="193" t="s">
        <v>59</v>
      </c>
      <c r="E2261" s="193" t="s">
        <v>5406</v>
      </c>
      <c r="F2261" s="193" t="s">
        <v>1634</v>
      </c>
      <c r="G2261" s="2">
        <v>4613</v>
      </c>
      <c r="H2261" s="2">
        <v>0</v>
      </c>
      <c r="I2261" s="192"/>
      <c r="J2261" s="192">
        <v>45897</v>
      </c>
      <c r="K2261" s="192">
        <v>46356</v>
      </c>
    </row>
    <row r="2262" spans="1:11" x14ac:dyDescent="0.4">
      <c r="A2262" s="193" t="s">
        <v>1584</v>
      </c>
      <c r="B2262" s="193" t="s">
        <v>5401</v>
      </c>
      <c r="C2262" s="193" t="s">
        <v>58</v>
      </c>
      <c r="D2262" s="193" t="s">
        <v>59</v>
      </c>
      <c r="E2262" s="193" t="s">
        <v>5407</v>
      </c>
      <c r="F2262" s="193" t="s">
        <v>1634</v>
      </c>
      <c r="G2262" s="2">
        <v>4</v>
      </c>
      <c r="H2262" s="2">
        <v>0</v>
      </c>
      <c r="I2262" s="192"/>
      <c r="J2262" s="192">
        <v>45919</v>
      </c>
      <c r="K2262" s="192">
        <v>46356</v>
      </c>
    </row>
    <row r="2263" spans="1:11" hidden="1" x14ac:dyDescent="0.4">
      <c r="A2263" s="193" t="s">
        <v>1584</v>
      </c>
      <c r="B2263" s="193" t="s">
        <v>5401</v>
      </c>
      <c r="C2263" s="193" t="s">
        <v>58</v>
      </c>
      <c r="D2263" s="193" t="s">
        <v>59</v>
      </c>
      <c r="E2263" s="193" t="s">
        <v>5408</v>
      </c>
      <c r="F2263" s="193" t="s">
        <v>1634</v>
      </c>
      <c r="G2263" s="2">
        <v>7719</v>
      </c>
      <c r="H2263" s="2">
        <v>0</v>
      </c>
      <c r="I2263" s="192"/>
      <c r="J2263" s="192">
        <v>45952</v>
      </c>
      <c r="K2263" s="192">
        <v>46356</v>
      </c>
    </row>
    <row r="2264" spans="1:11" hidden="1" x14ac:dyDescent="0.4">
      <c r="A2264" s="193" t="s">
        <v>1584</v>
      </c>
      <c r="B2264" s="193" t="s">
        <v>5401</v>
      </c>
      <c r="C2264" s="193" t="s">
        <v>58</v>
      </c>
      <c r="D2264" s="193" t="s">
        <v>59</v>
      </c>
      <c r="E2264" s="193" t="s">
        <v>5409</v>
      </c>
      <c r="F2264" s="193" t="s">
        <v>1634</v>
      </c>
      <c r="G2264" s="2">
        <v>35000</v>
      </c>
      <c r="H2264" s="2">
        <v>0</v>
      </c>
      <c r="I2264" s="192"/>
      <c r="J2264" s="192">
        <v>46027</v>
      </c>
      <c r="K2264" s="192">
        <v>46418</v>
      </c>
    </row>
    <row r="2265" spans="1:11" hidden="1" x14ac:dyDescent="0.4">
      <c r="A2265" s="193" t="s">
        <v>1584</v>
      </c>
      <c r="B2265" s="193" t="s">
        <v>5401</v>
      </c>
      <c r="C2265" s="193" t="s">
        <v>58</v>
      </c>
      <c r="D2265" s="193" t="s">
        <v>59</v>
      </c>
      <c r="E2265" s="193" t="s">
        <v>5410</v>
      </c>
      <c r="F2265" s="193" t="s">
        <v>1634</v>
      </c>
      <c r="G2265" s="2">
        <v>40000</v>
      </c>
      <c r="H2265" s="2">
        <v>0</v>
      </c>
      <c r="I2265" s="192"/>
      <c r="J2265" s="192">
        <v>46029</v>
      </c>
      <c r="K2265" s="192">
        <v>46418</v>
      </c>
    </row>
    <row r="2266" spans="1:11" hidden="1" x14ac:dyDescent="0.4">
      <c r="A2266" s="193" t="s">
        <v>1584</v>
      </c>
      <c r="B2266" s="193" t="s">
        <v>5401</v>
      </c>
      <c r="C2266" s="193" t="s">
        <v>58</v>
      </c>
      <c r="D2266" s="193" t="s">
        <v>59</v>
      </c>
      <c r="E2266" s="193" t="s">
        <v>5411</v>
      </c>
      <c r="F2266" s="193" t="s">
        <v>1634</v>
      </c>
      <c r="G2266" s="2">
        <v>65000</v>
      </c>
      <c r="H2266" s="2">
        <v>0</v>
      </c>
      <c r="I2266" s="192"/>
      <c r="J2266" s="192">
        <v>46051</v>
      </c>
      <c r="K2266" s="192">
        <v>46418</v>
      </c>
    </row>
    <row r="2267" spans="1:11" hidden="1" x14ac:dyDescent="0.4">
      <c r="A2267" s="193" t="s">
        <v>1584</v>
      </c>
      <c r="B2267" s="193" t="s">
        <v>5401</v>
      </c>
      <c r="C2267" s="193" t="s">
        <v>58</v>
      </c>
      <c r="D2267" s="193" t="s">
        <v>59</v>
      </c>
      <c r="E2267" s="193" t="s">
        <v>5412</v>
      </c>
      <c r="F2267" s="193" t="s">
        <v>1634</v>
      </c>
      <c r="G2267" s="2">
        <v>30000</v>
      </c>
      <c r="H2267" s="2">
        <v>0</v>
      </c>
      <c r="I2267" s="192"/>
      <c r="J2267" s="192">
        <v>46051</v>
      </c>
      <c r="K2267" s="192">
        <v>46418</v>
      </c>
    </row>
    <row r="2268" spans="1:11" hidden="1" x14ac:dyDescent="0.4">
      <c r="A2268" s="193" t="s">
        <v>1584</v>
      </c>
      <c r="B2268" s="193" t="s">
        <v>5401</v>
      </c>
      <c r="C2268" s="193" t="s">
        <v>58</v>
      </c>
      <c r="D2268" s="193" t="s">
        <v>59</v>
      </c>
      <c r="E2268" s="193" t="s">
        <v>5413</v>
      </c>
      <c r="F2268" s="193" t="s">
        <v>1634</v>
      </c>
      <c r="G2268" s="2">
        <v>10000</v>
      </c>
      <c r="H2268" s="2">
        <v>0</v>
      </c>
      <c r="I2268" s="192"/>
      <c r="J2268" s="192">
        <v>46135</v>
      </c>
      <c r="K2268" s="192">
        <v>46507</v>
      </c>
    </row>
    <row r="2269" spans="1:11" hidden="1" x14ac:dyDescent="0.4">
      <c r="A2269" s="193" t="s">
        <v>1584</v>
      </c>
      <c r="B2269" s="193" t="s">
        <v>5401</v>
      </c>
      <c r="C2269" s="193" t="s">
        <v>58</v>
      </c>
      <c r="D2269" s="193" t="s">
        <v>59</v>
      </c>
      <c r="E2269" s="193" t="s">
        <v>5414</v>
      </c>
      <c r="F2269" s="193" t="s">
        <v>1634</v>
      </c>
      <c r="G2269" s="2">
        <v>15000</v>
      </c>
      <c r="H2269" s="2">
        <v>0</v>
      </c>
      <c r="I2269" s="192"/>
      <c r="J2269" s="192">
        <v>46139</v>
      </c>
      <c r="K2269" s="192">
        <v>46507</v>
      </c>
    </row>
    <row r="2270" spans="1:11" hidden="1" x14ac:dyDescent="0.4">
      <c r="A2270" s="193" t="s">
        <v>1584</v>
      </c>
      <c r="B2270" s="193" t="s">
        <v>5401</v>
      </c>
      <c r="C2270" s="193" t="s">
        <v>58</v>
      </c>
      <c r="D2270" s="193" t="s">
        <v>59</v>
      </c>
      <c r="E2270" s="193" t="s">
        <v>5415</v>
      </c>
      <c r="F2270" s="193" t="s">
        <v>1634</v>
      </c>
      <c r="G2270" s="2">
        <v>15000</v>
      </c>
      <c r="H2270" s="2">
        <v>0</v>
      </c>
      <c r="I2270" s="192"/>
      <c r="J2270" s="192">
        <v>46149</v>
      </c>
      <c r="K2270" s="192">
        <v>46538</v>
      </c>
    </row>
    <row r="2271" spans="1:11" hidden="1" x14ac:dyDescent="0.4">
      <c r="A2271" s="193" t="s">
        <v>1584</v>
      </c>
      <c r="B2271" s="193" t="s">
        <v>5401</v>
      </c>
      <c r="C2271" s="193" t="s">
        <v>58</v>
      </c>
      <c r="D2271" s="193" t="s">
        <v>59</v>
      </c>
      <c r="E2271" s="193" t="s">
        <v>5416</v>
      </c>
      <c r="F2271" s="193" t="s">
        <v>1634</v>
      </c>
      <c r="G2271" s="2">
        <v>25000</v>
      </c>
      <c r="H2271" s="2">
        <v>0</v>
      </c>
      <c r="I2271" s="192"/>
      <c r="J2271" s="192">
        <v>46153</v>
      </c>
      <c r="K2271" s="192">
        <v>46538</v>
      </c>
    </row>
    <row r="2272" spans="1:11" hidden="1" x14ac:dyDescent="0.4">
      <c r="A2272" s="193" t="s">
        <v>1584</v>
      </c>
      <c r="B2272" s="193" t="s">
        <v>5401</v>
      </c>
      <c r="C2272" s="193" t="s">
        <v>58</v>
      </c>
      <c r="D2272" s="193" t="s">
        <v>59</v>
      </c>
      <c r="E2272" s="193" t="s">
        <v>5417</v>
      </c>
      <c r="F2272" s="193" t="s">
        <v>1634</v>
      </c>
      <c r="G2272" s="2">
        <v>15000</v>
      </c>
      <c r="H2272" s="2">
        <v>0</v>
      </c>
      <c r="I2272" s="192"/>
      <c r="J2272" s="192">
        <v>46156</v>
      </c>
      <c r="K2272" s="192">
        <v>46538</v>
      </c>
    </row>
    <row r="2273" spans="1:11" hidden="1" x14ac:dyDescent="0.4">
      <c r="A2273" s="193" t="s">
        <v>1584</v>
      </c>
      <c r="B2273" s="193" t="s">
        <v>5401</v>
      </c>
      <c r="C2273" s="193" t="s">
        <v>58</v>
      </c>
      <c r="D2273" s="193" t="s">
        <v>59</v>
      </c>
      <c r="E2273" s="193" t="s">
        <v>5418</v>
      </c>
      <c r="F2273" s="193" t="s">
        <v>1634</v>
      </c>
      <c r="G2273" s="2">
        <v>10000</v>
      </c>
      <c r="H2273" s="2">
        <v>0</v>
      </c>
      <c r="I2273" s="192"/>
      <c r="J2273" s="192">
        <v>46156</v>
      </c>
      <c r="K2273" s="192">
        <v>46538</v>
      </c>
    </row>
    <row r="2274" spans="1:11" hidden="1" x14ac:dyDescent="0.4">
      <c r="A2274" s="193" t="s">
        <v>1584</v>
      </c>
      <c r="B2274" s="193" t="s">
        <v>5401</v>
      </c>
      <c r="C2274" s="193" t="s">
        <v>58</v>
      </c>
      <c r="D2274" s="193" t="s">
        <v>59</v>
      </c>
      <c r="E2274" s="193" t="s">
        <v>5419</v>
      </c>
      <c r="F2274" s="193" t="s">
        <v>1634</v>
      </c>
      <c r="G2274" s="2">
        <v>20000</v>
      </c>
      <c r="H2274" s="2">
        <v>0</v>
      </c>
      <c r="I2274" s="192"/>
      <c r="J2274" s="192">
        <v>46160</v>
      </c>
      <c r="K2274" s="192">
        <v>46538</v>
      </c>
    </row>
    <row r="2275" spans="1:11" hidden="1" x14ac:dyDescent="0.4">
      <c r="A2275" s="193" t="s">
        <v>1584</v>
      </c>
      <c r="B2275" s="193" t="s">
        <v>5401</v>
      </c>
      <c r="C2275" s="193" t="s">
        <v>58</v>
      </c>
      <c r="D2275" s="193" t="s">
        <v>59</v>
      </c>
      <c r="E2275" s="193" t="s">
        <v>5420</v>
      </c>
      <c r="F2275" s="193" t="s">
        <v>1634</v>
      </c>
      <c r="G2275" s="2">
        <v>25000</v>
      </c>
      <c r="H2275" s="2">
        <v>0</v>
      </c>
      <c r="I2275" s="192"/>
      <c r="J2275" s="192">
        <v>46160</v>
      </c>
      <c r="K2275" s="192">
        <v>46538</v>
      </c>
    </row>
    <row r="2276" spans="1:11" hidden="1" x14ac:dyDescent="0.4">
      <c r="A2276" s="193" t="s">
        <v>1584</v>
      </c>
      <c r="B2276" s="193" t="s">
        <v>5401</v>
      </c>
      <c r="C2276" s="193" t="s">
        <v>58</v>
      </c>
      <c r="D2276" s="193" t="s">
        <v>59</v>
      </c>
      <c r="E2276" s="193" t="s">
        <v>5421</v>
      </c>
      <c r="F2276" s="193" t="s">
        <v>1634</v>
      </c>
      <c r="G2276" s="2">
        <v>15000</v>
      </c>
      <c r="H2276" s="2">
        <v>0</v>
      </c>
      <c r="I2276" s="192"/>
      <c r="J2276" s="192">
        <v>46163</v>
      </c>
      <c r="K2276" s="192">
        <v>46538</v>
      </c>
    </row>
    <row r="2277" spans="1:11" hidden="1" x14ac:dyDescent="0.4">
      <c r="A2277" s="193" t="s">
        <v>1584</v>
      </c>
      <c r="B2277" s="193" t="s">
        <v>5401</v>
      </c>
      <c r="C2277" s="193" t="s">
        <v>58</v>
      </c>
      <c r="D2277" s="193" t="s">
        <v>59</v>
      </c>
      <c r="E2277" s="193" t="s">
        <v>5422</v>
      </c>
      <c r="F2277" s="193" t="s">
        <v>1634</v>
      </c>
      <c r="G2277" s="2">
        <v>5000</v>
      </c>
      <c r="H2277" s="2">
        <v>0</v>
      </c>
      <c r="I2277" s="192"/>
      <c r="J2277" s="192">
        <v>46163</v>
      </c>
      <c r="K2277" s="192">
        <v>46538</v>
      </c>
    </row>
    <row r="2278" spans="1:11" hidden="1" x14ac:dyDescent="0.4">
      <c r="A2278" s="193" t="s">
        <v>1584</v>
      </c>
      <c r="B2278" s="193" t="s">
        <v>5401</v>
      </c>
      <c r="C2278" s="193" t="s">
        <v>58</v>
      </c>
      <c r="D2278" s="193" t="s">
        <v>59</v>
      </c>
      <c r="E2278" s="193" t="s">
        <v>5423</v>
      </c>
      <c r="F2278" s="193" t="s">
        <v>1634</v>
      </c>
      <c r="G2278" s="2">
        <v>15000</v>
      </c>
      <c r="H2278" s="2">
        <v>0</v>
      </c>
      <c r="I2278" s="192"/>
      <c r="J2278" s="192">
        <v>46163</v>
      </c>
      <c r="K2278" s="192">
        <v>46538</v>
      </c>
    </row>
    <row r="2279" spans="1:11" hidden="1" x14ac:dyDescent="0.4">
      <c r="A2279" s="193" t="s">
        <v>1584</v>
      </c>
      <c r="B2279" s="193" t="s">
        <v>5401</v>
      </c>
      <c r="C2279" s="193" t="s">
        <v>58</v>
      </c>
      <c r="D2279" s="193" t="s">
        <v>59</v>
      </c>
      <c r="E2279" s="193" t="s">
        <v>5424</v>
      </c>
      <c r="F2279" s="193" t="s">
        <v>1634</v>
      </c>
      <c r="G2279" s="2">
        <v>15000</v>
      </c>
      <c r="H2279" s="2">
        <v>0</v>
      </c>
      <c r="I2279" s="192"/>
      <c r="J2279" s="192">
        <v>46167</v>
      </c>
      <c r="K2279" s="192">
        <v>46538</v>
      </c>
    </row>
    <row r="2280" spans="1:11" hidden="1" x14ac:dyDescent="0.4">
      <c r="A2280" s="193" t="s">
        <v>1584</v>
      </c>
      <c r="B2280" s="193" t="s">
        <v>5401</v>
      </c>
      <c r="C2280" s="193" t="s">
        <v>58</v>
      </c>
      <c r="D2280" s="193" t="s">
        <v>59</v>
      </c>
      <c r="E2280" s="193" t="s">
        <v>5425</v>
      </c>
      <c r="F2280" s="193" t="s">
        <v>1634</v>
      </c>
      <c r="G2280" s="2">
        <v>20000</v>
      </c>
      <c r="H2280" s="2">
        <v>0</v>
      </c>
      <c r="I2280" s="192"/>
      <c r="J2280" s="192">
        <v>46167</v>
      </c>
      <c r="K2280" s="192">
        <v>46538</v>
      </c>
    </row>
    <row r="2281" spans="1:11" hidden="1" x14ac:dyDescent="0.4">
      <c r="A2281" s="193" t="s">
        <v>1584</v>
      </c>
      <c r="B2281" s="193" t="s">
        <v>5401</v>
      </c>
      <c r="C2281" s="193" t="s">
        <v>58</v>
      </c>
      <c r="D2281" s="193" t="s">
        <v>59</v>
      </c>
      <c r="E2281" s="193" t="s">
        <v>5426</v>
      </c>
      <c r="F2281" s="193" t="s">
        <v>1634</v>
      </c>
      <c r="G2281" s="2">
        <v>15000</v>
      </c>
      <c r="H2281" s="2">
        <v>0</v>
      </c>
      <c r="I2281" s="192"/>
      <c r="J2281" s="192">
        <v>46170</v>
      </c>
      <c r="K2281" s="192">
        <v>46538</v>
      </c>
    </row>
    <row r="2282" spans="1:11" hidden="1" x14ac:dyDescent="0.4">
      <c r="A2282" s="193" t="s">
        <v>1584</v>
      </c>
      <c r="B2282" s="193" t="s">
        <v>5401</v>
      </c>
      <c r="C2282" s="193" t="s">
        <v>58</v>
      </c>
      <c r="D2282" s="193" t="s">
        <v>59</v>
      </c>
      <c r="E2282" s="193" t="s">
        <v>5427</v>
      </c>
      <c r="F2282" s="193" t="s">
        <v>1634</v>
      </c>
      <c r="G2282" s="2">
        <v>15000</v>
      </c>
      <c r="H2282" s="2">
        <v>0</v>
      </c>
      <c r="I2282" s="192"/>
      <c r="J2282" s="192">
        <v>46170</v>
      </c>
      <c r="K2282" s="192">
        <v>46538</v>
      </c>
    </row>
    <row r="2283" spans="1:11" x14ac:dyDescent="0.4">
      <c r="A2283" s="193" t="s">
        <v>1585</v>
      </c>
      <c r="B2283" s="193" t="s">
        <v>5428</v>
      </c>
      <c r="C2283" s="193" t="s">
        <v>58</v>
      </c>
      <c r="D2283" s="193" t="s">
        <v>59</v>
      </c>
      <c r="E2283" s="193" t="s">
        <v>5429</v>
      </c>
      <c r="F2283" s="193" t="s">
        <v>1634</v>
      </c>
      <c r="G2283" s="2">
        <v>1</v>
      </c>
      <c r="H2283" s="2">
        <v>0</v>
      </c>
      <c r="I2283" s="192"/>
      <c r="J2283" s="192">
        <v>45792</v>
      </c>
      <c r="K2283" s="192">
        <v>46356</v>
      </c>
    </row>
    <row r="2284" spans="1:11" hidden="1" x14ac:dyDescent="0.4">
      <c r="A2284" s="193" t="s">
        <v>1585</v>
      </c>
      <c r="B2284" s="193" t="s">
        <v>5428</v>
      </c>
      <c r="C2284" s="193" t="s">
        <v>58</v>
      </c>
      <c r="D2284" s="193" t="s">
        <v>59</v>
      </c>
      <c r="E2284" s="193" t="s">
        <v>5430</v>
      </c>
      <c r="F2284" s="193" t="s">
        <v>1634</v>
      </c>
      <c r="G2284" s="2">
        <v>11</v>
      </c>
      <c r="H2284" s="2">
        <v>0</v>
      </c>
      <c r="I2284" s="192"/>
      <c r="J2284" s="192">
        <v>45811</v>
      </c>
      <c r="K2284" s="192">
        <v>46356</v>
      </c>
    </row>
    <row r="2285" spans="1:11" hidden="1" x14ac:dyDescent="0.4">
      <c r="A2285" s="193" t="s">
        <v>1585</v>
      </c>
      <c r="B2285" s="193" t="s">
        <v>5428</v>
      </c>
      <c r="C2285" s="193" t="s">
        <v>58</v>
      </c>
      <c r="D2285" s="193" t="s">
        <v>59</v>
      </c>
      <c r="E2285" s="193" t="s">
        <v>5431</v>
      </c>
      <c r="F2285" s="193" t="s">
        <v>1634</v>
      </c>
      <c r="G2285" s="2">
        <v>16</v>
      </c>
      <c r="H2285" s="2">
        <v>0</v>
      </c>
      <c r="I2285" s="192"/>
      <c r="J2285" s="192">
        <v>45841</v>
      </c>
      <c r="K2285" s="192">
        <v>46356</v>
      </c>
    </row>
    <row r="2286" spans="1:11" hidden="1" x14ac:dyDescent="0.4">
      <c r="A2286" s="193" t="s">
        <v>1585</v>
      </c>
      <c r="B2286" s="193" t="s">
        <v>5428</v>
      </c>
      <c r="C2286" s="193" t="s">
        <v>58</v>
      </c>
      <c r="D2286" s="193" t="s">
        <v>59</v>
      </c>
      <c r="E2286" s="193" t="s">
        <v>5432</v>
      </c>
      <c r="F2286" s="193" t="s">
        <v>1634</v>
      </c>
      <c r="G2286" s="2">
        <v>8397</v>
      </c>
      <c r="H2286" s="2">
        <v>0</v>
      </c>
      <c r="I2286" s="192"/>
      <c r="J2286" s="192">
        <v>45856</v>
      </c>
      <c r="K2286" s="192">
        <v>46356</v>
      </c>
    </row>
    <row r="2287" spans="1:11" hidden="1" x14ac:dyDescent="0.4">
      <c r="A2287" s="193" t="s">
        <v>1585</v>
      </c>
      <c r="B2287" s="193" t="s">
        <v>5428</v>
      </c>
      <c r="C2287" s="193" t="s">
        <v>58</v>
      </c>
      <c r="D2287" s="193" t="s">
        <v>59</v>
      </c>
      <c r="E2287" s="193" t="s">
        <v>5433</v>
      </c>
      <c r="F2287" s="193" t="s">
        <v>1634</v>
      </c>
      <c r="G2287" s="2">
        <v>3865</v>
      </c>
      <c r="H2287" s="2">
        <v>0</v>
      </c>
      <c r="I2287" s="192"/>
      <c r="J2287" s="192">
        <v>45873</v>
      </c>
      <c r="K2287" s="192">
        <v>46356</v>
      </c>
    </row>
    <row r="2288" spans="1:11" hidden="1" x14ac:dyDescent="0.4">
      <c r="A2288" s="193" t="s">
        <v>1585</v>
      </c>
      <c r="B2288" s="193" t="s">
        <v>5428</v>
      </c>
      <c r="C2288" s="193" t="s">
        <v>58</v>
      </c>
      <c r="D2288" s="193" t="s">
        <v>59</v>
      </c>
      <c r="E2288" s="193" t="s">
        <v>5434</v>
      </c>
      <c r="F2288" s="193" t="s">
        <v>1634</v>
      </c>
      <c r="G2288" s="2">
        <v>2607</v>
      </c>
      <c r="H2288" s="2">
        <v>0</v>
      </c>
      <c r="I2288" s="192"/>
      <c r="J2288" s="192">
        <v>45874</v>
      </c>
      <c r="K2288" s="192">
        <v>46356</v>
      </c>
    </row>
    <row r="2289" spans="1:11" hidden="1" x14ac:dyDescent="0.4">
      <c r="A2289" s="193" t="s">
        <v>1585</v>
      </c>
      <c r="B2289" s="193" t="s">
        <v>5428</v>
      </c>
      <c r="C2289" s="193" t="s">
        <v>58</v>
      </c>
      <c r="D2289" s="193" t="s">
        <v>59</v>
      </c>
      <c r="E2289" s="193" t="s">
        <v>5435</v>
      </c>
      <c r="F2289" s="193" t="s">
        <v>1634</v>
      </c>
      <c r="G2289" s="2">
        <v>1969</v>
      </c>
      <c r="H2289" s="2">
        <v>0</v>
      </c>
      <c r="I2289" s="192"/>
      <c r="J2289" s="192">
        <v>45894</v>
      </c>
      <c r="K2289" s="192">
        <v>46356</v>
      </c>
    </row>
    <row r="2290" spans="1:11" hidden="1" x14ac:dyDescent="0.4">
      <c r="A2290" s="193" t="s">
        <v>1585</v>
      </c>
      <c r="B2290" s="193" t="s">
        <v>5428</v>
      </c>
      <c r="C2290" s="193" t="s">
        <v>58</v>
      </c>
      <c r="D2290" s="193" t="s">
        <v>59</v>
      </c>
      <c r="E2290" s="193" t="s">
        <v>5436</v>
      </c>
      <c r="F2290" s="193" t="s">
        <v>1634</v>
      </c>
      <c r="G2290" s="2">
        <v>15000</v>
      </c>
      <c r="H2290" s="2">
        <v>0</v>
      </c>
      <c r="I2290" s="192"/>
      <c r="J2290" s="192">
        <v>45897</v>
      </c>
      <c r="K2290" s="192">
        <v>46356</v>
      </c>
    </row>
    <row r="2291" spans="1:11" hidden="1" x14ac:dyDescent="0.4">
      <c r="A2291" s="193" t="s">
        <v>1585</v>
      </c>
      <c r="B2291" s="193" t="s">
        <v>5428</v>
      </c>
      <c r="C2291" s="193" t="s">
        <v>58</v>
      </c>
      <c r="D2291" s="193" t="s">
        <v>59</v>
      </c>
      <c r="E2291" s="193" t="s">
        <v>5437</v>
      </c>
      <c r="F2291" s="193" t="s">
        <v>1634</v>
      </c>
      <c r="G2291" s="2">
        <v>20000</v>
      </c>
      <c r="H2291" s="2">
        <v>0</v>
      </c>
      <c r="I2291" s="192"/>
      <c r="J2291" s="192">
        <v>45901</v>
      </c>
      <c r="K2291" s="192">
        <v>46356</v>
      </c>
    </row>
    <row r="2292" spans="1:11" hidden="1" x14ac:dyDescent="0.4">
      <c r="A2292" s="193" t="s">
        <v>1585</v>
      </c>
      <c r="B2292" s="193" t="s">
        <v>5428</v>
      </c>
      <c r="C2292" s="193" t="s">
        <v>58</v>
      </c>
      <c r="D2292" s="193" t="s">
        <v>59</v>
      </c>
      <c r="E2292" s="193" t="s">
        <v>5438</v>
      </c>
      <c r="F2292" s="193" t="s">
        <v>1634</v>
      </c>
      <c r="G2292" s="2">
        <v>20000</v>
      </c>
      <c r="H2292" s="2">
        <v>0</v>
      </c>
      <c r="I2292" s="192"/>
      <c r="J2292" s="192">
        <v>45925</v>
      </c>
      <c r="K2292" s="192">
        <v>46356</v>
      </c>
    </row>
    <row r="2293" spans="1:11" hidden="1" x14ac:dyDescent="0.4">
      <c r="A2293" s="193" t="s">
        <v>1585</v>
      </c>
      <c r="B2293" s="193" t="s">
        <v>5428</v>
      </c>
      <c r="C2293" s="193" t="s">
        <v>58</v>
      </c>
      <c r="D2293" s="193" t="s">
        <v>59</v>
      </c>
      <c r="E2293" s="193" t="s">
        <v>5439</v>
      </c>
      <c r="F2293" s="193" t="s">
        <v>1634</v>
      </c>
      <c r="G2293" s="2">
        <v>15000</v>
      </c>
      <c r="H2293" s="2">
        <v>0</v>
      </c>
      <c r="I2293" s="192"/>
      <c r="J2293" s="192">
        <v>45929</v>
      </c>
      <c r="K2293" s="192">
        <v>46356</v>
      </c>
    </row>
    <row r="2294" spans="1:11" hidden="1" x14ac:dyDescent="0.4">
      <c r="A2294" s="193" t="s">
        <v>1585</v>
      </c>
      <c r="B2294" s="193" t="s">
        <v>5428</v>
      </c>
      <c r="C2294" s="193" t="s">
        <v>58</v>
      </c>
      <c r="D2294" s="193" t="s">
        <v>59</v>
      </c>
      <c r="E2294" s="193" t="s">
        <v>5440</v>
      </c>
      <c r="F2294" s="193" t="s">
        <v>1634</v>
      </c>
      <c r="G2294" s="2">
        <v>5000</v>
      </c>
      <c r="H2294" s="2">
        <v>0</v>
      </c>
      <c r="I2294" s="192"/>
      <c r="J2294" s="192">
        <v>46167</v>
      </c>
      <c r="K2294" s="192">
        <v>46538</v>
      </c>
    </row>
    <row r="2295" spans="1:11" hidden="1" x14ac:dyDescent="0.4">
      <c r="A2295" s="193" t="s">
        <v>403</v>
      </c>
      <c r="B2295" s="193" t="s">
        <v>5441</v>
      </c>
      <c r="C2295" s="193" t="s">
        <v>58</v>
      </c>
      <c r="D2295" s="193" t="s">
        <v>59</v>
      </c>
      <c r="E2295" s="193" t="s">
        <v>5442</v>
      </c>
      <c r="F2295" s="193" t="s">
        <v>1634</v>
      </c>
      <c r="G2295" s="2">
        <v>1137</v>
      </c>
      <c r="H2295" s="2">
        <v>0</v>
      </c>
      <c r="I2295" s="192"/>
      <c r="J2295" s="192">
        <v>44964</v>
      </c>
      <c r="K2295" s="192">
        <v>46356</v>
      </c>
    </row>
    <row r="2296" spans="1:11" hidden="1" x14ac:dyDescent="0.4">
      <c r="A2296" s="193" t="s">
        <v>403</v>
      </c>
      <c r="B2296" s="193" t="s">
        <v>5441</v>
      </c>
      <c r="C2296" s="193" t="s">
        <v>58</v>
      </c>
      <c r="D2296" s="193" t="s">
        <v>59</v>
      </c>
      <c r="E2296" s="193" t="s">
        <v>5443</v>
      </c>
      <c r="F2296" s="193" t="s">
        <v>1634</v>
      </c>
      <c r="G2296" s="2">
        <v>3005</v>
      </c>
      <c r="H2296" s="2">
        <v>0</v>
      </c>
      <c r="I2296" s="192"/>
      <c r="J2296" s="192">
        <v>44994</v>
      </c>
      <c r="K2296" s="192">
        <v>46356</v>
      </c>
    </row>
    <row r="2297" spans="1:11" hidden="1" x14ac:dyDescent="0.4">
      <c r="A2297" s="193" t="s">
        <v>1586</v>
      </c>
      <c r="B2297" s="193" t="s">
        <v>5444</v>
      </c>
      <c r="C2297" s="193" t="s">
        <v>58</v>
      </c>
      <c r="D2297" s="193" t="s">
        <v>59</v>
      </c>
      <c r="E2297" s="193" t="s">
        <v>5445</v>
      </c>
      <c r="F2297" s="193" t="s">
        <v>1634</v>
      </c>
      <c r="G2297" s="2">
        <v>15</v>
      </c>
      <c r="H2297" s="2">
        <v>0</v>
      </c>
      <c r="I2297" s="192"/>
      <c r="J2297" s="192">
        <v>44964</v>
      </c>
      <c r="K2297" s="192">
        <v>46356</v>
      </c>
    </row>
    <row r="2298" spans="1:11" hidden="1" x14ac:dyDescent="0.4">
      <c r="A2298" s="193" t="s">
        <v>1586</v>
      </c>
      <c r="B2298" s="193" t="s">
        <v>5444</v>
      </c>
      <c r="C2298" s="193" t="s">
        <v>58</v>
      </c>
      <c r="D2298" s="193" t="s">
        <v>59</v>
      </c>
      <c r="E2298" s="193" t="s">
        <v>5446</v>
      </c>
      <c r="F2298" s="193" t="s">
        <v>1634</v>
      </c>
      <c r="G2298" s="2">
        <v>5976</v>
      </c>
      <c r="H2298" s="2">
        <v>0</v>
      </c>
      <c r="I2298" s="192"/>
      <c r="J2298" s="192">
        <v>45301</v>
      </c>
      <c r="K2298" s="192">
        <v>46356</v>
      </c>
    </row>
    <row r="2299" spans="1:11" hidden="1" x14ac:dyDescent="0.4">
      <c r="A2299" s="193" t="s">
        <v>1586</v>
      </c>
      <c r="B2299" s="193" t="s">
        <v>5444</v>
      </c>
      <c r="C2299" s="193" t="s">
        <v>58</v>
      </c>
      <c r="D2299" s="193" t="s">
        <v>59</v>
      </c>
      <c r="E2299" s="193" t="s">
        <v>5447</v>
      </c>
      <c r="F2299" s="193" t="s">
        <v>1634</v>
      </c>
      <c r="G2299" s="2">
        <v>9255</v>
      </c>
      <c r="H2299" s="2">
        <v>0</v>
      </c>
      <c r="I2299" s="192"/>
      <c r="J2299" s="192">
        <v>45357</v>
      </c>
      <c r="K2299" s="192">
        <v>46356</v>
      </c>
    </row>
    <row r="2300" spans="1:11" x14ac:dyDescent="0.4">
      <c r="A2300" s="193" t="s">
        <v>222</v>
      </c>
      <c r="B2300" s="193" t="s">
        <v>5448</v>
      </c>
      <c r="C2300" s="193" t="s">
        <v>58</v>
      </c>
      <c r="D2300" s="193" t="s">
        <v>59</v>
      </c>
      <c r="E2300" s="193" t="s">
        <v>5449</v>
      </c>
      <c r="F2300" s="193" t="s">
        <v>1634</v>
      </c>
      <c r="G2300" s="2">
        <v>1</v>
      </c>
      <c r="H2300" s="2">
        <v>0</v>
      </c>
      <c r="I2300" s="192"/>
      <c r="J2300" s="192">
        <v>45824</v>
      </c>
      <c r="K2300" s="192">
        <v>46356</v>
      </c>
    </row>
    <row r="2301" spans="1:11" hidden="1" x14ac:dyDescent="0.4">
      <c r="A2301" s="193" t="s">
        <v>222</v>
      </c>
      <c r="B2301" s="193" t="s">
        <v>5448</v>
      </c>
      <c r="C2301" s="193" t="s">
        <v>58</v>
      </c>
      <c r="D2301" s="193" t="s">
        <v>59</v>
      </c>
      <c r="E2301" s="193" t="s">
        <v>5450</v>
      </c>
      <c r="F2301" s="193" t="s">
        <v>1634</v>
      </c>
      <c r="G2301" s="2">
        <v>31</v>
      </c>
      <c r="H2301" s="2">
        <v>0</v>
      </c>
      <c r="I2301" s="192"/>
      <c r="J2301" s="192">
        <v>45845</v>
      </c>
      <c r="K2301" s="192">
        <v>46356</v>
      </c>
    </row>
    <row r="2302" spans="1:11" hidden="1" x14ac:dyDescent="0.4">
      <c r="A2302" s="193" t="s">
        <v>222</v>
      </c>
      <c r="B2302" s="193" t="s">
        <v>5448</v>
      </c>
      <c r="C2302" s="193" t="s">
        <v>58</v>
      </c>
      <c r="D2302" s="193" t="s">
        <v>59</v>
      </c>
      <c r="E2302" s="193" t="s">
        <v>5451</v>
      </c>
      <c r="F2302" s="193" t="s">
        <v>1634</v>
      </c>
      <c r="G2302" s="2">
        <v>2639</v>
      </c>
      <c r="H2302" s="2">
        <v>0</v>
      </c>
      <c r="I2302" s="192"/>
      <c r="J2302" s="192">
        <v>45868</v>
      </c>
      <c r="K2302" s="192">
        <v>46356</v>
      </c>
    </row>
    <row r="2303" spans="1:11" x14ac:dyDescent="0.4">
      <c r="A2303" s="193" t="s">
        <v>222</v>
      </c>
      <c r="B2303" s="193" t="s">
        <v>5448</v>
      </c>
      <c r="C2303" s="193" t="s">
        <v>58</v>
      </c>
      <c r="D2303" s="193" t="s">
        <v>59</v>
      </c>
      <c r="E2303" s="193" t="s">
        <v>5452</v>
      </c>
      <c r="F2303" s="193" t="s">
        <v>1634</v>
      </c>
      <c r="G2303" s="2">
        <v>1</v>
      </c>
      <c r="H2303" s="2">
        <v>0</v>
      </c>
      <c r="I2303" s="192"/>
      <c r="J2303" s="192">
        <v>45919</v>
      </c>
      <c r="K2303" s="192">
        <v>46356</v>
      </c>
    </row>
    <row r="2304" spans="1:11" hidden="1" x14ac:dyDescent="0.4">
      <c r="A2304" s="193" t="s">
        <v>222</v>
      </c>
      <c r="B2304" s="193" t="s">
        <v>5448</v>
      </c>
      <c r="C2304" s="193" t="s">
        <v>58</v>
      </c>
      <c r="D2304" s="193" t="s">
        <v>59</v>
      </c>
      <c r="E2304" s="193" t="s">
        <v>5453</v>
      </c>
      <c r="F2304" s="193" t="s">
        <v>1634</v>
      </c>
      <c r="G2304" s="2">
        <v>3222</v>
      </c>
      <c r="H2304" s="2">
        <v>0</v>
      </c>
      <c r="I2304" s="192"/>
      <c r="J2304" s="192">
        <v>45925</v>
      </c>
      <c r="K2304" s="192">
        <v>46356</v>
      </c>
    </row>
    <row r="2305" spans="1:11" x14ac:dyDescent="0.4">
      <c r="A2305" s="193" t="s">
        <v>222</v>
      </c>
      <c r="B2305" s="193" t="s">
        <v>5448</v>
      </c>
      <c r="C2305" s="193" t="s">
        <v>58</v>
      </c>
      <c r="D2305" s="193" t="s">
        <v>59</v>
      </c>
      <c r="E2305" s="193" t="s">
        <v>5454</v>
      </c>
      <c r="F2305" s="193" t="s">
        <v>1634</v>
      </c>
      <c r="G2305" s="2">
        <v>2</v>
      </c>
      <c r="H2305" s="2">
        <v>0</v>
      </c>
      <c r="I2305" s="192"/>
      <c r="J2305" s="192">
        <v>45952</v>
      </c>
      <c r="K2305" s="192">
        <v>46356</v>
      </c>
    </row>
    <row r="2306" spans="1:11" hidden="1" x14ac:dyDescent="0.4">
      <c r="A2306" s="193" t="s">
        <v>222</v>
      </c>
      <c r="B2306" s="193" t="s">
        <v>5448</v>
      </c>
      <c r="C2306" s="193" t="s">
        <v>58</v>
      </c>
      <c r="D2306" s="193" t="s">
        <v>59</v>
      </c>
      <c r="E2306" s="193" t="s">
        <v>5455</v>
      </c>
      <c r="F2306" s="193" t="s">
        <v>1634</v>
      </c>
      <c r="G2306" s="2">
        <v>7774</v>
      </c>
      <c r="H2306" s="2">
        <v>0</v>
      </c>
      <c r="I2306" s="192"/>
      <c r="J2306" s="192">
        <v>45996</v>
      </c>
      <c r="K2306" s="192">
        <v>46387</v>
      </c>
    </row>
    <row r="2307" spans="1:11" hidden="1" x14ac:dyDescent="0.4">
      <c r="A2307" s="193" t="s">
        <v>222</v>
      </c>
      <c r="B2307" s="193" t="s">
        <v>5448</v>
      </c>
      <c r="C2307" s="193" t="s">
        <v>58</v>
      </c>
      <c r="D2307" s="193" t="s">
        <v>59</v>
      </c>
      <c r="E2307" s="193" t="s">
        <v>5456</v>
      </c>
      <c r="F2307" s="193" t="s">
        <v>1634</v>
      </c>
      <c r="G2307" s="2">
        <v>17192</v>
      </c>
      <c r="H2307" s="2">
        <v>0</v>
      </c>
      <c r="I2307" s="192"/>
      <c r="J2307" s="192">
        <v>46027</v>
      </c>
      <c r="K2307" s="192">
        <v>46418</v>
      </c>
    </row>
    <row r="2308" spans="1:11" hidden="1" x14ac:dyDescent="0.4">
      <c r="A2308" s="193" t="s">
        <v>222</v>
      </c>
      <c r="B2308" s="193" t="s">
        <v>5448</v>
      </c>
      <c r="C2308" s="193" t="s">
        <v>58</v>
      </c>
      <c r="D2308" s="193" t="s">
        <v>59</v>
      </c>
      <c r="E2308" s="193" t="s">
        <v>5457</v>
      </c>
      <c r="F2308" s="193" t="s">
        <v>1634</v>
      </c>
      <c r="G2308" s="2">
        <v>20000</v>
      </c>
      <c r="H2308" s="2">
        <v>0</v>
      </c>
      <c r="I2308" s="192"/>
      <c r="J2308" s="192">
        <v>46030</v>
      </c>
      <c r="K2308" s="192">
        <v>46418</v>
      </c>
    </row>
    <row r="2309" spans="1:11" hidden="1" x14ac:dyDescent="0.4">
      <c r="A2309" s="193" t="s">
        <v>222</v>
      </c>
      <c r="B2309" s="193" t="s">
        <v>5448</v>
      </c>
      <c r="C2309" s="193" t="s">
        <v>58</v>
      </c>
      <c r="D2309" s="193" t="s">
        <v>59</v>
      </c>
      <c r="E2309" s="193" t="s">
        <v>5458</v>
      </c>
      <c r="F2309" s="193" t="s">
        <v>1634</v>
      </c>
      <c r="G2309" s="2">
        <v>5000</v>
      </c>
      <c r="H2309" s="2">
        <v>0</v>
      </c>
      <c r="I2309" s="192"/>
      <c r="J2309" s="192">
        <v>46031</v>
      </c>
      <c r="K2309" s="192">
        <v>46418</v>
      </c>
    </row>
    <row r="2310" spans="1:11" hidden="1" x14ac:dyDescent="0.4">
      <c r="A2310" s="193" t="s">
        <v>222</v>
      </c>
      <c r="B2310" s="193" t="s">
        <v>5448</v>
      </c>
      <c r="C2310" s="193" t="s">
        <v>58</v>
      </c>
      <c r="D2310" s="193" t="s">
        <v>59</v>
      </c>
      <c r="E2310" s="193" t="s">
        <v>5459</v>
      </c>
      <c r="F2310" s="193" t="s">
        <v>1634</v>
      </c>
      <c r="G2310" s="2">
        <v>5000</v>
      </c>
      <c r="H2310" s="2">
        <v>0</v>
      </c>
      <c r="I2310" s="192"/>
      <c r="J2310" s="192">
        <v>46045</v>
      </c>
      <c r="K2310" s="192">
        <v>46418</v>
      </c>
    </row>
    <row r="2311" spans="1:11" hidden="1" x14ac:dyDescent="0.4">
      <c r="A2311" s="193" t="s">
        <v>222</v>
      </c>
      <c r="B2311" s="193" t="s">
        <v>5448</v>
      </c>
      <c r="C2311" s="193" t="s">
        <v>58</v>
      </c>
      <c r="D2311" s="193" t="s">
        <v>59</v>
      </c>
      <c r="E2311" s="193" t="s">
        <v>5460</v>
      </c>
      <c r="F2311" s="193" t="s">
        <v>1634</v>
      </c>
      <c r="G2311" s="2">
        <v>5000</v>
      </c>
      <c r="H2311" s="2">
        <v>0</v>
      </c>
      <c r="I2311" s="192"/>
      <c r="J2311" s="192">
        <v>46048</v>
      </c>
      <c r="K2311" s="192">
        <v>46418</v>
      </c>
    </row>
    <row r="2312" spans="1:11" hidden="1" x14ac:dyDescent="0.4">
      <c r="A2312" s="193" t="s">
        <v>222</v>
      </c>
      <c r="B2312" s="193" t="s">
        <v>5448</v>
      </c>
      <c r="C2312" s="193" t="s">
        <v>58</v>
      </c>
      <c r="D2312" s="193" t="s">
        <v>59</v>
      </c>
      <c r="E2312" s="193" t="s">
        <v>5461</v>
      </c>
      <c r="F2312" s="193" t="s">
        <v>1634</v>
      </c>
      <c r="G2312" s="2">
        <v>35000</v>
      </c>
      <c r="H2312" s="2">
        <v>0</v>
      </c>
      <c r="I2312" s="192"/>
      <c r="J2312" s="192">
        <v>46051</v>
      </c>
      <c r="K2312" s="192">
        <v>46418</v>
      </c>
    </row>
    <row r="2313" spans="1:11" hidden="1" x14ac:dyDescent="0.4">
      <c r="A2313" s="193" t="s">
        <v>222</v>
      </c>
      <c r="B2313" s="193" t="s">
        <v>5448</v>
      </c>
      <c r="C2313" s="193" t="s">
        <v>58</v>
      </c>
      <c r="D2313" s="193" t="s">
        <v>59</v>
      </c>
      <c r="E2313" s="193" t="s">
        <v>5462</v>
      </c>
      <c r="F2313" s="193" t="s">
        <v>1634</v>
      </c>
      <c r="G2313" s="2">
        <v>20000</v>
      </c>
      <c r="H2313" s="2">
        <v>0</v>
      </c>
      <c r="I2313" s="192"/>
      <c r="J2313" s="192">
        <v>46051</v>
      </c>
      <c r="K2313" s="192">
        <v>46418</v>
      </c>
    </row>
    <row r="2314" spans="1:11" hidden="1" x14ac:dyDescent="0.4">
      <c r="A2314" s="193" t="s">
        <v>222</v>
      </c>
      <c r="B2314" s="193" t="s">
        <v>5448</v>
      </c>
      <c r="C2314" s="193" t="s">
        <v>58</v>
      </c>
      <c r="D2314" s="193" t="s">
        <v>59</v>
      </c>
      <c r="E2314" s="193" t="s">
        <v>5463</v>
      </c>
      <c r="F2314" s="193" t="s">
        <v>1634</v>
      </c>
      <c r="G2314" s="2">
        <v>10000</v>
      </c>
      <c r="H2314" s="2">
        <v>0</v>
      </c>
      <c r="I2314" s="192"/>
      <c r="J2314" s="192">
        <v>46149</v>
      </c>
      <c r="K2314" s="192">
        <v>46538</v>
      </c>
    </row>
    <row r="2315" spans="1:11" hidden="1" x14ac:dyDescent="0.4">
      <c r="A2315" s="193" t="s">
        <v>222</v>
      </c>
      <c r="B2315" s="193" t="s">
        <v>5448</v>
      </c>
      <c r="C2315" s="193" t="s">
        <v>58</v>
      </c>
      <c r="D2315" s="193" t="s">
        <v>59</v>
      </c>
      <c r="E2315" s="193" t="s">
        <v>5464</v>
      </c>
      <c r="F2315" s="193" t="s">
        <v>1634</v>
      </c>
      <c r="G2315" s="2">
        <v>5000</v>
      </c>
      <c r="H2315" s="2">
        <v>0</v>
      </c>
      <c r="I2315" s="192"/>
      <c r="J2315" s="192">
        <v>46153</v>
      </c>
      <c r="K2315" s="192">
        <v>46538</v>
      </c>
    </row>
    <row r="2316" spans="1:11" hidden="1" x14ac:dyDescent="0.4">
      <c r="A2316" s="193" t="s">
        <v>222</v>
      </c>
      <c r="B2316" s="193" t="s">
        <v>5448</v>
      </c>
      <c r="C2316" s="193" t="s">
        <v>58</v>
      </c>
      <c r="D2316" s="193" t="s">
        <v>59</v>
      </c>
      <c r="E2316" s="193" t="s">
        <v>5465</v>
      </c>
      <c r="F2316" s="193" t="s">
        <v>1634</v>
      </c>
      <c r="G2316" s="2">
        <v>10000</v>
      </c>
      <c r="H2316" s="2">
        <v>0</v>
      </c>
      <c r="I2316" s="192"/>
      <c r="J2316" s="192">
        <v>46153</v>
      </c>
      <c r="K2316" s="192">
        <v>46538</v>
      </c>
    </row>
    <row r="2317" spans="1:11" hidden="1" x14ac:dyDescent="0.4">
      <c r="A2317" s="193" t="s">
        <v>222</v>
      </c>
      <c r="B2317" s="193" t="s">
        <v>5448</v>
      </c>
      <c r="C2317" s="193" t="s">
        <v>58</v>
      </c>
      <c r="D2317" s="193" t="s">
        <v>59</v>
      </c>
      <c r="E2317" s="193" t="s">
        <v>5466</v>
      </c>
      <c r="F2317" s="193" t="s">
        <v>1634</v>
      </c>
      <c r="G2317" s="2">
        <v>10000</v>
      </c>
      <c r="H2317" s="2">
        <v>0</v>
      </c>
      <c r="I2317" s="192"/>
      <c r="J2317" s="192">
        <v>46156</v>
      </c>
      <c r="K2317" s="192">
        <v>46538</v>
      </c>
    </row>
    <row r="2318" spans="1:11" hidden="1" x14ac:dyDescent="0.4">
      <c r="A2318" s="193" t="s">
        <v>222</v>
      </c>
      <c r="B2318" s="193" t="s">
        <v>5448</v>
      </c>
      <c r="C2318" s="193" t="s">
        <v>58</v>
      </c>
      <c r="D2318" s="193" t="s">
        <v>59</v>
      </c>
      <c r="E2318" s="193" t="s">
        <v>5467</v>
      </c>
      <c r="F2318" s="193" t="s">
        <v>1634</v>
      </c>
      <c r="G2318" s="2">
        <v>10000</v>
      </c>
      <c r="H2318" s="2">
        <v>0</v>
      </c>
      <c r="I2318" s="192"/>
      <c r="J2318" s="192">
        <v>46156</v>
      </c>
      <c r="K2318" s="192">
        <v>46538</v>
      </c>
    </row>
    <row r="2319" spans="1:11" hidden="1" x14ac:dyDescent="0.4">
      <c r="A2319" s="193" t="s">
        <v>1587</v>
      </c>
      <c r="B2319" s="193" t="s">
        <v>5468</v>
      </c>
      <c r="C2319" s="193" t="s">
        <v>58</v>
      </c>
      <c r="D2319" s="193" t="s">
        <v>59</v>
      </c>
      <c r="E2319" s="193" t="s">
        <v>5469</v>
      </c>
      <c r="F2319" s="193" t="s">
        <v>1634</v>
      </c>
      <c r="G2319" s="2">
        <v>19</v>
      </c>
      <c r="H2319" s="2">
        <v>0</v>
      </c>
      <c r="I2319" s="192"/>
      <c r="J2319" s="192">
        <v>44887</v>
      </c>
      <c r="K2319" s="192">
        <v>46356</v>
      </c>
    </row>
    <row r="2320" spans="1:11" hidden="1" x14ac:dyDescent="0.4">
      <c r="A2320" s="193" t="s">
        <v>1587</v>
      </c>
      <c r="B2320" s="193" t="s">
        <v>5468</v>
      </c>
      <c r="C2320" s="193" t="s">
        <v>58</v>
      </c>
      <c r="D2320" s="193" t="s">
        <v>59</v>
      </c>
      <c r="E2320" s="193" t="s">
        <v>5470</v>
      </c>
      <c r="F2320" s="193" t="s">
        <v>1634</v>
      </c>
      <c r="G2320" s="2">
        <v>4179</v>
      </c>
      <c r="H2320" s="2">
        <v>0</v>
      </c>
      <c r="I2320" s="192"/>
      <c r="J2320" s="192">
        <v>45845</v>
      </c>
      <c r="K2320" s="192">
        <v>46356</v>
      </c>
    </row>
    <row r="2321" spans="1:11" hidden="1" x14ac:dyDescent="0.4">
      <c r="A2321" s="193" t="s">
        <v>1587</v>
      </c>
      <c r="B2321" s="193" t="s">
        <v>5468</v>
      </c>
      <c r="C2321" s="193" t="s">
        <v>58</v>
      </c>
      <c r="D2321" s="193" t="s">
        <v>59</v>
      </c>
      <c r="E2321" s="193" t="s">
        <v>5471</v>
      </c>
      <c r="F2321" s="193" t="s">
        <v>1634</v>
      </c>
      <c r="G2321" s="2">
        <v>4759</v>
      </c>
      <c r="H2321" s="2">
        <v>0</v>
      </c>
      <c r="I2321" s="192"/>
      <c r="J2321" s="192">
        <v>45868</v>
      </c>
      <c r="K2321" s="192">
        <v>46356</v>
      </c>
    </row>
    <row r="2322" spans="1:11" hidden="1" x14ac:dyDescent="0.4">
      <c r="A2322" s="193" t="s">
        <v>1587</v>
      </c>
      <c r="B2322" s="193" t="s">
        <v>5468</v>
      </c>
      <c r="C2322" s="193" t="s">
        <v>58</v>
      </c>
      <c r="D2322" s="193" t="s">
        <v>59</v>
      </c>
      <c r="E2322" s="193" t="s">
        <v>5472</v>
      </c>
      <c r="F2322" s="193" t="s">
        <v>1634</v>
      </c>
      <c r="G2322" s="2">
        <v>6355</v>
      </c>
      <c r="H2322" s="2">
        <v>0</v>
      </c>
      <c r="I2322" s="192"/>
      <c r="J2322" s="192">
        <v>45890</v>
      </c>
      <c r="K2322" s="192">
        <v>46356</v>
      </c>
    </row>
    <row r="2323" spans="1:11" hidden="1" x14ac:dyDescent="0.4">
      <c r="A2323" s="193" t="s">
        <v>1587</v>
      </c>
      <c r="B2323" s="193" t="s">
        <v>5468</v>
      </c>
      <c r="C2323" s="193" t="s">
        <v>58</v>
      </c>
      <c r="D2323" s="193" t="s">
        <v>59</v>
      </c>
      <c r="E2323" s="193" t="s">
        <v>5473</v>
      </c>
      <c r="F2323" s="193" t="s">
        <v>1634</v>
      </c>
      <c r="G2323" s="2">
        <v>4760</v>
      </c>
      <c r="H2323" s="2">
        <v>0</v>
      </c>
      <c r="I2323" s="192"/>
      <c r="J2323" s="192">
        <v>46160</v>
      </c>
      <c r="K2323" s="192">
        <v>46538</v>
      </c>
    </row>
    <row r="2324" spans="1:11" hidden="1" x14ac:dyDescent="0.4">
      <c r="A2324" s="193" t="s">
        <v>1587</v>
      </c>
      <c r="B2324" s="193" t="s">
        <v>5468</v>
      </c>
      <c r="C2324" s="193" t="s">
        <v>58</v>
      </c>
      <c r="D2324" s="193" t="s">
        <v>59</v>
      </c>
      <c r="E2324" s="193" t="s">
        <v>5474</v>
      </c>
      <c r="F2324" s="193" t="s">
        <v>1634</v>
      </c>
      <c r="G2324" s="2">
        <v>5000</v>
      </c>
      <c r="H2324" s="2">
        <v>0</v>
      </c>
      <c r="I2324" s="192"/>
      <c r="J2324" s="192">
        <v>46170</v>
      </c>
      <c r="K2324" s="192">
        <v>46538</v>
      </c>
    </row>
    <row r="2325" spans="1:11" hidden="1" x14ac:dyDescent="0.4">
      <c r="A2325" s="193" t="s">
        <v>5475</v>
      </c>
      <c r="B2325" s="193" t="s">
        <v>5476</v>
      </c>
      <c r="C2325" s="193" t="s">
        <v>58</v>
      </c>
      <c r="D2325" s="193" t="s">
        <v>59</v>
      </c>
      <c r="E2325" s="193" t="s">
        <v>5477</v>
      </c>
      <c r="F2325" s="193" t="s">
        <v>1634</v>
      </c>
      <c r="G2325" s="2">
        <v>1074</v>
      </c>
      <c r="H2325" s="2">
        <v>0</v>
      </c>
      <c r="I2325" s="192"/>
      <c r="J2325" s="192">
        <v>44858</v>
      </c>
      <c r="K2325" s="192">
        <v>46356</v>
      </c>
    </row>
    <row r="2326" spans="1:11" hidden="1" x14ac:dyDescent="0.4">
      <c r="A2326" s="193" t="s">
        <v>5475</v>
      </c>
      <c r="B2326" s="193" t="s">
        <v>5476</v>
      </c>
      <c r="C2326" s="193" t="s">
        <v>58</v>
      </c>
      <c r="D2326" s="193" t="s">
        <v>59</v>
      </c>
      <c r="E2326" s="193" t="s">
        <v>5478</v>
      </c>
      <c r="F2326" s="193" t="s">
        <v>1634</v>
      </c>
      <c r="G2326" s="2">
        <v>4365</v>
      </c>
      <c r="H2326" s="2">
        <v>0</v>
      </c>
      <c r="I2326" s="192"/>
      <c r="J2326" s="192">
        <v>44950</v>
      </c>
      <c r="K2326" s="192">
        <v>46356</v>
      </c>
    </row>
    <row r="2327" spans="1:11" hidden="1" x14ac:dyDescent="0.4">
      <c r="A2327" s="193" t="s">
        <v>5475</v>
      </c>
      <c r="B2327" s="193" t="s">
        <v>5476</v>
      </c>
      <c r="C2327" s="193" t="s">
        <v>58</v>
      </c>
      <c r="D2327" s="193" t="s">
        <v>59</v>
      </c>
      <c r="E2327" s="193" t="s">
        <v>5479</v>
      </c>
      <c r="F2327" s="193" t="s">
        <v>1634</v>
      </c>
      <c r="G2327" s="2">
        <v>1783</v>
      </c>
      <c r="H2327" s="2">
        <v>0</v>
      </c>
      <c r="I2327" s="192"/>
      <c r="J2327" s="192">
        <v>44993</v>
      </c>
      <c r="K2327" s="192">
        <v>46356</v>
      </c>
    </row>
    <row r="2328" spans="1:11" hidden="1" x14ac:dyDescent="0.4">
      <c r="A2328" s="193" t="s">
        <v>5480</v>
      </c>
      <c r="B2328" s="193" t="s">
        <v>5481</v>
      </c>
      <c r="C2328" s="193" t="s">
        <v>58</v>
      </c>
      <c r="D2328" s="193" t="s">
        <v>59</v>
      </c>
      <c r="E2328" s="193" t="s">
        <v>5482</v>
      </c>
      <c r="F2328" s="193" t="s">
        <v>1634</v>
      </c>
      <c r="G2328" s="2">
        <v>896</v>
      </c>
      <c r="H2328" s="2">
        <v>0</v>
      </c>
      <c r="I2328" s="192"/>
      <c r="J2328" s="192">
        <v>44538</v>
      </c>
      <c r="K2328" s="192">
        <v>46356</v>
      </c>
    </row>
    <row r="2329" spans="1:11" hidden="1" x14ac:dyDescent="0.4">
      <c r="A2329" s="193" t="s">
        <v>5480</v>
      </c>
      <c r="B2329" s="193" t="s">
        <v>5481</v>
      </c>
      <c r="C2329" s="193" t="s">
        <v>58</v>
      </c>
      <c r="D2329" s="193" t="s">
        <v>59</v>
      </c>
      <c r="E2329" s="193" t="s">
        <v>5483</v>
      </c>
      <c r="F2329" s="193" t="s">
        <v>1634</v>
      </c>
      <c r="G2329" s="2">
        <v>4259</v>
      </c>
      <c r="H2329" s="2">
        <v>0</v>
      </c>
      <c r="I2329" s="192"/>
      <c r="J2329" s="192">
        <v>44624</v>
      </c>
      <c r="K2329" s="192">
        <v>46356</v>
      </c>
    </row>
    <row r="2330" spans="1:11" x14ac:dyDescent="0.4">
      <c r="A2330" s="193" t="s">
        <v>1588</v>
      </c>
      <c r="B2330" s="193" t="s">
        <v>5484</v>
      </c>
      <c r="C2330" s="193" t="s">
        <v>58</v>
      </c>
      <c r="D2330" s="193" t="s">
        <v>59</v>
      </c>
      <c r="E2330" s="193" t="s">
        <v>5485</v>
      </c>
      <c r="F2330" s="193" t="s">
        <v>1634</v>
      </c>
      <c r="G2330" s="2">
        <v>4</v>
      </c>
      <c r="H2330" s="2">
        <v>0</v>
      </c>
      <c r="I2330" s="192"/>
      <c r="J2330" s="192">
        <v>45330</v>
      </c>
      <c r="K2330" s="192">
        <v>46356</v>
      </c>
    </row>
    <row r="2331" spans="1:11" x14ac:dyDescent="0.4">
      <c r="A2331" s="193" t="s">
        <v>1588</v>
      </c>
      <c r="B2331" s="193" t="s">
        <v>5484</v>
      </c>
      <c r="C2331" s="193" t="s">
        <v>58</v>
      </c>
      <c r="D2331" s="193" t="s">
        <v>59</v>
      </c>
      <c r="E2331" s="193" t="s">
        <v>5486</v>
      </c>
      <c r="F2331" s="193" t="s">
        <v>1634</v>
      </c>
      <c r="G2331" s="2">
        <v>6</v>
      </c>
      <c r="H2331" s="2">
        <v>0</v>
      </c>
      <c r="I2331" s="192"/>
      <c r="J2331" s="192">
        <v>45357</v>
      </c>
      <c r="K2331" s="192">
        <v>46356</v>
      </c>
    </row>
    <row r="2332" spans="1:11" hidden="1" x14ac:dyDescent="0.4">
      <c r="A2332" s="193" t="s">
        <v>1588</v>
      </c>
      <c r="B2332" s="193" t="s">
        <v>5484</v>
      </c>
      <c r="C2332" s="193" t="s">
        <v>58</v>
      </c>
      <c r="D2332" s="193" t="s">
        <v>59</v>
      </c>
      <c r="E2332" s="193" t="s">
        <v>5487</v>
      </c>
      <c r="F2332" s="193" t="s">
        <v>1634</v>
      </c>
      <c r="G2332" s="2">
        <v>5209</v>
      </c>
      <c r="H2332" s="2">
        <v>0</v>
      </c>
      <c r="I2332" s="192"/>
      <c r="J2332" s="192">
        <v>45385</v>
      </c>
      <c r="K2332" s="192">
        <v>46356</v>
      </c>
    </row>
    <row r="2333" spans="1:11" hidden="1" x14ac:dyDescent="0.4">
      <c r="A2333" s="193" t="s">
        <v>1588</v>
      </c>
      <c r="B2333" s="193" t="s">
        <v>5484</v>
      </c>
      <c r="C2333" s="193" t="s">
        <v>58</v>
      </c>
      <c r="D2333" s="193" t="s">
        <v>59</v>
      </c>
      <c r="E2333" s="193" t="s">
        <v>5488</v>
      </c>
      <c r="F2333" s="193" t="s">
        <v>1634</v>
      </c>
      <c r="G2333" s="2">
        <v>3980</v>
      </c>
      <c r="H2333" s="2">
        <v>0</v>
      </c>
      <c r="I2333" s="192"/>
      <c r="J2333" s="192">
        <v>46030</v>
      </c>
      <c r="K2333" s="192">
        <v>46418</v>
      </c>
    </row>
    <row r="2334" spans="1:11" hidden="1" x14ac:dyDescent="0.4">
      <c r="A2334" s="193" t="s">
        <v>1588</v>
      </c>
      <c r="B2334" s="193" t="s">
        <v>5484</v>
      </c>
      <c r="C2334" s="193" t="s">
        <v>58</v>
      </c>
      <c r="D2334" s="193" t="s">
        <v>59</v>
      </c>
      <c r="E2334" s="193" t="s">
        <v>5489</v>
      </c>
      <c r="F2334" s="193" t="s">
        <v>1634</v>
      </c>
      <c r="G2334" s="2">
        <v>8072</v>
      </c>
      <c r="H2334" s="2">
        <v>0</v>
      </c>
      <c r="I2334" s="192"/>
      <c r="J2334" s="192">
        <v>46030</v>
      </c>
      <c r="K2334" s="192">
        <v>46418</v>
      </c>
    </row>
    <row r="2335" spans="1:11" hidden="1" x14ac:dyDescent="0.4">
      <c r="A2335" s="193" t="s">
        <v>1588</v>
      </c>
      <c r="B2335" s="193" t="s">
        <v>5484</v>
      </c>
      <c r="C2335" s="193" t="s">
        <v>58</v>
      </c>
      <c r="D2335" s="193" t="s">
        <v>59</v>
      </c>
      <c r="E2335" s="193" t="s">
        <v>5490</v>
      </c>
      <c r="F2335" s="193" t="s">
        <v>1634</v>
      </c>
      <c r="G2335" s="2">
        <v>5000</v>
      </c>
      <c r="H2335" s="2">
        <v>0</v>
      </c>
      <c r="I2335" s="192"/>
      <c r="J2335" s="192">
        <v>46035</v>
      </c>
      <c r="K2335" s="192">
        <v>46418</v>
      </c>
    </row>
    <row r="2336" spans="1:11" hidden="1" x14ac:dyDescent="0.4">
      <c r="A2336" s="193" t="s">
        <v>1588</v>
      </c>
      <c r="B2336" s="193" t="s">
        <v>5484</v>
      </c>
      <c r="C2336" s="193" t="s">
        <v>58</v>
      </c>
      <c r="D2336" s="193" t="s">
        <v>59</v>
      </c>
      <c r="E2336" s="193" t="s">
        <v>5491</v>
      </c>
      <c r="F2336" s="193" t="s">
        <v>1634</v>
      </c>
      <c r="G2336" s="2">
        <v>5000</v>
      </c>
      <c r="H2336" s="2">
        <v>0</v>
      </c>
      <c r="I2336" s="192"/>
      <c r="J2336" s="192">
        <v>46045</v>
      </c>
      <c r="K2336" s="192">
        <v>46418</v>
      </c>
    </row>
    <row r="2337" spans="1:11" hidden="1" x14ac:dyDescent="0.4">
      <c r="A2337" s="193" t="s">
        <v>1588</v>
      </c>
      <c r="B2337" s="193" t="s">
        <v>5484</v>
      </c>
      <c r="C2337" s="193" t="s">
        <v>58</v>
      </c>
      <c r="D2337" s="193" t="s">
        <v>59</v>
      </c>
      <c r="E2337" s="193" t="s">
        <v>5492</v>
      </c>
      <c r="F2337" s="193" t="s">
        <v>1634</v>
      </c>
      <c r="G2337" s="2">
        <v>5000</v>
      </c>
      <c r="H2337" s="2">
        <v>0</v>
      </c>
      <c r="I2337" s="192"/>
      <c r="J2337" s="192">
        <v>46045</v>
      </c>
      <c r="K2337" s="192">
        <v>46418</v>
      </c>
    </row>
    <row r="2338" spans="1:11" hidden="1" x14ac:dyDescent="0.4">
      <c r="A2338" s="193" t="s">
        <v>1588</v>
      </c>
      <c r="B2338" s="193" t="s">
        <v>5484</v>
      </c>
      <c r="C2338" s="193" t="s">
        <v>58</v>
      </c>
      <c r="D2338" s="193" t="s">
        <v>59</v>
      </c>
      <c r="E2338" s="193" t="s">
        <v>5493</v>
      </c>
      <c r="F2338" s="193" t="s">
        <v>1634</v>
      </c>
      <c r="G2338" s="2">
        <v>5000</v>
      </c>
      <c r="H2338" s="2">
        <v>0</v>
      </c>
      <c r="I2338" s="192"/>
      <c r="J2338" s="192">
        <v>46048</v>
      </c>
      <c r="K2338" s="192">
        <v>46418</v>
      </c>
    </row>
    <row r="2339" spans="1:11" hidden="1" x14ac:dyDescent="0.4">
      <c r="A2339" s="193" t="s">
        <v>1588</v>
      </c>
      <c r="B2339" s="193" t="s">
        <v>5484</v>
      </c>
      <c r="C2339" s="193" t="s">
        <v>58</v>
      </c>
      <c r="D2339" s="193" t="s">
        <v>59</v>
      </c>
      <c r="E2339" s="193" t="s">
        <v>5494</v>
      </c>
      <c r="F2339" s="193" t="s">
        <v>1634</v>
      </c>
      <c r="G2339" s="2">
        <v>5000</v>
      </c>
      <c r="H2339" s="2">
        <v>0</v>
      </c>
      <c r="I2339" s="192"/>
      <c r="J2339" s="192">
        <v>46051</v>
      </c>
      <c r="K2339" s="192">
        <v>46418</v>
      </c>
    </row>
    <row r="2340" spans="1:11" hidden="1" x14ac:dyDescent="0.4">
      <c r="A2340" s="193" t="s">
        <v>1588</v>
      </c>
      <c r="B2340" s="193" t="s">
        <v>5484</v>
      </c>
      <c r="C2340" s="193" t="s">
        <v>58</v>
      </c>
      <c r="D2340" s="193" t="s">
        <v>59</v>
      </c>
      <c r="E2340" s="193" t="s">
        <v>5495</v>
      </c>
      <c r="F2340" s="193" t="s">
        <v>1634</v>
      </c>
      <c r="G2340" s="2">
        <v>10000</v>
      </c>
      <c r="H2340" s="2">
        <v>0</v>
      </c>
      <c r="I2340" s="192"/>
      <c r="J2340" s="192">
        <v>46051</v>
      </c>
      <c r="K2340" s="192">
        <v>46418</v>
      </c>
    </row>
    <row r="2341" spans="1:11" hidden="1" x14ac:dyDescent="0.4">
      <c r="A2341" s="193" t="s">
        <v>1588</v>
      </c>
      <c r="B2341" s="193" t="s">
        <v>5484</v>
      </c>
      <c r="C2341" s="193" t="s">
        <v>58</v>
      </c>
      <c r="D2341" s="193" t="s">
        <v>59</v>
      </c>
      <c r="E2341" s="193" t="s">
        <v>5496</v>
      </c>
      <c r="F2341" s="193" t="s">
        <v>1634</v>
      </c>
      <c r="G2341" s="2">
        <v>5000</v>
      </c>
      <c r="H2341" s="2">
        <v>0</v>
      </c>
      <c r="I2341" s="192"/>
      <c r="J2341" s="192">
        <v>46090</v>
      </c>
      <c r="K2341" s="192">
        <v>46477</v>
      </c>
    </row>
    <row r="2342" spans="1:11" hidden="1" x14ac:dyDescent="0.4">
      <c r="A2342" s="193" t="s">
        <v>1588</v>
      </c>
      <c r="B2342" s="193" t="s">
        <v>5484</v>
      </c>
      <c r="C2342" s="193" t="s">
        <v>58</v>
      </c>
      <c r="D2342" s="193" t="s">
        <v>59</v>
      </c>
      <c r="E2342" s="193" t="s">
        <v>5497</v>
      </c>
      <c r="F2342" s="193" t="s">
        <v>1634</v>
      </c>
      <c r="G2342" s="2">
        <v>5000</v>
      </c>
      <c r="H2342" s="2">
        <v>0</v>
      </c>
      <c r="I2342" s="192"/>
      <c r="J2342" s="192">
        <v>46093</v>
      </c>
      <c r="K2342" s="192">
        <v>46477</v>
      </c>
    </row>
    <row r="2343" spans="1:11" hidden="1" x14ac:dyDescent="0.4">
      <c r="A2343" s="193" t="s">
        <v>1588</v>
      </c>
      <c r="B2343" s="193" t="s">
        <v>5484</v>
      </c>
      <c r="C2343" s="193" t="s">
        <v>58</v>
      </c>
      <c r="D2343" s="193" t="s">
        <v>59</v>
      </c>
      <c r="E2343" s="193" t="s">
        <v>5498</v>
      </c>
      <c r="F2343" s="193" t="s">
        <v>1634</v>
      </c>
      <c r="G2343" s="2">
        <v>5000</v>
      </c>
      <c r="H2343" s="2">
        <v>0</v>
      </c>
      <c r="I2343" s="192"/>
      <c r="J2343" s="192">
        <v>46094</v>
      </c>
      <c r="K2343" s="192">
        <v>46477</v>
      </c>
    </row>
    <row r="2344" spans="1:11" hidden="1" x14ac:dyDescent="0.4">
      <c r="A2344" s="193" t="s">
        <v>1588</v>
      </c>
      <c r="B2344" s="193" t="s">
        <v>5484</v>
      </c>
      <c r="C2344" s="193" t="s">
        <v>58</v>
      </c>
      <c r="D2344" s="193" t="s">
        <v>59</v>
      </c>
      <c r="E2344" s="193" t="s">
        <v>5499</v>
      </c>
      <c r="F2344" s="193" t="s">
        <v>1634</v>
      </c>
      <c r="G2344" s="2">
        <v>5000</v>
      </c>
      <c r="H2344" s="2">
        <v>0</v>
      </c>
      <c r="I2344" s="192"/>
      <c r="J2344" s="192">
        <v>46139</v>
      </c>
      <c r="K2344" s="192">
        <v>46507</v>
      </c>
    </row>
    <row r="2345" spans="1:11" hidden="1" x14ac:dyDescent="0.4">
      <c r="A2345" s="193" t="s">
        <v>1588</v>
      </c>
      <c r="B2345" s="193" t="s">
        <v>5484</v>
      </c>
      <c r="C2345" s="193" t="s">
        <v>58</v>
      </c>
      <c r="D2345" s="193" t="s">
        <v>59</v>
      </c>
      <c r="E2345" s="193" t="s">
        <v>5500</v>
      </c>
      <c r="F2345" s="193" t="s">
        <v>1634</v>
      </c>
      <c r="G2345" s="2">
        <v>10000</v>
      </c>
      <c r="H2345" s="2">
        <v>0</v>
      </c>
      <c r="I2345" s="192"/>
      <c r="J2345" s="192">
        <v>46153</v>
      </c>
      <c r="K2345" s="192">
        <v>46538</v>
      </c>
    </row>
    <row r="2346" spans="1:11" hidden="1" x14ac:dyDescent="0.4">
      <c r="A2346" s="193" t="s">
        <v>1588</v>
      </c>
      <c r="B2346" s="193" t="s">
        <v>5484</v>
      </c>
      <c r="C2346" s="193" t="s">
        <v>58</v>
      </c>
      <c r="D2346" s="193" t="s">
        <v>59</v>
      </c>
      <c r="E2346" s="193" t="s">
        <v>5501</v>
      </c>
      <c r="F2346" s="193" t="s">
        <v>1634</v>
      </c>
      <c r="G2346" s="2">
        <v>10000</v>
      </c>
      <c r="H2346" s="2">
        <v>0</v>
      </c>
      <c r="I2346" s="192"/>
      <c r="J2346" s="192">
        <v>46160</v>
      </c>
      <c r="K2346" s="192">
        <v>46538</v>
      </c>
    </row>
    <row r="2347" spans="1:11" hidden="1" x14ac:dyDescent="0.4">
      <c r="A2347" s="193" t="s">
        <v>1588</v>
      </c>
      <c r="B2347" s="193" t="s">
        <v>5484</v>
      </c>
      <c r="C2347" s="193" t="s">
        <v>58</v>
      </c>
      <c r="D2347" s="193" t="s">
        <v>59</v>
      </c>
      <c r="E2347" s="193" t="s">
        <v>5502</v>
      </c>
      <c r="F2347" s="193" t="s">
        <v>1634</v>
      </c>
      <c r="G2347" s="2">
        <v>5000</v>
      </c>
      <c r="H2347" s="2">
        <v>0</v>
      </c>
      <c r="I2347" s="192"/>
      <c r="J2347" s="192">
        <v>46160</v>
      </c>
      <c r="K2347" s="192">
        <v>46538</v>
      </c>
    </row>
    <row r="2348" spans="1:11" hidden="1" x14ac:dyDescent="0.4">
      <c r="A2348" s="193" t="s">
        <v>1588</v>
      </c>
      <c r="B2348" s="193" t="s">
        <v>5484</v>
      </c>
      <c r="C2348" s="193" t="s">
        <v>58</v>
      </c>
      <c r="D2348" s="193" t="s">
        <v>59</v>
      </c>
      <c r="E2348" s="193" t="s">
        <v>5503</v>
      </c>
      <c r="F2348" s="193" t="s">
        <v>1634</v>
      </c>
      <c r="G2348" s="2">
        <v>5000</v>
      </c>
      <c r="H2348" s="2">
        <v>0</v>
      </c>
      <c r="I2348" s="192"/>
      <c r="J2348" s="192">
        <v>46163</v>
      </c>
      <c r="K2348" s="192">
        <v>46538</v>
      </c>
    </row>
    <row r="2349" spans="1:11" hidden="1" x14ac:dyDescent="0.4">
      <c r="A2349" s="193" t="s">
        <v>1588</v>
      </c>
      <c r="B2349" s="193" t="s">
        <v>5484</v>
      </c>
      <c r="C2349" s="193" t="s">
        <v>58</v>
      </c>
      <c r="D2349" s="193" t="s">
        <v>59</v>
      </c>
      <c r="E2349" s="193" t="s">
        <v>5504</v>
      </c>
      <c r="F2349" s="193" t="s">
        <v>1634</v>
      </c>
      <c r="G2349" s="2">
        <v>5000</v>
      </c>
      <c r="H2349" s="2">
        <v>0</v>
      </c>
      <c r="I2349" s="192"/>
      <c r="J2349" s="192">
        <v>46163</v>
      </c>
      <c r="K2349" s="192">
        <v>46538</v>
      </c>
    </row>
    <row r="2350" spans="1:11" hidden="1" x14ac:dyDescent="0.4">
      <c r="A2350" s="193" t="s">
        <v>1588</v>
      </c>
      <c r="B2350" s="193" t="s">
        <v>5484</v>
      </c>
      <c r="C2350" s="193" t="s">
        <v>58</v>
      </c>
      <c r="D2350" s="193" t="s">
        <v>59</v>
      </c>
      <c r="E2350" s="193" t="s">
        <v>5505</v>
      </c>
      <c r="F2350" s="193" t="s">
        <v>1634</v>
      </c>
      <c r="G2350" s="2">
        <v>5000</v>
      </c>
      <c r="H2350" s="2">
        <v>0</v>
      </c>
      <c r="I2350" s="192"/>
      <c r="J2350" s="192">
        <v>46167</v>
      </c>
      <c r="K2350" s="192">
        <v>46538</v>
      </c>
    </row>
    <row r="2351" spans="1:11" hidden="1" x14ac:dyDescent="0.4">
      <c r="A2351" s="193" t="s">
        <v>1588</v>
      </c>
      <c r="B2351" s="193" t="s">
        <v>5484</v>
      </c>
      <c r="C2351" s="193" t="s">
        <v>58</v>
      </c>
      <c r="D2351" s="193" t="s">
        <v>59</v>
      </c>
      <c r="E2351" s="193" t="s">
        <v>5506</v>
      </c>
      <c r="F2351" s="193" t="s">
        <v>1634</v>
      </c>
      <c r="G2351" s="2">
        <v>5000</v>
      </c>
      <c r="H2351" s="2">
        <v>0</v>
      </c>
      <c r="I2351" s="192"/>
      <c r="J2351" s="192">
        <v>46167</v>
      </c>
      <c r="K2351" s="192">
        <v>46538</v>
      </c>
    </row>
    <row r="2352" spans="1:11" hidden="1" x14ac:dyDescent="0.4">
      <c r="A2352" s="193" t="s">
        <v>1588</v>
      </c>
      <c r="B2352" s="193" t="s">
        <v>5484</v>
      </c>
      <c r="C2352" s="193" t="s">
        <v>58</v>
      </c>
      <c r="D2352" s="193" t="s">
        <v>59</v>
      </c>
      <c r="E2352" s="193" t="s">
        <v>5507</v>
      </c>
      <c r="F2352" s="193" t="s">
        <v>1634</v>
      </c>
      <c r="G2352" s="2">
        <v>5000</v>
      </c>
      <c r="H2352" s="2">
        <v>0</v>
      </c>
      <c r="I2352" s="192"/>
      <c r="J2352" s="192">
        <v>46170</v>
      </c>
      <c r="K2352" s="192">
        <v>46538</v>
      </c>
    </row>
    <row r="2353" spans="1:11" hidden="1" x14ac:dyDescent="0.4">
      <c r="A2353" s="193" t="s">
        <v>1588</v>
      </c>
      <c r="B2353" s="193" t="s">
        <v>5484</v>
      </c>
      <c r="C2353" s="193" t="s">
        <v>58</v>
      </c>
      <c r="D2353" s="193" t="s">
        <v>59</v>
      </c>
      <c r="E2353" s="193" t="s">
        <v>5508</v>
      </c>
      <c r="F2353" s="193" t="s">
        <v>1634</v>
      </c>
      <c r="G2353" s="2">
        <v>5000</v>
      </c>
      <c r="H2353" s="2">
        <v>0</v>
      </c>
      <c r="I2353" s="192"/>
      <c r="J2353" s="192">
        <v>46188</v>
      </c>
      <c r="K2353" s="192">
        <v>46568</v>
      </c>
    </row>
    <row r="2354" spans="1:11" hidden="1" x14ac:dyDescent="0.4">
      <c r="A2354" s="193" t="s">
        <v>5509</v>
      </c>
      <c r="B2354" s="193" t="s">
        <v>5510</v>
      </c>
      <c r="C2354" s="193" t="s">
        <v>58</v>
      </c>
      <c r="D2354" s="193" t="s">
        <v>59</v>
      </c>
      <c r="E2354" s="193" t="s">
        <v>5511</v>
      </c>
      <c r="F2354" s="193" t="s">
        <v>1634</v>
      </c>
      <c r="G2354" s="2">
        <v>1716</v>
      </c>
      <c r="H2354" s="2">
        <v>0</v>
      </c>
      <c r="I2354" s="192"/>
      <c r="J2354" s="192">
        <v>45631</v>
      </c>
      <c r="K2354" s="192">
        <v>46356</v>
      </c>
    </row>
    <row r="2355" spans="1:11" hidden="1" x14ac:dyDescent="0.4">
      <c r="A2355" s="193" t="s">
        <v>5509</v>
      </c>
      <c r="B2355" s="193" t="s">
        <v>5510</v>
      </c>
      <c r="C2355" s="193" t="s">
        <v>58</v>
      </c>
      <c r="D2355" s="193" t="s">
        <v>59</v>
      </c>
      <c r="E2355" s="193" t="s">
        <v>5512</v>
      </c>
      <c r="F2355" s="193" t="s">
        <v>1634</v>
      </c>
      <c r="G2355" s="2">
        <v>3559</v>
      </c>
      <c r="H2355" s="2">
        <v>0</v>
      </c>
      <c r="I2355" s="192"/>
      <c r="J2355" s="192">
        <v>45762</v>
      </c>
      <c r="K2355" s="192">
        <v>46356</v>
      </c>
    </row>
    <row r="2356" spans="1:11" hidden="1" x14ac:dyDescent="0.4">
      <c r="A2356" s="193" t="s">
        <v>5513</v>
      </c>
      <c r="B2356" s="193" t="s">
        <v>5514</v>
      </c>
      <c r="C2356" s="193" t="s">
        <v>58</v>
      </c>
      <c r="D2356" s="193" t="s">
        <v>59</v>
      </c>
      <c r="E2356" s="193" t="s">
        <v>5515</v>
      </c>
      <c r="F2356" s="193" t="s">
        <v>1634</v>
      </c>
      <c r="G2356" s="2">
        <v>1944</v>
      </c>
      <c r="H2356" s="2">
        <v>0</v>
      </c>
      <c r="I2356" s="192"/>
      <c r="J2356" s="192">
        <v>44652</v>
      </c>
      <c r="K2356" s="192">
        <v>46356</v>
      </c>
    </row>
    <row r="2357" spans="1:11" hidden="1" x14ac:dyDescent="0.4">
      <c r="A2357" s="193" t="s">
        <v>5513</v>
      </c>
      <c r="B2357" s="193" t="s">
        <v>5514</v>
      </c>
      <c r="C2357" s="193" t="s">
        <v>58</v>
      </c>
      <c r="D2357" s="193" t="s">
        <v>59</v>
      </c>
      <c r="E2357" s="193" t="s">
        <v>5516</v>
      </c>
      <c r="F2357" s="193" t="s">
        <v>1634</v>
      </c>
      <c r="G2357" s="2">
        <v>10000</v>
      </c>
      <c r="H2357" s="2">
        <v>0</v>
      </c>
      <c r="I2357" s="192"/>
      <c r="J2357" s="192">
        <v>45190</v>
      </c>
      <c r="K2357" s="192">
        <v>46356</v>
      </c>
    </row>
    <row r="2358" spans="1:11" hidden="1" x14ac:dyDescent="0.4">
      <c r="A2358" s="193" t="s">
        <v>5513</v>
      </c>
      <c r="B2358" s="193" t="s">
        <v>5514</v>
      </c>
      <c r="C2358" s="193" t="s">
        <v>58</v>
      </c>
      <c r="D2358" s="193" t="s">
        <v>59</v>
      </c>
      <c r="E2358" s="193" t="s">
        <v>5517</v>
      </c>
      <c r="F2358" s="193" t="s">
        <v>1634</v>
      </c>
      <c r="G2358" s="2">
        <v>5000</v>
      </c>
      <c r="H2358" s="2">
        <v>0</v>
      </c>
      <c r="I2358" s="192"/>
      <c r="J2358" s="192">
        <v>45266</v>
      </c>
      <c r="K2358" s="192">
        <v>46356</v>
      </c>
    </row>
    <row r="2359" spans="1:11" hidden="1" x14ac:dyDescent="0.4">
      <c r="A2359" s="193" t="s">
        <v>1589</v>
      </c>
      <c r="B2359" s="193" t="s">
        <v>5518</v>
      </c>
      <c r="C2359" s="193" t="s">
        <v>58</v>
      </c>
      <c r="D2359" s="193" t="s">
        <v>59</v>
      </c>
      <c r="E2359" s="193" t="s">
        <v>5519</v>
      </c>
      <c r="F2359" s="193" t="s">
        <v>1634</v>
      </c>
      <c r="G2359" s="2">
        <v>6593</v>
      </c>
      <c r="H2359" s="2">
        <v>0</v>
      </c>
      <c r="I2359" s="192"/>
      <c r="J2359" s="192">
        <v>44718</v>
      </c>
      <c r="K2359" s="192">
        <v>46356</v>
      </c>
    </row>
    <row r="2360" spans="1:11" x14ac:dyDescent="0.4">
      <c r="A2360" s="193" t="s">
        <v>1589</v>
      </c>
      <c r="B2360" s="193" t="s">
        <v>5518</v>
      </c>
      <c r="C2360" s="193" t="s">
        <v>58</v>
      </c>
      <c r="D2360" s="193" t="s">
        <v>59</v>
      </c>
      <c r="E2360" s="193" t="s">
        <v>5520</v>
      </c>
      <c r="F2360" s="193" t="s">
        <v>1634</v>
      </c>
      <c r="G2360" s="2">
        <v>6</v>
      </c>
      <c r="H2360" s="2">
        <v>0</v>
      </c>
      <c r="I2360" s="192"/>
      <c r="J2360" s="192">
        <v>44753</v>
      </c>
      <c r="K2360" s="192">
        <v>46356</v>
      </c>
    </row>
    <row r="2361" spans="1:11" hidden="1" x14ac:dyDescent="0.4">
      <c r="A2361" s="193" t="s">
        <v>1589</v>
      </c>
      <c r="B2361" s="193" t="s">
        <v>5518</v>
      </c>
      <c r="C2361" s="193" t="s">
        <v>58</v>
      </c>
      <c r="D2361" s="193" t="s">
        <v>59</v>
      </c>
      <c r="E2361" s="193" t="s">
        <v>5521</v>
      </c>
      <c r="F2361" s="193" t="s">
        <v>1634</v>
      </c>
      <c r="G2361" s="2">
        <v>3583</v>
      </c>
      <c r="H2361" s="2">
        <v>0</v>
      </c>
      <c r="I2361" s="192"/>
      <c r="J2361" s="192">
        <v>46090</v>
      </c>
      <c r="K2361" s="192">
        <v>46477</v>
      </c>
    </row>
    <row r="2362" spans="1:11" hidden="1" x14ac:dyDescent="0.4">
      <c r="A2362" s="193" t="s">
        <v>1589</v>
      </c>
      <c r="B2362" s="193" t="s">
        <v>5518</v>
      </c>
      <c r="C2362" s="193" t="s">
        <v>58</v>
      </c>
      <c r="D2362" s="193" t="s">
        <v>59</v>
      </c>
      <c r="E2362" s="193" t="s">
        <v>5522</v>
      </c>
      <c r="F2362" s="193" t="s">
        <v>1634</v>
      </c>
      <c r="G2362" s="2">
        <v>5000</v>
      </c>
      <c r="H2362" s="2">
        <v>0</v>
      </c>
      <c r="I2362" s="192"/>
      <c r="J2362" s="192">
        <v>46135</v>
      </c>
      <c r="K2362" s="192">
        <v>46507</v>
      </c>
    </row>
    <row r="2363" spans="1:11" hidden="1" x14ac:dyDescent="0.4">
      <c r="A2363" s="193" t="s">
        <v>1589</v>
      </c>
      <c r="B2363" s="193" t="s">
        <v>5518</v>
      </c>
      <c r="C2363" s="193" t="s">
        <v>58</v>
      </c>
      <c r="D2363" s="193" t="s">
        <v>59</v>
      </c>
      <c r="E2363" s="193" t="s">
        <v>5523</v>
      </c>
      <c r="F2363" s="193" t="s">
        <v>1634</v>
      </c>
      <c r="G2363" s="2">
        <v>5000</v>
      </c>
      <c r="H2363" s="2">
        <v>0</v>
      </c>
      <c r="I2363" s="192"/>
      <c r="J2363" s="192">
        <v>46163</v>
      </c>
      <c r="K2363" s="192">
        <v>46538</v>
      </c>
    </row>
    <row r="2364" spans="1:11" hidden="1" x14ac:dyDescent="0.4">
      <c r="A2364" s="193" t="s">
        <v>5524</v>
      </c>
      <c r="B2364" s="193" t="s">
        <v>5525</v>
      </c>
      <c r="C2364" s="193" t="s">
        <v>58</v>
      </c>
      <c r="D2364" s="193" t="s">
        <v>59</v>
      </c>
      <c r="E2364" s="193" t="s">
        <v>5526</v>
      </c>
      <c r="F2364" s="193" t="s">
        <v>1634</v>
      </c>
      <c r="G2364" s="2">
        <v>5261</v>
      </c>
      <c r="H2364" s="2">
        <v>0</v>
      </c>
      <c r="I2364" s="192"/>
      <c r="J2364" s="192">
        <v>45247</v>
      </c>
      <c r="K2364" s="192">
        <v>46356</v>
      </c>
    </row>
    <row r="2365" spans="1:11" hidden="1" x14ac:dyDescent="0.4">
      <c r="A2365" s="193" t="s">
        <v>5524</v>
      </c>
      <c r="B2365" s="193" t="s">
        <v>5525</v>
      </c>
      <c r="C2365" s="193" t="s">
        <v>58</v>
      </c>
      <c r="D2365" s="193" t="s">
        <v>59</v>
      </c>
      <c r="E2365" s="193" t="s">
        <v>5527</v>
      </c>
      <c r="F2365" s="193" t="s">
        <v>1634</v>
      </c>
      <c r="G2365" s="2">
        <v>4110</v>
      </c>
      <c r="H2365" s="2">
        <v>0</v>
      </c>
      <c r="I2365" s="192"/>
      <c r="J2365" s="192">
        <v>45273</v>
      </c>
      <c r="K2365" s="192">
        <v>46356</v>
      </c>
    </row>
    <row r="2366" spans="1:11" hidden="1" x14ac:dyDescent="0.4">
      <c r="A2366" s="193" t="s">
        <v>5524</v>
      </c>
      <c r="B2366" s="193" t="s">
        <v>5525</v>
      </c>
      <c r="C2366" s="193" t="s">
        <v>58</v>
      </c>
      <c r="D2366" s="193" t="s">
        <v>59</v>
      </c>
      <c r="E2366" s="193" t="s">
        <v>5528</v>
      </c>
      <c r="F2366" s="193" t="s">
        <v>1634</v>
      </c>
      <c r="G2366" s="2">
        <v>3313</v>
      </c>
      <c r="H2366" s="2">
        <v>0</v>
      </c>
      <c r="I2366" s="192"/>
      <c r="J2366" s="192">
        <v>45273</v>
      </c>
      <c r="K2366" s="192">
        <v>46356</v>
      </c>
    </row>
    <row r="2367" spans="1:11" hidden="1" x14ac:dyDescent="0.4">
      <c r="A2367" s="193" t="s">
        <v>5524</v>
      </c>
      <c r="B2367" s="193" t="s">
        <v>5525</v>
      </c>
      <c r="C2367" s="193" t="s">
        <v>58</v>
      </c>
      <c r="D2367" s="193" t="s">
        <v>59</v>
      </c>
      <c r="E2367" s="193" t="s">
        <v>5529</v>
      </c>
      <c r="F2367" s="193" t="s">
        <v>1634</v>
      </c>
      <c r="G2367" s="2">
        <v>9448</v>
      </c>
      <c r="H2367" s="2">
        <v>0</v>
      </c>
      <c r="I2367" s="192"/>
      <c r="J2367" s="192">
        <v>45273</v>
      </c>
      <c r="K2367" s="192">
        <v>46356</v>
      </c>
    </row>
    <row r="2368" spans="1:11" hidden="1" x14ac:dyDescent="0.4">
      <c r="A2368" s="193" t="s">
        <v>5524</v>
      </c>
      <c r="B2368" s="193" t="s">
        <v>5525</v>
      </c>
      <c r="C2368" s="193" t="s">
        <v>58</v>
      </c>
      <c r="D2368" s="193" t="s">
        <v>59</v>
      </c>
      <c r="E2368" s="193" t="s">
        <v>5530</v>
      </c>
      <c r="F2368" s="193" t="s">
        <v>1634</v>
      </c>
      <c r="G2368" s="2">
        <v>5000</v>
      </c>
      <c r="H2368" s="2">
        <v>0</v>
      </c>
      <c r="I2368" s="192"/>
      <c r="J2368" s="192">
        <v>45301</v>
      </c>
      <c r="K2368" s="192">
        <v>46356</v>
      </c>
    </row>
    <row r="2369" spans="1:11" hidden="1" x14ac:dyDescent="0.4">
      <c r="A2369" s="193" t="s">
        <v>5524</v>
      </c>
      <c r="B2369" s="193" t="s">
        <v>5525</v>
      </c>
      <c r="C2369" s="193" t="s">
        <v>58</v>
      </c>
      <c r="D2369" s="193" t="s">
        <v>59</v>
      </c>
      <c r="E2369" s="193" t="s">
        <v>5531</v>
      </c>
      <c r="F2369" s="193" t="s">
        <v>1634</v>
      </c>
      <c r="G2369" s="2">
        <v>5000</v>
      </c>
      <c r="H2369" s="2">
        <v>0</v>
      </c>
      <c r="I2369" s="192"/>
      <c r="J2369" s="192">
        <v>45399</v>
      </c>
      <c r="K2369" s="192">
        <v>46356</v>
      </c>
    </row>
    <row r="2370" spans="1:11" hidden="1" x14ac:dyDescent="0.4">
      <c r="A2370" s="193" t="s">
        <v>5524</v>
      </c>
      <c r="B2370" s="193" t="s">
        <v>5525</v>
      </c>
      <c r="C2370" s="193" t="s">
        <v>58</v>
      </c>
      <c r="D2370" s="193" t="s">
        <v>59</v>
      </c>
      <c r="E2370" s="193" t="s">
        <v>5532</v>
      </c>
      <c r="F2370" s="193" t="s">
        <v>1634</v>
      </c>
      <c r="G2370" s="2">
        <v>5000</v>
      </c>
      <c r="H2370" s="2">
        <v>0</v>
      </c>
      <c r="I2370" s="192"/>
      <c r="J2370" s="192">
        <v>45399</v>
      </c>
      <c r="K2370" s="192">
        <v>46356</v>
      </c>
    </row>
    <row r="2371" spans="1:11" hidden="1" x14ac:dyDescent="0.4">
      <c r="A2371" s="193" t="s">
        <v>5524</v>
      </c>
      <c r="B2371" s="193" t="s">
        <v>5525</v>
      </c>
      <c r="C2371" s="193" t="s">
        <v>58</v>
      </c>
      <c r="D2371" s="193" t="s">
        <v>59</v>
      </c>
      <c r="E2371" s="193" t="s">
        <v>5533</v>
      </c>
      <c r="F2371" s="193" t="s">
        <v>1634</v>
      </c>
      <c r="G2371" s="2">
        <v>5000</v>
      </c>
      <c r="H2371" s="2">
        <v>0</v>
      </c>
      <c r="I2371" s="192"/>
      <c r="J2371" s="192">
        <v>45399</v>
      </c>
      <c r="K2371" s="192">
        <v>46356</v>
      </c>
    </row>
    <row r="2372" spans="1:11" hidden="1" x14ac:dyDescent="0.4">
      <c r="A2372" s="193" t="s">
        <v>5524</v>
      </c>
      <c r="B2372" s="193" t="s">
        <v>5525</v>
      </c>
      <c r="C2372" s="193" t="s">
        <v>58</v>
      </c>
      <c r="D2372" s="193" t="s">
        <v>59</v>
      </c>
      <c r="E2372" s="193" t="s">
        <v>5534</v>
      </c>
      <c r="F2372" s="193" t="s">
        <v>1634</v>
      </c>
      <c r="G2372" s="2">
        <v>5000</v>
      </c>
      <c r="H2372" s="2">
        <v>0</v>
      </c>
      <c r="I2372" s="192"/>
      <c r="J2372" s="192">
        <v>45434</v>
      </c>
      <c r="K2372" s="192">
        <v>46356</v>
      </c>
    </row>
    <row r="2373" spans="1:11" hidden="1" x14ac:dyDescent="0.4">
      <c r="A2373" s="193" t="s">
        <v>5524</v>
      </c>
      <c r="B2373" s="193" t="s">
        <v>5525</v>
      </c>
      <c r="C2373" s="193" t="s">
        <v>58</v>
      </c>
      <c r="D2373" s="193" t="s">
        <v>59</v>
      </c>
      <c r="E2373" s="193" t="s">
        <v>5535</v>
      </c>
      <c r="F2373" s="193" t="s">
        <v>1634</v>
      </c>
      <c r="G2373" s="2">
        <v>10000</v>
      </c>
      <c r="H2373" s="2">
        <v>0</v>
      </c>
      <c r="I2373" s="192"/>
      <c r="J2373" s="192">
        <v>45434</v>
      </c>
      <c r="K2373" s="192">
        <v>46356</v>
      </c>
    </row>
    <row r="2374" spans="1:11" hidden="1" x14ac:dyDescent="0.4">
      <c r="A2374" s="193" t="s">
        <v>5524</v>
      </c>
      <c r="B2374" s="193" t="s">
        <v>5525</v>
      </c>
      <c r="C2374" s="193" t="s">
        <v>58</v>
      </c>
      <c r="D2374" s="193" t="s">
        <v>59</v>
      </c>
      <c r="E2374" s="193" t="s">
        <v>5536</v>
      </c>
      <c r="F2374" s="193" t="s">
        <v>1634</v>
      </c>
      <c r="G2374" s="2">
        <v>5000</v>
      </c>
      <c r="H2374" s="2">
        <v>0</v>
      </c>
      <c r="I2374" s="192"/>
      <c r="J2374" s="192">
        <v>45434</v>
      </c>
      <c r="K2374" s="192">
        <v>46356</v>
      </c>
    </row>
    <row r="2375" spans="1:11" hidden="1" x14ac:dyDescent="0.4">
      <c r="A2375" s="193" t="s">
        <v>1590</v>
      </c>
      <c r="B2375" s="193" t="s">
        <v>5537</v>
      </c>
      <c r="C2375" s="193" t="s">
        <v>58</v>
      </c>
      <c r="D2375" s="193" t="s">
        <v>59</v>
      </c>
      <c r="E2375" s="193" t="s">
        <v>5538</v>
      </c>
      <c r="F2375" s="193" t="s">
        <v>1634</v>
      </c>
      <c r="G2375" s="2">
        <v>3572</v>
      </c>
      <c r="H2375" s="2">
        <v>0</v>
      </c>
      <c r="I2375" s="192"/>
      <c r="J2375" s="192">
        <v>44719</v>
      </c>
      <c r="K2375" s="192">
        <v>46356</v>
      </c>
    </row>
    <row r="2376" spans="1:11" hidden="1" x14ac:dyDescent="0.4">
      <c r="A2376" s="193" t="s">
        <v>1590</v>
      </c>
      <c r="B2376" s="193" t="s">
        <v>5537</v>
      </c>
      <c r="C2376" s="193" t="s">
        <v>58</v>
      </c>
      <c r="D2376" s="193" t="s">
        <v>59</v>
      </c>
      <c r="E2376" s="193" t="s">
        <v>5539</v>
      </c>
      <c r="F2376" s="193" t="s">
        <v>1634</v>
      </c>
      <c r="G2376" s="2">
        <v>21</v>
      </c>
      <c r="H2376" s="2">
        <v>0</v>
      </c>
      <c r="I2376" s="192"/>
      <c r="J2376" s="192">
        <v>45952</v>
      </c>
      <c r="K2376" s="192">
        <v>46356</v>
      </c>
    </row>
    <row r="2377" spans="1:11" hidden="1" x14ac:dyDescent="0.4">
      <c r="A2377" s="193" t="s">
        <v>1590</v>
      </c>
      <c r="B2377" s="193" t="s">
        <v>5537</v>
      </c>
      <c r="C2377" s="193" t="s">
        <v>58</v>
      </c>
      <c r="D2377" s="193" t="s">
        <v>59</v>
      </c>
      <c r="E2377" s="193" t="s">
        <v>5540</v>
      </c>
      <c r="F2377" s="193" t="s">
        <v>1634</v>
      </c>
      <c r="G2377" s="2">
        <v>2056</v>
      </c>
      <c r="H2377" s="2">
        <v>0</v>
      </c>
      <c r="I2377" s="192"/>
      <c r="J2377" s="192">
        <v>46007</v>
      </c>
      <c r="K2377" s="192">
        <v>46387</v>
      </c>
    </row>
    <row r="2378" spans="1:11" hidden="1" x14ac:dyDescent="0.4">
      <c r="A2378" s="193" t="s">
        <v>1590</v>
      </c>
      <c r="B2378" s="193" t="s">
        <v>5537</v>
      </c>
      <c r="C2378" s="193" t="s">
        <v>58</v>
      </c>
      <c r="D2378" s="193" t="s">
        <v>59</v>
      </c>
      <c r="E2378" s="193" t="s">
        <v>5541</v>
      </c>
      <c r="F2378" s="193" t="s">
        <v>1634</v>
      </c>
      <c r="G2378" s="2">
        <v>3509</v>
      </c>
      <c r="H2378" s="2">
        <v>0</v>
      </c>
      <c r="I2378" s="192"/>
      <c r="J2378" s="192">
        <v>46090</v>
      </c>
      <c r="K2378" s="192">
        <v>46477</v>
      </c>
    </row>
    <row r="2379" spans="1:11" hidden="1" x14ac:dyDescent="0.4">
      <c r="A2379" s="193" t="s">
        <v>5542</v>
      </c>
      <c r="B2379" s="193" t="s">
        <v>5543</v>
      </c>
      <c r="C2379" s="193" t="s">
        <v>58</v>
      </c>
      <c r="D2379" s="193" t="s">
        <v>59</v>
      </c>
      <c r="E2379" s="193" t="s">
        <v>5544</v>
      </c>
      <c r="F2379" s="193" t="s">
        <v>1634</v>
      </c>
      <c r="G2379" s="2">
        <v>4569</v>
      </c>
      <c r="H2379" s="2">
        <v>0</v>
      </c>
      <c r="I2379" s="192"/>
      <c r="J2379" s="192">
        <v>44887</v>
      </c>
      <c r="K2379" s="192">
        <v>46356</v>
      </c>
    </row>
    <row r="2380" spans="1:11" hidden="1" x14ac:dyDescent="0.4">
      <c r="A2380" s="193" t="s">
        <v>5542</v>
      </c>
      <c r="B2380" s="193" t="s">
        <v>5543</v>
      </c>
      <c r="C2380" s="193" t="s">
        <v>58</v>
      </c>
      <c r="D2380" s="193" t="s">
        <v>59</v>
      </c>
      <c r="E2380" s="193" t="s">
        <v>5545</v>
      </c>
      <c r="F2380" s="193" t="s">
        <v>1634</v>
      </c>
      <c r="G2380" s="2">
        <v>6081</v>
      </c>
      <c r="H2380" s="2">
        <v>0</v>
      </c>
      <c r="I2380" s="192"/>
      <c r="J2380" s="192">
        <v>44922</v>
      </c>
      <c r="K2380" s="192">
        <v>46356</v>
      </c>
    </row>
    <row r="2381" spans="1:11" hidden="1" x14ac:dyDescent="0.4">
      <c r="A2381" s="193" t="s">
        <v>267</v>
      </c>
      <c r="B2381" s="193" t="s">
        <v>5546</v>
      </c>
      <c r="C2381" s="193" t="s">
        <v>58</v>
      </c>
      <c r="D2381" s="193" t="s">
        <v>59</v>
      </c>
      <c r="E2381" s="193" t="s">
        <v>5547</v>
      </c>
      <c r="F2381" s="193" t="s">
        <v>1634</v>
      </c>
      <c r="G2381" s="2">
        <v>3691</v>
      </c>
      <c r="H2381" s="2">
        <v>0</v>
      </c>
      <c r="I2381" s="192"/>
      <c r="J2381" s="192">
        <v>45210</v>
      </c>
      <c r="K2381" s="192">
        <v>46356</v>
      </c>
    </row>
    <row r="2382" spans="1:11" x14ac:dyDescent="0.4">
      <c r="A2382" s="193" t="s">
        <v>267</v>
      </c>
      <c r="B2382" s="193" t="s">
        <v>5546</v>
      </c>
      <c r="C2382" s="193" t="s">
        <v>58</v>
      </c>
      <c r="D2382" s="193" t="s">
        <v>59</v>
      </c>
      <c r="E2382" s="193" t="s">
        <v>5548</v>
      </c>
      <c r="F2382" s="193" t="s">
        <v>1634</v>
      </c>
      <c r="G2382" s="2">
        <v>5</v>
      </c>
      <c r="H2382" s="2">
        <v>0</v>
      </c>
      <c r="I2382" s="192"/>
      <c r="J2382" s="192">
        <v>45512</v>
      </c>
      <c r="K2382" s="192">
        <v>46356</v>
      </c>
    </row>
    <row r="2383" spans="1:11" hidden="1" x14ac:dyDescent="0.4">
      <c r="A2383" s="193" t="s">
        <v>267</v>
      </c>
      <c r="B2383" s="193" t="s">
        <v>5546</v>
      </c>
      <c r="C2383" s="193" t="s">
        <v>58</v>
      </c>
      <c r="D2383" s="193" t="s">
        <v>59</v>
      </c>
      <c r="E2383" s="193" t="s">
        <v>5549</v>
      </c>
      <c r="F2383" s="193" t="s">
        <v>1634</v>
      </c>
      <c r="G2383" s="2">
        <v>3707</v>
      </c>
      <c r="H2383" s="2">
        <v>0</v>
      </c>
      <c r="I2383" s="192"/>
      <c r="J2383" s="192">
        <v>45854</v>
      </c>
      <c r="K2383" s="192">
        <v>46356</v>
      </c>
    </row>
    <row r="2384" spans="1:11" hidden="1" x14ac:dyDescent="0.4">
      <c r="A2384" s="193" t="s">
        <v>267</v>
      </c>
      <c r="B2384" s="193" t="s">
        <v>5546</v>
      </c>
      <c r="C2384" s="193" t="s">
        <v>58</v>
      </c>
      <c r="D2384" s="193" t="s">
        <v>59</v>
      </c>
      <c r="E2384" s="193" t="s">
        <v>5550</v>
      </c>
      <c r="F2384" s="193" t="s">
        <v>1634</v>
      </c>
      <c r="G2384" s="2">
        <v>3828</v>
      </c>
      <c r="H2384" s="2">
        <v>0</v>
      </c>
      <c r="I2384" s="192"/>
      <c r="J2384" s="192">
        <v>45874</v>
      </c>
      <c r="K2384" s="192">
        <v>46356</v>
      </c>
    </row>
    <row r="2385" spans="1:11" hidden="1" x14ac:dyDescent="0.4">
      <c r="A2385" s="193" t="s">
        <v>267</v>
      </c>
      <c r="B2385" s="193" t="s">
        <v>5546</v>
      </c>
      <c r="C2385" s="193" t="s">
        <v>58</v>
      </c>
      <c r="D2385" s="193" t="s">
        <v>59</v>
      </c>
      <c r="E2385" s="193" t="s">
        <v>5551</v>
      </c>
      <c r="F2385" s="193" t="s">
        <v>1634</v>
      </c>
      <c r="G2385" s="2">
        <v>4616</v>
      </c>
      <c r="H2385" s="2">
        <v>0</v>
      </c>
      <c r="I2385" s="192"/>
      <c r="J2385" s="192">
        <v>46014</v>
      </c>
      <c r="K2385" s="192">
        <v>46387</v>
      </c>
    </row>
    <row r="2386" spans="1:11" hidden="1" x14ac:dyDescent="0.4">
      <c r="A2386" s="193" t="s">
        <v>267</v>
      </c>
      <c r="B2386" s="193" t="s">
        <v>5546</v>
      </c>
      <c r="C2386" s="193" t="s">
        <v>58</v>
      </c>
      <c r="D2386" s="193" t="s">
        <v>59</v>
      </c>
      <c r="E2386" s="193" t="s">
        <v>5552</v>
      </c>
      <c r="F2386" s="193" t="s">
        <v>1634</v>
      </c>
      <c r="G2386" s="2">
        <v>1792</v>
      </c>
      <c r="H2386" s="2">
        <v>0</v>
      </c>
      <c r="I2386" s="192"/>
      <c r="J2386" s="192">
        <v>46069</v>
      </c>
      <c r="K2386" s="192">
        <v>46446</v>
      </c>
    </row>
    <row r="2387" spans="1:11" x14ac:dyDescent="0.4">
      <c r="A2387" s="193" t="s">
        <v>267</v>
      </c>
      <c r="B2387" s="193" t="s">
        <v>5546</v>
      </c>
      <c r="C2387" s="193" t="s">
        <v>58</v>
      </c>
      <c r="D2387" s="193" t="s">
        <v>59</v>
      </c>
      <c r="E2387" s="193" t="s">
        <v>5553</v>
      </c>
      <c r="F2387" s="193" t="s">
        <v>1634</v>
      </c>
      <c r="G2387" s="2">
        <v>1</v>
      </c>
      <c r="H2387" s="2">
        <v>0</v>
      </c>
      <c r="I2387" s="192"/>
      <c r="J2387" s="192">
        <v>46083</v>
      </c>
      <c r="K2387" s="192">
        <v>46477</v>
      </c>
    </row>
    <row r="2388" spans="1:11" hidden="1" x14ac:dyDescent="0.4">
      <c r="A2388" s="193" t="s">
        <v>267</v>
      </c>
      <c r="B2388" s="193" t="s">
        <v>5546</v>
      </c>
      <c r="C2388" s="193" t="s">
        <v>58</v>
      </c>
      <c r="D2388" s="193" t="s">
        <v>59</v>
      </c>
      <c r="E2388" s="193" t="s">
        <v>5554</v>
      </c>
      <c r="F2388" s="193" t="s">
        <v>1634</v>
      </c>
      <c r="G2388" s="2">
        <v>976</v>
      </c>
      <c r="H2388" s="2">
        <v>0</v>
      </c>
      <c r="I2388" s="192"/>
      <c r="J2388" s="192">
        <v>46149</v>
      </c>
      <c r="K2388" s="192">
        <v>46538</v>
      </c>
    </row>
    <row r="2389" spans="1:11" hidden="1" x14ac:dyDescent="0.4">
      <c r="A2389" s="193" t="s">
        <v>267</v>
      </c>
      <c r="B2389" s="193" t="s">
        <v>5546</v>
      </c>
      <c r="C2389" s="193" t="s">
        <v>58</v>
      </c>
      <c r="D2389" s="193" t="s">
        <v>59</v>
      </c>
      <c r="E2389" s="193" t="s">
        <v>5555</v>
      </c>
      <c r="F2389" s="193" t="s">
        <v>1634</v>
      </c>
      <c r="G2389" s="2">
        <v>5000</v>
      </c>
      <c r="H2389" s="2">
        <v>0</v>
      </c>
      <c r="I2389" s="192"/>
      <c r="J2389" s="192">
        <v>46156</v>
      </c>
      <c r="K2389" s="192">
        <v>46538</v>
      </c>
    </row>
    <row r="2390" spans="1:11" hidden="1" x14ac:dyDescent="0.4">
      <c r="A2390" s="193" t="s">
        <v>267</v>
      </c>
      <c r="B2390" s="193" t="s">
        <v>5546</v>
      </c>
      <c r="C2390" s="193" t="s">
        <v>58</v>
      </c>
      <c r="D2390" s="193" t="s">
        <v>59</v>
      </c>
      <c r="E2390" s="193" t="s">
        <v>5556</v>
      </c>
      <c r="F2390" s="193" t="s">
        <v>1634</v>
      </c>
      <c r="G2390" s="2">
        <v>5000</v>
      </c>
      <c r="H2390" s="2">
        <v>0</v>
      </c>
      <c r="I2390" s="192"/>
      <c r="J2390" s="192">
        <v>46163</v>
      </c>
      <c r="K2390" s="192">
        <v>46538</v>
      </c>
    </row>
    <row r="2391" spans="1:11" hidden="1" x14ac:dyDescent="0.4">
      <c r="A2391" s="193" t="s">
        <v>267</v>
      </c>
      <c r="B2391" s="193" t="s">
        <v>5546</v>
      </c>
      <c r="C2391" s="193" t="s">
        <v>58</v>
      </c>
      <c r="D2391" s="193" t="s">
        <v>59</v>
      </c>
      <c r="E2391" s="193" t="s">
        <v>5557</v>
      </c>
      <c r="F2391" s="193" t="s">
        <v>1634</v>
      </c>
      <c r="G2391" s="2">
        <v>5000</v>
      </c>
      <c r="H2391" s="2">
        <v>0</v>
      </c>
      <c r="I2391" s="192"/>
      <c r="J2391" s="192">
        <v>46170</v>
      </c>
      <c r="K2391" s="192">
        <v>46538</v>
      </c>
    </row>
    <row r="2392" spans="1:11" hidden="1" x14ac:dyDescent="0.4">
      <c r="A2392" s="193" t="s">
        <v>1591</v>
      </c>
      <c r="B2392" s="193" t="s">
        <v>5558</v>
      </c>
      <c r="C2392" s="193" t="s">
        <v>58</v>
      </c>
      <c r="D2392" s="193" t="s">
        <v>59</v>
      </c>
      <c r="E2392" s="193" t="s">
        <v>5559</v>
      </c>
      <c r="F2392" s="193" t="s">
        <v>1634</v>
      </c>
      <c r="G2392" s="2">
        <v>3833</v>
      </c>
      <c r="H2392" s="2">
        <v>0</v>
      </c>
      <c r="I2392" s="192"/>
      <c r="J2392" s="192">
        <v>45385</v>
      </c>
      <c r="K2392" s="192">
        <v>46356</v>
      </c>
    </row>
    <row r="2393" spans="1:11" hidden="1" x14ac:dyDescent="0.4">
      <c r="A2393" s="193" t="s">
        <v>1591</v>
      </c>
      <c r="B2393" s="193" t="s">
        <v>5558</v>
      </c>
      <c r="C2393" s="193" t="s">
        <v>58</v>
      </c>
      <c r="D2393" s="193" t="s">
        <v>59</v>
      </c>
      <c r="E2393" s="193" t="s">
        <v>5560</v>
      </c>
      <c r="F2393" s="193" t="s">
        <v>1634</v>
      </c>
      <c r="G2393" s="2">
        <v>2984</v>
      </c>
      <c r="H2393" s="2">
        <v>0</v>
      </c>
      <c r="I2393" s="192"/>
      <c r="J2393" s="192">
        <v>45813</v>
      </c>
      <c r="K2393" s="192">
        <v>46356</v>
      </c>
    </row>
    <row r="2394" spans="1:11" hidden="1" x14ac:dyDescent="0.4">
      <c r="A2394" s="193" t="s">
        <v>1591</v>
      </c>
      <c r="B2394" s="193" t="s">
        <v>5558</v>
      </c>
      <c r="C2394" s="193" t="s">
        <v>58</v>
      </c>
      <c r="D2394" s="193" t="s">
        <v>59</v>
      </c>
      <c r="E2394" s="193" t="s">
        <v>5561</v>
      </c>
      <c r="F2394" s="193" t="s">
        <v>1634</v>
      </c>
      <c r="G2394" s="2">
        <v>3905</v>
      </c>
      <c r="H2394" s="2">
        <v>0</v>
      </c>
      <c r="I2394" s="192"/>
      <c r="J2394" s="192">
        <v>45841</v>
      </c>
      <c r="K2394" s="192">
        <v>46356</v>
      </c>
    </row>
    <row r="2395" spans="1:11" hidden="1" x14ac:dyDescent="0.4">
      <c r="A2395" s="193" t="s">
        <v>1591</v>
      </c>
      <c r="B2395" s="193" t="s">
        <v>5558</v>
      </c>
      <c r="C2395" s="193" t="s">
        <v>58</v>
      </c>
      <c r="D2395" s="193" t="s">
        <v>59</v>
      </c>
      <c r="E2395" s="193" t="s">
        <v>5562</v>
      </c>
      <c r="F2395" s="193" t="s">
        <v>1634</v>
      </c>
      <c r="G2395" s="2">
        <v>13964</v>
      </c>
      <c r="H2395" s="2">
        <v>0</v>
      </c>
      <c r="I2395" s="192"/>
      <c r="J2395" s="192">
        <v>45874</v>
      </c>
      <c r="K2395" s="192">
        <v>46356</v>
      </c>
    </row>
    <row r="2396" spans="1:11" hidden="1" x14ac:dyDescent="0.4">
      <c r="A2396" s="193" t="s">
        <v>1591</v>
      </c>
      <c r="B2396" s="193" t="s">
        <v>5558</v>
      </c>
      <c r="C2396" s="193" t="s">
        <v>58</v>
      </c>
      <c r="D2396" s="193" t="s">
        <v>59</v>
      </c>
      <c r="E2396" s="193" t="s">
        <v>5563</v>
      </c>
      <c r="F2396" s="193" t="s">
        <v>1634</v>
      </c>
      <c r="G2396" s="2">
        <v>10000</v>
      </c>
      <c r="H2396" s="2">
        <v>0</v>
      </c>
      <c r="I2396" s="192"/>
      <c r="J2396" s="192">
        <v>45901</v>
      </c>
      <c r="K2396" s="192">
        <v>46356</v>
      </c>
    </row>
    <row r="2397" spans="1:11" hidden="1" x14ac:dyDescent="0.4">
      <c r="A2397" s="193" t="s">
        <v>1591</v>
      </c>
      <c r="B2397" s="193" t="s">
        <v>5558</v>
      </c>
      <c r="C2397" s="193" t="s">
        <v>58</v>
      </c>
      <c r="D2397" s="193" t="s">
        <v>59</v>
      </c>
      <c r="E2397" s="193" t="s">
        <v>5564</v>
      </c>
      <c r="F2397" s="193" t="s">
        <v>1634</v>
      </c>
      <c r="G2397" s="2">
        <v>5000</v>
      </c>
      <c r="H2397" s="2">
        <v>0</v>
      </c>
      <c r="I2397" s="192"/>
      <c r="J2397" s="192">
        <v>45925</v>
      </c>
      <c r="K2397" s="192">
        <v>46356</v>
      </c>
    </row>
    <row r="2398" spans="1:11" hidden="1" x14ac:dyDescent="0.4">
      <c r="A2398" s="193" t="s">
        <v>1591</v>
      </c>
      <c r="B2398" s="193" t="s">
        <v>5558</v>
      </c>
      <c r="C2398" s="193" t="s">
        <v>58</v>
      </c>
      <c r="D2398" s="193" t="s">
        <v>59</v>
      </c>
      <c r="E2398" s="193" t="s">
        <v>5565</v>
      </c>
      <c r="F2398" s="193" t="s">
        <v>1634</v>
      </c>
      <c r="G2398" s="2">
        <v>10000</v>
      </c>
      <c r="H2398" s="2">
        <v>0</v>
      </c>
      <c r="I2398" s="192"/>
      <c r="J2398" s="192">
        <v>45929</v>
      </c>
      <c r="K2398" s="192">
        <v>46356</v>
      </c>
    </row>
    <row r="2399" spans="1:11" hidden="1" x14ac:dyDescent="0.4">
      <c r="A2399" s="193" t="s">
        <v>5566</v>
      </c>
      <c r="B2399" s="193" t="s">
        <v>5567</v>
      </c>
      <c r="C2399" s="193" t="s">
        <v>58</v>
      </c>
      <c r="D2399" s="193" t="s">
        <v>59</v>
      </c>
      <c r="E2399" s="193" t="s">
        <v>5568</v>
      </c>
      <c r="F2399" s="193" t="s">
        <v>1634</v>
      </c>
      <c r="G2399" s="2">
        <v>17</v>
      </c>
      <c r="H2399" s="2">
        <v>0</v>
      </c>
      <c r="I2399" s="192"/>
      <c r="J2399" s="192">
        <v>44858</v>
      </c>
      <c r="K2399" s="192">
        <v>46356</v>
      </c>
    </row>
    <row r="2400" spans="1:11" hidden="1" x14ac:dyDescent="0.4">
      <c r="A2400" s="193" t="s">
        <v>5566</v>
      </c>
      <c r="B2400" s="193" t="s">
        <v>5567</v>
      </c>
      <c r="C2400" s="193" t="s">
        <v>58</v>
      </c>
      <c r="D2400" s="193" t="s">
        <v>59</v>
      </c>
      <c r="E2400" s="193" t="s">
        <v>5569</v>
      </c>
      <c r="F2400" s="193" t="s">
        <v>1634</v>
      </c>
      <c r="G2400" s="2">
        <v>3333</v>
      </c>
      <c r="H2400" s="2">
        <v>0</v>
      </c>
      <c r="I2400" s="192"/>
      <c r="J2400" s="192">
        <v>44887</v>
      </c>
      <c r="K2400" s="192">
        <v>46356</v>
      </c>
    </row>
    <row r="2401" spans="1:11" hidden="1" x14ac:dyDescent="0.4">
      <c r="A2401" s="193" t="s">
        <v>5566</v>
      </c>
      <c r="B2401" s="193" t="s">
        <v>5567</v>
      </c>
      <c r="C2401" s="193" t="s">
        <v>58</v>
      </c>
      <c r="D2401" s="193" t="s">
        <v>59</v>
      </c>
      <c r="E2401" s="193" t="s">
        <v>5570</v>
      </c>
      <c r="F2401" s="193" t="s">
        <v>1634</v>
      </c>
      <c r="G2401" s="2">
        <v>17670</v>
      </c>
      <c r="H2401" s="2">
        <v>0</v>
      </c>
      <c r="I2401" s="192"/>
      <c r="J2401" s="192">
        <v>44950</v>
      </c>
      <c r="K2401" s="192">
        <v>46356</v>
      </c>
    </row>
    <row r="2402" spans="1:11" hidden="1" x14ac:dyDescent="0.4">
      <c r="A2402" s="193" t="s">
        <v>5566</v>
      </c>
      <c r="B2402" s="193" t="s">
        <v>5567</v>
      </c>
      <c r="C2402" s="193" t="s">
        <v>58</v>
      </c>
      <c r="D2402" s="193" t="s">
        <v>59</v>
      </c>
      <c r="E2402" s="193" t="s">
        <v>5571</v>
      </c>
      <c r="F2402" s="193" t="s">
        <v>1634</v>
      </c>
      <c r="G2402" s="2">
        <v>20000</v>
      </c>
      <c r="H2402" s="2">
        <v>0</v>
      </c>
      <c r="I2402" s="192"/>
      <c r="J2402" s="192">
        <v>44965</v>
      </c>
      <c r="K2402" s="192">
        <v>46356</v>
      </c>
    </row>
    <row r="2403" spans="1:11" hidden="1" x14ac:dyDescent="0.4">
      <c r="A2403" s="193" t="s">
        <v>1592</v>
      </c>
      <c r="B2403" s="193" t="s">
        <v>5572</v>
      </c>
      <c r="C2403" s="193" t="s">
        <v>58</v>
      </c>
      <c r="D2403" s="193" t="s">
        <v>59</v>
      </c>
      <c r="E2403" s="193" t="s">
        <v>5573</v>
      </c>
      <c r="F2403" s="193" t="s">
        <v>1634</v>
      </c>
      <c r="G2403" s="2">
        <v>4298</v>
      </c>
      <c r="H2403" s="2">
        <v>0</v>
      </c>
      <c r="I2403" s="192"/>
      <c r="J2403" s="192">
        <v>45863</v>
      </c>
      <c r="K2403" s="192">
        <v>46356</v>
      </c>
    </row>
    <row r="2404" spans="1:11" hidden="1" x14ac:dyDescent="0.4">
      <c r="A2404" s="193" t="s">
        <v>1592</v>
      </c>
      <c r="B2404" s="193" t="s">
        <v>5572</v>
      </c>
      <c r="C2404" s="193" t="s">
        <v>58</v>
      </c>
      <c r="D2404" s="193" t="s">
        <v>59</v>
      </c>
      <c r="E2404" s="193" t="s">
        <v>5574</v>
      </c>
      <c r="F2404" s="193" t="s">
        <v>1634</v>
      </c>
      <c r="G2404" s="2">
        <v>578</v>
      </c>
      <c r="H2404" s="2">
        <v>0</v>
      </c>
      <c r="I2404" s="192"/>
      <c r="J2404" s="192">
        <v>45874</v>
      </c>
      <c r="K2404" s="192">
        <v>46356</v>
      </c>
    </row>
    <row r="2405" spans="1:11" hidden="1" x14ac:dyDescent="0.4">
      <c r="A2405" s="193" t="s">
        <v>1592</v>
      </c>
      <c r="B2405" s="193" t="s">
        <v>5572</v>
      </c>
      <c r="C2405" s="193" t="s">
        <v>58</v>
      </c>
      <c r="D2405" s="193" t="s">
        <v>59</v>
      </c>
      <c r="E2405" s="193" t="s">
        <v>5575</v>
      </c>
      <c r="F2405" s="193" t="s">
        <v>1634</v>
      </c>
      <c r="G2405" s="2">
        <v>4163</v>
      </c>
      <c r="H2405" s="2">
        <v>0</v>
      </c>
      <c r="I2405" s="192"/>
      <c r="J2405" s="192">
        <v>46031</v>
      </c>
      <c r="K2405" s="192">
        <v>46418</v>
      </c>
    </row>
    <row r="2406" spans="1:11" hidden="1" x14ac:dyDescent="0.4">
      <c r="A2406" s="193" t="s">
        <v>1592</v>
      </c>
      <c r="B2406" s="193" t="s">
        <v>5572</v>
      </c>
      <c r="C2406" s="193" t="s">
        <v>58</v>
      </c>
      <c r="D2406" s="193" t="s">
        <v>59</v>
      </c>
      <c r="E2406" s="193" t="s">
        <v>5576</v>
      </c>
      <c r="F2406" s="193" t="s">
        <v>1634</v>
      </c>
      <c r="G2406" s="2">
        <v>1977</v>
      </c>
      <c r="H2406" s="2">
        <v>0</v>
      </c>
      <c r="I2406" s="192"/>
      <c r="J2406" s="192">
        <v>46083</v>
      </c>
      <c r="K2406" s="192">
        <v>46477</v>
      </c>
    </row>
    <row r="2407" spans="1:11" hidden="1" x14ac:dyDescent="0.4">
      <c r="A2407" s="193" t="s">
        <v>1592</v>
      </c>
      <c r="B2407" s="193" t="s">
        <v>5572</v>
      </c>
      <c r="C2407" s="193" t="s">
        <v>58</v>
      </c>
      <c r="D2407" s="193" t="s">
        <v>59</v>
      </c>
      <c r="E2407" s="193" t="s">
        <v>5577</v>
      </c>
      <c r="F2407" s="193" t="s">
        <v>1634</v>
      </c>
      <c r="G2407" s="2">
        <v>2855</v>
      </c>
      <c r="H2407" s="2">
        <v>0</v>
      </c>
      <c r="I2407" s="192"/>
      <c r="J2407" s="192">
        <v>46153</v>
      </c>
      <c r="K2407" s="192">
        <v>46538</v>
      </c>
    </row>
    <row r="2408" spans="1:11" hidden="1" x14ac:dyDescent="0.4">
      <c r="A2408" s="193" t="s">
        <v>1592</v>
      </c>
      <c r="B2408" s="193" t="s">
        <v>5572</v>
      </c>
      <c r="C2408" s="193" t="s">
        <v>58</v>
      </c>
      <c r="D2408" s="193" t="s">
        <v>59</v>
      </c>
      <c r="E2408" s="193" t="s">
        <v>5578</v>
      </c>
      <c r="F2408" s="193" t="s">
        <v>1634</v>
      </c>
      <c r="G2408" s="2">
        <v>5000</v>
      </c>
      <c r="H2408" s="2">
        <v>0</v>
      </c>
      <c r="I2408" s="192"/>
      <c r="J2408" s="192">
        <v>46181</v>
      </c>
      <c r="K2408" s="192">
        <v>46568</v>
      </c>
    </row>
    <row r="2409" spans="1:11" hidden="1" x14ac:dyDescent="0.4">
      <c r="A2409" s="193" t="s">
        <v>5579</v>
      </c>
      <c r="B2409" s="193" t="s">
        <v>5580</v>
      </c>
      <c r="C2409" s="193" t="s">
        <v>58</v>
      </c>
      <c r="D2409" s="193" t="s">
        <v>59</v>
      </c>
      <c r="E2409" s="193" t="s">
        <v>5581</v>
      </c>
      <c r="F2409" s="193" t="s">
        <v>1634</v>
      </c>
      <c r="G2409" s="2">
        <v>5000</v>
      </c>
      <c r="H2409" s="2">
        <v>0</v>
      </c>
      <c r="I2409" s="192"/>
      <c r="J2409" s="192">
        <v>44693</v>
      </c>
      <c r="K2409" s="192">
        <v>46356</v>
      </c>
    </row>
    <row r="2410" spans="1:11" hidden="1" x14ac:dyDescent="0.4">
      <c r="A2410" s="193" t="s">
        <v>5579</v>
      </c>
      <c r="B2410" s="193" t="s">
        <v>5580</v>
      </c>
      <c r="C2410" s="193" t="s">
        <v>58</v>
      </c>
      <c r="D2410" s="193" t="s">
        <v>59</v>
      </c>
      <c r="E2410" s="193" t="s">
        <v>5582</v>
      </c>
      <c r="F2410" s="193" t="s">
        <v>1634</v>
      </c>
      <c r="G2410" s="2">
        <v>2240</v>
      </c>
      <c r="H2410" s="2">
        <v>0</v>
      </c>
      <c r="I2410" s="192"/>
      <c r="J2410" s="192">
        <v>44922</v>
      </c>
      <c r="K2410" s="192">
        <v>46356</v>
      </c>
    </row>
    <row r="2411" spans="1:11" hidden="1" x14ac:dyDescent="0.4">
      <c r="A2411" s="193" t="s">
        <v>5579</v>
      </c>
      <c r="B2411" s="193" t="s">
        <v>5580</v>
      </c>
      <c r="C2411" s="193" t="s">
        <v>58</v>
      </c>
      <c r="D2411" s="193" t="s">
        <v>59</v>
      </c>
      <c r="E2411" s="193" t="s">
        <v>5583</v>
      </c>
      <c r="F2411" s="193" t="s">
        <v>1634</v>
      </c>
      <c r="G2411" s="2">
        <v>14147</v>
      </c>
      <c r="H2411" s="2">
        <v>0</v>
      </c>
      <c r="I2411" s="192"/>
      <c r="J2411" s="192">
        <v>44964</v>
      </c>
      <c r="K2411" s="192">
        <v>46356</v>
      </c>
    </row>
    <row r="2412" spans="1:11" hidden="1" x14ac:dyDescent="0.4">
      <c r="A2412" s="193" t="s">
        <v>460</v>
      </c>
      <c r="B2412" s="193" t="s">
        <v>5584</v>
      </c>
      <c r="C2412" s="193" t="s">
        <v>58</v>
      </c>
      <c r="D2412" s="193" t="s">
        <v>59</v>
      </c>
      <c r="E2412" s="193" t="s">
        <v>5585</v>
      </c>
      <c r="F2412" s="193" t="s">
        <v>1634</v>
      </c>
      <c r="G2412" s="2">
        <v>14</v>
      </c>
      <c r="H2412" s="2">
        <v>0</v>
      </c>
      <c r="I2412" s="192"/>
      <c r="J2412" s="192">
        <v>45190</v>
      </c>
      <c r="K2412" s="192">
        <v>46356</v>
      </c>
    </row>
    <row r="2413" spans="1:11" hidden="1" x14ac:dyDescent="0.4">
      <c r="A2413" s="193" t="s">
        <v>460</v>
      </c>
      <c r="B2413" s="193" t="s">
        <v>5584</v>
      </c>
      <c r="C2413" s="193" t="s">
        <v>58</v>
      </c>
      <c r="D2413" s="193" t="s">
        <v>59</v>
      </c>
      <c r="E2413" s="193" t="s">
        <v>5586</v>
      </c>
      <c r="F2413" s="193" t="s">
        <v>1634</v>
      </c>
      <c r="G2413" s="2">
        <v>3550</v>
      </c>
      <c r="H2413" s="2">
        <v>0</v>
      </c>
      <c r="I2413" s="192"/>
      <c r="J2413" s="192">
        <v>45238</v>
      </c>
      <c r="K2413" s="192">
        <v>46356</v>
      </c>
    </row>
    <row r="2414" spans="1:11" hidden="1" x14ac:dyDescent="0.4">
      <c r="A2414" s="193" t="s">
        <v>460</v>
      </c>
      <c r="B2414" s="193" t="s">
        <v>5584</v>
      </c>
      <c r="C2414" s="193" t="s">
        <v>58</v>
      </c>
      <c r="D2414" s="193" t="s">
        <v>59</v>
      </c>
      <c r="E2414" s="193" t="s">
        <v>5587</v>
      </c>
      <c r="F2414" s="193" t="s">
        <v>1634</v>
      </c>
      <c r="G2414" s="2">
        <v>2866</v>
      </c>
      <c r="H2414" s="2">
        <v>0</v>
      </c>
      <c r="I2414" s="192"/>
      <c r="J2414" s="192">
        <v>46048</v>
      </c>
      <c r="K2414" s="192">
        <v>46418</v>
      </c>
    </row>
    <row r="2415" spans="1:11" hidden="1" x14ac:dyDescent="0.4">
      <c r="A2415" s="193" t="s">
        <v>460</v>
      </c>
      <c r="B2415" s="193" t="s">
        <v>5584</v>
      </c>
      <c r="C2415" s="193" t="s">
        <v>58</v>
      </c>
      <c r="D2415" s="193" t="s">
        <v>59</v>
      </c>
      <c r="E2415" s="193" t="s">
        <v>5588</v>
      </c>
      <c r="F2415" s="193" t="s">
        <v>1634</v>
      </c>
      <c r="G2415" s="2">
        <v>3320</v>
      </c>
      <c r="H2415" s="2">
        <v>0</v>
      </c>
      <c r="I2415" s="192"/>
      <c r="J2415" s="192">
        <v>46153</v>
      </c>
      <c r="K2415" s="192">
        <v>46538</v>
      </c>
    </row>
    <row r="2416" spans="1:11" hidden="1" x14ac:dyDescent="0.4">
      <c r="A2416" s="193" t="s">
        <v>460</v>
      </c>
      <c r="B2416" s="193" t="s">
        <v>5584</v>
      </c>
      <c r="C2416" s="193" t="s">
        <v>58</v>
      </c>
      <c r="D2416" s="193" t="s">
        <v>59</v>
      </c>
      <c r="E2416" s="193" t="s">
        <v>5589</v>
      </c>
      <c r="F2416" s="193" t="s">
        <v>1634</v>
      </c>
      <c r="G2416" s="2">
        <v>5000</v>
      </c>
      <c r="H2416" s="2">
        <v>0</v>
      </c>
      <c r="I2416" s="192"/>
      <c r="J2416" s="192">
        <v>46160</v>
      </c>
      <c r="K2416" s="192">
        <v>46538</v>
      </c>
    </row>
    <row r="2417" spans="1:11" hidden="1" x14ac:dyDescent="0.4">
      <c r="A2417" s="193" t="s">
        <v>460</v>
      </c>
      <c r="B2417" s="193" t="s">
        <v>5584</v>
      </c>
      <c r="C2417" s="193" t="s">
        <v>58</v>
      </c>
      <c r="D2417" s="193" t="s">
        <v>59</v>
      </c>
      <c r="E2417" s="193" t="s">
        <v>5590</v>
      </c>
      <c r="F2417" s="193" t="s">
        <v>1634</v>
      </c>
      <c r="G2417" s="2">
        <v>5000</v>
      </c>
      <c r="H2417" s="2">
        <v>0</v>
      </c>
      <c r="I2417" s="192"/>
      <c r="J2417" s="192">
        <v>46170</v>
      </c>
      <c r="K2417" s="192">
        <v>46538</v>
      </c>
    </row>
    <row r="2418" spans="1:11" hidden="1" x14ac:dyDescent="0.4">
      <c r="A2418" s="193" t="s">
        <v>1593</v>
      </c>
      <c r="B2418" s="193" t="s">
        <v>5591</v>
      </c>
      <c r="C2418" s="193" t="s">
        <v>58</v>
      </c>
      <c r="D2418" s="193" t="s">
        <v>59</v>
      </c>
      <c r="E2418" s="193" t="s">
        <v>5592</v>
      </c>
      <c r="F2418" s="193" t="s">
        <v>1634</v>
      </c>
      <c r="G2418" s="2">
        <v>1287</v>
      </c>
      <c r="H2418" s="2">
        <v>0</v>
      </c>
      <c r="I2418" s="192"/>
      <c r="J2418" s="192">
        <v>44811</v>
      </c>
      <c r="K2418" s="192">
        <v>46356</v>
      </c>
    </row>
    <row r="2419" spans="1:11" hidden="1" x14ac:dyDescent="0.4">
      <c r="A2419" s="193" t="s">
        <v>1593</v>
      </c>
      <c r="B2419" s="193" t="s">
        <v>5591</v>
      </c>
      <c r="C2419" s="193" t="s">
        <v>58</v>
      </c>
      <c r="D2419" s="193" t="s">
        <v>59</v>
      </c>
      <c r="E2419" s="193" t="s">
        <v>5593</v>
      </c>
      <c r="F2419" s="193" t="s">
        <v>1634</v>
      </c>
      <c r="G2419" s="2">
        <v>4255</v>
      </c>
      <c r="H2419" s="2">
        <v>0</v>
      </c>
      <c r="I2419" s="192"/>
      <c r="J2419" s="192">
        <v>45210</v>
      </c>
      <c r="K2419" s="192">
        <v>46356</v>
      </c>
    </row>
    <row r="2420" spans="1:11" x14ac:dyDescent="0.4">
      <c r="A2420" s="193" t="s">
        <v>1593</v>
      </c>
      <c r="B2420" s="193" t="s">
        <v>5591</v>
      </c>
      <c r="C2420" s="193" t="s">
        <v>58</v>
      </c>
      <c r="D2420" s="193" t="s">
        <v>59</v>
      </c>
      <c r="E2420" s="193" t="s">
        <v>5594</v>
      </c>
      <c r="F2420" s="193" t="s">
        <v>1634</v>
      </c>
      <c r="G2420" s="2">
        <v>1</v>
      </c>
      <c r="H2420" s="2">
        <v>0</v>
      </c>
      <c r="I2420" s="192"/>
      <c r="J2420" s="192">
        <v>45845</v>
      </c>
      <c r="K2420" s="192">
        <v>46356</v>
      </c>
    </row>
    <row r="2421" spans="1:11" hidden="1" x14ac:dyDescent="0.4">
      <c r="A2421" s="193" t="s">
        <v>1593</v>
      </c>
      <c r="B2421" s="193" t="s">
        <v>5591</v>
      </c>
      <c r="C2421" s="193" t="s">
        <v>58</v>
      </c>
      <c r="D2421" s="193" t="s">
        <v>59</v>
      </c>
      <c r="E2421" s="193" t="s">
        <v>5595</v>
      </c>
      <c r="F2421" s="193" t="s">
        <v>1634</v>
      </c>
      <c r="G2421" s="2">
        <v>4856</v>
      </c>
      <c r="H2421" s="2">
        <v>0</v>
      </c>
      <c r="I2421" s="192"/>
      <c r="J2421" s="192">
        <v>45874</v>
      </c>
      <c r="K2421" s="192">
        <v>46356</v>
      </c>
    </row>
    <row r="2422" spans="1:11" hidden="1" x14ac:dyDescent="0.4">
      <c r="A2422" s="193" t="s">
        <v>1593</v>
      </c>
      <c r="B2422" s="193" t="s">
        <v>5591</v>
      </c>
      <c r="C2422" s="193" t="s">
        <v>58</v>
      </c>
      <c r="D2422" s="193" t="s">
        <v>59</v>
      </c>
      <c r="E2422" s="193" t="s">
        <v>5596</v>
      </c>
      <c r="F2422" s="193" t="s">
        <v>1634</v>
      </c>
      <c r="G2422" s="2">
        <v>4874</v>
      </c>
      <c r="H2422" s="2">
        <v>0</v>
      </c>
      <c r="I2422" s="192"/>
      <c r="J2422" s="192">
        <v>45925</v>
      </c>
      <c r="K2422" s="192">
        <v>46356</v>
      </c>
    </row>
    <row r="2423" spans="1:11" hidden="1" x14ac:dyDescent="0.4">
      <c r="A2423" s="193" t="s">
        <v>1593</v>
      </c>
      <c r="B2423" s="193" t="s">
        <v>5591</v>
      </c>
      <c r="C2423" s="193" t="s">
        <v>58</v>
      </c>
      <c r="D2423" s="193" t="s">
        <v>59</v>
      </c>
      <c r="E2423" s="193" t="s">
        <v>5597</v>
      </c>
      <c r="F2423" s="193" t="s">
        <v>1634</v>
      </c>
      <c r="G2423" s="2">
        <v>3702</v>
      </c>
      <c r="H2423" s="2">
        <v>0</v>
      </c>
      <c r="I2423" s="192"/>
      <c r="J2423" s="192">
        <v>46167</v>
      </c>
      <c r="K2423" s="192">
        <v>46538</v>
      </c>
    </row>
    <row r="2424" spans="1:11" hidden="1" x14ac:dyDescent="0.4">
      <c r="A2424" s="193" t="s">
        <v>1593</v>
      </c>
      <c r="B2424" s="193" t="s">
        <v>5591</v>
      </c>
      <c r="C2424" s="193" t="s">
        <v>58</v>
      </c>
      <c r="D2424" s="193" t="s">
        <v>59</v>
      </c>
      <c r="E2424" s="193" t="s">
        <v>5598</v>
      </c>
      <c r="F2424" s="193" t="s">
        <v>1634</v>
      </c>
      <c r="G2424" s="2">
        <v>5000</v>
      </c>
      <c r="H2424" s="2">
        <v>0</v>
      </c>
      <c r="I2424" s="192"/>
      <c r="J2424" s="192">
        <v>46188</v>
      </c>
      <c r="K2424" s="192">
        <v>46568</v>
      </c>
    </row>
    <row r="2425" spans="1:11" hidden="1" x14ac:dyDescent="0.4">
      <c r="A2425" s="193" t="s">
        <v>1594</v>
      </c>
      <c r="B2425" s="193" t="s">
        <v>5599</v>
      </c>
      <c r="C2425" s="193" t="s">
        <v>58</v>
      </c>
      <c r="D2425" s="193" t="s">
        <v>59</v>
      </c>
      <c r="E2425" s="193" t="s">
        <v>5600</v>
      </c>
      <c r="F2425" s="193" t="s">
        <v>1634</v>
      </c>
      <c r="G2425" s="2">
        <v>3394</v>
      </c>
      <c r="H2425" s="2">
        <v>0</v>
      </c>
      <c r="I2425" s="192"/>
      <c r="J2425" s="192">
        <v>45821</v>
      </c>
      <c r="K2425" s="192">
        <v>46356</v>
      </c>
    </row>
    <row r="2426" spans="1:11" hidden="1" x14ac:dyDescent="0.4">
      <c r="A2426" s="193" t="s">
        <v>1594</v>
      </c>
      <c r="B2426" s="193" t="s">
        <v>5599</v>
      </c>
      <c r="C2426" s="193" t="s">
        <v>58</v>
      </c>
      <c r="D2426" s="193" t="s">
        <v>59</v>
      </c>
      <c r="E2426" s="193" t="s">
        <v>5601</v>
      </c>
      <c r="F2426" s="193" t="s">
        <v>1634</v>
      </c>
      <c r="G2426" s="2">
        <v>3810</v>
      </c>
      <c r="H2426" s="2">
        <v>0</v>
      </c>
      <c r="I2426" s="192"/>
      <c r="J2426" s="192">
        <v>46030</v>
      </c>
      <c r="K2426" s="192">
        <v>46418</v>
      </c>
    </row>
    <row r="2427" spans="1:11" hidden="1" x14ac:dyDescent="0.4">
      <c r="A2427" s="193" t="s">
        <v>1594</v>
      </c>
      <c r="B2427" s="193" t="s">
        <v>5599</v>
      </c>
      <c r="C2427" s="193" t="s">
        <v>58</v>
      </c>
      <c r="D2427" s="193" t="s">
        <v>59</v>
      </c>
      <c r="E2427" s="193" t="s">
        <v>5602</v>
      </c>
      <c r="F2427" s="193" t="s">
        <v>1634</v>
      </c>
      <c r="G2427" s="2">
        <v>3924</v>
      </c>
      <c r="H2427" s="2">
        <v>0</v>
      </c>
      <c r="I2427" s="192"/>
      <c r="J2427" s="192">
        <v>46035</v>
      </c>
      <c r="K2427" s="192">
        <v>46418</v>
      </c>
    </row>
    <row r="2428" spans="1:11" hidden="1" x14ac:dyDescent="0.4">
      <c r="A2428" s="193" t="s">
        <v>1594</v>
      </c>
      <c r="B2428" s="193" t="s">
        <v>5599</v>
      </c>
      <c r="C2428" s="193" t="s">
        <v>58</v>
      </c>
      <c r="D2428" s="193" t="s">
        <v>59</v>
      </c>
      <c r="E2428" s="193" t="s">
        <v>5603</v>
      </c>
      <c r="F2428" s="193" t="s">
        <v>1634</v>
      </c>
      <c r="G2428" s="2">
        <v>2991</v>
      </c>
      <c r="H2428" s="2">
        <v>0</v>
      </c>
      <c r="I2428" s="192"/>
      <c r="J2428" s="192">
        <v>46153</v>
      </c>
      <c r="K2428" s="192">
        <v>46538</v>
      </c>
    </row>
    <row r="2429" spans="1:11" hidden="1" x14ac:dyDescent="0.4">
      <c r="A2429" s="193" t="s">
        <v>1594</v>
      </c>
      <c r="B2429" s="193" t="s">
        <v>5599</v>
      </c>
      <c r="C2429" s="193" t="s">
        <v>58</v>
      </c>
      <c r="D2429" s="193" t="s">
        <v>59</v>
      </c>
      <c r="E2429" s="193" t="s">
        <v>5604</v>
      </c>
      <c r="F2429" s="193" t="s">
        <v>1634</v>
      </c>
      <c r="G2429" s="2">
        <v>4808</v>
      </c>
      <c r="H2429" s="2">
        <v>0</v>
      </c>
      <c r="I2429" s="192"/>
      <c r="J2429" s="192">
        <v>46160</v>
      </c>
      <c r="K2429" s="192">
        <v>46538</v>
      </c>
    </row>
    <row r="2430" spans="1:11" hidden="1" x14ac:dyDescent="0.4">
      <c r="A2430" s="193" t="s">
        <v>1594</v>
      </c>
      <c r="B2430" s="193" t="s">
        <v>5599</v>
      </c>
      <c r="C2430" s="193" t="s">
        <v>58</v>
      </c>
      <c r="D2430" s="193" t="s">
        <v>59</v>
      </c>
      <c r="E2430" s="193" t="s">
        <v>5605</v>
      </c>
      <c r="F2430" s="193" t="s">
        <v>1634</v>
      </c>
      <c r="G2430" s="2">
        <v>5000</v>
      </c>
      <c r="H2430" s="2">
        <v>0</v>
      </c>
      <c r="I2430" s="192"/>
      <c r="J2430" s="192">
        <v>46167</v>
      </c>
      <c r="K2430" s="192">
        <v>46538</v>
      </c>
    </row>
    <row r="2431" spans="1:11" hidden="1" x14ac:dyDescent="0.4">
      <c r="A2431" s="193" t="s">
        <v>270</v>
      </c>
      <c r="B2431" s="193" t="s">
        <v>5606</v>
      </c>
      <c r="C2431" s="193" t="s">
        <v>58</v>
      </c>
      <c r="D2431" s="193" t="s">
        <v>59</v>
      </c>
      <c r="E2431" s="193" t="s">
        <v>5607</v>
      </c>
      <c r="F2431" s="193" t="s">
        <v>1634</v>
      </c>
      <c r="G2431" s="2">
        <v>584</v>
      </c>
      <c r="H2431" s="2">
        <v>0</v>
      </c>
      <c r="I2431" s="192"/>
      <c r="J2431" s="192">
        <v>44536</v>
      </c>
      <c r="K2431" s="192">
        <v>46356</v>
      </c>
    </row>
    <row r="2432" spans="1:11" hidden="1" x14ac:dyDescent="0.4">
      <c r="A2432" s="193" t="s">
        <v>270</v>
      </c>
      <c r="B2432" s="193" t="s">
        <v>5606</v>
      </c>
      <c r="C2432" s="193" t="s">
        <v>58</v>
      </c>
      <c r="D2432" s="193" t="s">
        <v>59</v>
      </c>
      <c r="E2432" s="193" t="s">
        <v>5608</v>
      </c>
      <c r="F2432" s="193" t="s">
        <v>1634</v>
      </c>
      <c r="G2432" s="2">
        <v>2050</v>
      </c>
      <c r="H2432" s="2">
        <v>0</v>
      </c>
      <c r="I2432" s="192"/>
      <c r="J2432" s="192">
        <v>44922</v>
      </c>
      <c r="K2432" s="192">
        <v>46356</v>
      </c>
    </row>
    <row r="2433" spans="1:11" hidden="1" x14ac:dyDescent="0.4">
      <c r="A2433" s="193" t="s">
        <v>270</v>
      </c>
      <c r="B2433" s="193" t="s">
        <v>5606</v>
      </c>
      <c r="C2433" s="193" t="s">
        <v>58</v>
      </c>
      <c r="D2433" s="193" t="s">
        <v>59</v>
      </c>
      <c r="E2433" s="193" t="s">
        <v>5609</v>
      </c>
      <c r="F2433" s="193" t="s">
        <v>1634</v>
      </c>
      <c r="G2433" s="2">
        <v>2500</v>
      </c>
      <c r="H2433" s="2">
        <v>0</v>
      </c>
      <c r="I2433" s="192"/>
      <c r="J2433" s="192">
        <v>45758</v>
      </c>
      <c r="K2433" s="192">
        <v>46356</v>
      </c>
    </row>
    <row r="2434" spans="1:11" hidden="1" x14ac:dyDescent="0.4">
      <c r="A2434" s="193" t="s">
        <v>270</v>
      </c>
      <c r="B2434" s="193" t="s">
        <v>5606</v>
      </c>
      <c r="C2434" s="193" t="s">
        <v>58</v>
      </c>
      <c r="D2434" s="193" t="s">
        <v>59</v>
      </c>
      <c r="E2434" s="193" t="s">
        <v>5610</v>
      </c>
      <c r="F2434" s="193" t="s">
        <v>1634</v>
      </c>
      <c r="G2434" s="2">
        <v>979</v>
      </c>
      <c r="H2434" s="2">
        <v>0</v>
      </c>
      <c r="I2434" s="192"/>
      <c r="J2434" s="192">
        <v>46125</v>
      </c>
      <c r="K2434" s="192">
        <v>46507</v>
      </c>
    </row>
    <row r="2435" spans="1:11" hidden="1" x14ac:dyDescent="0.4">
      <c r="A2435" s="193" t="s">
        <v>270</v>
      </c>
      <c r="B2435" s="193" t="s">
        <v>5606</v>
      </c>
      <c r="C2435" s="193" t="s">
        <v>58</v>
      </c>
      <c r="D2435" s="193" t="s">
        <v>59</v>
      </c>
      <c r="E2435" s="193" t="s">
        <v>5611</v>
      </c>
      <c r="F2435" s="193" t="s">
        <v>1634</v>
      </c>
      <c r="G2435" s="2">
        <v>5000</v>
      </c>
      <c r="H2435" s="2">
        <v>0</v>
      </c>
      <c r="I2435" s="192"/>
      <c r="J2435" s="192">
        <v>46170</v>
      </c>
      <c r="K2435" s="192">
        <v>46538</v>
      </c>
    </row>
    <row r="2436" spans="1:11" hidden="1" x14ac:dyDescent="0.4">
      <c r="A2436" s="193" t="s">
        <v>1595</v>
      </c>
      <c r="B2436" s="193" t="s">
        <v>5612</v>
      </c>
      <c r="C2436" s="193" t="s">
        <v>58</v>
      </c>
      <c r="D2436" s="193" t="s">
        <v>59</v>
      </c>
      <c r="E2436" s="193" t="s">
        <v>5613</v>
      </c>
      <c r="F2436" s="193" t="s">
        <v>1634</v>
      </c>
      <c r="G2436" s="2">
        <v>5680</v>
      </c>
      <c r="H2436" s="2">
        <v>0</v>
      </c>
      <c r="I2436" s="192"/>
      <c r="J2436" s="192">
        <v>44950</v>
      </c>
      <c r="K2436" s="192">
        <v>46356</v>
      </c>
    </row>
    <row r="2437" spans="1:11" hidden="1" x14ac:dyDescent="0.4">
      <c r="A2437" s="193" t="s">
        <v>1595</v>
      </c>
      <c r="B2437" s="193" t="s">
        <v>5612</v>
      </c>
      <c r="C2437" s="193" t="s">
        <v>58</v>
      </c>
      <c r="D2437" s="193" t="s">
        <v>59</v>
      </c>
      <c r="E2437" s="193" t="s">
        <v>5614</v>
      </c>
      <c r="F2437" s="193" t="s">
        <v>1634</v>
      </c>
      <c r="G2437" s="2">
        <v>193080</v>
      </c>
      <c r="H2437" s="2">
        <v>0</v>
      </c>
      <c r="I2437" s="192"/>
      <c r="J2437" s="192">
        <v>44964</v>
      </c>
      <c r="K2437" s="192">
        <v>46356</v>
      </c>
    </row>
    <row r="2438" spans="1:11" hidden="1" x14ac:dyDescent="0.4">
      <c r="A2438" s="193" t="s">
        <v>5615</v>
      </c>
      <c r="B2438" s="193" t="s">
        <v>5616</v>
      </c>
      <c r="C2438" s="193" t="s">
        <v>58</v>
      </c>
      <c r="D2438" s="193" t="s">
        <v>59</v>
      </c>
      <c r="E2438" s="193" t="s">
        <v>5617</v>
      </c>
      <c r="F2438" s="193" t="s">
        <v>1634</v>
      </c>
      <c r="G2438" s="2">
        <v>2657</v>
      </c>
      <c r="H2438" s="2">
        <v>0</v>
      </c>
      <c r="I2438" s="192"/>
      <c r="J2438" s="192">
        <v>45986</v>
      </c>
      <c r="K2438" s="192">
        <v>46356</v>
      </c>
    </row>
    <row r="2439" spans="1:11" hidden="1" x14ac:dyDescent="0.4">
      <c r="A2439" s="193" t="s">
        <v>5618</v>
      </c>
      <c r="B2439" s="193" t="s">
        <v>5619</v>
      </c>
      <c r="C2439" s="193" t="s">
        <v>58</v>
      </c>
      <c r="D2439" s="193" t="s">
        <v>59</v>
      </c>
      <c r="E2439" s="193" t="s">
        <v>5620</v>
      </c>
      <c r="F2439" s="193" t="s">
        <v>1634</v>
      </c>
      <c r="G2439" s="2">
        <v>3711</v>
      </c>
      <c r="H2439" s="2">
        <v>0</v>
      </c>
      <c r="I2439" s="192"/>
      <c r="J2439" s="192">
        <v>45750</v>
      </c>
      <c r="K2439" s="192">
        <v>46356</v>
      </c>
    </row>
    <row r="2440" spans="1:11" hidden="1" x14ac:dyDescent="0.4">
      <c r="A2440" s="193" t="s">
        <v>5618</v>
      </c>
      <c r="B2440" s="193" t="s">
        <v>5619</v>
      </c>
      <c r="C2440" s="193" t="s">
        <v>58</v>
      </c>
      <c r="D2440" s="193" t="s">
        <v>59</v>
      </c>
      <c r="E2440" s="193" t="s">
        <v>5621</v>
      </c>
      <c r="F2440" s="193" t="s">
        <v>1634</v>
      </c>
      <c r="G2440" s="2">
        <v>4999</v>
      </c>
      <c r="H2440" s="2">
        <v>0</v>
      </c>
      <c r="I2440" s="192"/>
      <c r="J2440" s="192">
        <v>45856</v>
      </c>
      <c r="K2440" s="192">
        <v>46356</v>
      </c>
    </row>
    <row r="2441" spans="1:11" hidden="1" x14ac:dyDescent="0.4">
      <c r="A2441" s="193" t="s">
        <v>5618</v>
      </c>
      <c r="B2441" s="193" t="s">
        <v>5619</v>
      </c>
      <c r="C2441" s="193" t="s">
        <v>58</v>
      </c>
      <c r="D2441" s="193" t="s">
        <v>59</v>
      </c>
      <c r="E2441" s="193" t="s">
        <v>5622</v>
      </c>
      <c r="F2441" s="193" t="s">
        <v>1634</v>
      </c>
      <c r="G2441" s="2">
        <v>1815</v>
      </c>
      <c r="H2441" s="2">
        <v>0</v>
      </c>
      <c r="I2441" s="192"/>
      <c r="J2441" s="192">
        <v>46010</v>
      </c>
      <c r="K2441" s="192">
        <v>46387</v>
      </c>
    </row>
    <row r="2442" spans="1:11" hidden="1" x14ac:dyDescent="0.4">
      <c r="A2442" s="193" t="s">
        <v>5618</v>
      </c>
      <c r="B2442" s="193" t="s">
        <v>5619</v>
      </c>
      <c r="C2442" s="193" t="s">
        <v>58</v>
      </c>
      <c r="D2442" s="193" t="s">
        <v>59</v>
      </c>
      <c r="E2442" s="193" t="s">
        <v>5623</v>
      </c>
      <c r="F2442" s="193" t="s">
        <v>1634</v>
      </c>
      <c r="G2442" s="2">
        <v>5000</v>
      </c>
      <c r="H2442" s="2">
        <v>0</v>
      </c>
      <c r="I2442" s="192"/>
      <c r="J2442" s="192">
        <v>46079</v>
      </c>
      <c r="K2442" s="192">
        <v>46446</v>
      </c>
    </row>
    <row r="2443" spans="1:11" hidden="1" x14ac:dyDescent="0.4">
      <c r="A2443" s="193" t="s">
        <v>5618</v>
      </c>
      <c r="B2443" s="193" t="s">
        <v>5619</v>
      </c>
      <c r="C2443" s="193" t="s">
        <v>58</v>
      </c>
      <c r="D2443" s="193" t="s">
        <v>59</v>
      </c>
      <c r="E2443" s="193" t="s">
        <v>5624</v>
      </c>
      <c r="F2443" s="193" t="s">
        <v>1634</v>
      </c>
      <c r="G2443" s="2">
        <v>5000</v>
      </c>
      <c r="H2443" s="2">
        <v>0</v>
      </c>
      <c r="I2443" s="192"/>
      <c r="J2443" s="192">
        <v>46163</v>
      </c>
      <c r="K2443" s="192">
        <v>46538</v>
      </c>
    </row>
    <row r="2444" spans="1:11" hidden="1" x14ac:dyDescent="0.4">
      <c r="A2444" s="193" t="s">
        <v>5625</v>
      </c>
      <c r="B2444" s="193" t="s">
        <v>5626</v>
      </c>
      <c r="C2444" s="193" t="s">
        <v>58</v>
      </c>
      <c r="D2444" s="193" t="s">
        <v>59</v>
      </c>
      <c r="E2444" s="193" t="s">
        <v>5627</v>
      </c>
      <c r="F2444" s="193" t="s">
        <v>1634</v>
      </c>
      <c r="G2444" s="2">
        <v>3950</v>
      </c>
      <c r="H2444" s="2">
        <v>0</v>
      </c>
      <c r="I2444" s="192"/>
      <c r="J2444" s="192">
        <v>44855</v>
      </c>
      <c r="K2444" s="192">
        <v>46356</v>
      </c>
    </row>
    <row r="2445" spans="1:11" hidden="1" x14ac:dyDescent="0.4">
      <c r="A2445" s="193" t="s">
        <v>5625</v>
      </c>
      <c r="B2445" s="193" t="s">
        <v>5626</v>
      </c>
      <c r="C2445" s="193" t="s">
        <v>58</v>
      </c>
      <c r="D2445" s="193" t="s">
        <v>59</v>
      </c>
      <c r="E2445" s="193" t="s">
        <v>5628</v>
      </c>
      <c r="F2445" s="193" t="s">
        <v>1634</v>
      </c>
      <c r="G2445" s="2">
        <v>4219</v>
      </c>
      <c r="H2445" s="2">
        <v>0</v>
      </c>
      <c r="I2445" s="192"/>
      <c r="J2445" s="192">
        <v>44921</v>
      </c>
      <c r="K2445" s="192">
        <v>46356</v>
      </c>
    </row>
    <row r="2446" spans="1:11" hidden="1" x14ac:dyDescent="0.4">
      <c r="A2446" s="193" t="s">
        <v>5625</v>
      </c>
      <c r="B2446" s="193" t="s">
        <v>5626</v>
      </c>
      <c r="C2446" s="193" t="s">
        <v>58</v>
      </c>
      <c r="D2446" s="193" t="s">
        <v>59</v>
      </c>
      <c r="E2446" s="193" t="s">
        <v>5629</v>
      </c>
      <c r="F2446" s="193" t="s">
        <v>1634</v>
      </c>
      <c r="G2446" s="2">
        <v>11764</v>
      </c>
      <c r="H2446" s="2">
        <v>0</v>
      </c>
      <c r="I2446" s="192"/>
      <c r="J2446" s="192">
        <v>44964</v>
      </c>
      <c r="K2446" s="192">
        <v>46356</v>
      </c>
    </row>
    <row r="2447" spans="1:11" hidden="1" x14ac:dyDescent="0.4">
      <c r="A2447" s="193" t="s">
        <v>5625</v>
      </c>
      <c r="B2447" s="193" t="s">
        <v>5626</v>
      </c>
      <c r="C2447" s="193" t="s">
        <v>58</v>
      </c>
      <c r="D2447" s="193" t="s">
        <v>59</v>
      </c>
      <c r="E2447" s="193" t="s">
        <v>5630</v>
      </c>
      <c r="F2447" s="193" t="s">
        <v>1634</v>
      </c>
      <c r="G2447" s="2">
        <v>10000</v>
      </c>
      <c r="H2447" s="2">
        <v>0</v>
      </c>
      <c r="I2447" s="192"/>
      <c r="J2447" s="192">
        <v>44993</v>
      </c>
      <c r="K2447" s="192">
        <v>46356</v>
      </c>
    </row>
    <row r="2448" spans="1:11" hidden="1" x14ac:dyDescent="0.4">
      <c r="A2448" s="193" t="s">
        <v>5631</v>
      </c>
      <c r="B2448" s="193" t="s">
        <v>5632</v>
      </c>
      <c r="C2448" s="193" t="s">
        <v>58</v>
      </c>
      <c r="D2448" s="193" t="s">
        <v>59</v>
      </c>
      <c r="E2448" s="193" t="s">
        <v>5633</v>
      </c>
      <c r="F2448" s="193" t="s">
        <v>1634</v>
      </c>
      <c r="G2448" s="2">
        <v>1059</v>
      </c>
      <c r="H2448" s="2">
        <v>0</v>
      </c>
      <c r="I2448" s="192"/>
      <c r="J2448" s="192">
        <v>44529</v>
      </c>
      <c r="K2448" s="192">
        <v>46356</v>
      </c>
    </row>
    <row r="2449" spans="1:11" hidden="1" x14ac:dyDescent="0.4">
      <c r="A2449" s="193" t="s">
        <v>5631</v>
      </c>
      <c r="B2449" s="193" t="s">
        <v>5632</v>
      </c>
      <c r="C2449" s="193" t="s">
        <v>58</v>
      </c>
      <c r="D2449" s="193" t="s">
        <v>59</v>
      </c>
      <c r="E2449" s="193" t="s">
        <v>5634</v>
      </c>
      <c r="F2449" s="193" t="s">
        <v>1634</v>
      </c>
      <c r="G2449" s="2">
        <v>5000</v>
      </c>
      <c r="H2449" s="2">
        <v>0</v>
      </c>
      <c r="I2449" s="192"/>
      <c r="J2449" s="192">
        <v>45357</v>
      </c>
      <c r="K2449" s="192">
        <v>46356</v>
      </c>
    </row>
    <row r="2450" spans="1:11" hidden="1" x14ac:dyDescent="0.4">
      <c r="A2450" s="193" t="s">
        <v>5635</v>
      </c>
      <c r="B2450" s="193" t="s">
        <v>5636</v>
      </c>
      <c r="C2450" s="193" t="s">
        <v>58</v>
      </c>
      <c r="D2450" s="193" t="s">
        <v>59</v>
      </c>
      <c r="E2450" s="193" t="s">
        <v>5637</v>
      </c>
      <c r="F2450" s="193" t="s">
        <v>1634</v>
      </c>
      <c r="G2450" s="2">
        <v>3416</v>
      </c>
      <c r="H2450" s="2">
        <v>0</v>
      </c>
      <c r="I2450" s="192"/>
      <c r="J2450" s="192">
        <v>44858</v>
      </c>
      <c r="K2450" s="192">
        <v>46356</v>
      </c>
    </row>
    <row r="2451" spans="1:11" hidden="1" x14ac:dyDescent="0.4">
      <c r="A2451" s="193" t="s">
        <v>5635</v>
      </c>
      <c r="B2451" s="193" t="s">
        <v>5636</v>
      </c>
      <c r="C2451" s="193" t="s">
        <v>58</v>
      </c>
      <c r="D2451" s="193" t="s">
        <v>59</v>
      </c>
      <c r="E2451" s="193" t="s">
        <v>5638</v>
      </c>
      <c r="F2451" s="193" t="s">
        <v>1634</v>
      </c>
      <c r="G2451" s="2">
        <v>15</v>
      </c>
      <c r="H2451" s="2">
        <v>0</v>
      </c>
      <c r="I2451" s="192"/>
      <c r="J2451" s="192">
        <v>44917</v>
      </c>
      <c r="K2451" s="192">
        <v>46356</v>
      </c>
    </row>
    <row r="2452" spans="1:11" hidden="1" x14ac:dyDescent="0.4">
      <c r="A2452" s="193" t="s">
        <v>5635</v>
      </c>
      <c r="B2452" s="193" t="s">
        <v>5636</v>
      </c>
      <c r="C2452" s="193" t="s">
        <v>58</v>
      </c>
      <c r="D2452" s="193" t="s">
        <v>59</v>
      </c>
      <c r="E2452" s="193" t="s">
        <v>5639</v>
      </c>
      <c r="F2452" s="193" t="s">
        <v>1634</v>
      </c>
      <c r="G2452" s="2">
        <v>17446</v>
      </c>
      <c r="H2452" s="2">
        <v>0</v>
      </c>
      <c r="I2452" s="192"/>
      <c r="J2452" s="192">
        <v>44946</v>
      </c>
      <c r="K2452" s="192">
        <v>46356</v>
      </c>
    </row>
    <row r="2453" spans="1:11" hidden="1" x14ac:dyDescent="0.4">
      <c r="A2453" s="193" t="s">
        <v>5635</v>
      </c>
      <c r="B2453" s="193" t="s">
        <v>5636</v>
      </c>
      <c r="C2453" s="193" t="s">
        <v>58</v>
      </c>
      <c r="D2453" s="193" t="s">
        <v>59</v>
      </c>
      <c r="E2453" s="193" t="s">
        <v>5640</v>
      </c>
      <c r="F2453" s="193" t="s">
        <v>1634</v>
      </c>
      <c r="G2453" s="2">
        <v>40000</v>
      </c>
      <c r="H2453" s="2">
        <v>0</v>
      </c>
      <c r="I2453" s="192"/>
      <c r="J2453" s="192">
        <v>44951</v>
      </c>
      <c r="K2453" s="192">
        <v>46356</v>
      </c>
    </row>
    <row r="2454" spans="1:11" hidden="1" x14ac:dyDescent="0.4">
      <c r="A2454" s="193" t="s">
        <v>5635</v>
      </c>
      <c r="B2454" s="193" t="s">
        <v>5636</v>
      </c>
      <c r="C2454" s="193" t="s">
        <v>58</v>
      </c>
      <c r="D2454" s="193" t="s">
        <v>59</v>
      </c>
      <c r="E2454" s="193" t="s">
        <v>5641</v>
      </c>
      <c r="F2454" s="193" t="s">
        <v>1634</v>
      </c>
      <c r="G2454" s="2">
        <v>80000</v>
      </c>
      <c r="H2454" s="2">
        <v>0</v>
      </c>
      <c r="I2454" s="192"/>
      <c r="J2454" s="192">
        <v>44964</v>
      </c>
      <c r="K2454" s="192">
        <v>46356</v>
      </c>
    </row>
    <row r="2455" spans="1:11" hidden="1" x14ac:dyDescent="0.4">
      <c r="A2455" s="193" t="s">
        <v>5635</v>
      </c>
      <c r="B2455" s="193" t="s">
        <v>5636</v>
      </c>
      <c r="C2455" s="193" t="s">
        <v>58</v>
      </c>
      <c r="D2455" s="193" t="s">
        <v>59</v>
      </c>
      <c r="E2455" s="193" t="s">
        <v>5642</v>
      </c>
      <c r="F2455" s="193" t="s">
        <v>1634</v>
      </c>
      <c r="G2455" s="2">
        <v>40000</v>
      </c>
      <c r="H2455" s="2">
        <v>0</v>
      </c>
      <c r="I2455" s="192"/>
      <c r="J2455" s="192">
        <v>44993</v>
      </c>
      <c r="K2455" s="192">
        <v>46356</v>
      </c>
    </row>
    <row r="2456" spans="1:11" hidden="1" x14ac:dyDescent="0.4">
      <c r="A2456" s="193" t="s">
        <v>1596</v>
      </c>
      <c r="B2456" s="193" t="s">
        <v>5643</v>
      </c>
      <c r="C2456" s="193" t="s">
        <v>58</v>
      </c>
      <c r="D2456" s="193" t="s">
        <v>59</v>
      </c>
      <c r="E2456" s="193" t="s">
        <v>5644</v>
      </c>
      <c r="F2456" s="193" t="s">
        <v>1634</v>
      </c>
      <c r="G2456" s="2">
        <v>3496</v>
      </c>
      <c r="H2456" s="2">
        <v>0</v>
      </c>
      <c r="I2456" s="192"/>
      <c r="J2456" s="192">
        <v>45385</v>
      </c>
      <c r="K2456" s="192">
        <v>46356</v>
      </c>
    </row>
    <row r="2457" spans="1:11" hidden="1" x14ac:dyDescent="0.4">
      <c r="A2457" s="193" t="s">
        <v>1596</v>
      </c>
      <c r="B2457" s="193" t="s">
        <v>5643</v>
      </c>
      <c r="C2457" s="193" t="s">
        <v>58</v>
      </c>
      <c r="D2457" s="193" t="s">
        <v>59</v>
      </c>
      <c r="E2457" s="193" t="s">
        <v>5645</v>
      </c>
      <c r="F2457" s="193" t="s">
        <v>1634</v>
      </c>
      <c r="G2457" s="2">
        <v>4804</v>
      </c>
      <c r="H2457" s="2">
        <v>0</v>
      </c>
      <c r="I2457" s="192"/>
      <c r="J2457" s="192">
        <v>45911</v>
      </c>
      <c r="K2457" s="192">
        <v>46356</v>
      </c>
    </row>
    <row r="2458" spans="1:11" hidden="1" x14ac:dyDescent="0.4">
      <c r="A2458" s="193" t="s">
        <v>1596</v>
      </c>
      <c r="B2458" s="193" t="s">
        <v>5643</v>
      </c>
      <c r="C2458" s="193" t="s">
        <v>58</v>
      </c>
      <c r="D2458" s="193" t="s">
        <v>59</v>
      </c>
      <c r="E2458" s="193" t="s">
        <v>5646</v>
      </c>
      <c r="F2458" s="193" t="s">
        <v>1634</v>
      </c>
      <c r="G2458" s="2">
        <v>4232</v>
      </c>
      <c r="H2458" s="2">
        <v>0</v>
      </c>
      <c r="I2458" s="192"/>
      <c r="J2458" s="192">
        <v>46094</v>
      </c>
      <c r="K2458" s="192">
        <v>46477</v>
      </c>
    </row>
    <row r="2459" spans="1:11" hidden="1" x14ac:dyDescent="0.4">
      <c r="A2459" s="193" t="s">
        <v>1596</v>
      </c>
      <c r="B2459" s="193" t="s">
        <v>5643</v>
      </c>
      <c r="C2459" s="193" t="s">
        <v>58</v>
      </c>
      <c r="D2459" s="193" t="s">
        <v>59</v>
      </c>
      <c r="E2459" s="193" t="s">
        <v>5647</v>
      </c>
      <c r="F2459" s="193" t="s">
        <v>1634</v>
      </c>
      <c r="G2459" s="2">
        <v>5000</v>
      </c>
      <c r="H2459" s="2">
        <v>0</v>
      </c>
      <c r="I2459" s="192"/>
      <c r="J2459" s="192">
        <v>46167</v>
      </c>
      <c r="K2459" s="192">
        <v>46538</v>
      </c>
    </row>
    <row r="2460" spans="1:11" hidden="1" x14ac:dyDescent="0.4">
      <c r="A2460" s="193" t="s">
        <v>1596</v>
      </c>
      <c r="B2460" s="193" t="s">
        <v>5643</v>
      </c>
      <c r="C2460" s="193" t="s">
        <v>58</v>
      </c>
      <c r="D2460" s="193" t="s">
        <v>59</v>
      </c>
      <c r="E2460" s="193" t="s">
        <v>5648</v>
      </c>
      <c r="F2460" s="193" t="s">
        <v>1634</v>
      </c>
      <c r="G2460" s="2">
        <v>5000</v>
      </c>
      <c r="H2460" s="2">
        <v>0</v>
      </c>
      <c r="I2460" s="192"/>
      <c r="J2460" s="192">
        <v>46188</v>
      </c>
      <c r="K2460" s="192">
        <v>46568</v>
      </c>
    </row>
    <row r="2461" spans="1:11" hidden="1" x14ac:dyDescent="0.4">
      <c r="A2461" s="193" t="s">
        <v>5649</v>
      </c>
      <c r="B2461" s="193" t="s">
        <v>5650</v>
      </c>
      <c r="C2461" s="193" t="s">
        <v>58</v>
      </c>
      <c r="D2461" s="193" t="s">
        <v>59</v>
      </c>
      <c r="E2461" s="193" t="s">
        <v>5651</v>
      </c>
      <c r="F2461" s="193" t="s">
        <v>1634</v>
      </c>
      <c r="G2461" s="2">
        <v>610</v>
      </c>
      <c r="H2461" s="2">
        <v>0</v>
      </c>
      <c r="I2461" s="192"/>
      <c r="J2461" s="192">
        <v>44992</v>
      </c>
      <c r="K2461" s="192">
        <v>46356</v>
      </c>
    </row>
    <row r="2462" spans="1:11" hidden="1" x14ac:dyDescent="0.4">
      <c r="A2462" s="193" t="s">
        <v>5649</v>
      </c>
      <c r="B2462" s="193" t="s">
        <v>5650</v>
      </c>
      <c r="C2462" s="193" t="s">
        <v>58</v>
      </c>
      <c r="D2462" s="193" t="s">
        <v>59</v>
      </c>
      <c r="E2462" s="193" t="s">
        <v>5652</v>
      </c>
      <c r="F2462" s="193" t="s">
        <v>1634</v>
      </c>
      <c r="G2462" s="2">
        <v>753</v>
      </c>
      <c r="H2462" s="2">
        <v>0</v>
      </c>
      <c r="I2462" s="192"/>
      <c r="J2462" s="192">
        <v>45993</v>
      </c>
      <c r="K2462" s="192">
        <v>46387</v>
      </c>
    </row>
    <row r="2463" spans="1:11" hidden="1" x14ac:dyDescent="0.4">
      <c r="A2463" s="193" t="s">
        <v>5649</v>
      </c>
      <c r="B2463" s="193" t="s">
        <v>5650</v>
      </c>
      <c r="C2463" s="193" t="s">
        <v>58</v>
      </c>
      <c r="D2463" s="193" t="s">
        <v>59</v>
      </c>
      <c r="E2463" s="193" t="s">
        <v>5653</v>
      </c>
      <c r="F2463" s="193" t="s">
        <v>1634</v>
      </c>
      <c r="G2463" s="2">
        <v>3264</v>
      </c>
      <c r="H2463" s="2">
        <v>0</v>
      </c>
      <c r="I2463" s="192"/>
      <c r="J2463" s="192">
        <v>46007</v>
      </c>
      <c r="K2463" s="192">
        <v>46387</v>
      </c>
    </row>
    <row r="2464" spans="1:11" hidden="1" x14ac:dyDescent="0.4">
      <c r="A2464" s="193" t="s">
        <v>5649</v>
      </c>
      <c r="B2464" s="193" t="s">
        <v>5650</v>
      </c>
      <c r="C2464" s="193" t="s">
        <v>58</v>
      </c>
      <c r="D2464" s="193" t="s">
        <v>59</v>
      </c>
      <c r="E2464" s="193" t="s">
        <v>5654</v>
      </c>
      <c r="F2464" s="193" t="s">
        <v>1634</v>
      </c>
      <c r="G2464" s="2">
        <v>1650</v>
      </c>
      <c r="H2464" s="2">
        <v>0</v>
      </c>
      <c r="I2464" s="192"/>
      <c r="J2464" s="192">
        <v>46090</v>
      </c>
      <c r="K2464" s="192">
        <v>46477</v>
      </c>
    </row>
    <row r="2465" spans="1:11" hidden="1" x14ac:dyDescent="0.4">
      <c r="A2465" s="193" t="s">
        <v>5649</v>
      </c>
      <c r="B2465" s="193" t="s">
        <v>5650</v>
      </c>
      <c r="C2465" s="193" t="s">
        <v>58</v>
      </c>
      <c r="D2465" s="193" t="s">
        <v>59</v>
      </c>
      <c r="E2465" s="193" t="s">
        <v>5655</v>
      </c>
      <c r="F2465" s="193" t="s">
        <v>1634</v>
      </c>
      <c r="G2465" s="2">
        <v>5000</v>
      </c>
      <c r="H2465" s="2">
        <v>0</v>
      </c>
      <c r="I2465" s="192"/>
      <c r="J2465" s="192">
        <v>46163</v>
      </c>
      <c r="K2465" s="192">
        <v>46538</v>
      </c>
    </row>
    <row r="2466" spans="1:11" hidden="1" x14ac:dyDescent="0.4">
      <c r="A2466" s="193" t="s">
        <v>5656</v>
      </c>
      <c r="B2466" s="193" t="s">
        <v>5657</v>
      </c>
      <c r="C2466" s="193" t="s">
        <v>58</v>
      </c>
      <c r="D2466" s="193" t="s">
        <v>59</v>
      </c>
      <c r="E2466" s="193" t="s">
        <v>5658</v>
      </c>
      <c r="F2466" s="193" t="s">
        <v>1634</v>
      </c>
      <c r="G2466" s="2">
        <v>3657</v>
      </c>
      <c r="H2466" s="2">
        <v>0</v>
      </c>
      <c r="I2466" s="192"/>
      <c r="J2466" s="192">
        <v>44858</v>
      </c>
      <c r="K2466" s="192">
        <v>46356</v>
      </c>
    </row>
    <row r="2467" spans="1:11" hidden="1" x14ac:dyDescent="0.4">
      <c r="A2467" s="193" t="s">
        <v>5656</v>
      </c>
      <c r="B2467" s="193" t="s">
        <v>5657</v>
      </c>
      <c r="C2467" s="193" t="s">
        <v>58</v>
      </c>
      <c r="D2467" s="193" t="s">
        <v>59</v>
      </c>
      <c r="E2467" s="193" t="s">
        <v>5659</v>
      </c>
      <c r="F2467" s="193" t="s">
        <v>1634</v>
      </c>
      <c r="G2467" s="2">
        <v>5130</v>
      </c>
      <c r="H2467" s="2">
        <v>0</v>
      </c>
      <c r="I2467" s="192"/>
      <c r="J2467" s="192">
        <v>44917</v>
      </c>
      <c r="K2467" s="192">
        <v>46356</v>
      </c>
    </row>
    <row r="2468" spans="1:11" hidden="1" x14ac:dyDescent="0.4">
      <c r="A2468" s="193" t="s">
        <v>5656</v>
      </c>
      <c r="B2468" s="193" t="s">
        <v>5657</v>
      </c>
      <c r="C2468" s="193" t="s">
        <v>58</v>
      </c>
      <c r="D2468" s="193" t="s">
        <v>59</v>
      </c>
      <c r="E2468" s="193" t="s">
        <v>5660</v>
      </c>
      <c r="F2468" s="193" t="s">
        <v>1634</v>
      </c>
      <c r="G2468" s="2">
        <v>15408</v>
      </c>
      <c r="H2468" s="2">
        <v>0</v>
      </c>
      <c r="I2468" s="192"/>
      <c r="J2468" s="192">
        <v>44964</v>
      </c>
      <c r="K2468" s="192">
        <v>46356</v>
      </c>
    </row>
    <row r="2469" spans="1:11" hidden="1" x14ac:dyDescent="0.4">
      <c r="A2469" s="193" t="s">
        <v>5661</v>
      </c>
      <c r="B2469" s="193" t="s">
        <v>5662</v>
      </c>
      <c r="C2469" s="193" t="s">
        <v>58</v>
      </c>
      <c r="D2469" s="193" t="s">
        <v>59</v>
      </c>
      <c r="E2469" s="193" t="s">
        <v>5663</v>
      </c>
      <c r="F2469" s="193" t="s">
        <v>1634</v>
      </c>
      <c r="G2469" s="2">
        <v>2441</v>
      </c>
      <c r="H2469" s="2">
        <v>0</v>
      </c>
      <c r="I2469" s="192"/>
      <c r="J2469" s="192">
        <v>44858</v>
      </c>
      <c r="K2469" s="192">
        <v>46356</v>
      </c>
    </row>
    <row r="2470" spans="1:11" hidden="1" x14ac:dyDescent="0.4">
      <c r="A2470" s="193" t="s">
        <v>5661</v>
      </c>
      <c r="B2470" s="193" t="s">
        <v>5662</v>
      </c>
      <c r="C2470" s="193" t="s">
        <v>58</v>
      </c>
      <c r="D2470" s="193" t="s">
        <v>59</v>
      </c>
      <c r="E2470" s="193" t="s">
        <v>5664</v>
      </c>
      <c r="F2470" s="193" t="s">
        <v>1634</v>
      </c>
      <c r="G2470" s="2">
        <v>1063</v>
      </c>
      <c r="H2470" s="2">
        <v>0</v>
      </c>
      <c r="I2470" s="192"/>
      <c r="J2470" s="192">
        <v>44950</v>
      </c>
      <c r="K2470" s="192">
        <v>46356</v>
      </c>
    </row>
    <row r="2471" spans="1:11" hidden="1" x14ac:dyDescent="0.4">
      <c r="A2471" s="193" t="s">
        <v>5661</v>
      </c>
      <c r="B2471" s="193" t="s">
        <v>5662</v>
      </c>
      <c r="C2471" s="193" t="s">
        <v>58</v>
      </c>
      <c r="D2471" s="193" t="s">
        <v>59</v>
      </c>
      <c r="E2471" s="193" t="s">
        <v>5665</v>
      </c>
      <c r="F2471" s="193" t="s">
        <v>1634</v>
      </c>
      <c r="G2471" s="2">
        <v>9880</v>
      </c>
      <c r="H2471" s="2">
        <v>0</v>
      </c>
      <c r="I2471" s="192"/>
      <c r="J2471" s="192">
        <v>44965</v>
      </c>
      <c r="K2471" s="192">
        <v>46356</v>
      </c>
    </row>
    <row r="2472" spans="1:11" hidden="1" x14ac:dyDescent="0.4">
      <c r="A2472" s="193" t="s">
        <v>5666</v>
      </c>
      <c r="B2472" s="193" t="s">
        <v>5667</v>
      </c>
      <c r="C2472" s="193" t="s">
        <v>58</v>
      </c>
      <c r="D2472" s="193" t="s">
        <v>59</v>
      </c>
      <c r="E2472" s="193" t="s">
        <v>5668</v>
      </c>
      <c r="F2472" s="193" t="s">
        <v>1634</v>
      </c>
      <c r="G2472" s="2">
        <v>17</v>
      </c>
      <c r="H2472" s="2">
        <v>0</v>
      </c>
      <c r="I2472" s="192"/>
      <c r="J2472" s="192">
        <v>45168</v>
      </c>
      <c r="K2472" s="192">
        <v>46356</v>
      </c>
    </row>
    <row r="2473" spans="1:11" hidden="1" x14ac:dyDescent="0.4">
      <c r="A2473" s="193" t="s">
        <v>5666</v>
      </c>
      <c r="B2473" s="193" t="s">
        <v>5667</v>
      </c>
      <c r="C2473" s="193" t="s">
        <v>58</v>
      </c>
      <c r="D2473" s="193" t="s">
        <v>59</v>
      </c>
      <c r="E2473" s="193" t="s">
        <v>5669</v>
      </c>
      <c r="F2473" s="193" t="s">
        <v>1634</v>
      </c>
      <c r="G2473" s="2">
        <v>3473</v>
      </c>
      <c r="H2473" s="2">
        <v>0</v>
      </c>
      <c r="I2473" s="192"/>
      <c r="J2473" s="192">
        <v>45191</v>
      </c>
      <c r="K2473" s="192">
        <v>46356</v>
      </c>
    </row>
    <row r="2474" spans="1:11" hidden="1" x14ac:dyDescent="0.4">
      <c r="A2474" s="193" t="s">
        <v>5666</v>
      </c>
      <c r="B2474" s="193" t="s">
        <v>5667</v>
      </c>
      <c r="C2474" s="193" t="s">
        <v>58</v>
      </c>
      <c r="D2474" s="193" t="s">
        <v>59</v>
      </c>
      <c r="E2474" s="193" t="s">
        <v>5670</v>
      </c>
      <c r="F2474" s="193" t="s">
        <v>1634</v>
      </c>
      <c r="G2474" s="2">
        <v>4998</v>
      </c>
      <c r="H2474" s="2">
        <v>0</v>
      </c>
      <c r="I2474" s="192"/>
      <c r="J2474" s="192">
        <v>45245</v>
      </c>
      <c r="K2474" s="192">
        <v>46356</v>
      </c>
    </row>
    <row r="2475" spans="1:11" hidden="1" x14ac:dyDescent="0.4">
      <c r="A2475" s="193" t="s">
        <v>5666</v>
      </c>
      <c r="B2475" s="193" t="s">
        <v>5667</v>
      </c>
      <c r="C2475" s="193" t="s">
        <v>58</v>
      </c>
      <c r="D2475" s="193" t="s">
        <v>59</v>
      </c>
      <c r="E2475" s="193" t="s">
        <v>5671</v>
      </c>
      <c r="F2475" s="193" t="s">
        <v>1634</v>
      </c>
      <c r="G2475" s="2">
        <v>3942</v>
      </c>
      <c r="H2475" s="2">
        <v>0</v>
      </c>
      <c r="I2475" s="192"/>
      <c r="J2475" s="192">
        <v>45266</v>
      </c>
      <c r="K2475" s="192">
        <v>46356</v>
      </c>
    </row>
    <row r="2476" spans="1:11" hidden="1" x14ac:dyDescent="0.4">
      <c r="A2476" s="193" t="s">
        <v>5666</v>
      </c>
      <c r="B2476" s="193" t="s">
        <v>5667</v>
      </c>
      <c r="C2476" s="193" t="s">
        <v>58</v>
      </c>
      <c r="D2476" s="193" t="s">
        <v>59</v>
      </c>
      <c r="E2476" s="193" t="s">
        <v>5672</v>
      </c>
      <c r="F2476" s="193" t="s">
        <v>1634</v>
      </c>
      <c r="G2476" s="2">
        <v>10000</v>
      </c>
      <c r="H2476" s="2">
        <v>0</v>
      </c>
      <c r="I2476" s="192"/>
      <c r="J2476" s="192">
        <v>45301</v>
      </c>
      <c r="K2476" s="192">
        <v>46356</v>
      </c>
    </row>
    <row r="2477" spans="1:11" hidden="1" x14ac:dyDescent="0.4">
      <c r="A2477" s="193" t="s">
        <v>5666</v>
      </c>
      <c r="B2477" s="193" t="s">
        <v>5667</v>
      </c>
      <c r="C2477" s="193" t="s">
        <v>58</v>
      </c>
      <c r="D2477" s="193" t="s">
        <v>59</v>
      </c>
      <c r="E2477" s="193" t="s">
        <v>5673</v>
      </c>
      <c r="F2477" s="193" t="s">
        <v>1634</v>
      </c>
      <c r="G2477" s="2">
        <v>5000</v>
      </c>
      <c r="H2477" s="2">
        <v>0</v>
      </c>
      <c r="I2477" s="192"/>
      <c r="J2477" s="192">
        <v>45330</v>
      </c>
      <c r="K2477" s="192">
        <v>46356</v>
      </c>
    </row>
    <row r="2478" spans="1:11" hidden="1" x14ac:dyDescent="0.4">
      <c r="A2478" s="193" t="s">
        <v>5666</v>
      </c>
      <c r="B2478" s="193" t="s">
        <v>5667</v>
      </c>
      <c r="C2478" s="193" t="s">
        <v>58</v>
      </c>
      <c r="D2478" s="193" t="s">
        <v>59</v>
      </c>
      <c r="E2478" s="193" t="s">
        <v>5674</v>
      </c>
      <c r="F2478" s="193" t="s">
        <v>1634</v>
      </c>
      <c r="G2478" s="2">
        <v>10000</v>
      </c>
      <c r="H2478" s="2">
        <v>0</v>
      </c>
      <c r="I2478" s="192"/>
      <c r="J2478" s="192">
        <v>45357</v>
      </c>
      <c r="K2478" s="192">
        <v>46356</v>
      </c>
    </row>
    <row r="2479" spans="1:11" hidden="1" x14ac:dyDescent="0.4">
      <c r="A2479" s="193" t="s">
        <v>5666</v>
      </c>
      <c r="B2479" s="193" t="s">
        <v>5667</v>
      </c>
      <c r="C2479" s="193" t="s">
        <v>58</v>
      </c>
      <c r="D2479" s="193" t="s">
        <v>59</v>
      </c>
      <c r="E2479" s="193" t="s">
        <v>5675</v>
      </c>
      <c r="F2479" s="193" t="s">
        <v>1634</v>
      </c>
      <c r="G2479" s="2">
        <v>10000</v>
      </c>
      <c r="H2479" s="2">
        <v>0</v>
      </c>
      <c r="I2479" s="192"/>
      <c r="J2479" s="192">
        <v>45385</v>
      </c>
      <c r="K2479" s="192">
        <v>46356</v>
      </c>
    </row>
    <row r="2480" spans="1:11" hidden="1" x14ac:dyDescent="0.4">
      <c r="A2480" s="193" t="s">
        <v>1597</v>
      </c>
      <c r="B2480" s="193" t="s">
        <v>5676</v>
      </c>
      <c r="C2480" s="193" t="s">
        <v>58</v>
      </c>
      <c r="D2480" s="193" t="s">
        <v>59</v>
      </c>
      <c r="E2480" s="193" t="s">
        <v>5677</v>
      </c>
      <c r="F2480" s="193" t="s">
        <v>1634</v>
      </c>
      <c r="G2480" s="2">
        <v>3144</v>
      </c>
      <c r="H2480" s="2">
        <v>0</v>
      </c>
      <c r="I2480" s="192"/>
      <c r="J2480" s="192">
        <v>45385</v>
      </c>
      <c r="K2480" s="192">
        <v>46356</v>
      </c>
    </row>
    <row r="2481" spans="1:11" hidden="1" x14ac:dyDescent="0.4">
      <c r="A2481" s="193" t="s">
        <v>1597</v>
      </c>
      <c r="B2481" s="193" t="s">
        <v>5676</v>
      </c>
      <c r="C2481" s="193" t="s">
        <v>58</v>
      </c>
      <c r="D2481" s="193" t="s">
        <v>59</v>
      </c>
      <c r="E2481" s="193" t="s">
        <v>5678</v>
      </c>
      <c r="F2481" s="193" t="s">
        <v>1634</v>
      </c>
      <c r="G2481" s="2">
        <v>1790</v>
      </c>
      <c r="H2481" s="2">
        <v>0</v>
      </c>
      <c r="I2481" s="192"/>
      <c r="J2481" s="192">
        <v>45811</v>
      </c>
      <c r="K2481" s="192">
        <v>46356</v>
      </c>
    </row>
    <row r="2482" spans="1:11" hidden="1" x14ac:dyDescent="0.4">
      <c r="A2482" s="193" t="s">
        <v>1597</v>
      </c>
      <c r="B2482" s="193" t="s">
        <v>5676</v>
      </c>
      <c r="C2482" s="193" t="s">
        <v>58</v>
      </c>
      <c r="D2482" s="193" t="s">
        <v>59</v>
      </c>
      <c r="E2482" s="193" t="s">
        <v>5679</v>
      </c>
      <c r="F2482" s="193" t="s">
        <v>1634</v>
      </c>
      <c r="G2482" s="2">
        <v>2520</v>
      </c>
      <c r="H2482" s="2">
        <v>0</v>
      </c>
      <c r="I2482" s="192"/>
      <c r="J2482" s="192">
        <v>45873</v>
      </c>
      <c r="K2482" s="192">
        <v>46356</v>
      </c>
    </row>
    <row r="2483" spans="1:11" hidden="1" x14ac:dyDescent="0.4">
      <c r="A2483" s="193" t="s">
        <v>1597</v>
      </c>
      <c r="B2483" s="193" t="s">
        <v>5676</v>
      </c>
      <c r="C2483" s="193" t="s">
        <v>58</v>
      </c>
      <c r="D2483" s="193" t="s">
        <v>59</v>
      </c>
      <c r="E2483" s="193" t="s">
        <v>5680</v>
      </c>
      <c r="F2483" s="193" t="s">
        <v>1634</v>
      </c>
      <c r="G2483" s="2">
        <v>25000</v>
      </c>
      <c r="H2483" s="2">
        <v>0</v>
      </c>
      <c r="I2483" s="192"/>
      <c r="J2483" s="192">
        <v>45874</v>
      </c>
      <c r="K2483" s="192">
        <v>46356</v>
      </c>
    </row>
    <row r="2484" spans="1:11" hidden="1" x14ac:dyDescent="0.4">
      <c r="A2484" s="193" t="s">
        <v>1597</v>
      </c>
      <c r="B2484" s="193" t="s">
        <v>5676</v>
      </c>
      <c r="C2484" s="193" t="s">
        <v>58</v>
      </c>
      <c r="D2484" s="193" t="s">
        <v>59</v>
      </c>
      <c r="E2484" s="193" t="s">
        <v>5681</v>
      </c>
      <c r="F2484" s="193" t="s">
        <v>1634</v>
      </c>
      <c r="G2484" s="2">
        <v>15000</v>
      </c>
      <c r="H2484" s="2">
        <v>0</v>
      </c>
      <c r="I2484" s="192"/>
      <c r="J2484" s="192">
        <v>45897</v>
      </c>
      <c r="K2484" s="192">
        <v>46356</v>
      </c>
    </row>
    <row r="2485" spans="1:11" hidden="1" x14ac:dyDescent="0.4">
      <c r="A2485" s="193" t="s">
        <v>1597</v>
      </c>
      <c r="B2485" s="193" t="s">
        <v>5676</v>
      </c>
      <c r="C2485" s="193" t="s">
        <v>58</v>
      </c>
      <c r="D2485" s="193" t="s">
        <v>59</v>
      </c>
      <c r="E2485" s="193" t="s">
        <v>5682</v>
      </c>
      <c r="F2485" s="193" t="s">
        <v>1634</v>
      </c>
      <c r="G2485" s="2">
        <v>25000</v>
      </c>
      <c r="H2485" s="2">
        <v>0</v>
      </c>
      <c r="I2485" s="192"/>
      <c r="J2485" s="192">
        <v>45901</v>
      </c>
      <c r="K2485" s="192">
        <v>46356</v>
      </c>
    </row>
    <row r="2486" spans="1:11" hidden="1" x14ac:dyDescent="0.4">
      <c r="A2486" s="193" t="s">
        <v>1597</v>
      </c>
      <c r="B2486" s="193" t="s">
        <v>5676</v>
      </c>
      <c r="C2486" s="193" t="s">
        <v>58</v>
      </c>
      <c r="D2486" s="193" t="s">
        <v>59</v>
      </c>
      <c r="E2486" s="193" t="s">
        <v>5683</v>
      </c>
      <c r="F2486" s="193" t="s">
        <v>1634</v>
      </c>
      <c r="G2486" s="2">
        <v>10000</v>
      </c>
      <c r="H2486" s="2">
        <v>0</v>
      </c>
      <c r="I2486" s="192"/>
      <c r="J2486" s="192">
        <v>45925</v>
      </c>
      <c r="K2486" s="192">
        <v>46356</v>
      </c>
    </row>
    <row r="2487" spans="1:11" hidden="1" x14ac:dyDescent="0.4">
      <c r="A2487" s="193" t="s">
        <v>1597</v>
      </c>
      <c r="B2487" s="193" t="s">
        <v>5676</v>
      </c>
      <c r="C2487" s="193" t="s">
        <v>58</v>
      </c>
      <c r="D2487" s="193" t="s">
        <v>59</v>
      </c>
      <c r="E2487" s="193" t="s">
        <v>5684</v>
      </c>
      <c r="F2487" s="193" t="s">
        <v>1634</v>
      </c>
      <c r="G2487" s="2">
        <v>15000</v>
      </c>
      <c r="H2487" s="2">
        <v>0</v>
      </c>
      <c r="I2487" s="192"/>
      <c r="J2487" s="192">
        <v>45929</v>
      </c>
      <c r="K2487" s="192">
        <v>46356</v>
      </c>
    </row>
    <row r="2488" spans="1:11" hidden="1" x14ac:dyDescent="0.4">
      <c r="A2488" s="193" t="s">
        <v>626</v>
      </c>
      <c r="B2488" s="193" t="s">
        <v>5685</v>
      </c>
      <c r="C2488" s="193" t="s">
        <v>58</v>
      </c>
      <c r="D2488" s="193" t="s">
        <v>59</v>
      </c>
      <c r="E2488" s="193" t="s">
        <v>5686</v>
      </c>
      <c r="F2488" s="193" t="s">
        <v>1634</v>
      </c>
      <c r="G2488" s="2">
        <v>3778</v>
      </c>
      <c r="H2488" s="2">
        <v>0</v>
      </c>
      <c r="I2488" s="192"/>
      <c r="J2488" s="192">
        <v>45357</v>
      </c>
      <c r="K2488" s="192">
        <v>46356</v>
      </c>
    </row>
    <row r="2489" spans="1:11" hidden="1" x14ac:dyDescent="0.4">
      <c r="A2489" s="193" t="s">
        <v>626</v>
      </c>
      <c r="B2489" s="193" t="s">
        <v>5685</v>
      </c>
      <c r="C2489" s="193" t="s">
        <v>58</v>
      </c>
      <c r="D2489" s="193" t="s">
        <v>59</v>
      </c>
      <c r="E2489" s="193" t="s">
        <v>5687</v>
      </c>
      <c r="F2489" s="193" t="s">
        <v>1634</v>
      </c>
      <c r="G2489" s="2">
        <v>2630</v>
      </c>
      <c r="H2489" s="2">
        <v>0</v>
      </c>
      <c r="I2489" s="192"/>
      <c r="J2489" s="192">
        <v>45385</v>
      </c>
      <c r="K2489" s="192">
        <v>46356</v>
      </c>
    </row>
    <row r="2490" spans="1:11" hidden="1" x14ac:dyDescent="0.4">
      <c r="A2490" s="193" t="s">
        <v>626</v>
      </c>
      <c r="B2490" s="193" t="s">
        <v>5685</v>
      </c>
      <c r="C2490" s="193" t="s">
        <v>58</v>
      </c>
      <c r="D2490" s="193" t="s">
        <v>59</v>
      </c>
      <c r="E2490" s="193" t="s">
        <v>5688</v>
      </c>
      <c r="F2490" s="193" t="s">
        <v>1634</v>
      </c>
      <c r="G2490" s="2">
        <v>4748</v>
      </c>
      <c r="H2490" s="2">
        <v>0</v>
      </c>
      <c r="I2490" s="192"/>
      <c r="J2490" s="192">
        <v>46048</v>
      </c>
      <c r="K2490" s="192">
        <v>46418</v>
      </c>
    </row>
    <row r="2491" spans="1:11" hidden="1" x14ac:dyDescent="0.4">
      <c r="A2491" s="193" t="s">
        <v>626</v>
      </c>
      <c r="B2491" s="193" t="s">
        <v>5685</v>
      </c>
      <c r="C2491" s="193" t="s">
        <v>58</v>
      </c>
      <c r="D2491" s="193" t="s">
        <v>59</v>
      </c>
      <c r="E2491" s="193" t="s">
        <v>5689</v>
      </c>
      <c r="F2491" s="193" t="s">
        <v>1634</v>
      </c>
      <c r="G2491" s="2">
        <v>4988</v>
      </c>
      <c r="H2491" s="2">
        <v>0</v>
      </c>
      <c r="I2491" s="192"/>
      <c r="J2491" s="192">
        <v>46125</v>
      </c>
      <c r="K2491" s="192">
        <v>46507</v>
      </c>
    </row>
    <row r="2492" spans="1:11" hidden="1" x14ac:dyDescent="0.4">
      <c r="A2492" s="193" t="s">
        <v>626</v>
      </c>
      <c r="B2492" s="193" t="s">
        <v>5685</v>
      </c>
      <c r="C2492" s="193" t="s">
        <v>58</v>
      </c>
      <c r="D2492" s="193" t="s">
        <v>59</v>
      </c>
      <c r="E2492" s="193" t="s">
        <v>5690</v>
      </c>
      <c r="F2492" s="193" t="s">
        <v>1634</v>
      </c>
      <c r="G2492" s="2">
        <v>3935</v>
      </c>
      <c r="H2492" s="2">
        <v>0</v>
      </c>
      <c r="I2492" s="192"/>
      <c r="J2492" s="192">
        <v>46153</v>
      </c>
      <c r="K2492" s="192">
        <v>46538</v>
      </c>
    </row>
    <row r="2493" spans="1:11" hidden="1" x14ac:dyDescent="0.4">
      <c r="A2493" s="193" t="s">
        <v>1598</v>
      </c>
      <c r="B2493" s="193" t="s">
        <v>5691</v>
      </c>
      <c r="C2493" s="193" t="s">
        <v>58</v>
      </c>
      <c r="D2493" s="193" t="s">
        <v>59</v>
      </c>
      <c r="E2493" s="193" t="s">
        <v>5692</v>
      </c>
      <c r="F2493" s="193" t="s">
        <v>1634</v>
      </c>
      <c r="G2493" s="2">
        <v>1864</v>
      </c>
      <c r="H2493" s="2">
        <v>0</v>
      </c>
      <c r="I2493" s="192"/>
      <c r="J2493" s="192">
        <v>44858</v>
      </c>
      <c r="K2493" s="192">
        <v>46356</v>
      </c>
    </row>
    <row r="2494" spans="1:11" hidden="1" x14ac:dyDescent="0.4">
      <c r="A2494" s="193" t="s">
        <v>1598</v>
      </c>
      <c r="B2494" s="193" t="s">
        <v>5691</v>
      </c>
      <c r="C2494" s="193" t="s">
        <v>58</v>
      </c>
      <c r="D2494" s="193" t="s">
        <v>59</v>
      </c>
      <c r="E2494" s="193" t="s">
        <v>5693</v>
      </c>
      <c r="F2494" s="193" t="s">
        <v>1634</v>
      </c>
      <c r="G2494" s="2">
        <v>787</v>
      </c>
      <c r="H2494" s="2">
        <v>0</v>
      </c>
      <c r="I2494" s="192"/>
      <c r="J2494" s="192">
        <v>44993</v>
      </c>
      <c r="K2494" s="192">
        <v>46356</v>
      </c>
    </row>
    <row r="2495" spans="1:11" hidden="1" x14ac:dyDescent="0.4">
      <c r="A2495" s="193" t="s">
        <v>1598</v>
      </c>
      <c r="B2495" s="193" t="s">
        <v>5691</v>
      </c>
      <c r="C2495" s="193" t="s">
        <v>58</v>
      </c>
      <c r="D2495" s="193" t="s">
        <v>59</v>
      </c>
      <c r="E2495" s="193" t="s">
        <v>5694</v>
      </c>
      <c r="F2495" s="193" t="s">
        <v>1634</v>
      </c>
      <c r="G2495" s="2">
        <v>3950</v>
      </c>
      <c r="H2495" s="2">
        <v>0</v>
      </c>
      <c r="I2495" s="192"/>
      <c r="J2495" s="192">
        <v>45817</v>
      </c>
      <c r="K2495" s="192">
        <v>46356</v>
      </c>
    </row>
    <row r="2496" spans="1:11" hidden="1" x14ac:dyDescent="0.4">
      <c r="A2496" s="193" t="s">
        <v>1598</v>
      </c>
      <c r="B2496" s="193" t="s">
        <v>5691</v>
      </c>
      <c r="C2496" s="193" t="s">
        <v>58</v>
      </c>
      <c r="D2496" s="193" t="s">
        <v>59</v>
      </c>
      <c r="E2496" s="193" t="s">
        <v>5695</v>
      </c>
      <c r="F2496" s="193" t="s">
        <v>1634</v>
      </c>
      <c r="G2496" s="2">
        <v>4904</v>
      </c>
      <c r="H2496" s="2">
        <v>0</v>
      </c>
      <c r="I2496" s="192"/>
      <c r="J2496" s="192">
        <v>45841</v>
      </c>
      <c r="K2496" s="192">
        <v>46356</v>
      </c>
    </row>
    <row r="2497" spans="1:11" hidden="1" x14ac:dyDescent="0.4">
      <c r="A2497" s="193" t="s">
        <v>1598</v>
      </c>
      <c r="B2497" s="193" t="s">
        <v>5691</v>
      </c>
      <c r="C2497" s="193" t="s">
        <v>58</v>
      </c>
      <c r="D2497" s="193" t="s">
        <v>59</v>
      </c>
      <c r="E2497" s="193" t="s">
        <v>5696</v>
      </c>
      <c r="F2497" s="193" t="s">
        <v>1634</v>
      </c>
      <c r="G2497" s="2">
        <v>446</v>
      </c>
      <c r="H2497" s="2">
        <v>0</v>
      </c>
      <c r="I2497" s="192"/>
      <c r="J2497" s="192">
        <v>45873</v>
      </c>
      <c r="K2497" s="192">
        <v>46356</v>
      </c>
    </row>
    <row r="2498" spans="1:11" hidden="1" x14ac:dyDescent="0.4">
      <c r="A2498" s="193" t="s">
        <v>1598</v>
      </c>
      <c r="B2498" s="193" t="s">
        <v>5691</v>
      </c>
      <c r="C2498" s="193" t="s">
        <v>58</v>
      </c>
      <c r="D2498" s="193" t="s">
        <v>59</v>
      </c>
      <c r="E2498" s="193" t="s">
        <v>5697</v>
      </c>
      <c r="F2498" s="193" t="s">
        <v>1634</v>
      </c>
      <c r="G2498" s="2">
        <v>3958</v>
      </c>
      <c r="H2498" s="2">
        <v>0</v>
      </c>
      <c r="I2498" s="192"/>
      <c r="J2498" s="192">
        <v>45873</v>
      </c>
      <c r="K2498" s="192">
        <v>46356</v>
      </c>
    </row>
    <row r="2499" spans="1:11" hidden="1" x14ac:dyDescent="0.4">
      <c r="A2499" s="193" t="s">
        <v>1598</v>
      </c>
      <c r="B2499" s="193" t="s">
        <v>5691</v>
      </c>
      <c r="C2499" s="193" t="s">
        <v>58</v>
      </c>
      <c r="D2499" s="193" t="s">
        <v>59</v>
      </c>
      <c r="E2499" s="193" t="s">
        <v>5698</v>
      </c>
      <c r="F2499" s="193" t="s">
        <v>1634</v>
      </c>
      <c r="G2499" s="2">
        <v>15000</v>
      </c>
      <c r="H2499" s="2">
        <v>0</v>
      </c>
      <c r="I2499" s="192"/>
      <c r="J2499" s="192">
        <v>45874</v>
      </c>
      <c r="K2499" s="192">
        <v>46356</v>
      </c>
    </row>
    <row r="2500" spans="1:11" hidden="1" x14ac:dyDescent="0.4">
      <c r="A2500" s="193" t="s">
        <v>1598</v>
      </c>
      <c r="B2500" s="193" t="s">
        <v>5691</v>
      </c>
      <c r="C2500" s="193" t="s">
        <v>58</v>
      </c>
      <c r="D2500" s="193" t="s">
        <v>59</v>
      </c>
      <c r="E2500" s="193" t="s">
        <v>5699</v>
      </c>
      <c r="F2500" s="193" t="s">
        <v>1634</v>
      </c>
      <c r="G2500" s="2">
        <v>10000</v>
      </c>
      <c r="H2500" s="2">
        <v>0</v>
      </c>
      <c r="I2500" s="192"/>
      <c r="J2500" s="192">
        <v>45897</v>
      </c>
      <c r="K2500" s="192">
        <v>46356</v>
      </c>
    </row>
    <row r="2501" spans="1:11" hidden="1" x14ac:dyDescent="0.4">
      <c r="A2501" s="193" t="s">
        <v>1598</v>
      </c>
      <c r="B2501" s="193" t="s">
        <v>5691</v>
      </c>
      <c r="C2501" s="193" t="s">
        <v>58</v>
      </c>
      <c r="D2501" s="193" t="s">
        <v>59</v>
      </c>
      <c r="E2501" s="193" t="s">
        <v>5700</v>
      </c>
      <c r="F2501" s="193" t="s">
        <v>1634</v>
      </c>
      <c r="G2501" s="2">
        <v>15000</v>
      </c>
      <c r="H2501" s="2">
        <v>0</v>
      </c>
      <c r="I2501" s="192"/>
      <c r="J2501" s="192">
        <v>45901</v>
      </c>
      <c r="K2501" s="192">
        <v>46356</v>
      </c>
    </row>
    <row r="2502" spans="1:11" hidden="1" x14ac:dyDescent="0.4">
      <c r="A2502" s="193" t="s">
        <v>1598</v>
      </c>
      <c r="B2502" s="193" t="s">
        <v>5691</v>
      </c>
      <c r="C2502" s="193" t="s">
        <v>58</v>
      </c>
      <c r="D2502" s="193" t="s">
        <v>59</v>
      </c>
      <c r="E2502" s="193" t="s">
        <v>5701</v>
      </c>
      <c r="F2502" s="193" t="s">
        <v>1634</v>
      </c>
      <c r="G2502" s="2">
        <v>10000</v>
      </c>
      <c r="H2502" s="2">
        <v>0</v>
      </c>
      <c r="I2502" s="192"/>
      <c r="J2502" s="192">
        <v>45925</v>
      </c>
      <c r="K2502" s="192">
        <v>46356</v>
      </c>
    </row>
    <row r="2503" spans="1:11" hidden="1" x14ac:dyDescent="0.4">
      <c r="A2503" s="193" t="s">
        <v>1598</v>
      </c>
      <c r="B2503" s="193" t="s">
        <v>5691</v>
      </c>
      <c r="C2503" s="193" t="s">
        <v>58</v>
      </c>
      <c r="D2503" s="193" t="s">
        <v>59</v>
      </c>
      <c r="E2503" s="193" t="s">
        <v>5702</v>
      </c>
      <c r="F2503" s="193" t="s">
        <v>1634</v>
      </c>
      <c r="G2503" s="2">
        <v>10000</v>
      </c>
      <c r="H2503" s="2">
        <v>0</v>
      </c>
      <c r="I2503" s="192"/>
      <c r="J2503" s="192">
        <v>45929</v>
      </c>
      <c r="K2503" s="192">
        <v>46356</v>
      </c>
    </row>
    <row r="2504" spans="1:11" hidden="1" x14ac:dyDescent="0.4">
      <c r="A2504" s="193" t="s">
        <v>5703</v>
      </c>
      <c r="B2504" s="193" t="s">
        <v>5704</v>
      </c>
      <c r="C2504" s="193" t="s">
        <v>58</v>
      </c>
      <c r="D2504" s="193" t="s">
        <v>59</v>
      </c>
      <c r="E2504" s="193" t="s">
        <v>5705</v>
      </c>
      <c r="F2504" s="193" t="s">
        <v>1634</v>
      </c>
      <c r="G2504" s="2">
        <v>2684</v>
      </c>
      <c r="H2504" s="2">
        <v>0</v>
      </c>
      <c r="I2504" s="192"/>
      <c r="J2504" s="192">
        <v>44858</v>
      </c>
      <c r="K2504" s="192">
        <v>46356</v>
      </c>
    </row>
    <row r="2505" spans="1:11" hidden="1" x14ac:dyDescent="0.4">
      <c r="A2505" s="193" t="s">
        <v>5703</v>
      </c>
      <c r="B2505" s="193" t="s">
        <v>5704</v>
      </c>
      <c r="C2505" s="193" t="s">
        <v>58</v>
      </c>
      <c r="D2505" s="193" t="s">
        <v>59</v>
      </c>
      <c r="E2505" s="193" t="s">
        <v>5706</v>
      </c>
      <c r="F2505" s="193" t="s">
        <v>1634</v>
      </c>
      <c r="G2505" s="2">
        <v>1803</v>
      </c>
      <c r="H2505" s="2">
        <v>0</v>
      </c>
      <c r="I2505" s="192"/>
      <c r="J2505" s="192">
        <v>44858</v>
      </c>
      <c r="K2505" s="192">
        <v>46356</v>
      </c>
    </row>
    <row r="2506" spans="1:11" hidden="1" x14ac:dyDescent="0.4">
      <c r="A2506" s="193" t="s">
        <v>5703</v>
      </c>
      <c r="B2506" s="193" t="s">
        <v>5704</v>
      </c>
      <c r="C2506" s="193" t="s">
        <v>58</v>
      </c>
      <c r="D2506" s="193" t="s">
        <v>59</v>
      </c>
      <c r="E2506" s="193" t="s">
        <v>5707</v>
      </c>
      <c r="F2506" s="193" t="s">
        <v>1634</v>
      </c>
      <c r="G2506" s="2">
        <v>2719</v>
      </c>
      <c r="H2506" s="2">
        <v>0</v>
      </c>
      <c r="I2506" s="192"/>
      <c r="J2506" s="192">
        <v>44965</v>
      </c>
      <c r="K2506" s="192">
        <v>46356</v>
      </c>
    </row>
    <row r="2507" spans="1:11" hidden="1" x14ac:dyDescent="0.4">
      <c r="A2507" s="193" t="s">
        <v>5703</v>
      </c>
      <c r="B2507" s="193" t="s">
        <v>5704</v>
      </c>
      <c r="C2507" s="193" t="s">
        <v>58</v>
      </c>
      <c r="D2507" s="193" t="s">
        <v>59</v>
      </c>
      <c r="E2507" s="193" t="s">
        <v>5708</v>
      </c>
      <c r="F2507" s="193" t="s">
        <v>1634</v>
      </c>
      <c r="G2507" s="2">
        <v>2876</v>
      </c>
      <c r="H2507" s="2">
        <v>0</v>
      </c>
      <c r="I2507" s="192"/>
      <c r="J2507" s="192">
        <v>45919</v>
      </c>
      <c r="K2507" s="192">
        <v>46356</v>
      </c>
    </row>
    <row r="2508" spans="1:11" hidden="1" x14ac:dyDescent="0.4">
      <c r="A2508" s="193" t="s">
        <v>5703</v>
      </c>
      <c r="B2508" s="193" t="s">
        <v>5704</v>
      </c>
      <c r="C2508" s="193" t="s">
        <v>58</v>
      </c>
      <c r="D2508" s="193" t="s">
        <v>59</v>
      </c>
      <c r="E2508" s="193" t="s">
        <v>5709</v>
      </c>
      <c r="F2508" s="193" t="s">
        <v>1634</v>
      </c>
      <c r="G2508" s="2">
        <v>3943</v>
      </c>
      <c r="H2508" s="2">
        <v>0</v>
      </c>
      <c r="I2508" s="192"/>
      <c r="J2508" s="192">
        <v>46048</v>
      </c>
      <c r="K2508" s="192">
        <v>46418</v>
      </c>
    </row>
    <row r="2509" spans="1:11" hidden="1" x14ac:dyDescent="0.4">
      <c r="A2509" s="193" t="s">
        <v>1599</v>
      </c>
      <c r="B2509" s="193" t="s">
        <v>5710</v>
      </c>
      <c r="C2509" s="193" t="s">
        <v>58</v>
      </c>
      <c r="D2509" s="193" t="s">
        <v>59</v>
      </c>
      <c r="E2509" s="193" t="s">
        <v>5711</v>
      </c>
      <c r="F2509" s="193" t="s">
        <v>1634</v>
      </c>
      <c r="G2509" s="2">
        <v>2684</v>
      </c>
      <c r="H2509" s="2">
        <v>0</v>
      </c>
      <c r="I2509" s="192"/>
      <c r="J2509" s="192">
        <v>45421</v>
      </c>
      <c r="K2509" s="192">
        <v>46356</v>
      </c>
    </row>
    <row r="2510" spans="1:11" hidden="1" x14ac:dyDescent="0.4">
      <c r="A2510" s="193" t="s">
        <v>1599</v>
      </c>
      <c r="B2510" s="193" t="s">
        <v>5710</v>
      </c>
      <c r="C2510" s="193" t="s">
        <v>58</v>
      </c>
      <c r="D2510" s="193" t="s">
        <v>59</v>
      </c>
      <c r="E2510" s="193" t="s">
        <v>5712</v>
      </c>
      <c r="F2510" s="193" t="s">
        <v>1634</v>
      </c>
      <c r="G2510" s="2">
        <v>4520</v>
      </c>
      <c r="H2510" s="2">
        <v>0</v>
      </c>
      <c r="I2510" s="192"/>
      <c r="J2510" s="192">
        <v>45817</v>
      </c>
      <c r="K2510" s="192">
        <v>46356</v>
      </c>
    </row>
    <row r="2511" spans="1:11" hidden="1" x14ac:dyDescent="0.4">
      <c r="A2511" s="193" t="s">
        <v>1599</v>
      </c>
      <c r="B2511" s="193" t="s">
        <v>5710</v>
      </c>
      <c r="C2511" s="193" t="s">
        <v>58</v>
      </c>
      <c r="D2511" s="193" t="s">
        <v>59</v>
      </c>
      <c r="E2511" s="193" t="s">
        <v>5713</v>
      </c>
      <c r="F2511" s="193" t="s">
        <v>1634</v>
      </c>
      <c r="G2511" s="2">
        <v>4999</v>
      </c>
      <c r="H2511" s="2">
        <v>0</v>
      </c>
      <c r="I2511" s="192"/>
      <c r="J2511" s="192">
        <v>45820</v>
      </c>
      <c r="K2511" s="192">
        <v>46356</v>
      </c>
    </row>
    <row r="2512" spans="1:11" hidden="1" x14ac:dyDescent="0.4">
      <c r="A2512" s="193" t="s">
        <v>1599</v>
      </c>
      <c r="B2512" s="193" t="s">
        <v>5710</v>
      </c>
      <c r="C2512" s="193" t="s">
        <v>58</v>
      </c>
      <c r="D2512" s="193" t="s">
        <v>59</v>
      </c>
      <c r="E2512" s="193" t="s">
        <v>5714</v>
      </c>
      <c r="F2512" s="193" t="s">
        <v>1634</v>
      </c>
      <c r="G2512" s="2">
        <v>3493</v>
      </c>
      <c r="H2512" s="2">
        <v>0</v>
      </c>
      <c r="I2512" s="192"/>
      <c r="J2512" s="192">
        <v>45845</v>
      </c>
      <c r="K2512" s="192">
        <v>46356</v>
      </c>
    </row>
    <row r="2513" spans="1:11" hidden="1" x14ac:dyDescent="0.4">
      <c r="A2513" s="193" t="s">
        <v>1599</v>
      </c>
      <c r="B2513" s="193" t="s">
        <v>5710</v>
      </c>
      <c r="C2513" s="193" t="s">
        <v>58</v>
      </c>
      <c r="D2513" s="193" t="s">
        <v>59</v>
      </c>
      <c r="E2513" s="193" t="s">
        <v>5715</v>
      </c>
      <c r="F2513" s="193" t="s">
        <v>1634</v>
      </c>
      <c r="G2513" s="2">
        <v>2808</v>
      </c>
      <c r="H2513" s="2">
        <v>0</v>
      </c>
      <c r="I2513" s="192"/>
      <c r="J2513" s="192">
        <v>45873</v>
      </c>
      <c r="K2513" s="192">
        <v>46356</v>
      </c>
    </row>
    <row r="2514" spans="1:11" hidden="1" x14ac:dyDescent="0.4">
      <c r="A2514" s="193" t="s">
        <v>1599</v>
      </c>
      <c r="B2514" s="193" t="s">
        <v>5710</v>
      </c>
      <c r="C2514" s="193" t="s">
        <v>58</v>
      </c>
      <c r="D2514" s="193" t="s">
        <v>59</v>
      </c>
      <c r="E2514" s="193" t="s">
        <v>5716</v>
      </c>
      <c r="F2514" s="193" t="s">
        <v>1634</v>
      </c>
      <c r="G2514" s="2">
        <v>18676</v>
      </c>
      <c r="H2514" s="2">
        <v>0</v>
      </c>
      <c r="I2514" s="192"/>
      <c r="J2514" s="192">
        <v>45874</v>
      </c>
      <c r="K2514" s="192">
        <v>46356</v>
      </c>
    </row>
    <row r="2515" spans="1:11" hidden="1" x14ac:dyDescent="0.4">
      <c r="A2515" s="193" t="s">
        <v>1599</v>
      </c>
      <c r="B2515" s="193" t="s">
        <v>5710</v>
      </c>
      <c r="C2515" s="193" t="s">
        <v>58</v>
      </c>
      <c r="D2515" s="193" t="s">
        <v>59</v>
      </c>
      <c r="E2515" s="193" t="s">
        <v>5717</v>
      </c>
      <c r="F2515" s="193" t="s">
        <v>1634</v>
      </c>
      <c r="G2515" s="2">
        <v>5000</v>
      </c>
      <c r="H2515" s="2">
        <v>0</v>
      </c>
      <c r="I2515" s="192"/>
      <c r="J2515" s="192">
        <v>45897</v>
      </c>
      <c r="K2515" s="192">
        <v>46356</v>
      </c>
    </row>
    <row r="2516" spans="1:11" hidden="1" x14ac:dyDescent="0.4">
      <c r="A2516" s="193" t="s">
        <v>1599</v>
      </c>
      <c r="B2516" s="193" t="s">
        <v>5710</v>
      </c>
      <c r="C2516" s="193" t="s">
        <v>58</v>
      </c>
      <c r="D2516" s="193" t="s">
        <v>59</v>
      </c>
      <c r="E2516" s="193" t="s">
        <v>5718</v>
      </c>
      <c r="F2516" s="193" t="s">
        <v>1634</v>
      </c>
      <c r="G2516" s="2">
        <v>20000</v>
      </c>
      <c r="H2516" s="2">
        <v>0</v>
      </c>
      <c r="I2516" s="192"/>
      <c r="J2516" s="192">
        <v>45901</v>
      </c>
      <c r="K2516" s="192">
        <v>46356</v>
      </c>
    </row>
    <row r="2517" spans="1:11" hidden="1" x14ac:dyDescent="0.4">
      <c r="A2517" s="193" t="s">
        <v>1599</v>
      </c>
      <c r="B2517" s="193" t="s">
        <v>5710</v>
      </c>
      <c r="C2517" s="193" t="s">
        <v>58</v>
      </c>
      <c r="D2517" s="193" t="s">
        <v>59</v>
      </c>
      <c r="E2517" s="193" t="s">
        <v>5719</v>
      </c>
      <c r="F2517" s="193" t="s">
        <v>1634</v>
      </c>
      <c r="G2517" s="2">
        <v>10000</v>
      </c>
      <c r="H2517" s="2">
        <v>0</v>
      </c>
      <c r="I2517" s="192"/>
      <c r="J2517" s="192">
        <v>45925</v>
      </c>
      <c r="K2517" s="192">
        <v>46356</v>
      </c>
    </row>
    <row r="2518" spans="1:11" hidden="1" x14ac:dyDescent="0.4">
      <c r="A2518" s="193" t="s">
        <v>1599</v>
      </c>
      <c r="B2518" s="193" t="s">
        <v>5710</v>
      </c>
      <c r="C2518" s="193" t="s">
        <v>58</v>
      </c>
      <c r="D2518" s="193" t="s">
        <v>59</v>
      </c>
      <c r="E2518" s="193" t="s">
        <v>5720</v>
      </c>
      <c r="F2518" s="193" t="s">
        <v>1634</v>
      </c>
      <c r="G2518" s="2">
        <v>15000</v>
      </c>
      <c r="H2518" s="2">
        <v>0</v>
      </c>
      <c r="I2518" s="192"/>
      <c r="J2518" s="192">
        <v>45929</v>
      </c>
      <c r="K2518" s="192">
        <v>46356</v>
      </c>
    </row>
    <row r="2519" spans="1:11" hidden="1" x14ac:dyDescent="0.4">
      <c r="A2519" s="193" t="s">
        <v>5721</v>
      </c>
      <c r="B2519" s="193" t="s">
        <v>5722</v>
      </c>
      <c r="C2519" s="193" t="s">
        <v>58</v>
      </c>
      <c r="D2519" s="193" t="s">
        <v>59</v>
      </c>
      <c r="E2519" s="193" t="s">
        <v>5723</v>
      </c>
      <c r="F2519" s="193" t="s">
        <v>1634</v>
      </c>
      <c r="G2519" s="2">
        <v>728</v>
      </c>
      <c r="H2519" s="2">
        <v>0</v>
      </c>
      <c r="I2519" s="192"/>
      <c r="J2519" s="192">
        <v>44858</v>
      </c>
      <c r="K2519" s="192">
        <v>46356</v>
      </c>
    </row>
    <row r="2520" spans="1:11" hidden="1" x14ac:dyDescent="0.4">
      <c r="A2520" s="193" t="s">
        <v>5721</v>
      </c>
      <c r="B2520" s="193" t="s">
        <v>5722</v>
      </c>
      <c r="C2520" s="193" t="s">
        <v>58</v>
      </c>
      <c r="D2520" s="193" t="s">
        <v>59</v>
      </c>
      <c r="E2520" s="193" t="s">
        <v>5724</v>
      </c>
      <c r="F2520" s="193" t="s">
        <v>1634</v>
      </c>
      <c r="G2520" s="2">
        <v>4394</v>
      </c>
      <c r="H2520" s="2">
        <v>0</v>
      </c>
      <c r="I2520" s="192"/>
      <c r="J2520" s="192">
        <v>44921</v>
      </c>
      <c r="K2520" s="192">
        <v>46356</v>
      </c>
    </row>
    <row r="2521" spans="1:11" hidden="1" x14ac:dyDescent="0.4">
      <c r="A2521" s="193" t="s">
        <v>5721</v>
      </c>
      <c r="B2521" s="193" t="s">
        <v>5722</v>
      </c>
      <c r="C2521" s="193" t="s">
        <v>58</v>
      </c>
      <c r="D2521" s="193" t="s">
        <v>59</v>
      </c>
      <c r="E2521" s="193" t="s">
        <v>5725</v>
      </c>
      <c r="F2521" s="193" t="s">
        <v>1634</v>
      </c>
      <c r="G2521" s="2">
        <v>5000</v>
      </c>
      <c r="H2521" s="2">
        <v>0</v>
      </c>
      <c r="I2521" s="192"/>
      <c r="J2521" s="192">
        <v>45357</v>
      </c>
      <c r="K2521" s="192">
        <v>46356</v>
      </c>
    </row>
    <row r="2522" spans="1:11" x14ac:dyDescent="0.4">
      <c r="A2522" s="193" t="s">
        <v>1600</v>
      </c>
      <c r="B2522" s="193" t="s">
        <v>5726</v>
      </c>
      <c r="C2522" s="193" t="s">
        <v>58</v>
      </c>
      <c r="D2522" s="193" t="s">
        <v>59</v>
      </c>
      <c r="E2522" s="193" t="s">
        <v>5727</v>
      </c>
      <c r="F2522" s="193" t="s">
        <v>1634</v>
      </c>
      <c r="G2522" s="2">
        <v>9</v>
      </c>
      <c r="H2522" s="2">
        <v>0</v>
      </c>
      <c r="I2522" s="192"/>
      <c r="J2522" s="192">
        <v>45483</v>
      </c>
      <c r="K2522" s="192">
        <v>46356</v>
      </c>
    </row>
    <row r="2523" spans="1:11" hidden="1" x14ac:dyDescent="0.4">
      <c r="A2523" s="193" t="s">
        <v>1600</v>
      </c>
      <c r="B2523" s="193" t="s">
        <v>5726</v>
      </c>
      <c r="C2523" s="193" t="s">
        <v>58</v>
      </c>
      <c r="D2523" s="193" t="s">
        <v>59</v>
      </c>
      <c r="E2523" s="193" t="s">
        <v>5728</v>
      </c>
      <c r="F2523" s="193" t="s">
        <v>1634</v>
      </c>
      <c r="G2523" s="2">
        <v>2870</v>
      </c>
      <c r="H2523" s="2">
        <v>0</v>
      </c>
      <c r="I2523" s="192"/>
      <c r="J2523" s="192">
        <v>45765</v>
      </c>
      <c r="K2523" s="192">
        <v>46356</v>
      </c>
    </row>
    <row r="2524" spans="1:11" hidden="1" x14ac:dyDescent="0.4">
      <c r="A2524" s="193" t="s">
        <v>1600</v>
      </c>
      <c r="B2524" s="193" t="s">
        <v>5726</v>
      </c>
      <c r="C2524" s="193" t="s">
        <v>58</v>
      </c>
      <c r="D2524" s="193" t="s">
        <v>59</v>
      </c>
      <c r="E2524" s="193" t="s">
        <v>5729</v>
      </c>
      <c r="F2524" s="193" t="s">
        <v>1634</v>
      </c>
      <c r="G2524" s="2">
        <v>3388</v>
      </c>
      <c r="H2524" s="2">
        <v>0</v>
      </c>
      <c r="I2524" s="192"/>
      <c r="J2524" s="192">
        <v>45845</v>
      </c>
      <c r="K2524" s="192">
        <v>46356</v>
      </c>
    </row>
    <row r="2525" spans="1:11" hidden="1" x14ac:dyDescent="0.4">
      <c r="A2525" s="193" t="s">
        <v>1600</v>
      </c>
      <c r="B2525" s="193" t="s">
        <v>5726</v>
      </c>
      <c r="C2525" s="193" t="s">
        <v>58</v>
      </c>
      <c r="D2525" s="193" t="s">
        <v>59</v>
      </c>
      <c r="E2525" s="193" t="s">
        <v>5730</v>
      </c>
      <c r="F2525" s="193" t="s">
        <v>1634</v>
      </c>
      <c r="G2525" s="2">
        <v>1734</v>
      </c>
      <c r="H2525" s="2">
        <v>0</v>
      </c>
      <c r="I2525" s="192"/>
      <c r="J2525" s="192">
        <v>45848</v>
      </c>
      <c r="K2525" s="192">
        <v>46356</v>
      </c>
    </row>
    <row r="2526" spans="1:11" hidden="1" x14ac:dyDescent="0.4">
      <c r="A2526" s="193" t="s">
        <v>1600</v>
      </c>
      <c r="B2526" s="193" t="s">
        <v>5726</v>
      </c>
      <c r="C2526" s="193" t="s">
        <v>58</v>
      </c>
      <c r="D2526" s="193" t="s">
        <v>59</v>
      </c>
      <c r="E2526" s="193" t="s">
        <v>5731</v>
      </c>
      <c r="F2526" s="193" t="s">
        <v>1634</v>
      </c>
      <c r="G2526" s="2">
        <v>6827</v>
      </c>
      <c r="H2526" s="2">
        <v>0</v>
      </c>
      <c r="I2526" s="192"/>
      <c r="J2526" s="192">
        <v>45863</v>
      </c>
      <c r="K2526" s="192">
        <v>46356</v>
      </c>
    </row>
    <row r="2527" spans="1:11" hidden="1" x14ac:dyDescent="0.4">
      <c r="A2527" s="193" t="s">
        <v>1600</v>
      </c>
      <c r="B2527" s="193" t="s">
        <v>5726</v>
      </c>
      <c r="C2527" s="193" t="s">
        <v>58</v>
      </c>
      <c r="D2527" s="193" t="s">
        <v>59</v>
      </c>
      <c r="E2527" s="193" t="s">
        <v>5732</v>
      </c>
      <c r="F2527" s="193" t="s">
        <v>1634</v>
      </c>
      <c r="G2527" s="2">
        <v>5000</v>
      </c>
      <c r="H2527" s="2">
        <v>0</v>
      </c>
      <c r="I2527" s="192"/>
      <c r="J2527" s="192">
        <v>46188</v>
      </c>
      <c r="K2527" s="192">
        <v>46568</v>
      </c>
    </row>
    <row r="2528" spans="1:11" x14ac:dyDescent="0.4">
      <c r="A2528" s="193" t="s">
        <v>5733</v>
      </c>
      <c r="B2528" s="193" t="s">
        <v>5734</v>
      </c>
      <c r="C2528" s="193" t="s">
        <v>58</v>
      </c>
      <c r="D2528" s="193" t="s">
        <v>59</v>
      </c>
      <c r="E2528" s="193" t="s">
        <v>5735</v>
      </c>
      <c r="F2528" s="193" t="s">
        <v>1634</v>
      </c>
      <c r="G2528" s="2">
        <v>1</v>
      </c>
      <c r="H2528" s="2">
        <v>0</v>
      </c>
      <c r="I2528" s="192"/>
      <c r="J2528" s="192">
        <v>44592</v>
      </c>
      <c r="K2528" s="192">
        <v>46356</v>
      </c>
    </row>
    <row r="2529" spans="1:11" hidden="1" x14ac:dyDescent="0.4">
      <c r="A2529" s="193" t="s">
        <v>5733</v>
      </c>
      <c r="B2529" s="193" t="s">
        <v>5734</v>
      </c>
      <c r="C2529" s="193" t="s">
        <v>58</v>
      </c>
      <c r="D2529" s="193" t="s">
        <v>59</v>
      </c>
      <c r="E2529" s="193" t="s">
        <v>5736</v>
      </c>
      <c r="F2529" s="193" t="s">
        <v>1634</v>
      </c>
      <c r="G2529" s="2">
        <v>898</v>
      </c>
      <c r="H2529" s="2">
        <v>0</v>
      </c>
      <c r="I2529" s="192"/>
      <c r="J2529" s="192">
        <v>44859</v>
      </c>
      <c r="K2529" s="192">
        <v>46356</v>
      </c>
    </row>
    <row r="2530" spans="1:11" hidden="1" x14ac:dyDescent="0.4">
      <c r="A2530" s="193" t="s">
        <v>5733</v>
      </c>
      <c r="B2530" s="193" t="s">
        <v>5734</v>
      </c>
      <c r="C2530" s="193" t="s">
        <v>58</v>
      </c>
      <c r="D2530" s="193" t="s">
        <v>59</v>
      </c>
      <c r="E2530" s="193" t="s">
        <v>5737</v>
      </c>
      <c r="F2530" s="193" t="s">
        <v>1634</v>
      </c>
      <c r="G2530" s="2">
        <v>2823</v>
      </c>
      <c r="H2530" s="2">
        <v>0</v>
      </c>
      <c r="I2530" s="192"/>
      <c r="J2530" s="192">
        <v>46029</v>
      </c>
      <c r="K2530" s="192">
        <v>46418</v>
      </c>
    </row>
    <row r="2531" spans="1:11" hidden="1" x14ac:dyDescent="0.4">
      <c r="A2531" s="193" t="s">
        <v>1601</v>
      </c>
      <c r="B2531" s="193" t="s">
        <v>5738</v>
      </c>
      <c r="C2531" s="193" t="s">
        <v>58</v>
      </c>
      <c r="D2531" s="193" t="s">
        <v>59</v>
      </c>
      <c r="E2531" s="193" t="s">
        <v>5739</v>
      </c>
      <c r="F2531" s="193" t="s">
        <v>1634</v>
      </c>
      <c r="G2531" s="2">
        <v>1823</v>
      </c>
      <c r="H2531" s="2">
        <v>0</v>
      </c>
      <c r="I2531" s="192"/>
      <c r="J2531" s="192">
        <v>45385</v>
      </c>
      <c r="K2531" s="192">
        <v>46356</v>
      </c>
    </row>
    <row r="2532" spans="1:11" hidden="1" x14ac:dyDescent="0.4">
      <c r="A2532" s="193" t="s">
        <v>1601</v>
      </c>
      <c r="B2532" s="193" t="s">
        <v>5738</v>
      </c>
      <c r="C2532" s="193" t="s">
        <v>58</v>
      </c>
      <c r="D2532" s="193" t="s">
        <v>59</v>
      </c>
      <c r="E2532" s="193" t="s">
        <v>5740</v>
      </c>
      <c r="F2532" s="193" t="s">
        <v>1634</v>
      </c>
      <c r="G2532" s="2">
        <v>30</v>
      </c>
      <c r="H2532" s="2">
        <v>0</v>
      </c>
      <c r="I2532" s="192"/>
      <c r="J2532" s="192">
        <v>45838</v>
      </c>
      <c r="K2532" s="192">
        <v>46356</v>
      </c>
    </row>
    <row r="2533" spans="1:11" hidden="1" x14ac:dyDescent="0.4">
      <c r="A2533" s="193" t="s">
        <v>1601</v>
      </c>
      <c r="B2533" s="193" t="s">
        <v>5738</v>
      </c>
      <c r="C2533" s="193" t="s">
        <v>58</v>
      </c>
      <c r="D2533" s="193" t="s">
        <v>59</v>
      </c>
      <c r="E2533" s="193" t="s">
        <v>5741</v>
      </c>
      <c r="F2533" s="193" t="s">
        <v>1634</v>
      </c>
      <c r="G2533" s="2">
        <v>4079</v>
      </c>
      <c r="H2533" s="2">
        <v>0</v>
      </c>
      <c r="I2533" s="192"/>
      <c r="J2533" s="192">
        <v>45873</v>
      </c>
      <c r="K2533" s="192">
        <v>46356</v>
      </c>
    </row>
    <row r="2534" spans="1:11" hidden="1" x14ac:dyDescent="0.4">
      <c r="A2534" s="193" t="s">
        <v>1601</v>
      </c>
      <c r="B2534" s="193" t="s">
        <v>5738</v>
      </c>
      <c r="C2534" s="193" t="s">
        <v>58</v>
      </c>
      <c r="D2534" s="193" t="s">
        <v>59</v>
      </c>
      <c r="E2534" s="193" t="s">
        <v>5742</v>
      </c>
      <c r="F2534" s="193" t="s">
        <v>1634</v>
      </c>
      <c r="G2534" s="2">
        <v>65023</v>
      </c>
      <c r="H2534" s="2">
        <v>0</v>
      </c>
      <c r="I2534" s="192"/>
      <c r="J2534" s="192">
        <v>45897</v>
      </c>
      <c r="K2534" s="192">
        <v>46356</v>
      </c>
    </row>
    <row r="2535" spans="1:11" hidden="1" x14ac:dyDescent="0.4">
      <c r="A2535" s="193" t="s">
        <v>5743</v>
      </c>
      <c r="B2535" s="193" t="s">
        <v>5744</v>
      </c>
      <c r="C2535" s="193" t="s">
        <v>58</v>
      </c>
      <c r="D2535" s="193" t="s">
        <v>59</v>
      </c>
      <c r="E2535" s="193" t="s">
        <v>5745</v>
      </c>
      <c r="F2535" s="193" t="s">
        <v>1634</v>
      </c>
      <c r="G2535" s="2">
        <v>493</v>
      </c>
      <c r="H2535" s="2">
        <v>0</v>
      </c>
      <c r="I2535" s="192"/>
      <c r="J2535" s="192">
        <v>44592</v>
      </c>
      <c r="K2535" s="192">
        <v>46356</v>
      </c>
    </row>
    <row r="2536" spans="1:11" hidden="1" x14ac:dyDescent="0.4">
      <c r="A2536" s="193" t="s">
        <v>5743</v>
      </c>
      <c r="B2536" s="193" t="s">
        <v>5744</v>
      </c>
      <c r="C2536" s="193" t="s">
        <v>58</v>
      </c>
      <c r="D2536" s="193" t="s">
        <v>59</v>
      </c>
      <c r="E2536" s="193" t="s">
        <v>5746</v>
      </c>
      <c r="F2536" s="193" t="s">
        <v>1634</v>
      </c>
      <c r="G2536" s="2">
        <v>1713</v>
      </c>
      <c r="H2536" s="2">
        <v>0</v>
      </c>
      <c r="I2536" s="192"/>
      <c r="J2536" s="192">
        <v>44921</v>
      </c>
      <c r="K2536" s="192">
        <v>46356</v>
      </c>
    </row>
    <row r="2537" spans="1:11" hidden="1" x14ac:dyDescent="0.4">
      <c r="A2537" s="193" t="s">
        <v>5743</v>
      </c>
      <c r="B2537" s="193" t="s">
        <v>5744</v>
      </c>
      <c r="C2537" s="193" t="s">
        <v>58</v>
      </c>
      <c r="D2537" s="193" t="s">
        <v>59</v>
      </c>
      <c r="E2537" s="193" t="s">
        <v>5747</v>
      </c>
      <c r="F2537" s="193" t="s">
        <v>1634</v>
      </c>
      <c r="G2537" s="2">
        <v>4999</v>
      </c>
      <c r="H2537" s="2">
        <v>0</v>
      </c>
      <c r="I2537" s="192"/>
      <c r="J2537" s="192">
        <v>46160</v>
      </c>
      <c r="K2537" s="192">
        <v>46538</v>
      </c>
    </row>
    <row r="2538" spans="1:11" hidden="1" x14ac:dyDescent="0.4">
      <c r="A2538" s="193" t="s">
        <v>5748</v>
      </c>
      <c r="B2538" s="193" t="s">
        <v>5749</v>
      </c>
      <c r="C2538" s="193" t="s">
        <v>58</v>
      </c>
      <c r="D2538" s="193" t="s">
        <v>59</v>
      </c>
      <c r="E2538" s="193" t="s">
        <v>5750</v>
      </c>
      <c r="F2538" s="193" t="s">
        <v>1634</v>
      </c>
      <c r="G2538" s="2">
        <v>1602</v>
      </c>
      <c r="H2538" s="2">
        <v>0</v>
      </c>
      <c r="I2538" s="192"/>
      <c r="J2538" s="192">
        <v>45804</v>
      </c>
      <c r="K2538" s="192">
        <v>46356</v>
      </c>
    </row>
    <row r="2539" spans="1:11" hidden="1" x14ac:dyDescent="0.4">
      <c r="A2539" s="193" t="s">
        <v>5748</v>
      </c>
      <c r="B2539" s="193" t="s">
        <v>5749</v>
      </c>
      <c r="C2539" s="193" t="s">
        <v>58</v>
      </c>
      <c r="D2539" s="193" t="s">
        <v>59</v>
      </c>
      <c r="E2539" s="193" t="s">
        <v>5751</v>
      </c>
      <c r="F2539" s="193" t="s">
        <v>1634</v>
      </c>
      <c r="G2539" s="2">
        <v>326</v>
      </c>
      <c r="H2539" s="2">
        <v>0</v>
      </c>
      <c r="I2539" s="192"/>
      <c r="J2539" s="192">
        <v>45986</v>
      </c>
      <c r="K2539" s="192">
        <v>46356</v>
      </c>
    </row>
    <row r="2540" spans="1:11" x14ac:dyDescent="0.4">
      <c r="A2540" s="193" t="s">
        <v>5748</v>
      </c>
      <c r="B2540" s="193" t="s">
        <v>5749</v>
      </c>
      <c r="C2540" s="193" t="s">
        <v>58</v>
      </c>
      <c r="D2540" s="193" t="s">
        <v>59</v>
      </c>
      <c r="E2540" s="193" t="s">
        <v>5752</v>
      </c>
      <c r="F2540" s="193" t="s">
        <v>1634</v>
      </c>
      <c r="G2540" s="2">
        <v>3</v>
      </c>
      <c r="H2540" s="2">
        <v>0</v>
      </c>
      <c r="I2540" s="192"/>
      <c r="J2540" s="192">
        <v>46031</v>
      </c>
      <c r="K2540" s="192">
        <v>46418</v>
      </c>
    </row>
    <row r="2541" spans="1:11" hidden="1" x14ac:dyDescent="0.4">
      <c r="A2541" s="193" t="s">
        <v>5748</v>
      </c>
      <c r="B2541" s="193" t="s">
        <v>5749</v>
      </c>
      <c r="C2541" s="193" t="s">
        <v>58</v>
      </c>
      <c r="D2541" s="193" t="s">
        <v>59</v>
      </c>
      <c r="E2541" s="193" t="s">
        <v>5753</v>
      </c>
      <c r="F2541" s="193" t="s">
        <v>1634</v>
      </c>
      <c r="G2541" s="2">
        <v>2680</v>
      </c>
      <c r="H2541" s="2">
        <v>0</v>
      </c>
      <c r="I2541" s="192"/>
      <c r="J2541" s="192">
        <v>46079</v>
      </c>
      <c r="K2541" s="192">
        <v>46446</v>
      </c>
    </row>
    <row r="2542" spans="1:11" hidden="1" x14ac:dyDescent="0.4">
      <c r="A2542" s="193" t="s">
        <v>5748</v>
      </c>
      <c r="B2542" s="193" t="s">
        <v>5749</v>
      </c>
      <c r="C2542" s="193" t="s">
        <v>58</v>
      </c>
      <c r="D2542" s="193" t="s">
        <v>59</v>
      </c>
      <c r="E2542" s="193" t="s">
        <v>5754</v>
      </c>
      <c r="F2542" s="193" t="s">
        <v>1634</v>
      </c>
      <c r="G2542" s="2">
        <v>4952</v>
      </c>
      <c r="H2542" s="2">
        <v>0</v>
      </c>
      <c r="I2542" s="192"/>
      <c r="J2542" s="192">
        <v>46156</v>
      </c>
      <c r="K2542" s="192">
        <v>46538</v>
      </c>
    </row>
    <row r="2543" spans="1:11" hidden="1" x14ac:dyDescent="0.4">
      <c r="A2543" s="193" t="s">
        <v>5755</v>
      </c>
      <c r="B2543" s="193" t="s">
        <v>5756</v>
      </c>
      <c r="C2543" s="193" t="s">
        <v>58</v>
      </c>
      <c r="D2543" s="193" t="s">
        <v>59</v>
      </c>
      <c r="E2543" s="193" t="s">
        <v>5757</v>
      </c>
      <c r="F2543" s="193" t="s">
        <v>1634</v>
      </c>
      <c r="G2543" s="2">
        <v>2758</v>
      </c>
      <c r="H2543" s="2">
        <v>0</v>
      </c>
      <c r="I2543" s="192"/>
      <c r="J2543" s="192">
        <v>44917</v>
      </c>
      <c r="K2543" s="192">
        <v>46356</v>
      </c>
    </row>
    <row r="2544" spans="1:11" hidden="1" x14ac:dyDescent="0.4">
      <c r="A2544" s="193" t="s">
        <v>5755</v>
      </c>
      <c r="B2544" s="193" t="s">
        <v>5756</v>
      </c>
      <c r="C2544" s="193" t="s">
        <v>58</v>
      </c>
      <c r="D2544" s="193" t="s">
        <v>59</v>
      </c>
      <c r="E2544" s="193" t="s">
        <v>5758</v>
      </c>
      <c r="F2544" s="193" t="s">
        <v>1634</v>
      </c>
      <c r="G2544" s="2">
        <v>9572</v>
      </c>
      <c r="H2544" s="2">
        <v>0</v>
      </c>
      <c r="I2544" s="192"/>
      <c r="J2544" s="192">
        <v>44965</v>
      </c>
      <c r="K2544" s="192">
        <v>46356</v>
      </c>
    </row>
    <row r="2545" spans="1:11" hidden="1" x14ac:dyDescent="0.4">
      <c r="A2545" s="193" t="s">
        <v>1602</v>
      </c>
      <c r="B2545" s="193" t="s">
        <v>5759</v>
      </c>
      <c r="C2545" s="193" t="s">
        <v>58</v>
      </c>
      <c r="D2545" s="193" t="s">
        <v>59</v>
      </c>
      <c r="E2545" s="193" t="s">
        <v>5760</v>
      </c>
      <c r="F2545" s="193" t="s">
        <v>1634</v>
      </c>
      <c r="G2545" s="2">
        <v>1957</v>
      </c>
      <c r="H2545" s="2">
        <v>0</v>
      </c>
      <c r="I2545" s="192"/>
      <c r="J2545" s="192">
        <v>44718</v>
      </c>
      <c r="K2545" s="192">
        <v>46356</v>
      </c>
    </row>
    <row r="2546" spans="1:11" hidden="1" x14ac:dyDescent="0.4">
      <c r="A2546" s="193" t="s">
        <v>1602</v>
      </c>
      <c r="B2546" s="193" t="s">
        <v>5759</v>
      </c>
      <c r="C2546" s="193" t="s">
        <v>58</v>
      </c>
      <c r="D2546" s="193" t="s">
        <v>59</v>
      </c>
      <c r="E2546" s="193" t="s">
        <v>5761</v>
      </c>
      <c r="F2546" s="193" t="s">
        <v>1634</v>
      </c>
      <c r="G2546" s="2">
        <v>2654</v>
      </c>
      <c r="H2546" s="2">
        <v>0</v>
      </c>
      <c r="I2546" s="192"/>
      <c r="J2546" s="192">
        <v>44964</v>
      </c>
      <c r="K2546" s="192">
        <v>46356</v>
      </c>
    </row>
    <row r="2547" spans="1:11" hidden="1" x14ac:dyDescent="0.4">
      <c r="A2547" s="193" t="s">
        <v>1602</v>
      </c>
      <c r="B2547" s="193" t="s">
        <v>5759</v>
      </c>
      <c r="C2547" s="193" t="s">
        <v>58</v>
      </c>
      <c r="D2547" s="193" t="s">
        <v>59</v>
      </c>
      <c r="E2547" s="193" t="s">
        <v>5762</v>
      </c>
      <c r="F2547" s="193" t="s">
        <v>1634</v>
      </c>
      <c r="G2547" s="2">
        <v>808</v>
      </c>
      <c r="H2547" s="2">
        <v>0</v>
      </c>
      <c r="I2547" s="192"/>
      <c r="J2547" s="192">
        <v>45831</v>
      </c>
      <c r="K2547" s="192">
        <v>46356</v>
      </c>
    </row>
    <row r="2548" spans="1:11" hidden="1" x14ac:dyDescent="0.4">
      <c r="A2548" s="193" t="s">
        <v>1602</v>
      </c>
      <c r="B2548" s="193" t="s">
        <v>5759</v>
      </c>
      <c r="C2548" s="193" t="s">
        <v>58</v>
      </c>
      <c r="D2548" s="193" t="s">
        <v>59</v>
      </c>
      <c r="E2548" s="193" t="s">
        <v>5763</v>
      </c>
      <c r="F2548" s="193" t="s">
        <v>1634</v>
      </c>
      <c r="G2548" s="2">
        <v>4488</v>
      </c>
      <c r="H2548" s="2">
        <v>0</v>
      </c>
      <c r="I2548" s="192"/>
      <c r="J2548" s="192">
        <v>45869</v>
      </c>
      <c r="K2548" s="192">
        <v>46356</v>
      </c>
    </row>
    <row r="2549" spans="1:11" hidden="1" x14ac:dyDescent="0.4">
      <c r="A2549" s="193" t="s">
        <v>1602</v>
      </c>
      <c r="B2549" s="193" t="s">
        <v>5759</v>
      </c>
      <c r="C2549" s="193" t="s">
        <v>58</v>
      </c>
      <c r="D2549" s="193" t="s">
        <v>59</v>
      </c>
      <c r="E2549" s="193" t="s">
        <v>5764</v>
      </c>
      <c r="F2549" s="193" t="s">
        <v>1634</v>
      </c>
      <c r="G2549" s="2">
        <v>4832</v>
      </c>
      <c r="H2549" s="2">
        <v>0</v>
      </c>
      <c r="I2549" s="192"/>
      <c r="J2549" s="192">
        <v>45946</v>
      </c>
      <c r="K2549" s="192">
        <v>46356</v>
      </c>
    </row>
    <row r="2550" spans="1:11" hidden="1" x14ac:dyDescent="0.4">
      <c r="A2550" s="193" t="s">
        <v>1602</v>
      </c>
      <c r="B2550" s="193" t="s">
        <v>5759</v>
      </c>
      <c r="C2550" s="193" t="s">
        <v>58</v>
      </c>
      <c r="D2550" s="193" t="s">
        <v>59</v>
      </c>
      <c r="E2550" s="193" t="s">
        <v>5765</v>
      </c>
      <c r="F2550" s="193" t="s">
        <v>1634</v>
      </c>
      <c r="G2550" s="2">
        <v>48</v>
      </c>
      <c r="H2550" s="2">
        <v>0</v>
      </c>
      <c r="I2550" s="192"/>
      <c r="J2550" s="192">
        <v>46029</v>
      </c>
      <c r="K2550" s="192">
        <v>46418</v>
      </c>
    </row>
    <row r="2551" spans="1:11" hidden="1" x14ac:dyDescent="0.4">
      <c r="A2551" s="193" t="s">
        <v>1602</v>
      </c>
      <c r="B2551" s="193" t="s">
        <v>5759</v>
      </c>
      <c r="C2551" s="193" t="s">
        <v>58</v>
      </c>
      <c r="D2551" s="193" t="s">
        <v>59</v>
      </c>
      <c r="E2551" s="193" t="s">
        <v>5766</v>
      </c>
      <c r="F2551" s="193" t="s">
        <v>1634</v>
      </c>
      <c r="G2551" s="2">
        <v>2846</v>
      </c>
      <c r="H2551" s="2">
        <v>0</v>
      </c>
      <c r="I2551" s="192"/>
      <c r="J2551" s="192">
        <v>46045</v>
      </c>
      <c r="K2551" s="192">
        <v>46418</v>
      </c>
    </row>
    <row r="2552" spans="1:11" hidden="1" x14ac:dyDescent="0.4">
      <c r="A2552" s="193" t="s">
        <v>1602</v>
      </c>
      <c r="B2552" s="193" t="s">
        <v>5759</v>
      </c>
      <c r="C2552" s="193" t="s">
        <v>58</v>
      </c>
      <c r="D2552" s="193" t="s">
        <v>59</v>
      </c>
      <c r="E2552" s="193" t="s">
        <v>5767</v>
      </c>
      <c r="F2552" s="193" t="s">
        <v>1634</v>
      </c>
      <c r="G2552" s="2">
        <v>5000</v>
      </c>
      <c r="H2552" s="2">
        <v>0</v>
      </c>
      <c r="I2552" s="192"/>
      <c r="J2552" s="192">
        <v>46051</v>
      </c>
      <c r="K2552" s="192">
        <v>46418</v>
      </c>
    </row>
    <row r="2553" spans="1:11" hidden="1" x14ac:dyDescent="0.4">
      <c r="A2553" s="193" t="s">
        <v>1602</v>
      </c>
      <c r="B2553" s="193" t="s">
        <v>5759</v>
      </c>
      <c r="C2553" s="193" t="s">
        <v>58</v>
      </c>
      <c r="D2553" s="193" t="s">
        <v>59</v>
      </c>
      <c r="E2553" s="193" t="s">
        <v>5768</v>
      </c>
      <c r="F2553" s="193" t="s">
        <v>1634</v>
      </c>
      <c r="G2553" s="2">
        <v>5000</v>
      </c>
      <c r="H2553" s="2">
        <v>0</v>
      </c>
      <c r="I2553" s="192"/>
      <c r="J2553" s="192">
        <v>46139</v>
      </c>
      <c r="K2553" s="192">
        <v>46507</v>
      </c>
    </row>
    <row r="2554" spans="1:11" hidden="1" x14ac:dyDescent="0.4">
      <c r="A2554" s="193" t="s">
        <v>1602</v>
      </c>
      <c r="B2554" s="193" t="s">
        <v>5759</v>
      </c>
      <c r="C2554" s="193" t="s">
        <v>58</v>
      </c>
      <c r="D2554" s="193" t="s">
        <v>59</v>
      </c>
      <c r="E2554" s="193" t="s">
        <v>5769</v>
      </c>
      <c r="F2554" s="193" t="s">
        <v>1634</v>
      </c>
      <c r="G2554" s="2">
        <v>5000</v>
      </c>
      <c r="H2554" s="2">
        <v>0</v>
      </c>
      <c r="I2554" s="192"/>
      <c r="J2554" s="192">
        <v>46153</v>
      </c>
      <c r="K2554" s="192">
        <v>46538</v>
      </c>
    </row>
    <row r="2555" spans="1:11" hidden="1" x14ac:dyDescent="0.4">
      <c r="A2555" s="193" t="s">
        <v>1602</v>
      </c>
      <c r="B2555" s="193" t="s">
        <v>5759</v>
      </c>
      <c r="C2555" s="193" t="s">
        <v>58</v>
      </c>
      <c r="D2555" s="193" t="s">
        <v>59</v>
      </c>
      <c r="E2555" s="193" t="s">
        <v>5770</v>
      </c>
      <c r="F2555" s="193" t="s">
        <v>1634</v>
      </c>
      <c r="G2555" s="2">
        <v>5000</v>
      </c>
      <c r="H2555" s="2">
        <v>0</v>
      </c>
      <c r="I2555" s="192"/>
      <c r="J2555" s="192">
        <v>46153</v>
      </c>
      <c r="K2555" s="192">
        <v>46538</v>
      </c>
    </row>
    <row r="2556" spans="1:11" hidden="1" x14ac:dyDescent="0.4">
      <c r="A2556" s="193" t="s">
        <v>1602</v>
      </c>
      <c r="B2556" s="193" t="s">
        <v>5759</v>
      </c>
      <c r="C2556" s="193" t="s">
        <v>58</v>
      </c>
      <c r="D2556" s="193" t="s">
        <v>59</v>
      </c>
      <c r="E2556" s="193" t="s">
        <v>5771</v>
      </c>
      <c r="F2556" s="193" t="s">
        <v>1634</v>
      </c>
      <c r="G2556" s="2">
        <v>5000</v>
      </c>
      <c r="H2556" s="2">
        <v>0</v>
      </c>
      <c r="I2556" s="192"/>
      <c r="J2556" s="192">
        <v>46163</v>
      </c>
      <c r="K2556" s="192">
        <v>46538</v>
      </c>
    </row>
    <row r="2557" spans="1:11" hidden="1" x14ac:dyDescent="0.4">
      <c r="A2557" s="193" t="s">
        <v>1602</v>
      </c>
      <c r="B2557" s="193" t="s">
        <v>5759</v>
      </c>
      <c r="C2557" s="193" t="s">
        <v>58</v>
      </c>
      <c r="D2557" s="193" t="s">
        <v>59</v>
      </c>
      <c r="E2557" s="193" t="s">
        <v>5772</v>
      </c>
      <c r="F2557" s="193" t="s">
        <v>1634</v>
      </c>
      <c r="G2557" s="2">
        <v>5000</v>
      </c>
      <c r="H2557" s="2">
        <v>0</v>
      </c>
      <c r="I2557" s="192"/>
      <c r="J2557" s="192">
        <v>46163</v>
      </c>
      <c r="K2557" s="192">
        <v>46538</v>
      </c>
    </row>
    <row r="2558" spans="1:11" hidden="1" x14ac:dyDescent="0.4">
      <c r="A2558" s="193" t="s">
        <v>1602</v>
      </c>
      <c r="B2558" s="193" t="s">
        <v>5759</v>
      </c>
      <c r="C2558" s="193" t="s">
        <v>58</v>
      </c>
      <c r="D2558" s="193" t="s">
        <v>59</v>
      </c>
      <c r="E2558" s="193" t="s">
        <v>5773</v>
      </c>
      <c r="F2558" s="193" t="s">
        <v>1634</v>
      </c>
      <c r="G2558" s="2">
        <v>5000</v>
      </c>
      <c r="H2558" s="2">
        <v>0</v>
      </c>
      <c r="I2558" s="192"/>
      <c r="J2558" s="192">
        <v>46170</v>
      </c>
      <c r="K2558" s="192">
        <v>46538</v>
      </c>
    </row>
    <row r="2559" spans="1:11" hidden="1" x14ac:dyDescent="0.4">
      <c r="A2559" s="193" t="s">
        <v>1602</v>
      </c>
      <c r="B2559" s="193" t="s">
        <v>5759</v>
      </c>
      <c r="C2559" s="193" t="s">
        <v>58</v>
      </c>
      <c r="D2559" s="193" t="s">
        <v>59</v>
      </c>
      <c r="E2559" s="193" t="s">
        <v>5774</v>
      </c>
      <c r="F2559" s="193" t="s">
        <v>1634</v>
      </c>
      <c r="G2559" s="2">
        <v>5000</v>
      </c>
      <c r="H2559" s="2">
        <v>0</v>
      </c>
      <c r="I2559" s="192"/>
      <c r="J2559" s="192">
        <v>46170</v>
      </c>
      <c r="K2559" s="192">
        <v>46538</v>
      </c>
    </row>
    <row r="2560" spans="1:11" hidden="1" x14ac:dyDescent="0.4">
      <c r="A2560" s="193" t="s">
        <v>1603</v>
      </c>
      <c r="B2560" s="193" t="s">
        <v>5775</v>
      </c>
      <c r="C2560" s="193" t="s">
        <v>58</v>
      </c>
      <c r="D2560" s="193" t="s">
        <v>59</v>
      </c>
      <c r="E2560" s="193" t="s">
        <v>5776</v>
      </c>
      <c r="F2560" s="193" t="s">
        <v>1634</v>
      </c>
      <c r="G2560" s="2">
        <v>4113</v>
      </c>
      <c r="H2560" s="2">
        <v>0</v>
      </c>
      <c r="I2560" s="192"/>
      <c r="J2560" s="192">
        <v>44922</v>
      </c>
      <c r="K2560" s="192">
        <v>46356</v>
      </c>
    </row>
    <row r="2561" spans="1:11" hidden="1" x14ac:dyDescent="0.4">
      <c r="A2561" s="193" t="s">
        <v>1603</v>
      </c>
      <c r="B2561" s="193" t="s">
        <v>5775</v>
      </c>
      <c r="C2561" s="193" t="s">
        <v>58</v>
      </c>
      <c r="D2561" s="193" t="s">
        <v>59</v>
      </c>
      <c r="E2561" s="193" t="s">
        <v>5777</v>
      </c>
      <c r="F2561" s="193" t="s">
        <v>1634</v>
      </c>
      <c r="G2561" s="2">
        <v>980</v>
      </c>
      <c r="H2561" s="2">
        <v>0</v>
      </c>
      <c r="I2561" s="192"/>
      <c r="J2561" s="192">
        <v>45755</v>
      </c>
      <c r="K2561" s="192">
        <v>46356</v>
      </c>
    </row>
    <row r="2562" spans="1:11" hidden="1" x14ac:dyDescent="0.4">
      <c r="A2562" s="193" t="s">
        <v>1603</v>
      </c>
      <c r="B2562" s="193" t="s">
        <v>5775</v>
      </c>
      <c r="C2562" s="193" t="s">
        <v>58</v>
      </c>
      <c r="D2562" s="193" t="s">
        <v>59</v>
      </c>
      <c r="E2562" s="193" t="s">
        <v>5778</v>
      </c>
      <c r="F2562" s="193" t="s">
        <v>1634</v>
      </c>
      <c r="G2562" s="2">
        <v>2387</v>
      </c>
      <c r="H2562" s="2">
        <v>0</v>
      </c>
      <c r="I2562" s="192"/>
      <c r="J2562" s="192">
        <v>45814</v>
      </c>
      <c r="K2562" s="192">
        <v>46356</v>
      </c>
    </row>
    <row r="2563" spans="1:11" hidden="1" x14ac:dyDescent="0.4">
      <c r="A2563" s="193" t="s">
        <v>1603</v>
      </c>
      <c r="B2563" s="193" t="s">
        <v>5775</v>
      </c>
      <c r="C2563" s="193" t="s">
        <v>58</v>
      </c>
      <c r="D2563" s="193" t="s">
        <v>59</v>
      </c>
      <c r="E2563" s="193" t="s">
        <v>5779</v>
      </c>
      <c r="F2563" s="193" t="s">
        <v>1634</v>
      </c>
      <c r="G2563" s="2">
        <v>3081</v>
      </c>
      <c r="H2563" s="2">
        <v>0</v>
      </c>
      <c r="I2563" s="192"/>
      <c r="J2563" s="192">
        <v>46048</v>
      </c>
      <c r="K2563" s="192">
        <v>46418</v>
      </c>
    </row>
    <row r="2564" spans="1:11" hidden="1" x14ac:dyDescent="0.4">
      <c r="A2564" s="193" t="s">
        <v>1603</v>
      </c>
      <c r="B2564" s="193" t="s">
        <v>5775</v>
      </c>
      <c r="C2564" s="193" t="s">
        <v>58</v>
      </c>
      <c r="D2564" s="193" t="s">
        <v>59</v>
      </c>
      <c r="E2564" s="193" t="s">
        <v>5780</v>
      </c>
      <c r="F2564" s="193" t="s">
        <v>1634</v>
      </c>
      <c r="G2564" s="2">
        <v>5000</v>
      </c>
      <c r="H2564" s="2">
        <v>0</v>
      </c>
      <c r="I2564" s="192"/>
      <c r="J2564" s="192">
        <v>46051</v>
      </c>
      <c r="K2564" s="192">
        <v>46418</v>
      </c>
    </row>
    <row r="2565" spans="1:11" hidden="1" x14ac:dyDescent="0.4">
      <c r="A2565" s="193" t="s">
        <v>1603</v>
      </c>
      <c r="B2565" s="193" t="s">
        <v>5775</v>
      </c>
      <c r="C2565" s="193" t="s">
        <v>58</v>
      </c>
      <c r="D2565" s="193" t="s">
        <v>59</v>
      </c>
      <c r="E2565" s="193" t="s">
        <v>5781</v>
      </c>
      <c r="F2565" s="193" t="s">
        <v>1634</v>
      </c>
      <c r="G2565" s="2">
        <v>5000</v>
      </c>
      <c r="H2565" s="2">
        <v>0</v>
      </c>
      <c r="I2565" s="192"/>
      <c r="J2565" s="192">
        <v>46128</v>
      </c>
      <c r="K2565" s="192">
        <v>46507</v>
      </c>
    </row>
    <row r="2566" spans="1:11" hidden="1" x14ac:dyDescent="0.4">
      <c r="A2566" s="193" t="s">
        <v>86</v>
      </c>
      <c r="B2566" s="193" t="s">
        <v>5782</v>
      </c>
      <c r="C2566" s="193" t="s">
        <v>58</v>
      </c>
      <c r="D2566" s="193" t="s">
        <v>59</v>
      </c>
      <c r="E2566" s="193" t="s">
        <v>5783</v>
      </c>
      <c r="F2566" s="193" t="s">
        <v>1634</v>
      </c>
      <c r="G2566" s="2">
        <v>968</v>
      </c>
      <c r="H2566" s="2">
        <v>0</v>
      </c>
      <c r="I2566" s="192"/>
      <c r="J2566" s="192">
        <v>45357</v>
      </c>
      <c r="K2566" s="192">
        <v>46356</v>
      </c>
    </row>
    <row r="2567" spans="1:11" hidden="1" x14ac:dyDescent="0.4">
      <c r="A2567" s="193" t="s">
        <v>86</v>
      </c>
      <c r="B2567" s="193" t="s">
        <v>5782</v>
      </c>
      <c r="C2567" s="193" t="s">
        <v>58</v>
      </c>
      <c r="D2567" s="193" t="s">
        <v>59</v>
      </c>
      <c r="E2567" s="193" t="s">
        <v>5784</v>
      </c>
      <c r="F2567" s="193" t="s">
        <v>1634</v>
      </c>
      <c r="G2567" s="2">
        <v>7094</v>
      </c>
      <c r="H2567" s="2">
        <v>0</v>
      </c>
      <c r="I2567" s="192"/>
      <c r="J2567" s="192">
        <v>45385</v>
      </c>
      <c r="K2567" s="192">
        <v>46356</v>
      </c>
    </row>
    <row r="2568" spans="1:11" x14ac:dyDescent="0.4">
      <c r="A2568" s="193" t="s">
        <v>86</v>
      </c>
      <c r="B2568" s="193" t="s">
        <v>5782</v>
      </c>
      <c r="C2568" s="193" t="s">
        <v>58</v>
      </c>
      <c r="D2568" s="193" t="s">
        <v>59</v>
      </c>
      <c r="E2568" s="193" t="s">
        <v>5785</v>
      </c>
      <c r="F2568" s="193" t="s">
        <v>1634</v>
      </c>
      <c r="G2568" s="2">
        <v>1</v>
      </c>
      <c r="H2568" s="2">
        <v>0</v>
      </c>
      <c r="I2568" s="192"/>
      <c r="J2568" s="192">
        <v>45996</v>
      </c>
      <c r="K2568" s="192">
        <v>46387</v>
      </c>
    </row>
    <row r="2569" spans="1:11" hidden="1" x14ac:dyDescent="0.4">
      <c r="A2569" s="193" t="s">
        <v>86</v>
      </c>
      <c r="B2569" s="193" t="s">
        <v>5782</v>
      </c>
      <c r="C2569" s="193" t="s">
        <v>58</v>
      </c>
      <c r="D2569" s="193" t="s">
        <v>59</v>
      </c>
      <c r="E2569" s="193" t="s">
        <v>5786</v>
      </c>
      <c r="F2569" s="193" t="s">
        <v>1634</v>
      </c>
      <c r="G2569" s="2">
        <v>212</v>
      </c>
      <c r="H2569" s="2">
        <v>0</v>
      </c>
      <c r="I2569" s="192"/>
      <c r="J2569" s="192">
        <v>46014</v>
      </c>
      <c r="K2569" s="192">
        <v>46387</v>
      </c>
    </row>
    <row r="2570" spans="1:11" x14ac:dyDescent="0.4">
      <c r="A2570" s="193" t="s">
        <v>86</v>
      </c>
      <c r="B2570" s="193" t="s">
        <v>5782</v>
      </c>
      <c r="C2570" s="193" t="s">
        <v>58</v>
      </c>
      <c r="D2570" s="193" t="s">
        <v>59</v>
      </c>
      <c r="E2570" s="193" t="s">
        <v>5787</v>
      </c>
      <c r="F2570" s="193" t="s">
        <v>1634</v>
      </c>
      <c r="G2570" s="2">
        <v>1</v>
      </c>
      <c r="H2570" s="2">
        <v>0</v>
      </c>
      <c r="I2570" s="192"/>
      <c r="J2570" s="192">
        <v>46014</v>
      </c>
      <c r="K2570" s="192">
        <v>46387</v>
      </c>
    </row>
    <row r="2571" spans="1:11" hidden="1" x14ac:dyDescent="0.4">
      <c r="A2571" s="193" t="s">
        <v>86</v>
      </c>
      <c r="B2571" s="193" t="s">
        <v>5782</v>
      </c>
      <c r="C2571" s="193" t="s">
        <v>58</v>
      </c>
      <c r="D2571" s="193" t="s">
        <v>59</v>
      </c>
      <c r="E2571" s="193" t="s">
        <v>5788</v>
      </c>
      <c r="F2571" s="193" t="s">
        <v>1634</v>
      </c>
      <c r="G2571" s="2">
        <v>3548</v>
      </c>
      <c r="H2571" s="2">
        <v>0</v>
      </c>
      <c r="I2571" s="192"/>
      <c r="J2571" s="192">
        <v>46030</v>
      </c>
      <c r="K2571" s="192">
        <v>46418</v>
      </c>
    </row>
    <row r="2572" spans="1:11" hidden="1" x14ac:dyDescent="0.4">
      <c r="A2572" s="193" t="s">
        <v>86</v>
      </c>
      <c r="B2572" s="193" t="s">
        <v>5782</v>
      </c>
      <c r="C2572" s="193" t="s">
        <v>58</v>
      </c>
      <c r="D2572" s="193" t="s">
        <v>59</v>
      </c>
      <c r="E2572" s="193" t="s">
        <v>5789</v>
      </c>
      <c r="F2572" s="193" t="s">
        <v>1634</v>
      </c>
      <c r="G2572" s="2">
        <v>5000</v>
      </c>
      <c r="H2572" s="2">
        <v>0</v>
      </c>
      <c r="I2572" s="192"/>
      <c r="J2572" s="192">
        <v>46030</v>
      </c>
      <c r="K2572" s="192">
        <v>46418</v>
      </c>
    </row>
    <row r="2573" spans="1:11" hidden="1" x14ac:dyDescent="0.4">
      <c r="A2573" s="193" t="s">
        <v>86</v>
      </c>
      <c r="B2573" s="193" t="s">
        <v>5782</v>
      </c>
      <c r="C2573" s="193" t="s">
        <v>58</v>
      </c>
      <c r="D2573" s="193" t="s">
        <v>59</v>
      </c>
      <c r="E2573" s="193" t="s">
        <v>5790</v>
      </c>
      <c r="F2573" s="193" t="s">
        <v>1634</v>
      </c>
      <c r="G2573" s="2">
        <v>5000</v>
      </c>
      <c r="H2573" s="2">
        <v>0</v>
      </c>
      <c r="I2573" s="192"/>
      <c r="J2573" s="192">
        <v>46045</v>
      </c>
      <c r="K2573" s="192">
        <v>46418</v>
      </c>
    </row>
    <row r="2574" spans="1:11" hidden="1" x14ac:dyDescent="0.4">
      <c r="A2574" s="193" t="s">
        <v>86</v>
      </c>
      <c r="B2574" s="193" t="s">
        <v>5782</v>
      </c>
      <c r="C2574" s="193" t="s">
        <v>58</v>
      </c>
      <c r="D2574" s="193" t="s">
        <v>59</v>
      </c>
      <c r="E2574" s="193" t="s">
        <v>5791</v>
      </c>
      <c r="F2574" s="193" t="s">
        <v>1634</v>
      </c>
      <c r="G2574" s="2">
        <v>5000</v>
      </c>
      <c r="H2574" s="2">
        <v>0</v>
      </c>
      <c r="I2574" s="192"/>
      <c r="J2574" s="192">
        <v>46051</v>
      </c>
      <c r="K2574" s="192">
        <v>46418</v>
      </c>
    </row>
    <row r="2575" spans="1:11" hidden="1" x14ac:dyDescent="0.4">
      <c r="A2575" s="193" t="s">
        <v>86</v>
      </c>
      <c r="B2575" s="193" t="s">
        <v>5782</v>
      </c>
      <c r="C2575" s="193" t="s">
        <v>58</v>
      </c>
      <c r="D2575" s="193" t="s">
        <v>59</v>
      </c>
      <c r="E2575" s="193" t="s">
        <v>5792</v>
      </c>
      <c r="F2575" s="193" t="s">
        <v>1634</v>
      </c>
      <c r="G2575" s="2">
        <v>5000</v>
      </c>
      <c r="H2575" s="2">
        <v>0</v>
      </c>
      <c r="I2575" s="192"/>
      <c r="J2575" s="192">
        <v>46153</v>
      </c>
      <c r="K2575" s="192">
        <v>46538</v>
      </c>
    </row>
    <row r="2576" spans="1:11" hidden="1" x14ac:dyDescent="0.4">
      <c r="A2576" s="193" t="s">
        <v>86</v>
      </c>
      <c r="B2576" s="193" t="s">
        <v>5782</v>
      </c>
      <c r="C2576" s="193" t="s">
        <v>58</v>
      </c>
      <c r="D2576" s="193" t="s">
        <v>59</v>
      </c>
      <c r="E2576" s="193" t="s">
        <v>5793</v>
      </c>
      <c r="F2576" s="193" t="s">
        <v>1634</v>
      </c>
      <c r="G2576" s="2">
        <v>5000</v>
      </c>
      <c r="H2576" s="2">
        <v>0</v>
      </c>
      <c r="I2576" s="192"/>
      <c r="J2576" s="192">
        <v>46160</v>
      </c>
      <c r="K2576" s="192">
        <v>46538</v>
      </c>
    </row>
    <row r="2577" spans="1:11" hidden="1" x14ac:dyDescent="0.4">
      <c r="A2577" s="193" t="s">
        <v>86</v>
      </c>
      <c r="B2577" s="193" t="s">
        <v>5782</v>
      </c>
      <c r="C2577" s="193" t="s">
        <v>58</v>
      </c>
      <c r="D2577" s="193" t="s">
        <v>59</v>
      </c>
      <c r="E2577" s="193" t="s">
        <v>5794</v>
      </c>
      <c r="F2577" s="193" t="s">
        <v>1634</v>
      </c>
      <c r="G2577" s="2">
        <v>5000</v>
      </c>
      <c r="H2577" s="2">
        <v>0</v>
      </c>
      <c r="I2577" s="192"/>
      <c r="J2577" s="192">
        <v>46163</v>
      </c>
      <c r="K2577" s="192">
        <v>46538</v>
      </c>
    </row>
    <row r="2578" spans="1:11" hidden="1" x14ac:dyDescent="0.4">
      <c r="A2578" s="193" t="s">
        <v>86</v>
      </c>
      <c r="B2578" s="193" t="s">
        <v>5782</v>
      </c>
      <c r="C2578" s="193" t="s">
        <v>58</v>
      </c>
      <c r="D2578" s="193" t="s">
        <v>59</v>
      </c>
      <c r="E2578" s="193" t="s">
        <v>5795</v>
      </c>
      <c r="F2578" s="193" t="s">
        <v>1634</v>
      </c>
      <c r="G2578" s="2">
        <v>5000</v>
      </c>
      <c r="H2578" s="2">
        <v>0</v>
      </c>
      <c r="I2578" s="192"/>
      <c r="J2578" s="192">
        <v>46170</v>
      </c>
      <c r="K2578" s="192">
        <v>46538</v>
      </c>
    </row>
    <row r="2579" spans="1:11" x14ac:dyDescent="0.4">
      <c r="A2579" s="193" t="s">
        <v>437</v>
      </c>
      <c r="B2579" s="193" t="s">
        <v>5796</v>
      </c>
      <c r="C2579" s="193" t="s">
        <v>58</v>
      </c>
      <c r="D2579" s="193" t="s">
        <v>59</v>
      </c>
      <c r="E2579" s="193" t="s">
        <v>5797</v>
      </c>
      <c r="F2579" s="193" t="s">
        <v>1634</v>
      </c>
      <c r="G2579" s="2">
        <v>4</v>
      </c>
      <c r="H2579" s="2">
        <v>0</v>
      </c>
      <c r="I2579" s="192"/>
      <c r="J2579" s="192">
        <v>45925</v>
      </c>
      <c r="K2579" s="192">
        <v>46356</v>
      </c>
    </row>
    <row r="2580" spans="1:11" hidden="1" x14ac:dyDescent="0.4">
      <c r="A2580" s="193" t="s">
        <v>437</v>
      </c>
      <c r="B2580" s="193" t="s">
        <v>5796</v>
      </c>
      <c r="C2580" s="193" t="s">
        <v>58</v>
      </c>
      <c r="D2580" s="193" t="s">
        <v>59</v>
      </c>
      <c r="E2580" s="193" t="s">
        <v>5798</v>
      </c>
      <c r="F2580" s="193" t="s">
        <v>1634</v>
      </c>
      <c r="G2580" s="2">
        <v>43</v>
      </c>
      <c r="H2580" s="2">
        <v>0</v>
      </c>
      <c r="I2580" s="192"/>
      <c r="J2580" s="192">
        <v>45929</v>
      </c>
      <c r="K2580" s="192">
        <v>46356</v>
      </c>
    </row>
    <row r="2581" spans="1:11" hidden="1" x14ac:dyDescent="0.4">
      <c r="A2581" s="193" t="s">
        <v>437</v>
      </c>
      <c r="B2581" s="193" t="s">
        <v>5796</v>
      </c>
      <c r="C2581" s="193" t="s">
        <v>58</v>
      </c>
      <c r="D2581" s="193" t="s">
        <v>59</v>
      </c>
      <c r="E2581" s="193" t="s">
        <v>5799</v>
      </c>
      <c r="F2581" s="193" t="s">
        <v>1634</v>
      </c>
      <c r="G2581" s="2">
        <v>20</v>
      </c>
      <c r="H2581" s="2">
        <v>0</v>
      </c>
      <c r="I2581" s="192"/>
      <c r="J2581" s="192">
        <v>46030</v>
      </c>
      <c r="K2581" s="192">
        <v>46418</v>
      </c>
    </row>
    <row r="2582" spans="1:11" x14ac:dyDescent="0.4">
      <c r="A2582" s="193" t="s">
        <v>437</v>
      </c>
      <c r="B2582" s="193" t="s">
        <v>5796</v>
      </c>
      <c r="C2582" s="193" t="s">
        <v>58</v>
      </c>
      <c r="D2582" s="193" t="s">
        <v>59</v>
      </c>
      <c r="E2582" s="193" t="s">
        <v>5800</v>
      </c>
      <c r="F2582" s="193" t="s">
        <v>1634</v>
      </c>
      <c r="G2582" s="2">
        <v>1</v>
      </c>
      <c r="H2582" s="2">
        <v>0</v>
      </c>
      <c r="I2582" s="192"/>
      <c r="J2582" s="192">
        <v>46031</v>
      </c>
      <c r="K2582" s="192">
        <v>46418</v>
      </c>
    </row>
    <row r="2583" spans="1:11" hidden="1" x14ac:dyDescent="0.4">
      <c r="A2583" s="193" t="s">
        <v>437</v>
      </c>
      <c r="B2583" s="193" t="s">
        <v>5796</v>
      </c>
      <c r="C2583" s="193" t="s">
        <v>58</v>
      </c>
      <c r="D2583" s="193" t="s">
        <v>59</v>
      </c>
      <c r="E2583" s="193" t="s">
        <v>5801</v>
      </c>
      <c r="F2583" s="193" t="s">
        <v>1634</v>
      </c>
      <c r="G2583" s="2">
        <v>1847</v>
      </c>
      <c r="H2583" s="2">
        <v>0</v>
      </c>
      <c r="I2583" s="192"/>
      <c r="J2583" s="192">
        <v>46048</v>
      </c>
      <c r="K2583" s="192">
        <v>46418</v>
      </c>
    </row>
    <row r="2584" spans="1:11" hidden="1" x14ac:dyDescent="0.4">
      <c r="A2584" s="193" t="s">
        <v>437</v>
      </c>
      <c r="B2584" s="193" t="s">
        <v>5796</v>
      </c>
      <c r="C2584" s="193" t="s">
        <v>58</v>
      </c>
      <c r="D2584" s="193" t="s">
        <v>59</v>
      </c>
      <c r="E2584" s="193" t="s">
        <v>5802</v>
      </c>
      <c r="F2584" s="193" t="s">
        <v>1634</v>
      </c>
      <c r="G2584" s="2">
        <v>2814</v>
      </c>
      <c r="H2584" s="2">
        <v>0</v>
      </c>
      <c r="I2584" s="192"/>
      <c r="J2584" s="192">
        <v>46051</v>
      </c>
      <c r="K2584" s="192">
        <v>46418</v>
      </c>
    </row>
    <row r="2585" spans="1:11" hidden="1" x14ac:dyDescent="0.4">
      <c r="A2585" s="193" t="s">
        <v>437</v>
      </c>
      <c r="B2585" s="193" t="s">
        <v>5796</v>
      </c>
      <c r="C2585" s="193" t="s">
        <v>58</v>
      </c>
      <c r="D2585" s="193" t="s">
        <v>59</v>
      </c>
      <c r="E2585" s="193" t="s">
        <v>5803</v>
      </c>
      <c r="F2585" s="193" t="s">
        <v>1634</v>
      </c>
      <c r="G2585" s="2">
        <v>13545</v>
      </c>
      <c r="H2585" s="2">
        <v>0</v>
      </c>
      <c r="I2585" s="192"/>
      <c r="J2585" s="192">
        <v>46077</v>
      </c>
      <c r="K2585" s="192">
        <v>46446</v>
      </c>
    </row>
    <row r="2586" spans="1:11" hidden="1" x14ac:dyDescent="0.4">
      <c r="A2586" s="193" t="s">
        <v>437</v>
      </c>
      <c r="B2586" s="193" t="s">
        <v>5796</v>
      </c>
      <c r="C2586" s="193" t="s">
        <v>58</v>
      </c>
      <c r="D2586" s="193" t="s">
        <v>59</v>
      </c>
      <c r="E2586" s="193" t="s">
        <v>5804</v>
      </c>
      <c r="F2586" s="193" t="s">
        <v>1634</v>
      </c>
      <c r="G2586" s="2">
        <v>27793</v>
      </c>
      <c r="H2586" s="2">
        <v>0</v>
      </c>
      <c r="I2586" s="192"/>
      <c r="J2586" s="192">
        <v>46079</v>
      </c>
      <c r="K2586" s="192">
        <v>46446</v>
      </c>
    </row>
    <row r="2587" spans="1:11" hidden="1" x14ac:dyDescent="0.4">
      <c r="A2587" s="193" t="s">
        <v>437</v>
      </c>
      <c r="B2587" s="193" t="s">
        <v>5796</v>
      </c>
      <c r="C2587" s="193" t="s">
        <v>58</v>
      </c>
      <c r="D2587" s="193" t="s">
        <v>59</v>
      </c>
      <c r="E2587" s="193" t="s">
        <v>5805</v>
      </c>
      <c r="F2587" s="193" t="s">
        <v>1634</v>
      </c>
      <c r="G2587" s="2">
        <v>20000</v>
      </c>
      <c r="H2587" s="2">
        <v>0</v>
      </c>
      <c r="I2587" s="192"/>
      <c r="J2587" s="192">
        <v>46083</v>
      </c>
      <c r="K2587" s="192">
        <v>46477</v>
      </c>
    </row>
    <row r="2588" spans="1:11" hidden="1" x14ac:dyDescent="0.4">
      <c r="A2588" s="193" t="s">
        <v>437</v>
      </c>
      <c r="B2588" s="193" t="s">
        <v>5796</v>
      </c>
      <c r="C2588" s="193" t="s">
        <v>58</v>
      </c>
      <c r="D2588" s="193" t="s">
        <v>59</v>
      </c>
      <c r="E2588" s="193" t="s">
        <v>5806</v>
      </c>
      <c r="F2588" s="193" t="s">
        <v>1634</v>
      </c>
      <c r="G2588" s="2">
        <v>20000</v>
      </c>
      <c r="H2588" s="2">
        <v>0</v>
      </c>
      <c r="I2588" s="192"/>
      <c r="J2588" s="192">
        <v>46086</v>
      </c>
      <c r="K2588" s="192">
        <v>46477</v>
      </c>
    </row>
    <row r="2589" spans="1:11" hidden="1" x14ac:dyDescent="0.4">
      <c r="A2589" s="193" t="s">
        <v>437</v>
      </c>
      <c r="B2589" s="193" t="s">
        <v>5796</v>
      </c>
      <c r="C2589" s="193" t="s">
        <v>58</v>
      </c>
      <c r="D2589" s="193" t="s">
        <v>59</v>
      </c>
      <c r="E2589" s="193" t="s">
        <v>5807</v>
      </c>
      <c r="F2589" s="193" t="s">
        <v>1634</v>
      </c>
      <c r="G2589" s="2">
        <v>30000</v>
      </c>
      <c r="H2589" s="2">
        <v>0</v>
      </c>
      <c r="I2589" s="192"/>
      <c r="J2589" s="192">
        <v>46090</v>
      </c>
      <c r="K2589" s="192">
        <v>46477</v>
      </c>
    </row>
    <row r="2590" spans="1:11" hidden="1" x14ac:dyDescent="0.4">
      <c r="A2590" s="193" t="s">
        <v>437</v>
      </c>
      <c r="B2590" s="193" t="s">
        <v>5796</v>
      </c>
      <c r="C2590" s="193" t="s">
        <v>58</v>
      </c>
      <c r="D2590" s="193" t="s">
        <v>59</v>
      </c>
      <c r="E2590" s="193" t="s">
        <v>5808</v>
      </c>
      <c r="F2590" s="193" t="s">
        <v>1634</v>
      </c>
      <c r="G2590" s="2">
        <v>10000</v>
      </c>
      <c r="H2590" s="2">
        <v>0</v>
      </c>
      <c r="I2590" s="192"/>
      <c r="J2590" s="192">
        <v>46093</v>
      </c>
      <c r="K2590" s="192">
        <v>46477</v>
      </c>
    </row>
    <row r="2591" spans="1:11" hidden="1" x14ac:dyDescent="0.4">
      <c r="A2591" s="193" t="s">
        <v>437</v>
      </c>
      <c r="B2591" s="193" t="s">
        <v>5796</v>
      </c>
      <c r="C2591" s="193" t="s">
        <v>58</v>
      </c>
      <c r="D2591" s="193" t="s">
        <v>59</v>
      </c>
      <c r="E2591" s="193" t="s">
        <v>5809</v>
      </c>
      <c r="F2591" s="193" t="s">
        <v>1634</v>
      </c>
      <c r="G2591" s="2">
        <v>50000</v>
      </c>
      <c r="H2591" s="2">
        <v>0</v>
      </c>
      <c r="I2591" s="192"/>
      <c r="J2591" s="192">
        <v>46094</v>
      </c>
      <c r="K2591" s="192">
        <v>46477</v>
      </c>
    </row>
    <row r="2592" spans="1:11" hidden="1" x14ac:dyDescent="0.4">
      <c r="A2592" s="193" t="s">
        <v>437</v>
      </c>
      <c r="B2592" s="193" t="s">
        <v>5796</v>
      </c>
      <c r="C2592" s="193" t="s">
        <v>58</v>
      </c>
      <c r="D2592" s="193" t="s">
        <v>59</v>
      </c>
      <c r="E2592" s="193" t="s">
        <v>5810</v>
      </c>
      <c r="F2592" s="193" t="s">
        <v>1634</v>
      </c>
      <c r="G2592" s="2">
        <v>10000</v>
      </c>
      <c r="H2592" s="2">
        <v>0</v>
      </c>
      <c r="I2592" s="192"/>
      <c r="J2592" s="192">
        <v>46099</v>
      </c>
      <c r="K2592" s="192">
        <v>46477</v>
      </c>
    </row>
    <row r="2593" spans="1:11" hidden="1" x14ac:dyDescent="0.4">
      <c r="A2593" s="193" t="s">
        <v>437</v>
      </c>
      <c r="B2593" s="193" t="s">
        <v>5796</v>
      </c>
      <c r="C2593" s="193" t="s">
        <v>58</v>
      </c>
      <c r="D2593" s="193" t="s">
        <v>59</v>
      </c>
      <c r="E2593" s="193" t="s">
        <v>5811</v>
      </c>
      <c r="F2593" s="193" t="s">
        <v>1634</v>
      </c>
      <c r="G2593" s="2">
        <v>10000</v>
      </c>
      <c r="H2593" s="2">
        <v>0</v>
      </c>
      <c r="I2593" s="192"/>
      <c r="J2593" s="192">
        <v>46100</v>
      </c>
      <c r="K2593" s="192">
        <v>46477</v>
      </c>
    </row>
    <row r="2594" spans="1:11" hidden="1" x14ac:dyDescent="0.4">
      <c r="A2594" s="193" t="s">
        <v>437</v>
      </c>
      <c r="B2594" s="193" t="s">
        <v>5796</v>
      </c>
      <c r="C2594" s="193" t="s">
        <v>58</v>
      </c>
      <c r="D2594" s="193" t="s">
        <v>59</v>
      </c>
      <c r="E2594" s="193" t="s">
        <v>5812</v>
      </c>
      <c r="F2594" s="193" t="s">
        <v>1634</v>
      </c>
      <c r="G2594" s="2">
        <v>20000</v>
      </c>
      <c r="H2594" s="2">
        <v>0</v>
      </c>
      <c r="I2594" s="192"/>
      <c r="J2594" s="192">
        <v>46139</v>
      </c>
      <c r="K2594" s="192">
        <v>46507</v>
      </c>
    </row>
    <row r="2595" spans="1:11" hidden="1" x14ac:dyDescent="0.4">
      <c r="A2595" s="193" t="s">
        <v>437</v>
      </c>
      <c r="B2595" s="193" t="s">
        <v>5796</v>
      </c>
      <c r="C2595" s="193" t="s">
        <v>58</v>
      </c>
      <c r="D2595" s="193" t="s">
        <v>59</v>
      </c>
      <c r="E2595" s="193" t="s">
        <v>5813</v>
      </c>
      <c r="F2595" s="193" t="s">
        <v>1634</v>
      </c>
      <c r="G2595" s="2">
        <v>30000</v>
      </c>
      <c r="H2595" s="2">
        <v>0</v>
      </c>
      <c r="I2595" s="192"/>
      <c r="J2595" s="192">
        <v>46149</v>
      </c>
      <c r="K2595" s="192">
        <v>46538</v>
      </c>
    </row>
    <row r="2596" spans="1:11" hidden="1" x14ac:dyDescent="0.4">
      <c r="A2596" s="193" t="s">
        <v>437</v>
      </c>
      <c r="B2596" s="193" t="s">
        <v>5796</v>
      </c>
      <c r="C2596" s="193" t="s">
        <v>58</v>
      </c>
      <c r="D2596" s="193" t="s">
        <v>59</v>
      </c>
      <c r="E2596" s="193" t="s">
        <v>5814</v>
      </c>
      <c r="F2596" s="193" t="s">
        <v>1634</v>
      </c>
      <c r="G2596" s="2">
        <v>50000</v>
      </c>
      <c r="H2596" s="2">
        <v>0</v>
      </c>
      <c r="I2596" s="192"/>
      <c r="J2596" s="192">
        <v>46153</v>
      </c>
      <c r="K2596" s="192">
        <v>46538</v>
      </c>
    </row>
    <row r="2597" spans="1:11" hidden="1" x14ac:dyDescent="0.4">
      <c r="A2597" s="193" t="s">
        <v>437</v>
      </c>
      <c r="B2597" s="193" t="s">
        <v>5796</v>
      </c>
      <c r="C2597" s="193" t="s">
        <v>58</v>
      </c>
      <c r="D2597" s="193" t="s">
        <v>59</v>
      </c>
      <c r="E2597" s="193" t="s">
        <v>5815</v>
      </c>
      <c r="F2597" s="193" t="s">
        <v>1634</v>
      </c>
      <c r="G2597" s="2">
        <v>40000</v>
      </c>
      <c r="H2597" s="2">
        <v>0</v>
      </c>
      <c r="I2597" s="192"/>
      <c r="J2597" s="192">
        <v>46156</v>
      </c>
      <c r="K2597" s="192">
        <v>46538</v>
      </c>
    </row>
    <row r="2598" spans="1:11" hidden="1" x14ac:dyDescent="0.4">
      <c r="A2598" s="193" t="s">
        <v>437</v>
      </c>
      <c r="B2598" s="193" t="s">
        <v>5796</v>
      </c>
      <c r="C2598" s="193" t="s">
        <v>58</v>
      </c>
      <c r="D2598" s="193" t="s">
        <v>59</v>
      </c>
      <c r="E2598" s="193" t="s">
        <v>5816</v>
      </c>
      <c r="F2598" s="193" t="s">
        <v>1634</v>
      </c>
      <c r="G2598" s="2">
        <v>40000</v>
      </c>
      <c r="H2598" s="2">
        <v>0</v>
      </c>
      <c r="I2598" s="192"/>
      <c r="J2598" s="192">
        <v>46156</v>
      </c>
      <c r="K2598" s="192">
        <v>46538</v>
      </c>
    </row>
    <row r="2599" spans="1:11" hidden="1" x14ac:dyDescent="0.4">
      <c r="A2599" s="193" t="s">
        <v>437</v>
      </c>
      <c r="B2599" s="193" t="s">
        <v>5796</v>
      </c>
      <c r="C2599" s="193" t="s">
        <v>58</v>
      </c>
      <c r="D2599" s="193" t="s">
        <v>59</v>
      </c>
      <c r="E2599" s="193" t="s">
        <v>5817</v>
      </c>
      <c r="F2599" s="193" t="s">
        <v>1634</v>
      </c>
      <c r="G2599" s="2">
        <v>50000</v>
      </c>
      <c r="H2599" s="2">
        <v>0</v>
      </c>
      <c r="I2599" s="192"/>
      <c r="J2599" s="192">
        <v>46160</v>
      </c>
      <c r="K2599" s="192">
        <v>46538</v>
      </c>
    </row>
    <row r="2600" spans="1:11" hidden="1" x14ac:dyDescent="0.4">
      <c r="A2600" s="193" t="s">
        <v>437</v>
      </c>
      <c r="B2600" s="193" t="s">
        <v>5796</v>
      </c>
      <c r="C2600" s="193" t="s">
        <v>58</v>
      </c>
      <c r="D2600" s="193" t="s">
        <v>59</v>
      </c>
      <c r="E2600" s="193" t="s">
        <v>5818</v>
      </c>
      <c r="F2600" s="193" t="s">
        <v>1634</v>
      </c>
      <c r="G2600" s="2">
        <v>40000</v>
      </c>
      <c r="H2600" s="2">
        <v>0</v>
      </c>
      <c r="I2600" s="192"/>
      <c r="J2600" s="192">
        <v>46160</v>
      </c>
      <c r="K2600" s="192">
        <v>46538</v>
      </c>
    </row>
    <row r="2601" spans="1:11" hidden="1" x14ac:dyDescent="0.4">
      <c r="A2601" s="193" t="s">
        <v>437</v>
      </c>
      <c r="B2601" s="193" t="s">
        <v>5796</v>
      </c>
      <c r="C2601" s="193" t="s">
        <v>58</v>
      </c>
      <c r="D2601" s="193" t="s">
        <v>59</v>
      </c>
      <c r="E2601" s="193" t="s">
        <v>5819</v>
      </c>
      <c r="F2601" s="193" t="s">
        <v>1634</v>
      </c>
      <c r="G2601" s="2">
        <v>30000</v>
      </c>
      <c r="H2601" s="2">
        <v>0</v>
      </c>
      <c r="I2601" s="192"/>
      <c r="J2601" s="192">
        <v>46163</v>
      </c>
      <c r="K2601" s="192">
        <v>46538</v>
      </c>
    </row>
    <row r="2602" spans="1:11" hidden="1" x14ac:dyDescent="0.4">
      <c r="A2602" s="193" t="s">
        <v>437</v>
      </c>
      <c r="B2602" s="193" t="s">
        <v>5796</v>
      </c>
      <c r="C2602" s="193" t="s">
        <v>58</v>
      </c>
      <c r="D2602" s="193" t="s">
        <v>59</v>
      </c>
      <c r="E2602" s="193" t="s">
        <v>5820</v>
      </c>
      <c r="F2602" s="193" t="s">
        <v>1634</v>
      </c>
      <c r="G2602" s="2">
        <v>30000</v>
      </c>
      <c r="H2602" s="2">
        <v>0</v>
      </c>
      <c r="I2602" s="192"/>
      <c r="J2602" s="192">
        <v>46163</v>
      </c>
      <c r="K2602" s="192">
        <v>46538</v>
      </c>
    </row>
    <row r="2603" spans="1:11" hidden="1" x14ac:dyDescent="0.4">
      <c r="A2603" s="193" t="s">
        <v>437</v>
      </c>
      <c r="B2603" s="193" t="s">
        <v>5796</v>
      </c>
      <c r="C2603" s="193" t="s">
        <v>58</v>
      </c>
      <c r="D2603" s="193" t="s">
        <v>59</v>
      </c>
      <c r="E2603" s="193" t="s">
        <v>5821</v>
      </c>
      <c r="F2603" s="193" t="s">
        <v>1634</v>
      </c>
      <c r="G2603" s="2">
        <v>40000</v>
      </c>
      <c r="H2603" s="2">
        <v>0</v>
      </c>
      <c r="I2603" s="192"/>
      <c r="J2603" s="192">
        <v>46167</v>
      </c>
      <c r="K2603" s="192">
        <v>46538</v>
      </c>
    </row>
    <row r="2604" spans="1:11" hidden="1" x14ac:dyDescent="0.4">
      <c r="A2604" s="193" t="s">
        <v>437</v>
      </c>
      <c r="B2604" s="193" t="s">
        <v>5796</v>
      </c>
      <c r="C2604" s="193" t="s">
        <v>58</v>
      </c>
      <c r="D2604" s="193" t="s">
        <v>59</v>
      </c>
      <c r="E2604" s="193" t="s">
        <v>5822</v>
      </c>
      <c r="F2604" s="193" t="s">
        <v>1634</v>
      </c>
      <c r="G2604" s="2">
        <v>50000</v>
      </c>
      <c r="H2604" s="2">
        <v>0</v>
      </c>
      <c r="I2604" s="192"/>
      <c r="J2604" s="192">
        <v>46168</v>
      </c>
      <c r="K2604" s="192">
        <v>46538</v>
      </c>
    </row>
    <row r="2605" spans="1:11" hidden="1" x14ac:dyDescent="0.4">
      <c r="A2605" s="193" t="s">
        <v>437</v>
      </c>
      <c r="B2605" s="193" t="s">
        <v>5796</v>
      </c>
      <c r="C2605" s="193" t="s">
        <v>58</v>
      </c>
      <c r="D2605" s="193" t="s">
        <v>59</v>
      </c>
      <c r="E2605" s="193" t="s">
        <v>5823</v>
      </c>
      <c r="F2605" s="193" t="s">
        <v>1634</v>
      </c>
      <c r="G2605" s="2">
        <v>40000</v>
      </c>
      <c r="H2605" s="2">
        <v>0</v>
      </c>
      <c r="I2605" s="192"/>
      <c r="J2605" s="192">
        <v>46170</v>
      </c>
      <c r="K2605" s="192">
        <v>46538</v>
      </c>
    </row>
    <row r="2606" spans="1:11" hidden="1" x14ac:dyDescent="0.4">
      <c r="A2606" s="193" t="s">
        <v>437</v>
      </c>
      <c r="B2606" s="193" t="s">
        <v>5796</v>
      </c>
      <c r="C2606" s="193" t="s">
        <v>58</v>
      </c>
      <c r="D2606" s="193" t="s">
        <v>59</v>
      </c>
      <c r="E2606" s="193" t="s">
        <v>5824</v>
      </c>
      <c r="F2606" s="193" t="s">
        <v>1634</v>
      </c>
      <c r="G2606" s="2">
        <v>30000</v>
      </c>
      <c r="H2606" s="2">
        <v>0</v>
      </c>
      <c r="I2606" s="192"/>
      <c r="J2606" s="192">
        <v>46170</v>
      </c>
      <c r="K2606" s="192">
        <v>46538</v>
      </c>
    </row>
    <row r="2607" spans="1:11" hidden="1" x14ac:dyDescent="0.4">
      <c r="A2607" s="193" t="s">
        <v>650</v>
      </c>
      <c r="B2607" s="193" t="s">
        <v>5825</v>
      </c>
      <c r="C2607" s="193" t="s">
        <v>58</v>
      </c>
      <c r="D2607" s="193" t="s">
        <v>59</v>
      </c>
      <c r="E2607" s="193" t="s">
        <v>5826</v>
      </c>
      <c r="F2607" s="193" t="s">
        <v>1634</v>
      </c>
      <c r="G2607" s="2">
        <v>29</v>
      </c>
      <c r="H2607" s="2">
        <v>0</v>
      </c>
      <c r="I2607" s="192"/>
      <c r="J2607" s="192">
        <v>45929</v>
      </c>
      <c r="K2607" s="192">
        <v>46356</v>
      </c>
    </row>
    <row r="2608" spans="1:11" hidden="1" x14ac:dyDescent="0.4">
      <c r="A2608" s="193" t="s">
        <v>650</v>
      </c>
      <c r="B2608" s="193" t="s">
        <v>5825</v>
      </c>
      <c r="C2608" s="193" t="s">
        <v>58</v>
      </c>
      <c r="D2608" s="193" t="s">
        <v>59</v>
      </c>
      <c r="E2608" s="193" t="s">
        <v>5827</v>
      </c>
      <c r="F2608" s="193" t="s">
        <v>1634</v>
      </c>
      <c r="G2608" s="2">
        <v>24</v>
      </c>
      <c r="H2608" s="2">
        <v>0</v>
      </c>
      <c r="I2608" s="192"/>
      <c r="J2608" s="192">
        <v>45952</v>
      </c>
      <c r="K2608" s="192">
        <v>46356</v>
      </c>
    </row>
    <row r="2609" spans="1:11" hidden="1" x14ac:dyDescent="0.4">
      <c r="A2609" s="193" t="s">
        <v>650</v>
      </c>
      <c r="B2609" s="193" t="s">
        <v>5825</v>
      </c>
      <c r="C2609" s="193" t="s">
        <v>58</v>
      </c>
      <c r="D2609" s="193" t="s">
        <v>59</v>
      </c>
      <c r="E2609" s="193" t="s">
        <v>5828</v>
      </c>
      <c r="F2609" s="193" t="s">
        <v>1634</v>
      </c>
      <c r="G2609" s="2">
        <v>13</v>
      </c>
      <c r="H2609" s="2">
        <v>0</v>
      </c>
      <c r="I2609" s="192"/>
      <c r="J2609" s="192">
        <v>46014</v>
      </c>
      <c r="K2609" s="192">
        <v>46387</v>
      </c>
    </row>
    <row r="2610" spans="1:11" hidden="1" x14ac:dyDescent="0.4">
      <c r="A2610" s="193" t="s">
        <v>650</v>
      </c>
      <c r="B2610" s="193" t="s">
        <v>5825</v>
      </c>
      <c r="C2610" s="193" t="s">
        <v>58</v>
      </c>
      <c r="D2610" s="193" t="s">
        <v>59</v>
      </c>
      <c r="E2610" s="193" t="s">
        <v>5829</v>
      </c>
      <c r="F2610" s="193" t="s">
        <v>1634</v>
      </c>
      <c r="G2610" s="2">
        <v>13</v>
      </c>
      <c r="H2610" s="2">
        <v>0</v>
      </c>
      <c r="I2610" s="192"/>
      <c r="J2610" s="192">
        <v>46029</v>
      </c>
      <c r="K2610" s="192">
        <v>46418</v>
      </c>
    </row>
    <row r="2611" spans="1:11" x14ac:dyDescent="0.4">
      <c r="A2611" s="193" t="s">
        <v>650</v>
      </c>
      <c r="B2611" s="193" t="s">
        <v>5825</v>
      </c>
      <c r="C2611" s="193" t="s">
        <v>58</v>
      </c>
      <c r="D2611" s="193" t="s">
        <v>59</v>
      </c>
      <c r="E2611" s="193" t="s">
        <v>5830</v>
      </c>
      <c r="F2611" s="193" t="s">
        <v>1634</v>
      </c>
      <c r="G2611" s="2">
        <v>5</v>
      </c>
      <c r="H2611" s="2">
        <v>0</v>
      </c>
      <c r="I2611" s="192"/>
      <c r="J2611" s="192">
        <v>46030</v>
      </c>
      <c r="K2611" s="192">
        <v>46418</v>
      </c>
    </row>
    <row r="2612" spans="1:11" hidden="1" x14ac:dyDescent="0.4">
      <c r="A2612" s="193" t="s">
        <v>650</v>
      </c>
      <c r="B2612" s="193" t="s">
        <v>5825</v>
      </c>
      <c r="C2612" s="193" t="s">
        <v>58</v>
      </c>
      <c r="D2612" s="193" t="s">
        <v>59</v>
      </c>
      <c r="E2612" s="193" t="s">
        <v>5831</v>
      </c>
      <c r="F2612" s="193" t="s">
        <v>1634</v>
      </c>
      <c r="G2612" s="2">
        <v>16116</v>
      </c>
      <c r="H2612" s="2">
        <v>0</v>
      </c>
      <c r="I2612" s="192"/>
      <c r="J2612" s="192">
        <v>46048</v>
      </c>
      <c r="K2612" s="192">
        <v>46418</v>
      </c>
    </row>
    <row r="2613" spans="1:11" hidden="1" x14ac:dyDescent="0.4">
      <c r="A2613" s="193" t="s">
        <v>650</v>
      </c>
      <c r="B2613" s="193" t="s">
        <v>5825</v>
      </c>
      <c r="C2613" s="193" t="s">
        <v>58</v>
      </c>
      <c r="D2613" s="193" t="s">
        <v>59</v>
      </c>
      <c r="E2613" s="193" t="s">
        <v>5832</v>
      </c>
      <c r="F2613" s="193" t="s">
        <v>1634</v>
      </c>
      <c r="G2613" s="2">
        <v>7103</v>
      </c>
      <c r="H2613" s="2">
        <v>0</v>
      </c>
      <c r="I2613" s="192"/>
      <c r="J2613" s="192">
        <v>46051</v>
      </c>
      <c r="K2613" s="192">
        <v>46418</v>
      </c>
    </row>
    <row r="2614" spans="1:11" hidden="1" x14ac:dyDescent="0.4">
      <c r="A2614" s="193" t="s">
        <v>650</v>
      </c>
      <c r="B2614" s="193" t="s">
        <v>5825</v>
      </c>
      <c r="C2614" s="193" t="s">
        <v>58</v>
      </c>
      <c r="D2614" s="193" t="s">
        <v>59</v>
      </c>
      <c r="E2614" s="193" t="s">
        <v>5833</v>
      </c>
      <c r="F2614" s="193" t="s">
        <v>1634</v>
      </c>
      <c r="G2614" s="2">
        <v>19213</v>
      </c>
      <c r="H2614" s="2">
        <v>0</v>
      </c>
      <c r="I2614" s="192"/>
      <c r="J2614" s="192">
        <v>46073</v>
      </c>
      <c r="K2614" s="192">
        <v>46446</v>
      </c>
    </row>
    <row r="2615" spans="1:11" hidden="1" x14ac:dyDescent="0.4">
      <c r="A2615" s="193" t="s">
        <v>650</v>
      </c>
      <c r="B2615" s="193" t="s">
        <v>5825</v>
      </c>
      <c r="C2615" s="193" t="s">
        <v>58</v>
      </c>
      <c r="D2615" s="193" t="s">
        <v>59</v>
      </c>
      <c r="E2615" s="193" t="s">
        <v>5834</v>
      </c>
      <c r="F2615" s="193" t="s">
        <v>1634</v>
      </c>
      <c r="G2615" s="2">
        <v>30000</v>
      </c>
      <c r="H2615" s="2">
        <v>0</v>
      </c>
      <c r="I2615" s="192"/>
      <c r="J2615" s="192">
        <v>46079</v>
      </c>
      <c r="K2615" s="192">
        <v>46446</v>
      </c>
    </row>
    <row r="2616" spans="1:11" hidden="1" x14ac:dyDescent="0.4">
      <c r="A2616" s="193" t="s">
        <v>650</v>
      </c>
      <c r="B2616" s="193" t="s">
        <v>5825</v>
      </c>
      <c r="C2616" s="193" t="s">
        <v>58</v>
      </c>
      <c r="D2616" s="193" t="s">
        <v>59</v>
      </c>
      <c r="E2616" s="193" t="s">
        <v>5835</v>
      </c>
      <c r="F2616" s="193" t="s">
        <v>1634</v>
      </c>
      <c r="G2616" s="2">
        <v>20000</v>
      </c>
      <c r="H2616" s="2">
        <v>0</v>
      </c>
      <c r="I2616" s="192"/>
      <c r="J2616" s="192">
        <v>46083</v>
      </c>
      <c r="K2616" s="192">
        <v>46477</v>
      </c>
    </row>
    <row r="2617" spans="1:11" hidden="1" x14ac:dyDescent="0.4">
      <c r="A2617" s="193" t="s">
        <v>650</v>
      </c>
      <c r="B2617" s="193" t="s">
        <v>5825</v>
      </c>
      <c r="C2617" s="193" t="s">
        <v>58</v>
      </c>
      <c r="D2617" s="193" t="s">
        <v>59</v>
      </c>
      <c r="E2617" s="193" t="s">
        <v>5836</v>
      </c>
      <c r="F2617" s="193" t="s">
        <v>1634</v>
      </c>
      <c r="G2617" s="2">
        <v>10000</v>
      </c>
      <c r="H2617" s="2">
        <v>0</v>
      </c>
      <c r="I2617" s="192"/>
      <c r="J2617" s="192">
        <v>46086</v>
      </c>
      <c r="K2617" s="192">
        <v>46477</v>
      </c>
    </row>
    <row r="2618" spans="1:11" hidden="1" x14ac:dyDescent="0.4">
      <c r="A2618" s="193" t="s">
        <v>650</v>
      </c>
      <c r="B2618" s="193" t="s">
        <v>5825</v>
      </c>
      <c r="C2618" s="193" t="s">
        <v>58</v>
      </c>
      <c r="D2618" s="193" t="s">
        <v>59</v>
      </c>
      <c r="E2618" s="193" t="s">
        <v>5837</v>
      </c>
      <c r="F2618" s="193" t="s">
        <v>1634</v>
      </c>
      <c r="G2618" s="2">
        <v>40000</v>
      </c>
      <c r="H2618" s="2">
        <v>0</v>
      </c>
      <c r="I2618" s="192"/>
      <c r="J2618" s="192">
        <v>46090</v>
      </c>
      <c r="K2618" s="192">
        <v>46477</v>
      </c>
    </row>
    <row r="2619" spans="1:11" hidden="1" x14ac:dyDescent="0.4">
      <c r="A2619" s="193" t="s">
        <v>650</v>
      </c>
      <c r="B2619" s="193" t="s">
        <v>5825</v>
      </c>
      <c r="C2619" s="193" t="s">
        <v>58</v>
      </c>
      <c r="D2619" s="193" t="s">
        <v>59</v>
      </c>
      <c r="E2619" s="193" t="s">
        <v>5838</v>
      </c>
      <c r="F2619" s="193" t="s">
        <v>1634</v>
      </c>
      <c r="G2619" s="2">
        <v>10000</v>
      </c>
      <c r="H2619" s="2">
        <v>0</v>
      </c>
      <c r="I2619" s="192"/>
      <c r="J2619" s="192">
        <v>46093</v>
      </c>
      <c r="K2619" s="192">
        <v>46477</v>
      </c>
    </row>
    <row r="2620" spans="1:11" hidden="1" x14ac:dyDescent="0.4">
      <c r="A2620" s="193" t="s">
        <v>650</v>
      </c>
      <c r="B2620" s="193" t="s">
        <v>5825</v>
      </c>
      <c r="C2620" s="193" t="s">
        <v>58</v>
      </c>
      <c r="D2620" s="193" t="s">
        <v>59</v>
      </c>
      <c r="E2620" s="193" t="s">
        <v>5839</v>
      </c>
      <c r="F2620" s="193" t="s">
        <v>1634</v>
      </c>
      <c r="G2620" s="2">
        <v>50000</v>
      </c>
      <c r="H2620" s="2">
        <v>0</v>
      </c>
      <c r="I2620" s="192"/>
      <c r="J2620" s="192">
        <v>46094</v>
      </c>
      <c r="K2620" s="192">
        <v>46477</v>
      </c>
    </row>
    <row r="2621" spans="1:11" hidden="1" x14ac:dyDescent="0.4">
      <c r="A2621" s="193" t="s">
        <v>650</v>
      </c>
      <c r="B2621" s="193" t="s">
        <v>5825</v>
      </c>
      <c r="C2621" s="193" t="s">
        <v>58</v>
      </c>
      <c r="D2621" s="193" t="s">
        <v>59</v>
      </c>
      <c r="E2621" s="193" t="s">
        <v>5840</v>
      </c>
      <c r="F2621" s="193" t="s">
        <v>1634</v>
      </c>
      <c r="G2621" s="2">
        <v>10000</v>
      </c>
      <c r="H2621" s="2">
        <v>0</v>
      </c>
      <c r="I2621" s="192"/>
      <c r="J2621" s="192">
        <v>46099</v>
      </c>
      <c r="K2621" s="192">
        <v>46477</v>
      </c>
    </row>
    <row r="2622" spans="1:11" hidden="1" x14ac:dyDescent="0.4">
      <c r="A2622" s="193" t="s">
        <v>650</v>
      </c>
      <c r="B2622" s="193" t="s">
        <v>5825</v>
      </c>
      <c r="C2622" s="193" t="s">
        <v>58</v>
      </c>
      <c r="D2622" s="193" t="s">
        <v>59</v>
      </c>
      <c r="E2622" s="193" t="s">
        <v>5841</v>
      </c>
      <c r="F2622" s="193" t="s">
        <v>1634</v>
      </c>
      <c r="G2622" s="2">
        <v>20000</v>
      </c>
      <c r="H2622" s="2">
        <v>0</v>
      </c>
      <c r="I2622" s="192"/>
      <c r="J2622" s="192">
        <v>46100</v>
      </c>
      <c r="K2622" s="192">
        <v>46477</v>
      </c>
    </row>
    <row r="2623" spans="1:11" hidden="1" x14ac:dyDescent="0.4">
      <c r="A2623" s="193" t="s">
        <v>650</v>
      </c>
      <c r="B2623" s="193" t="s">
        <v>5825</v>
      </c>
      <c r="C2623" s="193" t="s">
        <v>58</v>
      </c>
      <c r="D2623" s="193" t="s">
        <v>59</v>
      </c>
      <c r="E2623" s="193" t="s">
        <v>5842</v>
      </c>
      <c r="F2623" s="193" t="s">
        <v>1634</v>
      </c>
      <c r="G2623" s="2">
        <v>30000</v>
      </c>
      <c r="H2623" s="2">
        <v>0</v>
      </c>
      <c r="I2623" s="192"/>
      <c r="J2623" s="192">
        <v>46149</v>
      </c>
      <c r="K2623" s="192">
        <v>46538</v>
      </c>
    </row>
    <row r="2624" spans="1:11" hidden="1" x14ac:dyDescent="0.4">
      <c r="A2624" s="193" t="s">
        <v>650</v>
      </c>
      <c r="B2624" s="193" t="s">
        <v>5825</v>
      </c>
      <c r="C2624" s="193" t="s">
        <v>58</v>
      </c>
      <c r="D2624" s="193" t="s">
        <v>59</v>
      </c>
      <c r="E2624" s="193" t="s">
        <v>5843</v>
      </c>
      <c r="F2624" s="193" t="s">
        <v>1634</v>
      </c>
      <c r="G2624" s="2">
        <v>50000</v>
      </c>
      <c r="H2624" s="2">
        <v>0</v>
      </c>
      <c r="I2624" s="192"/>
      <c r="J2624" s="192">
        <v>46153</v>
      </c>
      <c r="K2624" s="192">
        <v>46538</v>
      </c>
    </row>
    <row r="2625" spans="1:11" hidden="1" x14ac:dyDescent="0.4">
      <c r="A2625" s="193" t="s">
        <v>650</v>
      </c>
      <c r="B2625" s="193" t="s">
        <v>5825</v>
      </c>
      <c r="C2625" s="193" t="s">
        <v>58</v>
      </c>
      <c r="D2625" s="193" t="s">
        <v>59</v>
      </c>
      <c r="E2625" s="193" t="s">
        <v>5844</v>
      </c>
      <c r="F2625" s="193" t="s">
        <v>1634</v>
      </c>
      <c r="G2625" s="2">
        <v>40000</v>
      </c>
      <c r="H2625" s="2">
        <v>0</v>
      </c>
      <c r="I2625" s="192"/>
      <c r="J2625" s="192">
        <v>46156</v>
      </c>
      <c r="K2625" s="192">
        <v>46538</v>
      </c>
    </row>
    <row r="2626" spans="1:11" hidden="1" x14ac:dyDescent="0.4">
      <c r="A2626" s="193" t="s">
        <v>650</v>
      </c>
      <c r="B2626" s="193" t="s">
        <v>5825</v>
      </c>
      <c r="C2626" s="193" t="s">
        <v>58</v>
      </c>
      <c r="D2626" s="193" t="s">
        <v>59</v>
      </c>
      <c r="E2626" s="193" t="s">
        <v>5845</v>
      </c>
      <c r="F2626" s="193" t="s">
        <v>1634</v>
      </c>
      <c r="G2626" s="2">
        <v>50000</v>
      </c>
      <c r="H2626" s="2">
        <v>0</v>
      </c>
      <c r="I2626" s="192"/>
      <c r="J2626" s="192">
        <v>46156</v>
      </c>
      <c r="K2626" s="192">
        <v>46538</v>
      </c>
    </row>
    <row r="2627" spans="1:11" hidden="1" x14ac:dyDescent="0.4">
      <c r="A2627" s="193" t="s">
        <v>650</v>
      </c>
      <c r="B2627" s="193" t="s">
        <v>5825</v>
      </c>
      <c r="C2627" s="193" t="s">
        <v>58</v>
      </c>
      <c r="D2627" s="193" t="s">
        <v>59</v>
      </c>
      <c r="E2627" s="193" t="s">
        <v>5846</v>
      </c>
      <c r="F2627" s="193" t="s">
        <v>1634</v>
      </c>
      <c r="G2627" s="2">
        <v>50000</v>
      </c>
      <c r="H2627" s="2">
        <v>0</v>
      </c>
      <c r="I2627" s="192"/>
      <c r="J2627" s="192">
        <v>46160</v>
      </c>
      <c r="K2627" s="192">
        <v>46538</v>
      </c>
    </row>
    <row r="2628" spans="1:11" hidden="1" x14ac:dyDescent="0.4">
      <c r="A2628" s="193" t="s">
        <v>650</v>
      </c>
      <c r="B2628" s="193" t="s">
        <v>5825</v>
      </c>
      <c r="C2628" s="193" t="s">
        <v>58</v>
      </c>
      <c r="D2628" s="193" t="s">
        <v>59</v>
      </c>
      <c r="E2628" s="193" t="s">
        <v>5847</v>
      </c>
      <c r="F2628" s="193" t="s">
        <v>1634</v>
      </c>
      <c r="G2628" s="2">
        <v>40000</v>
      </c>
      <c r="H2628" s="2">
        <v>0</v>
      </c>
      <c r="I2628" s="192"/>
      <c r="J2628" s="192">
        <v>46160</v>
      </c>
      <c r="K2628" s="192">
        <v>46538</v>
      </c>
    </row>
    <row r="2629" spans="1:11" hidden="1" x14ac:dyDescent="0.4">
      <c r="A2629" s="193" t="s">
        <v>650</v>
      </c>
      <c r="B2629" s="193" t="s">
        <v>5825</v>
      </c>
      <c r="C2629" s="193" t="s">
        <v>58</v>
      </c>
      <c r="D2629" s="193" t="s">
        <v>59</v>
      </c>
      <c r="E2629" s="193" t="s">
        <v>5848</v>
      </c>
      <c r="F2629" s="193" t="s">
        <v>1634</v>
      </c>
      <c r="G2629" s="2">
        <v>40000</v>
      </c>
      <c r="H2629" s="2">
        <v>0</v>
      </c>
      <c r="I2629" s="192"/>
      <c r="J2629" s="192">
        <v>46163</v>
      </c>
      <c r="K2629" s="192">
        <v>46538</v>
      </c>
    </row>
    <row r="2630" spans="1:11" hidden="1" x14ac:dyDescent="0.4">
      <c r="A2630" s="193" t="s">
        <v>650</v>
      </c>
      <c r="B2630" s="193" t="s">
        <v>5825</v>
      </c>
      <c r="C2630" s="193" t="s">
        <v>58</v>
      </c>
      <c r="D2630" s="193" t="s">
        <v>59</v>
      </c>
      <c r="E2630" s="193" t="s">
        <v>5849</v>
      </c>
      <c r="F2630" s="193" t="s">
        <v>1634</v>
      </c>
      <c r="G2630" s="2">
        <v>30000</v>
      </c>
      <c r="H2630" s="2">
        <v>0</v>
      </c>
      <c r="I2630" s="192"/>
      <c r="J2630" s="192">
        <v>46163</v>
      </c>
      <c r="K2630" s="192">
        <v>46538</v>
      </c>
    </row>
    <row r="2631" spans="1:11" hidden="1" x14ac:dyDescent="0.4">
      <c r="A2631" s="193" t="s">
        <v>650</v>
      </c>
      <c r="B2631" s="193" t="s">
        <v>5825</v>
      </c>
      <c r="C2631" s="193" t="s">
        <v>58</v>
      </c>
      <c r="D2631" s="193" t="s">
        <v>59</v>
      </c>
      <c r="E2631" s="193" t="s">
        <v>5850</v>
      </c>
      <c r="F2631" s="193" t="s">
        <v>1634</v>
      </c>
      <c r="G2631" s="2">
        <v>40000</v>
      </c>
      <c r="H2631" s="2">
        <v>0</v>
      </c>
      <c r="I2631" s="192"/>
      <c r="J2631" s="192">
        <v>46167</v>
      </c>
      <c r="K2631" s="192">
        <v>46538</v>
      </c>
    </row>
    <row r="2632" spans="1:11" hidden="1" x14ac:dyDescent="0.4">
      <c r="A2632" s="193" t="s">
        <v>650</v>
      </c>
      <c r="B2632" s="193" t="s">
        <v>5825</v>
      </c>
      <c r="C2632" s="193" t="s">
        <v>58</v>
      </c>
      <c r="D2632" s="193" t="s">
        <v>59</v>
      </c>
      <c r="E2632" s="193" t="s">
        <v>5851</v>
      </c>
      <c r="F2632" s="193" t="s">
        <v>1634</v>
      </c>
      <c r="G2632" s="2">
        <v>50000</v>
      </c>
      <c r="H2632" s="2">
        <v>0</v>
      </c>
      <c r="I2632" s="192"/>
      <c r="J2632" s="192">
        <v>46167</v>
      </c>
      <c r="K2632" s="192">
        <v>46538</v>
      </c>
    </row>
    <row r="2633" spans="1:11" hidden="1" x14ac:dyDescent="0.4">
      <c r="A2633" s="193" t="s">
        <v>650</v>
      </c>
      <c r="B2633" s="193" t="s">
        <v>5825</v>
      </c>
      <c r="C2633" s="193" t="s">
        <v>58</v>
      </c>
      <c r="D2633" s="193" t="s">
        <v>59</v>
      </c>
      <c r="E2633" s="193" t="s">
        <v>5852</v>
      </c>
      <c r="F2633" s="193" t="s">
        <v>1634</v>
      </c>
      <c r="G2633" s="2">
        <v>40000</v>
      </c>
      <c r="H2633" s="2">
        <v>0</v>
      </c>
      <c r="I2633" s="192"/>
      <c r="J2633" s="192">
        <v>46170</v>
      </c>
      <c r="K2633" s="192">
        <v>46538</v>
      </c>
    </row>
    <row r="2634" spans="1:11" hidden="1" x14ac:dyDescent="0.4">
      <c r="A2634" s="193" t="s">
        <v>650</v>
      </c>
      <c r="B2634" s="193" t="s">
        <v>5825</v>
      </c>
      <c r="C2634" s="193" t="s">
        <v>58</v>
      </c>
      <c r="D2634" s="193" t="s">
        <v>59</v>
      </c>
      <c r="E2634" s="193" t="s">
        <v>5853</v>
      </c>
      <c r="F2634" s="193" t="s">
        <v>1634</v>
      </c>
      <c r="G2634" s="2">
        <v>30000</v>
      </c>
      <c r="H2634" s="2">
        <v>0</v>
      </c>
      <c r="I2634" s="192"/>
      <c r="J2634" s="192">
        <v>46170</v>
      </c>
      <c r="K2634" s="192">
        <v>46538</v>
      </c>
    </row>
    <row r="2635" spans="1:11" hidden="1" x14ac:dyDescent="0.4">
      <c r="A2635" s="193" t="s">
        <v>650</v>
      </c>
      <c r="B2635" s="193" t="s">
        <v>5825</v>
      </c>
      <c r="C2635" s="193" t="s">
        <v>58</v>
      </c>
      <c r="D2635" s="193" t="s">
        <v>59</v>
      </c>
      <c r="E2635" s="193" t="s">
        <v>5854</v>
      </c>
      <c r="F2635" s="193" t="s">
        <v>1634</v>
      </c>
      <c r="G2635" s="2">
        <v>20000</v>
      </c>
      <c r="H2635" s="2">
        <v>0</v>
      </c>
      <c r="I2635" s="192"/>
      <c r="J2635" s="192">
        <v>46189</v>
      </c>
      <c r="K2635" s="192">
        <v>46568</v>
      </c>
    </row>
    <row r="2636" spans="1:11" x14ac:dyDescent="0.4">
      <c r="A2636" s="193" t="s">
        <v>578</v>
      </c>
      <c r="B2636" s="193" t="s">
        <v>5855</v>
      </c>
      <c r="C2636" s="193" t="s">
        <v>58</v>
      </c>
      <c r="D2636" s="193" t="s">
        <v>59</v>
      </c>
      <c r="E2636" s="193" t="s">
        <v>5856</v>
      </c>
      <c r="F2636" s="193" t="s">
        <v>1634</v>
      </c>
      <c r="G2636" s="2">
        <v>9</v>
      </c>
      <c r="H2636" s="2">
        <v>0</v>
      </c>
      <c r="I2636" s="192"/>
      <c r="J2636" s="192">
        <v>45986</v>
      </c>
      <c r="K2636" s="192">
        <v>46356</v>
      </c>
    </row>
    <row r="2637" spans="1:11" hidden="1" x14ac:dyDescent="0.4">
      <c r="A2637" s="193" t="s">
        <v>578</v>
      </c>
      <c r="B2637" s="193" t="s">
        <v>5855</v>
      </c>
      <c r="C2637" s="193" t="s">
        <v>58</v>
      </c>
      <c r="D2637" s="193" t="s">
        <v>59</v>
      </c>
      <c r="E2637" s="193" t="s">
        <v>5857</v>
      </c>
      <c r="F2637" s="193" t="s">
        <v>1634</v>
      </c>
      <c r="G2637" s="2">
        <v>55</v>
      </c>
      <c r="H2637" s="2">
        <v>0</v>
      </c>
      <c r="I2637" s="192"/>
      <c r="J2637" s="192">
        <v>45993</v>
      </c>
      <c r="K2637" s="192">
        <v>46387</v>
      </c>
    </row>
    <row r="2638" spans="1:11" x14ac:dyDescent="0.4">
      <c r="A2638" s="193" t="s">
        <v>578</v>
      </c>
      <c r="B2638" s="193" t="s">
        <v>5855</v>
      </c>
      <c r="C2638" s="193" t="s">
        <v>58</v>
      </c>
      <c r="D2638" s="193" t="s">
        <v>59</v>
      </c>
      <c r="E2638" s="193" t="s">
        <v>5858</v>
      </c>
      <c r="F2638" s="193" t="s">
        <v>1634</v>
      </c>
      <c r="G2638" s="2">
        <v>6</v>
      </c>
      <c r="H2638" s="2">
        <v>0</v>
      </c>
      <c r="I2638" s="192"/>
      <c r="J2638" s="192">
        <v>46000</v>
      </c>
      <c r="K2638" s="192">
        <v>46387</v>
      </c>
    </row>
    <row r="2639" spans="1:11" hidden="1" x14ac:dyDescent="0.4">
      <c r="A2639" s="193" t="s">
        <v>578</v>
      </c>
      <c r="B2639" s="193" t="s">
        <v>5855</v>
      </c>
      <c r="C2639" s="193" t="s">
        <v>58</v>
      </c>
      <c r="D2639" s="193" t="s">
        <v>59</v>
      </c>
      <c r="E2639" s="193" t="s">
        <v>5859</v>
      </c>
      <c r="F2639" s="193" t="s">
        <v>1634</v>
      </c>
      <c r="G2639" s="2">
        <v>1502</v>
      </c>
      <c r="H2639" s="2">
        <v>0</v>
      </c>
      <c r="I2639" s="192"/>
      <c r="J2639" s="192">
        <v>46000</v>
      </c>
      <c r="K2639" s="192">
        <v>46387</v>
      </c>
    </row>
    <row r="2640" spans="1:11" x14ac:dyDescent="0.4">
      <c r="A2640" s="193" t="s">
        <v>578</v>
      </c>
      <c r="B2640" s="193" t="s">
        <v>5855</v>
      </c>
      <c r="C2640" s="193" t="s">
        <v>58</v>
      </c>
      <c r="D2640" s="193" t="s">
        <v>59</v>
      </c>
      <c r="E2640" s="193" t="s">
        <v>5860</v>
      </c>
      <c r="F2640" s="193" t="s">
        <v>1634</v>
      </c>
      <c r="G2640" s="2">
        <v>3</v>
      </c>
      <c r="H2640" s="2">
        <v>0</v>
      </c>
      <c r="I2640" s="192"/>
      <c r="J2640" s="192">
        <v>46007</v>
      </c>
      <c r="K2640" s="192">
        <v>46387</v>
      </c>
    </row>
    <row r="2641" spans="1:11" hidden="1" x14ac:dyDescent="0.4">
      <c r="A2641" s="193" t="s">
        <v>578</v>
      </c>
      <c r="B2641" s="193" t="s">
        <v>5855</v>
      </c>
      <c r="C2641" s="193" t="s">
        <v>58</v>
      </c>
      <c r="D2641" s="193" t="s">
        <v>59</v>
      </c>
      <c r="E2641" s="193" t="s">
        <v>5861</v>
      </c>
      <c r="F2641" s="193" t="s">
        <v>1634</v>
      </c>
      <c r="G2641" s="2">
        <v>1933</v>
      </c>
      <c r="H2641" s="2">
        <v>0</v>
      </c>
      <c r="I2641" s="192"/>
      <c r="J2641" s="192">
        <v>46009</v>
      </c>
      <c r="K2641" s="192">
        <v>46387</v>
      </c>
    </row>
    <row r="2642" spans="1:11" hidden="1" x14ac:dyDescent="0.4">
      <c r="A2642" s="193" t="s">
        <v>578</v>
      </c>
      <c r="B2642" s="193" t="s">
        <v>5855</v>
      </c>
      <c r="C2642" s="193" t="s">
        <v>58</v>
      </c>
      <c r="D2642" s="193" t="s">
        <v>59</v>
      </c>
      <c r="E2642" s="193" t="s">
        <v>5862</v>
      </c>
      <c r="F2642" s="193" t="s">
        <v>1634</v>
      </c>
      <c r="G2642" s="2">
        <v>3979</v>
      </c>
      <c r="H2642" s="2">
        <v>0</v>
      </c>
      <c r="I2642" s="192"/>
      <c r="J2642" s="192">
        <v>46013</v>
      </c>
      <c r="K2642" s="192">
        <v>46387</v>
      </c>
    </row>
    <row r="2643" spans="1:11" hidden="1" x14ac:dyDescent="0.4">
      <c r="A2643" s="193" t="s">
        <v>578</v>
      </c>
      <c r="B2643" s="193" t="s">
        <v>5855</v>
      </c>
      <c r="C2643" s="193" t="s">
        <v>58</v>
      </c>
      <c r="D2643" s="193" t="s">
        <v>59</v>
      </c>
      <c r="E2643" s="193" t="s">
        <v>5863</v>
      </c>
      <c r="F2643" s="193" t="s">
        <v>1634</v>
      </c>
      <c r="G2643" s="2">
        <v>246014</v>
      </c>
      <c r="H2643" s="2">
        <v>0</v>
      </c>
      <c r="I2643" s="192"/>
      <c r="J2643" s="192">
        <v>46027</v>
      </c>
      <c r="K2643" s="192">
        <v>46418</v>
      </c>
    </row>
    <row r="2644" spans="1:11" hidden="1" x14ac:dyDescent="0.4">
      <c r="A2644" s="193" t="s">
        <v>578</v>
      </c>
      <c r="B2644" s="193" t="s">
        <v>5855</v>
      </c>
      <c r="C2644" s="193" t="s">
        <v>58</v>
      </c>
      <c r="D2644" s="193" t="s">
        <v>59</v>
      </c>
      <c r="E2644" s="193" t="s">
        <v>5864</v>
      </c>
      <c r="F2644" s="193" t="s">
        <v>1634</v>
      </c>
      <c r="G2644" s="2">
        <v>130000</v>
      </c>
      <c r="H2644" s="2">
        <v>0</v>
      </c>
      <c r="I2644" s="192"/>
      <c r="J2644" s="192">
        <v>46030</v>
      </c>
      <c r="K2644" s="192">
        <v>46418</v>
      </c>
    </row>
    <row r="2645" spans="1:11" hidden="1" x14ac:dyDescent="0.4">
      <c r="A2645" s="193" t="s">
        <v>578</v>
      </c>
      <c r="B2645" s="193" t="s">
        <v>5855</v>
      </c>
      <c r="C2645" s="193" t="s">
        <v>58</v>
      </c>
      <c r="D2645" s="193" t="s">
        <v>59</v>
      </c>
      <c r="E2645" s="193" t="s">
        <v>5865</v>
      </c>
      <c r="F2645" s="193" t="s">
        <v>1634</v>
      </c>
      <c r="G2645" s="2">
        <v>30000</v>
      </c>
      <c r="H2645" s="2">
        <v>0</v>
      </c>
      <c r="I2645" s="192"/>
      <c r="J2645" s="192">
        <v>46031</v>
      </c>
      <c r="K2645" s="192">
        <v>46418</v>
      </c>
    </row>
    <row r="2646" spans="1:11" hidden="1" x14ac:dyDescent="0.4">
      <c r="A2646" s="193" t="s">
        <v>578</v>
      </c>
      <c r="B2646" s="193" t="s">
        <v>5855</v>
      </c>
      <c r="C2646" s="193" t="s">
        <v>58</v>
      </c>
      <c r="D2646" s="193" t="s">
        <v>59</v>
      </c>
      <c r="E2646" s="193" t="s">
        <v>5866</v>
      </c>
      <c r="F2646" s="193" t="s">
        <v>1634</v>
      </c>
      <c r="G2646" s="2">
        <v>10000</v>
      </c>
      <c r="H2646" s="2">
        <v>0</v>
      </c>
      <c r="I2646" s="192"/>
      <c r="J2646" s="192">
        <v>46031</v>
      </c>
      <c r="K2646" s="192">
        <v>46418</v>
      </c>
    </row>
    <row r="2647" spans="1:11" hidden="1" x14ac:dyDescent="0.4">
      <c r="A2647" s="193" t="s">
        <v>578</v>
      </c>
      <c r="B2647" s="193" t="s">
        <v>5855</v>
      </c>
      <c r="C2647" s="193" t="s">
        <v>58</v>
      </c>
      <c r="D2647" s="193" t="s">
        <v>59</v>
      </c>
      <c r="E2647" s="193" t="s">
        <v>5867</v>
      </c>
      <c r="F2647" s="193" t="s">
        <v>1634</v>
      </c>
      <c r="G2647" s="2">
        <v>10000</v>
      </c>
      <c r="H2647" s="2">
        <v>0</v>
      </c>
      <c r="I2647" s="192"/>
      <c r="J2647" s="192">
        <v>46035</v>
      </c>
      <c r="K2647" s="192">
        <v>46418</v>
      </c>
    </row>
    <row r="2648" spans="1:11" hidden="1" x14ac:dyDescent="0.4">
      <c r="A2648" s="193" t="s">
        <v>578</v>
      </c>
      <c r="B2648" s="193" t="s">
        <v>5855</v>
      </c>
      <c r="C2648" s="193" t="s">
        <v>58</v>
      </c>
      <c r="D2648" s="193" t="s">
        <v>59</v>
      </c>
      <c r="E2648" s="193" t="s">
        <v>5868</v>
      </c>
      <c r="F2648" s="193" t="s">
        <v>1634</v>
      </c>
      <c r="G2648" s="2">
        <v>10000</v>
      </c>
      <c r="H2648" s="2">
        <v>0</v>
      </c>
      <c r="I2648" s="192"/>
      <c r="J2648" s="192">
        <v>46035</v>
      </c>
      <c r="K2648" s="192">
        <v>46418</v>
      </c>
    </row>
    <row r="2649" spans="1:11" hidden="1" x14ac:dyDescent="0.4">
      <c r="A2649" s="193" t="s">
        <v>578</v>
      </c>
      <c r="B2649" s="193" t="s">
        <v>5855</v>
      </c>
      <c r="C2649" s="193" t="s">
        <v>58</v>
      </c>
      <c r="D2649" s="193" t="s">
        <v>59</v>
      </c>
      <c r="E2649" s="193" t="s">
        <v>5869</v>
      </c>
      <c r="F2649" s="193" t="s">
        <v>1634</v>
      </c>
      <c r="G2649" s="2">
        <v>20000</v>
      </c>
      <c r="H2649" s="2">
        <v>0</v>
      </c>
      <c r="I2649" s="192"/>
      <c r="J2649" s="192">
        <v>46038</v>
      </c>
      <c r="K2649" s="192">
        <v>46418</v>
      </c>
    </row>
    <row r="2650" spans="1:11" hidden="1" x14ac:dyDescent="0.4">
      <c r="A2650" s="193" t="s">
        <v>578</v>
      </c>
      <c r="B2650" s="193" t="s">
        <v>5855</v>
      </c>
      <c r="C2650" s="193" t="s">
        <v>58</v>
      </c>
      <c r="D2650" s="193" t="s">
        <v>59</v>
      </c>
      <c r="E2650" s="193" t="s">
        <v>5870</v>
      </c>
      <c r="F2650" s="193" t="s">
        <v>1634</v>
      </c>
      <c r="G2650" s="2">
        <v>60000</v>
      </c>
      <c r="H2650" s="2">
        <v>0</v>
      </c>
      <c r="I2650" s="192"/>
      <c r="J2650" s="192">
        <v>46041</v>
      </c>
      <c r="K2650" s="192">
        <v>46418</v>
      </c>
    </row>
    <row r="2651" spans="1:11" hidden="1" x14ac:dyDescent="0.4">
      <c r="A2651" s="193" t="s">
        <v>578</v>
      </c>
      <c r="B2651" s="193" t="s">
        <v>5855</v>
      </c>
      <c r="C2651" s="193" t="s">
        <v>58</v>
      </c>
      <c r="D2651" s="193" t="s">
        <v>59</v>
      </c>
      <c r="E2651" s="193" t="s">
        <v>5871</v>
      </c>
      <c r="F2651" s="193" t="s">
        <v>1634</v>
      </c>
      <c r="G2651" s="2">
        <v>90000</v>
      </c>
      <c r="H2651" s="2">
        <v>0</v>
      </c>
      <c r="I2651" s="192"/>
      <c r="J2651" s="192">
        <v>46045</v>
      </c>
      <c r="K2651" s="192">
        <v>46418</v>
      </c>
    </row>
    <row r="2652" spans="1:11" hidden="1" x14ac:dyDescent="0.4">
      <c r="A2652" s="193" t="s">
        <v>578</v>
      </c>
      <c r="B2652" s="193" t="s">
        <v>5855</v>
      </c>
      <c r="C2652" s="193" t="s">
        <v>58</v>
      </c>
      <c r="D2652" s="193" t="s">
        <v>59</v>
      </c>
      <c r="E2652" s="193" t="s">
        <v>5872</v>
      </c>
      <c r="F2652" s="193" t="s">
        <v>1634</v>
      </c>
      <c r="G2652" s="2">
        <v>80000</v>
      </c>
      <c r="H2652" s="2">
        <v>0</v>
      </c>
      <c r="I2652" s="192"/>
      <c r="J2652" s="192">
        <v>46045</v>
      </c>
      <c r="K2652" s="192">
        <v>46418</v>
      </c>
    </row>
    <row r="2653" spans="1:11" hidden="1" x14ac:dyDescent="0.4">
      <c r="A2653" s="193" t="s">
        <v>578</v>
      </c>
      <c r="B2653" s="193" t="s">
        <v>5855</v>
      </c>
      <c r="C2653" s="193" t="s">
        <v>58</v>
      </c>
      <c r="D2653" s="193" t="s">
        <v>59</v>
      </c>
      <c r="E2653" s="193" t="s">
        <v>5873</v>
      </c>
      <c r="F2653" s="193" t="s">
        <v>1634</v>
      </c>
      <c r="G2653" s="2">
        <v>40000</v>
      </c>
      <c r="H2653" s="2">
        <v>0</v>
      </c>
      <c r="I2653" s="192"/>
      <c r="J2653" s="192">
        <v>46048</v>
      </c>
      <c r="K2653" s="192">
        <v>46418</v>
      </c>
    </row>
    <row r="2654" spans="1:11" hidden="1" x14ac:dyDescent="0.4">
      <c r="A2654" s="193" t="s">
        <v>578</v>
      </c>
      <c r="B2654" s="193" t="s">
        <v>5855</v>
      </c>
      <c r="C2654" s="193" t="s">
        <v>58</v>
      </c>
      <c r="D2654" s="193" t="s">
        <v>59</v>
      </c>
      <c r="E2654" s="193" t="s">
        <v>5874</v>
      </c>
      <c r="F2654" s="193" t="s">
        <v>1634</v>
      </c>
      <c r="G2654" s="2">
        <v>190000</v>
      </c>
      <c r="H2654" s="2">
        <v>0</v>
      </c>
      <c r="I2654" s="192"/>
      <c r="J2654" s="192">
        <v>46051</v>
      </c>
      <c r="K2654" s="192">
        <v>46418</v>
      </c>
    </row>
    <row r="2655" spans="1:11" hidden="1" x14ac:dyDescent="0.4">
      <c r="A2655" s="193" t="s">
        <v>578</v>
      </c>
      <c r="B2655" s="193" t="s">
        <v>5855</v>
      </c>
      <c r="C2655" s="193" t="s">
        <v>58</v>
      </c>
      <c r="D2655" s="193" t="s">
        <v>59</v>
      </c>
      <c r="E2655" s="193" t="s">
        <v>5875</v>
      </c>
      <c r="F2655" s="193" t="s">
        <v>1634</v>
      </c>
      <c r="G2655" s="2">
        <v>110000</v>
      </c>
      <c r="H2655" s="2">
        <v>0</v>
      </c>
      <c r="I2655" s="192"/>
      <c r="J2655" s="192">
        <v>46051</v>
      </c>
      <c r="K2655" s="192">
        <v>46418</v>
      </c>
    </row>
    <row r="2656" spans="1:11" hidden="1" x14ac:dyDescent="0.4">
      <c r="A2656" s="193" t="s">
        <v>578</v>
      </c>
      <c r="B2656" s="193" t="s">
        <v>5855</v>
      </c>
      <c r="C2656" s="193" t="s">
        <v>58</v>
      </c>
      <c r="D2656" s="193" t="s">
        <v>59</v>
      </c>
      <c r="E2656" s="193" t="s">
        <v>5876</v>
      </c>
      <c r="F2656" s="193" t="s">
        <v>1634</v>
      </c>
      <c r="G2656" s="2">
        <v>19</v>
      </c>
      <c r="H2656" s="2">
        <v>0</v>
      </c>
      <c r="I2656" s="192"/>
      <c r="J2656" s="192">
        <v>46091</v>
      </c>
      <c r="K2656" s="192">
        <v>46356</v>
      </c>
    </row>
    <row r="2657" spans="1:11" hidden="1" x14ac:dyDescent="0.4">
      <c r="A2657" s="193" t="s">
        <v>578</v>
      </c>
      <c r="B2657" s="193" t="s">
        <v>5855</v>
      </c>
      <c r="C2657" s="193" t="s">
        <v>58</v>
      </c>
      <c r="D2657" s="193" t="s">
        <v>59</v>
      </c>
      <c r="E2657" s="193" t="s">
        <v>5877</v>
      </c>
      <c r="F2657" s="193" t="s">
        <v>1634</v>
      </c>
      <c r="G2657" s="2">
        <v>10000</v>
      </c>
      <c r="H2657" s="2">
        <v>0</v>
      </c>
      <c r="I2657" s="192"/>
      <c r="J2657" s="192">
        <v>46099</v>
      </c>
      <c r="K2657" s="192">
        <v>46477</v>
      </c>
    </row>
    <row r="2658" spans="1:11" hidden="1" x14ac:dyDescent="0.4">
      <c r="A2658" s="193" t="s">
        <v>578</v>
      </c>
      <c r="B2658" s="193" t="s">
        <v>5855</v>
      </c>
      <c r="C2658" s="193" t="s">
        <v>58</v>
      </c>
      <c r="D2658" s="193" t="s">
        <v>59</v>
      </c>
      <c r="E2658" s="193" t="s">
        <v>5878</v>
      </c>
      <c r="F2658" s="193" t="s">
        <v>1634</v>
      </c>
      <c r="G2658" s="2">
        <v>30000</v>
      </c>
      <c r="H2658" s="2">
        <v>0</v>
      </c>
      <c r="I2658" s="192"/>
      <c r="J2658" s="192">
        <v>46100</v>
      </c>
      <c r="K2658" s="192">
        <v>46477</v>
      </c>
    </row>
    <row r="2659" spans="1:11" hidden="1" x14ac:dyDescent="0.4">
      <c r="A2659" s="193" t="s">
        <v>578</v>
      </c>
      <c r="B2659" s="193" t="s">
        <v>5855</v>
      </c>
      <c r="C2659" s="193" t="s">
        <v>58</v>
      </c>
      <c r="D2659" s="193" t="s">
        <v>59</v>
      </c>
      <c r="E2659" s="193" t="s">
        <v>5879</v>
      </c>
      <c r="F2659" s="193" t="s">
        <v>1634</v>
      </c>
      <c r="G2659" s="2">
        <v>40000</v>
      </c>
      <c r="H2659" s="2">
        <v>0</v>
      </c>
      <c r="I2659" s="192"/>
      <c r="J2659" s="192">
        <v>46139</v>
      </c>
      <c r="K2659" s="192">
        <v>46507</v>
      </c>
    </row>
    <row r="2660" spans="1:11" hidden="1" x14ac:dyDescent="0.4">
      <c r="A2660" s="193" t="s">
        <v>578</v>
      </c>
      <c r="B2660" s="193" t="s">
        <v>5855</v>
      </c>
      <c r="C2660" s="193" t="s">
        <v>58</v>
      </c>
      <c r="D2660" s="193" t="s">
        <v>59</v>
      </c>
      <c r="E2660" s="193" t="s">
        <v>5880</v>
      </c>
      <c r="F2660" s="193" t="s">
        <v>1634</v>
      </c>
      <c r="G2660" s="2">
        <v>50000</v>
      </c>
      <c r="H2660" s="2">
        <v>0</v>
      </c>
      <c r="I2660" s="192"/>
      <c r="J2660" s="192">
        <v>46149</v>
      </c>
      <c r="K2660" s="192">
        <v>46538</v>
      </c>
    </row>
    <row r="2661" spans="1:11" hidden="1" x14ac:dyDescent="0.4">
      <c r="A2661" s="193" t="s">
        <v>578</v>
      </c>
      <c r="B2661" s="193" t="s">
        <v>5855</v>
      </c>
      <c r="C2661" s="193" t="s">
        <v>58</v>
      </c>
      <c r="D2661" s="193" t="s">
        <v>59</v>
      </c>
      <c r="E2661" s="193" t="s">
        <v>5881</v>
      </c>
      <c r="F2661" s="193" t="s">
        <v>1634</v>
      </c>
      <c r="G2661" s="2">
        <v>110000</v>
      </c>
      <c r="H2661" s="2">
        <v>0</v>
      </c>
      <c r="I2661" s="192"/>
      <c r="J2661" s="192">
        <v>46153</v>
      </c>
      <c r="K2661" s="192">
        <v>46538</v>
      </c>
    </row>
    <row r="2662" spans="1:11" hidden="1" x14ac:dyDescent="0.4">
      <c r="A2662" s="193" t="s">
        <v>578</v>
      </c>
      <c r="B2662" s="193" t="s">
        <v>5855</v>
      </c>
      <c r="C2662" s="193" t="s">
        <v>58</v>
      </c>
      <c r="D2662" s="193" t="s">
        <v>59</v>
      </c>
      <c r="E2662" s="193" t="s">
        <v>5882</v>
      </c>
      <c r="F2662" s="193" t="s">
        <v>1634</v>
      </c>
      <c r="G2662" s="2">
        <v>10000</v>
      </c>
      <c r="H2662" s="2">
        <v>0</v>
      </c>
      <c r="I2662" s="192"/>
      <c r="J2662" s="192">
        <v>46153</v>
      </c>
      <c r="K2662" s="192">
        <v>46538</v>
      </c>
    </row>
    <row r="2663" spans="1:11" hidden="1" x14ac:dyDescent="0.4">
      <c r="A2663" s="193" t="s">
        <v>578</v>
      </c>
      <c r="B2663" s="193" t="s">
        <v>5855</v>
      </c>
      <c r="C2663" s="193" t="s">
        <v>58</v>
      </c>
      <c r="D2663" s="193" t="s">
        <v>59</v>
      </c>
      <c r="E2663" s="193" t="s">
        <v>5883</v>
      </c>
      <c r="F2663" s="193" t="s">
        <v>1634</v>
      </c>
      <c r="G2663" s="2">
        <v>70000</v>
      </c>
      <c r="H2663" s="2">
        <v>0</v>
      </c>
      <c r="I2663" s="192"/>
      <c r="J2663" s="192">
        <v>46156</v>
      </c>
      <c r="K2663" s="192">
        <v>46538</v>
      </c>
    </row>
    <row r="2664" spans="1:11" hidden="1" x14ac:dyDescent="0.4">
      <c r="A2664" s="193" t="s">
        <v>578</v>
      </c>
      <c r="B2664" s="193" t="s">
        <v>5855</v>
      </c>
      <c r="C2664" s="193" t="s">
        <v>58</v>
      </c>
      <c r="D2664" s="193" t="s">
        <v>59</v>
      </c>
      <c r="E2664" s="193" t="s">
        <v>5884</v>
      </c>
      <c r="F2664" s="193" t="s">
        <v>1634</v>
      </c>
      <c r="G2664" s="2">
        <v>70000</v>
      </c>
      <c r="H2664" s="2">
        <v>0</v>
      </c>
      <c r="I2664" s="192"/>
      <c r="J2664" s="192">
        <v>46156</v>
      </c>
      <c r="K2664" s="192">
        <v>46538</v>
      </c>
    </row>
    <row r="2665" spans="1:11" x14ac:dyDescent="0.4">
      <c r="A2665" s="193" t="s">
        <v>1373</v>
      </c>
      <c r="B2665" s="193" t="s">
        <v>5885</v>
      </c>
      <c r="C2665" s="193" t="s">
        <v>58</v>
      </c>
      <c r="D2665" s="193" t="s">
        <v>59</v>
      </c>
      <c r="E2665" s="193" t="s">
        <v>5886</v>
      </c>
      <c r="F2665" s="193" t="s">
        <v>1634</v>
      </c>
      <c r="G2665" s="2">
        <v>7</v>
      </c>
      <c r="H2665" s="2">
        <v>0</v>
      </c>
      <c r="I2665" s="192"/>
      <c r="J2665" s="192">
        <v>45869</v>
      </c>
      <c r="K2665" s="192">
        <v>46356</v>
      </c>
    </row>
    <row r="2666" spans="1:11" hidden="1" x14ac:dyDescent="0.4">
      <c r="A2666" s="193" t="s">
        <v>1373</v>
      </c>
      <c r="B2666" s="193" t="s">
        <v>5885</v>
      </c>
      <c r="C2666" s="193" t="s">
        <v>58</v>
      </c>
      <c r="D2666" s="193" t="s">
        <v>59</v>
      </c>
      <c r="E2666" s="193" t="s">
        <v>5887</v>
      </c>
      <c r="F2666" s="193" t="s">
        <v>1634</v>
      </c>
      <c r="G2666" s="2">
        <v>14</v>
      </c>
      <c r="H2666" s="2">
        <v>0</v>
      </c>
      <c r="I2666" s="192"/>
      <c r="J2666" s="192">
        <v>45873</v>
      </c>
      <c r="K2666" s="192">
        <v>46356</v>
      </c>
    </row>
    <row r="2667" spans="1:11" hidden="1" x14ac:dyDescent="0.4">
      <c r="A2667" s="193" t="s">
        <v>1373</v>
      </c>
      <c r="B2667" s="193" t="s">
        <v>5885</v>
      </c>
      <c r="C2667" s="193" t="s">
        <v>58</v>
      </c>
      <c r="D2667" s="193" t="s">
        <v>59</v>
      </c>
      <c r="E2667" s="193" t="s">
        <v>5888</v>
      </c>
      <c r="F2667" s="193" t="s">
        <v>1634</v>
      </c>
      <c r="G2667" s="2">
        <v>14</v>
      </c>
      <c r="H2667" s="2">
        <v>0</v>
      </c>
      <c r="I2667" s="192"/>
      <c r="J2667" s="192">
        <v>45873</v>
      </c>
      <c r="K2667" s="192">
        <v>46356</v>
      </c>
    </row>
    <row r="2668" spans="1:11" hidden="1" x14ac:dyDescent="0.4">
      <c r="A2668" s="193" t="s">
        <v>1373</v>
      </c>
      <c r="B2668" s="193" t="s">
        <v>5885</v>
      </c>
      <c r="C2668" s="193" t="s">
        <v>58</v>
      </c>
      <c r="D2668" s="193" t="s">
        <v>59</v>
      </c>
      <c r="E2668" s="193" t="s">
        <v>5889</v>
      </c>
      <c r="F2668" s="193" t="s">
        <v>1634</v>
      </c>
      <c r="G2668" s="2">
        <v>29</v>
      </c>
      <c r="H2668" s="2">
        <v>0</v>
      </c>
      <c r="I2668" s="192"/>
      <c r="J2668" s="192">
        <v>45874</v>
      </c>
      <c r="K2668" s="192">
        <v>46356</v>
      </c>
    </row>
    <row r="2669" spans="1:11" hidden="1" x14ac:dyDescent="0.4">
      <c r="A2669" s="193" t="s">
        <v>1373</v>
      </c>
      <c r="B2669" s="193" t="s">
        <v>5885</v>
      </c>
      <c r="C2669" s="193" t="s">
        <v>58</v>
      </c>
      <c r="D2669" s="193" t="s">
        <v>59</v>
      </c>
      <c r="E2669" s="193" t="s">
        <v>5890</v>
      </c>
      <c r="F2669" s="193" t="s">
        <v>1634</v>
      </c>
      <c r="G2669" s="2">
        <v>12</v>
      </c>
      <c r="H2669" s="2">
        <v>0</v>
      </c>
      <c r="I2669" s="192"/>
      <c r="J2669" s="192">
        <v>45874</v>
      </c>
      <c r="K2669" s="192">
        <v>46356</v>
      </c>
    </row>
    <row r="2670" spans="1:11" x14ac:dyDescent="0.4">
      <c r="A2670" s="193" t="s">
        <v>1373</v>
      </c>
      <c r="B2670" s="193" t="s">
        <v>5885</v>
      </c>
      <c r="C2670" s="193" t="s">
        <v>58</v>
      </c>
      <c r="D2670" s="193" t="s">
        <v>59</v>
      </c>
      <c r="E2670" s="193" t="s">
        <v>5891</v>
      </c>
      <c r="F2670" s="193" t="s">
        <v>1634</v>
      </c>
      <c r="G2670" s="2">
        <v>8</v>
      </c>
      <c r="H2670" s="2">
        <v>0</v>
      </c>
      <c r="I2670" s="192"/>
      <c r="J2670" s="192">
        <v>45877</v>
      </c>
      <c r="K2670" s="192">
        <v>46356</v>
      </c>
    </row>
    <row r="2671" spans="1:11" x14ac:dyDescent="0.4">
      <c r="A2671" s="193" t="s">
        <v>1373</v>
      </c>
      <c r="B2671" s="193" t="s">
        <v>5885</v>
      </c>
      <c r="C2671" s="193" t="s">
        <v>58</v>
      </c>
      <c r="D2671" s="193" t="s">
        <v>59</v>
      </c>
      <c r="E2671" s="193" t="s">
        <v>5892</v>
      </c>
      <c r="F2671" s="193" t="s">
        <v>1634</v>
      </c>
      <c r="G2671" s="2">
        <v>2</v>
      </c>
      <c r="H2671" s="2">
        <v>0</v>
      </c>
      <c r="I2671" s="192"/>
      <c r="J2671" s="192">
        <v>45887</v>
      </c>
      <c r="K2671" s="192">
        <v>46356</v>
      </c>
    </row>
    <row r="2672" spans="1:11" hidden="1" x14ac:dyDescent="0.4">
      <c r="A2672" s="193" t="s">
        <v>1373</v>
      </c>
      <c r="B2672" s="193" t="s">
        <v>5885</v>
      </c>
      <c r="C2672" s="193" t="s">
        <v>58</v>
      </c>
      <c r="D2672" s="193" t="s">
        <v>59</v>
      </c>
      <c r="E2672" s="193" t="s">
        <v>5893</v>
      </c>
      <c r="F2672" s="193" t="s">
        <v>1634</v>
      </c>
      <c r="G2672" s="2">
        <v>13</v>
      </c>
      <c r="H2672" s="2">
        <v>0</v>
      </c>
      <c r="I2672" s="192"/>
      <c r="J2672" s="192">
        <v>45894</v>
      </c>
      <c r="K2672" s="192">
        <v>46356</v>
      </c>
    </row>
    <row r="2673" spans="1:11" hidden="1" x14ac:dyDescent="0.4">
      <c r="A2673" s="193" t="s">
        <v>1373</v>
      </c>
      <c r="B2673" s="193" t="s">
        <v>5885</v>
      </c>
      <c r="C2673" s="193" t="s">
        <v>58</v>
      </c>
      <c r="D2673" s="193" t="s">
        <v>59</v>
      </c>
      <c r="E2673" s="193" t="s">
        <v>5894</v>
      </c>
      <c r="F2673" s="193" t="s">
        <v>1634</v>
      </c>
      <c r="G2673" s="2">
        <v>27</v>
      </c>
      <c r="H2673" s="2">
        <v>0</v>
      </c>
      <c r="I2673" s="192"/>
      <c r="J2673" s="192">
        <v>45897</v>
      </c>
      <c r="K2673" s="192">
        <v>46356</v>
      </c>
    </row>
    <row r="2674" spans="1:11" hidden="1" x14ac:dyDescent="0.4">
      <c r="A2674" s="193" t="s">
        <v>1373</v>
      </c>
      <c r="B2674" s="193" t="s">
        <v>5885</v>
      </c>
      <c r="C2674" s="193" t="s">
        <v>58</v>
      </c>
      <c r="D2674" s="193" t="s">
        <v>59</v>
      </c>
      <c r="E2674" s="193" t="s">
        <v>5895</v>
      </c>
      <c r="F2674" s="193" t="s">
        <v>1634</v>
      </c>
      <c r="G2674" s="2">
        <v>11397</v>
      </c>
      <c r="H2674" s="2">
        <v>0</v>
      </c>
      <c r="I2674" s="192"/>
      <c r="J2674" s="192">
        <v>45901</v>
      </c>
      <c r="K2674" s="192">
        <v>46356</v>
      </c>
    </row>
    <row r="2675" spans="1:11" hidden="1" x14ac:dyDescent="0.4">
      <c r="A2675" s="193" t="s">
        <v>1373</v>
      </c>
      <c r="B2675" s="193" t="s">
        <v>5885</v>
      </c>
      <c r="C2675" s="193" t="s">
        <v>58</v>
      </c>
      <c r="D2675" s="193" t="s">
        <v>59</v>
      </c>
      <c r="E2675" s="193" t="s">
        <v>5896</v>
      </c>
      <c r="F2675" s="193" t="s">
        <v>1634</v>
      </c>
      <c r="G2675" s="2">
        <v>44055</v>
      </c>
      <c r="H2675" s="2">
        <v>0</v>
      </c>
      <c r="I2675" s="192"/>
      <c r="J2675" s="192">
        <v>45910</v>
      </c>
      <c r="K2675" s="192">
        <v>46356</v>
      </c>
    </row>
    <row r="2676" spans="1:11" hidden="1" x14ac:dyDescent="0.4">
      <c r="A2676" s="193" t="s">
        <v>1373</v>
      </c>
      <c r="B2676" s="193" t="s">
        <v>5885</v>
      </c>
      <c r="C2676" s="193" t="s">
        <v>58</v>
      </c>
      <c r="D2676" s="193" t="s">
        <v>59</v>
      </c>
      <c r="E2676" s="193" t="s">
        <v>5897</v>
      </c>
      <c r="F2676" s="193" t="s">
        <v>1634</v>
      </c>
      <c r="G2676" s="2">
        <v>10000</v>
      </c>
      <c r="H2676" s="2">
        <v>0</v>
      </c>
      <c r="I2676" s="192"/>
      <c r="J2676" s="192">
        <v>45917</v>
      </c>
      <c r="K2676" s="192">
        <v>46356</v>
      </c>
    </row>
    <row r="2677" spans="1:11" hidden="1" x14ac:dyDescent="0.4">
      <c r="A2677" s="193" t="s">
        <v>1373</v>
      </c>
      <c r="B2677" s="193" t="s">
        <v>5885</v>
      </c>
      <c r="C2677" s="193" t="s">
        <v>58</v>
      </c>
      <c r="D2677" s="193" t="s">
        <v>59</v>
      </c>
      <c r="E2677" s="193" t="s">
        <v>5898</v>
      </c>
      <c r="F2677" s="193" t="s">
        <v>1634</v>
      </c>
      <c r="G2677" s="2">
        <v>60000</v>
      </c>
      <c r="H2677" s="2">
        <v>0</v>
      </c>
      <c r="I2677" s="192"/>
      <c r="J2677" s="192">
        <v>45919</v>
      </c>
      <c r="K2677" s="192">
        <v>46356</v>
      </c>
    </row>
    <row r="2678" spans="1:11" hidden="1" x14ac:dyDescent="0.4">
      <c r="A2678" s="193" t="s">
        <v>1373</v>
      </c>
      <c r="B2678" s="193" t="s">
        <v>5885</v>
      </c>
      <c r="C2678" s="193" t="s">
        <v>58</v>
      </c>
      <c r="D2678" s="193" t="s">
        <v>59</v>
      </c>
      <c r="E2678" s="193" t="s">
        <v>5899</v>
      </c>
      <c r="F2678" s="193" t="s">
        <v>1634</v>
      </c>
      <c r="G2678" s="2">
        <v>220000</v>
      </c>
      <c r="H2678" s="2">
        <v>0</v>
      </c>
      <c r="I2678" s="192"/>
      <c r="J2678" s="192">
        <v>45925</v>
      </c>
      <c r="K2678" s="192">
        <v>46356</v>
      </c>
    </row>
    <row r="2679" spans="1:11" hidden="1" x14ac:dyDescent="0.4">
      <c r="A2679" s="193" t="s">
        <v>1373</v>
      </c>
      <c r="B2679" s="193" t="s">
        <v>5885</v>
      </c>
      <c r="C2679" s="193" t="s">
        <v>58</v>
      </c>
      <c r="D2679" s="193" t="s">
        <v>59</v>
      </c>
      <c r="E2679" s="193" t="s">
        <v>5900</v>
      </c>
      <c r="F2679" s="193" t="s">
        <v>1634</v>
      </c>
      <c r="G2679" s="2">
        <v>180000</v>
      </c>
      <c r="H2679" s="2">
        <v>0</v>
      </c>
      <c r="I2679" s="192"/>
      <c r="J2679" s="192">
        <v>45929</v>
      </c>
      <c r="K2679" s="192">
        <v>46356</v>
      </c>
    </row>
    <row r="2680" spans="1:11" hidden="1" x14ac:dyDescent="0.4">
      <c r="A2680" s="193" t="s">
        <v>1373</v>
      </c>
      <c r="B2680" s="193" t="s">
        <v>5885</v>
      </c>
      <c r="C2680" s="193" t="s">
        <v>58</v>
      </c>
      <c r="D2680" s="193" t="s">
        <v>59</v>
      </c>
      <c r="E2680" s="193" t="s">
        <v>5901</v>
      </c>
      <c r="F2680" s="193" t="s">
        <v>1634</v>
      </c>
      <c r="G2680" s="2">
        <v>60000</v>
      </c>
      <c r="H2680" s="2">
        <v>0</v>
      </c>
      <c r="I2680" s="192"/>
      <c r="J2680" s="192">
        <v>45940</v>
      </c>
      <c r="K2680" s="192">
        <v>46356</v>
      </c>
    </row>
    <row r="2681" spans="1:11" hidden="1" x14ac:dyDescent="0.4">
      <c r="A2681" s="193" t="s">
        <v>1373</v>
      </c>
      <c r="B2681" s="193" t="s">
        <v>5885</v>
      </c>
      <c r="C2681" s="193" t="s">
        <v>58</v>
      </c>
      <c r="D2681" s="193" t="s">
        <v>59</v>
      </c>
      <c r="E2681" s="193" t="s">
        <v>5902</v>
      </c>
      <c r="F2681" s="193" t="s">
        <v>1634</v>
      </c>
      <c r="G2681" s="2">
        <v>10000</v>
      </c>
      <c r="H2681" s="2">
        <v>0</v>
      </c>
      <c r="I2681" s="192"/>
      <c r="J2681" s="192">
        <v>45950</v>
      </c>
      <c r="K2681" s="192">
        <v>46356</v>
      </c>
    </row>
    <row r="2682" spans="1:11" hidden="1" x14ac:dyDescent="0.4">
      <c r="A2682" s="193" t="s">
        <v>1373</v>
      </c>
      <c r="B2682" s="193" t="s">
        <v>5885</v>
      </c>
      <c r="C2682" s="193" t="s">
        <v>58</v>
      </c>
      <c r="D2682" s="193" t="s">
        <v>59</v>
      </c>
      <c r="E2682" s="193" t="s">
        <v>5903</v>
      </c>
      <c r="F2682" s="193" t="s">
        <v>1634</v>
      </c>
      <c r="G2682" s="2">
        <v>140000</v>
      </c>
      <c r="H2682" s="2">
        <v>0</v>
      </c>
      <c r="I2682" s="192"/>
      <c r="J2682" s="192">
        <v>45952</v>
      </c>
      <c r="K2682" s="192">
        <v>46356</v>
      </c>
    </row>
    <row r="2683" spans="1:11" hidden="1" x14ac:dyDescent="0.4">
      <c r="A2683" s="193" t="s">
        <v>1373</v>
      </c>
      <c r="B2683" s="193" t="s">
        <v>5885</v>
      </c>
      <c r="C2683" s="193" t="s">
        <v>58</v>
      </c>
      <c r="D2683" s="193" t="s">
        <v>59</v>
      </c>
      <c r="E2683" s="193" t="s">
        <v>5904</v>
      </c>
      <c r="F2683" s="193" t="s">
        <v>1634</v>
      </c>
      <c r="G2683" s="2">
        <v>40000</v>
      </c>
      <c r="H2683" s="2">
        <v>0</v>
      </c>
      <c r="I2683" s="192"/>
      <c r="J2683" s="192">
        <v>46149</v>
      </c>
      <c r="K2683" s="192">
        <v>46538</v>
      </c>
    </row>
    <row r="2684" spans="1:11" hidden="1" x14ac:dyDescent="0.4">
      <c r="A2684" s="193" t="s">
        <v>1373</v>
      </c>
      <c r="B2684" s="193" t="s">
        <v>5885</v>
      </c>
      <c r="C2684" s="193" t="s">
        <v>58</v>
      </c>
      <c r="D2684" s="193" t="s">
        <v>59</v>
      </c>
      <c r="E2684" s="193" t="s">
        <v>5905</v>
      </c>
      <c r="F2684" s="193" t="s">
        <v>1634</v>
      </c>
      <c r="G2684" s="2">
        <v>90000</v>
      </c>
      <c r="H2684" s="2">
        <v>0</v>
      </c>
      <c r="I2684" s="192"/>
      <c r="J2684" s="192">
        <v>46153</v>
      </c>
      <c r="K2684" s="192">
        <v>46538</v>
      </c>
    </row>
    <row r="2685" spans="1:11" hidden="1" x14ac:dyDescent="0.4">
      <c r="A2685" s="193" t="s">
        <v>1373</v>
      </c>
      <c r="B2685" s="193" t="s">
        <v>5885</v>
      </c>
      <c r="C2685" s="193" t="s">
        <v>58</v>
      </c>
      <c r="D2685" s="193" t="s">
        <v>59</v>
      </c>
      <c r="E2685" s="193" t="s">
        <v>5906</v>
      </c>
      <c r="F2685" s="193" t="s">
        <v>1634</v>
      </c>
      <c r="G2685" s="2">
        <v>40000</v>
      </c>
      <c r="H2685" s="2">
        <v>0</v>
      </c>
      <c r="I2685" s="192"/>
      <c r="J2685" s="192">
        <v>46153</v>
      </c>
      <c r="K2685" s="192">
        <v>46538</v>
      </c>
    </row>
    <row r="2686" spans="1:11" hidden="1" x14ac:dyDescent="0.4">
      <c r="A2686" s="193" t="s">
        <v>1373</v>
      </c>
      <c r="B2686" s="193" t="s">
        <v>5885</v>
      </c>
      <c r="C2686" s="193" t="s">
        <v>58</v>
      </c>
      <c r="D2686" s="193" t="s">
        <v>59</v>
      </c>
      <c r="E2686" s="193" t="s">
        <v>5907</v>
      </c>
      <c r="F2686" s="193" t="s">
        <v>1634</v>
      </c>
      <c r="G2686" s="2">
        <v>50000</v>
      </c>
      <c r="H2686" s="2">
        <v>0</v>
      </c>
      <c r="I2686" s="192"/>
      <c r="J2686" s="192">
        <v>46156</v>
      </c>
      <c r="K2686" s="192">
        <v>46538</v>
      </c>
    </row>
    <row r="2687" spans="1:11" hidden="1" x14ac:dyDescent="0.4">
      <c r="A2687" s="193" t="s">
        <v>1373</v>
      </c>
      <c r="B2687" s="193" t="s">
        <v>5885</v>
      </c>
      <c r="C2687" s="193" t="s">
        <v>58</v>
      </c>
      <c r="D2687" s="193" t="s">
        <v>59</v>
      </c>
      <c r="E2687" s="193" t="s">
        <v>5908</v>
      </c>
      <c r="F2687" s="193" t="s">
        <v>1634</v>
      </c>
      <c r="G2687" s="2">
        <v>60000</v>
      </c>
      <c r="H2687" s="2">
        <v>0</v>
      </c>
      <c r="I2687" s="192"/>
      <c r="J2687" s="192">
        <v>46156</v>
      </c>
      <c r="K2687" s="192">
        <v>46538</v>
      </c>
    </row>
    <row r="2688" spans="1:11" hidden="1" x14ac:dyDescent="0.4">
      <c r="A2688" s="193" t="s">
        <v>1373</v>
      </c>
      <c r="B2688" s="193" t="s">
        <v>5885</v>
      </c>
      <c r="C2688" s="193" t="s">
        <v>58</v>
      </c>
      <c r="D2688" s="193" t="s">
        <v>59</v>
      </c>
      <c r="E2688" s="193" t="s">
        <v>5909</v>
      </c>
      <c r="F2688" s="193" t="s">
        <v>1634</v>
      </c>
      <c r="G2688" s="2">
        <v>90000</v>
      </c>
      <c r="H2688" s="2">
        <v>0</v>
      </c>
      <c r="I2688" s="192"/>
      <c r="J2688" s="192">
        <v>46160</v>
      </c>
      <c r="K2688" s="192">
        <v>46538</v>
      </c>
    </row>
    <row r="2689" spans="1:11" hidden="1" x14ac:dyDescent="0.4">
      <c r="A2689" s="193" t="s">
        <v>1373</v>
      </c>
      <c r="B2689" s="193" t="s">
        <v>5885</v>
      </c>
      <c r="C2689" s="193" t="s">
        <v>58</v>
      </c>
      <c r="D2689" s="193" t="s">
        <v>59</v>
      </c>
      <c r="E2689" s="193" t="s">
        <v>5910</v>
      </c>
      <c r="F2689" s="193" t="s">
        <v>1634</v>
      </c>
      <c r="G2689" s="2">
        <v>70000</v>
      </c>
      <c r="H2689" s="2">
        <v>0</v>
      </c>
      <c r="I2689" s="192"/>
      <c r="J2689" s="192">
        <v>46160</v>
      </c>
      <c r="K2689" s="192">
        <v>46538</v>
      </c>
    </row>
    <row r="2690" spans="1:11" hidden="1" x14ac:dyDescent="0.4">
      <c r="A2690" s="193" t="s">
        <v>5911</v>
      </c>
      <c r="B2690" s="193" t="s">
        <v>5912</v>
      </c>
      <c r="C2690" s="193" t="s">
        <v>58</v>
      </c>
      <c r="D2690" s="193" t="s">
        <v>59</v>
      </c>
      <c r="E2690" s="193" t="s">
        <v>5913</v>
      </c>
      <c r="F2690" s="193" t="s">
        <v>1634</v>
      </c>
      <c r="G2690" s="2">
        <v>1769</v>
      </c>
      <c r="H2690" s="2">
        <v>0</v>
      </c>
      <c r="I2690" s="192"/>
      <c r="J2690" s="192">
        <v>44718</v>
      </c>
      <c r="K2690" s="192">
        <v>46356</v>
      </c>
    </row>
    <row r="2691" spans="1:11" hidden="1" x14ac:dyDescent="0.4">
      <c r="A2691" s="193" t="s">
        <v>5911</v>
      </c>
      <c r="B2691" s="193" t="s">
        <v>5912</v>
      </c>
      <c r="C2691" s="193" t="s">
        <v>58</v>
      </c>
      <c r="D2691" s="193" t="s">
        <v>59</v>
      </c>
      <c r="E2691" s="193" t="s">
        <v>5914</v>
      </c>
      <c r="F2691" s="193" t="s">
        <v>1634</v>
      </c>
      <c r="G2691" s="2">
        <v>1533</v>
      </c>
      <c r="H2691" s="2">
        <v>0</v>
      </c>
      <c r="I2691" s="192"/>
      <c r="J2691" s="192">
        <v>44754</v>
      </c>
      <c r="K2691" s="192">
        <v>46356</v>
      </c>
    </row>
    <row r="2692" spans="1:11" hidden="1" x14ac:dyDescent="0.4">
      <c r="A2692" s="193" t="s">
        <v>5911</v>
      </c>
      <c r="B2692" s="193" t="s">
        <v>5912</v>
      </c>
      <c r="C2692" s="193" t="s">
        <v>58</v>
      </c>
      <c r="D2692" s="193" t="s">
        <v>59</v>
      </c>
      <c r="E2692" s="193" t="s">
        <v>5915</v>
      </c>
      <c r="F2692" s="193" t="s">
        <v>1634</v>
      </c>
      <c r="G2692" s="2">
        <v>1158</v>
      </c>
      <c r="H2692" s="2">
        <v>0</v>
      </c>
      <c r="I2692" s="192"/>
      <c r="J2692" s="192">
        <v>44887</v>
      </c>
      <c r="K2692" s="192">
        <v>46356</v>
      </c>
    </row>
    <row r="2693" spans="1:11" hidden="1" x14ac:dyDescent="0.4">
      <c r="A2693" s="193" t="s">
        <v>5911</v>
      </c>
      <c r="B2693" s="193" t="s">
        <v>5912</v>
      </c>
      <c r="C2693" s="193" t="s">
        <v>58</v>
      </c>
      <c r="D2693" s="193" t="s">
        <v>59</v>
      </c>
      <c r="E2693" s="193" t="s">
        <v>5916</v>
      </c>
      <c r="F2693" s="193" t="s">
        <v>1634</v>
      </c>
      <c r="G2693" s="2">
        <v>28430</v>
      </c>
      <c r="H2693" s="2">
        <v>0</v>
      </c>
      <c r="I2693" s="192"/>
      <c r="J2693" s="192">
        <v>44949</v>
      </c>
      <c r="K2693" s="192">
        <v>46356</v>
      </c>
    </row>
    <row r="2694" spans="1:11" hidden="1" x14ac:dyDescent="0.4">
      <c r="A2694" s="193" t="s">
        <v>172</v>
      </c>
      <c r="B2694" s="193" t="s">
        <v>5917</v>
      </c>
      <c r="C2694" s="193" t="s">
        <v>58</v>
      </c>
      <c r="D2694" s="193" t="s">
        <v>59</v>
      </c>
      <c r="E2694" s="193" t="s">
        <v>5918</v>
      </c>
      <c r="F2694" s="193" t="s">
        <v>1634</v>
      </c>
      <c r="G2694" s="2">
        <v>39</v>
      </c>
      <c r="H2694" s="2">
        <v>0</v>
      </c>
      <c r="I2694" s="192"/>
      <c r="J2694" s="192">
        <v>45919</v>
      </c>
      <c r="K2694" s="192">
        <v>46356</v>
      </c>
    </row>
    <row r="2695" spans="1:11" hidden="1" x14ac:dyDescent="0.4">
      <c r="A2695" s="193" t="s">
        <v>172</v>
      </c>
      <c r="B2695" s="193" t="s">
        <v>5917</v>
      </c>
      <c r="C2695" s="193" t="s">
        <v>58</v>
      </c>
      <c r="D2695" s="193" t="s">
        <v>59</v>
      </c>
      <c r="E2695" s="193" t="s">
        <v>5919</v>
      </c>
      <c r="F2695" s="193" t="s">
        <v>1634</v>
      </c>
      <c r="G2695" s="2">
        <v>42</v>
      </c>
      <c r="H2695" s="2">
        <v>0</v>
      </c>
      <c r="I2695" s="192"/>
      <c r="J2695" s="192">
        <v>45929</v>
      </c>
      <c r="K2695" s="192">
        <v>46356</v>
      </c>
    </row>
    <row r="2696" spans="1:11" hidden="1" x14ac:dyDescent="0.4">
      <c r="A2696" s="193" t="s">
        <v>172</v>
      </c>
      <c r="B2696" s="193" t="s">
        <v>5917</v>
      </c>
      <c r="C2696" s="193" t="s">
        <v>58</v>
      </c>
      <c r="D2696" s="193" t="s">
        <v>59</v>
      </c>
      <c r="E2696" s="193" t="s">
        <v>5920</v>
      </c>
      <c r="F2696" s="193" t="s">
        <v>1634</v>
      </c>
      <c r="G2696" s="2">
        <v>6700</v>
      </c>
      <c r="H2696" s="2">
        <v>0</v>
      </c>
      <c r="I2696" s="192"/>
      <c r="J2696" s="192">
        <v>45936</v>
      </c>
      <c r="K2696" s="192">
        <v>46356</v>
      </c>
    </row>
    <row r="2697" spans="1:11" x14ac:dyDescent="0.4">
      <c r="A2697" s="193" t="s">
        <v>172</v>
      </c>
      <c r="B2697" s="193" t="s">
        <v>5917</v>
      </c>
      <c r="C2697" s="193" t="s">
        <v>58</v>
      </c>
      <c r="D2697" s="193" t="s">
        <v>59</v>
      </c>
      <c r="E2697" s="193" t="s">
        <v>5921</v>
      </c>
      <c r="F2697" s="193" t="s">
        <v>1634</v>
      </c>
      <c r="G2697" s="2">
        <v>2</v>
      </c>
      <c r="H2697" s="2">
        <v>0</v>
      </c>
      <c r="I2697" s="192"/>
      <c r="J2697" s="192">
        <v>46014</v>
      </c>
      <c r="K2697" s="192">
        <v>46387</v>
      </c>
    </row>
    <row r="2698" spans="1:11" hidden="1" x14ac:dyDescent="0.4">
      <c r="A2698" s="193" t="s">
        <v>172</v>
      </c>
      <c r="B2698" s="193" t="s">
        <v>5917</v>
      </c>
      <c r="C2698" s="193" t="s">
        <v>58</v>
      </c>
      <c r="D2698" s="193" t="s">
        <v>59</v>
      </c>
      <c r="E2698" s="193" t="s">
        <v>5922</v>
      </c>
      <c r="F2698" s="193" t="s">
        <v>1634</v>
      </c>
      <c r="G2698" s="2">
        <v>7379</v>
      </c>
      <c r="H2698" s="2">
        <v>0</v>
      </c>
      <c r="I2698" s="192"/>
      <c r="J2698" s="192">
        <v>46030</v>
      </c>
      <c r="K2698" s="192">
        <v>46418</v>
      </c>
    </row>
    <row r="2699" spans="1:11" hidden="1" x14ac:dyDescent="0.4">
      <c r="A2699" s="193" t="s">
        <v>172</v>
      </c>
      <c r="B2699" s="193" t="s">
        <v>5917</v>
      </c>
      <c r="C2699" s="193" t="s">
        <v>58</v>
      </c>
      <c r="D2699" s="193" t="s">
        <v>59</v>
      </c>
      <c r="E2699" s="193" t="s">
        <v>5923</v>
      </c>
      <c r="F2699" s="193" t="s">
        <v>1634</v>
      </c>
      <c r="G2699" s="2">
        <v>1029</v>
      </c>
      <c r="H2699" s="2">
        <v>0</v>
      </c>
      <c r="I2699" s="192"/>
      <c r="J2699" s="192">
        <v>46035</v>
      </c>
      <c r="K2699" s="192">
        <v>46418</v>
      </c>
    </row>
    <row r="2700" spans="1:11" x14ac:dyDescent="0.4">
      <c r="A2700" s="193" t="s">
        <v>172</v>
      </c>
      <c r="B2700" s="193" t="s">
        <v>5917</v>
      </c>
      <c r="C2700" s="193" t="s">
        <v>58</v>
      </c>
      <c r="D2700" s="193" t="s">
        <v>59</v>
      </c>
      <c r="E2700" s="193" t="s">
        <v>5924</v>
      </c>
      <c r="F2700" s="193" t="s">
        <v>1634</v>
      </c>
      <c r="G2700" s="2">
        <v>2</v>
      </c>
      <c r="H2700" s="2">
        <v>0</v>
      </c>
      <c r="I2700" s="192"/>
      <c r="J2700" s="192">
        <v>46077</v>
      </c>
      <c r="K2700" s="192">
        <v>46446</v>
      </c>
    </row>
    <row r="2701" spans="1:11" hidden="1" x14ac:dyDescent="0.4">
      <c r="A2701" s="193" t="s">
        <v>172</v>
      </c>
      <c r="B2701" s="193" t="s">
        <v>5917</v>
      </c>
      <c r="C2701" s="193" t="s">
        <v>58</v>
      </c>
      <c r="D2701" s="193" t="s">
        <v>59</v>
      </c>
      <c r="E2701" s="193" t="s">
        <v>5925</v>
      </c>
      <c r="F2701" s="193" t="s">
        <v>1634</v>
      </c>
      <c r="G2701" s="2">
        <v>9045</v>
      </c>
      <c r="H2701" s="2">
        <v>0</v>
      </c>
      <c r="I2701" s="192"/>
      <c r="J2701" s="192">
        <v>46094</v>
      </c>
      <c r="K2701" s="192">
        <v>46477</v>
      </c>
    </row>
    <row r="2702" spans="1:11" hidden="1" x14ac:dyDescent="0.4">
      <c r="A2702" s="193" t="s">
        <v>172</v>
      </c>
      <c r="B2702" s="193" t="s">
        <v>5917</v>
      </c>
      <c r="C2702" s="193" t="s">
        <v>58</v>
      </c>
      <c r="D2702" s="193" t="s">
        <v>59</v>
      </c>
      <c r="E2702" s="193" t="s">
        <v>5926</v>
      </c>
      <c r="F2702" s="193" t="s">
        <v>1634</v>
      </c>
      <c r="G2702" s="2">
        <v>1272</v>
      </c>
      <c r="H2702" s="2">
        <v>0</v>
      </c>
      <c r="I2702" s="192"/>
      <c r="J2702" s="192">
        <v>46153</v>
      </c>
      <c r="K2702" s="192">
        <v>46538</v>
      </c>
    </row>
    <row r="2703" spans="1:11" hidden="1" x14ac:dyDescent="0.4">
      <c r="A2703" s="193" t="s">
        <v>172</v>
      </c>
      <c r="B2703" s="193" t="s">
        <v>5917</v>
      </c>
      <c r="C2703" s="193" t="s">
        <v>58</v>
      </c>
      <c r="D2703" s="193" t="s">
        <v>59</v>
      </c>
      <c r="E2703" s="193" t="s">
        <v>5927</v>
      </c>
      <c r="F2703" s="193" t="s">
        <v>1634</v>
      </c>
      <c r="G2703" s="2">
        <v>10000</v>
      </c>
      <c r="H2703" s="2">
        <v>0</v>
      </c>
      <c r="I2703" s="192"/>
      <c r="J2703" s="192">
        <v>46153</v>
      </c>
      <c r="K2703" s="192">
        <v>46538</v>
      </c>
    </row>
    <row r="2704" spans="1:11" hidden="1" x14ac:dyDescent="0.4">
      <c r="A2704" s="193" t="s">
        <v>172</v>
      </c>
      <c r="B2704" s="193" t="s">
        <v>5917</v>
      </c>
      <c r="C2704" s="193" t="s">
        <v>58</v>
      </c>
      <c r="D2704" s="193" t="s">
        <v>59</v>
      </c>
      <c r="E2704" s="193" t="s">
        <v>5928</v>
      </c>
      <c r="F2704" s="193" t="s">
        <v>1634</v>
      </c>
      <c r="G2704" s="2">
        <v>10000</v>
      </c>
      <c r="H2704" s="2">
        <v>0</v>
      </c>
      <c r="I2704" s="192"/>
      <c r="J2704" s="192">
        <v>46160</v>
      </c>
      <c r="K2704" s="192">
        <v>46538</v>
      </c>
    </row>
    <row r="2705" spans="1:11" hidden="1" x14ac:dyDescent="0.4">
      <c r="A2705" s="193" t="s">
        <v>172</v>
      </c>
      <c r="B2705" s="193" t="s">
        <v>5917</v>
      </c>
      <c r="C2705" s="193" t="s">
        <v>58</v>
      </c>
      <c r="D2705" s="193" t="s">
        <v>59</v>
      </c>
      <c r="E2705" s="193" t="s">
        <v>5929</v>
      </c>
      <c r="F2705" s="193" t="s">
        <v>1634</v>
      </c>
      <c r="G2705" s="2">
        <v>10000</v>
      </c>
      <c r="H2705" s="2">
        <v>0</v>
      </c>
      <c r="I2705" s="192"/>
      <c r="J2705" s="192">
        <v>46160</v>
      </c>
      <c r="K2705" s="192">
        <v>46538</v>
      </c>
    </row>
    <row r="2706" spans="1:11" hidden="1" x14ac:dyDescent="0.4">
      <c r="A2706" s="193" t="s">
        <v>172</v>
      </c>
      <c r="B2706" s="193" t="s">
        <v>5917</v>
      </c>
      <c r="C2706" s="193" t="s">
        <v>58</v>
      </c>
      <c r="D2706" s="193" t="s">
        <v>59</v>
      </c>
      <c r="E2706" s="193" t="s">
        <v>5930</v>
      </c>
      <c r="F2706" s="193" t="s">
        <v>1634</v>
      </c>
      <c r="G2706" s="2">
        <v>10000</v>
      </c>
      <c r="H2706" s="2">
        <v>0</v>
      </c>
      <c r="I2706" s="192"/>
      <c r="J2706" s="192">
        <v>46163</v>
      </c>
      <c r="K2706" s="192">
        <v>46538</v>
      </c>
    </row>
    <row r="2707" spans="1:11" hidden="1" x14ac:dyDescent="0.4">
      <c r="A2707" s="193" t="s">
        <v>172</v>
      </c>
      <c r="B2707" s="193" t="s">
        <v>5917</v>
      </c>
      <c r="C2707" s="193" t="s">
        <v>58</v>
      </c>
      <c r="D2707" s="193" t="s">
        <v>59</v>
      </c>
      <c r="E2707" s="193" t="s">
        <v>5931</v>
      </c>
      <c r="F2707" s="193" t="s">
        <v>1634</v>
      </c>
      <c r="G2707" s="2">
        <v>10000</v>
      </c>
      <c r="H2707" s="2">
        <v>0</v>
      </c>
      <c r="I2707" s="192"/>
      <c r="J2707" s="192">
        <v>46163</v>
      </c>
      <c r="K2707" s="192">
        <v>46538</v>
      </c>
    </row>
    <row r="2708" spans="1:11" hidden="1" x14ac:dyDescent="0.4">
      <c r="A2708" s="193" t="s">
        <v>172</v>
      </c>
      <c r="B2708" s="193" t="s">
        <v>5917</v>
      </c>
      <c r="C2708" s="193" t="s">
        <v>58</v>
      </c>
      <c r="D2708" s="193" t="s">
        <v>59</v>
      </c>
      <c r="E2708" s="193" t="s">
        <v>5932</v>
      </c>
      <c r="F2708" s="193" t="s">
        <v>1634</v>
      </c>
      <c r="G2708" s="2">
        <v>10000</v>
      </c>
      <c r="H2708" s="2">
        <v>0</v>
      </c>
      <c r="I2708" s="192"/>
      <c r="J2708" s="192">
        <v>46170</v>
      </c>
      <c r="K2708" s="192">
        <v>46538</v>
      </c>
    </row>
    <row r="2709" spans="1:11" hidden="1" x14ac:dyDescent="0.4">
      <c r="A2709" s="193" t="s">
        <v>172</v>
      </c>
      <c r="B2709" s="193" t="s">
        <v>5917</v>
      </c>
      <c r="C2709" s="193" t="s">
        <v>58</v>
      </c>
      <c r="D2709" s="193" t="s">
        <v>59</v>
      </c>
      <c r="E2709" s="193" t="s">
        <v>5933</v>
      </c>
      <c r="F2709" s="193" t="s">
        <v>1634</v>
      </c>
      <c r="G2709" s="2">
        <v>10000</v>
      </c>
      <c r="H2709" s="2">
        <v>0</v>
      </c>
      <c r="I2709" s="192"/>
      <c r="J2709" s="192">
        <v>46170</v>
      </c>
      <c r="K2709" s="192">
        <v>46538</v>
      </c>
    </row>
    <row r="2710" spans="1:11" hidden="1" x14ac:dyDescent="0.4">
      <c r="A2710" s="193" t="s">
        <v>5934</v>
      </c>
      <c r="B2710" s="193" t="s">
        <v>5935</v>
      </c>
      <c r="C2710" s="193" t="s">
        <v>58</v>
      </c>
      <c r="D2710" s="193" t="s">
        <v>59</v>
      </c>
      <c r="E2710" s="193" t="s">
        <v>5936</v>
      </c>
      <c r="F2710" s="193" t="s">
        <v>1634</v>
      </c>
      <c r="G2710" s="2">
        <v>1239</v>
      </c>
      <c r="H2710" s="2">
        <v>0</v>
      </c>
      <c r="I2710" s="192"/>
      <c r="J2710" s="192">
        <v>45217</v>
      </c>
      <c r="K2710" s="192">
        <v>46356</v>
      </c>
    </row>
    <row r="2711" spans="1:11" x14ac:dyDescent="0.4">
      <c r="A2711" s="193" t="s">
        <v>5934</v>
      </c>
      <c r="B2711" s="193" t="s">
        <v>5935</v>
      </c>
      <c r="C2711" s="193" t="s">
        <v>58</v>
      </c>
      <c r="D2711" s="193" t="s">
        <v>59</v>
      </c>
      <c r="E2711" s="193" t="s">
        <v>5937</v>
      </c>
      <c r="F2711" s="193" t="s">
        <v>1634</v>
      </c>
      <c r="G2711" s="2">
        <v>1</v>
      </c>
      <c r="H2711" s="2">
        <v>0</v>
      </c>
      <c r="I2711" s="192"/>
      <c r="J2711" s="192">
        <v>45245</v>
      </c>
      <c r="K2711" s="192">
        <v>46356</v>
      </c>
    </row>
    <row r="2712" spans="1:11" hidden="1" x14ac:dyDescent="0.4">
      <c r="A2712" s="193" t="s">
        <v>5934</v>
      </c>
      <c r="B2712" s="193" t="s">
        <v>5935</v>
      </c>
      <c r="C2712" s="193" t="s">
        <v>58</v>
      </c>
      <c r="D2712" s="193" t="s">
        <v>59</v>
      </c>
      <c r="E2712" s="193" t="s">
        <v>5938</v>
      </c>
      <c r="F2712" s="193" t="s">
        <v>1634</v>
      </c>
      <c r="G2712" s="2">
        <v>9801</v>
      </c>
      <c r="H2712" s="2">
        <v>0</v>
      </c>
      <c r="I2712" s="192"/>
      <c r="J2712" s="192">
        <v>45301</v>
      </c>
      <c r="K2712" s="192">
        <v>46356</v>
      </c>
    </row>
    <row r="2713" spans="1:11" hidden="1" x14ac:dyDescent="0.4">
      <c r="A2713" s="193" t="s">
        <v>5934</v>
      </c>
      <c r="B2713" s="193" t="s">
        <v>5935</v>
      </c>
      <c r="C2713" s="193" t="s">
        <v>58</v>
      </c>
      <c r="D2713" s="193" t="s">
        <v>59</v>
      </c>
      <c r="E2713" s="193" t="s">
        <v>5939</v>
      </c>
      <c r="F2713" s="193" t="s">
        <v>1634</v>
      </c>
      <c r="G2713" s="2">
        <v>9298</v>
      </c>
      <c r="H2713" s="2">
        <v>0</v>
      </c>
      <c r="I2713" s="192"/>
      <c r="J2713" s="192">
        <v>45330</v>
      </c>
      <c r="K2713" s="192">
        <v>46356</v>
      </c>
    </row>
    <row r="2714" spans="1:11" hidden="1" x14ac:dyDescent="0.4">
      <c r="A2714" s="193" t="s">
        <v>1374</v>
      </c>
      <c r="B2714" s="193" t="s">
        <v>5940</v>
      </c>
      <c r="C2714" s="193" t="s">
        <v>58</v>
      </c>
      <c r="D2714" s="193" t="s">
        <v>59</v>
      </c>
      <c r="E2714" s="193" t="s">
        <v>5941</v>
      </c>
      <c r="F2714" s="193" t="s">
        <v>1634</v>
      </c>
      <c r="G2714" s="2">
        <v>5408</v>
      </c>
      <c r="H2714" s="2">
        <v>0</v>
      </c>
      <c r="I2714" s="192"/>
      <c r="J2714" s="192">
        <v>45512</v>
      </c>
      <c r="K2714" s="192">
        <v>46356</v>
      </c>
    </row>
    <row r="2715" spans="1:11" x14ac:dyDescent="0.4">
      <c r="A2715" s="193" t="s">
        <v>1374</v>
      </c>
      <c r="B2715" s="193" t="s">
        <v>5940</v>
      </c>
      <c r="C2715" s="193" t="s">
        <v>58</v>
      </c>
      <c r="D2715" s="193" t="s">
        <v>59</v>
      </c>
      <c r="E2715" s="193" t="s">
        <v>5942</v>
      </c>
      <c r="F2715" s="193" t="s">
        <v>1634</v>
      </c>
      <c r="G2715" s="2">
        <v>2</v>
      </c>
      <c r="H2715" s="2">
        <v>0</v>
      </c>
      <c r="I2715" s="192"/>
      <c r="J2715" s="192">
        <v>45845</v>
      </c>
      <c r="K2715" s="192">
        <v>46356</v>
      </c>
    </row>
    <row r="2716" spans="1:11" hidden="1" x14ac:dyDescent="0.4">
      <c r="A2716" s="193" t="s">
        <v>1374</v>
      </c>
      <c r="B2716" s="193" t="s">
        <v>5940</v>
      </c>
      <c r="C2716" s="193" t="s">
        <v>58</v>
      </c>
      <c r="D2716" s="193" t="s">
        <v>59</v>
      </c>
      <c r="E2716" s="193" t="s">
        <v>5943</v>
      </c>
      <c r="F2716" s="193" t="s">
        <v>1634</v>
      </c>
      <c r="G2716" s="2">
        <v>28</v>
      </c>
      <c r="H2716" s="2">
        <v>0</v>
      </c>
      <c r="I2716" s="192"/>
      <c r="J2716" s="192">
        <v>45848</v>
      </c>
      <c r="K2716" s="192">
        <v>46356</v>
      </c>
    </row>
    <row r="2717" spans="1:11" hidden="1" x14ac:dyDescent="0.4">
      <c r="A2717" s="193" t="s">
        <v>1374</v>
      </c>
      <c r="B2717" s="193" t="s">
        <v>5940</v>
      </c>
      <c r="C2717" s="193" t="s">
        <v>58</v>
      </c>
      <c r="D2717" s="193" t="s">
        <v>59</v>
      </c>
      <c r="E2717" s="193" t="s">
        <v>5944</v>
      </c>
      <c r="F2717" s="193" t="s">
        <v>1634</v>
      </c>
      <c r="G2717" s="2">
        <v>845</v>
      </c>
      <c r="H2717" s="2">
        <v>0</v>
      </c>
      <c r="I2717" s="192"/>
      <c r="J2717" s="192">
        <v>45873</v>
      </c>
      <c r="K2717" s="192">
        <v>46356</v>
      </c>
    </row>
    <row r="2718" spans="1:11" x14ac:dyDescent="0.4">
      <c r="A2718" s="193" t="s">
        <v>1374</v>
      </c>
      <c r="B2718" s="193" t="s">
        <v>5940</v>
      </c>
      <c r="C2718" s="193" t="s">
        <v>58</v>
      </c>
      <c r="D2718" s="193" t="s">
        <v>59</v>
      </c>
      <c r="E2718" s="193" t="s">
        <v>5945</v>
      </c>
      <c r="F2718" s="193" t="s">
        <v>1634</v>
      </c>
      <c r="G2718" s="2">
        <v>5</v>
      </c>
      <c r="H2718" s="2">
        <v>0</v>
      </c>
      <c r="I2718" s="192"/>
      <c r="J2718" s="192">
        <v>45874</v>
      </c>
      <c r="K2718" s="192">
        <v>46356</v>
      </c>
    </row>
    <row r="2719" spans="1:11" hidden="1" x14ac:dyDescent="0.4">
      <c r="A2719" s="193" t="s">
        <v>1374</v>
      </c>
      <c r="B2719" s="193" t="s">
        <v>5940</v>
      </c>
      <c r="C2719" s="193" t="s">
        <v>58</v>
      </c>
      <c r="D2719" s="193" t="s">
        <v>59</v>
      </c>
      <c r="E2719" s="193" t="s">
        <v>5946</v>
      </c>
      <c r="F2719" s="193" t="s">
        <v>1634</v>
      </c>
      <c r="G2719" s="2">
        <v>6350</v>
      </c>
      <c r="H2719" s="2">
        <v>0</v>
      </c>
      <c r="I2719" s="192"/>
      <c r="J2719" s="192">
        <v>45874</v>
      </c>
      <c r="K2719" s="192">
        <v>46356</v>
      </c>
    </row>
    <row r="2720" spans="1:11" x14ac:dyDescent="0.4">
      <c r="A2720" s="193" t="s">
        <v>1374</v>
      </c>
      <c r="B2720" s="193" t="s">
        <v>5940</v>
      </c>
      <c r="C2720" s="193" t="s">
        <v>58</v>
      </c>
      <c r="D2720" s="193" t="s">
        <v>59</v>
      </c>
      <c r="E2720" s="193" t="s">
        <v>5947</v>
      </c>
      <c r="F2720" s="193" t="s">
        <v>1634</v>
      </c>
      <c r="G2720" s="2">
        <v>1</v>
      </c>
      <c r="H2720" s="2">
        <v>0</v>
      </c>
      <c r="I2720" s="192"/>
      <c r="J2720" s="192">
        <v>45901</v>
      </c>
      <c r="K2720" s="192">
        <v>46356</v>
      </c>
    </row>
    <row r="2721" spans="1:11" hidden="1" x14ac:dyDescent="0.4">
      <c r="A2721" s="193" t="s">
        <v>1374</v>
      </c>
      <c r="B2721" s="193" t="s">
        <v>5940</v>
      </c>
      <c r="C2721" s="193" t="s">
        <v>58</v>
      </c>
      <c r="D2721" s="193" t="s">
        <v>59</v>
      </c>
      <c r="E2721" s="193" t="s">
        <v>5948</v>
      </c>
      <c r="F2721" s="193" t="s">
        <v>1634</v>
      </c>
      <c r="G2721" s="2">
        <v>2344</v>
      </c>
      <c r="H2721" s="2">
        <v>0</v>
      </c>
      <c r="I2721" s="192"/>
      <c r="J2721" s="192">
        <v>45904</v>
      </c>
      <c r="K2721" s="192">
        <v>46356</v>
      </c>
    </row>
    <row r="2722" spans="1:11" hidden="1" x14ac:dyDescent="0.4">
      <c r="A2722" s="193" t="s">
        <v>1374</v>
      </c>
      <c r="B2722" s="193" t="s">
        <v>5940</v>
      </c>
      <c r="C2722" s="193" t="s">
        <v>58</v>
      </c>
      <c r="D2722" s="193" t="s">
        <v>59</v>
      </c>
      <c r="E2722" s="193" t="s">
        <v>5949</v>
      </c>
      <c r="F2722" s="193" t="s">
        <v>1634</v>
      </c>
      <c r="G2722" s="2">
        <v>17</v>
      </c>
      <c r="H2722" s="2">
        <v>0</v>
      </c>
      <c r="I2722" s="192"/>
      <c r="J2722" s="192">
        <v>45908</v>
      </c>
      <c r="K2722" s="192">
        <v>46356</v>
      </c>
    </row>
    <row r="2723" spans="1:11" x14ac:dyDescent="0.4">
      <c r="A2723" s="193" t="s">
        <v>1374</v>
      </c>
      <c r="B2723" s="193" t="s">
        <v>5940</v>
      </c>
      <c r="C2723" s="193" t="s">
        <v>58</v>
      </c>
      <c r="D2723" s="193" t="s">
        <v>59</v>
      </c>
      <c r="E2723" s="193" t="s">
        <v>5950</v>
      </c>
      <c r="F2723" s="193" t="s">
        <v>1634</v>
      </c>
      <c r="G2723" s="2">
        <v>4</v>
      </c>
      <c r="H2723" s="2">
        <v>0</v>
      </c>
      <c r="I2723" s="192"/>
      <c r="J2723" s="192">
        <v>45925</v>
      </c>
      <c r="K2723" s="192">
        <v>46356</v>
      </c>
    </row>
    <row r="2724" spans="1:11" hidden="1" x14ac:dyDescent="0.4">
      <c r="A2724" s="193" t="s">
        <v>1374</v>
      </c>
      <c r="B2724" s="193" t="s">
        <v>5940</v>
      </c>
      <c r="C2724" s="193" t="s">
        <v>58</v>
      </c>
      <c r="D2724" s="193" t="s">
        <v>59</v>
      </c>
      <c r="E2724" s="193" t="s">
        <v>5951</v>
      </c>
      <c r="F2724" s="193" t="s">
        <v>1634</v>
      </c>
      <c r="G2724" s="2">
        <v>68568</v>
      </c>
      <c r="H2724" s="2">
        <v>0</v>
      </c>
      <c r="I2724" s="192"/>
      <c r="J2724" s="192">
        <v>45929</v>
      </c>
      <c r="K2724" s="192">
        <v>46356</v>
      </c>
    </row>
    <row r="2725" spans="1:11" hidden="1" x14ac:dyDescent="0.4">
      <c r="A2725" s="193" t="s">
        <v>1374</v>
      </c>
      <c r="B2725" s="193" t="s">
        <v>5940</v>
      </c>
      <c r="C2725" s="193" t="s">
        <v>58</v>
      </c>
      <c r="D2725" s="193" t="s">
        <v>59</v>
      </c>
      <c r="E2725" s="193" t="s">
        <v>5952</v>
      </c>
      <c r="F2725" s="193" t="s">
        <v>1634</v>
      </c>
      <c r="G2725" s="2">
        <v>30000</v>
      </c>
      <c r="H2725" s="2">
        <v>0</v>
      </c>
      <c r="I2725" s="192"/>
      <c r="J2725" s="192">
        <v>45952</v>
      </c>
      <c r="K2725" s="192">
        <v>46356</v>
      </c>
    </row>
    <row r="2726" spans="1:11" hidden="1" x14ac:dyDescent="0.4">
      <c r="A2726" s="193" t="s">
        <v>1374</v>
      </c>
      <c r="B2726" s="193" t="s">
        <v>5940</v>
      </c>
      <c r="C2726" s="193" t="s">
        <v>58</v>
      </c>
      <c r="D2726" s="193" t="s">
        <v>59</v>
      </c>
      <c r="E2726" s="193" t="s">
        <v>5953</v>
      </c>
      <c r="F2726" s="193" t="s">
        <v>1634</v>
      </c>
      <c r="G2726" s="2">
        <v>20000</v>
      </c>
      <c r="H2726" s="2">
        <v>0</v>
      </c>
      <c r="I2726" s="192"/>
      <c r="J2726" s="192">
        <v>46149</v>
      </c>
      <c r="K2726" s="192">
        <v>46538</v>
      </c>
    </row>
    <row r="2727" spans="1:11" hidden="1" x14ac:dyDescent="0.4">
      <c r="A2727" s="193" t="s">
        <v>1374</v>
      </c>
      <c r="B2727" s="193" t="s">
        <v>5940</v>
      </c>
      <c r="C2727" s="193" t="s">
        <v>58</v>
      </c>
      <c r="D2727" s="193" t="s">
        <v>59</v>
      </c>
      <c r="E2727" s="193" t="s">
        <v>5954</v>
      </c>
      <c r="F2727" s="193" t="s">
        <v>1634</v>
      </c>
      <c r="G2727" s="2">
        <v>30000</v>
      </c>
      <c r="H2727" s="2">
        <v>0</v>
      </c>
      <c r="I2727" s="192"/>
      <c r="J2727" s="192">
        <v>46153</v>
      </c>
      <c r="K2727" s="192">
        <v>46538</v>
      </c>
    </row>
    <row r="2728" spans="1:11" hidden="1" x14ac:dyDescent="0.4">
      <c r="A2728" s="193" t="s">
        <v>1374</v>
      </c>
      <c r="B2728" s="193" t="s">
        <v>5940</v>
      </c>
      <c r="C2728" s="193" t="s">
        <v>58</v>
      </c>
      <c r="D2728" s="193" t="s">
        <v>59</v>
      </c>
      <c r="E2728" s="193" t="s">
        <v>5955</v>
      </c>
      <c r="F2728" s="193" t="s">
        <v>1634</v>
      </c>
      <c r="G2728" s="2">
        <v>20000</v>
      </c>
      <c r="H2728" s="2">
        <v>0</v>
      </c>
      <c r="I2728" s="192"/>
      <c r="J2728" s="192">
        <v>46156</v>
      </c>
      <c r="K2728" s="192">
        <v>46538</v>
      </c>
    </row>
    <row r="2729" spans="1:11" hidden="1" x14ac:dyDescent="0.4">
      <c r="A2729" s="193" t="s">
        <v>1374</v>
      </c>
      <c r="B2729" s="193" t="s">
        <v>5940</v>
      </c>
      <c r="C2729" s="193" t="s">
        <v>58</v>
      </c>
      <c r="D2729" s="193" t="s">
        <v>59</v>
      </c>
      <c r="E2729" s="193" t="s">
        <v>5956</v>
      </c>
      <c r="F2729" s="193" t="s">
        <v>1634</v>
      </c>
      <c r="G2729" s="2">
        <v>30000</v>
      </c>
      <c r="H2729" s="2">
        <v>0</v>
      </c>
      <c r="I2729" s="192"/>
      <c r="J2729" s="192">
        <v>46160</v>
      </c>
      <c r="K2729" s="192">
        <v>46538</v>
      </c>
    </row>
    <row r="2730" spans="1:11" hidden="1" x14ac:dyDescent="0.4">
      <c r="A2730" s="193" t="s">
        <v>1374</v>
      </c>
      <c r="B2730" s="193" t="s">
        <v>5940</v>
      </c>
      <c r="C2730" s="193" t="s">
        <v>58</v>
      </c>
      <c r="D2730" s="193" t="s">
        <v>59</v>
      </c>
      <c r="E2730" s="193" t="s">
        <v>5957</v>
      </c>
      <c r="F2730" s="193" t="s">
        <v>1634</v>
      </c>
      <c r="G2730" s="2">
        <v>30000</v>
      </c>
      <c r="H2730" s="2">
        <v>0</v>
      </c>
      <c r="I2730" s="192"/>
      <c r="J2730" s="192">
        <v>46160</v>
      </c>
      <c r="K2730" s="192">
        <v>46538</v>
      </c>
    </row>
    <row r="2731" spans="1:11" hidden="1" x14ac:dyDescent="0.4">
      <c r="A2731" s="193" t="s">
        <v>1374</v>
      </c>
      <c r="B2731" s="193" t="s">
        <v>5940</v>
      </c>
      <c r="C2731" s="193" t="s">
        <v>58</v>
      </c>
      <c r="D2731" s="193" t="s">
        <v>59</v>
      </c>
      <c r="E2731" s="193" t="s">
        <v>5958</v>
      </c>
      <c r="F2731" s="193" t="s">
        <v>1634</v>
      </c>
      <c r="G2731" s="2">
        <v>10000</v>
      </c>
      <c r="H2731" s="2">
        <v>0</v>
      </c>
      <c r="I2731" s="192"/>
      <c r="J2731" s="192">
        <v>46163</v>
      </c>
      <c r="K2731" s="192">
        <v>46538</v>
      </c>
    </row>
    <row r="2732" spans="1:11" hidden="1" x14ac:dyDescent="0.4">
      <c r="A2732" s="193" t="s">
        <v>1374</v>
      </c>
      <c r="B2732" s="193" t="s">
        <v>5940</v>
      </c>
      <c r="C2732" s="193" t="s">
        <v>58</v>
      </c>
      <c r="D2732" s="193" t="s">
        <v>59</v>
      </c>
      <c r="E2732" s="193" t="s">
        <v>5959</v>
      </c>
      <c r="F2732" s="193" t="s">
        <v>1634</v>
      </c>
      <c r="G2732" s="2">
        <v>10000</v>
      </c>
      <c r="H2732" s="2">
        <v>0</v>
      </c>
      <c r="I2732" s="192"/>
      <c r="J2732" s="192">
        <v>46163</v>
      </c>
      <c r="K2732" s="192">
        <v>46538</v>
      </c>
    </row>
    <row r="2733" spans="1:11" hidden="1" x14ac:dyDescent="0.4">
      <c r="A2733" s="193" t="s">
        <v>1374</v>
      </c>
      <c r="B2733" s="193" t="s">
        <v>5940</v>
      </c>
      <c r="C2733" s="193" t="s">
        <v>58</v>
      </c>
      <c r="D2733" s="193" t="s">
        <v>59</v>
      </c>
      <c r="E2733" s="193" t="s">
        <v>5960</v>
      </c>
      <c r="F2733" s="193" t="s">
        <v>1634</v>
      </c>
      <c r="G2733" s="2">
        <v>20000</v>
      </c>
      <c r="H2733" s="2">
        <v>0</v>
      </c>
      <c r="I2733" s="192"/>
      <c r="J2733" s="192">
        <v>46167</v>
      </c>
      <c r="K2733" s="192">
        <v>46538</v>
      </c>
    </row>
    <row r="2734" spans="1:11" hidden="1" x14ac:dyDescent="0.4">
      <c r="A2734" s="193" t="s">
        <v>1374</v>
      </c>
      <c r="B2734" s="193" t="s">
        <v>5940</v>
      </c>
      <c r="C2734" s="193" t="s">
        <v>58</v>
      </c>
      <c r="D2734" s="193" t="s">
        <v>59</v>
      </c>
      <c r="E2734" s="193" t="s">
        <v>5961</v>
      </c>
      <c r="F2734" s="193" t="s">
        <v>1634</v>
      </c>
      <c r="G2734" s="2">
        <v>30000</v>
      </c>
      <c r="H2734" s="2">
        <v>0</v>
      </c>
      <c r="I2734" s="192"/>
      <c r="J2734" s="192">
        <v>46168</v>
      </c>
      <c r="K2734" s="192">
        <v>46538</v>
      </c>
    </row>
    <row r="2735" spans="1:11" hidden="1" x14ac:dyDescent="0.4">
      <c r="A2735" s="193" t="s">
        <v>1374</v>
      </c>
      <c r="B2735" s="193" t="s">
        <v>5940</v>
      </c>
      <c r="C2735" s="193" t="s">
        <v>58</v>
      </c>
      <c r="D2735" s="193" t="s">
        <v>59</v>
      </c>
      <c r="E2735" s="193" t="s">
        <v>5962</v>
      </c>
      <c r="F2735" s="193" t="s">
        <v>1634</v>
      </c>
      <c r="G2735" s="2">
        <v>10000</v>
      </c>
      <c r="H2735" s="2">
        <v>0</v>
      </c>
      <c r="I2735" s="192"/>
      <c r="J2735" s="192">
        <v>46170</v>
      </c>
      <c r="K2735" s="192">
        <v>46538</v>
      </c>
    </row>
    <row r="2736" spans="1:11" hidden="1" x14ac:dyDescent="0.4">
      <c r="A2736" s="193" t="s">
        <v>1374</v>
      </c>
      <c r="B2736" s="193" t="s">
        <v>5940</v>
      </c>
      <c r="C2736" s="193" t="s">
        <v>58</v>
      </c>
      <c r="D2736" s="193" t="s">
        <v>59</v>
      </c>
      <c r="E2736" s="193" t="s">
        <v>5963</v>
      </c>
      <c r="F2736" s="193" t="s">
        <v>1634</v>
      </c>
      <c r="G2736" s="2">
        <v>20000</v>
      </c>
      <c r="H2736" s="2">
        <v>0</v>
      </c>
      <c r="I2736" s="192"/>
      <c r="J2736" s="192">
        <v>46170</v>
      </c>
      <c r="K2736" s="192">
        <v>46538</v>
      </c>
    </row>
    <row r="2737" spans="1:11" hidden="1" x14ac:dyDescent="0.4">
      <c r="A2737" s="193" t="s">
        <v>1375</v>
      </c>
      <c r="B2737" s="193" t="s">
        <v>5964</v>
      </c>
      <c r="C2737" s="193" t="s">
        <v>58</v>
      </c>
      <c r="D2737" s="193" t="s">
        <v>59</v>
      </c>
      <c r="E2737" s="193" t="s">
        <v>5965</v>
      </c>
      <c r="F2737" s="193" t="s">
        <v>1634</v>
      </c>
      <c r="G2737" s="2">
        <v>21</v>
      </c>
      <c r="H2737" s="2">
        <v>0</v>
      </c>
      <c r="I2737" s="192"/>
      <c r="J2737" s="192">
        <v>45874</v>
      </c>
      <c r="K2737" s="192">
        <v>46356</v>
      </c>
    </row>
    <row r="2738" spans="1:11" hidden="1" x14ac:dyDescent="0.4">
      <c r="A2738" s="193" t="s">
        <v>1375</v>
      </c>
      <c r="B2738" s="193" t="s">
        <v>5964</v>
      </c>
      <c r="C2738" s="193" t="s">
        <v>58</v>
      </c>
      <c r="D2738" s="193" t="s">
        <v>59</v>
      </c>
      <c r="E2738" s="193" t="s">
        <v>5966</v>
      </c>
      <c r="F2738" s="193" t="s">
        <v>1634</v>
      </c>
      <c r="G2738" s="2">
        <v>18</v>
      </c>
      <c r="H2738" s="2">
        <v>0</v>
      </c>
      <c r="I2738" s="192"/>
      <c r="J2738" s="192">
        <v>45874</v>
      </c>
      <c r="K2738" s="192">
        <v>46356</v>
      </c>
    </row>
    <row r="2739" spans="1:11" hidden="1" x14ac:dyDescent="0.4">
      <c r="A2739" s="193" t="s">
        <v>1375</v>
      </c>
      <c r="B2739" s="193" t="s">
        <v>5964</v>
      </c>
      <c r="C2739" s="193" t="s">
        <v>58</v>
      </c>
      <c r="D2739" s="193" t="s">
        <v>59</v>
      </c>
      <c r="E2739" s="193" t="s">
        <v>5967</v>
      </c>
      <c r="F2739" s="193" t="s">
        <v>1634</v>
      </c>
      <c r="G2739" s="2">
        <v>538</v>
      </c>
      <c r="H2739" s="2">
        <v>0</v>
      </c>
      <c r="I2739" s="192"/>
      <c r="J2739" s="192">
        <v>45908</v>
      </c>
      <c r="K2739" s="192">
        <v>46356</v>
      </c>
    </row>
    <row r="2740" spans="1:11" x14ac:dyDescent="0.4">
      <c r="A2740" s="193" t="s">
        <v>1375</v>
      </c>
      <c r="B2740" s="193" t="s">
        <v>5964</v>
      </c>
      <c r="C2740" s="193" t="s">
        <v>58</v>
      </c>
      <c r="D2740" s="193" t="s">
        <v>59</v>
      </c>
      <c r="E2740" s="193" t="s">
        <v>5968</v>
      </c>
      <c r="F2740" s="193" t="s">
        <v>1634</v>
      </c>
      <c r="G2740" s="2">
        <v>2</v>
      </c>
      <c r="H2740" s="2">
        <v>0</v>
      </c>
      <c r="I2740" s="192"/>
      <c r="J2740" s="192">
        <v>45912</v>
      </c>
      <c r="K2740" s="192">
        <v>46356</v>
      </c>
    </row>
    <row r="2741" spans="1:11" hidden="1" x14ac:dyDescent="0.4">
      <c r="A2741" s="193" t="s">
        <v>1375</v>
      </c>
      <c r="B2741" s="193" t="s">
        <v>5964</v>
      </c>
      <c r="C2741" s="193" t="s">
        <v>58</v>
      </c>
      <c r="D2741" s="193" t="s">
        <v>59</v>
      </c>
      <c r="E2741" s="193" t="s">
        <v>5969</v>
      </c>
      <c r="F2741" s="193" t="s">
        <v>1634</v>
      </c>
      <c r="G2741" s="2">
        <v>20590</v>
      </c>
      <c r="H2741" s="2">
        <v>0</v>
      </c>
      <c r="I2741" s="192"/>
      <c r="J2741" s="192">
        <v>45929</v>
      </c>
      <c r="K2741" s="192">
        <v>46356</v>
      </c>
    </row>
    <row r="2742" spans="1:11" hidden="1" x14ac:dyDescent="0.4">
      <c r="A2742" s="193" t="s">
        <v>1375</v>
      </c>
      <c r="B2742" s="193" t="s">
        <v>5964</v>
      </c>
      <c r="C2742" s="193" t="s">
        <v>58</v>
      </c>
      <c r="D2742" s="193" t="s">
        <v>59</v>
      </c>
      <c r="E2742" s="193" t="s">
        <v>5970</v>
      </c>
      <c r="F2742" s="193" t="s">
        <v>1634</v>
      </c>
      <c r="G2742" s="2">
        <v>1687</v>
      </c>
      <c r="H2742" s="2">
        <v>0</v>
      </c>
      <c r="I2742" s="192"/>
      <c r="J2742" s="192">
        <v>46079</v>
      </c>
      <c r="K2742" s="192">
        <v>46446</v>
      </c>
    </row>
    <row r="2743" spans="1:11" hidden="1" x14ac:dyDescent="0.4">
      <c r="A2743" s="193" t="s">
        <v>1375</v>
      </c>
      <c r="B2743" s="193" t="s">
        <v>5964</v>
      </c>
      <c r="C2743" s="193" t="s">
        <v>58</v>
      </c>
      <c r="D2743" s="193" t="s">
        <v>59</v>
      </c>
      <c r="E2743" s="193" t="s">
        <v>5971</v>
      </c>
      <c r="F2743" s="193" t="s">
        <v>1634</v>
      </c>
      <c r="G2743" s="2">
        <v>2350</v>
      </c>
      <c r="H2743" s="2">
        <v>0</v>
      </c>
      <c r="I2743" s="192"/>
      <c r="J2743" s="192">
        <v>46086</v>
      </c>
      <c r="K2743" s="192">
        <v>46477</v>
      </c>
    </row>
    <row r="2744" spans="1:11" hidden="1" x14ac:dyDescent="0.4">
      <c r="A2744" s="193" t="s">
        <v>1375</v>
      </c>
      <c r="B2744" s="193" t="s">
        <v>5964</v>
      </c>
      <c r="C2744" s="193" t="s">
        <v>58</v>
      </c>
      <c r="D2744" s="193" t="s">
        <v>59</v>
      </c>
      <c r="E2744" s="193" t="s">
        <v>5972</v>
      </c>
      <c r="F2744" s="193" t="s">
        <v>1634</v>
      </c>
      <c r="G2744" s="2">
        <v>10000</v>
      </c>
      <c r="H2744" s="2">
        <v>0</v>
      </c>
      <c r="I2744" s="192"/>
      <c r="J2744" s="192">
        <v>46090</v>
      </c>
      <c r="K2744" s="192">
        <v>46477</v>
      </c>
    </row>
    <row r="2745" spans="1:11" hidden="1" x14ac:dyDescent="0.4">
      <c r="A2745" s="193" t="s">
        <v>1375</v>
      </c>
      <c r="B2745" s="193" t="s">
        <v>5964</v>
      </c>
      <c r="C2745" s="193" t="s">
        <v>58</v>
      </c>
      <c r="D2745" s="193" t="s">
        <v>59</v>
      </c>
      <c r="E2745" s="193" t="s">
        <v>5973</v>
      </c>
      <c r="F2745" s="193" t="s">
        <v>1634</v>
      </c>
      <c r="G2745" s="2">
        <v>10000</v>
      </c>
      <c r="H2745" s="2">
        <v>0</v>
      </c>
      <c r="I2745" s="192"/>
      <c r="J2745" s="192">
        <v>46094</v>
      </c>
      <c r="K2745" s="192">
        <v>46477</v>
      </c>
    </row>
    <row r="2746" spans="1:11" hidden="1" x14ac:dyDescent="0.4">
      <c r="A2746" s="193" t="s">
        <v>1375</v>
      </c>
      <c r="B2746" s="193" t="s">
        <v>5964</v>
      </c>
      <c r="C2746" s="193" t="s">
        <v>58</v>
      </c>
      <c r="D2746" s="193" t="s">
        <v>59</v>
      </c>
      <c r="E2746" s="193" t="s">
        <v>5974</v>
      </c>
      <c r="F2746" s="193" t="s">
        <v>1634</v>
      </c>
      <c r="G2746" s="2">
        <v>10000</v>
      </c>
      <c r="H2746" s="2">
        <v>0</v>
      </c>
      <c r="I2746" s="192"/>
      <c r="J2746" s="192">
        <v>46099</v>
      </c>
      <c r="K2746" s="192">
        <v>46477</v>
      </c>
    </row>
    <row r="2747" spans="1:11" hidden="1" x14ac:dyDescent="0.4">
      <c r="A2747" s="193" t="s">
        <v>1375</v>
      </c>
      <c r="B2747" s="193" t="s">
        <v>5964</v>
      </c>
      <c r="C2747" s="193" t="s">
        <v>58</v>
      </c>
      <c r="D2747" s="193" t="s">
        <v>59</v>
      </c>
      <c r="E2747" s="193" t="s">
        <v>5975</v>
      </c>
      <c r="F2747" s="193" t="s">
        <v>1634</v>
      </c>
      <c r="G2747" s="2">
        <v>20000</v>
      </c>
      <c r="H2747" s="2">
        <v>0</v>
      </c>
      <c r="I2747" s="192"/>
      <c r="J2747" s="192">
        <v>46153</v>
      </c>
      <c r="K2747" s="192">
        <v>46538</v>
      </c>
    </row>
    <row r="2748" spans="1:11" hidden="1" x14ac:dyDescent="0.4">
      <c r="A2748" s="193" t="s">
        <v>1375</v>
      </c>
      <c r="B2748" s="193" t="s">
        <v>5964</v>
      </c>
      <c r="C2748" s="193" t="s">
        <v>58</v>
      </c>
      <c r="D2748" s="193" t="s">
        <v>59</v>
      </c>
      <c r="E2748" s="193" t="s">
        <v>5976</v>
      </c>
      <c r="F2748" s="193" t="s">
        <v>1634</v>
      </c>
      <c r="G2748" s="2">
        <v>10000</v>
      </c>
      <c r="H2748" s="2">
        <v>0</v>
      </c>
      <c r="I2748" s="192"/>
      <c r="J2748" s="192">
        <v>46156</v>
      </c>
      <c r="K2748" s="192">
        <v>46538</v>
      </c>
    </row>
    <row r="2749" spans="1:11" hidden="1" x14ac:dyDescent="0.4">
      <c r="A2749" s="193" t="s">
        <v>1375</v>
      </c>
      <c r="B2749" s="193" t="s">
        <v>5964</v>
      </c>
      <c r="C2749" s="193" t="s">
        <v>58</v>
      </c>
      <c r="D2749" s="193" t="s">
        <v>59</v>
      </c>
      <c r="E2749" s="193" t="s">
        <v>5977</v>
      </c>
      <c r="F2749" s="193" t="s">
        <v>1634</v>
      </c>
      <c r="G2749" s="2">
        <v>10000</v>
      </c>
      <c r="H2749" s="2">
        <v>0</v>
      </c>
      <c r="I2749" s="192"/>
      <c r="J2749" s="192">
        <v>46156</v>
      </c>
      <c r="K2749" s="192">
        <v>46538</v>
      </c>
    </row>
    <row r="2750" spans="1:11" hidden="1" x14ac:dyDescent="0.4">
      <c r="A2750" s="193" t="s">
        <v>1375</v>
      </c>
      <c r="B2750" s="193" t="s">
        <v>5964</v>
      </c>
      <c r="C2750" s="193" t="s">
        <v>58</v>
      </c>
      <c r="D2750" s="193" t="s">
        <v>59</v>
      </c>
      <c r="E2750" s="193" t="s">
        <v>5978</v>
      </c>
      <c r="F2750" s="193" t="s">
        <v>1634</v>
      </c>
      <c r="G2750" s="2">
        <v>10000</v>
      </c>
      <c r="H2750" s="2">
        <v>0</v>
      </c>
      <c r="I2750" s="192"/>
      <c r="J2750" s="192">
        <v>46160</v>
      </c>
      <c r="K2750" s="192">
        <v>46538</v>
      </c>
    </row>
    <row r="2751" spans="1:11" hidden="1" x14ac:dyDescent="0.4">
      <c r="A2751" s="193" t="s">
        <v>1375</v>
      </c>
      <c r="B2751" s="193" t="s">
        <v>5964</v>
      </c>
      <c r="C2751" s="193" t="s">
        <v>58</v>
      </c>
      <c r="D2751" s="193" t="s">
        <v>59</v>
      </c>
      <c r="E2751" s="193" t="s">
        <v>5979</v>
      </c>
      <c r="F2751" s="193" t="s">
        <v>1634</v>
      </c>
      <c r="G2751" s="2">
        <v>10000</v>
      </c>
      <c r="H2751" s="2">
        <v>0</v>
      </c>
      <c r="I2751" s="192"/>
      <c r="J2751" s="192">
        <v>46160</v>
      </c>
      <c r="K2751" s="192">
        <v>46538</v>
      </c>
    </row>
    <row r="2752" spans="1:11" hidden="1" x14ac:dyDescent="0.4">
      <c r="A2752" s="193" t="s">
        <v>1375</v>
      </c>
      <c r="B2752" s="193" t="s">
        <v>5964</v>
      </c>
      <c r="C2752" s="193" t="s">
        <v>58</v>
      </c>
      <c r="D2752" s="193" t="s">
        <v>59</v>
      </c>
      <c r="E2752" s="193" t="s">
        <v>5980</v>
      </c>
      <c r="F2752" s="193" t="s">
        <v>1634</v>
      </c>
      <c r="G2752" s="2">
        <v>10000</v>
      </c>
      <c r="H2752" s="2">
        <v>0</v>
      </c>
      <c r="I2752" s="192"/>
      <c r="J2752" s="192">
        <v>46163</v>
      </c>
      <c r="K2752" s="192">
        <v>46538</v>
      </c>
    </row>
    <row r="2753" spans="1:11" hidden="1" x14ac:dyDescent="0.4">
      <c r="A2753" s="193" t="s">
        <v>1375</v>
      </c>
      <c r="B2753" s="193" t="s">
        <v>5964</v>
      </c>
      <c r="C2753" s="193" t="s">
        <v>58</v>
      </c>
      <c r="D2753" s="193" t="s">
        <v>59</v>
      </c>
      <c r="E2753" s="193" t="s">
        <v>5981</v>
      </c>
      <c r="F2753" s="193" t="s">
        <v>1634</v>
      </c>
      <c r="G2753" s="2">
        <v>10000</v>
      </c>
      <c r="H2753" s="2">
        <v>0</v>
      </c>
      <c r="I2753" s="192"/>
      <c r="J2753" s="192">
        <v>46163</v>
      </c>
      <c r="K2753" s="192">
        <v>46538</v>
      </c>
    </row>
    <row r="2754" spans="1:11" hidden="1" x14ac:dyDescent="0.4">
      <c r="A2754" s="193" t="s">
        <v>1375</v>
      </c>
      <c r="B2754" s="193" t="s">
        <v>5964</v>
      </c>
      <c r="C2754" s="193" t="s">
        <v>58</v>
      </c>
      <c r="D2754" s="193" t="s">
        <v>59</v>
      </c>
      <c r="E2754" s="193" t="s">
        <v>5982</v>
      </c>
      <c r="F2754" s="193" t="s">
        <v>1634</v>
      </c>
      <c r="G2754" s="2">
        <v>10000</v>
      </c>
      <c r="H2754" s="2">
        <v>0</v>
      </c>
      <c r="I2754" s="192"/>
      <c r="J2754" s="192">
        <v>46167</v>
      </c>
      <c r="K2754" s="192">
        <v>46538</v>
      </c>
    </row>
    <row r="2755" spans="1:11" hidden="1" x14ac:dyDescent="0.4">
      <c r="A2755" s="193" t="s">
        <v>1375</v>
      </c>
      <c r="B2755" s="193" t="s">
        <v>5964</v>
      </c>
      <c r="C2755" s="193" t="s">
        <v>58</v>
      </c>
      <c r="D2755" s="193" t="s">
        <v>59</v>
      </c>
      <c r="E2755" s="193" t="s">
        <v>5983</v>
      </c>
      <c r="F2755" s="193" t="s">
        <v>1634</v>
      </c>
      <c r="G2755" s="2">
        <v>20000</v>
      </c>
      <c r="H2755" s="2">
        <v>0</v>
      </c>
      <c r="I2755" s="192"/>
      <c r="J2755" s="192">
        <v>46168</v>
      </c>
      <c r="K2755" s="192">
        <v>46538</v>
      </c>
    </row>
    <row r="2756" spans="1:11" hidden="1" x14ac:dyDescent="0.4">
      <c r="A2756" s="193" t="s">
        <v>1375</v>
      </c>
      <c r="B2756" s="193" t="s">
        <v>5964</v>
      </c>
      <c r="C2756" s="193" t="s">
        <v>58</v>
      </c>
      <c r="D2756" s="193" t="s">
        <v>59</v>
      </c>
      <c r="E2756" s="193" t="s">
        <v>5984</v>
      </c>
      <c r="F2756" s="193" t="s">
        <v>1634</v>
      </c>
      <c r="G2756" s="2">
        <v>10000</v>
      </c>
      <c r="H2756" s="2">
        <v>0</v>
      </c>
      <c r="I2756" s="192"/>
      <c r="J2756" s="192">
        <v>46170</v>
      </c>
      <c r="K2756" s="192">
        <v>46538</v>
      </c>
    </row>
    <row r="2757" spans="1:11" hidden="1" x14ac:dyDescent="0.4">
      <c r="A2757" s="193" t="s">
        <v>1375</v>
      </c>
      <c r="B2757" s="193" t="s">
        <v>5964</v>
      </c>
      <c r="C2757" s="193" t="s">
        <v>58</v>
      </c>
      <c r="D2757" s="193" t="s">
        <v>59</v>
      </c>
      <c r="E2757" s="193" t="s">
        <v>5985</v>
      </c>
      <c r="F2757" s="193" t="s">
        <v>1634</v>
      </c>
      <c r="G2757" s="2">
        <v>10000</v>
      </c>
      <c r="H2757" s="2">
        <v>0</v>
      </c>
      <c r="I2757" s="192"/>
      <c r="J2757" s="192">
        <v>46170</v>
      </c>
      <c r="K2757" s="192">
        <v>46538</v>
      </c>
    </row>
    <row r="2758" spans="1:11" hidden="1" x14ac:dyDescent="0.4">
      <c r="A2758" s="193" t="s">
        <v>1375</v>
      </c>
      <c r="B2758" s="193" t="s">
        <v>5964</v>
      </c>
      <c r="C2758" s="193" t="s">
        <v>58</v>
      </c>
      <c r="D2758" s="193" t="s">
        <v>59</v>
      </c>
      <c r="E2758" s="193" t="s">
        <v>5986</v>
      </c>
      <c r="F2758" s="193" t="s">
        <v>1634</v>
      </c>
      <c r="G2758" s="2">
        <v>10000</v>
      </c>
      <c r="H2758" s="2">
        <v>0</v>
      </c>
      <c r="I2758" s="192"/>
      <c r="J2758" s="192">
        <v>46188</v>
      </c>
      <c r="K2758" s="192">
        <v>46568</v>
      </c>
    </row>
    <row r="2759" spans="1:11" hidden="1" x14ac:dyDescent="0.4">
      <c r="A2759" s="193" t="s">
        <v>612</v>
      </c>
      <c r="B2759" s="193" t="s">
        <v>5987</v>
      </c>
      <c r="C2759" s="193" t="s">
        <v>58</v>
      </c>
      <c r="D2759" s="193" t="s">
        <v>59</v>
      </c>
      <c r="E2759" s="193" t="s">
        <v>5988</v>
      </c>
      <c r="F2759" s="193" t="s">
        <v>1634</v>
      </c>
      <c r="G2759" s="2">
        <v>39</v>
      </c>
      <c r="H2759" s="2">
        <v>0</v>
      </c>
      <c r="I2759" s="192"/>
      <c r="J2759" s="192">
        <v>45869</v>
      </c>
      <c r="K2759" s="192">
        <v>46356</v>
      </c>
    </row>
    <row r="2760" spans="1:11" hidden="1" x14ac:dyDescent="0.4">
      <c r="A2760" s="193" t="s">
        <v>612</v>
      </c>
      <c r="B2760" s="193" t="s">
        <v>5987</v>
      </c>
      <c r="C2760" s="193" t="s">
        <v>58</v>
      </c>
      <c r="D2760" s="193" t="s">
        <v>59</v>
      </c>
      <c r="E2760" s="193" t="s">
        <v>5989</v>
      </c>
      <c r="F2760" s="193" t="s">
        <v>1634</v>
      </c>
      <c r="G2760" s="2">
        <v>61</v>
      </c>
      <c r="H2760" s="2">
        <v>0</v>
      </c>
      <c r="I2760" s="192"/>
      <c r="J2760" s="192">
        <v>45873</v>
      </c>
      <c r="K2760" s="192">
        <v>46356</v>
      </c>
    </row>
    <row r="2761" spans="1:11" hidden="1" x14ac:dyDescent="0.4">
      <c r="A2761" s="193" t="s">
        <v>612</v>
      </c>
      <c r="B2761" s="193" t="s">
        <v>5987</v>
      </c>
      <c r="C2761" s="193" t="s">
        <v>58</v>
      </c>
      <c r="D2761" s="193" t="s">
        <v>59</v>
      </c>
      <c r="E2761" s="193" t="s">
        <v>5990</v>
      </c>
      <c r="F2761" s="193" t="s">
        <v>1634</v>
      </c>
      <c r="G2761" s="2">
        <v>7911</v>
      </c>
      <c r="H2761" s="2">
        <v>0</v>
      </c>
      <c r="I2761" s="192"/>
      <c r="J2761" s="192">
        <v>45904</v>
      </c>
      <c r="K2761" s="192">
        <v>46356</v>
      </c>
    </row>
    <row r="2762" spans="1:11" x14ac:dyDescent="0.4">
      <c r="A2762" s="193" t="s">
        <v>612</v>
      </c>
      <c r="B2762" s="193" t="s">
        <v>5987</v>
      </c>
      <c r="C2762" s="193" t="s">
        <v>58</v>
      </c>
      <c r="D2762" s="193" t="s">
        <v>59</v>
      </c>
      <c r="E2762" s="193" t="s">
        <v>5991</v>
      </c>
      <c r="F2762" s="193" t="s">
        <v>1634</v>
      </c>
      <c r="G2762" s="2">
        <v>2</v>
      </c>
      <c r="H2762" s="2">
        <v>0</v>
      </c>
      <c r="I2762" s="192"/>
      <c r="J2762" s="192">
        <v>45908</v>
      </c>
      <c r="K2762" s="192">
        <v>46356</v>
      </c>
    </row>
    <row r="2763" spans="1:11" hidden="1" x14ac:dyDescent="0.4">
      <c r="A2763" s="193" t="s">
        <v>612</v>
      </c>
      <c r="B2763" s="193" t="s">
        <v>5987</v>
      </c>
      <c r="C2763" s="193" t="s">
        <v>58</v>
      </c>
      <c r="D2763" s="193" t="s">
        <v>59</v>
      </c>
      <c r="E2763" s="193" t="s">
        <v>5992</v>
      </c>
      <c r="F2763" s="193" t="s">
        <v>1634</v>
      </c>
      <c r="G2763" s="2">
        <v>8288</v>
      </c>
      <c r="H2763" s="2">
        <v>0</v>
      </c>
      <c r="I2763" s="192"/>
      <c r="J2763" s="192">
        <v>45929</v>
      </c>
      <c r="K2763" s="192">
        <v>46356</v>
      </c>
    </row>
    <row r="2764" spans="1:11" x14ac:dyDescent="0.4">
      <c r="A2764" s="193" t="s">
        <v>612</v>
      </c>
      <c r="B2764" s="193" t="s">
        <v>5987</v>
      </c>
      <c r="C2764" s="193" t="s">
        <v>58</v>
      </c>
      <c r="D2764" s="193" t="s">
        <v>59</v>
      </c>
      <c r="E2764" s="193" t="s">
        <v>5993</v>
      </c>
      <c r="F2764" s="193" t="s">
        <v>1634</v>
      </c>
      <c r="G2764" s="2">
        <v>3</v>
      </c>
      <c r="H2764" s="2">
        <v>0</v>
      </c>
      <c r="I2764" s="192"/>
      <c r="J2764" s="192">
        <v>46048</v>
      </c>
      <c r="K2764" s="192">
        <v>46418</v>
      </c>
    </row>
    <row r="2765" spans="1:11" hidden="1" x14ac:dyDescent="0.4">
      <c r="A2765" s="193" t="s">
        <v>612</v>
      </c>
      <c r="B2765" s="193" t="s">
        <v>5987</v>
      </c>
      <c r="C2765" s="193" t="s">
        <v>58</v>
      </c>
      <c r="D2765" s="193" t="s">
        <v>59</v>
      </c>
      <c r="E2765" s="193" t="s">
        <v>5994</v>
      </c>
      <c r="F2765" s="193" t="s">
        <v>1634</v>
      </c>
      <c r="G2765" s="2">
        <v>8190</v>
      </c>
      <c r="H2765" s="2">
        <v>0</v>
      </c>
      <c r="I2765" s="192"/>
      <c r="J2765" s="192">
        <v>46094</v>
      </c>
      <c r="K2765" s="192">
        <v>46477</v>
      </c>
    </row>
    <row r="2766" spans="1:11" hidden="1" x14ac:dyDescent="0.4">
      <c r="A2766" s="193" t="s">
        <v>612</v>
      </c>
      <c r="B2766" s="193" t="s">
        <v>5987</v>
      </c>
      <c r="C2766" s="193" t="s">
        <v>58</v>
      </c>
      <c r="D2766" s="193" t="s">
        <v>59</v>
      </c>
      <c r="E2766" s="193" t="s">
        <v>5995</v>
      </c>
      <c r="F2766" s="193" t="s">
        <v>1634</v>
      </c>
      <c r="G2766" s="2">
        <v>7902</v>
      </c>
      <c r="H2766" s="2">
        <v>0</v>
      </c>
      <c r="I2766" s="192"/>
      <c r="J2766" s="192">
        <v>46100</v>
      </c>
      <c r="K2766" s="192">
        <v>46477</v>
      </c>
    </row>
    <row r="2767" spans="1:11" hidden="1" x14ac:dyDescent="0.4">
      <c r="A2767" s="193" t="s">
        <v>612</v>
      </c>
      <c r="B2767" s="193" t="s">
        <v>5987</v>
      </c>
      <c r="C2767" s="193" t="s">
        <v>58</v>
      </c>
      <c r="D2767" s="193" t="s">
        <v>59</v>
      </c>
      <c r="E2767" s="193" t="s">
        <v>5996</v>
      </c>
      <c r="F2767" s="193" t="s">
        <v>1634</v>
      </c>
      <c r="G2767" s="2">
        <v>10000</v>
      </c>
      <c r="H2767" s="2">
        <v>0</v>
      </c>
      <c r="I2767" s="192"/>
      <c r="J2767" s="192">
        <v>46149</v>
      </c>
      <c r="K2767" s="192">
        <v>46538</v>
      </c>
    </row>
    <row r="2768" spans="1:11" hidden="1" x14ac:dyDescent="0.4">
      <c r="A2768" s="193" t="s">
        <v>612</v>
      </c>
      <c r="B2768" s="193" t="s">
        <v>5987</v>
      </c>
      <c r="C2768" s="193" t="s">
        <v>58</v>
      </c>
      <c r="D2768" s="193" t="s">
        <v>59</v>
      </c>
      <c r="E2768" s="193" t="s">
        <v>5997</v>
      </c>
      <c r="F2768" s="193" t="s">
        <v>1634</v>
      </c>
      <c r="G2768" s="2">
        <v>20000</v>
      </c>
      <c r="H2768" s="2">
        <v>0</v>
      </c>
      <c r="I2768" s="192"/>
      <c r="J2768" s="192">
        <v>46153</v>
      </c>
      <c r="K2768" s="192">
        <v>46538</v>
      </c>
    </row>
    <row r="2769" spans="1:11" hidden="1" x14ac:dyDescent="0.4">
      <c r="A2769" s="193" t="s">
        <v>612</v>
      </c>
      <c r="B2769" s="193" t="s">
        <v>5987</v>
      </c>
      <c r="C2769" s="193" t="s">
        <v>58</v>
      </c>
      <c r="D2769" s="193" t="s">
        <v>59</v>
      </c>
      <c r="E2769" s="193" t="s">
        <v>5998</v>
      </c>
      <c r="F2769" s="193" t="s">
        <v>1634</v>
      </c>
      <c r="G2769" s="2">
        <v>10000</v>
      </c>
      <c r="H2769" s="2">
        <v>0</v>
      </c>
      <c r="I2769" s="192"/>
      <c r="J2769" s="192">
        <v>46156</v>
      </c>
      <c r="K2769" s="192">
        <v>46538</v>
      </c>
    </row>
    <row r="2770" spans="1:11" hidden="1" x14ac:dyDescent="0.4">
      <c r="A2770" s="193" t="s">
        <v>612</v>
      </c>
      <c r="B2770" s="193" t="s">
        <v>5987</v>
      </c>
      <c r="C2770" s="193" t="s">
        <v>58</v>
      </c>
      <c r="D2770" s="193" t="s">
        <v>59</v>
      </c>
      <c r="E2770" s="193" t="s">
        <v>5999</v>
      </c>
      <c r="F2770" s="193" t="s">
        <v>1634</v>
      </c>
      <c r="G2770" s="2">
        <v>10000</v>
      </c>
      <c r="H2770" s="2">
        <v>0</v>
      </c>
      <c r="I2770" s="192"/>
      <c r="J2770" s="192">
        <v>46156</v>
      </c>
      <c r="K2770" s="192">
        <v>46538</v>
      </c>
    </row>
    <row r="2771" spans="1:11" hidden="1" x14ac:dyDescent="0.4">
      <c r="A2771" s="193" t="s">
        <v>612</v>
      </c>
      <c r="B2771" s="193" t="s">
        <v>5987</v>
      </c>
      <c r="C2771" s="193" t="s">
        <v>58</v>
      </c>
      <c r="D2771" s="193" t="s">
        <v>59</v>
      </c>
      <c r="E2771" s="193" t="s">
        <v>6000</v>
      </c>
      <c r="F2771" s="193" t="s">
        <v>1634</v>
      </c>
      <c r="G2771" s="2">
        <v>10000</v>
      </c>
      <c r="H2771" s="2">
        <v>0</v>
      </c>
      <c r="I2771" s="192"/>
      <c r="J2771" s="192">
        <v>46160</v>
      </c>
      <c r="K2771" s="192">
        <v>46538</v>
      </c>
    </row>
    <row r="2772" spans="1:11" hidden="1" x14ac:dyDescent="0.4">
      <c r="A2772" s="193" t="s">
        <v>612</v>
      </c>
      <c r="B2772" s="193" t="s">
        <v>5987</v>
      </c>
      <c r="C2772" s="193" t="s">
        <v>58</v>
      </c>
      <c r="D2772" s="193" t="s">
        <v>59</v>
      </c>
      <c r="E2772" s="193" t="s">
        <v>6001</v>
      </c>
      <c r="F2772" s="193" t="s">
        <v>1634</v>
      </c>
      <c r="G2772" s="2">
        <v>10000</v>
      </c>
      <c r="H2772" s="2">
        <v>0</v>
      </c>
      <c r="I2772" s="192"/>
      <c r="J2772" s="192">
        <v>46160</v>
      </c>
      <c r="K2772" s="192">
        <v>46538</v>
      </c>
    </row>
    <row r="2773" spans="1:11" hidden="1" x14ac:dyDescent="0.4">
      <c r="A2773" s="193" t="s">
        <v>612</v>
      </c>
      <c r="B2773" s="193" t="s">
        <v>5987</v>
      </c>
      <c r="C2773" s="193" t="s">
        <v>58</v>
      </c>
      <c r="D2773" s="193" t="s">
        <v>59</v>
      </c>
      <c r="E2773" s="193" t="s">
        <v>6002</v>
      </c>
      <c r="F2773" s="193" t="s">
        <v>1634</v>
      </c>
      <c r="G2773" s="2">
        <v>10000</v>
      </c>
      <c r="H2773" s="2">
        <v>0</v>
      </c>
      <c r="I2773" s="192"/>
      <c r="J2773" s="192">
        <v>46163</v>
      </c>
      <c r="K2773" s="192">
        <v>46538</v>
      </c>
    </row>
    <row r="2774" spans="1:11" hidden="1" x14ac:dyDescent="0.4">
      <c r="A2774" s="193" t="s">
        <v>612</v>
      </c>
      <c r="B2774" s="193" t="s">
        <v>5987</v>
      </c>
      <c r="C2774" s="193" t="s">
        <v>58</v>
      </c>
      <c r="D2774" s="193" t="s">
        <v>59</v>
      </c>
      <c r="E2774" s="193" t="s">
        <v>6003</v>
      </c>
      <c r="F2774" s="193" t="s">
        <v>1634</v>
      </c>
      <c r="G2774" s="2">
        <v>10000</v>
      </c>
      <c r="H2774" s="2">
        <v>0</v>
      </c>
      <c r="I2774" s="192"/>
      <c r="J2774" s="192">
        <v>46167</v>
      </c>
      <c r="K2774" s="192">
        <v>46538</v>
      </c>
    </row>
    <row r="2775" spans="1:11" hidden="1" x14ac:dyDescent="0.4">
      <c r="A2775" s="193" t="s">
        <v>612</v>
      </c>
      <c r="B2775" s="193" t="s">
        <v>5987</v>
      </c>
      <c r="C2775" s="193" t="s">
        <v>58</v>
      </c>
      <c r="D2775" s="193" t="s">
        <v>59</v>
      </c>
      <c r="E2775" s="193" t="s">
        <v>6004</v>
      </c>
      <c r="F2775" s="193" t="s">
        <v>1634</v>
      </c>
      <c r="G2775" s="2">
        <v>10000</v>
      </c>
      <c r="H2775" s="2">
        <v>0</v>
      </c>
      <c r="I2775" s="192"/>
      <c r="J2775" s="192">
        <v>46167</v>
      </c>
      <c r="K2775" s="192">
        <v>46538</v>
      </c>
    </row>
    <row r="2776" spans="1:11" hidden="1" x14ac:dyDescent="0.4">
      <c r="A2776" s="193" t="s">
        <v>1376</v>
      </c>
      <c r="B2776" s="193" t="s">
        <v>6005</v>
      </c>
      <c r="C2776" s="193" t="s">
        <v>58</v>
      </c>
      <c r="D2776" s="193" t="s">
        <v>59</v>
      </c>
      <c r="E2776" s="193" t="s">
        <v>6006</v>
      </c>
      <c r="F2776" s="193" t="s">
        <v>1634</v>
      </c>
      <c r="G2776" s="2">
        <v>57</v>
      </c>
      <c r="H2776" s="2">
        <v>0</v>
      </c>
      <c r="I2776" s="192"/>
      <c r="J2776" s="192">
        <v>45874</v>
      </c>
      <c r="K2776" s="192">
        <v>46356</v>
      </c>
    </row>
    <row r="2777" spans="1:11" x14ac:dyDescent="0.4">
      <c r="A2777" s="193" t="s">
        <v>1376</v>
      </c>
      <c r="B2777" s="193" t="s">
        <v>6005</v>
      </c>
      <c r="C2777" s="193" t="s">
        <v>58</v>
      </c>
      <c r="D2777" s="193" t="s">
        <v>59</v>
      </c>
      <c r="E2777" s="193" t="s">
        <v>6007</v>
      </c>
      <c r="F2777" s="193" t="s">
        <v>1634</v>
      </c>
      <c r="G2777" s="2">
        <v>3</v>
      </c>
      <c r="H2777" s="2">
        <v>0</v>
      </c>
      <c r="I2777" s="192"/>
      <c r="J2777" s="192">
        <v>45936</v>
      </c>
      <c r="K2777" s="192">
        <v>46356</v>
      </c>
    </row>
    <row r="2778" spans="1:11" x14ac:dyDescent="0.4">
      <c r="A2778" s="193" t="s">
        <v>1376</v>
      </c>
      <c r="B2778" s="193" t="s">
        <v>6005</v>
      </c>
      <c r="C2778" s="193" t="s">
        <v>58</v>
      </c>
      <c r="D2778" s="193" t="s">
        <v>59</v>
      </c>
      <c r="E2778" s="193" t="s">
        <v>6008</v>
      </c>
      <c r="F2778" s="193" t="s">
        <v>1634</v>
      </c>
      <c r="G2778" s="2">
        <v>4</v>
      </c>
      <c r="H2778" s="2">
        <v>0</v>
      </c>
      <c r="I2778" s="192"/>
      <c r="J2778" s="192">
        <v>45996</v>
      </c>
      <c r="K2778" s="192">
        <v>46387</v>
      </c>
    </row>
    <row r="2779" spans="1:11" hidden="1" x14ac:dyDescent="0.4">
      <c r="A2779" s="193" t="s">
        <v>1376</v>
      </c>
      <c r="B2779" s="193" t="s">
        <v>6005</v>
      </c>
      <c r="C2779" s="193" t="s">
        <v>58</v>
      </c>
      <c r="D2779" s="193" t="s">
        <v>59</v>
      </c>
      <c r="E2779" s="193" t="s">
        <v>6009</v>
      </c>
      <c r="F2779" s="193" t="s">
        <v>1634</v>
      </c>
      <c r="G2779" s="2">
        <v>5615</v>
      </c>
      <c r="H2779" s="2">
        <v>0</v>
      </c>
      <c r="I2779" s="192"/>
      <c r="J2779" s="192">
        <v>46014</v>
      </c>
      <c r="K2779" s="192">
        <v>46387</v>
      </c>
    </row>
    <row r="2780" spans="1:11" x14ac:dyDescent="0.4">
      <c r="A2780" s="193" t="s">
        <v>1376</v>
      </c>
      <c r="B2780" s="193" t="s">
        <v>6005</v>
      </c>
      <c r="C2780" s="193" t="s">
        <v>58</v>
      </c>
      <c r="D2780" s="193" t="s">
        <v>59</v>
      </c>
      <c r="E2780" s="193" t="s">
        <v>6010</v>
      </c>
      <c r="F2780" s="193" t="s">
        <v>1634</v>
      </c>
      <c r="G2780" s="2">
        <v>4</v>
      </c>
      <c r="H2780" s="2">
        <v>0</v>
      </c>
      <c r="I2780" s="192"/>
      <c r="J2780" s="192">
        <v>46027</v>
      </c>
      <c r="K2780" s="192">
        <v>46418</v>
      </c>
    </row>
    <row r="2781" spans="1:11" hidden="1" x14ac:dyDescent="0.4">
      <c r="A2781" s="193" t="s">
        <v>1376</v>
      </c>
      <c r="B2781" s="193" t="s">
        <v>6005</v>
      </c>
      <c r="C2781" s="193" t="s">
        <v>58</v>
      </c>
      <c r="D2781" s="193" t="s">
        <v>59</v>
      </c>
      <c r="E2781" s="193" t="s">
        <v>6011</v>
      </c>
      <c r="F2781" s="193" t="s">
        <v>1634</v>
      </c>
      <c r="G2781" s="2">
        <v>4159</v>
      </c>
      <c r="H2781" s="2">
        <v>0</v>
      </c>
      <c r="I2781" s="192"/>
      <c r="J2781" s="192">
        <v>46029</v>
      </c>
      <c r="K2781" s="192">
        <v>46418</v>
      </c>
    </row>
    <row r="2782" spans="1:11" hidden="1" x14ac:dyDescent="0.4">
      <c r="A2782" s="193" t="s">
        <v>1376</v>
      </c>
      <c r="B2782" s="193" t="s">
        <v>6005</v>
      </c>
      <c r="C2782" s="193" t="s">
        <v>58</v>
      </c>
      <c r="D2782" s="193" t="s">
        <v>59</v>
      </c>
      <c r="E2782" s="193" t="s">
        <v>6012</v>
      </c>
      <c r="F2782" s="193" t="s">
        <v>1634</v>
      </c>
      <c r="G2782" s="2">
        <v>581</v>
      </c>
      <c r="H2782" s="2">
        <v>0</v>
      </c>
      <c r="I2782" s="192"/>
      <c r="J2782" s="192">
        <v>46031</v>
      </c>
      <c r="K2782" s="192">
        <v>46418</v>
      </c>
    </row>
    <row r="2783" spans="1:11" x14ac:dyDescent="0.4">
      <c r="A2783" s="193" t="s">
        <v>1376</v>
      </c>
      <c r="B2783" s="193" t="s">
        <v>6005</v>
      </c>
      <c r="C2783" s="193" t="s">
        <v>58</v>
      </c>
      <c r="D2783" s="193" t="s">
        <v>59</v>
      </c>
      <c r="E2783" s="193" t="s">
        <v>6013</v>
      </c>
      <c r="F2783" s="193" t="s">
        <v>1634</v>
      </c>
      <c r="G2783" s="2">
        <v>3</v>
      </c>
      <c r="H2783" s="2">
        <v>0</v>
      </c>
      <c r="I2783" s="192"/>
      <c r="J2783" s="192">
        <v>46035</v>
      </c>
      <c r="K2783" s="192">
        <v>46418</v>
      </c>
    </row>
    <row r="2784" spans="1:11" hidden="1" x14ac:dyDescent="0.4">
      <c r="A2784" s="193" t="s">
        <v>1376</v>
      </c>
      <c r="B2784" s="193" t="s">
        <v>6005</v>
      </c>
      <c r="C2784" s="193" t="s">
        <v>58</v>
      </c>
      <c r="D2784" s="193" t="s">
        <v>59</v>
      </c>
      <c r="E2784" s="193" t="s">
        <v>6014</v>
      </c>
      <c r="F2784" s="193" t="s">
        <v>1634</v>
      </c>
      <c r="G2784" s="2">
        <v>13977</v>
      </c>
      <c r="H2784" s="2">
        <v>0</v>
      </c>
      <c r="I2784" s="192"/>
      <c r="J2784" s="192">
        <v>46048</v>
      </c>
      <c r="K2784" s="192">
        <v>46418</v>
      </c>
    </row>
    <row r="2785" spans="1:11" hidden="1" x14ac:dyDescent="0.4">
      <c r="A2785" s="193" t="s">
        <v>1376</v>
      </c>
      <c r="B2785" s="193" t="s">
        <v>6005</v>
      </c>
      <c r="C2785" s="193" t="s">
        <v>58</v>
      </c>
      <c r="D2785" s="193" t="s">
        <v>59</v>
      </c>
      <c r="E2785" s="193" t="s">
        <v>6015</v>
      </c>
      <c r="F2785" s="193" t="s">
        <v>1634</v>
      </c>
      <c r="G2785" s="2">
        <v>9173</v>
      </c>
      <c r="H2785" s="2">
        <v>0</v>
      </c>
      <c r="I2785" s="192"/>
      <c r="J2785" s="192">
        <v>46051</v>
      </c>
      <c r="K2785" s="192">
        <v>46418</v>
      </c>
    </row>
    <row r="2786" spans="1:11" hidden="1" x14ac:dyDescent="0.4">
      <c r="A2786" s="193" t="s">
        <v>1376</v>
      </c>
      <c r="B2786" s="193" t="s">
        <v>6005</v>
      </c>
      <c r="C2786" s="193" t="s">
        <v>58</v>
      </c>
      <c r="D2786" s="193" t="s">
        <v>59</v>
      </c>
      <c r="E2786" s="193" t="s">
        <v>6016</v>
      </c>
      <c r="F2786" s="193" t="s">
        <v>1634</v>
      </c>
      <c r="G2786" s="2">
        <v>14604</v>
      </c>
      <c r="H2786" s="2">
        <v>0</v>
      </c>
      <c r="I2786" s="192"/>
      <c r="J2786" s="192">
        <v>46079</v>
      </c>
      <c r="K2786" s="192">
        <v>46446</v>
      </c>
    </row>
    <row r="2787" spans="1:11" hidden="1" x14ac:dyDescent="0.4">
      <c r="A2787" s="193" t="s">
        <v>1376</v>
      </c>
      <c r="B2787" s="193" t="s">
        <v>6005</v>
      </c>
      <c r="C2787" s="193" t="s">
        <v>58</v>
      </c>
      <c r="D2787" s="193" t="s">
        <v>59</v>
      </c>
      <c r="E2787" s="193" t="s">
        <v>6017</v>
      </c>
      <c r="F2787" s="193" t="s">
        <v>1634</v>
      </c>
      <c r="G2787" s="2">
        <v>10000</v>
      </c>
      <c r="H2787" s="2">
        <v>0</v>
      </c>
      <c r="I2787" s="192"/>
      <c r="J2787" s="192">
        <v>46083</v>
      </c>
      <c r="K2787" s="192">
        <v>46477</v>
      </c>
    </row>
    <row r="2788" spans="1:11" hidden="1" x14ac:dyDescent="0.4">
      <c r="A2788" s="193" t="s">
        <v>1376</v>
      </c>
      <c r="B2788" s="193" t="s">
        <v>6005</v>
      </c>
      <c r="C2788" s="193" t="s">
        <v>58</v>
      </c>
      <c r="D2788" s="193" t="s">
        <v>59</v>
      </c>
      <c r="E2788" s="193" t="s">
        <v>6018</v>
      </c>
      <c r="F2788" s="193" t="s">
        <v>1634</v>
      </c>
      <c r="G2788" s="2">
        <v>10000</v>
      </c>
      <c r="H2788" s="2">
        <v>0</v>
      </c>
      <c r="I2788" s="192"/>
      <c r="J2788" s="192">
        <v>46086</v>
      </c>
      <c r="K2788" s="192">
        <v>46477</v>
      </c>
    </row>
    <row r="2789" spans="1:11" hidden="1" x14ac:dyDescent="0.4">
      <c r="A2789" s="193" t="s">
        <v>1376</v>
      </c>
      <c r="B2789" s="193" t="s">
        <v>6005</v>
      </c>
      <c r="C2789" s="193" t="s">
        <v>58</v>
      </c>
      <c r="D2789" s="193" t="s">
        <v>59</v>
      </c>
      <c r="E2789" s="193" t="s">
        <v>6019</v>
      </c>
      <c r="F2789" s="193" t="s">
        <v>1634</v>
      </c>
      <c r="G2789" s="2">
        <v>10000</v>
      </c>
      <c r="H2789" s="2">
        <v>0</v>
      </c>
      <c r="I2789" s="192"/>
      <c r="J2789" s="192">
        <v>46090</v>
      </c>
      <c r="K2789" s="192">
        <v>46477</v>
      </c>
    </row>
    <row r="2790" spans="1:11" hidden="1" x14ac:dyDescent="0.4">
      <c r="A2790" s="193" t="s">
        <v>1376</v>
      </c>
      <c r="B2790" s="193" t="s">
        <v>6005</v>
      </c>
      <c r="C2790" s="193" t="s">
        <v>58</v>
      </c>
      <c r="D2790" s="193" t="s">
        <v>59</v>
      </c>
      <c r="E2790" s="193" t="s">
        <v>6020</v>
      </c>
      <c r="F2790" s="193" t="s">
        <v>1634</v>
      </c>
      <c r="G2790" s="2">
        <v>10000</v>
      </c>
      <c r="H2790" s="2">
        <v>0</v>
      </c>
      <c r="I2790" s="192"/>
      <c r="J2790" s="192">
        <v>46093</v>
      </c>
      <c r="K2790" s="192">
        <v>46477</v>
      </c>
    </row>
    <row r="2791" spans="1:11" hidden="1" x14ac:dyDescent="0.4">
      <c r="A2791" s="193" t="s">
        <v>1376</v>
      </c>
      <c r="B2791" s="193" t="s">
        <v>6005</v>
      </c>
      <c r="C2791" s="193" t="s">
        <v>58</v>
      </c>
      <c r="D2791" s="193" t="s">
        <v>59</v>
      </c>
      <c r="E2791" s="193" t="s">
        <v>6021</v>
      </c>
      <c r="F2791" s="193" t="s">
        <v>1634</v>
      </c>
      <c r="G2791" s="2">
        <v>20000</v>
      </c>
      <c r="H2791" s="2">
        <v>0</v>
      </c>
      <c r="I2791" s="192"/>
      <c r="J2791" s="192">
        <v>46094</v>
      </c>
      <c r="K2791" s="192">
        <v>46477</v>
      </c>
    </row>
    <row r="2792" spans="1:11" hidden="1" x14ac:dyDescent="0.4">
      <c r="A2792" s="193" t="s">
        <v>1376</v>
      </c>
      <c r="B2792" s="193" t="s">
        <v>6005</v>
      </c>
      <c r="C2792" s="193" t="s">
        <v>58</v>
      </c>
      <c r="D2792" s="193" t="s">
        <v>59</v>
      </c>
      <c r="E2792" s="193" t="s">
        <v>6022</v>
      </c>
      <c r="F2792" s="193" t="s">
        <v>1634</v>
      </c>
      <c r="G2792" s="2">
        <v>10000</v>
      </c>
      <c r="H2792" s="2">
        <v>0</v>
      </c>
      <c r="I2792" s="192"/>
      <c r="J2792" s="192">
        <v>46099</v>
      </c>
      <c r="K2792" s="192">
        <v>46477</v>
      </c>
    </row>
    <row r="2793" spans="1:11" hidden="1" x14ac:dyDescent="0.4">
      <c r="A2793" s="193" t="s">
        <v>1376</v>
      </c>
      <c r="B2793" s="193" t="s">
        <v>6005</v>
      </c>
      <c r="C2793" s="193" t="s">
        <v>58</v>
      </c>
      <c r="D2793" s="193" t="s">
        <v>59</v>
      </c>
      <c r="E2793" s="193" t="s">
        <v>6023</v>
      </c>
      <c r="F2793" s="193" t="s">
        <v>1634</v>
      </c>
      <c r="G2793" s="2">
        <v>20000</v>
      </c>
      <c r="H2793" s="2">
        <v>0</v>
      </c>
      <c r="I2793" s="192"/>
      <c r="J2793" s="192">
        <v>46153</v>
      </c>
      <c r="K2793" s="192">
        <v>46538</v>
      </c>
    </row>
    <row r="2794" spans="1:11" hidden="1" x14ac:dyDescent="0.4">
      <c r="A2794" s="193" t="s">
        <v>1376</v>
      </c>
      <c r="B2794" s="193" t="s">
        <v>6005</v>
      </c>
      <c r="C2794" s="193" t="s">
        <v>58</v>
      </c>
      <c r="D2794" s="193" t="s">
        <v>59</v>
      </c>
      <c r="E2794" s="193" t="s">
        <v>6024</v>
      </c>
      <c r="F2794" s="193" t="s">
        <v>1634</v>
      </c>
      <c r="G2794" s="2">
        <v>20000</v>
      </c>
      <c r="H2794" s="2">
        <v>0</v>
      </c>
      <c r="I2794" s="192"/>
      <c r="J2794" s="192">
        <v>46156</v>
      </c>
      <c r="K2794" s="192">
        <v>46538</v>
      </c>
    </row>
    <row r="2795" spans="1:11" hidden="1" x14ac:dyDescent="0.4">
      <c r="A2795" s="193" t="s">
        <v>1376</v>
      </c>
      <c r="B2795" s="193" t="s">
        <v>6005</v>
      </c>
      <c r="C2795" s="193" t="s">
        <v>58</v>
      </c>
      <c r="D2795" s="193" t="s">
        <v>59</v>
      </c>
      <c r="E2795" s="193" t="s">
        <v>6025</v>
      </c>
      <c r="F2795" s="193" t="s">
        <v>1634</v>
      </c>
      <c r="G2795" s="2">
        <v>20000</v>
      </c>
      <c r="H2795" s="2">
        <v>0</v>
      </c>
      <c r="I2795" s="192"/>
      <c r="J2795" s="192">
        <v>46156</v>
      </c>
      <c r="K2795" s="192">
        <v>46538</v>
      </c>
    </row>
    <row r="2796" spans="1:11" hidden="1" x14ac:dyDescent="0.4">
      <c r="A2796" s="193" t="s">
        <v>1376</v>
      </c>
      <c r="B2796" s="193" t="s">
        <v>6005</v>
      </c>
      <c r="C2796" s="193" t="s">
        <v>58</v>
      </c>
      <c r="D2796" s="193" t="s">
        <v>59</v>
      </c>
      <c r="E2796" s="193" t="s">
        <v>6026</v>
      </c>
      <c r="F2796" s="193" t="s">
        <v>1634</v>
      </c>
      <c r="G2796" s="2">
        <v>20000</v>
      </c>
      <c r="H2796" s="2">
        <v>0</v>
      </c>
      <c r="I2796" s="192"/>
      <c r="J2796" s="192">
        <v>46160</v>
      </c>
      <c r="K2796" s="192">
        <v>46538</v>
      </c>
    </row>
    <row r="2797" spans="1:11" hidden="1" x14ac:dyDescent="0.4">
      <c r="A2797" s="193" t="s">
        <v>1376</v>
      </c>
      <c r="B2797" s="193" t="s">
        <v>6005</v>
      </c>
      <c r="C2797" s="193" t="s">
        <v>58</v>
      </c>
      <c r="D2797" s="193" t="s">
        <v>59</v>
      </c>
      <c r="E2797" s="193" t="s">
        <v>6027</v>
      </c>
      <c r="F2797" s="193" t="s">
        <v>1634</v>
      </c>
      <c r="G2797" s="2">
        <v>10000</v>
      </c>
      <c r="H2797" s="2">
        <v>0</v>
      </c>
      <c r="I2797" s="192"/>
      <c r="J2797" s="192">
        <v>46160</v>
      </c>
      <c r="K2797" s="192">
        <v>46538</v>
      </c>
    </row>
    <row r="2798" spans="1:11" hidden="1" x14ac:dyDescent="0.4">
      <c r="A2798" s="193" t="s">
        <v>1376</v>
      </c>
      <c r="B2798" s="193" t="s">
        <v>6005</v>
      </c>
      <c r="C2798" s="193" t="s">
        <v>58</v>
      </c>
      <c r="D2798" s="193" t="s">
        <v>59</v>
      </c>
      <c r="E2798" s="193" t="s">
        <v>6028</v>
      </c>
      <c r="F2798" s="193" t="s">
        <v>1634</v>
      </c>
      <c r="G2798" s="2">
        <v>10000</v>
      </c>
      <c r="H2798" s="2">
        <v>0</v>
      </c>
      <c r="I2798" s="192"/>
      <c r="J2798" s="192">
        <v>46163</v>
      </c>
      <c r="K2798" s="192">
        <v>46538</v>
      </c>
    </row>
    <row r="2799" spans="1:11" hidden="1" x14ac:dyDescent="0.4">
      <c r="A2799" s="193" t="s">
        <v>1376</v>
      </c>
      <c r="B2799" s="193" t="s">
        <v>6005</v>
      </c>
      <c r="C2799" s="193" t="s">
        <v>58</v>
      </c>
      <c r="D2799" s="193" t="s">
        <v>59</v>
      </c>
      <c r="E2799" s="193" t="s">
        <v>6029</v>
      </c>
      <c r="F2799" s="193" t="s">
        <v>1634</v>
      </c>
      <c r="G2799" s="2">
        <v>20000</v>
      </c>
      <c r="H2799" s="2">
        <v>0</v>
      </c>
      <c r="I2799" s="192"/>
      <c r="J2799" s="192">
        <v>46163</v>
      </c>
      <c r="K2799" s="192">
        <v>46538</v>
      </c>
    </row>
    <row r="2800" spans="1:11" hidden="1" x14ac:dyDescent="0.4">
      <c r="A2800" s="193" t="s">
        <v>1376</v>
      </c>
      <c r="B2800" s="193" t="s">
        <v>6005</v>
      </c>
      <c r="C2800" s="193" t="s">
        <v>58</v>
      </c>
      <c r="D2800" s="193" t="s">
        <v>59</v>
      </c>
      <c r="E2800" s="193" t="s">
        <v>6030</v>
      </c>
      <c r="F2800" s="193" t="s">
        <v>1634</v>
      </c>
      <c r="G2800" s="2">
        <v>20000</v>
      </c>
      <c r="H2800" s="2">
        <v>0</v>
      </c>
      <c r="I2800" s="192"/>
      <c r="J2800" s="192">
        <v>46167</v>
      </c>
      <c r="K2800" s="192">
        <v>46538</v>
      </c>
    </row>
    <row r="2801" spans="1:11" hidden="1" x14ac:dyDescent="0.4">
      <c r="A2801" s="193" t="s">
        <v>1376</v>
      </c>
      <c r="B2801" s="193" t="s">
        <v>6005</v>
      </c>
      <c r="C2801" s="193" t="s">
        <v>58</v>
      </c>
      <c r="D2801" s="193" t="s">
        <v>59</v>
      </c>
      <c r="E2801" s="193" t="s">
        <v>6031</v>
      </c>
      <c r="F2801" s="193" t="s">
        <v>1634</v>
      </c>
      <c r="G2801" s="2">
        <v>10000</v>
      </c>
      <c r="H2801" s="2">
        <v>0</v>
      </c>
      <c r="I2801" s="192"/>
      <c r="J2801" s="192">
        <v>46167</v>
      </c>
      <c r="K2801" s="192">
        <v>46538</v>
      </c>
    </row>
    <row r="2802" spans="1:11" hidden="1" x14ac:dyDescent="0.4">
      <c r="A2802" s="193" t="s">
        <v>1376</v>
      </c>
      <c r="B2802" s="193" t="s">
        <v>6005</v>
      </c>
      <c r="C2802" s="193" t="s">
        <v>58</v>
      </c>
      <c r="D2802" s="193" t="s">
        <v>59</v>
      </c>
      <c r="E2802" s="193" t="s">
        <v>6032</v>
      </c>
      <c r="F2802" s="193" t="s">
        <v>1634</v>
      </c>
      <c r="G2802" s="2">
        <v>20000</v>
      </c>
      <c r="H2802" s="2">
        <v>0</v>
      </c>
      <c r="I2802" s="192"/>
      <c r="J2802" s="192">
        <v>46170</v>
      </c>
      <c r="K2802" s="192">
        <v>46538</v>
      </c>
    </row>
    <row r="2803" spans="1:11" hidden="1" x14ac:dyDescent="0.4">
      <c r="A2803" s="193" t="s">
        <v>1376</v>
      </c>
      <c r="B2803" s="193" t="s">
        <v>6005</v>
      </c>
      <c r="C2803" s="193" t="s">
        <v>58</v>
      </c>
      <c r="D2803" s="193" t="s">
        <v>59</v>
      </c>
      <c r="E2803" s="193" t="s">
        <v>6033</v>
      </c>
      <c r="F2803" s="193" t="s">
        <v>1634</v>
      </c>
      <c r="G2803" s="2">
        <v>20000</v>
      </c>
      <c r="H2803" s="2">
        <v>0</v>
      </c>
      <c r="I2803" s="192"/>
      <c r="J2803" s="192">
        <v>46170</v>
      </c>
      <c r="K2803" s="192">
        <v>46538</v>
      </c>
    </row>
    <row r="2804" spans="1:11" hidden="1" x14ac:dyDescent="0.4">
      <c r="A2804" s="193" t="s">
        <v>55</v>
      </c>
      <c r="B2804" s="193" t="s">
        <v>6034</v>
      </c>
      <c r="C2804" s="193" t="s">
        <v>58</v>
      </c>
      <c r="D2804" s="193" t="s">
        <v>59</v>
      </c>
      <c r="E2804" s="193" t="s">
        <v>6035</v>
      </c>
      <c r="F2804" s="193" t="s">
        <v>1634</v>
      </c>
      <c r="G2804" s="2">
        <v>4036</v>
      </c>
      <c r="H2804" s="2">
        <v>0</v>
      </c>
      <c r="I2804" s="192"/>
      <c r="J2804" s="192">
        <v>45330</v>
      </c>
      <c r="K2804" s="192">
        <v>46356</v>
      </c>
    </row>
    <row r="2805" spans="1:11" hidden="1" x14ac:dyDescent="0.4">
      <c r="A2805" s="193" t="s">
        <v>55</v>
      </c>
      <c r="B2805" s="193" t="s">
        <v>6034</v>
      </c>
      <c r="C2805" s="193" t="s">
        <v>58</v>
      </c>
      <c r="D2805" s="193" t="s">
        <v>59</v>
      </c>
      <c r="E2805" s="193" t="s">
        <v>6036</v>
      </c>
      <c r="F2805" s="193" t="s">
        <v>1634</v>
      </c>
      <c r="G2805" s="2">
        <v>4312</v>
      </c>
      <c r="H2805" s="2">
        <v>0</v>
      </c>
      <c r="I2805" s="192"/>
      <c r="J2805" s="192">
        <v>45646</v>
      </c>
      <c r="K2805" s="192">
        <v>46356</v>
      </c>
    </row>
    <row r="2806" spans="1:11" hidden="1" x14ac:dyDescent="0.4">
      <c r="A2806" s="193" t="s">
        <v>55</v>
      </c>
      <c r="B2806" s="193" t="s">
        <v>6034</v>
      </c>
      <c r="C2806" s="193" t="s">
        <v>58</v>
      </c>
      <c r="D2806" s="193" t="s">
        <v>59</v>
      </c>
      <c r="E2806" s="193" t="s">
        <v>6037</v>
      </c>
      <c r="F2806" s="193" t="s">
        <v>1634</v>
      </c>
      <c r="G2806" s="2">
        <v>2329</v>
      </c>
      <c r="H2806" s="2">
        <v>0</v>
      </c>
      <c r="I2806" s="192"/>
      <c r="J2806" s="192">
        <v>45701</v>
      </c>
      <c r="K2806" s="192">
        <v>46356</v>
      </c>
    </row>
    <row r="2807" spans="1:11" hidden="1" x14ac:dyDescent="0.4">
      <c r="A2807" s="193" t="s">
        <v>55</v>
      </c>
      <c r="B2807" s="193" t="s">
        <v>6034</v>
      </c>
      <c r="C2807" s="193" t="s">
        <v>58</v>
      </c>
      <c r="D2807" s="193" t="s">
        <v>59</v>
      </c>
      <c r="E2807" s="193" t="s">
        <v>6038</v>
      </c>
      <c r="F2807" s="193" t="s">
        <v>1634</v>
      </c>
      <c r="G2807" s="2">
        <v>1067</v>
      </c>
      <c r="H2807" s="2">
        <v>0</v>
      </c>
      <c r="I2807" s="192"/>
      <c r="J2807" s="192">
        <v>45720</v>
      </c>
      <c r="K2807" s="192">
        <v>46356</v>
      </c>
    </row>
    <row r="2808" spans="1:11" hidden="1" x14ac:dyDescent="0.4">
      <c r="A2808" s="193" t="s">
        <v>55</v>
      </c>
      <c r="B2808" s="193" t="s">
        <v>6034</v>
      </c>
      <c r="C2808" s="193" t="s">
        <v>58</v>
      </c>
      <c r="D2808" s="193" t="s">
        <v>59</v>
      </c>
      <c r="E2808" s="193" t="s">
        <v>6039</v>
      </c>
      <c r="F2808" s="193" t="s">
        <v>1634</v>
      </c>
      <c r="G2808" s="2">
        <v>9376</v>
      </c>
      <c r="H2808" s="2">
        <v>0</v>
      </c>
      <c r="I2808" s="192"/>
      <c r="J2808" s="192">
        <v>45848</v>
      </c>
      <c r="K2808" s="192">
        <v>46356</v>
      </c>
    </row>
    <row r="2809" spans="1:11" x14ac:dyDescent="0.4">
      <c r="A2809" s="193" t="s">
        <v>55</v>
      </c>
      <c r="B2809" s="193" t="s">
        <v>6034</v>
      </c>
      <c r="C2809" s="193" t="s">
        <v>58</v>
      </c>
      <c r="D2809" s="193" t="s">
        <v>59</v>
      </c>
      <c r="E2809" s="193" t="s">
        <v>6040</v>
      </c>
      <c r="F2809" s="193" t="s">
        <v>1634</v>
      </c>
      <c r="G2809" s="2">
        <v>1</v>
      </c>
      <c r="H2809" s="2">
        <v>0</v>
      </c>
      <c r="I2809" s="192"/>
      <c r="J2809" s="192">
        <v>45952</v>
      </c>
      <c r="K2809" s="192">
        <v>46356</v>
      </c>
    </row>
    <row r="2810" spans="1:11" hidden="1" x14ac:dyDescent="0.4">
      <c r="A2810" s="193" t="s">
        <v>55</v>
      </c>
      <c r="B2810" s="193" t="s">
        <v>6034</v>
      </c>
      <c r="C2810" s="193" t="s">
        <v>58</v>
      </c>
      <c r="D2810" s="193" t="s">
        <v>59</v>
      </c>
      <c r="E2810" s="193" t="s">
        <v>6041</v>
      </c>
      <c r="F2810" s="193" t="s">
        <v>1634</v>
      </c>
      <c r="G2810" s="2">
        <v>4792</v>
      </c>
      <c r="H2810" s="2">
        <v>0</v>
      </c>
      <c r="I2810" s="192"/>
      <c r="J2810" s="192">
        <v>46128</v>
      </c>
      <c r="K2810" s="192">
        <v>46507</v>
      </c>
    </row>
    <row r="2811" spans="1:11" x14ac:dyDescent="0.4">
      <c r="A2811" s="193" t="s">
        <v>55</v>
      </c>
      <c r="B2811" s="193" t="s">
        <v>6034</v>
      </c>
      <c r="C2811" s="193" t="s">
        <v>58</v>
      </c>
      <c r="D2811" s="193" t="s">
        <v>59</v>
      </c>
      <c r="E2811" s="193" t="s">
        <v>6042</v>
      </c>
      <c r="F2811" s="193" t="s">
        <v>1634</v>
      </c>
      <c r="G2811" s="2">
        <v>2</v>
      </c>
      <c r="H2811" s="2">
        <v>0</v>
      </c>
      <c r="I2811" s="192"/>
      <c r="J2811" s="192">
        <v>46128</v>
      </c>
      <c r="K2811" s="192">
        <v>46507</v>
      </c>
    </row>
    <row r="2812" spans="1:11" hidden="1" x14ac:dyDescent="0.4">
      <c r="A2812" s="193" t="s">
        <v>55</v>
      </c>
      <c r="B2812" s="193" t="s">
        <v>6034</v>
      </c>
      <c r="C2812" s="193" t="s">
        <v>58</v>
      </c>
      <c r="D2812" s="193" t="s">
        <v>59</v>
      </c>
      <c r="E2812" s="193" t="s">
        <v>6043</v>
      </c>
      <c r="F2812" s="193" t="s">
        <v>1634</v>
      </c>
      <c r="G2812" s="2">
        <v>10000</v>
      </c>
      <c r="H2812" s="2">
        <v>0</v>
      </c>
      <c r="I2812" s="192"/>
      <c r="J2812" s="192">
        <v>46181</v>
      </c>
      <c r="K2812" s="192">
        <v>46568</v>
      </c>
    </row>
    <row r="2813" spans="1:11" hidden="1" x14ac:dyDescent="0.4">
      <c r="A2813" s="193" t="s">
        <v>6044</v>
      </c>
      <c r="B2813" s="193" t="s">
        <v>6045</v>
      </c>
      <c r="C2813" s="193" t="s">
        <v>58</v>
      </c>
      <c r="D2813" s="193" t="s">
        <v>59</v>
      </c>
      <c r="E2813" s="193" t="s">
        <v>6046</v>
      </c>
      <c r="F2813" s="193" t="s">
        <v>1634</v>
      </c>
      <c r="G2813" s="2">
        <v>60</v>
      </c>
      <c r="H2813" s="2">
        <v>0</v>
      </c>
      <c r="I2813" s="192"/>
      <c r="J2813" s="192">
        <v>45874</v>
      </c>
      <c r="K2813" s="192">
        <v>46356</v>
      </c>
    </row>
    <row r="2814" spans="1:11" hidden="1" x14ac:dyDescent="0.4">
      <c r="A2814" s="193" t="s">
        <v>6044</v>
      </c>
      <c r="B2814" s="193" t="s">
        <v>6045</v>
      </c>
      <c r="C2814" s="193" t="s">
        <v>58</v>
      </c>
      <c r="D2814" s="193" t="s">
        <v>59</v>
      </c>
      <c r="E2814" s="193" t="s">
        <v>6047</v>
      </c>
      <c r="F2814" s="193" t="s">
        <v>1634</v>
      </c>
      <c r="G2814" s="2">
        <v>7087</v>
      </c>
      <c r="H2814" s="2">
        <v>0</v>
      </c>
      <c r="I2814" s="192"/>
      <c r="J2814" s="192">
        <v>45901</v>
      </c>
      <c r="K2814" s="192">
        <v>46356</v>
      </c>
    </row>
    <row r="2815" spans="1:11" hidden="1" x14ac:dyDescent="0.4">
      <c r="A2815" s="193" t="s">
        <v>6044</v>
      </c>
      <c r="B2815" s="193" t="s">
        <v>6045</v>
      </c>
      <c r="C2815" s="193" t="s">
        <v>58</v>
      </c>
      <c r="D2815" s="193" t="s">
        <v>59</v>
      </c>
      <c r="E2815" s="193" t="s">
        <v>6048</v>
      </c>
      <c r="F2815" s="193" t="s">
        <v>1634</v>
      </c>
      <c r="G2815" s="2">
        <v>1194</v>
      </c>
      <c r="H2815" s="2">
        <v>0</v>
      </c>
      <c r="I2815" s="192"/>
      <c r="J2815" s="192">
        <v>46014</v>
      </c>
      <c r="K2815" s="192">
        <v>46387</v>
      </c>
    </row>
    <row r="2816" spans="1:11" hidden="1" x14ac:dyDescent="0.4">
      <c r="A2816" s="193" t="s">
        <v>6044</v>
      </c>
      <c r="B2816" s="193" t="s">
        <v>6045</v>
      </c>
      <c r="C2816" s="193" t="s">
        <v>58</v>
      </c>
      <c r="D2816" s="193" t="s">
        <v>59</v>
      </c>
      <c r="E2816" s="193" t="s">
        <v>6049</v>
      </c>
      <c r="F2816" s="193" t="s">
        <v>1634</v>
      </c>
      <c r="G2816" s="2">
        <v>10000</v>
      </c>
      <c r="H2816" s="2">
        <v>0</v>
      </c>
      <c r="I2816" s="192"/>
      <c r="J2816" s="192">
        <v>46048</v>
      </c>
      <c r="K2816" s="192">
        <v>46418</v>
      </c>
    </row>
    <row r="2817" spans="1:11" hidden="1" x14ac:dyDescent="0.4">
      <c r="A2817" s="193" t="s">
        <v>6044</v>
      </c>
      <c r="B2817" s="193" t="s">
        <v>6045</v>
      </c>
      <c r="C2817" s="193" t="s">
        <v>58</v>
      </c>
      <c r="D2817" s="193" t="s">
        <v>59</v>
      </c>
      <c r="E2817" s="193" t="s">
        <v>6050</v>
      </c>
      <c r="F2817" s="193" t="s">
        <v>1634</v>
      </c>
      <c r="G2817" s="2">
        <v>9885</v>
      </c>
      <c r="H2817" s="2">
        <v>0</v>
      </c>
      <c r="I2817" s="192"/>
      <c r="J2817" s="192">
        <v>46153</v>
      </c>
      <c r="K2817" s="192">
        <v>46538</v>
      </c>
    </row>
    <row r="2818" spans="1:11" hidden="1" x14ac:dyDescent="0.4">
      <c r="A2818" s="193" t="s">
        <v>1377</v>
      </c>
      <c r="B2818" s="193" t="s">
        <v>6051</v>
      </c>
      <c r="C2818" s="193" t="s">
        <v>58</v>
      </c>
      <c r="D2818" s="193" t="s">
        <v>59</v>
      </c>
      <c r="E2818" s="193" t="s">
        <v>6052</v>
      </c>
      <c r="F2818" s="193" t="s">
        <v>1634</v>
      </c>
      <c r="G2818" s="2">
        <v>1878</v>
      </c>
      <c r="H2818" s="2">
        <v>0</v>
      </c>
      <c r="I2818" s="192"/>
      <c r="J2818" s="192">
        <v>45845</v>
      </c>
      <c r="K2818" s="192">
        <v>46356</v>
      </c>
    </row>
    <row r="2819" spans="1:11" hidden="1" x14ac:dyDescent="0.4">
      <c r="A2819" s="193" t="s">
        <v>1377</v>
      </c>
      <c r="B2819" s="193" t="s">
        <v>6051</v>
      </c>
      <c r="C2819" s="193" t="s">
        <v>58</v>
      </c>
      <c r="D2819" s="193" t="s">
        <v>59</v>
      </c>
      <c r="E2819" s="193" t="s">
        <v>6053</v>
      </c>
      <c r="F2819" s="193" t="s">
        <v>1634</v>
      </c>
      <c r="G2819" s="2">
        <v>53</v>
      </c>
      <c r="H2819" s="2">
        <v>0</v>
      </c>
      <c r="I2819" s="192"/>
      <c r="J2819" s="192">
        <v>45869</v>
      </c>
      <c r="K2819" s="192">
        <v>46356</v>
      </c>
    </row>
    <row r="2820" spans="1:11" hidden="1" x14ac:dyDescent="0.4">
      <c r="A2820" s="193" t="s">
        <v>1377</v>
      </c>
      <c r="B2820" s="193" t="s">
        <v>6051</v>
      </c>
      <c r="C2820" s="193" t="s">
        <v>58</v>
      </c>
      <c r="D2820" s="193" t="s">
        <v>59</v>
      </c>
      <c r="E2820" s="193" t="s">
        <v>6054</v>
      </c>
      <c r="F2820" s="193" t="s">
        <v>1634</v>
      </c>
      <c r="G2820" s="2">
        <v>3416</v>
      </c>
      <c r="H2820" s="2">
        <v>0</v>
      </c>
      <c r="I2820" s="192"/>
      <c r="J2820" s="192">
        <v>45904</v>
      </c>
      <c r="K2820" s="192">
        <v>46356</v>
      </c>
    </row>
    <row r="2821" spans="1:11" x14ac:dyDescent="0.4">
      <c r="A2821" s="193" t="s">
        <v>1377</v>
      </c>
      <c r="B2821" s="193" t="s">
        <v>6051</v>
      </c>
      <c r="C2821" s="193" t="s">
        <v>58</v>
      </c>
      <c r="D2821" s="193" t="s">
        <v>59</v>
      </c>
      <c r="E2821" s="193" t="s">
        <v>6055</v>
      </c>
      <c r="F2821" s="193" t="s">
        <v>1634</v>
      </c>
      <c r="G2821" s="2">
        <v>2</v>
      </c>
      <c r="H2821" s="2">
        <v>0</v>
      </c>
      <c r="I2821" s="192"/>
      <c r="J2821" s="192">
        <v>45908</v>
      </c>
      <c r="K2821" s="192">
        <v>46356</v>
      </c>
    </row>
    <row r="2822" spans="1:11" x14ac:dyDescent="0.4">
      <c r="A2822" s="193" t="s">
        <v>1377</v>
      </c>
      <c r="B2822" s="193" t="s">
        <v>6051</v>
      </c>
      <c r="C2822" s="193" t="s">
        <v>58</v>
      </c>
      <c r="D2822" s="193" t="s">
        <v>59</v>
      </c>
      <c r="E2822" s="193" t="s">
        <v>6056</v>
      </c>
      <c r="F2822" s="193" t="s">
        <v>1634</v>
      </c>
      <c r="G2822" s="2">
        <v>5</v>
      </c>
      <c r="H2822" s="2">
        <v>0</v>
      </c>
      <c r="I2822" s="192"/>
      <c r="J2822" s="192">
        <v>45925</v>
      </c>
      <c r="K2822" s="192">
        <v>46356</v>
      </c>
    </row>
    <row r="2823" spans="1:11" hidden="1" x14ac:dyDescent="0.4">
      <c r="A2823" s="193" t="s">
        <v>1377</v>
      </c>
      <c r="B2823" s="193" t="s">
        <v>6051</v>
      </c>
      <c r="C2823" s="193" t="s">
        <v>58</v>
      </c>
      <c r="D2823" s="193" t="s">
        <v>59</v>
      </c>
      <c r="E2823" s="193" t="s">
        <v>6057</v>
      </c>
      <c r="F2823" s="193" t="s">
        <v>1634</v>
      </c>
      <c r="G2823" s="2">
        <v>8073</v>
      </c>
      <c r="H2823" s="2">
        <v>0</v>
      </c>
      <c r="I2823" s="192"/>
      <c r="J2823" s="192">
        <v>45929</v>
      </c>
      <c r="K2823" s="192">
        <v>46356</v>
      </c>
    </row>
    <row r="2824" spans="1:11" x14ac:dyDescent="0.4">
      <c r="A2824" s="193" t="s">
        <v>1377</v>
      </c>
      <c r="B2824" s="193" t="s">
        <v>6051</v>
      </c>
      <c r="C2824" s="193" t="s">
        <v>58</v>
      </c>
      <c r="D2824" s="193" t="s">
        <v>59</v>
      </c>
      <c r="E2824" s="193" t="s">
        <v>6058</v>
      </c>
      <c r="F2824" s="193" t="s">
        <v>1634</v>
      </c>
      <c r="G2824" s="2">
        <v>6</v>
      </c>
      <c r="H2824" s="2">
        <v>0</v>
      </c>
      <c r="I2824" s="192"/>
      <c r="J2824" s="192">
        <v>46073</v>
      </c>
      <c r="K2824" s="192">
        <v>46446</v>
      </c>
    </row>
    <row r="2825" spans="1:11" hidden="1" x14ac:dyDescent="0.4">
      <c r="A2825" s="193" t="s">
        <v>1377</v>
      </c>
      <c r="B2825" s="193" t="s">
        <v>6051</v>
      </c>
      <c r="C2825" s="193" t="s">
        <v>58</v>
      </c>
      <c r="D2825" s="193" t="s">
        <v>59</v>
      </c>
      <c r="E2825" s="193" t="s">
        <v>6059</v>
      </c>
      <c r="F2825" s="193" t="s">
        <v>1634</v>
      </c>
      <c r="G2825" s="2">
        <v>8868</v>
      </c>
      <c r="H2825" s="2">
        <v>0</v>
      </c>
      <c r="I2825" s="192"/>
      <c r="J2825" s="192">
        <v>46094</v>
      </c>
      <c r="K2825" s="192">
        <v>46477</v>
      </c>
    </row>
    <row r="2826" spans="1:11" hidden="1" x14ac:dyDescent="0.4">
      <c r="A2826" s="193" t="s">
        <v>1377</v>
      </c>
      <c r="B2826" s="193" t="s">
        <v>6051</v>
      </c>
      <c r="C2826" s="193" t="s">
        <v>58</v>
      </c>
      <c r="D2826" s="193" t="s">
        <v>59</v>
      </c>
      <c r="E2826" s="193" t="s">
        <v>6060</v>
      </c>
      <c r="F2826" s="193" t="s">
        <v>1634</v>
      </c>
      <c r="G2826" s="2">
        <v>4795</v>
      </c>
      <c r="H2826" s="2">
        <v>0</v>
      </c>
      <c r="I2826" s="192"/>
      <c r="J2826" s="192">
        <v>46153</v>
      </c>
      <c r="K2826" s="192">
        <v>46538</v>
      </c>
    </row>
    <row r="2827" spans="1:11" hidden="1" x14ac:dyDescent="0.4">
      <c r="A2827" s="193" t="s">
        <v>1377</v>
      </c>
      <c r="B2827" s="193" t="s">
        <v>6051</v>
      </c>
      <c r="C2827" s="193" t="s">
        <v>58</v>
      </c>
      <c r="D2827" s="193" t="s">
        <v>59</v>
      </c>
      <c r="E2827" s="193" t="s">
        <v>6061</v>
      </c>
      <c r="F2827" s="193" t="s">
        <v>1634</v>
      </c>
      <c r="G2827" s="2">
        <v>9285</v>
      </c>
      <c r="H2827" s="2">
        <v>0</v>
      </c>
      <c r="I2827" s="192"/>
      <c r="J2827" s="192">
        <v>46153</v>
      </c>
      <c r="K2827" s="192">
        <v>46538</v>
      </c>
    </row>
    <row r="2828" spans="1:11" hidden="1" x14ac:dyDescent="0.4">
      <c r="A2828" s="193" t="s">
        <v>1377</v>
      </c>
      <c r="B2828" s="193" t="s">
        <v>6051</v>
      </c>
      <c r="C2828" s="193" t="s">
        <v>58</v>
      </c>
      <c r="D2828" s="193" t="s">
        <v>59</v>
      </c>
      <c r="E2828" s="193" t="s">
        <v>6062</v>
      </c>
      <c r="F2828" s="193" t="s">
        <v>1634</v>
      </c>
      <c r="G2828" s="2">
        <v>10000</v>
      </c>
      <c r="H2828" s="2">
        <v>0</v>
      </c>
      <c r="I2828" s="192"/>
      <c r="J2828" s="192">
        <v>46160</v>
      </c>
      <c r="K2828" s="192">
        <v>46538</v>
      </c>
    </row>
    <row r="2829" spans="1:11" hidden="1" x14ac:dyDescent="0.4">
      <c r="A2829" s="193" t="s">
        <v>1377</v>
      </c>
      <c r="B2829" s="193" t="s">
        <v>6051</v>
      </c>
      <c r="C2829" s="193" t="s">
        <v>58</v>
      </c>
      <c r="D2829" s="193" t="s">
        <v>59</v>
      </c>
      <c r="E2829" s="193" t="s">
        <v>6063</v>
      </c>
      <c r="F2829" s="193" t="s">
        <v>1634</v>
      </c>
      <c r="G2829" s="2">
        <v>10000</v>
      </c>
      <c r="H2829" s="2">
        <v>0</v>
      </c>
      <c r="I2829" s="192"/>
      <c r="J2829" s="192">
        <v>46163</v>
      </c>
      <c r="K2829" s="192">
        <v>46538</v>
      </c>
    </row>
    <row r="2830" spans="1:11" x14ac:dyDescent="0.4">
      <c r="A2830" s="193" t="s">
        <v>1378</v>
      </c>
      <c r="B2830" s="193" t="s">
        <v>6064</v>
      </c>
      <c r="C2830" s="193" t="s">
        <v>58</v>
      </c>
      <c r="D2830" s="193" t="s">
        <v>59</v>
      </c>
      <c r="E2830" s="193" t="s">
        <v>6065</v>
      </c>
      <c r="F2830" s="193" t="s">
        <v>1634</v>
      </c>
      <c r="G2830" s="2">
        <v>1</v>
      </c>
      <c r="H2830" s="2">
        <v>0</v>
      </c>
      <c r="I2830" s="192"/>
      <c r="J2830" s="192">
        <v>45250</v>
      </c>
      <c r="K2830" s="192">
        <v>46356</v>
      </c>
    </row>
    <row r="2831" spans="1:11" hidden="1" x14ac:dyDescent="0.4">
      <c r="A2831" s="193" t="s">
        <v>1378</v>
      </c>
      <c r="B2831" s="193" t="s">
        <v>6064</v>
      </c>
      <c r="C2831" s="193" t="s">
        <v>58</v>
      </c>
      <c r="D2831" s="193" t="s">
        <v>59</v>
      </c>
      <c r="E2831" s="193" t="s">
        <v>6066</v>
      </c>
      <c r="F2831" s="193" t="s">
        <v>1634</v>
      </c>
      <c r="G2831" s="2">
        <v>9919</v>
      </c>
      <c r="H2831" s="2">
        <v>0</v>
      </c>
      <c r="I2831" s="192"/>
      <c r="J2831" s="192">
        <v>45912</v>
      </c>
      <c r="K2831" s="192">
        <v>46356</v>
      </c>
    </row>
    <row r="2832" spans="1:11" hidden="1" x14ac:dyDescent="0.4">
      <c r="A2832" s="193" t="s">
        <v>1378</v>
      </c>
      <c r="B2832" s="193" t="s">
        <v>6064</v>
      </c>
      <c r="C2832" s="193" t="s">
        <v>58</v>
      </c>
      <c r="D2832" s="193" t="s">
        <v>59</v>
      </c>
      <c r="E2832" s="193" t="s">
        <v>6067</v>
      </c>
      <c r="F2832" s="193" t="s">
        <v>1634</v>
      </c>
      <c r="G2832" s="2">
        <v>3706</v>
      </c>
      <c r="H2832" s="2">
        <v>0</v>
      </c>
      <c r="I2832" s="192"/>
      <c r="J2832" s="192">
        <v>45918</v>
      </c>
      <c r="K2832" s="192">
        <v>46356</v>
      </c>
    </row>
    <row r="2833" spans="1:11" hidden="1" x14ac:dyDescent="0.4">
      <c r="A2833" s="193" t="s">
        <v>1378</v>
      </c>
      <c r="B2833" s="193" t="s">
        <v>6064</v>
      </c>
      <c r="C2833" s="193" t="s">
        <v>58</v>
      </c>
      <c r="D2833" s="193" t="s">
        <v>59</v>
      </c>
      <c r="E2833" s="193" t="s">
        <v>6068</v>
      </c>
      <c r="F2833" s="193" t="s">
        <v>1634</v>
      </c>
      <c r="G2833" s="2">
        <v>2241</v>
      </c>
      <c r="H2833" s="2">
        <v>0</v>
      </c>
      <c r="I2833" s="192"/>
      <c r="J2833" s="192">
        <v>45936</v>
      </c>
      <c r="K2833" s="192">
        <v>46356</v>
      </c>
    </row>
    <row r="2834" spans="1:11" hidden="1" x14ac:dyDescent="0.4">
      <c r="A2834" s="193" t="s">
        <v>1378</v>
      </c>
      <c r="B2834" s="193" t="s">
        <v>6064</v>
      </c>
      <c r="C2834" s="193" t="s">
        <v>58</v>
      </c>
      <c r="D2834" s="193" t="s">
        <v>59</v>
      </c>
      <c r="E2834" s="193" t="s">
        <v>6069</v>
      </c>
      <c r="F2834" s="193" t="s">
        <v>1634</v>
      </c>
      <c r="G2834" s="2">
        <v>6319</v>
      </c>
      <c r="H2834" s="2">
        <v>0</v>
      </c>
      <c r="I2834" s="192"/>
      <c r="J2834" s="192">
        <v>45940</v>
      </c>
      <c r="K2834" s="192">
        <v>46356</v>
      </c>
    </row>
    <row r="2835" spans="1:11" hidden="1" x14ac:dyDescent="0.4">
      <c r="A2835" s="193" t="s">
        <v>1378</v>
      </c>
      <c r="B2835" s="193" t="s">
        <v>6064</v>
      </c>
      <c r="C2835" s="193" t="s">
        <v>58</v>
      </c>
      <c r="D2835" s="193" t="s">
        <v>59</v>
      </c>
      <c r="E2835" s="193" t="s">
        <v>6070</v>
      </c>
      <c r="F2835" s="193" t="s">
        <v>1634</v>
      </c>
      <c r="G2835" s="2">
        <v>4608</v>
      </c>
      <c r="H2835" s="2">
        <v>0</v>
      </c>
      <c r="I2835" s="192"/>
      <c r="J2835" s="192">
        <v>45967</v>
      </c>
      <c r="K2835" s="192">
        <v>46356</v>
      </c>
    </row>
    <row r="2836" spans="1:11" x14ac:dyDescent="0.4">
      <c r="A2836" s="193" t="s">
        <v>1378</v>
      </c>
      <c r="B2836" s="193" t="s">
        <v>6064</v>
      </c>
      <c r="C2836" s="193" t="s">
        <v>58</v>
      </c>
      <c r="D2836" s="193" t="s">
        <v>59</v>
      </c>
      <c r="E2836" s="193" t="s">
        <v>6071</v>
      </c>
      <c r="F2836" s="193" t="s">
        <v>1634</v>
      </c>
      <c r="G2836" s="2">
        <v>4</v>
      </c>
      <c r="H2836" s="2">
        <v>0</v>
      </c>
      <c r="I2836" s="192"/>
      <c r="J2836" s="192">
        <v>46000</v>
      </c>
      <c r="K2836" s="192">
        <v>46387</v>
      </c>
    </row>
    <row r="2837" spans="1:11" x14ac:dyDescent="0.4">
      <c r="A2837" s="193" t="s">
        <v>1378</v>
      </c>
      <c r="B2837" s="193" t="s">
        <v>6064</v>
      </c>
      <c r="C2837" s="193" t="s">
        <v>58</v>
      </c>
      <c r="D2837" s="193" t="s">
        <v>59</v>
      </c>
      <c r="E2837" s="193" t="s">
        <v>6072</v>
      </c>
      <c r="F2837" s="193" t="s">
        <v>1634</v>
      </c>
      <c r="G2837" s="2">
        <v>6</v>
      </c>
      <c r="H2837" s="2">
        <v>0</v>
      </c>
      <c r="I2837" s="192"/>
      <c r="J2837" s="192">
        <v>46135</v>
      </c>
      <c r="K2837" s="192">
        <v>46507</v>
      </c>
    </row>
    <row r="2838" spans="1:11" hidden="1" x14ac:dyDescent="0.4">
      <c r="A2838" s="193" t="s">
        <v>1378</v>
      </c>
      <c r="B2838" s="193" t="s">
        <v>6064</v>
      </c>
      <c r="C2838" s="193" t="s">
        <v>58</v>
      </c>
      <c r="D2838" s="193" t="s">
        <v>59</v>
      </c>
      <c r="E2838" s="193" t="s">
        <v>6073</v>
      </c>
      <c r="F2838" s="193" t="s">
        <v>1634</v>
      </c>
      <c r="G2838" s="2">
        <v>2686</v>
      </c>
      <c r="H2838" s="2">
        <v>0</v>
      </c>
      <c r="I2838" s="192"/>
      <c r="J2838" s="192">
        <v>46139</v>
      </c>
      <c r="K2838" s="192">
        <v>46507</v>
      </c>
    </row>
    <row r="2839" spans="1:11" hidden="1" x14ac:dyDescent="0.4">
      <c r="A2839" s="193" t="s">
        <v>1378</v>
      </c>
      <c r="B2839" s="193" t="s">
        <v>6064</v>
      </c>
      <c r="C2839" s="193" t="s">
        <v>58</v>
      </c>
      <c r="D2839" s="193" t="s">
        <v>59</v>
      </c>
      <c r="E2839" s="193" t="s">
        <v>6074</v>
      </c>
      <c r="F2839" s="193" t="s">
        <v>1634</v>
      </c>
      <c r="G2839" s="2">
        <v>10000</v>
      </c>
      <c r="H2839" s="2">
        <v>0</v>
      </c>
      <c r="I2839" s="192"/>
      <c r="J2839" s="192">
        <v>46153</v>
      </c>
      <c r="K2839" s="192">
        <v>46538</v>
      </c>
    </row>
    <row r="2840" spans="1:11" hidden="1" x14ac:dyDescent="0.4">
      <c r="A2840" s="193" t="s">
        <v>1378</v>
      </c>
      <c r="B2840" s="193" t="s">
        <v>6064</v>
      </c>
      <c r="C2840" s="193" t="s">
        <v>58</v>
      </c>
      <c r="D2840" s="193" t="s">
        <v>59</v>
      </c>
      <c r="E2840" s="193" t="s">
        <v>6075</v>
      </c>
      <c r="F2840" s="193" t="s">
        <v>1634</v>
      </c>
      <c r="G2840" s="2">
        <v>10000</v>
      </c>
      <c r="H2840" s="2">
        <v>0</v>
      </c>
      <c r="I2840" s="192"/>
      <c r="J2840" s="192">
        <v>46156</v>
      </c>
      <c r="K2840" s="192">
        <v>46538</v>
      </c>
    </row>
    <row r="2841" spans="1:11" hidden="1" x14ac:dyDescent="0.4">
      <c r="A2841" s="193" t="s">
        <v>1378</v>
      </c>
      <c r="B2841" s="193" t="s">
        <v>6064</v>
      </c>
      <c r="C2841" s="193" t="s">
        <v>58</v>
      </c>
      <c r="D2841" s="193" t="s">
        <v>59</v>
      </c>
      <c r="E2841" s="193" t="s">
        <v>6076</v>
      </c>
      <c r="F2841" s="193" t="s">
        <v>1634</v>
      </c>
      <c r="G2841" s="2">
        <v>10000</v>
      </c>
      <c r="H2841" s="2">
        <v>0</v>
      </c>
      <c r="I2841" s="192"/>
      <c r="J2841" s="192">
        <v>46156</v>
      </c>
      <c r="K2841" s="192">
        <v>46538</v>
      </c>
    </row>
    <row r="2842" spans="1:11" hidden="1" x14ac:dyDescent="0.4">
      <c r="A2842" s="193" t="s">
        <v>1378</v>
      </c>
      <c r="B2842" s="193" t="s">
        <v>6064</v>
      </c>
      <c r="C2842" s="193" t="s">
        <v>58</v>
      </c>
      <c r="D2842" s="193" t="s">
        <v>59</v>
      </c>
      <c r="E2842" s="193" t="s">
        <v>6077</v>
      </c>
      <c r="F2842" s="193" t="s">
        <v>1634</v>
      </c>
      <c r="G2842" s="2">
        <v>10000</v>
      </c>
      <c r="H2842" s="2">
        <v>0</v>
      </c>
      <c r="I2842" s="192"/>
      <c r="J2842" s="192">
        <v>46167</v>
      </c>
      <c r="K2842" s="192">
        <v>46538</v>
      </c>
    </row>
    <row r="2843" spans="1:11" hidden="1" x14ac:dyDescent="0.4">
      <c r="A2843" s="193" t="s">
        <v>1378</v>
      </c>
      <c r="B2843" s="193" t="s">
        <v>6064</v>
      </c>
      <c r="C2843" s="193" t="s">
        <v>58</v>
      </c>
      <c r="D2843" s="193" t="s">
        <v>59</v>
      </c>
      <c r="E2843" s="193" t="s">
        <v>6078</v>
      </c>
      <c r="F2843" s="193" t="s">
        <v>1634</v>
      </c>
      <c r="G2843" s="2">
        <v>10000</v>
      </c>
      <c r="H2843" s="2">
        <v>0</v>
      </c>
      <c r="I2843" s="192"/>
      <c r="J2843" s="192">
        <v>46168</v>
      </c>
      <c r="K2843" s="192">
        <v>46538</v>
      </c>
    </row>
    <row r="2844" spans="1:11" hidden="1" x14ac:dyDescent="0.4">
      <c r="A2844" s="193" t="s">
        <v>76</v>
      </c>
      <c r="B2844" s="193" t="s">
        <v>6079</v>
      </c>
      <c r="C2844" s="193" t="s">
        <v>58</v>
      </c>
      <c r="D2844" s="193" t="s">
        <v>59</v>
      </c>
      <c r="E2844" s="193" t="s">
        <v>6080</v>
      </c>
      <c r="F2844" s="193" t="s">
        <v>1634</v>
      </c>
      <c r="G2844" s="2">
        <v>20</v>
      </c>
      <c r="H2844" s="2">
        <v>0</v>
      </c>
      <c r="I2844" s="192"/>
      <c r="J2844" s="192">
        <v>45841</v>
      </c>
      <c r="K2844" s="192">
        <v>46356</v>
      </c>
    </row>
    <row r="2845" spans="1:11" hidden="1" x14ac:dyDescent="0.4">
      <c r="A2845" s="193" t="s">
        <v>76</v>
      </c>
      <c r="B2845" s="193" t="s">
        <v>6079</v>
      </c>
      <c r="C2845" s="193" t="s">
        <v>58</v>
      </c>
      <c r="D2845" s="193" t="s">
        <v>59</v>
      </c>
      <c r="E2845" s="193" t="s">
        <v>6081</v>
      </c>
      <c r="F2845" s="193" t="s">
        <v>1634</v>
      </c>
      <c r="G2845" s="2">
        <v>1314</v>
      </c>
      <c r="H2845" s="2">
        <v>0</v>
      </c>
      <c r="I2845" s="192"/>
      <c r="J2845" s="192">
        <v>45845</v>
      </c>
      <c r="K2845" s="192">
        <v>46356</v>
      </c>
    </row>
    <row r="2846" spans="1:11" hidden="1" x14ac:dyDescent="0.4">
      <c r="A2846" s="193" t="s">
        <v>76</v>
      </c>
      <c r="B2846" s="193" t="s">
        <v>6079</v>
      </c>
      <c r="C2846" s="193" t="s">
        <v>58</v>
      </c>
      <c r="D2846" s="193" t="s">
        <v>59</v>
      </c>
      <c r="E2846" s="193" t="s">
        <v>6082</v>
      </c>
      <c r="F2846" s="193" t="s">
        <v>1634</v>
      </c>
      <c r="G2846" s="2">
        <v>4949</v>
      </c>
      <c r="H2846" s="2">
        <v>0</v>
      </c>
      <c r="I2846" s="192"/>
      <c r="J2846" s="192">
        <v>45869</v>
      </c>
      <c r="K2846" s="192">
        <v>46356</v>
      </c>
    </row>
    <row r="2847" spans="1:11" hidden="1" x14ac:dyDescent="0.4">
      <c r="A2847" s="193" t="s">
        <v>76</v>
      </c>
      <c r="B2847" s="193" t="s">
        <v>6079</v>
      </c>
      <c r="C2847" s="193" t="s">
        <v>58</v>
      </c>
      <c r="D2847" s="193" t="s">
        <v>59</v>
      </c>
      <c r="E2847" s="193" t="s">
        <v>6083</v>
      </c>
      <c r="F2847" s="193" t="s">
        <v>1634</v>
      </c>
      <c r="G2847" s="2">
        <v>18</v>
      </c>
      <c r="H2847" s="2">
        <v>0</v>
      </c>
      <c r="I2847" s="192"/>
      <c r="J2847" s="192">
        <v>45869</v>
      </c>
      <c r="K2847" s="192">
        <v>46356</v>
      </c>
    </row>
    <row r="2848" spans="1:11" x14ac:dyDescent="0.4">
      <c r="A2848" s="193" t="s">
        <v>76</v>
      </c>
      <c r="B2848" s="193" t="s">
        <v>6079</v>
      </c>
      <c r="C2848" s="193" t="s">
        <v>58</v>
      </c>
      <c r="D2848" s="193" t="s">
        <v>59</v>
      </c>
      <c r="E2848" s="193" t="s">
        <v>6084</v>
      </c>
      <c r="F2848" s="193" t="s">
        <v>1634</v>
      </c>
      <c r="G2848" s="2">
        <v>3</v>
      </c>
      <c r="H2848" s="2">
        <v>0</v>
      </c>
      <c r="I2848" s="192"/>
      <c r="J2848" s="192">
        <v>45873</v>
      </c>
      <c r="K2848" s="192">
        <v>46356</v>
      </c>
    </row>
    <row r="2849" spans="1:11" hidden="1" x14ac:dyDescent="0.4">
      <c r="A2849" s="193" t="s">
        <v>76</v>
      </c>
      <c r="B2849" s="193" t="s">
        <v>6079</v>
      </c>
      <c r="C2849" s="193" t="s">
        <v>58</v>
      </c>
      <c r="D2849" s="193" t="s">
        <v>59</v>
      </c>
      <c r="E2849" s="193" t="s">
        <v>6085</v>
      </c>
      <c r="F2849" s="193" t="s">
        <v>1634</v>
      </c>
      <c r="G2849" s="2">
        <v>7847</v>
      </c>
      <c r="H2849" s="2">
        <v>0</v>
      </c>
      <c r="I2849" s="192"/>
      <c r="J2849" s="192">
        <v>45874</v>
      </c>
      <c r="K2849" s="192">
        <v>46356</v>
      </c>
    </row>
    <row r="2850" spans="1:11" hidden="1" x14ac:dyDescent="0.4">
      <c r="A2850" s="193" t="s">
        <v>76</v>
      </c>
      <c r="B2850" s="193" t="s">
        <v>6079</v>
      </c>
      <c r="C2850" s="193" t="s">
        <v>58</v>
      </c>
      <c r="D2850" s="193" t="s">
        <v>59</v>
      </c>
      <c r="E2850" s="193" t="s">
        <v>6086</v>
      </c>
      <c r="F2850" s="193" t="s">
        <v>1634</v>
      </c>
      <c r="G2850" s="2">
        <v>6903</v>
      </c>
      <c r="H2850" s="2">
        <v>0</v>
      </c>
      <c r="I2850" s="192"/>
      <c r="J2850" s="192">
        <v>45877</v>
      </c>
      <c r="K2850" s="192">
        <v>46356</v>
      </c>
    </row>
    <row r="2851" spans="1:11" hidden="1" x14ac:dyDescent="0.4">
      <c r="A2851" s="193" t="s">
        <v>76</v>
      </c>
      <c r="B2851" s="193" t="s">
        <v>6079</v>
      </c>
      <c r="C2851" s="193" t="s">
        <v>58</v>
      </c>
      <c r="D2851" s="193" t="s">
        <v>59</v>
      </c>
      <c r="E2851" s="193" t="s">
        <v>6087</v>
      </c>
      <c r="F2851" s="193" t="s">
        <v>1634</v>
      </c>
      <c r="G2851" s="2">
        <v>10401</v>
      </c>
      <c r="H2851" s="2">
        <v>0</v>
      </c>
      <c r="I2851" s="192"/>
      <c r="J2851" s="192">
        <v>45897</v>
      </c>
      <c r="K2851" s="192">
        <v>46356</v>
      </c>
    </row>
    <row r="2852" spans="1:11" hidden="1" x14ac:dyDescent="0.4">
      <c r="A2852" s="193" t="s">
        <v>76</v>
      </c>
      <c r="B2852" s="193" t="s">
        <v>6079</v>
      </c>
      <c r="C2852" s="193" t="s">
        <v>58</v>
      </c>
      <c r="D2852" s="193" t="s">
        <v>59</v>
      </c>
      <c r="E2852" s="193" t="s">
        <v>6088</v>
      </c>
      <c r="F2852" s="193" t="s">
        <v>1634</v>
      </c>
      <c r="G2852" s="2">
        <v>50000</v>
      </c>
      <c r="H2852" s="2">
        <v>0</v>
      </c>
      <c r="I2852" s="192"/>
      <c r="J2852" s="192">
        <v>45901</v>
      </c>
      <c r="K2852" s="192">
        <v>46356</v>
      </c>
    </row>
    <row r="2853" spans="1:11" hidden="1" x14ac:dyDescent="0.4">
      <c r="A2853" s="193" t="s">
        <v>76</v>
      </c>
      <c r="B2853" s="193" t="s">
        <v>6079</v>
      </c>
      <c r="C2853" s="193" t="s">
        <v>58</v>
      </c>
      <c r="D2853" s="193" t="s">
        <v>59</v>
      </c>
      <c r="E2853" s="193" t="s">
        <v>6089</v>
      </c>
      <c r="F2853" s="193" t="s">
        <v>1634</v>
      </c>
      <c r="G2853" s="2">
        <v>10000</v>
      </c>
      <c r="H2853" s="2">
        <v>0</v>
      </c>
      <c r="I2853" s="192"/>
      <c r="J2853" s="192">
        <v>45917</v>
      </c>
      <c r="K2853" s="192">
        <v>46356</v>
      </c>
    </row>
    <row r="2854" spans="1:11" hidden="1" x14ac:dyDescent="0.4">
      <c r="A2854" s="193" t="s">
        <v>76</v>
      </c>
      <c r="B2854" s="193" t="s">
        <v>6079</v>
      </c>
      <c r="C2854" s="193" t="s">
        <v>58</v>
      </c>
      <c r="D2854" s="193" t="s">
        <v>59</v>
      </c>
      <c r="E2854" s="193" t="s">
        <v>6090</v>
      </c>
      <c r="F2854" s="193" t="s">
        <v>1634</v>
      </c>
      <c r="G2854" s="2">
        <v>10000</v>
      </c>
      <c r="H2854" s="2">
        <v>0</v>
      </c>
      <c r="I2854" s="192"/>
      <c r="J2854" s="192">
        <v>45919</v>
      </c>
      <c r="K2854" s="192">
        <v>46356</v>
      </c>
    </row>
    <row r="2855" spans="1:11" hidden="1" x14ac:dyDescent="0.4">
      <c r="A2855" s="193" t="s">
        <v>76</v>
      </c>
      <c r="B2855" s="193" t="s">
        <v>6079</v>
      </c>
      <c r="C2855" s="193" t="s">
        <v>58</v>
      </c>
      <c r="D2855" s="193" t="s">
        <v>59</v>
      </c>
      <c r="E2855" s="193" t="s">
        <v>6091</v>
      </c>
      <c r="F2855" s="193" t="s">
        <v>1634</v>
      </c>
      <c r="G2855" s="2">
        <v>40000</v>
      </c>
      <c r="H2855" s="2">
        <v>0</v>
      </c>
      <c r="I2855" s="192"/>
      <c r="J2855" s="192">
        <v>45925</v>
      </c>
      <c r="K2855" s="192">
        <v>46356</v>
      </c>
    </row>
    <row r="2856" spans="1:11" hidden="1" x14ac:dyDescent="0.4">
      <c r="A2856" s="193" t="s">
        <v>76</v>
      </c>
      <c r="B2856" s="193" t="s">
        <v>6079</v>
      </c>
      <c r="C2856" s="193" t="s">
        <v>58</v>
      </c>
      <c r="D2856" s="193" t="s">
        <v>59</v>
      </c>
      <c r="E2856" s="193" t="s">
        <v>6092</v>
      </c>
      <c r="F2856" s="193" t="s">
        <v>1634</v>
      </c>
      <c r="G2856" s="2">
        <v>30000</v>
      </c>
      <c r="H2856" s="2">
        <v>0</v>
      </c>
      <c r="I2856" s="192"/>
      <c r="J2856" s="192">
        <v>45929</v>
      </c>
      <c r="K2856" s="192">
        <v>46356</v>
      </c>
    </row>
    <row r="2857" spans="1:11" hidden="1" x14ac:dyDescent="0.4">
      <c r="A2857" s="193" t="s">
        <v>76</v>
      </c>
      <c r="B2857" s="193" t="s">
        <v>6079</v>
      </c>
      <c r="C2857" s="193" t="s">
        <v>58</v>
      </c>
      <c r="D2857" s="193" t="s">
        <v>59</v>
      </c>
      <c r="E2857" s="193" t="s">
        <v>6093</v>
      </c>
      <c r="F2857" s="193" t="s">
        <v>1634</v>
      </c>
      <c r="G2857" s="2">
        <v>10000</v>
      </c>
      <c r="H2857" s="2">
        <v>0</v>
      </c>
      <c r="I2857" s="192"/>
      <c r="J2857" s="192">
        <v>45940</v>
      </c>
      <c r="K2857" s="192">
        <v>46356</v>
      </c>
    </row>
    <row r="2858" spans="1:11" hidden="1" x14ac:dyDescent="0.4">
      <c r="A2858" s="193" t="s">
        <v>76</v>
      </c>
      <c r="B2858" s="193" t="s">
        <v>6079</v>
      </c>
      <c r="C2858" s="193" t="s">
        <v>58</v>
      </c>
      <c r="D2858" s="193" t="s">
        <v>59</v>
      </c>
      <c r="E2858" s="193" t="s">
        <v>6094</v>
      </c>
      <c r="F2858" s="193" t="s">
        <v>1634</v>
      </c>
      <c r="G2858" s="2">
        <v>20000</v>
      </c>
      <c r="H2858" s="2">
        <v>0</v>
      </c>
      <c r="I2858" s="192"/>
      <c r="J2858" s="192">
        <v>45952</v>
      </c>
      <c r="K2858" s="192">
        <v>46356</v>
      </c>
    </row>
    <row r="2859" spans="1:11" hidden="1" x14ac:dyDescent="0.4">
      <c r="A2859" s="193" t="s">
        <v>1379</v>
      </c>
      <c r="B2859" s="193" t="s">
        <v>6095</v>
      </c>
      <c r="C2859" s="193" t="s">
        <v>58</v>
      </c>
      <c r="D2859" s="193" t="s">
        <v>59</v>
      </c>
      <c r="E2859" s="193" t="s">
        <v>6096</v>
      </c>
      <c r="F2859" s="193" t="s">
        <v>1634</v>
      </c>
      <c r="G2859" s="2">
        <v>28</v>
      </c>
      <c r="H2859" s="2">
        <v>0</v>
      </c>
      <c r="I2859" s="192"/>
      <c r="J2859" s="192">
        <v>45874</v>
      </c>
      <c r="K2859" s="192">
        <v>46356</v>
      </c>
    </row>
    <row r="2860" spans="1:11" hidden="1" x14ac:dyDescent="0.4">
      <c r="A2860" s="193" t="s">
        <v>1379</v>
      </c>
      <c r="B2860" s="193" t="s">
        <v>6095</v>
      </c>
      <c r="C2860" s="193" t="s">
        <v>58</v>
      </c>
      <c r="D2860" s="193" t="s">
        <v>59</v>
      </c>
      <c r="E2860" s="193" t="s">
        <v>6097</v>
      </c>
      <c r="F2860" s="193" t="s">
        <v>1634</v>
      </c>
      <c r="G2860" s="2">
        <v>21</v>
      </c>
      <c r="H2860" s="2">
        <v>0</v>
      </c>
      <c r="I2860" s="192"/>
      <c r="J2860" s="192">
        <v>45904</v>
      </c>
      <c r="K2860" s="192">
        <v>46356</v>
      </c>
    </row>
    <row r="2861" spans="1:11" hidden="1" x14ac:dyDescent="0.4">
      <c r="A2861" s="193" t="s">
        <v>1379</v>
      </c>
      <c r="B2861" s="193" t="s">
        <v>6095</v>
      </c>
      <c r="C2861" s="193" t="s">
        <v>58</v>
      </c>
      <c r="D2861" s="193" t="s">
        <v>59</v>
      </c>
      <c r="E2861" s="193" t="s">
        <v>6098</v>
      </c>
      <c r="F2861" s="193" t="s">
        <v>1634</v>
      </c>
      <c r="G2861" s="2">
        <v>24</v>
      </c>
      <c r="H2861" s="2">
        <v>0</v>
      </c>
      <c r="I2861" s="192"/>
      <c r="J2861" s="192">
        <v>45912</v>
      </c>
      <c r="K2861" s="192">
        <v>46356</v>
      </c>
    </row>
    <row r="2862" spans="1:11" x14ac:dyDescent="0.4">
      <c r="A2862" s="193" t="s">
        <v>1379</v>
      </c>
      <c r="B2862" s="193" t="s">
        <v>6095</v>
      </c>
      <c r="C2862" s="193" t="s">
        <v>58</v>
      </c>
      <c r="D2862" s="193" t="s">
        <v>59</v>
      </c>
      <c r="E2862" s="193" t="s">
        <v>6099</v>
      </c>
      <c r="F2862" s="193" t="s">
        <v>1634</v>
      </c>
      <c r="G2862" s="2">
        <v>3</v>
      </c>
      <c r="H2862" s="2">
        <v>0</v>
      </c>
      <c r="I2862" s="192"/>
      <c r="J2862" s="192">
        <v>45925</v>
      </c>
      <c r="K2862" s="192">
        <v>46356</v>
      </c>
    </row>
    <row r="2863" spans="1:11" hidden="1" x14ac:dyDescent="0.4">
      <c r="A2863" s="193" t="s">
        <v>1379</v>
      </c>
      <c r="B2863" s="193" t="s">
        <v>6095</v>
      </c>
      <c r="C2863" s="193" t="s">
        <v>58</v>
      </c>
      <c r="D2863" s="193" t="s">
        <v>59</v>
      </c>
      <c r="E2863" s="193" t="s">
        <v>6100</v>
      </c>
      <c r="F2863" s="193" t="s">
        <v>1634</v>
      </c>
      <c r="G2863" s="2">
        <v>27</v>
      </c>
      <c r="H2863" s="2">
        <v>0</v>
      </c>
      <c r="I2863" s="192"/>
      <c r="J2863" s="192">
        <v>45929</v>
      </c>
      <c r="K2863" s="192">
        <v>46356</v>
      </c>
    </row>
    <row r="2864" spans="1:11" hidden="1" x14ac:dyDescent="0.4">
      <c r="A2864" s="193" t="s">
        <v>1379</v>
      </c>
      <c r="B2864" s="193" t="s">
        <v>6095</v>
      </c>
      <c r="C2864" s="193" t="s">
        <v>58</v>
      </c>
      <c r="D2864" s="193" t="s">
        <v>59</v>
      </c>
      <c r="E2864" s="193" t="s">
        <v>6101</v>
      </c>
      <c r="F2864" s="193" t="s">
        <v>1634</v>
      </c>
      <c r="G2864" s="2">
        <v>7524</v>
      </c>
      <c r="H2864" s="2">
        <v>0</v>
      </c>
      <c r="I2864" s="192"/>
      <c r="J2864" s="192">
        <v>46014</v>
      </c>
      <c r="K2864" s="192">
        <v>46387</v>
      </c>
    </row>
    <row r="2865" spans="1:11" hidden="1" x14ac:dyDescent="0.4">
      <c r="A2865" s="193" t="s">
        <v>1379</v>
      </c>
      <c r="B2865" s="193" t="s">
        <v>6095</v>
      </c>
      <c r="C2865" s="193" t="s">
        <v>58</v>
      </c>
      <c r="D2865" s="193" t="s">
        <v>59</v>
      </c>
      <c r="E2865" s="193" t="s">
        <v>6102</v>
      </c>
      <c r="F2865" s="193" t="s">
        <v>1634</v>
      </c>
      <c r="G2865" s="2">
        <v>11</v>
      </c>
      <c r="H2865" s="2">
        <v>0</v>
      </c>
      <c r="I2865" s="192"/>
      <c r="J2865" s="192">
        <v>46030</v>
      </c>
      <c r="K2865" s="192">
        <v>46418</v>
      </c>
    </row>
    <row r="2866" spans="1:11" x14ac:dyDescent="0.4">
      <c r="A2866" s="193" t="s">
        <v>1379</v>
      </c>
      <c r="B2866" s="193" t="s">
        <v>6095</v>
      </c>
      <c r="C2866" s="193" t="s">
        <v>58</v>
      </c>
      <c r="D2866" s="193" t="s">
        <v>59</v>
      </c>
      <c r="E2866" s="193" t="s">
        <v>6103</v>
      </c>
      <c r="F2866" s="193" t="s">
        <v>1634</v>
      </c>
      <c r="G2866" s="2">
        <v>2</v>
      </c>
      <c r="H2866" s="2">
        <v>0</v>
      </c>
      <c r="I2866" s="192"/>
      <c r="J2866" s="192">
        <v>46031</v>
      </c>
      <c r="K2866" s="192">
        <v>46418</v>
      </c>
    </row>
    <row r="2867" spans="1:11" x14ac:dyDescent="0.4">
      <c r="A2867" s="193" t="s">
        <v>1379</v>
      </c>
      <c r="B2867" s="193" t="s">
        <v>6095</v>
      </c>
      <c r="C2867" s="193" t="s">
        <v>58</v>
      </c>
      <c r="D2867" s="193" t="s">
        <v>59</v>
      </c>
      <c r="E2867" s="193" t="s">
        <v>6104</v>
      </c>
      <c r="F2867" s="193" t="s">
        <v>1634</v>
      </c>
      <c r="G2867" s="2">
        <v>3</v>
      </c>
      <c r="H2867" s="2">
        <v>0</v>
      </c>
      <c r="I2867" s="192"/>
      <c r="J2867" s="192">
        <v>46051</v>
      </c>
      <c r="K2867" s="192">
        <v>46418</v>
      </c>
    </row>
    <row r="2868" spans="1:11" hidden="1" x14ac:dyDescent="0.4">
      <c r="A2868" s="193" t="s">
        <v>1379</v>
      </c>
      <c r="B2868" s="193" t="s">
        <v>6095</v>
      </c>
      <c r="C2868" s="193" t="s">
        <v>58</v>
      </c>
      <c r="D2868" s="193" t="s">
        <v>59</v>
      </c>
      <c r="E2868" s="193" t="s">
        <v>6105</v>
      </c>
      <c r="F2868" s="193" t="s">
        <v>1634</v>
      </c>
      <c r="G2868" s="2">
        <v>8095</v>
      </c>
      <c r="H2868" s="2">
        <v>0</v>
      </c>
      <c r="I2868" s="192"/>
      <c r="J2868" s="192">
        <v>46077</v>
      </c>
      <c r="K2868" s="192">
        <v>46446</v>
      </c>
    </row>
    <row r="2869" spans="1:11" hidden="1" x14ac:dyDescent="0.4">
      <c r="A2869" s="193" t="s">
        <v>1379</v>
      </c>
      <c r="B2869" s="193" t="s">
        <v>6095</v>
      </c>
      <c r="C2869" s="193" t="s">
        <v>58</v>
      </c>
      <c r="D2869" s="193" t="s">
        <v>59</v>
      </c>
      <c r="E2869" s="193" t="s">
        <v>6106</v>
      </c>
      <c r="F2869" s="193" t="s">
        <v>1634</v>
      </c>
      <c r="G2869" s="2">
        <v>8505</v>
      </c>
      <c r="H2869" s="2">
        <v>0</v>
      </c>
      <c r="I2869" s="192"/>
      <c r="J2869" s="192">
        <v>46079</v>
      </c>
      <c r="K2869" s="192">
        <v>46446</v>
      </c>
    </row>
    <row r="2870" spans="1:11" hidden="1" x14ac:dyDescent="0.4">
      <c r="A2870" s="193" t="s">
        <v>1379</v>
      </c>
      <c r="B2870" s="193" t="s">
        <v>6095</v>
      </c>
      <c r="C2870" s="193" t="s">
        <v>58</v>
      </c>
      <c r="D2870" s="193" t="s">
        <v>59</v>
      </c>
      <c r="E2870" s="193" t="s">
        <v>6107</v>
      </c>
      <c r="F2870" s="193" t="s">
        <v>1634</v>
      </c>
      <c r="G2870" s="2">
        <v>197</v>
      </c>
      <c r="H2870" s="2">
        <v>0</v>
      </c>
      <c r="I2870" s="192"/>
      <c r="J2870" s="192">
        <v>46090</v>
      </c>
      <c r="K2870" s="192">
        <v>46477</v>
      </c>
    </row>
    <row r="2871" spans="1:11" hidden="1" x14ac:dyDescent="0.4">
      <c r="A2871" s="193" t="s">
        <v>1379</v>
      </c>
      <c r="B2871" s="193" t="s">
        <v>6095</v>
      </c>
      <c r="C2871" s="193" t="s">
        <v>58</v>
      </c>
      <c r="D2871" s="193" t="s">
        <v>59</v>
      </c>
      <c r="E2871" s="193" t="s">
        <v>6108</v>
      </c>
      <c r="F2871" s="193" t="s">
        <v>1634</v>
      </c>
      <c r="G2871" s="2">
        <v>6645</v>
      </c>
      <c r="H2871" s="2">
        <v>0</v>
      </c>
      <c r="I2871" s="192"/>
      <c r="J2871" s="192">
        <v>46094</v>
      </c>
      <c r="K2871" s="192">
        <v>46477</v>
      </c>
    </row>
    <row r="2872" spans="1:11" hidden="1" x14ac:dyDescent="0.4">
      <c r="A2872" s="193" t="s">
        <v>1379</v>
      </c>
      <c r="B2872" s="193" t="s">
        <v>6095</v>
      </c>
      <c r="C2872" s="193" t="s">
        <v>58</v>
      </c>
      <c r="D2872" s="193" t="s">
        <v>59</v>
      </c>
      <c r="E2872" s="193" t="s">
        <v>6109</v>
      </c>
      <c r="F2872" s="193" t="s">
        <v>1634</v>
      </c>
      <c r="G2872" s="2">
        <v>9457</v>
      </c>
      <c r="H2872" s="2">
        <v>0</v>
      </c>
      <c r="I2872" s="192"/>
      <c r="J2872" s="192">
        <v>46149</v>
      </c>
      <c r="K2872" s="192">
        <v>46538</v>
      </c>
    </row>
    <row r="2873" spans="1:11" hidden="1" x14ac:dyDescent="0.4">
      <c r="A2873" s="193" t="s">
        <v>1379</v>
      </c>
      <c r="B2873" s="193" t="s">
        <v>6095</v>
      </c>
      <c r="C2873" s="193" t="s">
        <v>58</v>
      </c>
      <c r="D2873" s="193" t="s">
        <v>59</v>
      </c>
      <c r="E2873" s="193" t="s">
        <v>6110</v>
      </c>
      <c r="F2873" s="193" t="s">
        <v>1634</v>
      </c>
      <c r="G2873" s="2">
        <v>10000</v>
      </c>
      <c r="H2873" s="2">
        <v>0</v>
      </c>
      <c r="I2873" s="192"/>
      <c r="J2873" s="192">
        <v>46153</v>
      </c>
      <c r="K2873" s="192">
        <v>46538</v>
      </c>
    </row>
    <row r="2874" spans="1:11" hidden="1" x14ac:dyDescent="0.4">
      <c r="A2874" s="193" t="s">
        <v>1379</v>
      </c>
      <c r="B2874" s="193" t="s">
        <v>6095</v>
      </c>
      <c r="C2874" s="193" t="s">
        <v>58</v>
      </c>
      <c r="D2874" s="193" t="s">
        <v>59</v>
      </c>
      <c r="E2874" s="193" t="s">
        <v>6111</v>
      </c>
      <c r="F2874" s="193" t="s">
        <v>1634</v>
      </c>
      <c r="G2874" s="2">
        <v>10000</v>
      </c>
      <c r="H2874" s="2">
        <v>0</v>
      </c>
      <c r="I2874" s="192"/>
      <c r="J2874" s="192">
        <v>46156</v>
      </c>
      <c r="K2874" s="192">
        <v>46538</v>
      </c>
    </row>
    <row r="2875" spans="1:11" hidden="1" x14ac:dyDescent="0.4">
      <c r="A2875" s="193" t="s">
        <v>1379</v>
      </c>
      <c r="B2875" s="193" t="s">
        <v>6095</v>
      </c>
      <c r="C2875" s="193" t="s">
        <v>58</v>
      </c>
      <c r="D2875" s="193" t="s">
        <v>59</v>
      </c>
      <c r="E2875" s="193" t="s">
        <v>6112</v>
      </c>
      <c r="F2875" s="193" t="s">
        <v>1634</v>
      </c>
      <c r="G2875" s="2">
        <v>10000</v>
      </c>
      <c r="H2875" s="2">
        <v>0</v>
      </c>
      <c r="I2875" s="192"/>
      <c r="J2875" s="192">
        <v>46156</v>
      </c>
      <c r="K2875" s="192">
        <v>46538</v>
      </c>
    </row>
    <row r="2876" spans="1:11" hidden="1" x14ac:dyDescent="0.4">
      <c r="A2876" s="193" t="s">
        <v>1379</v>
      </c>
      <c r="B2876" s="193" t="s">
        <v>6095</v>
      </c>
      <c r="C2876" s="193" t="s">
        <v>58</v>
      </c>
      <c r="D2876" s="193" t="s">
        <v>59</v>
      </c>
      <c r="E2876" s="193" t="s">
        <v>6113</v>
      </c>
      <c r="F2876" s="193" t="s">
        <v>1634</v>
      </c>
      <c r="G2876" s="2">
        <v>10000</v>
      </c>
      <c r="H2876" s="2">
        <v>0</v>
      </c>
      <c r="I2876" s="192"/>
      <c r="J2876" s="192">
        <v>46160</v>
      </c>
      <c r="K2876" s="192">
        <v>46538</v>
      </c>
    </row>
    <row r="2877" spans="1:11" hidden="1" x14ac:dyDescent="0.4">
      <c r="A2877" s="193" t="s">
        <v>1379</v>
      </c>
      <c r="B2877" s="193" t="s">
        <v>6095</v>
      </c>
      <c r="C2877" s="193" t="s">
        <v>58</v>
      </c>
      <c r="D2877" s="193" t="s">
        <v>59</v>
      </c>
      <c r="E2877" s="193" t="s">
        <v>6114</v>
      </c>
      <c r="F2877" s="193" t="s">
        <v>1634</v>
      </c>
      <c r="G2877" s="2">
        <v>10000</v>
      </c>
      <c r="H2877" s="2">
        <v>0</v>
      </c>
      <c r="I2877" s="192"/>
      <c r="J2877" s="192">
        <v>46163</v>
      </c>
      <c r="K2877" s="192">
        <v>46538</v>
      </c>
    </row>
    <row r="2878" spans="1:11" hidden="1" x14ac:dyDescent="0.4">
      <c r="A2878" s="193" t="s">
        <v>1379</v>
      </c>
      <c r="B2878" s="193" t="s">
        <v>6095</v>
      </c>
      <c r="C2878" s="193" t="s">
        <v>58</v>
      </c>
      <c r="D2878" s="193" t="s">
        <v>59</v>
      </c>
      <c r="E2878" s="193" t="s">
        <v>6115</v>
      </c>
      <c r="F2878" s="193" t="s">
        <v>1634</v>
      </c>
      <c r="G2878" s="2">
        <v>10000</v>
      </c>
      <c r="H2878" s="2">
        <v>0</v>
      </c>
      <c r="I2878" s="192"/>
      <c r="J2878" s="192">
        <v>46167</v>
      </c>
      <c r="K2878" s="192">
        <v>46538</v>
      </c>
    </row>
    <row r="2879" spans="1:11" hidden="1" x14ac:dyDescent="0.4">
      <c r="A2879" s="193" t="s">
        <v>1379</v>
      </c>
      <c r="B2879" s="193" t="s">
        <v>6095</v>
      </c>
      <c r="C2879" s="193" t="s">
        <v>58</v>
      </c>
      <c r="D2879" s="193" t="s">
        <v>59</v>
      </c>
      <c r="E2879" s="193" t="s">
        <v>6116</v>
      </c>
      <c r="F2879" s="193" t="s">
        <v>1634</v>
      </c>
      <c r="G2879" s="2">
        <v>10000</v>
      </c>
      <c r="H2879" s="2">
        <v>0</v>
      </c>
      <c r="I2879" s="192"/>
      <c r="J2879" s="192">
        <v>46167</v>
      </c>
      <c r="K2879" s="192">
        <v>46538</v>
      </c>
    </row>
    <row r="2880" spans="1:11" hidden="1" x14ac:dyDescent="0.4">
      <c r="A2880" s="193" t="s">
        <v>1379</v>
      </c>
      <c r="B2880" s="193" t="s">
        <v>6095</v>
      </c>
      <c r="C2880" s="193" t="s">
        <v>58</v>
      </c>
      <c r="D2880" s="193" t="s">
        <v>59</v>
      </c>
      <c r="E2880" s="193" t="s">
        <v>6117</v>
      </c>
      <c r="F2880" s="193" t="s">
        <v>1634</v>
      </c>
      <c r="G2880" s="2">
        <v>10000</v>
      </c>
      <c r="H2880" s="2">
        <v>0</v>
      </c>
      <c r="I2880" s="192"/>
      <c r="J2880" s="192">
        <v>46170</v>
      </c>
      <c r="K2880" s="192">
        <v>46538</v>
      </c>
    </row>
    <row r="2881" spans="1:11" hidden="1" x14ac:dyDescent="0.4">
      <c r="A2881" s="193" t="s">
        <v>1379</v>
      </c>
      <c r="B2881" s="193" t="s">
        <v>6095</v>
      </c>
      <c r="C2881" s="193" t="s">
        <v>58</v>
      </c>
      <c r="D2881" s="193" t="s">
        <v>59</v>
      </c>
      <c r="E2881" s="193" t="s">
        <v>6118</v>
      </c>
      <c r="F2881" s="193" t="s">
        <v>1634</v>
      </c>
      <c r="G2881" s="2">
        <v>10000</v>
      </c>
      <c r="H2881" s="2">
        <v>0</v>
      </c>
      <c r="I2881" s="192"/>
      <c r="J2881" s="192">
        <v>46170</v>
      </c>
      <c r="K2881" s="192">
        <v>46538</v>
      </c>
    </row>
    <row r="2882" spans="1:11" hidden="1" x14ac:dyDescent="0.4">
      <c r="A2882" s="193" t="s">
        <v>6119</v>
      </c>
      <c r="B2882" s="193" t="s">
        <v>6120</v>
      </c>
      <c r="C2882" s="193" t="s">
        <v>58</v>
      </c>
      <c r="D2882" s="193" t="s">
        <v>59</v>
      </c>
      <c r="E2882" s="193" t="s">
        <v>6121</v>
      </c>
      <c r="F2882" s="193" t="s">
        <v>1634</v>
      </c>
      <c r="G2882" s="2">
        <v>3865</v>
      </c>
      <c r="H2882" s="2">
        <v>0</v>
      </c>
      <c r="I2882" s="192"/>
      <c r="J2882" s="192">
        <v>45972</v>
      </c>
      <c r="K2882" s="192">
        <v>46356</v>
      </c>
    </row>
    <row r="2883" spans="1:11" hidden="1" x14ac:dyDescent="0.4">
      <c r="A2883" s="193" t="s">
        <v>6119</v>
      </c>
      <c r="B2883" s="193" t="s">
        <v>6120</v>
      </c>
      <c r="C2883" s="193" t="s">
        <v>58</v>
      </c>
      <c r="D2883" s="193" t="s">
        <v>59</v>
      </c>
      <c r="E2883" s="193" t="s">
        <v>6122</v>
      </c>
      <c r="F2883" s="193" t="s">
        <v>1634</v>
      </c>
      <c r="G2883" s="2">
        <v>8402</v>
      </c>
      <c r="H2883" s="2">
        <v>0</v>
      </c>
      <c r="I2883" s="192"/>
      <c r="J2883" s="192">
        <v>46139</v>
      </c>
      <c r="K2883" s="192">
        <v>46507</v>
      </c>
    </row>
    <row r="2884" spans="1:11" hidden="1" x14ac:dyDescent="0.4">
      <c r="A2884" s="193" t="s">
        <v>1380</v>
      </c>
      <c r="B2884" s="193" t="s">
        <v>6123</v>
      </c>
      <c r="C2884" s="193" t="s">
        <v>58</v>
      </c>
      <c r="D2884" s="193" t="s">
        <v>59</v>
      </c>
      <c r="E2884" s="193" t="s">
        <v>6124</v>
      </c>
      <c r="F2884" s="193" t="s">
        <v>1634</v>
      </c>
      <c r="G2884" s="2">
        <v>71</v>
      </c>
      <c r="H2884" s="2">
        <v>0</v>
      </c>
      <c r="I2884" s="192"/>
      <c r="J2884" s="192">
        <v>45357</v>
      </c>
      <c r="K2884" s="192">
        <v>46356</v>
      </c>
    </row>
    <row r="2885" spans="1:11" hidden="1" x14ac:dyDescent="0.4">
      <c r="A2885" s="193" t="s">
        <v>1380</v>
      </c>
      <c r="B2885" s="193" t="s">
        <v>6123</v>
      </c>
      <c r="C2885" s="193" t="s">
        <v>58</v>
      </c>
      <c r="D2885" s="193" t="s">
        <v>59</v>
      </c>
      <c r="E2885" s="193" t="s">
        <v>6125</v>
      </c>
      <c r="F2885" s="193" t="s">
        <v>1634</v>
      </c>
      <c r="G2885" s="2">
        <v>6687</v>
      </c>
      <c r="H2885" s="2">
        <v>0</v>
      </c>
      <c r="I2885" s="192"/>
      <c r="J2885" s="192">
        <v>45478</v>
      </c>
      <c r="K2885" s="192">
        <v>46356</v>
      </c>
    </row>
    <row r="2886" spans="1:11" x14ac:dyDescent="0.4">
      <c r="A2886" s="193" t="s">
        <v>1380</v>
      </c>
      <c r="B2886" s="193" t="s">
        <v>6123</v>
      </c>
      <c r="C2886" s="193" t="s">
        <v>58</v>
      </c>
      <c r="D2886" s="193" t="s">
        <v>59</v>
      </c>
      <c r="E2886" s="193" t="s">
        <v>6126</v>
      </c>
      <c r="F2886" s="193" t="s">
        <v>1634</v>
      </c>
      <c r="G2886" s="2">
        <v>1</v>
      </c>
      <c r="H2886" s="2">
        <v>0</v>
      </c>
      <c r="I2886" s="192"/>
      <c r="J2886" s="192">
        <v>45848</v>
      </c>
      <c r="K2886" s="192">
        <v>46356</v>
      </c>
    </row>
    <row r="2887" spans="1:11" hidden="1" x14ac:dyDescent="0.4">
      <c r="A2887" s="193" t="s">
        <v>1380</v>
      </c>
      <c r="B2887" s="193" t="s">
        <v>6123</v>
      </c>
      <c r="C2887" s="193" t="s">
        <v>58</v>
      </c>
      <c r="D2887" s="193" t="s">
        <v>59</v>
      </c>
      <c r="E2887" s="193" t="s">
        <v>6127</v>
      </c>
      <c r="F2887" s="193" t="s">
        <v>1634</v>
      </c>
      <c r="G2887" s="2">
        <v>41</v>
      </c>
      <c r="H2887" s="2">
        <v>0</v>
      </c>
      <c r="I2887" s="192"/>
      <c r="J2887" s="192">
        <v>45866</v>
      </c>
      <c r="K2887" s="192">
        <v>46356</v>
      </c>
    </row>
    <row r="2888" spans="1:11" hidden="1" x14ac:dyDescent="0.4">
      <c r="A2888" s="193" t="s">
        <v>1380</v>
      </c>
      <c r="B2888" s="193" t="s">
        <v>6123</v>
      </c>
      <c r="C2888" s="193" t="s">
        <v>58</v>
      </c>
      <c r="D2888" s="193" t="s">
        <v>59</v>
      </c>
      <c r="E2888" s="193" t="s">
        <v>6128</v>
      </c>
      <c r="F2888" s="193" t="s">
        <v>1634</v>
      </c>
      <c r="G2888" s="2">
        <v>6079</v>
      </c>
      <c r="H2888" s="2">
        <v>0</v>
      </c>
      <c r="I2888" s="192"/>
      <c r="J2888" s="192">
        <v>45869</v>
      </c>
      <c r="K2888" s="192">
        <v>46356</v>
      </c>
    </row>
    <row r="2889" spans="1:11" x14ac:dyDescent="0.4">
      <c r="A2889" s="193" t="s">
        <v>1380</v>
      </c>
      <c r="B2889" s="193" t="s">
        <v>6123</v>
      </c>
      <c r="C2889" s="193" t="s">
        <v>58</v>
      </c>
      <c r="D2889" s="193" t="s">
        <v>59</v>
      </c>
      <c r="E2889" s="193" t="s">
        <v>6129</v>
      </c>
      <c r="F2889" s="193" t="s">
        <v>1634</v>
      </c>
      <c r="G2889" s="2">
        <v>2</v>
      </c>
      <c r="H2889" s="2">
        <v>0</v>
      </c>
      <c r="I2889" s="192"/>
      <c r="J2889" s="192">
        <v>45901</v>
      </c>
      <c r="K2889" s="192">
        <v>46356</v>
      </c>
    </row>
    <row r="2890" spans="1:11" hidden="1" x14ac:dyDescent="0.4">
      <c r="A2890" s="193" t="s">
        <v>1380</v>
      </c>
      <c r="B2890" s="193" t="s">
        <v>6123</v>
      </c>
      <c r="C2890" s="193" t="s">
        <v>58</v>
      </c>
      <c r="D2890" s="193" t="s">
        <v>59</v>
      </c>
      <c r="E2890" s="193" t="s">
        <v>6130</v>
      </c>
      <c r="F2890" s="193" t="s">
        <v>1634</v>
      </c>
      <c r="G2890" s="2">
        <v>572</v>
      </c>
      <c r="H2890" s="2">
        <v>0</v>
      </c>
      <c r="I2890" s="192"/>
      <c r="J2890" s="192">
        <v>45904</v>
      </c>
      <c r="K2890" s="192">
        <v>46356</v>
      </c>
    </row>
    <row r="2891" spans="1:11" x14ac:dyDescent="0.4">
      <c r="A2891" s="193" t="s">
        <v>1380</v>
      </c>
      <c r="B2891" s="193" t="s">
        <v>6123</v>
      </c>
      <c r="C2891" s="193" t="s">
        <v>58</v>
      </c>
      <c r="D2891" s="193" t="s">
        <v>59</v>
      </c>
      <c r="E2891" s="193" t="s">
        <v>6131</v>
      </c>
      <c r="F2891" s="193" t="s">
        <v>1634</v>
      </c>
      <c r="G2891" s="2">
        <v>2</v>
      </c>
      <c r="H2891" s="2">
        <v>0</v>
      </c>
      <c r="I2891" s="192"/>
      <c r="J2891" s="192">
        <v>45908</v>
      </c>
      <c r="K2891" s="192">
        <v>46356</v>
      </c>
    </row>
    <row r="2892" spans="1:11" hidden="1" x14ac:dyDescent="0.4">
      <c r="A2892" s="193" t="s">
        <v>1380</v>
      </c>
      <c r="B2892" s="193" t="s">
        <v>6123</v>
      </c>
      <c r="C2892" s="193" t="s">
        <v>58</v>
      </c>
      <c r="D2892" s="193" t="s">
        <v>59</v>
      </c>
      <c r="E2892" s="193" t="s">
        <v>6132</v>
      </c>
      <c r="F2892" s="193" t="s">
        <v>1634</v>
      </c>
      <c r="G2892" s="2">
        <v>9042</v>
      </c>
      <c r="H2892" s="2">
        <v>0</v>
      </c>
      <c r="I2892" s="192"/>
      <c r="J2892" s="192">
        <v>45929</v>
      </c>
      <c r="K2892" s="192">
        <v>46356</v>
      </c>
    </row>
    <row r="2893" spans="1:11" hidden="1" x14ac:dyDescent="0.4">
      <c r="A2893" s="193" t="s">
        <v>1380</v>
      </c>
      <c r="B2893" s="193" t="s">
        <v>6123</v>
      </c>
      <c r="C2893" s="193" t="s">
        <v>58</v>
      </c>
      <c r="D2893" s="193" t="s">
        <v>59</v>
      </c>
      <c r="E2893" s="193" t="s">
        <v>6133</v>
      </c>
      <c r="F2893" s="193" t="s">
        <v>1634</v>
      </c>
      <c r="G2893" s="2">
        <v>5678</v>
      </c>
      <c r="H2893" s="2">
        <v>0</v>
      </c>
      <c r="I2893" s="192"/>
      <c r="J2893" s="192">
        <v>45952</v>
      </c>
      <c r="K2893" s="192">
        <v>46356</v>
      </c>
    </row>
    <row r="2894" spans="1:11" hidden="1" x14ac:dyDescent="0.4">
      <c r="A2894" s="193" t="s">
        <v>1380</v>
      </c>
      <c r="B2894" s="193" t="s">
        <v>6123</v>
      </c>
      <c r="C2894" s="193" t="s">
        <v>58</v>
      </c>
      <c r="D2894" s="193" t="s">
        <v>59</v>
      </c>
      <c r="E2894" s="193" t="s">
        <v>6134</v>
      </c>
      <c r="F2894" s="193" t="s">
        <v>1634</v>
      </c>
      <c r="G2894" s="2">
        <v>5029</v>
      </c>
      <c r="H2894" s="2">
        <v>0</v>
      </c>
      <c r="I2894" s="192"/>
      <c r="J2894" s="192">
        <v>46090</v>
      </c>
      <c r="K2894" s="192">
        <v>46477</v>
      </c>
    </row>
    <row r="2895" spans="1:11" hidden="1" x14ac:dyDescent="0.4">
      <c r="A2895" s="193" t="s">
        <v>1380</v>
      </c>
      <c r="B2895" s="193" t="s">
        <v>6123</v>
      </c>
      <c r="C2895" s="193" t="s">
        <v>58</v>
      </c>
      <c r="D2895" s="193" t="s">
        <v>59</v>
      </c>
      <c r="E2895" s="193" t="s">
        <v>6135</v>
      </c>
      <c r="F2895" s="193" t="s">
        <v>1634</v>
      </c>
      <c r="G2895" s="2">
        <v>10000</v>
      </c>
      <c r="H2895" s="2">
        <v>0</v>
      </c>
      <c r="I2895" s="192"/>
      <c r="J2895" s="192">
        <v>46094</v>
      </c>
      <c r="K2895" s="192">
        <v>46477</v>
      </c>
    </row>
    <row r="2896" spans="1:11" hidden="1" x14ac:dyDescent="0.4">
      <c r="A2896" s="193" t="s">
        <v>1380</v>
      </c>
      <c r="B2896" s="193" t="s">
        <v>6123</v>
      </c>
      <c r="C2896" s="193" t="s">
        <v>58</v>
      </c>
      <c r="D2896" s="193" t="s">
        <v>59</v>
      </c>
      <c r="E2896" s="193" t="s">
        <v>6136</v>
      </c>
      <c r="F2896" s="193" t="s">
        <v>1634</v>
      </c>
      <c r="G2896" s="2">
        <v>10000</v>
      </c>
      <c r="H2896" s="2">
        <v>0</v>
      </c>
      <c r="I2896" s="192"/>
      <c r="J2896" s="192">
        <v>46153</v>
      </c>
      <c r="K2896" s="192">
        <v>46538</v>
      </c>
    </row>
    <row r="2897" spans="1:11" hidden="1" x14ac:dyDescent="0.4">
      <c r="A2897" s="193" t="s">
        <v>1380</v>
      </c>
      <c r="B2897" s="193" t="s">
        <v>6123</v>
      </c>
      <c r="C2897" s="193" t="s">
        <v>58</v>
      </c>
      <c r="D2897" s="193" t="s">
        <v>59</v>
      </c>
      <c r="E2897" s="193" t="s">
        <v>6137</v>
      </c>
      <c r="F2897" s="193" t="s">
        <v>1634</v>
      </c>
      <c r="G2897" s="2">
        <v>10000</v>
      </c>
      <c r="H2897" s="2">
        <v>0</v>
      </c>
      <c r="I2897" s="192"/>
      <c r="J2897" s="192">
        <v>46156</v>
      </c>
      <c r="K2897" s="192">
        <v>46538</v>
      </c>
    </row>
    <row r="2898" spans="1:11" hidden="1" x14ac:dyDescent="0.4">
      <c r="A2898" s="193" t="s">
        <v>1380</v>
      </c>
      <c r="B2898" s="193" t="s">
        <v>6123</v>
      </c>
      <c r="C2898" s="193" t="s">
        <v>58</v>
      </c>
      <c r="D2898" s="193" t="s">
        <v>59</v>
      </c>
      <c r="E2898" s="193" t="s">
        <v>6138</v>
      </c>
      <c r="F2898" s="193" t="s">
        <v>1634</v>
      </c>
      <c r="G2898" s="2">
        <v>10000</v>
      </c>
      <c r="H2898" s="2">
        <v>0</v>
      </c>
      <c r="I2898" s="192"/>
      <c r="J2898" s="192">
        <v>46160</v>
      </c>
      <c r="K2898" s="192">
        <v>46538</v>
      </c>
    </row>
    <row r="2899" spans="1:11" hidden="1" x14ac:dyDescent="0.4">
      <c r="A2899" s="193" t="s">
        <v>1380</v>
      </c>
      <c r="B2899" s="193" t="s">
        <v>6123</v>
      </c>
      <c r="C2899" s="193" t="s">
        <v>58</v>
      </c>
      <c r="D2899" s="193" t="s">
        <v>59</v>
      </c>
      <c r="E2899" s="193" t="s">
        <v>6139</v>
      </c>
      <c r="F2899" s="193" t="s">
        <v>1634</v>
      </c>
      <c r="G2899" s="2">
        <v>10000</v>
      </c>
      <c r="H2899" s="2">
        <v>0</v>
      </c>
      <c r="I2899" s="192"/>
      <c r="J2899" s="192">
        <v>46163</v>
      </c>
      <c r="K2899" s="192">
        <v>46538</v>
      </c>
    </row>
    <row r="2900" spans="1:11" hidden="1" x14ac:dyDescent="0.4">
      <c r="A2900" s="193" t="s">
        <v>1380</v>
      </c>
      <c r="B2900" s="193" t="s">
        <v>6123</v>
      </c>
      <c r="C2900" s="193" t="s">
        <v>58</v>
      </c>
      <c r="D2900" s="193" t="s">
        <v>59</v>
      </c>
      <c r="E2900" s="193" t="s">
        <v>6140</v>
      </c>
      <c r="F2900" s="193" t="s">
        <v>1634</v>
      </c>
      <c r="G2900" s="2">
        <v>10000</v>
      </c>
      <c r="H2900" s="2">
        <v>0</v>
      </c>
      <c r="I2900" s="192"/>
      <c r="J2900" s="192">
        <v>46167</v>
      </c>
      <c r="K2900" s="192">
        <v>46538</v>
      </c>
    </row>
    <row r="2901" spans="1:11" hidden="1" x14ac:dyDescent="0.4">
      <c r="A2901" s="193" t="s">
        <v>1380</v>
      </c>
      <c r="B2901" s="193" t="s">
        <v>6123</v>
      </c>
      <c r="C2901" s="193" t="s">
        <v>58</v>
      </c>
      <c r="D2901" s="193" t="s">
        <v>59</v>
      </c>
      <c r="E2901" s="193" t="s">
        <v>6141</v>
      </c>
      <c r="F2901" s="193" t="s">
        <v>1634</v>
      </c>
      <c r="G2901" s="2">
        <v>10000</v>
      </c>
      <c r="H2901" s="2">
        <v>0</v>
      </c>
      <c r="I2901" s="192"/>
      <c r="J2901" s="192">
        <v>46170</v>
      </c>
      <c r="K2901" s="192">
        <v>46538</v>
      </c>
    </row>
    <row r="2902" spans="1:11" hidden="1" x14ac:dyDescent="0.4">
      <c r="A2902" s="193" t="s">
        <v>175</v>
      </c>
      <c r="B2902" s="193" t="s">
        <v>6142</v>
      </c>
      <c r="C2902" s="193" t="s">
        <v>58</v>
      </c>
      <c r="D2902" s="193" t="s">
        <v>59</v>
      </c>
      <c r="E2902" s="193" t="s">
        <v>6143</v>
      </c>
      <c r="F2902" s="193" t="s">
        <v>1634</v>
      </c>
      <c r="G2902" s="2">
        <v>4528</v>
      </c>
      <c r="H2902" s="2">
        <v>0</v>
      </c>
      <c r="I2902" s="192"/>
      <c r="J2902" s="192">
        <v>45806</v>
      </c>
      <c r="K2902" s="192">
        <v>46356</v>
      </c>
    </row>
    <row r="2903" spans="1:11" x14ac:dyDescent="0.4">
      <c r="A2903" s="193" t="s">
        <v>175</v>
      </c>
      <c r="B2903" s="193" t="s">
        <v>6142</v>
      </c>
      <c r="C2903" s="193" t="s">
        <v>58</v>
      </c>
      <c r="D2903" s="193" t="s">
        <v>59</v>
      </c>
      <c r="E2903" s="193" t="s">
        <v>6144</v>
      </c>
      <c r="F2903" s="193" t="s">
        <v>1634</v>
      </c>
      <c r="G2903" s="2">
        <v>1</v>
      </c>
      <c r="H2903" s="2">
        <v>0</v>
      </c>
      <c r="I2903" s="192"/>
      <c r="J2903" s="192">
        <v>45869</v>
      </c>
      <c r="K2903" s="192">
        <v>46356</v>
      </c>
    </row>
    <row r="2904" spans="1:11" x14ac:dyDescent="0.4">
      <c r="A2904" s="193" t="s">
        <v>175</v>
      </c>
      <c r="B2904" s="193" t="s">
        <v>6142</v>
      </c>
      <c r="C2904" s="193" t="s">
        <v>58</v>
      </c>
      <c r="D2904" s="193" t="s">
        <v>59</v>
      </c>
      <c r="E2904" s="193" t="s">
        <v>6145</v>
      </c>
      <c r="F2904" s="193" t="s">
        <v>1634</v>
      </c>
      <c r="G2904" s="2">
        <v>2</v>
      </c>
      <c r="H2904" s="2">
        <v>0</v>
      </c>
      <c r="I2904" s="192"/>
      <c r="J2904" s="192">
        <v>45912</v>
      </c>
      <c r="K2904" s="192">
        <v>46356</v>
      </c>
    </row>
    <row r="2905" spans="1:11" hidden="1" x14ac:dyDescent="0.4">
      <c r="A2905" s="193" t="s">
        <v>175</v>
      </c>
      <c r="B2905" s="193" t="s">
        <v>6142</v>
      </c>
      <c r="C2905" s="193" t="s">
        <v>58</v>
      </c>
      <c r="D2905" s="193" t="s">
        <v>59</v>
      </c>
      <c r="E2905" s="193" t="s">
        <v>6146</v>
      </c>
      <c r="F2905" s="193" t="s">
        <v>1634</v>
      </c>
      <c r="G2905" s="2">
        <v>6950</v>
      </c>
      <c r="H2905" s="2">
        <v>0</v>
      </c>
      <c r="I2905" s="192"/>
      <c r="J2905" s="192">
        <v>45946</v>
      </c>
      <c r="K2905" s="192">
        <v>46356</v>
      </c>
    </row>
    <row r="2906" spans="1:11" hidden="1" x14ac:dyDescent="0.4">
      <c r="A2906" s="193" t="s">
        <v>175</v>
      </c>
      <c r="B2906" s="193" t="s">
        <v>6142</v>
      </c>
      <c r="C2906" s="193" t="s">
        <v>58</v>
      </c>
      <c r="D2906" s="193" t="s">
        <v>59</v>
      </c>
      <c r="E2906" s="193" t="s">
        <v>6147</v>
      </c>
      <c r="F2906" s="193" t="s">
        <v>1634</v>
      </c>
      <c r="G2906" s="2">
        <v>113</v>
      </c>
      <c r="H2906" s="2">
        <v>0</v>
      </c>
      <c r="I2906" s="192"/>
      <c r="J2906" s="192">
        <v>45996</v>
      </c>
      <c r="K2906" s="192">
        <v>46387</v>
      </c>
    </row>
    <row r="2907" spans="1:11" hidden="1" x14ac:dyDescent="0.4">
      <c r="A2907" s="193" t="s">
        <v>175</v>
      </c>
      <c r="B2907" s="193" t="s">
        <v>6142</v>
      </c>
      <c r="C2907" s="193" t="s">
        <v>58</v>
      </c>
      <c r="D2907" s="193" t="s">
        <v>59</v>
      </c>
      <c r="E2907" s="193" t="s">
        <v>6148</v>
      </c>
      <c r="F2907" s="193" t="s">
        <v>1634</v>
      </c>
      <c r="G2907" s="2">
        <v>8966</v>
      </c>
      <c r="H2907" s="2">
        <v>0</v>
      </c>
      <c r="I2907" s="192"/>
      <c r="J2907" s="192">
        <v>46035</v>
      </c>
      <c r="K2907" s="192">
        <v>46418</v>
      </c>
    </row>
    <row r="2908" spans="1:11" hidden="1" x14ac:dyDescent="0.4">
      <c r="A2908" s="193" t="s">
        <v>175</v>
      </c>
      <c r="B2908" s="193" t="s">
        <v>6142</v>
      </c>
      <c r="C2908" s="193" t="s">
        <v>58</v>
      </c>
      <c r="D2908" s="193" t="s">
        <v>59</v>
      </c>
      <c r="E2908" s="193" t="s">
        <v>6149</v>
      </c>
      <c r="F2908" s="193" t="s">
        <v>1634</v>
      </c>
      <c r="G2908" s="2">
        <v>10000</v>
      </c>
      <c r="H2908" s="2">
        <v>0</v>
      </c>
      <c r="I2908" s="192"/>
      <c r="J2908" s="192">
        <v>46170</v>
      </c>
      <c r="K2908" s="192">
        <v>46538</v>
      </c>
    </row>
    <row r="2909" spans="1:11" hidden="1" x14ac:dyDescent="0.4">
      <c r="A2909" s="193" t="s">
        <v>175</v>
      </c>
      <c r="B2909" s="193" t="s">
        <v>6142</v>
      </c>
      <c r="C2909" s="193" t="s">
        <v>58</v>
      </c>
      <c r="D2909" s="193" t="s">
        <v>59</v>
      </c>
      <c r="E2909" s="193" t="s">
        <v>6150</v>
      </c>
      <c r="F2909" s="193" t="s">
        <v>1634</v>
      </c>
      <c r="G2909" s="2">
        <v>10000</v>
      </c>
      <c r="H2909" s="2">
        <v>0</v>
      </c>
      <c r="I2909" s="192"/>
      <c r="J2909" s="192">
        <v>46184</v>
      </c>
      <c r="K2909" s="192">
        <v>46568</v>
      </c>
    </row>
    <row r="2910" spans="1:11" hidden="1" x14ac:dyDescent="0.4">
      <c r="A2910" s="193" t="s">
        <v>488</v>
      </c>
      <c r="B2910" s="193" t="s">
        <v>6151</v>
      </c>
      <c r="C2910" s="193" t="s">
        <v>58</v>
      </c>
      <c r="D2910" s="193" t="s">
        <v>59</v>
      </c>
      <c r="E2910" s="193" t="s">
        <v>520</v>
      </c>
      <c r="F2910" s="193" t="s">
        <v>1634</v>
      </c>
      <c r="G2910" s="2">
        <v>1378</v>
      </c>
      <c r="H2910" s="2">
        <v>0</v>
      </c>
      <c r="I2910" s="192"/>
      <c r="J2910" s="192">
        <v>45385</v>
      </c>
      <c r="K2910" s="192">
        <v>46356</v>
      </c>
    </row>
    <row r="2911" spans="1:11" hidden="1" x14ac:dyDescent="0.4">
      <c r="A2911" s="193" t="s">
        <v>488</v>
      </c>
      <c r="B2911" s="193" t="s">
        <v>6151</v>
      </c>
      <c r="C2911" s="193" t="s">
        <v>58</v>
      </c>
      <c r="D2911" s="193" t="s">
        <v>59</v>
      </c>
      <c r="E2911" s="193" t="s">
        <v>6152</v>
      </c>
      <c r="F2911" s="193" t="s">
        <v>1634</v>
      </c>
      <c r="G2911" s="2">
        <v>5406</v>
      </c>
      <c r="H2911" s="2">
        <v>0</v>
      </c>
      <c r="I2911" s="192"/>
      <c r="J2911" s="192">
        <v>46038</v>
      </c>
      <c r="K2911" s="192">
        <v>46418</v>
      </c>
    </row>
    <row r="2912" spans="1:11" hidden="1" x14ac:dyDescent="0.4">
      <c r="A2912" s="193" t="s">
        <v>1381</v>
      </c>
      <c r="B2912" s="193" t="s">
        <v>6153</v>
      </c>
      <c r="C2912" s="193" t="s">
        <v>58</v>
      </c>
      <c r="D2912" s="193" t="s">
        <v>59</v>
      </c>
      <c r="E2912" s="193" t="s">
        <v>6154</v>
      </c>
      <c r="F2912" s="193" t="s">
        <v>1634</v>
      </c>
      <c r="G2912" s="2">
        <v>7144</v>
      </c>
      <c r="H2912" s="2">
        <v>0</v>
      </c>
      <c r="I2912" s="192"/>
      <c r="J2912" s="192">
        <v>45856</v>
      </c>
      <c r="K2912" s="192">
        <v>46356</v>
      </c>
    </row>
    <row r="2913" spans="1:11" hidden="1" x14ac:dyDescent="0.4">
      <c r="A2913" s="193" t="s">
        <v>1381</v>
      </c>
      <c r="B2913" s="193" t="s">
        <v>6153</v>
      </c>
      <c r="C2913" s="193" t="s">
        <v>58</v>
      </c>
      <c r="D2913" s="193" t="s">
        <v>59</v>
      </c>
      <c r="E2913" s="193" t="s">
        <v>6155</v>
      </c>
      <c r="F2913" s="193" t="s">
        <v>1634</v>
      </c>
      <c r="G2913" s="2">
        <v>22</v>
      </c>
      <c r="H2913" s="2">
        <v>0</v>
      </c>
      <c r="I2913" s="192"/>
      <c r="J2913" s="192">
        <v>45873</v>
      </c>
      <c r="K2913" s="192">
        <v>46356</v>
      </c>
    </row>
    <row r="2914" spans="1:11" hidden="1" x14ac:dyDescent="0.4">
      <c r="A2914" s="193" t="s">
        <v>1381</v>
      </c>
      <c r="B2914" s="193" t="s">
        <v>6153</v>
      </c>
      <c r="C2914" s="193" t="s">
        <v>58</v>
      </c>
      <c r="D2914" s="193" t="s">
        <v>59</v>
      </c>
      <c r="E2914" s="193" t="s">
        <v>6156</v>
      </c>
      <c r="F2914" s="193" t="s">
        <v>1634</v>
      </c>
      <c r="G2914" s="2">
        <v>18</v>
      </c>
      <c r="H2914" s="2">
        <v>0</v>
      </c>
      <c r="I2914" s="192"/>
      <c r="J2914" s="192">
        <v>45874</v>
      </c>
      <c r="K2914" s="192">
        <v>46356</v>
      </c>
    </row>
    <row r="2915" spans="1:11" hidden="1" x14ac:dyDescent="0.4">
      <c r="A2915" s="193" t="s">
        <v>1381</v>
      </c>
      <c r="B2915" s="193" t="s">
        <v>6153</v>
      </c>
      <c r="C2915" s="193" t="s">
        <v>58</v>
      </c>
      <c r="D2915" s="193" t="s">
        <v>59</v>
      </c>
      <c r="E2915" s="193" t="s">
        <v>6157</v>
      </c>
      <c r="F2915" s="193" t="s">
        <v>1634</v>
      </c>
      <c r="G2915" s="2">
        <v>18</v>
      </c>
      <c r="H2915" s="2">
        <v>0</v>
      </c>
      <c r="I2915" s="192"/>
      <c r="J2915" s="192">
        <v>45874</v>
      </c>
      <c r="K2915" s="192">
        <v>46356</v>
      </c>
    </row>
    <row r="2916" spans="1:11" x14ac:dyDescent="0.4">
      <c r="A2916" s="193" t="s">
        <v>1381</v>
      </c>
      <c r="B2916" s="193" t="s">
        <v>6153</v>
      </c>
      <c r="C2916" s="193" t="s">
        <v>58</v>
      </c>
      <c r="D2916" s="193" t="s">
        <v>59</v>
      </c>
      <c r="E2916" s="193" t="s">
        <v>6158</v>
      </c>
      <c r="F2916" s="193" t="s">
        <v>1634</v>
      </c>
      <c r="G2916" s="2">
        <v>4</v>
      </c>
      <c r="H2916" s="2">
        <v>0</v>
      </c>
      <c r="I2916" s="192"/>
      <c r="J2916" s="192">
        <v>45904</v>
      </c>
      <c r="K2916" s="192">
        <v>46356</v>
      </c>
    </row>
    <row r="2917" spans="1:11" hidden="1" x14ac:dyDescent="0.4">
      <c r="A2917" s="193" t="s">
        <v>1381</v>
      </c>
      <c r="B2917" s="193" t="s">
        <v>6153</v>
      </c>
      <c r="C2917" s="193" t="s">
        <v>58</v>
      </c>
      <c r="D2917" s="193" t="s">
        <v>59</v>
      </c>
      <c r="E2917" s="193" t="s">
        <v>6159</v>
      </c>
      <c r="F2917" s="193" t="s">
        <v>1634</v>
      </c>
      <c r="G2917" s="2">
        <v>3602</v>
      </c>
      <c r="H2917" s="2">
        <v>0</v>
      </c>
      <c r="I2917" s="192"/>
      <c r="J2917" s="192">
        <v>45908</v>
      </c>
      <c r="K2917" s="192">
        <v>46356</v>
      </c>
    </row>
    <row r="2918" spans="1:11" hidden="1" x14ac:dyDescent="0.4">
      <c r="A2918" s="193" t="s">
        <v>1381</v>
      </c>
      <c r="B2918" s="193" t="s">
        <v>6153</v>
      </c>
      <c r="C2918" s="193" t="s">
        <v>58</v>
      </c>
      <c r="D2918" s="193" t="s">
        <v>59</v>
      </c>
      <c r="E2918" s="193" t="s">
        <v>6160</v>
      </c>
      <c r="F2918" s="193" t="s">
        <v>1634</v>
      </c>
      <c r="G2918" s="2">
        <v>17015</v>
      </c>
      <c r="H2918" s="2">
        <v>0</v>
      </c>
      <c r="I2918" s="192"/>
      <c r="J2918" s="192">
        <v>45929</v>
      </c>
      <c r="K2918" s="192">
        <v>46356</v>
      </c>
    </row>
    <row r="2919" spans="1:11" hidden="1" x14ac:dyDescent="0.4">
      <c r="A2919" s="193" t="s">
        <v>1381</v>
      </c>
      <c r="B2919" s="193" t="s">
        <v>6153</v>
      </c>
      <c r="C2919" s="193" t="s">
        <v>58</v>
      </c>
      <c r="D2919" s="193" t="s">
        <v>59</v>
      </c>
      <c r="E2919" s="193" t="s">
        <v>6161</v>
      </c>
      <c r="F2919" s="193" t="s">
        <v>1634</v>
      </c>
      <c r="G2919" s="2">
        <v>9122</v>
      </c>
      <c r="H2919" s="2">
        <v>0</v>
      </c>
      <c r="I2919" s="192"/>
      <c r="J2919" s="192">
        <v>45940</v>
      </c>
      <c r="K2919" s="192">
        <v>46356</v>
      </c>
    </row>
    <row r="2920" spans="1:11" hidden="1" x14ac:dyDescent="0.4">
      <c r="A2920" s="193" t="s">
        <v>1381</v>
      </c>
      <c r="B2920" s="193" t="s">
        <v>6153</v>
      </c>
      <c r="C2920" s="193" t="s">
        <v>58</v>
      </c>
      <c r="D2920" s="193" t="s">
        <v>59</v>
      </c>
      <c r="E2920" s="193" t="s">
        <v>6162</v>
      </c>
      <c r="F2920" s="193" t="s">
        <v>1634</v>
      </c>
      <c r="G2920" s="2">
        <v>30000</v>
      </c>
      <c r="H2920" s="2">
        <v>0</v>
      </c>
      <c r="I2920" s="192"/>
      <c r="J2920" s="192">
        <v>45952</v>
      </c>
      <c r="K2920" s="192">
        <v>46356</v>
      </c>
    </row>
    <row r="2921" spans="1:11" hidden="1" x14ac:dyDescent="0.4">
      <c r="A2921" s="193" t="s">
        <v>1381</v>
      </c>
      <c r="B2921" s="193" t="s">
        <v>6153</v>
      </c>
      <c r="C2921" s="193" t="s">
        <v>58</v>
      </c>
      <c r="D2921" s="193" t="s">
        <v>59</v>
      </c>
      <c r="E2921" s="193" t="s">
        <v>6163</v>
      </c>
      <c r="F2921" s="193" t="s">
        <v>1634</v>
      </c>
      <c r="G2921" s="2">
        <v>20000</v>
      </c>
      <c r="H2921" s="2">
        <v>0</v>
      </c>
      <c r="I2921" s="192"/>
      <c r="J2921" s="192">
        <v>46153</v>
      </c>
      <c r="K2921" s="192">
        <v>46538</v>
      </c>
    </row>
    <row r="2922" spans="1:11" hidden="1" x14ac:dyDescent="0.4">
      <c r="A2922" s="193" t="s">
        <v>1381</v>
      </c>
      <c r="B2922" s="193" t="s">
        <v>6153</v>
      </c>
      <c r="C2922" s="193" t="s">
        <v>58</v>
      </c>
      <c r="D2922" s="193" t="s">
        <v>59</v>
      </c>
      <c r="E2922" s="193" t="s">
        <v>6164</v>
      </c>
      <c r="F2922" s="193" t="s">
        <v>1634</v>
      </c>
      <c r="G2922" s="2">
        <v>30000</v>
      </c>
      <c r="H2922" s="2">
        <v>0</v>
      </c>
      <c r="I2922" s="192"/>
      <c r="J2922" s="192">
        <v>46153</v>
      </c>
      <c r="K2922" s="192">
        <v>46538</v>
      </c>
    </row>
    <row r="2923" spans="1:11" hidden="1" x14ac:dyDescent="0.4">
      <c r="A2923" s="193" t="s">
        <v>1381</v>
      </c>
      <c r="B2923" s="193" t="s">
        <v>6153</v>
      </c>
      <c r="C2923" s="193" t="s">
        <v>58</v>
      </c>
      <c r="D2923" s="193" t="s">
        <v>59</v>
      </c>
      <c r="E2923" s="193" t="s">
        <v>6165</v>
      </c>
      <c r="F2923" s="193" t="s">
        <v>1634</v>
      </c>
      <c r="G2923" s="2">
        <v>20000</v>
      </c>
      <c r="H2923" s="2">
        <v>0</v>
      </c>
      <c r="I2923" s="192"/>
      <c r="J2923" s="192">
        <v>46156</v>
      </c>
      <c r="K2923" s="192">
        <v>46538</v>
      </c>
    </row>
    <row r="2924" spans="1:11" hidden="1" x14ac:dyDescent="0.4">
      <c r="A2924" s="193" t="s">
        <v>1381</v>
      </c>
      <c r="B2924" s="193" t="s">
        <v>6153</v>
      </c>
      <c r="C2924" s="193" t="s">
        <v>58</v>
      </c>
      <c r="D2924" s="193" t="s">
        <v>59</v>
      </c>
      <c r="E2924" s="193" t="s">
        <v>6166</v>
      </c>
      <c r="F2924" s="193" t="s">
        <v>1634</v>
      </c>
      <c r="G2924" s="2">
        <v>30000</v>
      </c>
      <c r="H2924" s="2">
        <v>0</v>
      </c>
      <c r="I2924" s="192"/>
      <c r="J2924" s="192">
        <v>46156</v>
      </c>
      <c r="K2924" s="192">
        <v>46538</v>
      </c>
    </row>
    <row r="2925" spans="1:11" hidden="1" x14ac:dyDescent="0.4">
      <c r="A2925" s="193" t="s">
        <v>1381</v>
      </c>
      <c r="B2925" s="193" t="s">
        <v>6153</v>
      </c>
      <c r="C2925" s="193" t="s">
        <v>58</v>
      </c>
      <c r="D2925" s="193" t="s">
        <v>59</v>
      </c>
      <c r="E2925" s="193" t="s">
        <v>6167</v>
      </c>
      <c r="F2925" s="193" t="s">
        <v>1634</v>
      </c>
      <c r="G2925" s="2">
        <v>20000</v>
      </c>
      <c r="H2925" s="2">
        <v>0</v>
      </c>
      <c r="I2925" s="192"/>
      <c r="J2925" s="192">
        <v>46160</v>
      </c>
      <c r="K2925" s="192">
        <v>46538</v>
      </c>
    </row>
    <row r="2926" spans="1:11" hidden="1" x14ac:dyDescent="0.4">
      <c r="A2926" s="193" t="s">
        <v>1381</v>
      </c>
      <c r="B2926" s="193" t="s">
        <v>6153</v>
      </c>
      <c r="C2926" s="193" t="s">
        <v>58</v>
      </c>
      <c r="D2926" s="193" t="s">
        <v>59</v>
      </c>
      <c r="E2926" s="193" t="s">
        <v>6168</v>
      </c>
      <c r="F2926" s="193" t="s">
        <v>1634</v>
      </c>
      <c r="G2926" s="2">
        <v>20000</v>
      </c>
      <c r="H2926" s="2">
        <v>0</v>
      </c>
      <c r="I2926" s="192"/>
      <c r="J2926" s="192">
        <v>46160</v>
      </c>
      <c r="K2926" s="192">
        <v>46538</v>
      </c>
    </row>
    <row r="2927" spans="1:11" hidden="1" x14ac:dyDescent="0.4">
      <c r="A2927" s="193" t="s">
        <v>1381</v>
      </c>
      <c r="B2927" s="193" t="s">
        <v>6153</v>
      </c>
      <c r="C2927" s="193" t="s">
        <v>58</v>
      </c>
      <c r="D2927" s="193" t="s">
        <v>59</v>
      </c>
      <c r="E2927" s="193" t="s">
        <v>6169</v>
      </c>
      <c r="F2927" s="193" t="s">
        <v>1634</v>
      </c>
      <c r="G2927" s="2">
        <v>20000</v>
      </c>
      <c r="H2927" s="2">
        <v>0</v>
      </c>
      <c r="I2927" s="192"/>
      <c r="J2927" s="192">
        <v>46163</v>
      </c>
      <c r="K2927" s="192">
        <v>46538</v>
      </c>
    </row>
    <row r="2928" spans="1:11" hidden="1" x14ac:dyDescent="0.4">
      <c r="A2928" s="193" t="s">
        <v>1381</v>
      </c>
      <c r="B2928" s="193" t="s">
        <v>6153</v>
      </c>
      <c r="C2928" s="193" t="s">
        <v>58</v>
      </c>
      <c r="D2928" s="193" t="s">
        <v>59</v>
      </c>
      <c r="E2928" s="193" t="s">
        <v>6170</v>
      </c>
      <c r="F2928" s="193" t="s">
        <v>1634</v>
      </c>
      <c r="G2928" s="2">
        <v>10000</v>
      </c>
      <c r="H2928" s="2">
        <v>0</v>
      </c>
      <c r="I2928" s="192"/>
      <c r="J2928" s="192">
        <v>46163</v>
      </c>
      <c r="K2928" s="192">
        <v>46538</v>
      </c>
    </row>
    <row r="2929" spans="1:11" hidden="1" x14ac:dyDescent="0.4">
      <c r="A2929" s="193" t="s">
        <v>1381</v>
      </c>
      <c r="B2929" s="193" t="s">
        <v>6153</v>
      </c>
      <c r="C2929" s="193" t="s">
        <v>58</v>
      </c>
      <c r="D2929" s="193" t="s">
        <v>59</v>
      </c>
      <c r="E2929" s="193" t="s">
        <v>6171</v>
      </c>
      <c r="F2929" s="193" t="s">
        <v>1634</v>
      </c>
      <c r="G2929" s="2">
        <v>20000</v>
      </c>
      <c r="H2929" s="2">
        <v>0</v>
      </c>
      <c r="I2929" s="192"/>
      <c r="J2929" s="192">
        <v>46167</v>
      </c>
      <c r="K2929" s="192">
        <v>46538</v>
      </c>
    </row>
    <row r="2930" spans="1:11" hidden="1" x14ac:dyDescent="0.4">
      <c r="A2930" s="193" t="s">
        <v>1381</v>
      </c>
      <c r="B2930" s="193" t="s">
        <v>6153</v>
      </c>
      <c r="C2930" s="193" t="s">
        <v>58</v>
      </c>
      <c r="D2930" s="193" t="s">
        <v>59</v>
      </c>
      <c r="E2930" s="193" t="s">
        <v>6172</v>
      </c>
      <c r="F2930" s="193" t="s">
        <v>1634</v>
      </c>
      <c r="G2930" s="2">
        <v>20000</v>
      </c>
      <c r="H2930" s="2">
        <v>0</v>
      </c>
      <c r="I2930" s="192"/>
      <c r="J2930" s="192">
        <v>46168</v>
      </c>
      <c r="K2930" s="192">
        <v>46538</v>
      </c>
    </row>
    <row r="2931" spans="1:11" hidden="1" x14ac:dyDescent="0.4">
      <c r="A2931" s="193" t="s">
        <v>1381</v>
      </c>
      <c r="B2931" s="193" t="s">
        <v>6153</v>
      </c>
      <c r="C2931" s="193" t="s">
        <v>58</v>
      </c>
      <c r="D2931" s="193" t="s">
        <v>59</v>
      </c>
      <c r="E2931" s="193" t="s">
        <v>6173</v>
      </c>
      <c r="F2931" s="193" t="s">
        <v>1634</v>
      </c>
      <c r="G2931" s="2">
        <v>10000</v>
      </c>
      <c r="H2931" s="2">
        <v>0</v>
      </c>
      <c r="I2931" s="192"/>
      <c r="J2931" s="192">
        <v>46170</v>
      </c>
      <c r="K2931" s="192">
        <v>46538</v>
      </c>
    </row>
    <row r="2932" spans="1:11" hidden="1" x14ac:dyDescent="0.4">
      <c r="A2932" s="193" t="s">
        <v>1381</v>
      </c>
      <c r="B2932" s="193" t="s">
        <v>6153</v>
      </c>
      <c r="C2932" s="193" t="s">
        <v>58</v>
      </c>
      <c r="D2932" s="193" t="s">
        <v>59</v>
      </c>
      <c r="E2932" s="193" t="s">
        <v>6174</v>
      </c>
      <c r="F2932" s="193" t="s">
        <v>1634</v>
      </c>
      <c r="G2932" s="2">
        <v>10000</v>
      </c>
      <c r="H2932" s="2">
        <v>0</v>
      </c>
      <c r="I2932" s="192"/>
      <c r="J2932" s="192">
        <v>46170</v>
      </c>
      <c r="K2932" s="192">
        <v>46538</v>
      </c>
    </row>
    <row r="2933" spans="1:11" hidden="1" x14ac:dyDescent="0.4">
      <c r="A2933" s="193" t="s">
        <v>380</v>
      </c>
      <c r="B2933" s="193" t="s">
        <v>6175</v>
      </c>
      <c r="C2933" s="193" t="s">
        <v>58</v>
      </c>
      <c r="D2933" s="193" t="s">
        <v>59</v>
      </c>
      <c r="E2933" s="193" t="s">
        <v>6176</v>
      </c>
      <c r="F2933" s="193" t="s">
        <v>1634</v>
      </c>
      <c r="G2933" s="2">
        <v>1419</v>
      </c>
      <c r="H2933" s="2">
        <v>0</v>
      </c>
      <c r="I2933" s="192"/>
      <c r="J2933" s="192">
        <v>45817</v>
      </c>
      <c r="K2933" s="192">
        <v>46356</v>
      </c>
    </row>
    <row r="2934" spans="1:11" hidden="1" x14ac:dyDescent="0.4">
      <c r="A2934" s="193" t="s">
        <v>380</v>
      </c>
      <c r="B2934" s="193" t="s">
        <v>6175</v>
      </c>
      <c r="C2934" s="193" t="s">
        <v>58</v>
      </c>
      <c r="D2934" s="193" t="s">
        <v>59</v>
      </c>
      <c r="E2934" s="193" t="s">
        <v>6177</v>
      </c>
      <c r="F2934" s="193" t="s">
        <v>1634</v>
      </c>
      <c r="G2934" s="2">
        <v>24</v>
      </c>
      <c r="H2934" s="2">
        <v>0</v>
      </c>
      <c r="I2934" s="192"/>
      <c r="J2934" s="192">
        <v>45841</v>
      </c>
      <c r="K2934" s="192">
        <v>46356</v>
      </c>
    </row>
    <row r="2935" spans="1:11" x14ac:dyDescent="0.4">
      <c r="A2935" s="193" t="s">
        <v>380</v>
      </c>
      <c r="B2935" s="193" t="s">
        <v>6175</v>
      </c>
      <c r="C2935" s="193" t="s">
        <v>58</v>
      </c>
      <c r="D2935" s="193" t="s">
        <v>59</v>
      </c>
      <c r="E2935" s="193" t="s">
        <v>6178</v>
      </c>
      <c r="F2935" s="193" t="s">
        <v>1634</v>
      </c>
      <c r="G2935" s="2">
        <v>8</v>
      </c>
      <c r="H2935" s="2">
        <v>0</v>
      </c>
      <c r="I2935" s="192"/>
      <c r="J2935" s="192">
        <v>45986</v>
      </c>
      <c r="K2935" s="192">
        <v>46356</v>
      </c>
    </row>
    <row r="2936" spans="1:11" x14ac:dyDescent="0.4">
      <c r="A2936" s="193" t="s">
        <v>380</v>
      </c>
      <c r="B2936" s="193" t="s">
        <v>6175</v>
      </c>
      <c r="C2936" s="193" t="s">
        <v>58</v>
      </c>
      <c r="D2936" s="193" t="s">
        <v>59</v>
      </c>
      <c r="E2936" s="193" t="s">
        <v>6179</v>
      </c>
      <c r="F2936" s="193" t="s">
        <v>1634</v>
      </c>
      <c r="G2936" s="2">
        <v>1</v>
      </c>
      <c r="H2936" s="2">
        <v>0</v>
      </c>
      <c r="I2936" s="192"/>
      <c r="J2936" s="192">
        <v>45993</v>
      </c>
      <c r="K2936" s="192">
        <v>46387</v>
      </c>
    </row>
    <row r="2937" spans="1:11" hidden="1" x14ac:dyDescent="0.4">
      <c r="A2937" s="193" t="s">
        <v>380</v>
      </c>
      <c r="B2937" s="193" t="s">
        <v>6175</v>
      </c>
      <c r="C2937" s="193" t="s">
        <v>58</v>
      </c>
      <c r="D2937" s="193" t="s">
        <v>59</v>
      </c>
      <c r="E2937" s="193" t="s">
        <v>6180</v>
      </c>
      <c r="F2937" s="193" t="s">
        <v>1634</v>
      </c>
      <c r="G2937" s="2">
        <v>3223</v>
      </c>
      <c r="H2937" s="2">
        <v>0</v>
      </c>
      <c r="I2937" s="192"/>
      <c r="J2937" s="192">
        <v>45993</v>
      </c>
      <c r="K2937" s="192">
        <v>46387</v>
      </c>
    </row>
    <row r="2938" spans="1:11" hidden="1" x14ac:dyDescent="0.4">
      <c r="A2938" s="193" t="s">
        <v>380</v>
      </c>
      <c r="B2938" s="193" t="s">
        <v>6175</v>
      </c>
      <c r="C2938" s="193" t="s">
        <v>58</v>
      </c>
      <c r="D2938" s="193" t="s">
        <v>59</v>
      </c>
      <c r="E2938" s="193" t="s">
        <v>6181</v>
      </c>
      <c r="F2938" s="193" t="s">
        <v>1634</v>
      </c>
      <c r="G2938" s="2">
        <v>12804</v>
      </c>
      <c r="H2938" s="2">
        <v>0</v>
      </c>
      <c r="I2938" s="192"/>
      <c r="J2938" s="192">
        <v>46013</v>
      </c>
      <c r="K2938" s="192">
        <v>46387</v>
      </c>
    </row>
    <row r="2939" spans="1:11" hidden="1" x14ac:dyDescent="0.4">
      <c r="A2939" s="193" t="s">
        <v>380</v>
      </c>
      <c r="B2939" s="193" t="s">
        <v>6175</v>
      </c>
      <c r="C2939" s="193" t="s">
        <v>58</v>
      </c>
      <c r="D2939" s="193" t="s">
        <v>59</v>
      </c>
      <c r="E2939" s="193" t="s">
        <v>6182</v>
      </c>
      <c r="F2939" s="193" t="s">
        <v>1634</v>
      </c>
      <c r="G2939" s="2">
        <v>6633</v>
      </c>
      <c r="H2939" s="2">
        <v>0</v>
      </c>
      <c r="I2939" s="192"/>
      <c r="J2939" s="192">
        <v>46027</v>
      </c>
      <c r="K2939" s="192">
        <v>46418</v>
      </c>
    </row>
    <row r="2940" spans="1:11" hidden="1" x14ac:dyDescent="0.4">
      <c r="A2940" s="193" t="s">
        <v>380</v>
      </c>
      <c r="B2940" s="193" t="s">
        <v>6175</v>
      </c>
      <c r="C2940" s="193" t="s">
        <v>58</v>
      </c>
      <c r="D2940" s="193" t="s">
        <v>59</v>
      </c>
      <c r="E2940" s="193" t="s">
        <v>6183</v>
      </c>
      <c r="F2940" s="193" t="s">
        <v>1634</v>
      </c>
      <c r="G2940" s="2">
        <v>10000</v>
      </c>
      <c r="H2940" s="2">
        <v>0</v>
      </c>
      <c r="I2940" s="192"/>
      <c r="J2940" s="192">
        <v>46027</v>
      </c>
      <c r="K2940" s="192">
        <v>46418</v>
      </c>
    </row>
    <row r="2941" spans="1:11" hidden="1" x14ac:dyDescent="0.4">
      <c r="A2941" s="193" t="s">
        <v>380</v>
      </c>
      <c r="B2941" s="193" t="s">
        <v>6175</v>
      </c>
      <c r="C2941" s="193" t="s">
        <v>58</v>
      </c>
      <c r="D2941" s="193" t="s">
        <v>59</v>
      </c>
      <c r="E2941" s="193" t="s">
        <v>6184</v>
      </c>
      <c r="F2941" s="193" t="s">
        <v>1634</v>
      </c>
      <c r="G2941" s="2">
        <v>20000</v>
      </c>
      <c r="H2941" s="2">
        <v>0</v>
      </c>
      <c r="I2941" s="192"/>
      <c r="J2941" s="192">
        <v>46045</v>
      </c>
      <c r="K2941" s="192">
        <v>46418</v>
      </c>
    </row>
    <row r="2942" spans="1:11" hidden="1" x14ac:dyDescent="0.4">
      <c r="A2942" s="193" t="s">
        <v>380</v>
      </c>
      <c r="B2942" s="193" t="s">
        <v>6175</v>
      </c>
      <c r="C2942" s="193" t="s">
        <v>58</v>
      </c>
      <c r="D2942" s="193" t="s">
        <v>59</v>
      </c>
      <c r="E2942" s="193" t="s">
        <v>6185</v>
      </c>
      <c r="F2942" s="193" t="s">
        <v>1634</v>
      </c>
      <c r="G2942" s="2">
        <v>10000</v>
      </c>
      <c r="H2942" s="2">
        <v>0</v>
      </c>
      <c r="I2942" s="192"/>
      <c r="J2942" s="192">
        <v>46048</v>
      </c>
      <c r="K2942" s="192">
        <v>46418</v>
      </c>
    </row>
    <row r="2943" spans="1:11" hidden="1" x14ac:dyDescent="0.4">
      <c r="A2943" s="193" t="s">
        <v>380</v>
      </c>
      <c r="B2943" s="193" t="s">
        <v>6175</v>
      </c>
      <c r="C2943" s="193" t="s">
        <v>58</v>
      </c>
      <c r="D2943" s="193" t="s">
        <v>59</v>
      </c>
      <c r="E2943" s="193" t="s">
        <v>6186</v>
      </c>
      <c r="F2943" s="193" t="s">
        <v>1634</v>
      </c>
      <c r="G2943" s="2">
        <v>10000</v>
      </c>
      <c r="H2943" s="2">
        <v>0</v>
      </c>
      <c r="I2943" s="192"/>
      <c r="J2943" s="192">
        <v>46079</v>
      </c>
      <c r="K2943" s="192">
        <v>46446</v>
      </c>
    </row>
    <row r="2944" spans="1:11" hidden="1" x14ac:dyDescent="0.4">
      <c r="A2944" s="193" t="s">
        <v>380</v>
      </c>
      <c r="B2944" s="193" t="s">
        <v>6175</v>
      </c>
      <c r="C2944" s="193" t="s">
        <v>58</v>
      </c>
      <c r="D2944" s="193" t="s">
        <v>59</v>
      </c>
      <c r="E2944" s="193" t="s">
        <v>6187</v>
      </c>
      <c r="F2944" s="193" t="s">
        <v>1634</v>
      </c>
      <c r="G2944" s="2">
        <v>10000</v>
      </c>
      <c r="H2944" s="2">
        <v>0</v>
      </c>
      <c r="I2944" s="192"/>
      <c r="J2944" s="192">
        <v>46083</v>
      </c>
      <c r="K2944" s="192">
        <v>46477</v>
      </c>
    </row>
    <row r="2945" spans="1:11" hidden="1" x14ac:dyDescent="0.4">
      <c r="A2945" s="193" t="s">
        <v>380</v>
      </c>
      <c r="B2945" s="193" t="s">
        <v>6175</v>
      </c>
      <c r="C2945" s="193" t="s">
        <v>58</v>
      </c>
      <c r="D2945" s="193" t="s">
        <v>59</v>
      </c>
      <c r="E2945" s="193" t="s">
        <v>6188</v>
      </c>
      <c r="F2945" s="193" t="s">
        <v>1634</v>
      </c>
      <c r="G2945" s="2">
        <v>10000</v>
      </c>
      <c r="H2945" s="2">
        <v>0</v>
      </c>
      <c r="I2945" s="192"/>
      <c r="J2945" s="192">
        <v>46086</v>
      </c>
      <c r="K2945" s="192">
        <v>46477</v>
      </c>
    </row>
    <row r="2946" spans="1:11" hidden="1" x14ac:dyDescent="0.4">
      <c r="A2946" s="193" t="s">
        <v>380</v>
      </c>
      <c r="B2946" s="193" t="s">
        <v>6175</v>
      </c>
      <c r="C2946" s="193" t="s">
        <v>58</v>
      </c>
      <c r="D2946" s="193" t="s">
        <v>59</v>
      </c>
      <c r="E2946" s="193" t="s">
        <v>6189</v>
      </c>
      <c r="F2946" s="193" t="s">
        <v>1634</v>
      </c>
      <c r="G2946" s="2">
        <v>10000</v>
      </c>
      <c r="H2946" s="2">
        <v>0</v>
      </c>
      <c r="I2946" s="192"/>
      <c r="J2946" s="192">
        <v>46094</v>
      </c>
      <c r="K2946" s="192">
        <v>46477</v>
      </c>
    </row>
    <row r="2947" spans="1:11" hidden="1" x14ac:dyDescent="0.4">
      <c r="A2947" s="193" t="s">
        <v>380</v>
      </c>
      <c r="B2947" s="193" t="s">
        <v>6175</v>
      </c>
      <c r="C2947" s="193" t="s">
        <v>58</v>
      </c>
      <c r="D2947" s="193" t="s">
        <v>59</v>
      </c>
      <c r="E2947" s="193" t="s">
        <v>6190</v>
      </c>
      <c r="F2947" s="193" t="s">
        <v>1634</v>
      </c>
      <c r="G2947" s="2">
        <v>10000</v>
      </c>
      <c r="H2947" s="2">
        <v>0</v>
      </c>
      <c r="I2947" s="192"/>
      <c r="J2947" s="192">
        <v>46104</v>
      </c>
      <c r="K2947" s="192">
        <v>46477</v>
      </c>
    </row>
    <row r="2948" spans="1:11" hidden="1" x14ac:dyDescent="0.4">
      <c r="A2948" s="193" t="s">
        <v>380</v>
      </c>
      <c r="B2948" s="193" t="s">
        <v>6175</v>
      </c>
      <c r="C2948" s="193" t="s">
        <v>58</v>
      </c>
      <c r="D2948" s="193" t="s">
        <v>59</v>
      </c>
      <c r="E2948" s="193" t="s">
        <v>6191</v>
      </c>
      <c r="F2948" s="193" t="s">
        <v>1634</v>
      </c>
      <c r="G2948" s="2">
        <v>10000</v>
      </c>
      <c r="H2948" s="2">
        <v>0</v>
      </c>
      <c r="I2948" s="192"/>
      <c r="J2948" s="192">
        <v>46118</v>
      </c>
      <c r="K2948" s="192">
        <v>46507</v>
      </c>
    </row>
    <row r="2949" spans="1:11" hidden="1" x14ac:dyDescent="0.4">
      <c r="A2949" s="193" t="s">
        <v>380</v>
      </c>
      <c r="B2949" s="193" t="s">
        <v>6175</v>
      </c>
      <c r="C2949" s="193" t="s">
        <v>58</v>
      </c>
      <c r="D2949" s="193" t="s">
        <v>59</v>
      </c>
      <c r="E2949" s="193" t="s">
        <v>6192</v>
      </c>
      <c r="F2949" s="193" t="s">
        <v>1634</v>
      </c>
      <c r="G2949" s="2">
        <v>10000</v>
      </c>
      <c r="H2949" s="2">
        <v>0</v>
      </c>
      <c r="I2949" s="192"/>
      <c r="J2949" s="192">
        <v>46121</v>
      </c>
      <c r="K2949" s="192">
        <v>46507</v>
      </c>
    </row>
    <row r="2950" spans="1:11" hidden="1" x14ac:dyDescent="0.4">
      <c r="A2950" s="193" t="s">
        <v>380</v>
      </c>
      <c r="B2950" s="193" t="s">
        <v>6175</v>
      </c>
      <c r="C2950" s="193" t="s">
        <v>58</v>
      </c>
      <c r="D2950" s="193" t="s">
        <v>59</v>
      </c>
      <c r="E2950" s="193" t="s">
        <v>6193</v>
      </c>
      <c r="F2950" s="193" t="s">
        <v>1634</v>
      </c>
      <c r="G2950" s="2">
        <v>10000</v>
      </c>
      <c r="H2950" s="2">
        <v>0</v>
      </c>
      <c r="I2950" s="192"/>
      <c r="J2950" s="192">
        <v>46160</v>
      </c>
      <c r="K2950" s="192">
        <v>46538</v>
      </c>
    </row>
    <row r="2951" spans="1:11" hidden="1" x14ac:dyDescent="0.4">
      <c r="A2951" s="193" t="s">
        <v>380</v>
      </c>
      <c r="B2951" s="193" t="s">
        <v>6175</v>
      </c>
      <c r="C2951" s="193" t="s">
        <v>58</v>
      </c>
      <c r="D2951" s="193" t="s">
        <v>59</v>
      </c>
      <c r="E2951" s="193" t="s">
        <v>6194</v>
      </c>
      <c r="F2951" s="193" t="s">
        <v>1634</v>
      </c>
      <c r="G2951" s="2">
        <v>10000</v>
      </c>
      <c r="H2951" s="2">
        <v>0</v>
      </c>
      <c r="I2951" s="192"/>
      <c r="J2951" s="192">
        <v>46163</v>
      </c>
      <c r="K2951" s="192">
        <v>46538</v>
      </c>
    </row>
    <row r="2952" spans="1:11" hidden="1" x14ac:dyDescent="0.4">
      <c r="A2952" s="193" t="s">
        <v>380</v>
      </c>
      <c r="B2952" s="193" t="s">
        <v>6175</v>
      </c>
      <c r="C2952" s="193" t="s">
        <v>58</v>
      </c>
      <c r="D2952" s="193" t="s">
        <v>59</v>
      </c>
      <c r="E2952" s="193" t="s">
        <v>6195</v>
      </c>
      <c r="F2952" s="193" t="s">
        <v>1634</v>
      </c>
      <c r="G2952" s="2">
        <v>10000</v>
      </c>
      <c r="H2952" s="2">
        <v>0</v>
      </c>
      <c r="I2952" s="192"/>
      <c r="J2952" s="192">
        <v>46188</v>
      </c>
      <c r="K2952" s="192">
        <v>46568</v>
      </c>
    </row>
    <row r="2953" spans="1:11" hidden="1" x14ac:dyDescent="0.4">
      <c r="A2953" s="193" t="s">
        <v>6196</v>
      </c>
      <c r="B2953" s="193" t="s">
        <v>6197</v>
      </c>
      <c r="C2953" s="193" t="s">
        <v>58</v>
      </c>
      <c r="D2953" s="193" t="s">
        <v>59</v>
      </c>
      <c r="E2953" s="193" t="s">
        <v>6198</v>
      </c>
      <c r="F2953" s="193" t="s">
        <v>1634</v>
      </c>
      <c r="G2953" s="2">
        <v>841</v>
      </c>
      <c r="H2953" s="2">
        <v>0</v>
      </c>
      <c r="I2953" s="192"/>
      <c r="J2953" s="192">
        <v>44628</v>
      </c>
      <c r="K2953" s="192">
        <v>46356</v>
      </c>
    </row>
    <row r="2954" spans="1:11" hidden="1" x14ac:dyDescent="0.4">
      <c r="A2954" s="193" t="s">
        <v>6196</v>
      </c>
      <c r="B2954" s="193" t="s">
        <v>6197</v>
      </c>
      <c r="C2954" s="193" t="s">
        <v>58</v>
      </c>
      <c r="D2954" s="193" t="s">
        <v>59</v>
      </c>
      <c r="E2954" s="193" t="s">
        <v>6199</v>
      </c>
      <c r="F2954" s="193" t="s">
        <v>1634</v>
      </c>
      <c r="G2954" s="2">
        <v>91747</v>
      </c>
      <c r="H2954" s="2">
        <v>0</v>
      </c>
      <c r="I2954" s="192"/>
      <c r="J2954" s="192">
        <v>44692</v>
      </c>
      <c r="K2954" s="192">
        <v>46356</v>
      </c>
    </row>
    <row r="2955" spans="1:11" hidden="1" x14ac:dyDescent="0.4">
      <c r="A2955" s="193" t="s">
        <v>6196</v>
      </c>
      <c r="B2955" s="193" t="s">
        <v>6197</v>
      </c>
      <c r="C2955" s="193" t="s">
        <v>58</v>
      </c>
      <c r="D2955" s="193" t="s">
        <v>59</v>
      </c>
      <c r="E2955" s="193" t="s">
        <v>6200</v>
      </c>
      <c r="F2955" s="193" t="s">
        <v>1634</v>
      </c>
      <c r="G2955" s="2">
        <v>160000</v>
      </c>
      <c r="H2955" s="2">
        <v>0</v>
      </c>
      <c r="I2955" s="192"/>
      <c r="J2955" s="192">
        <v>44718</v>
      </c>
      <c r="K2955" s="192">
        <v>46356</v>
      </c>
    </row>
    <row r="2956" spans="1:11" hidden="1" x14ac:dyDescent="0.4">
      <c r="A2956" s="193" t="s">
        <v>1382</v>
      </c>
      <c r="B2956" s="193" t="s">
        <v>6201</v>
      </c>
      <c r="C2956" s="193" t="s">
        <v>58</v>
      </c>
      <c r="D2956" s="193" t="s">
        <v>59</v>
      </c>
      <c r="E2956" s="193" t="s">
        <v>6202</v>
      </c>
      <c r="F2956" s="193" t="s">
        <v>1634</v>
      </c>
      <c r="G2956" s="2">
        <v>4708</v>
      </c>
      <c r="H2956" s="2">
        <v>0</v>
      </c>
      <c r="I2956" s="192"/>
      <c r="J2956" s="192">
        <v>45715</v>
      </c>
      <c r="K2956" s="192">
        <v>46356</v>
      </c>
    </row>
    <row r="2957" spans="1:11" hidden="1" x14ac:dyDescent="0.4">
      <c r="A2957" s="193" t="s">
        <v>1382</v>
      </c>
      <c r="B2957" s="193" t="s">
        <v>6201</v>
      </c>
      <c r="C2957" s="193" t="s">
        <v>58</v>
      </c>
      <c r="D2957" s="193" t="s">
        <v>59</v>
      </c>
      <c r="E2957" s="193" t="s">
        <v>6203</v>
      </c>
      <c r="F2957" s="193" t="s">
        <v>1634</v>
      </c>
      <c r="G2957" s="2">
        <v>41</v>
      </c>
      <c r="H2957" s="2">
        <v>0</v>
      </c>
      <c r="I2957" s="192"/>
      <c r="J2957" s="192">
        <v>45874</v>
      </c>
      <c r="K2957" s="192">
        <v>46356</v>
      </c>
    </row>
    <row r="2958" spans="1:11" hidden="1" x14ac:dyDescent="0.4">
      <c r="A2958" s="193" t="s">
        <v>1382</v>
      </c>
      <c r="B2958" s="193" t="s">
        <v>6201</v>
      </c>
      <c r="C2958" s="193" t="s">
        <v>58</v>
      </c>
      <c r="D2958" s="193" t="s">
        <v>59</v>
      </c>
      <c r="E2958" s="193" t="s">
        <v>6204</v>
      </c>
      <c r="F2958" s="193" t="s">
        <v>1634</v>
      </c>
      <c r="G2958" s="2">
        <v>4727</v>
      </c>
      <c r="H2958" s="2">
        <v>0</v>
      </c>
      <c r="I2958" s="192"/>
      <c r="J2958" s="192">
        <v>45908</v>
      </c>
      <c r="K2958" s="192">
        <v>46356</v>
      </c>
    </row>
    <row r="2959" spans="1:11" x14ac:dyDescent="0.4">
      <c r="A2959" s="193" t="s">
        <v>1382</v>
      </c>
      <c r="B2959" s="193" t="s">
        <v>6201</v>
      </c>
      <c r="C2959" s="193" t="s">
        <v>58</v>
      </c>
      <c r="D2959" s="193" t="s">
        <v>59</v>
      </c>
      <c r="E2959" s="193" t="s">
        <v>6205</v>
      </c>
      <c r="F2959" s="193" t="s">
        <v>1634</v>
      </c>
      <c r="G2959" s="2">
        <v>1</v>
      </c>
      <c r="H2959" s="2">
        <v>0</v>
      </c>
      <c r="I2959" s="192"/>
      <c r="J2959" s="192">
        <v>45929</v>
      </c>
      <c r="K2959" s="192">
        <v>46356</v>
      </c>
    </row>
    <row r="2960" spans="1:11" x14ac:dyDescent="0.4">
      <c r="A2960" s="193" t="s">
        <v>1382</v>
      </c>
      <c r="B2960" s="193" t="s">
        <v>6201</v>
      </c>
      <c r="C2960" s="193" t="s">
        <v>58</v>
      </c>
      <c r="D2960" s="193" t="s">
        <v>59</v>
      </c>
      <c r="E2960" s="193" t="s">
        <v>6206</v>
      </c>
      <c r="F2960" s="193" t="s">
        <v>1634</v>
      </c>
      <c r="G2960" s="2">
        <v>1</v>
      </c>
      <c r="H2960" s="2">
        <v>0</v>
      </c>
      <c r="I2960" s="192"/>
      <c r="J2960" s="192">
        <v>46030</v>
      </c>
      <c r="K2960" s="192">
        <v>46418</v>
      </c>
    </row>
    <row r="2961" spans="1:11" hidden="1" x14ac:dyDescent="0.4">
      <c r="A2961" s="193" t="s">
        <v>1382</v>
      </c>
      <c r="B2961" s="193" t="s">
        <v>6201</v>
      </c>
      <c r="C2961" s="193" t="s">
        <v>58</v>
      </c>
      <c r="D2961" s="193" t="s">
        <v>59</v>
      </c>
      <c r="E2961" s="193" t="s">
        <v>6207</v>
      </c>
      <c r="F2961" s="193" t="s">
        <v>1634</v>
      </c>
      <c r="G2961" s="2">
        <v>978</v>
      </c>
      <c r="H2961" s="2">
        <v>0</v>
      </c>
      <c r="I2961" s="192"/>
      <c r="J2961" s="192">
        <v>46035</v>
      </c>
      <c r="K2961" s="192">
        <v>46418</v>
      </c>
    </row>
    <row r="2962" spans="1:11" x14ac:dyDescent="0.4">
      <c r="A2962" s="193" t="s">
        <v>1382</v>
      </c>
      <c r="B2962" s="193" t="s">
        <v>6201</v>
      </c>
      <c r="C2962" s="193" t="s">
        <v>58</v>
      </c>
      <c r="D2962" s="193" t="s">
        <v>59</v>
      </c>
      <c r="E2962" s="193" t="s">
        <v>6208</v>
      </c>
      <c r="F2962" s="193" t="s">
        <v>1634</v>
      </c>
      <c r="G2962" s="2">
        <v>4</v>
      </c>
      <c r="H2962" s="2">
        <v>0</v>
      </c>
      <c r="I2962" s="192"/>
      <c r="J2962" s="192">
        <v>46051</v>
      </c>
      <c r="K2962" s="192">
        <v>46418</v>
      </c>
    </row>
    <row r="2963" spans="1:11" x14ac:dyDescent="0.4">
      <c r="A2963" s="193" t="s">
        <v>1382</v>
      </c>
      <c r="B2963" s="193" t="s">
        <v>6201</v>
      </c>
      <c r="C2963" s="193" t="s">
        <v>58</v>
      </c>
      <c r="D2963" s="193" t="s">
        <v>59</v>
      </c>
      <c r="E2963" s="193" t="s">
        <v>6209</v>
      </c>
      <c r="F2963" s="193" t="s">
        <v>1634</v>
      </c>
      <c r="G2963" s="2">
        <v>2</v>
      </c>
      <c r="H2963" s="2">
        <v>0</v>
      </c>
      <c r="I2963" s="192"/>
      <c r="J2963" s="192">
        <v>46079</v>
      </c>
      <c r="K2963" s="192">
        <v>46446</v>
      </c>
    </row>
    <row r="2964" spans="1:11" hidden="1" x14ac:dyDescent="0.4">
      <c r="A2964" s="193" t="s">
        <v>1382</v>
      </c>
      <c r="B2964" s="193" t="s">
        <v>6201</v>
      </c>
      <c r="C2964" s="193" t="s">
        <v>58</v>
      </c>
      <c r="D2964" s="193" t="s">
        <v>59</v>
      </c>
      <c r="E2964" s="193" t="s">
        <v>6210</v>
      </c>
      <c r="F2964" s="193" t="s">
        <v>1634</v>
      </c>
      <c r="G2964" s="2">
        <v>9354</v>
      </c>
      <c r="H2964" s="2">
        <v>0</v>
      </c>
      <c r="I2964" s="192"/>
      <c r="J2964" s="192">
        <v>46094</v>
      </c>
      <c r="K2964" s="192">
        <v>46477</v>
      </c>
    </row>
    <row r="2965" spans="1:11" hidden="1" x14ac:dyDescent="0.4">
      <c r="A2965" s="193" t="s">
        <v>1382</v>
      </c>
      <c r="B2965" s="193" t="s">
        <v>6201</v>
      </c>
      <c r="C2965" s="193" t="s">
        <v>58</v>
      </c>
      <c r="D2965" s="193" t="s">
        <v>59</v>
      </c>
      <c r="E2965" s="193" t="s">
        <v>6211</v>
      </c>
      <c r="F2965" s="193" t="s">
        <v>1634</v>
      </c>
      <c r="G2965" s="2">
        <v>8742</v>
      </c>
      <c r="H2965" s="2">
        <v>0</v>
      </c>
      <c r="I2965" s="192"/>
      <c r="J2965" s="192">
        <v>46099</v>
      </c>
      <c r="K2965" s="192">
        <v>46477</v>
      </c>
    </row>
    <row r="2966" spans="1:11" hidden="1" x14ac:dyDescent="0.4">
      <c r="A2966" s="193" t="s">
        <v>1382</v>
      </c>
      <c r="B2966" s="193" t="s">
        <v>6201</v>
      </c>
      <c r="C2966" s="193" t="s">
        <v>58</v>
      </c>
      <c r="D2966" s="193" t="s">
        <v>59</v>
      </c>
      <c r="E2966" s="193" t="s">
        <v>6212</v>
      </c>
      <c r="F2966" s="193" t="s">
        <v>1634</v>
      </c>
      <c r="G2966" s="2">
        <v>10000</v>
      </c>
      <c r="H2966" s="2">
        <v>0</v>
      </c>
      <c r="I2966" s="192"/>
      <c r="J2966" s="192">
        <v>46153</v>
      </c>
      <c r="K2966" s="192">
        <v>46538</v>
      </c>
    </row>
    <row r="2967" spans="1:11" hidden="1" x14ac:dyDescent="0.4">
      <c r="A2967" s="193" t="s">
        <v>1382</v>
      </c>
      <c r="B2967" s="193" t="s">
        <v>6201</v>
      </c>
      <c r="C2967" s="193" t="s">
        <v>58</v>
      </c>
      <c r="D2967" s="193" t="s">
        <v>59</v>
      </c>
      <c r="E2967" s="193" t="s">
        <v>6213</v>
      </c>
      <c r="F2967" s="193" t="s">
        <v>1634</v>
      </c>
      <c r="G2967" s="2">
        <v>20000</v>
      </c>
      <c r="H2967" s="2">
        <v>0</v>
      </c>
      <c r="I2967" s="192"/>
      <c r="J2967" s="192">
        <v>46153</v>
      </c>
      <c r="K2967" s="192">
        <v>46538</v>
      </c>
    </row>
    <row r="2968" spans="1:11" hidden="1" x14ac:dyDescent="0.4">
      <c r="A2968" s="193" t="s">
        <v>1382</v>
      </c>
      <c r="B2968" s="193" t="s">
        <v>6201</v>
      </c>
      <c r="C2968" s="193" t="s">
        <v>58</v>
      </c>
      <c r="D2968" s="193" t="s">
        <v>59</v>
      </c>
      <c r="E2968" s="193" t="s">
        <v>6214</v>
      </c>
      <c r="F2968" s="193" t="s">
        <v>1634</v>
      </c>
      <c r="G2968" s="2">
        <v>10000</v>
      </c>
      <c r="H2968" s="2">
        <v>0</v>
      </c>
      <c r="I2968" s="192"/>
      <c r="J2968" s="192">
        <v>46156</v>
      </c>
      <c r="K2968" s="192">
        <v>46538</v>
      </c>
    </row>
    <row r="2969" spans="1:11" hidden="1" x14ac:dyDescent="0.4">
      <c r="A2969" s="193" t="s">
        <v>1382</v>
      </c>
      <c r="B2969" s="193" t="s">
        <v>6201</v>
      </c>
      <c r="C2969" s="193" t="s">
        <v>58</v>
      </c>
      <c r="D2969" s="193" t="s">
        <v>59</v>
      </c>
      <c r="E2969" s="193" t="s">
        <v>6215</v>
      </c>
      <c r="F2969" s="193" t="s">
        <v>1634</v>
      </c>
      <c r="G2969" s="2">
        <v>10000</v>
      </c>
      <c r="H2969" s="2">
        <v>0</v>
      </c>
      <c r="I2969" s="192"/>
      <c r="J2969" s="192">
        <v>46156</v>
      </c>
      <c r="K2969" s="192">
        <v>46538</v>
      </c>
    </row>
    <row r="2970" spans="1:11" hidden="1" x14ac:dyDescent="0.4">
      <c r="A2970" s="193" t="s">
        <v>1382</v>
      </c>
      <c r="B2970" s="193" t="s">
        <v>6201</v>
      </c>
      <c r="C2970" s="193" t="s">
        <v>58</v>
      </c>
      <c r="D2970" s="193" t="s">
        <v>59</v>
      </c>
      <c r="E2970" s="193" t="s">
        <v>6216</v>
      </c>
      <c r="F2970" s="193" t="s">
        <v>1634</v>
      </c>
      <c r="G2970" s="2">
        <v>10000</v>
      </c>
      <c r="H2970" s="2">
        <v>0</v>
      </c>
      <c r="I2970" s="192"/>
      <c r="J2970" s="192">
        <v>46160</v>
      </c>
      <c r="K2970" s="192">
        <v>46538</v>
      </c>
    </row>
    <row r="2971" spans="1:11" hidden="1" x14ac:dyDescent="0.4">
      <c r="A2971" s="193" t="s">
        <v>1382</v>
      </c>
      <c r="B2971" s="193" t="s">
        <v>6201</v>
      </c>
      <c r="C2971" s="193" t="s">
        <v>58</v>
      </c>
      <c r="D2971" s="193" t="s">
        <v>59</v>
      </c>
      <c r="E2971" s="193" t="s">
        <v>6217</v>
      </c>
      <c r="F2971" s="193" t="s">
        <v>1634</v>
      </c>
      <c r="G2971" s="2">
        <v>10000</v>
      </c>
      <c r="H2971" s="2">
        <v>0</v>
      </c>
      <c r="I2971" s="192"/>
      <c r="J2971" s="192">
        <v>46160</v>
      </c>
      <c r="K2971" s="192">
        <v>46538</v>
      </c>
    </row>
    <row r="2972" spans="1:11" hidden="1" x14ac:dyDescent="0.4">
      <c r="A2972" s="193" t="s">
        <v>1382</v>
      </c>
      <c r="B2972" s="193" t="s">
        <v>6201</v>
      </c>
      <c r="C2972" s="193" t="s">
        <v>58</v>
      </c>
      <c r="D2972" s="193" t="s">
        <v>59</v>
      </c>
      <c r="E2972" s="193" t="s">
        <v>6218</v>
      </c>
      <c r="F2972" s="193" t="s">
        <v>1634</v>
      </c>
      <c r="G2972" s="2">
        <v>10000</v>
      </c>
      <c r="H2972" s="2">
        <v>0</v>
      </c>
      <c r="I2972" s="192"/>
      <c r="J2972" s="192">
        <v>46163</v>
      </c>
      <c r="K2972" s="192">
        <v>46538</v>
      </c>
    </row>
    <row r="2973" spans="1:11" hidden="1" x14ac:dyDescent="0.4">
      <c r="A2973" s="193" t="s">
        <v>1382</v>
      </c>
      <c r="B2973" s="193" t="s">
        <v>6201</v>
      </c>
      <c r="C2973" s="193" t="s">
        <v>58</v>
      </c>
      <c r="D2973" s="193" t="s">
        <v>59</v>
      </c>
      <c r="E2973" s="193" t="s">
        <v>6219</v>
      </c>
      <c r="F2973" s="193" t="s">
        <v>1634</v>
      </c>
      <c r="G2973" s="2">
        <v>10000</v>
      </c>
      <c r="H2973" s="2">
        <v>0</v>
      </c>
      <c r="I2973" s="192"/>
      <c r="J2973" s="192">
        <v>46167</v>
      </c>
      <c r="K2973" s="192">
        <v>46538</v>
      </c>
    </row>
    <row r="2974" spans="1:11" hidden="1" x14ac:dyDescent="0.4">
      <c r="A2974" s="193" t="s">
        <v>1382</v>
      </c>
      <c r="B2974" s="193" t="s">
        <v>6201</v>
      </c>
      <c r="C2974" s="193" t="s">
        <v>58</v>
      </c>
      <c r="D2974" s="193" t="s">
        <v>59</v>
      </c>
      <c r="E2974" s="193" t="s">
        <v>6220</v>
      </c>
      <c r="F2974" s="193" t="s">
        <v>1634</v>
      </c>
      <c r="G2974" s="2">
        <v>10000</v>
      </c>
      <c r="H2974" s="2">
        <v>0</v>
      </c>
      <c r="I2974" s="192"/>
      <c r="J2974" s="192">
        <v>46167</v>
      </c>
      <c r="K2974" s="192">
        <v>46538</v>
      </c>
    </row>
    <row r="2975" spans="1:11" hidden="1" x14ac:dyDescent="0.4">
      <c r="A2975" s="193" t="s">
        <v>1382</v>
      </c>
      <c r="B2975" s="193" t="s">
        <v>6201</v>
      </c>
      <c r="C2975" s="193" t="s">
        <v>58</v>
      </c>
      <c r="D2975" s="193" t="s">
        <v>59</v>
      </c>
      <c r="E2975" s="193" t="s">
        <v>6221</v>
      </c>
      <c r="F2975" s="193" t="s">
        <v>1634</v>
      </c>
      <c r="G2975" s="2">
        <v>10000</v>
      </c>
      <c r="H2975" s="2">
        <v>0</v>
      </c>
      <c r="I2975" s="192"/>
      <c r="J2975" s="192">
        <v>46170</v>
      </c>
      <c r="K2975" s="192">
        <v>46538</v>
      </c>
    </row>
    <row r="2976" spans="1:11" hidden="1" x14ac:dyDescent="0.4">
      <c r="A2976" s="193" t="s">
        <v>1382</v>
      </c>
      <c r="B2976" s="193" t="s">
        <v>6201</v>
      </c>
      <c r="C2976" s="193" t="s">
        <v>58</v>
      </c>
      <c r="D2976" s="193" t="s">
        <v>59</v>
      </c>
      <c r="E2976" s="193" t="s">
        <v>6222</v>
      </c>
      <c r="F2976" s="193" t="s">
        <v>1634</v>
      </c>
      <c r="G2976" s="2">
        <v>10000</v>
      </c>
      <c r="H2976" s="2">
        <v>0</v>
      </c>
      <c r="I2976" s="192"/>
      <c r="J2976" s="192">
        <v>46170</v>
      </c>
      <c r="K2976" s="192">
        <v>46538</v>
      </c>
    </row>
    <row r="2977" spans="1:11" x14ac:dyDescent="0.4">
      <c r="A2977" s="193" t="s">
        <v>6223</v>
      </c>
      <c r="B2977" s="193" t="s">
        <v>6224</v>
      </c>
      <c r="C2977" s="193" t="s">
        <v>58</v>
      </c>
      <c r="D2977" s="193" t="s">
        <v>59</v>
      </c>
      <c r="E2977" s="193" t="s">
        <v>6225</v>
      </c>
      <c r="F2977" s="193" t="s">
        <v>1634</v>
      </c>
      <c r="G2977" s="2">
        <v>2</v>
      </c>
      <c r="H2977" s="2">
        <v>0</v>
      </c>
      <c r="I2977" s="192"/>
      <c r="J2977" s="192">
        <v>45897</v>
      </c>
      <c r="K2977" s="192">
        <v>46356</v>
      </c>
    </row>
    <row r="2978" spans="1:11" hidden="1" x14ac:dyDescent="0.4">
      <c r="A2978" s="193" t="s">
        <v>6223</v>
      </c>
      <c r="B2978" s="193" t="s">
        <v>6224</v>
      </c>
      <c r="C2978" s="193" t="s">
        <v>58</v>
      </c>
      <c r="D2978" s="193" t="s">
        <v>59</v>
      </c>
      <c r="E2978" s="193" t="s">
        <v>6226</v>
      </c>
      <c r="F2978" s="193" t="s">
        <v>1634</v>
      </c>
      <c r="G2978" s="2">
        <v>1418</v>
      </c>
      <c r="H2978" s="2">
        <v>0</v>
      </c>
      <c r="I2978" s="192"/>
      <c r="J2978" s="192">
        <v>46010</v>
      </c>
      <c r="K2978" s="192">
        <v>46387</v>
      </c>
    </row>
    <row r="2979" spans="1:11" hidden="1" x14ac:dyDescent="0.4">
      <c r="A2979" s="193" t="s">
        <v>6223</v>
      </c>
      <c r="B2979" s="193" t="s">
        <v>6224</v>
      </c>
      <c r="C2979" s="193" t="s">
        <v>58</v>
      </c>
      <c r="D2979" s="193" t="s">
        <v>59</v>
      </c>
      <c r="E2979" s="193" t="s">
        <v>6227</v>
      </c>
      <c r="F2979" s="193" t="s">
        <v>1634</v>
      </c>
      <c r="G2979" s="2">
        <v>1224</v>
      </c>
      <c r="H2979" s="2">
        <v>0</v>
      </c>
      <c r="I2979" s="192"/>
      <c r="J2979" s="192">
        <v>46036</v>
      </c>
      <c r="K2979" s="192">
        <v>46418</v>
      </c>
    </row>
    <row r="2980" spans="1:11" hidden="1" x14ac:dyDescent="0.4">
      <c r="A2980" s="193" t="s">
        <v>6223</v>
      </c>
      <c r="B2980" s="193" t="s">
        <v>6224</v>
      </c>
      <c r="C2980" s="193" t="s">
        <v>58</v>
      </c>
      <c r="D2980" s="193" t="s">
        <v>59</v>
      </c>
      <c r="E2980" s="193" t="s">
        <v>6228</v>
      </c>
      <c r="F2980" s="193" t="s">
        <v>1634</v>
      </c>
      <c r="G2980" s="2">
        <v>840</v>
      </c>
      <c r="H2980" s="2">
        <v>0</v>
      </c>
      <c r="I2980" s="192"/>
      <c r="J2980" s="192">
        <v>46100</v>
      </c>
      <c r="K2980" s="192">
        <v>46477</v>
      </c>
    </row>
    <row r="2981" spans="1:11" hidden="1" x14ac:dyDescent="0.4">
      <c r="A2981" s="193" t="s">
        <v>6229</v>
      </c>
      <c r="B2981" s="193" t="s">
        <v>6230</v>
      </c>
      <c r="C2981" s="193" t="s">
        <v>58</v>
      </c>
      <c r="D2981" s="193" t="s">
        <v>59</v>
      </c>
      <c r="E2981" s="193" t="s">
        <v>6231</v>
      </c>
      <c r="F2981" s="193" t="s">
        <v>1634</v>
      </c>
      <c r="G2981" s="2">
        <v>113</v>
      </c>
      <c r="H2981" s="2">
        <v>0</v>
      </c>
      <c r="I2981" s="192"/>
      <c r="J2981" s="192">
        <v>44953</v>
      </c>
      <c r="K2981" s="192">
        <v>46356</v>
      </c>
    </row>
    <row r="2982" spans="1:11" hidden="1" x14ac:dyDescent="0.4">
      <c r="A2982" s="193" t="s">
        <v>6229</v>
      </c>
      <c r="B2982" s="193" t="s">
        <v>6230</v>
      </c>
      <c r="C2982" s="193" t="s">
        <v>58</v>
      </c>
      <c r="D2982" s="193" t="s">
        <v>59</v>
      </c>
      <c r="E2982" s="193" t="s">
        <v>6232</v>
      </c>
      <c r="F2982" s="193" t="s">
        <v>1634</v>
      </c>
      <c r="G2982" s="2">
        <v>8362</v>
      </c>
      <c r="H2982" s="2">
        <v>0</v>
      </c>
      <c r="I2982" s="192"/>
      <c r="J2982" s="192">
        <v>44966</v>
      </c>
      <c r="K2982" s="192">
        <v>46356</v>
      </c>
    </row>
    <row r="2983" spans="1:11" hidden="1" x14ac:dyDescent="0.4">
      <c r="A2983" s="193" t="s">
        <v>6229</v>
      </c>
      <c r="B2983" s="193" t="s">
        <v>6230</v>
      </c>
      <c r="C2983" s="193" t="s">
        <v>58</v>
      </c>
      <c r="D2983" s="193" t="s">
        <v>59</v>
      </c>
      <c r="E2983" s="193" t="s">
        <v>6233</v>
      </c>
      <c r="F2983" s="193" t="s">
        <v>1634</v>
      </c>
      <c r="G2983" s="2">
        <v>74985</v>
      </c>
      <c r="H2983" s="2">
        <v>0</v>
      </c>
      <c r="I2983" s="192"/>
      <c r="J2983" s="192">
        <v>44995</v>
      </c>
      <c r="K2983" s="192">
        <v>46356</v>
      </c>
    </row>
    <row r="2984" spans="1:11" hidden="1" x14ac:dyDescent="0.4">
      <c r="A2984" s="193" t="s">
        <v>6229</v>
      </c>
      <c r="B2984" s="193" t="s">
        <v>6230</v>
      </c>
      <c r="C2984" s="193" t="s">
        <v>58</v>
      </c>
      <c r="D2984" s="193" t="s">
        <v>59</v>
      </c>
      <c r="E2984" s="193" t="s">
        <v>6234</v>
      </c>
      <c r="F2984" s="193" t="s">
        <v>1634</v>
      </c>
      <c r="G2984" s="2">
        <v>15000</v>
      </c>
      <c r="H2984" s="2">
        <v>0</v>
      </c>
      <c r="I2984" s="192"/>
      <c r="J2984" s="192">
        <v>45995</v>
      </c>
      <c r="K2984" s="192">
        <v>46387</v>
      </c>
    </row>
    <row r="2985" spans="1:11" hidden="1" x14ac:dyDescent="0.4">
      <c r="A2985" s="193" t="s">
        <v>6229</v>
      </c>
      <c r="B2985" s="193" t="s">
        <v>6230</v>
      </c>
      <c r="C2985" s="193" t="s">
        <v>58</v>
      </c>
      <c r="D2985" s="193" t="s">
        <v>59</v>
      </c>
      <c r="E2985" s="193" t="s">
        <v>6235</v>
      </c>
      <c r="F2985" s="193" t="s">
        <v>1634</v>
      </c>
      <c r="G2985" s="2">
        <v>30000</v>
      </c>
      <c r="H2985" s="2">
        <v>0</v>
      </c>
      <c r="I2985" s="192"/>
      <c r="J2985" s="192">
        <v>45999</v>
      </c>
      <c r="K2985" s="192">
        <v>46387</v>
      </c>
    </row>
    <row r="2986" spans="1:11" hidden="1" x14ac:dyDescent="0.4">
      <c r="A2986" s="193" t="s">
        <v>6229</v>
      </c>
      <c r="B2986" s="193" t="s">
        <v>6230</v>
      </c>
      <c r="C2986" s="193" t="s">
        <v>58</v>
      </c>
      <c r="D2986" s="193" t="s">
        <v>59</v>
      </c>
      <c r="E2986" s="193" t="s">
        <v>6236</v>
      </c>
      <c r="F2986" s="193" t="s">
        <v>1634</v>
      </c>
      <c r="G2986" s="2">
        <v>15000</v>
      </c>
      <c r="H2986" s="2">
        <v>0</v>
      </c>
      <c r="I2986" s="192"/>
      <c r="J2986" s="192">
        <v>46006</v>
      </c>
      <c r="K2986" s="192">
        <v>46387</v>
      </c>
    </row>
    <row r="2987" spans="1:11" hidden="1" x14ac:dyDescent="0.4">
      <c r="A2987" s="193" t="s">
        <v>6229</v>
      </c>
      <c r="B2987" s="193" t="s">
        <v>6230</v>
      </c>
      <c r="C2987" s="193" t="s">
        <v>58</v>
      </c>
      <c r="D2987" s="193" t="s">
        <v>59</v>
      </c>
      <c r="E2987" s="193" t="s">
        <v>6237</v>
      </c>
      <c r="F2987" s="193" t="s">
        <v>1634</v>
      </c>
      <c r="G2987" s="2">
        <v>15000</v>
      </c>
      <c r="H2987" s="2">
        <v>0</v>
      </c>
      <c r="I2987" s="192"/>
      <c r="J2987" s="192">
        <v>46006</v>
      </c>
      <c r="K2987" s="192">
        <v>46387</v>
      </c>
    </row>
    <row r="2988" spans="1:11" hidden="1" x14ac:dyDescent="0.4">
      <c r="A2988" s="193" t="s">
        <v>6229</v>
      </c>
      <c r="B2988" s="193" t="s">
        <v>6230</v>
      </c>
      <c r="C2988" s="193" t="s">
        <v>58</v>
      </c>
      <c r="D2988" s="193" t="s">
        <v>59</v>
      </c>
      <c r="E2988" s="193" t="s">
        <v>6238</v>
      </c>
      <c r="F2988" s="193" t="s">
        <v>1634</v>
      </c>
      <c r="G2988" s="2">
        <v>45000</v>
      </c>
      <c r="H2988" s="2">
        <v>0</v>
      </c>
      <c r="I2988" s="192"/>
      <c r="J2988" s="192">
        <v>46008</v>
      </c>
      <c r="K2988" s="192">
        <v>46387</v>
      </c>
    </row>
    <row r="2989" spans="1:11" hidden="1" x14ac:dyDescent="0.4">
      <c r="A2989" s="193" t="s">
        <v>6229</v>
      </c>
      <c r="B2989" s="193" t="s">
        <v>6230</v>
      </c>
      <c r="C2989" s="193" t="s">
        <v>58</v>
      </c>
      <c r="D2989" s="193" t="s">
        <v>59</v>
      </c>
      <c r="E2989" s="193" t="s">
        <v>6239</v>
      </c>
      <c r="F2989" s="193" t="s">
        <v>1634</v>
      </c>
      <c r="G2989" s="2">
        <v>15000</v>
      </c>
      <c r="H2989" s="2">
        <v>0</v>
      </c>
      <c r="I2989" s="192"/>
      <c r="J2989" s="192">
        <v>46010</v>
      </c>
      <c r="K2989" s="192">
        <v>46387</v>
      </c>
    </row>
    <row r="2990" spans="1:11" hidden="1" x14ac:dyDescent="0.4">
      <c r="A2990" s="193" t="s">
        <v>6229</v>
      </c>
      <c r="B2990" s="193" t="s">
        <v>6230</v>
      </c>
      <c r="C2990" s="193" t="s">
        <v>58</v>
      </c>
      <c r="D2990" s="193" t="s">
        <v>59</v>
      </c>
      <c r="E2990" s="193" t="s">
        <v>6240</v>
      </c>
      <c r="F2990" s="193" t="s">
        <v>1634</v>
      </c>
      <c r="G2990" s="2">
        <v>15000</v>
      </c>
      <c r="H2990" s="2">
        <v>0</v>
      </c>
      <c r="I2990" s="192"/>
      <c r="J2990" s="192">
        <v>46014</v>
      </c>
      <c r="K2990" s="192">
        <v>46387</v>
      </c>
    </row>
    <row r="2991" spans="1:11" hidden="1" x14ac:dyDescent="0.4">
      <c r="A2991" s="193" t="s">
        <v>6229</v>
      </c>
      <c r="B2991" s="193" t="s">
        <v>6230</v>
      </c>
      <c r="C2991" s="193" t="s">
        <v>58</v>
      </c>
      <c r="D2991" s="193" t="s">
        <v>59</v>
      </c>
      <c r="E2991" s="193" t="s">
        <v>6241</v>
      </c>
      <c r="F2991" s="193" t="s">
        <v>1634</v>
      </c>
      <c r="G2991" s="2">
        <v>15000</v>
      </c>
      <c r="H2991" s="2">
        <v>0</v>
      </c>
      <c r="I2991" s="192"/>
      <c r="J2991" s="192">
        <v>46037</v>
      </c>
      <c r="K2991" s="192">
        <v>46418</v>
      </c>
    </row>
    <row r="2992" spans="1:11" hidden="1" x14ac:dyDescent="0.4">
      <c r="A2992" s="193" t="s">
        <v>6229</v>
      </c>
      <c r="B2992" s="193" t="s">
        <v>6230</v>
      </c>
      <c r="C2992" s="193" t="s">
        <v>58</v>
      </c>
      <c r="D2992" s="193" t="s">
        <v>59</v>
      </c>
      <c r="E2992" s="193" t="s">
        <v>6242</v>
      </c>
      <c r="F2992" s="193" t="s">
        <v>1634</v>
      </c>
      <c r="G2992" s="2">
        <v>30000</v>
      </c>
      <c r="H2992" s="2">
        <v>0</v>
      </c>
      <c r="I2992" s="192"/>
      <c r="J2992" s="192">
        <v>46042</v>
      </c>
      <c r="K2992" s="192">
        <v>46418</v>
      </c>
    </row>
    <row r="2993" spans="1:11" hidden="1" x14ac:dyDescent="0.4">
      <c r="A2993" s="193" t="s">
        <v>6229</v>
      </c>
      <c r="B2993" s="193" t="s">
        <v>6230</v>
      </c>
      <c r="C2993" s="193" t="s">
        <v>58</v>
      </c>
      <c r="D2993" s="193" t="s">
        <v>59</v>
      </c>
      <c r="E2993" s="193" t="s">
        <v>6243</v>
      </c>
      <c r="F2993" s="193" t="s">
        <v>1634</v>
      </c>
      <c r="G2993" s="2">
        <v>30000</v>
      </c>
      <c r="H2993" s="2">
        <v>0</v>
      </c>
      <c r="I2993" s="192"/>
      <c r="J2993" s="192">
        <v>46048</v>
      </c>
      <c r="K2993" s="192">
        <v>46418</v>
      </c>
    </row>
    <row r="2994" spans="1:11" hidden="1" x14ac:dyDescent="0.4">
      <c r="A2994" s="193" t="s">
        <v>6244</v>
      </c>
      <c r="B2994" s="193" t="s">
        <v>6245</v>
      </c>
      <c r="C2994" s="193" t="s">
        <v>58</v>
      </c>
      <c r="D2994" s="193" t="s">
        <v>59</v>
      </c>
      <c r="E2994" s="193" t="s">
        <v>6246</v>
      </c>
      <c r="F2994" s="193" t="s">
        <v>1634</v>
      </c>
      <c r="G2994" s="2">
        <v>32</v>
      </c>
      <c r="H2994" s="2">
        <v>0</v>
      </c>
      <c r="I2994" s="192"/>
      <c r="J2994" s="192">
        <v>45909</v>
      </c>
      <c r="K2994" s="192">
        <v>46356</v>
      </c>
    </row>
    <row r="2995" spans="1:11" hidden="1" x14ac:dyDescent="0.4">
      <c r="A2995" s="193" t="s">
        <v>6244</v>
      </c>
      <c r="B2995" s="193" t="s">
        <v>6245</v>
      </c>
      <c r="C2995" s="193" t="s">
        <v>58</v>
      </c>
      <c r="D2995" s="193" t="s">
        <v>59</v>
      </c>
      <c r="E2995" s="193" t="s">
        <v>6247</v>
      </c>
      <c r="F2995" s="193" t="s">
        <v>1634</v>
      </c>
      <c r="G2995" s="2">
        <v>13876</v>
      </c>
      <c r="H2995" s="2">
        <v>0</v>
      </c>
      <c r="I2995" s="192"/>
      <c r="J2995" s="192">
        <v>46049</v>
      </c>
      <c r="K2995" s="192">
        <v>46418</v>
      </c>
    </row>
    <row r="2996" spans="1:11" x14ac:dyDescent="0.4">
      <c r="A2996" s="193" t="s">
        <v>6248</v>
      </c>
      <c r="B2996" s="193" t="s">
        <v>6249</v>
      </c>
      <c r="C2996" s="193" t="s">
        <v>58</v>
      </c>
      <c r="D2996" s="193" t="s">
        <v>59</v>
      </c>
      <c r="E2996" s="193" t="s">
        <v>6250</v>
      </c>
      <c r="F2996" s="193" t="s">
        <v>1634</v>
      </c>
      <c r="G2996" s="2">
        <v>5</v>
      </c>
      <c r="H2996" s="2">
        <v>0</v>
      </c>
      <c r="I2996" s="192"/>
      <c r="J2996" s="192">
        <v>46010</v>
      </c>
      <c r="K2996" s="192">
        <v>46387</v>
      </c>
    </row>
    <row r="2997" spans="1:11" hidden="1" x14ac:dyDescent="0.4">
      <c r="A2997" s="193" t="s">
        <v>6248</v>
      </c>
      <c r="B2997" s="193" t="s">
        <v>6249</v>
      </c>
      <c r="C2997" s="193" t="s">
        <v>58</v>
      </c>
      <c r="D2997" s="193" t="s">
        <v>59</v>
      </c>
      <c r="E2997" s="193" t="s">
        <v>6251</v>
      </c>
      <c r="F2997" s="193" t="s">
        <v>1634</v>
      </c>
      <c r="G2997" s="2">
        <v>12386</v>
      </c>
      <c r="H2997" s="2">
        <v>0</v>
      </c>
      <c r="I2997" s="192"/>
      <c r="J2997" s="192">
        <v>46073</v>
      </c>
      <c r="K2997" s="192">
        <v>46446</v>
      </c>
    </row>
    <row r="2998" spans="1:11" hidden="1" x14ac:dyDescent="0.4">
      <c r="A2998" s="193" t="s">
        <v>6252</v>
      </c>
      <c r="B2998" s="193" t="s">
        <v>6253</v>
      </c>
      <c r="C2998" s="193" t="s">
        <v>58</v>
      </c>
      <c r="D2998" s="193" t="s">
        <v>59</v>
      </c>
      <c r="E2998" s="193" t="s">
        <v>6254</v>
      </c>
      <c r="F2998" s="193" t="s">
        <v>1634</v>
      </c>
      <c r="G2998" s="2">
        <v>48</v>
      </c>
      <c r="H2998" s="2">
        <v>0</v>
      </c>
      <c r="I2998" s="192"/>
      <c r="J2998" s="192">
        <v>45828</v>
      </c>
      <c r="K2998" s="192">
        <v>46356</v>
      </c>
    </row>
    <row r="2999" spans="1:11" hidden="1" x14ac:dyDescent="0.4">
      <c r="A2999" s="193" t="s">
        <v>6252</v>
      </c>
      <c r="B2999" s="193" t="s">
        <v>6253</v>
      </c>
      <c r="C2999" s="193" t="s">
        <v>58</v>
      </c>
      <c r="D2999" s="193" t="s">
        <v>59</v>
      </c>
      <c r="E2999" s="193" t="s">
        <v>6255</v>
      </c>
      <c r="F2999" s="193" t="s">
        <v>1634</v>
      </c>
      <c r="G2999" s="2">
        <v>11800</v>
      </c>
      <c r="H2999" s="2">
        <v>0</v>
      </c>
      <c r="I2999" s="192"/>
      <c r="J2999" s="192">
        <v>46010</v>
      </c>
      <c r="K2999" s="192">
        <v>46387</v>
      </c>
    </row>
    <row r="3000" spans="1:11" hidden="1" x14ac:dyDescent="0.4">
      <c r="A3000" s="193" t="s">
        <v>6256</v>
      </c>
      <c r="B3000" s="193" t="s">
        <v>6257</v>
      </c>
      <c r="C3000" s="193" t="s">
        <v>58</v>
      </c>
      <c r="D3000" s="193" t="s">
        <v>59</v>
      </c>
      <c r="E3000" s="193" t="s">
        <v>6258</v>
      </c>
      <c r="F3000" s="193" t="s">
        <v>1634</v>
      </c>
      <c r="G3000" s="2">
        <v>2120</v>
      </c>
      <c r="H3000" s="2">
        <v>0</v>
      </c>
      <c r="I3000" s="192"/>
      <c r="J3000" s="192">
        <v>44950</v>
      </c>
      <c r="K3000" s="192">
        <v>46356</v>
      </c>
    </row>
    <row r="3001" spans="1:11" hidden="1" x14ac:dyDescent="0.4">
      <c r="A3001" s="193" t="s">
        <v>6256</v>
      </c>
      <c r="B3001" s="193" t="s">
        <v>6257</v>
      </c>
      <c r="C3001" s="193" t="s">
        <v>58</v>
      </c>
      <c r="D3001" s="193" t="s">
        <v>59</v>
      </c>
      <c r="E3001" s="193" t="s">
        <v>6259</v>
      </c>
      <c r="F3001" s="193" t="s">
        <v>1634</v>
      </c>
      <c r="G3001" s="2">
        <v>4041</v>
      </c>
      <c r="H3001" s="2">
        <v>0</v>
      </c>
      <c r="I3001" s="192"/>
      <c r="J3001" s="192">
        <v>44993</v>
      </c>
      <c r="K3001" s="192">
        <v>46356</v>
      </c>
    </row>
    <row r="3002" spans="1:11" hidden="1" x14ac:dyDescent="0.4">
      <c r="A3002" s="193" t="s">
        <v>6260</v>
      </c>
      <c r="B3002" s="193" t="s">
        <v>6261</v>
      </c>
      <c r="C3002" s="193" t="s">
        <v>58</v>
      </c>
      <c r="D3002" s="193" t="s">
        <v>59</v>
      </c>
      <c r="E3002" s="193" t="s">
        <v>6262</v>
      </c>
      <c r="F3002" s="193" t="s">
        <v>1634</v>
      </c>
      <c r="G3002" s="2">
        <v>2315</v>
      </c>
      <c r="H3002" s="2">
        <v>0</v>
      </c>
      <c r="I3002" s="192"/>
      <c r="J3002" s="192">
        <v>44887</v>
      </c>
      <c r="K3002" s="192">
        <v>46356</v>
      </c>
    </row>
    <row r="3003" spans="1:11" hidden="1" x14ac:dyDescent="0.4">
      <c r="A3003" s="193" t="s">
        <v>6260</v>
      </c>
      <c r="B3003" s="193" t="s">
        <v>6261</v>
      </c>
      <c r="C3003" s="193" t="s">
        <v>58</v>
      </c>
      <c r="D3003" s="193" t="s">
        <v>59</v>
      </c>
      <c r="E3003" s="193" t="s">
        <v>6263</v>
      </c>
      <c r="F3003" s="193" t="s">
        <v>1634</v>
      </c>
      <c r="G3003" s="2">
        <v>2215</v>
      </c>
      <c r="H3003" s="2">
        <v>0</v>
      </c>
      <c r="I3003" s="192"/>
      <c r="J3003" s="192">
        <v>45932</v>
      </c>
      <c r="K3003" s="192">
        <v>46356</v>
      </c>
    </row>
    <row r="3004" spans="1:11" hidden="1" x14ac:dyDescent="0.4">
      <c r="A3004" s="193" t="s">
        <v>6260</v>
      </c>
      <c r="B3004" s="193" t="s">
        <v>6261</v>
      </c>
      <c r="C3004" s="193" t="s">
        <v>58</v>
      </c>
      <c r="D3004" s="193" t="s">
        <v>59</v>
      </c>
      <c r="E3004" s="193" t="s">
        <v>6264</v>
      </c>
      <c r="F3004" s="193" t="s">
        <v>1634</v>
      </c>
      <c r="G3004" s="2">
        <v>5852</v>
      </c>
      <c r="H3004" s="2">
        <v>0</v>
      </c>
      <c r="I3004" s="192"/>
      <c r="J3004" s="192">
        <v>46000</v>
      </c>
      <c r="K3004" s="192">
        <v>46387</v>
      </c>
    </row>
    <row r="3005" spans="1:11" hidden="1" x14ac:dyDescent="0.4">
      <c r="A3005" s="193" t="s">
        <v>6260</v>
      </c>
      <c r="B3005" s="193" t="s">
        <v>6261</v>
      </c>
      <c r="C3005" s="193" t="s">
        <v>58</v>
      </c>
      <c r="D3005" s="193" t="s">
        <v>59</v>
      </c>
      <c r="E3005" s="193" t="s">
        <v>6265</v>
      </c>
      <c r="F3005" s="193" t="s">
        <v>1634</v>
      </c>
      <c r="G3005" s="2">
        <v>5000</v>
      </c>
      <c r="H3005" s="2">
        <v>0</v>
      </c>
      <c r="I3005" s="192"/>
      <c r="J3005" s="192">
        <v>46163</v>
      </c>
      <c r="K3005" s="192">
        <v>46538</v>
      </c>
    </row>
    <row r="3006" spans="1:11" hidden="1" x14ac:dyDescent="0.4">
      <c r="A3006" s="193" t="s">
        <v>6266</v>
      </c>
      <c r="B3006" s="193" t="s">
        <v>6267</v>
      </c>
      <c r="C3006" s="193" t="s">
        <v>58</v>
      </c>
      <c r="D3006" s="193" t="s">
        <v>59</v>
      </c>
      <c r="E3006" s="193" t="s">
        <v>6268</v>
      </c>
      <c r="F3006" s="193" t="s">
        <v>1634</v>
      </c>
      <c r="G3006" s="2">
        <v>15</v>
      </c>
      <c r="H3006" s="2">
        <v>0</v>
      </c>
      <c r="I3006" s="192"/>
      <c r="J3006" s="192">
        <v>44922</v>
      </c>
      <c r="K3006" s="192">
        <v>46356</v>
      </c>
    </row>
    <row r="3007" spans="1:11" hidden="1" x14ac:dyDescent="0.4">
      <c r="A3007" s="193" t="s">
        <v>6266</v>
      </c>
      <c r="B3007" s="193" t="s">
        <v>6267</v>
      </c>
      <c r="C3007" s="193" t="s">
        <v>58</v>
      </c>
      <c r="D3007" s="193" t="s">
        <v>59</v>
      </c>
      <c r="E3007" s="193" t="s">
        <v>6269</v>
      </c>
      <c r="F3007" s="193" t="s">
        <v>1634</v>
      </c>
      <c r="G3007" s="2">
        <v>10182</v>
      </c>
      <c r="H3007" s="2">
        <v>0</v>
      </c>
      <c r="I3007" s="192"/>
      <c r="J3007" s="192">
        <v>44993</v>
      </c>
      <c r="K3007" s="192">
        <v>46356</v>
      </c>
    </row>
    <row r="3008" spans="1:11" hidden="1" x14ac:dyDescent="0.4">
      <c r="A3008" s="193" t="s">
        <v>6266</v>
      </c>
      <c r="B3008" s="193" t="s">
        <v>6267</v>
      </c>
      <c r="C3008" s="193" t="s">
        <v>58</v>
      </c>
      <c r="D3008" s="193" t="s">
        <v>59</v>
      </c>
      <c r="E3008" s="193" t="s">
        <v>6270</v>
      </c>
      <c r="F3008" s="193" t="s">
        <v>1634</v>
      </c>
      <c r="G3008" s="2">
        <v>362</v>
      </c>
      <c r="H3008" s="2">
        <v>0</v>
      </c>
      <c r="I3008" s="192"/>
      <c r="J3008" s="192">
        <v>46077</v>
      </c>
      <c r="K3008" s="192">
        <v>46446</v>
      </c>
    </row>
    <row r="3009" spans="1:11" hidden="1" x14ac:dyDescent="0.4">
      <c r="A3009" s="193" t="s">
        <v>6266</v>
      </c>
      <c r="B3009" s="193" t="s">
        <v>6267</v>
      </c>
      <c r="C3009" s="193" t="s">
        <v>58</v>
      </c>
      <c r="D3009" s="193" t="s">
        <v>59</v>
      </c>
      <c r="E3009" s="193" t="s">
        <v>6271</v>
      </c>
      <c r="F3009" s="193" t="s">
        <v>1634</v>
      </c>
      <c r="G3009" s="2">
        <v>5000</v>
      </c>
      <c r="H3009" s="2">
        <v>0</v>
      </c>
      <c r="I3009" s="192"/>
      <c r="J3009" s="192">
        <v>46106</v>
      </c>
      <c r="K3009" s="192">
        <v>46477</v>
      </c>
    </row>
    <row r="3010" spans="1:11" hidden="1" x14ac:dyDescent="0.4">
      <c r="A3010" s="193" t="s">
        <v>6266</v>
      </c>
      <c r="B3010" s="193" t="s">
        <v>6267</v>
      </c>
      <c r="C3010" s="193" t="s">
        <v>58</v>
      </c>
      <c r="D3010" s="193" t="s">
        <v>59</v>
      </c>
      <c r="E3010" s="193" t="s">
        <v>6272</v>
      </c>
      <c r="F3010" s="193" t="s">
        <v>1634</v>
      </c>
      <c r="G3010" s="2">
        <v>5000</v>
      </c>
      <c r="H3010" s="2">
        <v>0</v>
      </c>
      <c r="I3010" s="192"/>
      <c r="J3010" s="192">
        <v>46170</v>
      </c>
      <c r="K3010" s="192">
        <v>46538</v>
      </c>
    </row>
    <row r="3011" spans="1:11" hidden="1" x14ac:dyDescent="0.4">
      <c r="A3011" s="193" t="s">
        <v>6273</v>
      </c>
      <c r="B3011" s="193" t="s">
        <v>6274</v>
      </c>
      <c r="C3011" s="193" t="s">
        <v>58</v>
      </c>
      <c r="D3011" s="193" t="s">
        <v>59</v>
      </c>
      <c r="E3011" s="193" t="s">
        <v>6275</v>
      </c>
      <c r="F3011" s="193" t="s">
        <v>1634</v>
      </c>
      <c r="G3011" s="2">
        <v>3996</v>
      </c>
      <c r="H3011" s="2">
        <v>0</v>
      </c>
      <c r="I3011" s="192"/>
      <c r="J3011" s="192">
        <v>46003</v>
      </c>
      <c r="K3011" s="192">
        <v>46387</v>
      </c>
    </row>
    <row r="3012" spans="1:11" hidden="1" x14ac:dyDescent="0.4">
      <c r="A3012" s="193" t="s">
        <v>6273</v>
      </c>
      <c r="B3012" s="193" t="s">
        <v>6274</v>
      </c>
      <c r="C3012" s="193" t="s">
        <v>58</v>
      </c>
      <c r="D3012" s="193" t="s">
        <v>59</v>
      </c>
      <c r="E3012" s="193" t="s">
        <v>6276</v>
      </c>
      <c r="F3012" s="193" t="s">
        <v>1634</v>
      </c>
      <c r="G3012" s="2">
        <v>9959</v>
      </c>
      <c r="H3012" s="2">
        <v>0</v>
      </c>
      <c r="I3012" s="192"/>
      <c r="J3012" s="192">
        <v>46090</v>
      </c>
      <c r="K3012" s="192">
        <v>46477</v>
      </c>
    </row>
    <row r="3013" spans="1:11" hidden="1" x14ac:dyDescent="0.4">
      <c r="A3013" s="193" t="s">
        <v>6277</v>
      </c>
      <c r="B3013" s="193" t="s">
        <v>6278</v>
      </c>
      <c r="C3013" s="193" t="s">
        <v>58</v>
      </c>
      <c r="D3013" s="193" t="s">
        <v>59</v>
      </c>
      <c r="E3013" s="193" t="s">
        <v>6279</v>
      </c>
      <c r="F3013" s="193" t="s">
        <v>1634</v>
      </c>
      <c r="G3013" s="2">
        <v>13</v>
      </c>
      <c r="H3013" s="2">
        <v>0</v>
      </c>
      <c r="I3013" s="192"/>
      <c r="J3013" s="192">
        <v>44656</v>
      </c>
      <c r="K3013" s="192">
        <v>46356</v>
      </c>
    </row>
    <row r="3014" spans="1:11" hidden="1" x14ac:dyDescent="0.4">
      <c r="A3014" s="193" t="s">
        <v>6277</v>
      </c>
      <c r="B3014" s="193" t="s">
        <v>6278</v>
      </c>
      <c r="C3014" s="193" t="s">
        <v>58</v>
      </c>
      <c r="D3014" s="193" t="s">
        <v>59</v>
      </c>
      <c r="E3014" s="193" t="s">
        <v>6280</v>
      </c>
      <c r="F3014" s="193" t="s">
        <v>1634</v>
      </c>
      <c r="G3014" s="2">
        <v>2850</v>
      </c>
      <c r="H3014" s="2">
        <v>0</v>
      </c>
      <c r="I3014" s="192"/>
      <c r="J3014" s="192">
        <v>44887</v>
      </c>
      <c r="K3014" s="192">
        <v>46356</v>
      </c>
    </row>
    <row r="3015" spans="1:11" hidden="1" x14ac:dyDescent="0.4">
      <c r="A3015" s="193" t="s">
        <v>6277</v>
      </c>
      <c r="B3015" s="193" t="s">
        <v>6278</v>
      </c>
      <c r="C3015" s="193" t="s">
        <v>58</v>
      </c>
      <c r="D3015" s="193" t="s">
        <v>59</v>
      </c>
      <c r="E3015" s="193" t="s">
        <v>6281</v>
      </c>
      <c r="F3015" s="193" t="s">
        <v>1634</v>
      </c>
      <c r="G3015" s="2">
        <v>9976</v>
      </c>
      <c r="H3015" s="2">
        <v>0</v>
      </c>
      <c r="I3015" s="192"/>
      <c r="J3015" s="192">
        <v>44922</v>
      </c>
      <c r="K3015" s="192">
        <v>46356</v>
      </c>
    </row>
    <row r="3016" spans="1:11" hidden="1" x14ac:dyDescent="0.4">
      <c r="A3016" s="193" t="s">
        <v>6277</v>
      </c>
      <c r="B3016" s="193" t="s">
        <v>6278</v>
      </c>
      <c r="C3016" s="193" t="s">
        <v>58</v>
      </c>
      <c r="D3016" s="193" t="s">
        <v>59</v>
      </c>
      <c r="E3016" s="193" t="s">
        <v>6282</v>
      </c>
      <c r="F3016" s="193" t="s">
        <v>1634</v>
      </c>
      <c r="G3016" s="2">
        <v>3909</v>
      </c>
      <c r="H3016" s="2">
        <v>0</v>
      </c>
      <c r="I3016" s="192"/>
      <c r="J3016" s="192">
        <v>45210</v>
      </c>
      <c r="K3016" s="192">
        <v>46356</v>
      </c>
    </row>
    <row r="3017" spans="1:11" x14ac:dyDescent="0.4">
      <c r="A3017" s="193" t="s">
        <v>1604</v>
      </c>
      <c r="B3017" s="193" t="s">
        <v>6283</v>
      </c>
      <c r="C3017" s="193" t="s">
        <v>58</v>
      </c>
      <c r="D3017" s="193" t="s">
        <v>59</v>
      </c>
      <c r="E3017" s="193" t="s">
        <v>6284</v>
      </c>
      <c r="F3017" s="193" t="s">
        <v>1634</v>
      </c>
      <c r="G3017" s="2">
        <v>2</v>
      </c>
      <c r="H3017" s="2">
        <v>0</v>
      </c>
      <c r="I3017" s="192"/>
      <c r="J3017" s="192">
        <v>45869</v>
      </c>
      <c r="K3017" s="192">
        <v>46356</v>
      </c>
    </row>
    <row r="3018" spans="1:11" x14ac:dyDescent="0.4">
      <c r="A3018" s="193" t="s">
        <v>1604</v>
      </c>
      <c r="B3018" s="193" t="s">
        <v>6283</v>
      </c>
      <c r="C3018" s="193" t="s">
        <v>58</v>
      </c>
      <c r="D3018" s="193" t="s">
        <v>59</v>
      </c>
      <c r="E3018" s="193" t="s">
        <v>6285</v>
      </c>
      <c r="F3018" s="193" t="s">
        <v>1634</v>
      </c>
      <c r="G3018" s="2">
        <v>1</v>
      </c>
      <c r="H3018" s="2">
        <v>0</v>
      </c>
      <c r="I3018" s="192"/>
      <c r="J3018" s="192">
        <v>45873</v>
      </c>
      <c r="K3018" s="192">
        <v>46356</v>
      </c>
    </row>
    <row r="3019" spans="1:11" x14ac:dyDescent="0.4">
      <c r="A3019" s="193" t="s">
        <v>1604</v>
      </c>
      <c r="B3019" s="193" t="s">
        <v>6283</v>
      </c>
      <c r="C3019" s="193" t="s">
        <v>58</v>
      </c>
      <c r="D3019" s="193" t="s">
        <v>59</v>
      </c>
      <c r="E3019" s="193" t="s">
        <v>6286</v>
      </c>
      <c r="F3019" s="193" t="s">
        <v>1634</v>
      </c>
      <c r="G3019" s="2">
        <v>2</v>
      </c>
      <c r="H3019" s="2">
        <v>0</v>
      </c>
      <c r="I3019" s="192"/>
      <c r="J3019" s="192">
        <v>45894</v>
      </c>
      <c r="K3019" s="192">
        <v>46356</v>
      </c>
    </row>
    <row r="3020" spans="1:11" hidden="1" x14ac:dyDescent="0.4">
      <c r="A3020" s="193" t="s">
        <v>1604</v>
      </c>
      <c r="B3020" s="193" t="s">
        <v>6283</v>
      </c>
      <c r="C3020" s="193" t="s">
        <v>58</v>
      </c>
      <c r="D3020" s="193" t="s">
        <v>59</v>
      </c>
      <c r="E3020" s="193" t="s">
        <v>6287</v>
      </c>
      <c r="F3020" s="193" t="s">
        <v>1634</v>
      </c>
      <c r="G3020" s="2">
        <v>5998</v>
      </c>
      <c r="H3020" s="2">
        <v>0</v>
      </c>
      <c r="I3020" s="192"/>
      <c r="J3020" s="192">
        <v>45897</v>
      </c>
      <c r="K3020" s="192">
        <v>46356</v>
      </c>
    </row>
    <row r="3021" spans="1:11" hidden="1" x14ac:dyDescent="0.4">
      <c r="A3021" s="193" t="s">
        <v>1604</v>
      </c>
      <c r="B3021" s="193" t="s">
        <v>6283</v>
      </c>
      <c r="C3021" s="193" t="s">
        <v>58</v>
      </c>
      <c r="D3021" s="193" t="s">
        <v>59</v>
      </c>
      <c r="E3021" s="193" t="s">
        <v>6288</v>
      </c>
      <c r="F3021" s="193" t="s">
        <v>1634</v>
      </c>
      <c r="G3021" s="2">
        <v>33882</v>
      </c>
      <c r="H3021" s="2">
        <v>0</v>
      </c>
      <c r="I3021" s="192"/>
      <c r="J3021" s="192">
        <v>45901</v>
      </c>
      <c r="K3021" s="192">
        <v>46356</v>
      </c>
    </row>
    <row r="3022" spans="1:11" hidden="1" x14ac:dyDescent="0.4">
      <c r="A3022" s="193" t="s">
        <v>1604</v>
      </c>
      <c r="B3022" s="193" t="s">
        <v>6283</v>
      </c>
      <c r="C3022" s="193" t="s">
        <v>58</v>
      </c>
      <c r="D3022" s="193" t="s">
        <v>59</v>
      </c>
      <c r="E3022" s="193" t="s">
        <v>6289</v>
      </c>
      <c r="F3022" s="193" t="s">
        <v>1634</v>
      </c>
      <c r="G3022" s="2">
        <v>20000</v>
      </c>
      <c r="H3022" s="2">
        <v>0</v>
      </c>
      <c r="I3022" s="192"/>
      <c r="J3022" s="192">
        <v>45931</v>
      </c>
      <c r="K3022" s="192">
        <v>46356</v>
      </c>
    </row>
    <row r="3023" spans="1:11" hidden="1" x14ac:dyDescent="0.4">
      <c r="A3023" s="193" t="s">
        <v>1604</v>
      </c>
      <c r="B3023" s="193" t="s">
        <v>6283</v>
      </c>
      <c r="C3023" s="193" t="s">
        <v>58</v>
      </c>
      <c r="D3023" s="193" t="s">
        <v>59</v>
      </c>
      <c r="E3023" s="193" t="s">
        <v>6290</v>
      </c>
      <c r="F3023" s="193" t="s">
        <v>1634</v>
      </c>
      <c r="G3023" s="2">
        <v>100000</v>
      </c>
      <c r="H3023" s="2">
        <v>0</v>
      </c>
      <c r="I3023" s="192"/>
      <c r="J3023" s="192">
        <v>45931</v>
      </c>
      <c r="K3023" s="192">
        <v>46356</v>
      </c>
    </row>
    <row r="3024" spans="1:11" hidden="1" x14ac:dyDescent="0.4">
      <c r="A3024" s="193" t="s">
        <v>1604</v>
      </c>
      <c r="B3024" s="193" t="s">
        <v>6283</v>
      </c>
      <c r="C3024" s="193" t="s">
        <v>58</v>
      </c>
      <c r="D3024" s="193" t="s">
        <v>59</v>
      </c>
      <c r="E3024" s="193" t="s">
        <v>6291</v>
      </c>
      <c r="F3024" s="193" t="s">
        <v>1634</v>
      </c>
      <c r="G3024" s="2">
        <v>90000</v>
      </c>
      <c r="H3024" s="2">
        <v>0</v>
      </c>
      <c r="I3024" s="192"/>
      <c r="J3024" s="192">
        <v>45931</v>
      </c>
      <c r="K3024" s="192">
        <v>46356</v>
      </c>
    </row>
    <row r="3025" spans="1:11" hidden="1" x14ac:dyDescent="0.4">
      <c r="A3025" s="193" t="s">
        <v>1604</v>
      </c>
      <c r="B3025" s="193" t="s">
        <v>6283</v>
      </c>
      <c r="C3025" s="193" t="s">
        <v>58</v>
      </c>
      <c r="D3025" s="193" t="s">
        <v>59</v>
      </c>
      <c r="E3025" s="193" t="s">
        <v>6292</v>
      </c>
      <c r="F3025" s="193" t="s">
        <v>1634</v>
      </c>
      <c r="G3025" s="2">
        <v>40000</v>
      </c>
      <c r="H3025" s="2">
        <v>0</v>
      </c>
      <c r="I3025" s="192"/>
      <c r="J3025" s="192">
        <v>46051</v>
      </c>
      <c r="K3025" s="192">
        <v>46418</v>
      </c>
    </row>
    <row r="3026" spans="1:11" hidden="1" x14ac:dyDescent="0.4">
      <c r="A3026" s="193" t="s">
        <v>1604</v>
      </c>
      <c r="B3026" s="193" t="s">
        <v>6283</v>
      </c>
      <c r="C3026" s="193" t="s">
        <v>58</v>
      </c>
      <c r="D3026" s="193" t="s">
        <v>59</v>
      </c>
      <c r="E3026" s="193" t="s">
        <v>6293</v>
      </c>
      <c r="F3026" s="193" t="s">
        <v>1634</v>
      </c>
      <c r="G3026" s="2">
        <v>12</v>
      </c>
      <c r="H3026" s="2">
        <v>0</v>
      </c>
      <c r="I3026" s="192"/>
      <c r="J3026" s="192">
        <v>46125</v>
      </c>
      <c r="K3026" s="192">
        <v>46356</v>
      </c>
    </row>
    <row r="3027" spans="1:11" hidden="1" x14ac:dyDescent="0.4">
      <c r="A3027" s="193" t="s">
        <v>1604</v>
      </c>
      <c r="B3027" s="193" t="s">
        <v>6283</v>
      </c>
      <c r="C3027" s="193" t="s">
        <v>58</v>
      </c>
      <c r="D3027" s="193" t="s">
        <v>59</v>
      </c>
      <c r="E3027" s="193" t="s">
        <v>6294</v>
      </c>
      <c r="F3027" s="193" t="s">
        <v>1634</v>
      </c>
      <c r="G3027" s="2">
        <v>10000</v>
      </c>
      <c r="H3027" s="2">
        <v>0</v>
      </c>
      <c r="I3027" s="192"/>
      <c r="J3027" s="192">
        <v>46149</v>
      </c>
      <c r="K3027" s="192">
        <v>46538</v>
      </c>
    </row>
    <row r="3028" spans="1:11" hidden="1" x14ac:dyDescent="0.4">
      <c r="A3028" s="193" t="s">
        <v>1604</v>
      </c>
      <c r="B3028" s="193" t="s">
        <v>6283</v>
      </c>
      <c r="C3028" s="193" t="s">
        <v>58</v>
      </c>
      <c r="D3028" s="193" t="s">
        <v>59</v>
      </c>
      <c r="E3028" s="193" t="s">
        <v>6295</v>
      </c>
      <c r="F3028" s="193" t="s">
        <v>1634</v>
      </c>
      <c r="G3028" s="2">
        <v>10000</v>
      </c>
      <c r="H3028" s="2">
        <v>0</v>
      </c>
      <c r="I3028" s="192"/>
      <c r="J3028" s="192">
        <v>46149</v>
      </c>
      <c r="K3028" s="192">
        <v>46538</v>
      </c>
    </row>
    <row r="3029" spans="1:11" hidden="1" x14ac:dyDescent="0.4">
      <c r="A3029" s="193" t="s">
        <v>1604</v>
      </c>
      <c r="B3029" s="193" t="s">
        <v>6283</v>
      </c>
      <c r="C3029" s="193" t="s">
        <v>58</v>
      </c>
      <c r="D3029" s="193" t="s">
        <v>59</v>
      </c>
      <c r="E3029" s="193" t="s">
        <v>6296</v>
      </c>
      <c r="F3029" s="193" t="s">
        <v>1634</v>
      </c>
      <c r="G3029" s="2">
        <v>30000</v>
      </c>
      <c r="H3029" s="2">
        <v>0</v>
      </c>
      <c r="I3029" s="192"/>
      <c r="J3029" s="192">
        <v>46153</v>
      </c>
      <c r="K3029" s="192">
        <v>46538</v>
      </c>
    </row>
    <row r="3030" spans="1:11" hidden="1" x14ac:dyDescent="0.4">
      <c r="A3030" s="193" t="s">
        <v>1604</v>
      </c>
      <c r="B3030" s="193" t="s">
        <v>6283</v>
      </c>
      <c r="C3030" s="193" t="s">
        <v>58</v>
      </c>
      <c r="D3030" s="193" t="s">
        <v>59</v>
      </c>
      <c r="E3030" s="193" t="s">
        <v>6297</v>
      </c>
      <c r="F3030" s="193" t="s">
        <v>1634</v>
      </c>
      <c r="G3030" s="2">
        <v>40000</v>
      </c>
      <c r="H3030" s="2">
        <v>0</v>
      </c>
      <c r="I3030" s="192"/>
      <c r="J3030" s="192">
        <v>46153</v>
      </c>
      <c r="K3030" s="192">
        <v>46538</v>
      </c>
    </row>
    <row r="3031" spans="1:11" hidden="1" x14ac:dyDescent="0.4">
      <c r="A3031" s="193" t="s">
        <v>1604</v>
      </c>
      <c r="B3031" s="193" t="s">
        <v>6283</v>
      </c>
      <c r="C3031" s="193" t="s">
        <v>58</v>
      </c>
      <c r="D3031" s="193" t="s">
        <v>59</v>
      </c>
      <c r="E3031" s="193" t="s">
        <v>6298</v>
      </c>
      <c r="F3031" s="193" t="s">
        <v>1634</v>
      </c>
      <c r="G3031" s="2">
        <v>20000</v>
      </c>
      <c r="H3031" s="2">
        <v>0</v>
      </c>
      <c r="I3031" s="192"/>
      <c r="J3031" s="192">
        <v>46156</v>
      </c>
      <c r="K3031" s="192">
        <v>46538</v>
      </c>
    </row>
    <row r="3032" spans="1:11" hidden="1" x14ac:dyDescent="0.4">
      <c r="A3032" s="193" t="s">
        <v>1604</v>
      </c>
      <c r="B3032" s="193" t="s">
        <v>6283</v>
      </c>
      <c r="C3032" s="193" t="s">
        <v>58</v>
      </c>
      <c r="D3032" s="193" t="s">
        <v>59</v>
      </c>
      <c r="E3032" s="193" t="s">
        <v>6299</v>
      </c>
      <c r="F3032" s="193" t="s">
        <v>1634</v>
      </c>
      <c r="G3032" s="2">
        <v>20000</v>
      </c>
      <c r="H3032" s="2">
        <v>0</v>
      </c>
      <c r="I3032" s="192"/>
      <c r="J3032" s="192">
        <v>46156</v>
      </c>
      <c r="K3032" s="192">
        <v>46538</v>
      </c>
    </row>
    <row r="3033" spans="1:11" hidden="1" x14ac:dyDescent="0.4">
      <c r="A3033" s="193" t="s">
        <v>1604</v>
      </c>
      <c r="B3033" s="193" t="s">
        <v>6283</v>
      </c>
      <c r="C3033" s="193" t="s">
        <v>58</v>
      </c>
      <c r="D3033" s="193" t="s">
        <v>59</v>
      </c>
      <c r="E3033" s="193" t="s">
        <v>6300</v>
      </c>
      <c r="F3033" s="193" t="s">
        <v>1634</v>
      </c>
      <c r="G3033" s="2">
        <v>40000</v>
      </c>
      <c r="H3033" s="2">
        <v>0</v>
      </c>
      <c r="I3033" s="192"/>
      <c r="J3033" s="192">
        <v>46160</v>
      </c>
      <c r="K3033" s="192">
        <v>46538</v>
      </c>
    </row>
    <row r="3034" spans="1:11" hidden="1" x14ac:dyDescent="0.4">
      <c r="A3034" s="193" t="s">
        <v>1604</v>
      </c>
      <c r="B3034" s="193" t="s">
        <v>6283</v>
      </c>
      <c r="C3034" s="193" t="s">
        <v>58</v>
      </c>
      <c r="D3034" s="193" t="s">
        <v>59</v>
      </c>
      <c r="E3034" s="193" t="s">
        <v>6301</v>
      </c>
      <c r="F3034" s="193" t="s">
        <v>1634</v>
      </c>
      <c r="G3034" s="2">
        <v>30000</v>
      </c>
      <c r="H3034" s="2">
        <v>0</v>
      </c>
      <c r="I3034" s="192"/>
      <c r="J3034" s="192">
        <v>46160</v>
      </c>
      <c r="K3034" s="192">
        <v>46538</v>
      </c>
    </row>
    <row r="3035" spans="1:11" hidden="1" x14ac:dyDescent="0.4">
      <c r="A3035" s="193" t="s">
        <v>1604</v>
      </c>
      <c r="B3035" s="193" t="s">
        <v>6283</v>
      </c>
      <c r="C3035" s="193" t="s">
        <v>58</v>
      </c>
      <c r="D3035" s="193" t="s">
        <v>59</v>
      </c>
      <c r="E3035" s="193" t="s">
        <v>6302</v>
      </c>
      <c r="F3035" s="193" t="s">
        <v>1634</v>
      </c>
      <c r="G3035" s="2">
        <v>20000</v>
      </c>
      <c r="H3035" s="2">
        <v>0</v>
      </c>
      <c r="I3035" s="192"/>
      <c r="J3035" s="192">
        <v>46163</v>
      </c>
      <c r="K3035" s="192">
        <v>46538</v>
      </c>
    </row>
    <row r="3036" spans="1:11" hidden="1" x14ac:dyDescent="0.4">
      <c r="A3036" s="193" t="s">
        <v>1604</v>
      </c>
      <c r="B3036" s="193" t="s">
        <v>6283</v>
      </c>
      <c r="C3036" s="193" t="s">
        <v>58</v>
      </c>
      <c r="D3036" s="193" t="s">
        <v>59</v>
      </c>
      <c r="E3036" s="193" t="s">
        <v>6303</v>
      </c>
      <c r="F3036" s="193" t="s">
        <v>1634</v>
      </c>
      <c r="G3036" s="2">
        <v>30000</v>
      </c>
      <c r="H3036" s="2">
        <v>0</v>
      </c>
      <c r="I3036" s="192"/>
      <c r="J3036" s="192">
        <v>46163</v>
      </c>
      <c r="K3036" s="192">
        <v>46538</v>
      </c>
    </row>
    <row r="3037" spans="1:11" hidden="1" x14ac:dyDescent="0.4">
      <c r="A3037" s="193" t="s">
        <v>1604</v>
      </c>
      <c r="B3037" s="193" t="s">
        <v>6283</v>
      </c>
      <c r="C3037" s="193" t="s">
        <v>58</v>
      </c>
      <c r="D3037" s="193" t="s">
        <v>59</v>
      </c>
      <c r="E3037" s="193" t="s">
        <v>6304</v>
      </c>
      <c r="F3037" s="193" t="s">
        <v>1634</v>
      </c>
      <c r="G3037" s="2">
        <v>30000</v>
      </c>
      <c r="H3037" s="2">
        <v>0</v>
      </c>
      <c r="I3037" s="192"/>
      <c r="J3037" s="192">
        <v>46167</v>
      </c>
      <c r="K3037" s="192">
        <v>46538</v>
      </c>
    </row>
    <row r="3038" spans="1:11" hidden="1" x14ac:dyDescent="0.4">
      <c r="A3038" s="193" t="s">
        <v>1604</v>
      </c>
      <c r="B3038" s="193" t="s">
        <v>6283</v>
      </c>
      <c r="C3038" s="193" t="s">
        <v>58</v>
      </c>
      <c r="D3038" s="193" t="s">
        <v>59</v>
      </c>
      <c r="E3038" s="193" t="s">
        <v>6305</v>
      </c>
      <c r="F3038" s="193" t="s">
        <v>1634</v>
      </c>
      <c r="G3038" s="2">
        <v>30000</v>
      </c>
      <c r="H3038" s="2">
        <v>0</v>
      </c>
      <c r="I3038" s="192"/>
      <c r="J3038" s="192">
        <v>46167</v>
      </c>
      <c r="K3038" s="192">
        <v>46538</v>
      </c>
    </row>
    <row r="3039" spans="1:11" hidden="1" x14ac:dyDescent="0.4">
      <c r="A3039" s="193" t="s">
        <v>1604</v>
      </c>
      <c r="B3039" s="193" t="s">
        <v>6283</v>
      </c>
      <c r="C3039" s="193" t="s">
        <v>58</v>
      </c>
      <c r="D3039" s="193" t="s">
        <v>59</v>
      </c>
      <c r="E3039" s="193" t="s">
        <v>6306</v>
      </c>
      <c r="F3039" s="193" t="s">
        <v>1634</v>
      </c>
      <c r="G3039" s="2">
        <v>30000</v>
      </c>
      <c r="H3039" s="2">
        <v>0</v>
      </c>
      <c r="I3039" s="192"/>
      <c r="J3039" s="192">
        <v>46170</v>
      </c>
      <c r="K3039" s="192">
        <v>46538</v>
      </c>
    </row>
    <row r="3040" spans="1:11" hidden="1" x14ac:dyDescent="0.4">
      <c r="A3040" s="193" t="s">
        <v>1604</v>
      </c>
      <c r="B3040" s="193" t="s">
        <v>6283</v>
      </c>
      <c r="C3040" s="193" t="s">
        <v>58</v>
      </c>
      <c r="D3040" s="193" t="s">
        <v>59</v>
      </c>
      <c r="E3040" s="193" t="s">
        <v>6307</v>
      </c>
      <c r="F3040" s="193" t="s">
        <v>1634</v>
      </c>
      <c r="G3040" s="2">
        <v>20000</v>
      </c>
      <c r="H3040" s="2">
        <v>0</v>
      </c>
      <c r="I3040" s="192"/>
      <c r="J3040" s="192">
        <v>46170</v>
      </c>
      <c r="K3040" s="192">
        <v>46538</v>
      </c>
    </row>
    <row r="3041" spans="1:11" hidden="1" x14ac:dyDescent="0.4">
      <c r="A3041" s="193" t="s">
        <v>6308</v>
      </c>
      <c r="B3041" s="193" t="s">
        <v>6309</v>
      </c>
      <c r="C3041" s="193" t="s">
        <v>58</v>
      </c>
      <c r="D3041" s="193" t="s">
        <v>59</v>
      </c>
      <c r="E3041" s="193" t="s">
        <v>6310</v>
      </c>
      <c r="F3041" s="193" t="s">
        <v>1634</v>
      </c>
      <c r="G3041" s="2">
        <v>1477</v>
      </c>
      <c r="H3041" s="2">
        <v>0</v>
      </c>
      <c r="I3041" s="192"/>
      <c r="J3041" s="192">
        <v>44994</v>
      </c>
      <c r="K3041" s="192">
        <v>46356</v>
      </c>
    </row>
    <row r="3042" spans="1:11" hidden="1" x14ac:dyDescent="0.4">
      <c r="A3042" s="193" t="s">
        <v>6308</v>
      </c>
      <c r="B3042" s="193" t="s">
        <v>6309</v>
      </c>
      <c r="C3042" s="193" t="s">
        <v>58</v>
      </c>
      <c r="D3042" s="193" t="s">
        <v>59</v>
      </c>
      <c r="E3042" s="193" t="s">
        <v>6311</v>
      </c>
      <c r="F3042" s="193" t="s">
        <v>1634</v>
      </c>
      <c r="G3042" s="2">
        <v>1000</v>
      </c>
      <c r="H3042" s="2">
        <v>0</v>
      </c>
      <c r="I3042" s="192"/>
      <c r="J3042" s="192">
        <v>45215</v>
      </c>
      <c r="K3042" s="192">
        <v>46356</v>
      </c>
    </row>
    <row r="3043" spans="1:11" hidden="1" x14ac:dyDescent="0.4">
      <c r="A3043" s="193" t="s">
        <v>6312</v>
      </c>
      <c r="B3043" s="193" t="s">
        <v>6313</v>
      </c>
      <c r="C3043" s="193" t="s">
        <v>58</v>
      </c>
      <c r="D3043" s="193" t="s">
        <v>59</v>
      </c>
      <c r="E3043" s="193" t="s">
        <v>6314</v>
      </c>
      <c r="F3043" s="193" t="s">
        <v>1634</v>
      </c>
      <c r="G3043" s="2">
        <v>1965</v>
      </c>
      <c r="H3043" s="2">
        <v>0</v>
      </c>
      <c r="I3043" s="192"/>
      <c r="J3043" s="192">
        <v>45107</v>
      </c>
      <c r="K3043" s="192">
        <v>46356</v>
      </c>
    </row>
    <row r="3044" spans="1:11" hidden="1" x14ac:dyDescent="0.4">
      <c r="A3044" s="193" t="s">
        <v>6315</v>
      </c>
      <c r="B3044" s="193" t="s">
        <v>6316</v>
      </c>
      <c r="C3044" s="193" t="s">
        <v>58</v>
      </c>
      <c r="D3044" s="193" t="s">
        <v>59</v>
      </c>
      <c r="E3044" s="193" t="s">
        <v>6317</v>
      </c>
      <c r="F3044" s="193" t="s">
        <v>1634</v>
      </c>
      <c r="G3044" s="2">
        <v>112</v>
      </c>
      <c r="H3044" s="2">
        <v>0</v>
      </c>
      <c r="I3044" s="192"/>
      <c r="J3044" s="192">
        <v>44602</v>
      </c>
      <c r="K3044" s="192">
        <v>46356</v>
      </c>
    </row>
    <row r="3045" spans="1:11" hidden="1" x14ac:dyDescent="0.4">
      <c r="A3045" s="193" t="s">
        <v>6315</v>
      </c>
      <c r="B3045" s="193" t="s">
        <v>6316</v>
      </c>
      <c r="C3045" s="193" t="s">
        <v>58</v>
      </c>
      <c r="D3045" s="193" t="s">
        <v>59</v>
      </c>
      <c r="E3045" s="193" t="s">
        <v>6318</v>
      </c>
      <c r="F3045" s="193" t="s">
        <v>1634</v>
      </c>
      <c r="G3045" s="2">
        <v>498</v>
      </c>
      <c r="H3045" s="2">
        <v>0</v>
      </c>
      <c r="I3045" s="192"/>
      <c r="J3045" s="192">
        <v>45001</v>
      </c>
      <c r="K3045" s="192">
        <v>46356</v>
      </c>
    </row>
    <row r="3046" spans="1:11" hidden="1" x14ac:dyDescent="0.4">
      <c r="A3046" s="193" t="s">
        <v>6315</v>
      </c>
      <c r="B3046" s="193" t="s">
        <v>6316</v>
      </c>
      <c r="C3046" s="193" t="s">
        <v>58</v>
      </c>
      <c r="D3046" s="193" t="s">
        <v>59</v>
      </c>
      <c r="E3046" s="193" t="s">
        <v>6319</v>
      </c>
      <c r="F3046" s="193" t="s">
        <v>1634</v>
      </c>
      <c r="G3046" s="2">
        <v>500</v>
      </c>
      <c r="H3046" s="2">
        <v>0</v>
      </c>
      <c r="I3046" s="192"/>
      <c r="J3046" s="192">
        <v>45107</v>
      </c>
      <c r="K3046" s="192">
        <v>46356</v>
      </c>
    </row>
    <row r="3047" spans="1:11" hidden="1" x14ac:dyDescent="0.4">
      <c r="A3047" s="193" t="s">
        <v>6320</v>
      </c>
      <c r="B3047" s="193" t="s">
        <v>6321</v>
      </c>
      <c r="C3047" s="193" t="s">
        <v>58</v>
      </c>
      <c r="D3047" s="193" t="s">
        <v>59</v>
      </c>
      <c r="E3047" s="193" t="s">
        <v>6322</v>
      </c>
      <c r="F3047" s="193" t="s">
        <v>1634</v>
      </c>
      <c r="G3047" s="2">
        <v>495</v>
      </c>
      <c r="H3047" s="2">
        <v>0</v>
      </c>
      <c r="I3047" s="192"/>
      <c r="J3047" s="192">
        <v>45029</v>
      </c>
      <c r="K3047" s="192">
        <v>46356</v>
      </c>
    </row>
    <row r="3048" spans="1:11" hidden="1" x14ac:dyDescent="0.4">
      <c r="A3048" s="193" t="s">
        <v>6320</v>
      </c>
      <c r="B3048" s="193" t="s">
        <v>6321</v>
      </c>
      <c r="C3048" s="193" t="s">
        <v>58</v>
      </c>
      <c r="D3048" s="193" t="s">
        <v>59</v>
      </c>
      <c r="E3048" s="193" t="s">
        <v>6323</v>
      </c>
      <c r="F3048" s="193" t="s">
        <v>1634</v>
      </c>
      <c r="G3048" s="2">
        <v>5029</v>
      </c>
      <c r="H3048" s="2">
        <v>0</v>
      </c>
      <c r="I3048" s="192"/>
      <c r="J3048" s="192">
        <v>45043</v>
      </c>
      <c r="K3048" s="192">
        <v>46356</v>
      </c>
    </row>
    <row r="3049" spans="1:11" hidden="1" x14ac:dyDescent="0.4">
      <c r="A3049" s="193" t="s">
        <v>1605</v>
      </c>
      <c r="B3049" s="193" t="s">
        <v>6324</v>
      </c>
      <c r="C3049" s="193" t="s">
        <v>58</v>
      </c>
      <c r="D3049" s="193" t="s">
        <v>59</v>
      </c>
      <c r="E3049" s="193" t="s">
        <v>6325</v>
      </c>
      <c r="F3049" s="193" t="s">
        <v>1634</v>
      </c>
      <c r="G3049" s="2">
        <v>2695</v>
      </c>
      <c r="H3049" s="2">
        <v>0</v>
      </c>
      <c r="I3049" s="192"/>
      <c r="J3049" s="192">
        <v>45680</v>
      </c>
      <c r="K3049" s="192">
        <v>46356</v>
      </c>
    </row>
    <row r="3050" spans="1:11" x14ac:dyDescent="0.4">
      <c r="A3050" s="193" t="s">
        <v>1605</v>
      </c>
      <c r="B3050" s="193" t="s">
        <v>6324</v>
      </c>
      <c r="C3050" s="193" t="s">
        <v>58</v>
      </c>
      <c r="D3050" s="193" t="s">
        <v>59</v>
      </c>
      <c r="E3050" s="193" t="s">
        <v>6326</v>
      </c>
      <c r="F3050" s="193" t="s">
        <v>1634</v>
      </c>
      <c r="G3050" s="2">
        <v>6</v>
      </c>
      <c r="H3050" s="2">
        <v>0</v>
      </c>
      <c r="I3050" s="192"/>
      <c r="J3050" s="192">
        <v>45713</v>
      </c>
      <c r="K3050" s="192">
        <v>46356</v>
      </c>
    </row>
    <row r="3051" spans="1:11" hidden="1" x14ac:dyDescent="0.4">
      <c r="A3051" s="193" t="s">
        <v>1605</v>
      </c>
      <c r="B3051" s="193" t="s">
        <v>6324</v>
      </c>
      <c r="C3051" s="193" t="s">
        <v>58</v>
      </c>
      <c r="D3051" s="193" t="s">
        <v>59</v>
      </c>
      <c r="E3051" s="193" t="s">
        <v>6327</v>
      </c>
      <c r="F3051" s="193" t="s">
        <v>1634</v>
      </c>
      <c r="G3051" s="2">
        <v>1551</v>
      </c>
      <c r="H3051" s="2">
        <v>0</v>
      </c>
      <c r="I3051" s="192"/>
      <c r="J3051" s="192">
        <v>45763</v>
      </c>
      <c r="K3051" s="192">
        <v>46356</v>
      </c>
    </row>
    <row r="3052" spans="1:11" hidden="1" x14ac:dyDescent="0.4">
      <c r="A3052" s="193" t="s">
        <v>1605</v>
      </c>
      <c r="B3052" s="193" t="s">
        <v>6324</v>
      </c>
      <c r="C3052" s="193" t="s">
        <v>58</v>
      </c>
      <c r="D3052" s="193" t="s">
        <v>59</v>
      </c>
      <c r="E3052" s="193" t="s">
        <v>6328</v>
      </c>
      <c r="F3052" s="193" t="s">
        <v>1634</v>
      </c>
      <c r="G3052" s="2">
        <v>13</v>
      </c>
      <c r="H3052" s="2">
        <v>0</v>
      </c>
      <c r="I3052" s="192"/>
      <c r="J3052" s="192">
        <v>45769</v>
      </c>
      <c r="K3052" s="192">
        <v>46356</v>
      </c>
    </row>
    <row r="3053" spans="1:11" hidden="1" x14ac:dyDescent="0.4">
      <c r="A3053" s="193" t="s">
        <v>1605</v>
      </c>
      <c r="B3053" s="193" t="s">
        <v>6324</v>
      </c>
      <c r="C3053" s="193" t="s">
        <v>58</v>
      </c>
      <c r="D3053" s="193" t="s">
        <v>59</v>
      </c>
      <c r="E3053" s="193" t="s">
        <v>6329</v>
      </c>
      <c r="F3053" s="193" t="s">
        <v>1634</v>
      </c>
      <c r="G3053" s="2">
        <v>14606</v>
      </c>
      <c r="H3053" s="2">
        <v>0</v>
      </c>
      <c r="I3053" s="192"/>
      <c r="J3053" s="192">
        <v>45806</v>
      </c>
      <c r="K3053" s="192">
        <v>46356</v>
      </c>
    </row>
    <row r="3054" spans="1:11" hidden="1" x14ac:dyDescent="0.4">
      <c r="A3054" s="193" t="s">
        <v>1605</v>
      </c>
      <c r="B3054" s="193" t="s">
        <v>6324</v>
      </c>
      <c r="C3054" s="193" t="s">
        <v>58</v>
      </c>
      <c r="D3054" s="193" t="s">
        <v>59</v>
      </c>
      <c r="E3054" s="193" t="s">
        <v>6330</v>
      </c>
      <c r="F3054" s="193" t="s">
        <v>1634</v>
      </c>
      <c r="G3054" s="2">
        <v>45000</v>
      </c>
      <c r="H3054" s="2">
        <v>0</v>
      </c>
      <c r="I3054" s="192"/>
      <c r="J3054" s="192">
        <v>45966</v>
      </c>
      <c r="K3054" s="192">
        <v>46356</v>
      </c>
    </row>
    <row r="3055" spans="1:11" hidden="1" x14ac:dyDescent="0.4">
      <c r="A3055" s="193" t="s">
        <v>1605</v>
      </c>
      <c r="B3055" s="193" t="s">
        <v>6324</v>
      </c>
      <c r="C3055" s="193" t="s">
        <v>58</v>
      </c>
      <c r="D3055" s="193" t="s">
        <v>59</v>
      </c>
      <c r="E3055" s="193" t="s">
        <v>6331</v>
      </c>
      <c r="F3055" s="193" t="s">
        <v>1634</v>
      </c>
      <c r="G3055" s="2">
        <v>45000</v>
      </c>
      <c r="H3055" s="2">
        <v>0</v>
      </c>
      <c r="I3055" s="192"/>
      <c r="J3055" s="192">
        <v>46030</v>
      </c>
      <c r="K3055" s="192">
        <v>46418</v>
      </c>
    </row>
    <row r="3056" spans="1:11" hidden="1" x14ac:dyDescent="0.4">
      <c r="A3056" s="193" t="s">
        <v>6332</v>
      </c>
      <c r="B3056" s="193" t="s">
        <v>6333</v>
      </c>
      <c r="C3056" s="193" t="s">
        <v>58</v>
      </c>
      <c r="D3056" s="193" t="s">
        <v>59</v>
      </c>
      <c r="E3056" s="193" t="s">
        <v>6334</v>
      </c>
      <c r="F3056" s="193" t="s">
        <v>1634</v>
      </c>
      <c r="G3056" s="2">
        <v>2682</v>
      </c>
      <c r="H3056" s="2">
        <v>0</v>
      </c>
      <c r="I3056" s="192"/>
      <c r="J3056" s="192">
        <v>44715</v>
      </c>
      <c r="K3056" s="192">
        <v>46356</v>
      </c>
    </row>
    <row r="3057" spans="1:11" hidden="1" x14ac:dyDescent="0.4">
      <c r="A3057" s="193" t="s">
        <v>6332</v>
      </c>
      <c r="B3057" s="193" t="s">
        <v>6333</v>
      </c>
      <c r="C3057" s="193" t="s">
        <v>58</v>
      </c>
      <c r="D3057" s="193" t="s">
        <v>59</v>
      </c>
      <c r="E3057" s="193" t="s">
        <v>6335</v>
      </c>
      <c r="F3057" s="193" t="s">
        <v>1634</v>
      </c>
      <c r="G3057" s="2">
        <v>6000</v>
      </c>
      <c r="H3057" s="2">
        <v>0</v>
      </c>
      <c r="I3057" s="192"/>
      <c r="J3057" s="192">
        <v>45106</v>
      </c>
      <c r="K3057" s="192">
        <v>46356</v>
      </c>
    </row>
    <row r="3058" spans="1:11" hidden="1" x14ac:dyDescent="0.4">
      <c r="A3058" s="193" t="s">
        <v>6332</v>
      </c>
      <c r="B3058" s="193" t="s">
        <v>6333</v>
      </c>
      <c r="C3058" s="193" t="s">
        <v>58</v>
      </c>
      <c r="D3058" s="193" t="s">
        <v>59</v>
      </c>
      <c r="E3058" s="193" t="s">
        <v>6336</v>
      </c>
      <c r="F3058" s="193" t="s">
        <v>1634</v>
      </c>
      <c r="G3058" s="2">
        <v>6000</v>
      </c>
      <c r="H3058" s="2">
        <v>0</v>
      </c>
      <c r="I3058" s="192"/>
      <c r="J3058" s="192">
        <v>45135</v>
      </c>
      <c r="K3058" s="192">
        <v>46356</v>
      </c>
    </row>
    <row r="3059" spans="1:11" hidden="1" x14ac:dyDescent="0.4">
      <c r="A3059" s="193" t="s">
        <v>6332</v>
      </c>
      <c r="B3059" s="193" t="s">
        <v>6333</v>
      </c>
      <c r="C3059" s="193" t="s">
        <v>58</v>
      </c>
      <c r="D3059" s="193" t="s">
        <v>59</v>
      </c>
      <c r="E3059" s="193" t="s">
        <v>6337</v>
      </c>
      <c r="F3059" s="193" t="s">
        <v>1634</v>
      </c>
      <c r="G3059" s="2">
        <v>3000</v>
      </c>
      <c r="H3059" s="2">
        <v>0</v>
      </c>
      <c r="I3059" s="192"/>
      <c r="J3059" s="192">
        <v>45135</v>
      </c>
      <c r="K3059" s="192">
        <v>46356</v>
      </c>
    </row>
    <row r="3060" spans="1:11" hidden="1" x14ac:dyDescent="0.4">
      <c r="A3060" s="193" t="s">
        <v>6332</v>
      </c>
      <c r="B3060" s="193" t="s">
        <v>6333</v>
      </c>
      <c r="C3060" s="193" t="s">
        <v>58</v>
      </c>
      <c r="D3060" s="193" t="s">
        <v>59</v>
      </c>
      <c r="E3060" s="193" t="s">
        <v>6338</v>
      </c>
      <c r="F3060" s="193" t="s">
        <v>1634</v>
      </c>
      <c r="G3060" s="2">
        <v>3000</v>
      </c>
      <c r="H3060" s="2">
        <v>0</v>
      </c>
      <c r="I3060" s="192"/>
      <c r="J3060" s="192">
        <v>45280</v>
      </c>
      <c r="K3060" s="192">
        <v>46356</v>
      </c>
    </row>
    <row r="3061" spans="1:11" hidden="1" x14ac:dyDescent="0.4">
      <c r="A3061" s="193" t="s">
        <v>6332</v>
      </c>
      <c r="B3061" s="193" t="s">
        <v>6333</v>
      </c>
      <c r="C3061" s="193" t="s">
        <v>58</v>
      </c>
      <c r="D3061" s="193" t="s">
        <v>59</v>
      </c>
      <c r="E3061" s="193" t="s">
        <v>6339</v>
      </c>
      <c r="F3061" s="193" t="s">
        <v>1634</v>
      </c>
      <c r="G3061" s="2">
        <v>3000</v>
      </c>
      <c r="H3061" s="2">
        <v>0</v>
      </c>
      <c r="I3061" s="192"/>
      <c r="J3061" s="192">
        <v>45317</v>
      </c>
      <c r="K3061" s="192">
        <v>46356</v>
      </c>
    </row>
    <row r="3062" spans="1:11" hidden="1" x14ac:dyDescent="0.4">
      <c r="A3062" s="193" t="s">
        <v>6332</v>
      </c>
      <c r="B3062" s="193" t="s">
        <v>6333</v>
      </c>
      <c r="C3062" s="193" t="s">
        <v>58</v>
      </c>
      <c r="D3062" s="193" t="s">
        <v>59</v>
      </c>
      <c r="E3062" s="193" t="s">
        <v>6340</v>
      </c>
      <c r="F3062" s="193" t="s">
        <v>1634</v>
      </c>
      <c r="G3062" s="2">
        <v>6000</v>
      </c>
      <c r="H3062" s="2">
        <v>0</v>
      </c>
      <c r="I3062" s="192"/>
      <c r="J3062" s="192">
        <v>45401</v>
      </c>
      <c r="K3062" s="192">
        <v>46356</v>
      </c>
    </row>
    <row r="3063" spans="1:11" hidden="1" x14ac:dyDescent="0.4">
      <c r="A3063" s="193" t="s">
        <v>6332</v>
      </c>
      <c r="B3063" s="193" t="s">
        <v>6333</v>
      </c>
      <c r="C3063" s="193" t="s">
        <v>58</v>
      </c>
      <c r="D3063" s="193" t="s">
        <v>59</v>
      </c>
      <c r="E3063" s="193" t="s">
        <v>6341</v>
      </c>
      <c r="F3063" s="193" t="s">
        <v>1634</v>
      </c>
      <c r="G3063" s="2">
        <v>3000</v>
      </c>
      <c r="H3063" s="2">
        <v>0</v>
      </c>
      <c r="I3063" s="192"/>
      <c r="J3063" s="192">
        <v>45401</v>
      </c>
      <c r="K3063" s="192">
        <v>46356</v>
      </c>
    </row>
    <row r="3064" spans="1:11" hidden="1" x14ac:dyDescent="0.4">
      <c r="A3064" s="193" t="s">
        <v>6332</v>
      </c>
      <c r="B3064" s="193" t="s">
        <v>6333</v>
      </c>
      <c r="C3064" s="193" t="s">
        <v>58</v>
      </c>
      <c r="D3064" s="193" t="s">
        <v>59</v>
      </c>
      <c r="E3064" s="193" t="s">
        <v>6342</v>
      </c>
      <c r="F3064" s="193" t="s">
        <v>1634</v>
      </c>
      <c r="G3064" s="2">
        <v>6000</v>
      </c>
      <c r="H3064" s="2">
        <v>0</v>
      </c>
      <c r="I3064" s="192"/>
      <c r="J3064" s="192">
        <v>45401</v>
      </c>
      <c r="K3064" s="192">
        <v>46356</v>
      </c>
    </row>
    <row r="3065" spans="1:11" hidden="1" x14ac:dyDescent="0.4">
      <c r="A3065" s="193" t="s">
        <v>6332</v>
      </c>
      <c r="B3065" s="193" t="s">
        <v>6333</v>
      </c>
      <c r="C3065" s="193" t="s">
        <v>58</v>
      </c>
      <c r="D3065" s="193" t="s">
        <v>59</v>
      </c>
      <c r="E3065" s="193" t="s">
        <v>6343</v>
      </c>
      <c r="F3065" s="193" t="s">
        <v>1634</v>
      </c>
      <c r="G3065" s="2">
        <v>6000</v>
      </c>
      <c r="H3065" s="2">
        <v>0</v>
      </c>
      <c r="I3065" s="192"/>
      <c r="J3065" s="192">
        <v>45401</v>
      </c>
      <c r="K3065" s="192">
        <v>46356</v>
      </c>
    </row>
    <row r="3066" spans="1:11" hidden="1" x14ac:dyDescent="0.4">
      <c r="A3066" s="193" t="s">
        <v>6332</v>
      </c>
      <c r="B3066" s="193" t="s">
        <v>6333</v>
      </c>
      <c r="C3066" s="193" t="s">
        <v>58</v>
      </c>
      <c r="D3066" s="193" t="s">
        <v>59</v>
      </c>
      <c r="E3066" s="193" t="s">
        <v>6344</v>
      </c>
      <c r="F3066" s="193" t="s">
        <v>1634</v>
      </c>
      <c r="G3066" s="2">
        <v>6000</v>
      </c>
      <c r="H3066" s="2">
        <v>0</v>
      </c>
      <c r="I3066" s="192"/>
      <c r="J3066" s="192">
        <v>45420</v>
      </c>
      <c r="K3066" s="192">
        <v>46356</v>
      </c>
    </row>
    <row r="3067" spans="1:11" hidden="1" x14ac:dyDescent="0.4">
      <c r="A3067" s="193" t="s">
        <v>6332</v>
      </c>
      <c r="B3067" s="193" t="s">
        <v>6333</v>
      </c>
      <c r="C3067" s="193" t="s">
        <v>58</v>
      </c>
      <c r="D3067" s="193" t="s">
        <v>59</v>
      </c>
      <c r="E3067" s="193" t="s">
        <v>6345</v>
      </c>
      <c r="F3067" s="193" t="s">
        <v>1634</v>
      </c>
      <c r="G3067" s="2">
        <v>6000</v>
      </c>
      <c r="H3067" s="2">
        <v>0</v>
      </c>
      <c r="I3067" s="192"/>
      <c r="J3067" s="192">
        <v>45448</v>
      </c>
      <c r="K3067" s="192">
        <v>46356</v>
      </c>
    </row>
    <row r="3068" spans="1:11" hidden="1" x14ac:dyDescent="0.4">
      <c r="A3068" s="193" t="s">
        <v>6332</v>
      </c>
      <c r="B3068" s="193" t="s">
        <v>6333</v>
      </c>
      <c r="C3068" s="193" t="s">
        <v>58</v>
      </c>
      <c r="D3068" s="193" t="s">
        <v>59</v>
      </c>
      <c r="E3068" s="193" t="s">
        <v>6346</v>
      </c>
      <c r="F3068" s="193" t="s">
        <v>1634</v>
      </c>
      <c r="G3068" s="2">
        <v>9000</v>
      </c>
      <c r="H3068" s="2">
        <v>0</v>
      </c>
      <c r="I3068" s="192"/>
      <c r="J3068" s="192">
        <v>45511</v>
      </c>
      <c r="K3068" s="192">
        <v>46356</v>
      </c>
    </row>
    <row r="3069" spans="1:11" hidden="1" x14ac:dyDescent="0.4">
      <c r="A3069" s="193" t="s">
        <v>6332</v>
      </c>
      <c r="B3069" s="193" t="s">
        <v>6333</v>
      </c>
      <c r="C3069" s="193" t="s">
        <v>58</v>
      </c>
      <c r="D3069" s="193" t="s">
        <v>59</v>
      </c>
      <c r="E3069" s="193" t="s">
        <v>6347</v>
      </c>
      <c r="F3069" s="193" t="s">
        <v>1634</v>
      </c>
      <c r="G3069" s="2">
        <v>3000</v>
      </c>
      <c r="H3069" s="2">
        <v>0</v>
      </c>
      <c r="I3069" s="192"/>
      <c r="J3069" s="192">
        <v>45539</v>
      </c>
      <c r="K3069" s="192">
        <v>46356</v>
      </c>
    </row>
    <row r="3070" spans="1:11" hidden="1" x14ac:dyDescent="0.4">
      <c r="A3070" s="193" t="s">
        <v>6332</v>
      </c>
      <c r="B3070" s="193" t="s">
        <v>6333</v>
      </c>
      <c r="C3070" s="193" t="s">
        <v>58</v>
      </c>
      <c r="D3070" s="193" t="s">
        <v>59</v>
      </c>
      <c r="E3070" s="193" t="s">
        <v>6348</v>
      </c>
      <c r="F3070" s="193" t="s">
        <v>1634</v>
      </c>
      <c r="G3070" s="2">
        <v>2173</v>
      </c>
      <c r="H3070" s="2">
        <v>0</v>
      </c>
      <c r="I3070" s="192"/>
      <c r="J3070" s="192">
        <v>45855</v>
      </c>
      <c r="K3070" s="192">
        <v>46356</v>
      </c>
    </row>
    <row r="3071" spans="1:11" hidden="1" x14ac:dyDescent="0.4">
      <c r="A3071" s="193" t="s">
        <v>6349</v>
      </c>
      <c r="B3071" s="193" t="s">
        <v>6350</v>
      </c>
      <c r="C3071" s="193" t="s">
        <v>58</v>
      </c>
      <c r="D3071" s="193" t="s">
        <v>59</v>
      </c>
      <c r="E3071" s="193" t="s">
        <v>6351</v>
      </c>
      <c r="F3071" s="193" t="s">
        <v>1634</v>
      </c>
      <c r="G3071" s="2">
        <v>1518</v>
      </c>
      <c r="H3071" s="2">
        <v>0</v>
      </c>
      <c r="I3071" s="192"/>
      <c r="J3071" s="192">
        <v>44692</v>
      </c>
      <c r="K3071" s="192">
        <v>46356</v>
      </c>
    </row>
    <row r="3072" spans="1:11" hidden="1" x14ac:dyDescent="0.4">
      <c r="A3072" s="193" t="s">
        <v>6349</v>
      </c>
      <c r="B3072" s="193" t="s">
        <v>6350</v>
      </c>
      <c r="C3072" s="193" t="s">
        <v>58</v>
      </c>
      <c r="D3072" s="193" t="s">
        <v>59</v>
      </c>
      <c r="E3072" s="193" t="s">
        <v>6352</v>
      </c>
      <c r="F3072" s="193" t="s">
        <v>1634</v>
      </c>
      <c r="G3072" s="2">
        <v>3000</v>
      </c>
      <c r="H3072" s="2">
        <v>0</v>
      </c>
      <c r="I3072" s="192"/>
      <c r="J3072" s="192">
        <v>45204</v>
      </c>
      <c r="K3072" s="192">
        <v>46356</v>
      </c>
    </row>
    <row r="3073" spans="1:11" hidden="1" x14ac:dyDescent="0.4">
      <c r="A3073" s="193" t="s">
        <v>6349</v>
      </c>
      <c r="B3073" s="193" t="s">
        <v>6350</v>
      </c>
      <c r="C3073" s="193" t="s">
        <v>58</v>
      </c>
      <c r="D3073" s="193" t="s">
        <v>59</v>
      </c>
      <c r="E3073" s="193" t="s">
        <v>6353</v>
      </c>
      <c r="F3073" s="193" t="s">
        <v>1634</v>
      </c>
      <c r="G3073" s="2">
        <v>2856</v>
      </c>
      <c r="H3073" s="2">
        <v>0</v>
      </c>
      <c r="I3073" s="192"/>
      <c r="J3073" s="192">
        <v>45204</v>
      </c>
      <c r="K3073" s="192">
        <v>46356</v>
      </c>
    </row>
    <row r="3074" spans="1:11" hidden="1" x14ac:dyDescent="0.4">
      <c r="A3074" s="193" t="s">
        <v>6354</v>
      </c>
      <c r="B3074" s="193" t="s">
        <v>6355</v>
      </c>
      <c r="C3074" s="193" t="s">
        <v>58</v>
      </c>
      <c r="D3074" s="193" t="s">
        <v>59</v>
      </c>
      <c r="E3074" s="193" t="s">
        <v>6356</v>
      </c>
      <c r="F3074" s="193" t="s">
        <v>1634</v>
      </c>
      <c r="G3074" s="2">
        <v>67</v>
      </c>
      <c r="H3074" s="2">
        <v>0</v>
      </c>
      <c r="I3074" s="192"/>
      <c r="J3074" s="192">
        <v>44966</v>
      </c>
      <c r="K3074" s="192">
        <v>46356</v>
      </c>
    </row>
    <row r="3075" spans="1:11" hidden="1" x14ac:dyDescent="0.4">
      <c r="A3075" s="193" t="s">
        <v>6354</v>
      </c>
      <c r="B3075" s="193" t="s">
        <v>6355</v>
      </c>
      <c r="C3075" s="193" t="s">
        <v>58</v>
      </c>
      <c r="D3075" s="193" t="s">
        <v>59</v>
      </c>
      <c r="E3075" s="193" t="s">
        <v>6357</v>
      </c>
      <c r="F3075" s="193" t="s">
        <v>1634</v>
      </c>
      <c r="G3075" s="2">
        <v>3000</v>
      </c>
      <c r="H3075" s="2">
        <v>0</v>
      </c>
      <c r="I3075" s="192"/>
      <c r="J3075" s="192">
        <v>44992</v>
      </c>
      <c r="K3075" s="192">
        <v>46356</v>
      </c>
    </row>
    <row r="3076" spans="1:11" hidden="1" x14ac:dyDescent="0.4">
      <c r="A3076" s="193" t="s">
        <v>6354</v>
      </c>
      <c r="B3076" s="193" t="s">
        <v>6355</v>
      </c>
      <c r="C3076" s="193" t="s">
        <v>58</v>
      </c>
      <c r="D3076" s="193" t="s">
        <v>59</v>
      </c>
      <c r="E3076" s="193" t="s">
        <v>6358</v>
      </c>
      <c r="F3076" s="193" t="s">
        <v>1634</v>
      </c>
      <c r="G3076" s="2">
        <v>27000</v>
      </c>
      <c r="H3076" s="2">
        <v>0</v>
      </c>
      <c r="I3076" s="192"/>
      <c r="J3076" s="192">
        <v>45450</v>
      </c>
      <c r="K3076" s="192">
        <v>46356</v>
      </c>
    </row>
    <row r="3077" spans="1:11" hidden="1" x14ac:dyDescent="0.4">
      <c r="A3077" s="193" t="s">
        <v>6354</v>
      </c>
      <c r="B3077" s="193" t="s">
        <v>6355</v>
      </c>
      <c r="C3077" s="193" t="s">
        <v>58</v>
      </c>
      <c r="D3077" s="193" t="s">
        <v>59</v>
      </c>
      <c r="E3077" s="193" t="s">
        <v>6359</v>
      </c>
      <c r="F3077" s="193" t="s">
        <v>1634</v>
      </c>
      <c r="G3077" s="2">
        <v>821</v>
      </c>
      <c r="H3077" s="2">
        <v>0</v>
      </c>
      <c r="I3077" s="192"/>
      <c r="J3077" s="192">
        <v>45800</v>
      </c>
      <c r="K3077" s="192">
        <v>46356</v>
      </c>
    </row>
    <row r="3078" spans="1:11" hidden="1" x14ac:dyDescent="0.4">
      <c r="A3078" s="193" t="s">
        <v>6354</v>
      </c>
      <c r="B3078" s="193" t="s">
        <v>6355</v>
      </c>
      <c r="C3078" s="193" t="s">
        <v>58</v>
      </c>
      <c r="D3078" s="193" t="s">
        <v>59</v>
      </c>
      <c r="E3078" s="193" t="s">
        <v>6360</v>
      </c>
      <c r="F3078" s="193" t="s">
        <v>1634</v>
      </c>
      <c r="G3078" s="2">
        <v>1400</v>
      </c>
      <c r="H3078" s="2">
        <v>0</v>
      </c>
      <c r="I3078" s="192"/>
      <c r="J3078" s="192">
        <v>45855</v>
      </c>
      <c r="K3078" s="192">
        <v>46356</v>
      </c>
    </row>
    <row r="3079" spans="1:11" hidden="1" x14ac:dyDescent="0.4">
      <c r="A3079" s="193" t="s">
        <v>6361</v>
      </c>
      <c r="B3079" s="193" t="s">
        <v>6362</v>
      </c>
      <c r="C3079" s="193" t="s">
        <v>58</v>
      </c>
      <c r="D3079" s="193" t="s">
        <v>59</v>
      </c>
      <c r="E3079" s="193" t="s">
        <v>6363</v>
      </c>
      <c r="F3079" s="193" t="s">
        <v>1634</v>
      </c>
      <c r="G3079" s="2">
        <v>2807</v>
      </c>
      <c r="H3079" s="2">
        <v>0</v>
      </c>
      <c r="I3079" s="192"/>
      <c r="J3079" s="192">
        <v>44911</v>
      </c>
      <c r="K3079" s="192">
        <v>46356</v>
      </c>
    </row>
    <row r="3080" spans="1:11" hidden="1" x14ac:dyDescent="0.4">
      <c r="A3080" s="193" t="s">
        <v>6361</v>
      </c>
      <c r="B3080" s="193" t="s">
        <v>6362</v>
      </c>
      <c r="C3080" s="193" t="s">
        <v>58</v>
      </c>
      <c r="D3080" s="193" t="s">
        <v>59</v>
      </c>
      <c r="E3080" s="193" t="s">
        <v>6364</v>
      </c>
      <c r="F3080" s="193" t="s">
        <v>1634</v>
      </c>
      <c r="G3080" s="2">
        <v>3451</v>
      </c>
      <c r="H3080" s="2">
        <v>0</v>
      </c>
      <c r="I3080" s="192"/>
      <c r="J3080" s="192">
        <v>45420</v>
      </c>
      <c r="K3080" s="192">
        <v>46356</v>
      </c>
    </row>
    <row r="3081" spans="1:11" hidden="1" x14ac:dyDescent="0.4">
      <c r="A3081" s="193" t="s">
        <v>6361</v>
      </c>
      <c r="B3081" s="193" t="s">
        <v>6362</v>
      </c>
      <c r="C3081" s="193" t="s">
        <v>58</v>
      </c>
      <c r="D3081" s="193" t="s">
        <v>59</v>
      </c>
      <c r="E3081" s="193" t="s">
        <v>6365</v>
      </c>
      <c r="F3081" s="193" t="s">
        <v>1634</v>
      </c>
      <c r="G3081" s="2">
        <v>1588</v>
      </c>
      <c r="H3081" s="2">
        <v>0</v>
      </c>
      <c r="I3081" s="192"/>
      <c r="J3081" s="192">
        <v>45855</v>
      </c>
      <c r="K3081" s="192">
        <v>46356</v>
      </c>
    </row>
    <row r="3082" spans="1:11" hidden="1" x14ac:dyDescent="0.4">
      <c r="A3082" s="193" t="s">
        <v>6366</v>
      </c>
      <c r="B3082" s="193" t="s">
        <v>6367</v>
      </c>
      <c r="C3082" s="193" t="s">
        <v>58</v>
      </c>
      <c r="D3082" s="193" t="s">
        <v>59</v>
      </c>
      <c r="E3082" s="193" t="s">
        <v>6368</v>
      </c>
      <c r="F3082" s="193" t="s">
        <v>1634</v>
      </c>
      <c r="G3082" s="2">
        <v>187</v>
      </c>
      <c r="H3082" s="2">
        <v>0</v>
      </c>
      <c r="I3082" s="192"/>
      <c r="J3082" s="192">
        <v>44442</v>
      </c>
      <c r="K3082" s="192">
        <v>46356</v>
      </c>
    </row>
    <row r="3083" spans="1:11" hidden="1" x14ac:dyDescent="0.4">
      <c r="A3083" s="193" t="s">
        <v>6366</v>
      </c>
      <c r="B3083" s="193" t="s">
        <v>6367</v>
      </c>
      <c r="C3083" s="193" t="s">
        <v>58</v>
      </c>
      <c r="D3083" s="193" t="s">
        <v>59</v>
      </c>
      <c r="E3083" s="193" t="s">
        <v>6369</v>
      </c>
      <c r="F3083" s="193" t="s">
        <v>1634</v>
      </c>
      <c r="G3083" s="2">
        <v>2500</v>
      </c>
      <c r="H3083" s="2">
        <v>0</v>
      </c>
      <c r="I3083" s="192"/>
      <c r="J3083" s="192">
        <v>44848</v>
      </c>
      <c r="K3083" s="192">
        <v>46356</v>
      </c>
    </row>
    <row r="3084" spans="1:11" hidden="1" x14ac:dyDescent="0.4">
      <c r="A3084" s="193" t="s">
        <v>1383</v>
      </c>
      <c r="B3084" s="193" t="s">
        <v>6370</v>
      </c>
      <c r="C3084" s="193" t="s">
        <v>58</v>
      </c>
      <c r="D3084" s="193" t="s">
        <v>59</v>
      </c>
      <c r="E3084" s="193" t="s">
        <v>6371</v>
      </c>
      <c r="F3084" s="193" t="s">
        <v>1634</v>
      </c>
      <c r="G3084" s="2">
        <v>7932</v>
      </c>
      <c r="H3084" s="2">
        <v>0</v>
      </c>
      <c r="I3084" s="192"/>
      <c r="J3084" s="192">
        <v>45397</v>
      </c>
      <c r="K3084" s="192">
        <v>46356</v>
      </c>
    </row>
    <row r="3085" spans="1:11" hidden="1" x14ac:dyDescent="0.4">
      <c r="A3085" s="193" t="s">
        <v>1383</v>
      </c>
      <c r="B3085" s="193" t="s">
        <v>6370</v>
      </c>
      <c r="C3085" s="193" t="s">
        <v>58</v>
      </c>
      <c r="D3085" s="193" t="s">
        <v>59</v>
      </c>
      <c r="E3085" s="193" t="s">
        <v>6372</v>
      </c>
      <c r="F3085" s="193" t="s">
        <v>1634</v>
      </c>
      <c r="G3085" s="2">
        <v>15</v>
      </c>
      <c r="H3085" s="2">
        <v>0</v>
      </c>
      <c r="I3085" s="192"/>
      <c r="J3085" s="192">
        <v>45905</v>
      </c>
      <c r="K3085" s="192">
        <v>46356</v>
      </c>
    </row>
    <row r="3086" spans="1:11" x14ac:dyDescent="0.4">
      <c r="A3086" s="193" t="s">
        <v>1383</v>
      </c>
      <c r="B3086" s="193" t="s">
        <v>6370</v>
      </c>
      <c r="C3086" s="193" t="s">
        <v>58</v>
      </c>
      <c r="D3086" s="193" t="s">
        <v>59</v>
      </c>
      <c r="E3086" s="193" t="s">
        <v>6373</v>
      </c>
      <c r="F3086" s="193" t="s">
        <v>1634</v>
      </c>
      <c r="G3086" s="2">
        <v>1</v>
      </c>
      <c r="H3086" s="2">
        <v>0</v>
      </c>
      <c r="I3086" s="192"/>
      <c r="J3086" s="192">
        <v>45925</v>
      </c>
      <c r="K3086" s="192">
        <v>46356</v>
      </c>
    </row>
    <row r="3087" spans="1:11" x14ac:dyDescent="0.4">
      <c r="A3087" s="193" t="s">
        <v>1383</v>
      </c>
      <c r="B3087" s="193" t="s">
        <v>6370</v>
      </c>
      <c r="C3087" s="193" t="s">
        <v>58</v>
      </c>
      <c r="D3087" s="193" t="s">
        <v>59</v>
      </c>
      <c r="E3087" s="193" t="s">
        <v>6374</v>
      </c>
      <c r="F3087" s="193" t="s">
        <v>1634</v>
      </c>
      <c r="G3087" s="2">
        <v>8</v>
      </c>
      <c r="H3087" s="2">
        <v>0</v>
      </c>
      <c r="I3087" s="192"/>
      <c r="J3087" s="192">
        <v>45933</v>
      </c>
      <c r="K3087" s="192">
        <v>46356</v>
      </c>
    </row>
    <row r="3088" spans="1:11" x14ac:dyDescent="0.4">
      <c r="A3088" s="193" t="s">
        <v>1383</v>
      </c>
      <c r="B3088" s="193" t="s">
        <v>6370</v>
      </c>
      <c r="C3088" s="193" t="s">
        <v>58</v>
      </c>
      <c r="D3088" s="193" t="s">
        <v>59</v>
      </c>
      <c r="E3088" s="193" t="s">
        <v>6375</v>
      </c>
      <c r="F3088" s="193" t="s">
        <v>1634</v>
      </c>
      <c r="G3088" s="2">
        <v>1</v>
      </c>
      <c r="H3088" s="2">
        <v>0</v>
      </c>
      <c r="I3088" s="192"/>
      <c r="J3088" s="192">
        <v>45939</v>
      </c>
      <c r="K3088" s="192">
        <v>46356</v>
      </c>
    </row>
    <row r="3089" spans="1:11" x14ac:dyDescent="0.4">
      <c r="A3089" s="193" t="s">
        <v>1383</v>
      </c>
      <c r="B3089" s="193" t="s">
        <v>6370</v>
      </c>
      <c r="C3089" s="193" t="s">
        <v>58</v>
      </c>
      <c r="D3089" s="193" t="s">
        <v>59</v>
      </c>
      <c r="E3089" s="193" t="s">
        <v>6376</v>
      </c>
      <c r="F3089" s="193" t="s">
        <v>1634</v>
      </c>
      <c r="G3089" s="2">
        <v>2</v>
      </c>
      <c r="H3089" s="2">
        <v>0</v>
      </c>
      <c r="I3089" s="192"/>
      <c r="J3089" s="192">
        <v>45951</v>
      </c>
      <c r="K3089" s="192">
        <v>46356</v>
      </c>
    </row>
    <row r="3090" spans="1:11" hidden="1" x14ac:dyDescent="0.4">
      <c r="A3090" s="193" t="s">
        <v>1383</v>
      </c>
      <c r="B3090" s="193" t="s">
        <v>6370</v>
      </c>
      <c r="C3090" s="193" t="s">
        <v>58</v>
      </c>
      <c r="D3090" s="193" t="s">
        <v>59</v>
      </c>
      <c r="E3090" s="193" t="s">
        <v>6377</v>
      </c>
      <c r="F3090" s="193" t="s">
        <v>1634</v>
      </c>
      <c r="G3090" s="2">
        <v>18</v>
      </c>
      <c r="H3090" s="2">
        <v>0</v>
      </c>
      <c r="I3090" s="192"/>
      <c r="J3090" s="192">
        <v>46006</v>
      </c>
      <c r="K3090" s="192">
        <v>46387</v>
      </c>
    </row>
    <row r="3091" spans="1:11" x14ac:dyDescent="0.4">
      <c r="A3091" s="193" t="s">
        <v>1383</v>
      </c>
      <c r="B3091" s="193" t="s">
        <v>6370</v>
      </c>
      <c r="C3091" s="193" t="s">
        <v>58</v>
      </c>
      <c r="D3091" s="193" t="s">
        <v>59</v>
      </c>
      <c r="E3091" s="193" t="s">
        <v>6378</v>
      </c>
      <c r="F3091" s="193" t="s">
        <v>1634</v>
      </c>
      <c r="G3091" s="2">
        <v>3</v>
      </c>
      <c r="H3091" s="2">
        <v>0</v>
      </c>
      <c r="I3091" s="192"/>
      <c r="J3091" s="192">
        <v>46008</v>
      </c>
      <c r="K3091" s="192">
        <v>46387</v>
      </c>
    </row>
    <row r="3092" spans="1:11" x14ac:dyDescent="0.4">
      <c r="A3092" s="193" t="s">
        <v>1383</v>
      </c>
      <c r="B3092" s="193" t="s">
        <v>6370</v>
      </c>
      <c r="C3092" s="193" t="s">
        <v>58</v>
      </c>
      <c r="D3092" s="193" t="s">
        <v>59</v>
      </c>
      <c r="E3092" s="193" t="s">
        <v>6379</v>
      </c>
      <c r="F3092" s="193" t="s">
        <v>1634</v>
      </c>
      <c r="G3092" s="2">
        <v>2</v>
      </c>
      <c r="H3092" s="2">
        <v>0</v>
      </c>
      <c r="I3092" s="192"/>
      <c r="J3092" s="192">
        <v>46010</v>
      </c>
      <c r="K3092" s="192">
        <v>46387</v>
      </c>
    </row>
    <row r="3093" spans="1:11" x14ac:dyDescent="0.4">
      <c r="A3093" s="193" t="s">
        <v>1383</v>
      </c>
      <c r="B3093" s="193" t="s">
        <v>6370</v>
      </c>
      <c r="C3093" s="193" t="s">
        <v>58</v>
      </c>
      <c r="D3093" s="193" t="s">
        <v>59</v>
      </c>
      <c r="E3093" s="193" t="s">
        <v>6380</v>
      </c>
      <c r="F3093" s="193" t="s">
        <v>1634</v>
      </c>
      <c r="G3093" s="2">
        <v>4</v>
      </c>
      <c r="H3093" s="2">
        <v>0</v>
      </c>
      <c r="I3093" s="192"/>
      <c r="J3093" s="192">
        <v>46017</v>
      </c>
      <c r="K3093" s="192">
        <v>46387</v>
      </c>
    </row>
    <row r="3094" spans="1:11" hidden="1" x14ac:dyDescent="0.4">
      <c r="A3094" s="193" t="s">
        <v>1383</v>
      </c>
      <c r="B3094" s="193" t="s">
        <v>6370</v>
      </c>
      <c r="C3094" s="193" t="s">
        <v>58</v>
      </c>
      <c r="D3094" s="193" t="s">
        <v>59</v>
      </c>
      <c r="E3094" s="193" t="s">
        <v>6381</v>
      </c>
      <c r="F3094" s="193" t="s">
        <v>1634</v>
      </c>
      <c r="G3094" s="2">
        <v>12</v>
      </c>
      <c r="H3094" s="2">
        <v>0</v>
      </c>
      <c r="I3094" s="192"/>
      <c r="J3094" s="192">
        <v>46028</v>
      </c>
      <c r="K3094" s="192">
        <v>46418</v>
      </c>
    </row>
    <row r="3095" spans="1:11" hidden="1" x14ac:dyDescent="0.4">
      <c r="A3095" s="193" t="s">
        <v>1383</v>
      </c>
      <c r="B3095" s="193" t="s">
        <v>6370</v>
      </c>
      <c r="C3095" s="193" t="s">
        <v>58</v>
      </c>
      <c r="D3095" s="193" t="s">
        <v>59</v>
      </c>
      <c r="E3095" s="193" t="s">
        <v>6382</v>
      </c>
      <c r="F3095" s="193" t="s">
        <v>1634</v>
      </c>
      <c r="G3095" s="2">
        <v>11137</v>
      </c>
      <c r="H3095" s="2">
        <v>0</v>
      </c>
      <c r="I3095" s="192"/>
      <c r="J3095" s="192">
        <v>46030</v>
      </c>
      <c r="K3095" s="192">
        <v>46418</v>
      </c>
    </row>
    <row r="3096" spans="1:11" hidden="1" x14ac:dyDescent="0.4">
      <c r="A3096" s="193" t="s">
        <v>1383</v>
      </c>
      <c r="B3096" s="193" t="s">
        <v>6370</v>
      </c>
      <c r="C3096" s="193" t="s">
        <v>58</v>
      </c>
      <c r="D3096" s="193" t="s">
        <v>59</v>
      </c>
      <c r="E3096" s="193" t="s">
        <v>6383</v>
      </c>
      <c r="F3096" s="193" t="s">
        <v>1634</v>
      </c>
      <c r="G3096" s="2">
        <v>7309</v>
      </c>
      <c r="H3096" s="2">
        <v>0</v>
      </c>
      <c r="I3096" s="192"/>
      <c r="J3096" s="192">
        <v>46031</v>
      </c>
      <c r="K3096" s="192">
        <v>46418</v>
      </c>
    </row>
    <row r="3097" spans="1:11" hidden="1" x14ac:dyDescent="0.4">
      <c r="A3097" s="193" t="s">
        <v>1383</v>
      </c>
      <c r="B3097" s="193" t="s">
        <v>6370</v>
      </c>
      <c r="C3097" s="193" t="s">
        <v>58</v>
      </c>
      <c r="D3097" s="193" t="s">
        <v>59</v>
      </c>
      <c r="E3097" s="193" t="s">
        <v>6384</v>
      </c>
      <c r="F3097" s="193" t="s">
        <v>1634</v>
      </c>
      <c r="G3097" s="2">
        <v>3903</v>
      </c>
      <c r="H3097" s="2">
        <v>0</v>
      </c>
      <c r="I3097" s="192"/>
      <c r="J3097" s="192">
        <v>46048</v>
      </c>
      <c r="K3097" s="192">
        <v>46418</v>
      </c>
    </row>
    <row r="3098" spans="1:11" hidden="1" x14ac:dyDescent="0.4">
      <c r="A3098" s="193" t="s">
        <v>1383</v>
      </c>
      <c r="B3098" s="193" t="s">
        <v>6370</v>
      </c>
      <c r="C3098" s="193" t="s">
        <v>58</v>
      </c>
      <c r="D3098" s="193" t="s">
        <v>59</v>
      </c>
      <c r="E3098" s="193" t="s">
        <v>6385</v>
      </c>
      <c r="F3098" s="193" t="s">
        <v>1634</v>
      </c>
      <c r="G3098" s="2">
        <v>59077</v>
      </c>
      <c r="H3098" s="2">
        <v>0</v>
      </c>
      <c r="I3098" s="192"/>
      <c r="J3098" s="192">
        <v>46050</v>
      </c>
      <c r="K3098" s="192">
        <v>46418</v>
      </c>
    </row>
    <row r="3099" spans="1:11" hidden="1" x14ac:dyDescent="0.4">
      <c r="A3099" s="193" t="s">
        <v>1383</v>
      </c>
      <c r="B3099" s="193" t="s">
        <v>6370</v>
      </c>
      <c r="C3099" s="193" t="s">
        <v>58</v>
      </c>
      <c r="D3099" s="193" t="s">
        <v>59</v>
      </c>
      <c r="E3099" s="193" t="s">
        <v>6386</v>
      </c>
      <c r="F3099" s="193" t="s">
        <v>1634</v>
      </c>
      <c r="G3099" s="2">
        <v>40000</v>
      </c>
      <c r="H3099" s="2">
        <v>0</v>
      </c>
      <c r="I3099" s="192"/>
      <c r="J3099" s="192">
        <v>46050</v>
      </c>
      <c r="K3099" s="192">
        <v>46418</v>
      </c>
    </row>
    <row r="3100" spans="1:11" hidden="1" x14ac:dyDescent="0.4">
      <c r="A3100" s="193" t="s">
        <v>1383</v>
      </c>
      <c r="B3100" s="193" t="s">
        <v>6370</v>
      </c>
      <c r="C3100" s="193" t="s">
        <v>58</v>
      </c>
      <c r="D3100" s="193" t="s">
        <v>59</v>
      </c>
      <c r="E3100" s="193" t="s">
        <v>6387</v>
      </c>
      <c r="F3100" s="193" t="s">
        <v>1634</v>
      </c>
      <c r="G3100" s="2">
        <v>20000</v>
      </c>
      <c r="H3100" s="2">
        <v>0</v>
      </c>
      <c r="I3100" s="192"/>
      <c r="J3100" s="192">
        <v>46098</v>
      </c>
      <c r="K3100" s="192">
        <v>46477</v>
      </c>
    </row>
    <row r="3101" spans="1:11" hidden="1" x14ac:dyDescent="0.4">
      <c r="A3101" s="193" t="s">
        <v>1383</v>
      </c>
      <c r="B3101" s="193" t="s">
        <v>6370</v>
      </c>
      <c r="C3101" s="193" t="s">
        <v>58</v>
      </c>
      <c r="D3101" s="193" t="s">
        <v>59</v>
      </c>
      <c r="E3101" s="193" t="s">
        <v>6388</v>
      </c>
      <c r="F3101" s="193" t="s">
        <v>1634</v>
      </c>
      <c r="G3101" s="2">
        <v>20000</v>
      </c>
      <c r="H3101" s="2">
        <v>0</v>
      </c>
      <c r="I3101" s="192"/>
      <c r="J3101" s="192">
        <v>46100</v>
      </c>
      <c r="K3101" s="192">
        <v>46477</v>
      </c>
    </row>
    <row r="3102" spans="1:11" hidden="1" x14ac:dyDescent="0.4">
      <c r="A3102" s="193" t="s">
        <v>1383</v>
      </c>
      <c r="B3102" s="193" t="s">
        <v>6370</v>
      </c>
      <c r="C3102" s="193" t="s">
        <v>58</v>
      </c>
      <c r="D3102" s="193" t="s">
        <v>59</v>
      </c>
      <c r="E3102" s="193" t="s">
        <v>6389</v>
      </c>
      <c r="F3102" s="193" t="s">
        <v>1634</v>
      </c>
      <c r="G3102" s="2">
        <v>30000</v>
      </c>
      <c r="H3102" s="2">
        <v>0</v>
      </c>
      <c r="I3102" s="192"/>
      <c r="J3102" s="192">
        <v>46140</v>
      </c>
      <c r="K3102" s="192">
        <v>46507</v>
      </c>
    </row>
    <row r="3103" spans="1:11" hidden="1" x14ac:dyDescent="0.4">
      <c r="A3103" s="193" t="s">
        <v>1383</v>
      </c>
      <c r="B3103" s="193" t="s">
        <v>6370</v>
      </c>
      <c r="C3103" s="193" t="s">
        <v>58</v>
      </c>
      <c r="D3103" s="193" t="s">
        <v>59</v>
      </c>
      <c r="E3103" s="193" t="s">
        <v>6390</v>
      </c>
      <c r="F3103" s="193" t="s">
        <v>1634</v>
      </c>
      <c r="G3103" s="2">
        <v>50000</v>
      </c>
      <c r="H3103" s="2">
        <v>0</v>
      </c>
      <c r="I3103" s="192"/>
      <c r="J3103" s="192">
        <v>46150</v>
      </c>
      <c r="K3103" s="192">
        <v>46538</v>
      </c>
    </row>
    <row r="3104" spans="1:11" hidden="1" x14ac:dyDescent="0.4">
      <c r="A3104" s="193" t="s">
        <v>1383</v>
      </c>
      <c r="B3104" s="193" t="s">
        <v>6370</v>
      </c>
      <c r="C3104" s="193" t="s">
        <v>58</v>
      </c>
      <c r="D3104" s="193" t="s">
        <v>59</v>
      </c>
      <c r="E3104" s="193" t="s">
        <v>6391</v>
      </c>
      <c r="F3104" s="193" t="s">
        <v>1634</v>
      </c>
      <c r="G3104" s="2">
        <v>20000</v>
      </c>
      <c r="H3104" s="2">
        <v>0</v>
      </c>
      <c r="I3104" s="192"/>
      <c r="J3104" s="192">
        <v>46155</v>
      </c>
      <c r="K3104" s="192">
        <v>46538</v>
      </c>
    </row>
    <row r="3105" spans="1:11" hidden="1" x14ac:dyDescent="0.4">
      <c r="A3105" s="193" t="s">
        <v>1383</v>
      </c>
      <c r="B3105" s="193" t="s">
        <v>6370</v>
      </c>
      <c r="C3105" s="193" t="s">
        <v>58</v>
      </c>
      <c r="D3105" s="193" t="s">
        <v>59</v>
      </c>
      <c r="E3105" s="193" t="s">
        <v>6392</v>
      </c>
      <c r="F3105" s="193" t="s">
        <v>1634</v>
      </c>
      <c r="G3105" s="2">
        <v>30000</v>
      </c>
      <c r="H3105" s="2">
        <v>0</v>
      </c>
      <c r="I3105" s="192"/>
      <c r="J3105" s="192">
        <v>46155</v>
      </c>
      <c r="K3105" s="192">
        <v>46538</v>
      </c>
    </row>
    <row r="3106" spans="1:11" hidden="1" x14ac:dyDescent="0.4">
      <c r="A3106" s="193" t="s">
        <v>1383</v>
      </c>
      <c r="B3106" s="193" t="s">
        <v>6370</v>
      </c>
      <c r="C3106" s="193" t="s">
        <v>58</v>
      </c>
      <c r="D3106" s="193" t="s">
        <v>59</v>
      </c>
      <c r="E3106" s="193" t="s">
        <v>6393</v>
      </c>
      <c r="F3106" s="193" t="s">
        <v>1634</v>
      </c>
      <c r="G3106" s="2">
        <v>20000</v>
      </c>
      <c r="H3106" s="2">
        <v>0</v>
      </c>
      <c r="I3106" s="192"/>
      <c r="J3106" s="192">
        <v>46155</v>
      </c>
      <c r="K3106" s="192">
        <v>46538</v>
      </c>
    </row>
    <row r="3107" spans="1:11" hidden="1" x14ac:dyDescent="0.4">
      <c r="A3107" s="193" t="s">
        <v>1383</v>
      </c>
      <c r="B3107" s="193" t="s">
        <v>6370</v>
      </c>
      <c r="C3107" s="193" t="s">
        <v>58</v>
      </c>
      <c r="D3107" s="193" t="s">
        <v>59</v>
      </c>
      <c r="E3107" s="193" t="s">
        <v>6394</v>
      </c>
      <c r="F3107" s="193" t="s">
        <v>1634</v>
      </c>
      <c r="G3107" s="2">
        <v>10000</v>
      </c>
      <c r="H3107" s="2">
        <v>0</v>
      </c>
      <c r="I3107" s="192"/>
      <c r="J3107" s="192">
        <v>46162</v>
      </c>
      <c r="K3107" s="192">
        <v>46538</v>
      </c>
    </row>
    <row r="3108" spans="1:11" hidden="1" x14ac:dyDescent="0.4">
      <c r="A3108" s="193" t="s">
        <v>1383</v>
      </c>
      <c r="B3108" s="193" t="s">
        <v>6370</v>
      </c>
      <c r="C3108" s="193" t="s">
        <v>58</v>
      </c>
      <c r="D3108" s="193" t="s">
        <v>59</v>
      </c>
      <c r="E3108" s="193" t="s">
        <v>6395</v>
      </c>
      <c r="F3108" s="193" t="s">
        <v>1634</v>
      </c>
      <c r="G3108" s="2">
        <v>10000</v>
      </c>
      <c r="H3108" s="2">
        <v>0</v>
      </c>
      <c r="I3108" s="192"/>
      <c r="J3108" s="192">
        <v>46162</v>
      </c>
      <c r="K3108" s="192">
        <v>46538</v>
      </c>
    </row>
    <row r="3109" spans="1:11" hidden="1" x14ac:dyDescent="0.4">
      <c r="A3109" s="193" t="s">
        <v>1383</v>
      </c>
      <c r="B3109" s="193" t="s">
        <v>6370</v>
      </c>
      <c r="C3109" s="193" t="s">
        <v>58</v>
      </c>
      <c r="D3109" s="193" t="s">
        <v>59</v>
      </c>
      <c r="E3109" s="193" t="s">
        <v>6396</v>
      </c>
      <c r="F3109" s="193" t="s">
        <v>1634</v>
      </c>
      <c r="G3109" s="2">
        <v>10000</v>
      </c>
      <c r="H3109" s="2">
        <v>0</v>
      </c>
      <c r="I3109" s="192"/>
      <c r="J3109" s="192">
        <v>46164</v>
      </c>
      <c r="K3109" s="192">
        <v>46538</v>
      </c>
    </row>
    <row r="3110" spans="1:11" hidden="1" x14ac:dyDescent="0.4">
      <c r="A3110" s="193" t="s">
        <v>1383</v>
      </c>
      <c r="B3110" s="193" t="s">
        <v>6370</v>
      </c>
      <c r="C3110" s="193" t="s">
        <v>58</v>
      </c>
      <c r="D3110" s="193" t="s">
        <v>59</v>
      </c>
      <c r="E3110" s="193" t="s">
        <v>6397</v>
      </c>
      <c r="F3110" s="193" t="s">
        <v>1634</v>
      </c>
      <c r="G3110" s="2">
        <v>10000</v>
      </c>
      <c r="H3110" s="2">
        <v>0</v>
      </c>
      <c r="I3110" s="192"/>
      <c r="J3110" s="192">
        <v>46164</v>
      </c>
      <c r="K3110" s="192">
        <v>46538</v>
      </c>
    </row>
    <row r="3111" spans="1:11" hidden="1" x14ac:dyDescent="0.4">
      <c r="A3111" s="193" t="s">
        <v>1383</v>
      </c>
      <c r="B3111" s="193" t="s">
        <v>6370</v>
      </c>
      <c r="C3111" s="193" t="s">
        <v>58</v>
      </c>
      <c r="D3111" s="193" t="s">
        <v>59</v>
      </c>
      <c r="E3111" s="193" t="s">
        <v>6398</v>
      </c>
      <c r="F3111" s="193" t="s">
        <v>1634</v>
      </c>
      <c r="G3111" s="2">
        <v>20000</v>
      </c>
      <c r="H3111" s="2">
        <v>0</v>
      </c>
      <c r="I3111" s="192"/>
      <c r="J3111" s="192">
        <v>46168</v>
      </c>
      <c r="K3111" s="192">
        <v>46538</v>
      </c>
    </row>
    <row r="3112" spans="1:11" hidden="1" x14ac:dyDescent="0.4">
      <c r="A3112" s="193" t="s">
        <v>1383</v>
      </c>
      <c r="B3112" s="193" t="s">
        <v>6370</v>
      </c>
      <c r="C3112" s="193" t="s">
        <v>58</v>
      </c>
      <c r="D3112" s="193" t="s">
        <v>59</v>
      </c>
      <c r="E3112" s="193" t="s">
        <v>6399</v>
      </c>
      <c r="F3112" s="193" t="s">
        <v>1634</v>
      </c>
      <c r="G3112" s="2">
        <v>30000</v>
      </c>
      <c r="H3112" s="2">
        <v>0</v>
      </c>
      <c r="I3112" s="192"/>
      <c r="J3112" s="192">
        <v>46168</v>
      </c>
      <c r="K3112" s="192">
        <v>46538</v>
      </c>
    </row>
    <row r="3113" spans="1:11" hidden="1" x14ac:dyDescent="0.4">
      <c r="A3113" s="193" t="s">
        <v>1383</v>
      </c>
      <c r="B3113" s="193" t="s">
        <v>6370</v>
      </c>
      <c r="C3113" s="193" t="s">
        <v>58</v>
      </c>
      <c r="D3113" s="193" t="s">
        <v>59</v>
      </c>
      <c r="E3113" s="193" t="s">
        <v>6400</v>
      </c>
      <c r="F3113" s="193" t="s">
        <v>1634</v>
      </c>
      <c r="G3113" s="2">
        <v>10000</v>
      </c>
      <c r="H3113" s="2">
        <v>0</v>
      </c>
      <c r="I3113" s="192"/>
      <c r="J3113" s="192">
        <v>46168</v>
      </c>
      <c r="K3113" s="192">
        <v>46538</v>
      </c>
    </row>
    <row r="3114" spans="1:11" hidden="1" x14ac:dyDescent="0.4">
      <c r="A3114" s="193" t="s">
        <v>1383</v>
      </c>
      <c r="B3114" s="193" t="s">
        <v>6370</v>
      </c>
      <c r="C3114" s="193" t="s">
        <v>58</v>
      </c>
      <c r="D3114" s="193" t="s">
        <v>59</v>
      </c>
      <c r="E3114" s="193" t="s">
        <v>6401</v>
      </c>
      <c r="F3114" s="193" t="s">
        <v>1634</v>
      </c>
      <c r="G3114" s="2">
        <v>10000</v>
      </c>
      <c r="H3114" s="2">
        <v>0</v>
      </c>
      <c r="I3114" s="192"/>
      <c r="J3114" s="192">
        <v>46174</v>
      </c>
      <c r="K3114" s="192">
        <v>46568</v>
      </c>
    </row>
    <row r="3115" spans="1:11" hidden="1" x14ac:dyDescent="0.4">
      <c r="A3115" s="193" t="s">
        <v>1383</v>
      </c>
      <c r="B3115" s="193" t="s">
        <v>6370</v>
      </c>
      <c r="C3115" s="193" t="s">
        <v>58</v>
      </c>
      <c r="D3115" s="193" t="s">
        <v>59</v>
      </c>
      <c r="E3115" s="193" t="s">
        <v>6402</v>
      </c>
      <c r="F3115" s="193" t="s">
        <v>1634</v>
      </c>
      <c r="G3115" s="2">
        <v>30000</v>
      </c>
      <c r="H3115" s="2">
        <v>0</v>
      </c>
      <c r="I3115" s="192"/>
      <c r="J3115" s="192">
        <v>46176</v>
      </c>
      <c r="K3115" s="192">
        <v>46568</v>
      </c>
    </row>
    <row r="3116" spans="1:11" hidden="1" x14ac:dyDescent="0.4">
      <c r="A3116" s="193" t="s">
        <v>1383</v>
      </c>
      <c r="B3116" s="193" t="s">
        <v>6370</v>
      </c>
      <c r="C3116" s="193" t="s">
        <v>58</v>
      </c>
      <c r="D3116" s="193" t="s">
        <v>59</v>
      </c>
      <c r="E3116" s="193" t="s">
        <v>6403</v>
      </c>
      <c r="F3116" s="193" t="s">
        <v>1634</v>
      </c>
      <c r="G3116" s="2">
        <v>20000</v>
      </c>
      <c r="H3116" s="2">
        <v>0</v>
      </c>
      <c r="I3116" s="192"/>
      <c r="J3116" s="192">
        <v>46183</v>
      </c>
      <c r="K3116" s="192">
        <v>46568</v>
      </c>
    </row>
    <row r="3117" spans="1:11" hidden="1" x14ac:dyDescent="0.4">
      <c r="A3117" s="193" t="s">
        <v>1383</v>
      </c>
      <c r="B3117" s="193" t="s">
        <v>6370</v>
      </c>
      <c r="C3117" s="193" t="s">
        <v>58</v>
      </c>
      <c r="D3117" s="193" t="s">
        <v>59</v>
      </c>
      <c r="E3117" s="193" t="s">
        <v>6404</v>
      </c>
      <c r="F3117" s="193" t="s">
        <v>1634</v>
      </c>
      <c r="G3117" s="2">
        <v>30000</v>
      </c>
      <c r="H3117" s="2">
        <v>0</v>
      </c>
      <c r="I3117" s="192"/>
      <c r="J3117" s="192">
        <v>46185</v>
      </c>
      <c r="K3117" s="192">
        <v>46568</v>
      </c>
    </row>
    <row r="3118" spans="1:11" hidden="1" x14ac:dyDescent="0.4">
      <c r="A3118" s="193" t="s">
        <v>6405</v>
      </c>
      <c r="B3118" s="193" t="s">
        <v>6406</v>
      </c>
      <c r="C3118" s="193" t="s">
        <v>58</v>
      </c>
      <c r="D3118" s="193" t="s">
        <v>59</v>
      </c>
      <c r="E3118" s="193" t="s">
        <v>6407</v>
      </c>
      <c r="F3118" s="193" t="s">
        <v>1634</v>
      </c>
      <c r="G3118" s="2">
        <v>10</v>
      </c>
      <c r="H3118" s="2">
        <v>0</v>
      </c>
      <c r="I3118" s="192"/>
      <c r="J3118" s="192">
        <v>44949</v>
      </c>
      <c r="K3118" s="192">
        <v>46356</v>
      </c>
    </row>
    <row r="3119" spans="1:11" hidden="1" x14ac:dyDescent="0.4">
      <c r="A3119" s="193" t="s">
        <v>6405</v>
      </c>
      <c r="B3119" s="193" t="s">
        <v>6406</v>
      </c>
      <c r="C3119" s="193" t="s">
        <v>58</v>
      </c>
      <c r="D3119" s="193" t="s">
        <v>59</v>
      </c>
      <c r="E3119" s="193" t="s">
        <v>6408</v>
      </c>
      <c r="F3119" s="193" t="s">
        <v>1634</v>
      </c>
      <c r="G3119" s="2">
        <v>2400</v>
      </c>
      <c r="H3119" s="2">
        <v>0</v>
      </c>
      <c r="I3119" s="192"/>
      <c r="J3119" s="192">
        <v>45791</v>
      </c>
      <c r="K3119" s="192">
        <v>46356</v>
      </c>
    </row>
    <row r="3120" spans="1:11" hidden="1" x14ac:dyDescent="0.4">
      <c r="A3120" s="193" t="s">
        <v>6405</v>
      </c>
      <c r="B3120" s="193" t="s">
        <v>6406</v>
      </c>
      <c r="C3120" s="193" t="s">
        <v>58</v>
      </c>
      <c r="D3120" s="193" t="s">
        <v>59</v>
      </c>
      <c r="E3120" s="193" t="s">
        <v>6409</v>
      </c>
      <c r="F3120" s="193" t="s">
        <v>1634</v>
      </c>
      <c r="G3120" s="2">
        <v>2730</v>
      </c>
      <c r="H3120" s="2">
        <v>0</v>
      </c>
      <c r="I3120" s="192"/>
      <c r="J3120" s="192">
        <v>45826</v>
      </c>
      <c r="K3120" s="192">
        <v>46356</v>
      </c>
    </row>
    <row r="3121" spans="1:11" hidden="1" x14ac:dyDescent="0.4">
      <c r="A3121" s="193" t="s">
        <v>6405</v>
      </c>
      <c r="B3121" s="193" t="s">
        <v>6406</v>
      </c>
      <c r="C3121" s="193" t="s">
        <v>58</v>
      </c>
      <c r="D3121" s="193" t="s">
        <v>59</v>
      </c>
      <c r="E3121" s="193" t="s">
        <v>6410</v>
      </c>
      <c r="F3121" s="193" t="s">
        <v>1634</v>
      </c>
      <c r="G3121" s="2">
        <v>5894</v>
      </c>
      <c r="H3121" s="2">
        <v>0</v>
      </c>
      <c r="I3121" s="192"/>
      <c r="J3121" s="192">
        <v>45854</v>
      </c>
      <c r="K3121" s="192">
        <v>46356</v>
      </c>
    </row>
    <row r="3122" spans="1:11" hidden="1" x14ac:dyDescent="0.4">
      <c r="A3122" s="193" t="s">
        <v>6411</v>
      </c>
      <c r="B3122" s="193" t="s">
        <v>6412</v>
      </c>
      <c r="C3122" s="193" t="s">
        <v>58</v>
      </c>
      <c r="D3122" s="193" t="s">
        <v>59</v>
      </c>
      <c r="E3122" s="193" t="s">
        <v>6413</v>
      </c>
      <c r="F3122" s="193" t="s">
        <v>1634</v>
      </c>
      <c r="G3122" s="2">
        <v>1997</v>
      </c>
      <c r="H3122" s="2">
        <v>0</v>
      </c>
      <c r="I3122" s="192"/>
      <c r="J3122" s="192">
        <v>44487</v>
      </c>
      <c r="K3122" s="192">
        <v>46356</v>
      </c>
    </row>
    <row r="3123" spans="1:11" hidden="1" x14ac:dyDescent="0.4">
      <c r="A3123" s="193" t="s">
        <v>6414</v>
      </c>
      <c r="B3123" s="193" t="s">
        <v>6415</v>
      </c>
      <c r="C3123" s="193" t="s">
        <v>58</v>
      </c>
      <c r="D3123" s="193" t="s">
        <v>59</v>
      </c>
      <c r="E3123" s="193" t="s">
        <v>6416</v>
      </c>
      <c r="F3123" s="193" t="s">
        <v>1634</v>
      </c>
      <c r="G3123" s="2">
        <v>128</v>
      </c>
      <c r="H3123" s="2">
        <v>0</v>
      </c>
      <c r="I3123" s="192"/>
      <c r="J3123" s="192">
        <v>45119</v>
      </c>
      <c r="K3123" s="192">
        <v>46356</v>
      </c>
    </row>
    <row r="3124" spans="1:11" hidden="1" x14ac:dyDescent="0.4">
      <c r="A3124" s="193" t="s">
        <v>6414</v>
      </c>
      <c r="B3124" s="193" t="s">
        <v>6415</v>
      </c>
      <c r="C3124" s="193" t="s">
        <v>58</v>
      </c>
      <c r="D3124" s="193" t="s">
        <v>59</v>
      </c>
      <c r="E3124" s="193" t="s">
        <v>6417</v>
      </c>
      <c r="F3124" s="193" t="s">
        <v>1634</v>
      </c>
      <c r="G3124" s="2">
        <v>1500</v>
      </c>
      <c r="H3124" s="2">
        <v>0</v>
      </c>
      <c r="I3124" s="192"/>
      <c r="J3124" s="192">
        <v>45146</v>
      </c>
      <c r="K3124" s="192">
        <v>46356</v>
      </c>
    </row>
    <row r="3125" spans="1:11" hidden="1" x14ac:dyDescent="0.4">
      <c r="A3125" s="193" t="s">
        <v>6414</v>
      </c>
      <c r="B3125" s="193" t="s">
        <v>6415</v>
      </c>
      <c r="C3125" s="193" t="s">
        <v>58</v>
      </c>
      <c r="D3125" s="193" t="s">
        <v>59</v>
      </c>
      <c r="E3125" s="193" t="s">
        <v>6418</v>
      </c>
      <c r="F3125" s="193" t="s">
        <v>1634</v>
      </c>
      <c r="G3125" s="2">
        <v>500</v>
      </c>
      <c r="H3125" s="2">
        <v>0</v>
      </c>
      <c r="I3125" s="192"/>
      <c r="J3125" s="192">
        <v>45407</v>
      </c>
      <c r="K3125" s="192">
        <v>46356</v>
      </c>
    </row>
    <row r="3126" spans="1:11" hidden="1" x14ac:dyDescent="0.4">
      <c r="A3126" s="193" t="s">
        <v>6419</v>
      </c>
      <c r="B3126" s="193" t="s">
        <v>6420</v>
      </c>
      <c r="C3126" s="193" t="s">
        <v>58</v>
      </c>
      <c r="D3126" s="193" t="s">
        <v>59</v>
      </c>
      <c r="E3126" s="193" t="s">
        <v>6421</v>
      </c>
      <c r="F3126" s="193" t="s">
        <v>1634</v>
      </c>
      <c r="G3126" s="2">
        <v>1497</v>
      </c>
      <c r="H3126" s="2">
        <v>0</v>
      </c>
      <c r="I3126" s="192"/>
      <c r="J3126" s="192">
        <v>46014</v>
      </c>
      <c r="K3126" s="192">
        <v>46387</v>
      </c>
    </row>
    <row r="3127" spans="1:11" hidden="1" x14ac:dyDescent="0.4">
      <c r="A3127" s="193" t="s">
        <v>6422</v>
      </c>
      <c r="B3127" s="193" t="s">
        <v>6423</v>
      </c>
      <c r="C3127" s="193" t="s">
        <v>58</v>
      </c>
      <c r="D3127" s="193" t="s">
        <v>59</v>
      </c>
      <c r="E3127" s="193" t="s">
        <v>6424</v>
      </c>
      <c r="F3127" s="193" t="s">
        <v>1634</v>
      </c>
      <c r="G3127" s="2">
        <v>823</v>
      </c>
      <c r="H3127" s="2">
        <v>0</v>
      </c>
      <c r="I3127" s="192"/>
      <c r="J3127" s="192">
        <v>44420</v>
      </c>
      <c r="K3127" s="192">
        <v>46356</v>
      </c>
    </row>
    <row r="3128" spans="1:11" hidden="1" x14ac:dyDescent="0.4">
      <c r="A3128" s="193" t="s">
        <v>6422</v>
      </c>
      <c r="B3128" s="193" t="s">
        <v>6423</v>
      </c>
      <c r="C3128" s="193" t="s">
        <v>58</v>
      </c>
      <c r="D3128" s="193" t="s">
        <v>59</v>
      </c>
      <c r="E3128" s="193" t="s">
        <v>6425</v>
      </c>
      <c r="F3128" s="193" t="s">
        <v>1634</v>
      </c>
      <c r="G3128" s="2">
        <v>2485</v>
      </c>
      <c r="H3128" s="2">
        <v>0</v>
      </c>
      <c r="I3128" s="192"/>
      <c r="J3128" s="192">
        <v>44491</v>
      </c>
      <c r="K3128" s="192">
        <v>46356</v>
      </c>
    </row>
    <row r="3129" spans="1:11" hidden="1" x14ac:dyDescent="0.4">
      <c r="A3129" s="193" t="s">
        <v>6422</v>
      </c>
      <c r="B3129" s="193" t="s">
        <v>6423</v>
      </c>
      <c r="C3129" s="193" t="s">
        <v>58</v>
      </c>
      <c r="D3129" s="193" t="s">
        <v>59</v>
      </c>
      <c r="E3129" s="193" t="s">
        <v>6426</v>
      </c>
      <c r="F3129" s="193" t="s">
        <v>1634</v>
      </c>
      <c r="G3129" s="2">
        <v>2500</v>
      </c>
      <c r="H3129" s="2">
        <v>0</v>
      </c>
      <c r="I3129" s="192"/>
      <c r="J3129" s="192">
        <v>44558</v>
      </c>
      <c r="K3129" s="192">
        <v>46356</v>
      </c>
    </row>
    <row r="3130" spans="1:11" hidden="1" x14ac:dyDescent="0.4">
      <c r="A3130" s="193" t="s">
        <v>6422</v>
      </c>
      <c r="B3130" s="193" t="s">
        <v>6423</v>
      </c>
      <c r="C3130" s="193" t="s">
        <v>58</v>
      </c>
      <c r="D3130" s="193" t="s">
        <v>59</v>
      </c>
      <c r="E3130" s="193" t="s">
        <v>6427</v>
      </c>
      <c r="F3130" s="193" t="s">
        <v>1634</v>
      </c>
      <c r="G3130" s="2">
        <v>2500</v>
      </c>
      <c r="H3130" s="2">
        <v>0</v>
      </c>
      <c r="I3130" s="192"/>
      <c r="J3130" s="192">
        <v>44656</v>
      </c>
      <c r="K3130" s="192">
        <v>46356</v>
      </c>
    </row>
    <row r="3131" spans="1:11" hidden="1" x14ac:dyDescent="0.4">
      <c r="A3131" s="193" t="s">
        <v>6422</v>
      </c>
      <c r="B3131" s="193" t="s">
        <v>6423</v>
      </c>
      <c r="C3131" s="193" t="s">
        <v>58</v>
      </c>
      <c r="D3131" s="193" t="s">
        <v>59</v>
      </c>
      <c r="E3131" s="193" t="s">
        <v>6428</v>
      </c>
      <c r="F3131" s="193" t="s">
        <v>1634</v>
      </c>
      <c r="G3131" s="2">
        <v>2500</v>
      </c>
      <c r="H3131" s="2">
        <v>0</v>
      </c>
      <c r="I3131" s="192"/>
      <c r="J3131" s="192">
        <v>44691</v>
      </c>
      <c r="K3131" s="192">
        <v>46356</v>
      </c>
    </row>
    <row r="3132" spans="1:11" hidden="1" x14ac:dyDescent="0.4">
      <c r="A3132" s="193" t="s">
        <v>6429</v>
      </c>
      <c r="B3132" s="193" t="s">
        <v>6430</v>
      </c>
      <c r="C3132" s="193" t="s">
        <v>58</v>
      </c>
      <c r="D3132" s="193" t="s">
        <v>59</v>
      </c>
      <c r="E3132" s="193" t="s">
        <v>6431</v>
      </c>
      <c r="F3132" s="193" t="s">
        <v>1634</v>
      </c>
      <c r="G3132" s="2">
        <v>1345</v>
      </c>
      <c r="H3132" s="2">
        <v>0</v>
      </c>
      <c r="I3132" s="192"/>
      <c r="J3132" s="192">
        <v>45681</v>
      </c>
      <c r="K3132" s="192">
        <v>46356</v>
      </c>
    </row>
    <row r="3133" spans="1:11" hidden="1" x14ac:dyDescent="0.4">
      <c r="A3133" s="193" t="s">
        <v>6429</v>
      </c>
      <c r="B3133" s="193" t="s">
        <v>6430</v>
      </c>
      <c r="C3133" s="193" t="s">
        <v>58</v>
      </c>
      <c r="D3133" s="193" t="s">
        <v>59</v>
      </c>
      <c r="E3133" s="193" t="s">
        <v>6432</v>
      </c>
      <c r="F3133" s="193" t="s">
        <v>1634</v>
      </c>
      <c r="G3133" s="2">
        <v>3440</v>
      </c>
      <c r="H3133" s="2">
        <v>0</v>
      </c>
      <c r="I3133" s="192"/>
      <c r="J3133" s="192">
        <v>45842</v>
      </c>
      <c r="K3133" s="192">
        <v>46356</v>
      </c>
    </row>
    <row r="3134" spans="1:11" hidden="1" x14ac:dyDescent="0.4">
      <c r="A3134" s="193" t="s">
        <v>6433</v>
      </c>
      <c r="B3134" s="193" t="s">
        <v>6434</v>
      </c>
      <c r="C3134" s="193" t="s">
        <v>58</v>
      </c>
      <c r="D3134" s="193" t="s">
        <v>59</v>
      </c>
      <c r="E3134" s="193" t="s">
        <v>6435</v>
      </c>
      <c r="F3134" s="193" t="s">
        <v>1634</v>
      </c>
      <c r="G3134" s="2">
        <v>911</v>
      </c>
      <c r="H3134" s="2">
        <v>0</v>
      </c>
      <c r="I3134" s="192"/>
      <c r="J3134" s="192">
        <v>45737</v>
      </c>
      <c r="K3134" s="192">
        <v>46356</v>
      </c>
    </row>
    <row r="3135" spans="1:11" x14ac:dyDescent="0.4">
      <c r="A3135" s="193" t="s">
        <v>6433</v>
      </c>
      <c r="B3135" s="193" t="s">
        <v>6434</v>
      </c>
      <c r="C3135" s="193" t="s">
        <v>58</v>
      </c>
      <c r="D3135" s="193" t="s">
        <v>59</v>
      </c>
      <c r="E3135" s="193" t="s">
        <v>6436</v>
      </c>
      <c r="F3135" s="193" t="s">
        <v>1634</v>
      </c>
      <c r="G3135" s="2">
        <v>2</v>
      </c>
      <c r="H3135" s="2">
        <v>0</v>
      </c>
      <c r="I3135" s="192"/>
      <c r="J3135" s="192">
        <v>45993</v>
      </c>
      <c r="K3135" s="192">
        <v>46387</v>
      </c>
    </row>
    <row r="3136" spans="1:11" x14ac:dyDescent="0.4">
      <c r="A3136" s="193" t="s">
        <v>6433</v>
      </c>
      <c r="B3136" s="193" t="s">
        <v>6434</v>
      </c>
      <c r="C3136" s="193" t="s">
        <v>58</v>
      </c>
      <c r="D3136" s="193" t="s">
        <v>59</v>
      </c>
      <c r="E3136" s="193" t="s">
        <v>6437</v>
      </c>
      <c r="F3136" s="193" t="s">
        <v>1634</v>
      </c>
      <c r="G3136" s="2">
        <v>2</v>
      </c>
      <c r="H3136" s="2">
        <v>0</v>
      </c>
      <c r="I3136" s="192"/>
      <c r="J3136" s="192">
        <v>46007</v>
      </c>
      <c r="K3136" s="192">
        <v>46387</v>
      </c>
    </row>
    <row r="3137" spans="1:11" hidden="1" x14ac:dyDescent="0.4">
      <c r="A3137" s="193" t="s">
        <v>6433</v>
      </c>
      <c r="B3137" s="193" t="s">
        <v>6434</v>
      </c>
      <c r="C3137" s="193" t="s">
        <v>58</v>
      </c>
      <c r="D3137" s="193" t="s">
        <v>59</v>
      </c>
      <c r="E3137" s="193" t="s">
        <v>6438</v>
      </c>
      <c r="F3137" s="193" t="s">
        <v>1634</v>
      </c>
      <c r="G3137" s="2">
        <v>386</v>
      </c>
      <c r="H3137" s="2">
        <v>0</v>
      </c>
      <c r="I3137" s="192"/>
      <c r="J3137" s="192">
        <v>46013</v>
      </c>
      <c r="K3137" s="192">
        <v>46387</v>
      </c>
    </row>
    <row r="3138" spans="1:11" hidden="1" x14ac:dyDescent="0.4">
      <c r="A3138" s="193" t="s">
        <v>6433</v>
      </c>
      <c r="B3138" s="193" t="s">
        <v>6434</v>
      </c>
      <c r="C3138" s="193" t="s">
        <v>58</v>
      </c>
      <c r="D3138" s="193" t="s">
        <v>59</v>
      </c>
      <c r="E3138" s="193" t="s">
        <v>6439</v>
      </c>
      <c r="F3138" s="193" t="s">
        <v>1634</v>
      </c>
      <c r="G3138" s="2">
        <v>999</v>
      </c>
      <c r="H3138" s="2">
        <v>0</v>
      </c>
      <c r="I3138" s="192"/>
      <c r="J3138" s="192">
        <v>46048</v>
      </c>
      <c r="K3138" s="192">
        <v>46418</v>
      </c>
    </row>
    <row r="3139" spans="1:11" hidden="1" x14ac:dyDescent="0.4">
      <c r="A3139" s="193" t="s">
        <v>6440</v>
      </c>
      <c r="B3139" s="193" t="s">
        <v>6441</v>
      </c>
      <c r="C3139" s="193" t="s">
        <v>58</v>
      </c>
      <c r="D3139" s="193" t="s">
        <v>59</v>
      </c>
      <c r="E3139" s="193" t="s">
        <v>6442</v>
      </c>
      <c r="F3139" s="193" t="s">
        <v>1634</v>
      </c>
      <c r="G3139" s="2">
        <v>544</v>
      </c>
      <c r="H3139" s="2">
        <v>0</v>
      </c>
      <c r="I3139" s="192"/>
      <c r="J3139" s="192">
        <v>44972</v>
      </c>
      <c r="K3139" s="192">
        <v>46356</v>
      </c>
    </row>
    <row r="3140" spans="1:11" hidden="1" x14ac:dyDescent="0.4">
      <c r="A3140" s="193" t="s">
        <v>6440</v>
      </c>
      <c r="B3140" s="193" t="s">
        <v>6441</v>
      </c>
      <c r="C3140" s="193" t="s">
        <v>58</v>
      </c>
      <c r="D3140" s="193" t="s">
        <v>59</v>
      </c>
      <c r="E3140" s="193" t="s">
        <v>6443</v>
      </c>
      <c r="F3140" s="193" t="s">
        <v>1634</v>
      </c>
      <c r="G3140" s="2">
        <v>2539</v>
      </c>
      <c r="H3140" s="2">
        <v>0</v>
      </c>
      <c r="I3140" s="192"/>
      <c r="J3140" s="192">
        <v>45539</v>
      </c>
      <c r="K3140" s="192">
        <v>46356</v>
      </c>
    </row>
    <row r="3141" spans="1:11" hidden="1" x14ac:dyDescent="0.4">
      <c r="A3141" s="193" t="s">
        <v>6440</v>
      </c>
      <c r="B3141" s="193" t="s">
        <v>6441</v>
      </c>
      <c r="C3141" s="193" t="s">
        <v>58</v>
      </c>
      <c r="D3141" s="193" t="s">
        <v>59</v>
      </c>
      <c r="E3141" s="193" t="s">
        <v>6444</v>
      </c>
      <c r="F3141" s="193" t="s">
        <v>1634</v>
      </c>
      <c r="G3141" s="2">
        <v>3000</v>
      </c>
      <c r="H3141" s="2">
        <v>0</v>
      </c>
      <c r="I3141" s="192"/>
      <c r="J3141" s="192">
        <v>45602</v>
      </c>
      <c r="K3141" s="192">
        <v>46356</v>
      </c>
    </row>
    <row r="3142" spans="1:11" hidden="1" x14ac:dyDescent="0.4">
      <c r="A3142" s="193" t="s">
        <v>6445</v>
      </c>
      <c r="B3142" s="193" t="s">
        <v>6446</v>
      </c>
      <c r="C3142" s="193" t="s">
        <v>58</v>
      </c>
      <c r="D3142" s="193" t="s">
        <v>59</v>
      </c>
      <c r="E3142" s="193" t="s">
        <v>6447</v>
      </c>
      <c r="F3142" s="193" t="s">
        <v>1634</v>
      </c>
      <c r="G3142" s="2">
        <v>234</v>
      </c>
      <c r="H3142" s="2">
        <v>0</v>
      </c>
      <c r="I3142" s="192"/>
      <c r="J3142" s="192">
        <v>44720</v>
      </c>
      <c r="K3142" s="192">
        <v>46356</v>
      </c>
    </row>
    <row r="3143" spans="1:11" hidden="1" x14ac:dyDescent="0.4">
      <c r="A3143" s="193" t="s">
        <v>6445</v>
      </c>
      <c r="B3143" s="193" t="s">
        <v>6446</v>
      </c>
      <c r="C3143" s="193" t="s">
        <v>58</v>
      </c>
      <c r="D3143" s="193" t="s">
        <v>59</v>
      </c>
      <c r="E3143" s="193" t="s">
        <v>6448</v>
      </c>
      <c r="F3143" s="193" t="s">
        <v>1634</v>
      </c>
      <c r="G3143" s="2">
        <v>960</v>
      </c>
      <c r="H3143" s="2">
        <v>0</v>
      </c>
      <c r="I3143" s="192"/>
      <c r="J3143" s="192">
        <v>45181</v>
      </c>
      <c r="K3143" s="192">
        <v>46356</v>
      </c>
    </row>
    <row r="3144" spans="1:11" hidden="1" x14ac:dyDescent="0.4">
      <c r="A3144" s="193" t="s">
        <v>6449</v>
      </c>
      <c r="B3144" s="193" t="s">
        <v>6450</v>
      </c>
      <c r="C3144" s="193" t="s">
        <v>58</v>
      </c>
      <c r="D3144" s="193" t="s">
        <v>59</v>
      </c>
      <c r="E3144" s="193" t="s">
        <v>6451</v>
      </c>
      <c r="F3144" s="193" t="s">
        <v>1634</v>
      </c>
      <c r="G3144" s="2">
        <v>1323</v>
      </c>
      <c r="H3144" s="2">
        <v>0</v>
      </c>
      <c r="I3144" s="192"/>
      <c r="J3144" s="192">
        <v>44532</v>
      </c>
      <c r="K3144" s="192">
        <v>46356</v>
      </c>
    </row>
    <row r="3145" spans="1:11" hidden="1" x14ac:dyDescent="0.4">
      <c r="A3145" s="193" t="s">
        <v>6449</v>
      </c>
      <c r="B3145" s="193" t="s">
        <v>6450</v>
      </c>
      <c r="C3145" s="193" t="s">
        <v>58</v>
      </c>
      <c r="D3145" s="193" t="s">
        <v>59</v>
      </c>
      <c r="E3145" s="193" t="s">
        <v>6452</v>
      </c>
      <c r="F3145" s="193" t="s">
        <v>1634</v>
      </c>
      <c r="G3145" s="2">
        <v>4905</v>
      </c>
      <c r="H3145" s="2">
        <v>0</v>
      </c>
      <c r="I3145" s="192"/>
      <c r="J3145" s="192">
        <v>44859</v>
      </c>
      <c r="K3145" s="192">
        <v>46356</v>
      </c>
    </row>
    <row r="3146" spans="1:11" hidden="1" x14ac:dyDescent="0.4">
      <c r="A3146" s="193" t="s">
        <v>6453</v>
      </c>
      <c r="B3146" s="193" t="s">
        <v>6454</v>
      </c>
      <c r="C3146" s="193" t="s">
        <v>58</v>
      </c>
      <c r="D3146" s="193" t="s">
        <v>59</v>
      </c>
      <c r="E3146" s="193" t="s">
        <v>6455</v>
      </c>
      <c r="F3146" s="193" t="s">
        <v>1634</v>
      </c>
      <c r="G3146" s="2">
        <v>9951</v>
      </c>
      <c r="H3146" s="2">
        <v>0</v>
      </c>
      <c r="I3146" s="192"/>
      <c r="J3146" s="192">
        <v>45043</v>
      </c>
      <c r="K3146" s="192">
        <v>46356</v>
      </c>
    </row>
    <row r="3147" spans="1:11" hidden="1" x14ac:dyDescent="0.4">
      <c r="A3147" s="193" t="s">
        <v>6453</v>
      </c>
      <c r="B3147" s="193" t="s">
        <v>6454</v>
      </c>
      <c r="C3147" s="193" t="s">
        <v>58</v>
      </c>
      <c r="D3147" s="193" t="s">
        <v>59</v>
      </c>
      <c r="E3147" s="193" t="s">
        <v>6456</v>
      </c>
      <c r="F3147" s="193" t="s">
        <v>1634</v>
      </c>
      <c r="G3147" s="2">
        <v>10000</v>
      </c>
      <c r="H3147" s="2">
        <v>0</v>
      </c>
      <c r="I3147" s="192"/>
      <c r="J3147" s="192">
        <v>45217</v>
      </c>
      <c r="K3147" s="192">
        <v>46356</v>
      </c>
    </row>
    <row r="3148" spans="1:11" hidden="1" x14ac:dyDescent="0.4">
      <c r="A3148" s="193" t="s">
        <v>6453</v>
      </c>
      <c r="B3148" s="193" t="s">
        <v>6454</v>
      </c>
      <c r="C3148" s="193" t="s">
        <v>58</v>
      </c>
      <c r="D3148" s="193" t="s">
        <v>59</v>
      </c>
      <c r="E3148" s="193" t="s">
        <v>6457</v>
      </c>
      <c r="F3148" s="193" t="s">
        <v>1634</v>
      </c>
      <c r="G3148" s="2">
        <v>10000</v>
      </c>
      <c r="H3148" s="2">
        <v>0</v>
      </c>
      <c r="I3148" s="192"/>
      <c r="J3148" s="192">
        <v>45245</v>
      </c>
      <c r="K3148" s="192">
        <v>46356</v>
      </c>
    </row>
    <row r="3149" spans="1:11" hidden="1" x14ac:dyDescent="0.4">
      <c r="A3149" s="193" t="s">
        <v>6453</v>
      </c>
      <c r="B3149" s="193" t="s">
        <v>6454</v>
      </c>
      <c r="C3149" s="193" t="s">
        <v>58</v>
      </c>
      <c r="D3149" s="193" t="s">
        <v>59</v>
      </c>
      <c r="E3149" s="193" t="s">
        <v>6458</v>
      </c>
      <c r="F3149" s="193" t="s">
        <v>1634</v>
      </c>
      <c r="G3149" s="2">
        <v>10000</v>
      </c>
      <c r="H3149" s="2">
        <v>0</v>
      </c>
      <c r="I3149" s="192"/>
      <c r="J3149" s="192">
        <v>45273</v>
      </c>
      <c r="K3149" s="192">
        <v>46356</v>
      </c>
    </row>
    <row r="3150" spans="1:11" hidden="1" x14ac:dyDescent="0.4">
      <c r="A3150" s="193" t="s">
        <v>6453</v>
      </c>
      <c r="B3150" s="193" t="s">
        <v>6454</v>
      </c>
      <c r="C3150" s="193" t="s">
        <v>58</v>
      </c>
      <c r="D3150" s="193" t="s">
        <v>59</v>
      </c>
      <c r="E3150" s="193" t="s">
        <v>6459</v>
      </c>
      <c r="F3150" s="193" t="s">
        <v>1634</v>
      </c>
      <c r="G3150" s="2">
        <v>1213</v>
      </c>
      <c r="H3150" s="2">
        <v>0</v>
      </c>
      <c r="I3150" s="192"/>
      <c r="J3150" s="192">
        <v>45980</v>
      </c>
      <c r="K3150" s="192">
        <v>46356</v>
      </c>
    </row>
    <row r="3151" spans="1:11" hidden="1" x14ac:dyDescent="0.4">
      <c r="A3151" s="193" t="s">
        <v>6460</v>
      </c>
      <c r="B3151" s="193" t="s">
        <v>6461</v>
      </c>
      <c r="C3151" s="193" t="s">
        <v>58</v>
      </c>
      <c r="D3151" s="193" t="s">
        <v>59</v>
      </c>
      <c r="E3151" s="193" t="s">
        <v>6462</v>
      </c>
      <c r="F3151" s="193" t="s">
        <v>1634</v>
      </c>
      <c r="G3151" s="2">
        <v>4939</v>
      </c>
      <c r="H3151" s="2">
        <v>0</v>
      </c>
      <c r="I3151" s="192"/>
      <c r="J3151" s="192">
        <v>45485</v>
      </c>
      <c r="K3151" s="192">
        <v>46356</v>
      </c>
    </row>
    <row r="3152" spans="1:11" hidden="1" x14ac:dyDescent="0.4">
      <c r="A3152" s="193" t="s">
        <v>6463</v>
      </c>
      <c r="B3152" s="193" t="s">
        <v>6464</v>
      </c>
      <c r="C3152" s="193" t="s">
        <v>58</v>
      </c>
      <c r="D3152" s="193" t="s">
        <v>59</v>
      </c>
      <c r="E3152" s="193" t="s">
        <v>6465</v>
      </c>
      <c r="F3152" s="193" t="s">
        <v>1634</v>
      </c>
      <c r="G3152" s="2">
        <v>440</v>
      </c>
      <c r="H3152" s="2">
        <v>0</v>
      </c>
      <c r="I3152" s="192"/>
      <c r="J3152" s="192">
        <v>44841</v>
      </c>
      <c r="K3152" s="192">
        <v>46356</v>
      </c>
    </row>
    <row r="3153" spans="1:11" hidden="1" x14ac:dyDescent="0.4">
      <c r="A3153" s="193" t="s">
        <v>6466</v>
      </c>
      <c r="B3153" s="193" t="s">
        <v>6467</v>
      </c>
      <c r="C3153" s="193" t="s">
        <v>58</v>
      </c>
      <c r="D3153" s="193" t="s">
        <v>59</v>
      </c>
      <c r="E3153" s="193" t="s">
        <v>6468</v>
      </c>
      <c r="F3153" s="193" t="s">
        <v>1634</v>
      </c>
      <c r="G3153" s="2">
        <v>1433</v>
      </c>
      <c r="H3153" s="2">
        <v>0</v>
      </c>
      <c r="I3153" s="192"/>
      <c r="J3153" s="192">
        <v>45566</v>
      </c>
      <c r="K3153" s="192">
        <v>46356</v>
      </c>
    </row>
    <row r="3154" spans="1:11" hidden="1" x14ac:dyDescent="0.4">
      <c r="A3154" s="193" t="s">
        <v>6466</v>
      </c>
      <c r="B3154" s="193" t="s">
        <v>6467</v>
      </c>
      <c r="C3154" s="193" t="s">
        <v>58</v>
      </c>
      <c r="D3154" s="193" t="s">
        <v>59</v>
      </c>
      <c r="E3154" s="193" t="s">
        <v>6469</v>
      </c>
      <c r="F3154" s="193" t="s">
        <v>1634</v>
      </c>
      <c r="G3154" s="2">
        <v>2564</v>
      </c>
      <c r="H3154" s="2">
        <v>0</v>
      </c>
      <c r="I3154" s="192"/>
      <c r="J3154" s="192">
        <v>45602</v>
      </c>
      <c r="K3154" s="192">
        <v>46356</v>
      </c>
    </row>
    <row r="3155" spans="1:11" hidden="1" x14ac:dyDescent="0.4">
      <c r="A3155" s="193" t="s">
        <v>6466</v>
      </c>
      <c r="B3155" s="193" t="s">
        <v>6467</v>
      </c>
      <c r="C3155" s="193" t="s">
        <v>58</v>
      </c>
      <c r="D3155" s="193" t="s">
        <v>59</v>
      </c>
      <c r="E3155" s="193" t="s">
        <v>6470</v>
      </c>
      <c r="F3155" s="193" t="s">
        <v>1634</v>
      </c>
      <c r="G3155" s="2">
        <v>10</v>
      </c>
      <c r="H3155" s="2">
        <v>0</v>
      </c>
      <c r="I3155" s="192"/>
      <c r="J3155" s="192">
        <v>45748</v>
      </c>
      <c r="K3155" s="192">
        <v>46356</v>
      </c>
    </row>
    <row r="3156" spans="1:11" hidden="1" x14ac:dyDescent="0.4">
      <c r="A3156" s="193" t="s">
        <v>6466</v>
      </c>
      <c r="B3156" s="193" t="s">
        <v>6467</v>
      </c>
      <c r="C3156" s="193" t="s">
        <v>58</v>
      </c>
      <c r="D3156" s="193" t="s">
        <v>59</v>
      </c>
      <c r="E3156" s="193" t="s">
        <v>6471</v>
      </c>
      <c r="F3156" s="193" t="s">
        <v>1634</v>
      </c>
      <c r="G3156" s="2">
        <v>843</v>
      </c>
      <c r="H3156" s="2">
        <v>0</v>
      </c>
      <c r="I3156" s="192"/>
      <c r="J3156" s="192">
        <v>45904</v>
      </c>
      <c r="K3156" s="192">
        <v>46356</v>
      </c>
    </row>
    <row r="3157" spans="1:11" hidden="1" x14ac:dyDescent="0.4">
      <c r="A3157" s="193" t="s">
        <v>6466</v>
      </c>
      <c r="B3157" s="193" t="s">
        <v>6467</v>
      </c>
      <c r="C3157" s="193" t="s">
        <v>58</v>
      </c>
      <c r="D3157" s="193" t="s">
        <v>59</v>
      </c>
      <c r="E3157" s="193" t="s">
        <v>6472</v>
      </c>
      <c r="F3157" s="193" t="s">
        <v>1634</v>
      </c>
      <c r="G3157" s="2">
        <v>2364</v>
      </c>
      <c r="H3157" s="2">
        <v>0</v>
      </c>
      <c r="I3157" s="192"/>
      <c r="J3157" s="192">
        <v>46052</v>
      </c>
      <c r="K3157" s="192">
        <v>46418</v>
      </c>
    </row>
    <row r="3158" spans="1:11" hidden="1" x14ac:dyDescent="0.4">
      <c r="A3158" s="193" t="s">
        <v>6466</v>
      </c>
      <c r="B3158" s="193" t="s">
        <v>6467</v>
      </c>
      <c r="C3158" s="193" t="s">
        <v>58</v>
      </c>
      <c r="D3158" s="193" t="s">
        <v>59</v>
      </c>
      <c r="E3158" s="193" t="s">
        <v>6473</v>
      </c>
      <c r="F3158" s="193" t="s">
        <v>1634</v>
      </c>
      <c r="G3158" s="2">
        <v>3000</v>
      </c>
      <c r="H3158" s="2">
        <v>0</v>
      </c>
      <c r="I3158" s="192"/>
      <c r="J3158" s="192">
        <v>46136</v>
      </c>
      <c r="K3158" s="192">
        <v>46507</v>
      </c>
    </row>
    <row r="3159" spans="1:11" hidden="1" x14ac:dyDescent="0.4">
      <c r="A3159" s="193" t="s">
        <v>6474</v>
      </c>
      <c r="B3159" s="193" t="s">
        <v>6475</v>
      </c>
      <c r="C3159" s="193" t="s">
        <v>58</v>
      </c>
      <c r="D3159" s="193" t="s">
        <v>59</v>
      </c>
      <c r="E3159" s="193" t="s">
        <v>6476</v>
      </c>
      <c r="F3159" s="193" t="s">
        <v>1634</v>
      </c>
      <c r="G3159" s="2">
        <v>1004</v>
      </c>
      <c r="H3159" s="2">
        <v>0</v>
      </c>
      <c r="I3159" s="192"/>
      <c r="J3159" s="192">
        <v>44921</v>
      </c>
      <c r="K3159" s="192">
        <v>46356</v>
      </c>
    </row>
    <row r="3160" spans="1:11" hidden="1" x14ac:dyDescent="0.4">
      <c r="A3160" s="193" t="s">
        <v>6474</v>
      </c>
      <c r="B3160" s="193" t="s">
        <v>6475</v>
      </c>
      <c r="C3160" s="193" t="s">
        <v>58</v>
      </c>
      <c r="D3160" s="193" t="s">
        <v>59</v>
      </c>
      <c r="E3160" s="193" t="s">
        <v>6477</v>
      </c>
      <c r="F3160" s="193" t="s">
        <v>1634</v>
      </c>
      <c r="G3160" s="2">
        <v>1814</v>
      </c>
      <c r="H3160" s="2">
        <v>0</v>
      </c>
      <c r="I3160" s="192"/>
      <c r="J3160" s="192">
        <v>45357</v>
      </c>
      <c r="K3160" s="192">
        <v>46356</v>
      </c>
    </row>
    <row r="3161" spans="1:11" hidden="1" x14ac:dyDescent="0.4">
      <c r="A3161" s="193" t="s">
        <v>6474</v>
      </c>
      <c r="B3161" s="193" t="s">
        <v>6475</v>
      </c>
      <c r="C3161" s="193" t="s">
        <v>58</v>
      </c>
      <c r="D3161" s="193" t="s">
        <v>59</v>
      </c>
      <c r="E3161" s="193" t="s">
        <v>6478</v>
      </c>
      <c r="F3161" s="193" t="s">
        <v>1634</v>
      </c>
      <c r="G3161" s="2">
        <v>3893</v>
      </c>
      <c r="H3161" s="2">
        <v>0</v>
      </c>
      <c r="I3161" s="192"/>
      <c r="J3161" s="192">
        <v>45392</v>
      </c>
      <c r="K3161" s="192">
        <v>46356</v>
      </c>
    </row>
    <row r="3162" spans="1:11" hidden="1" x14ac:dyDescent="0.4">
      <c r="A3162" s="193" t="s">
        <v>1384</v>
      </c>
      <c r="B3162" s="193" t="s">
        <v>6479</v>
      </c>
      <c r="C3162" s="193" t="s">
        <v>58</v>
      </c>
      <c r="D3162" s="193" t="s">
        <v>59</v>
      </c>
      <c r="E3162" s="193" t="s">
        <v>6480</v>
      </c>
      <c r="F3162" s="193" t="s">
        <v>1634</v>
      </c>
      <c r="G3162" s="2">
        <v>680</v>
      </c>
      <c r="H3162" s="2">
        <v>0</v>
      </c>
      <c r="I3162" s="192"/>
      <c r="J3162" s="192">
        <v>45002</v>
      </c>
      <c r="K3162" s="192">
        <v>46356</v>
      </c>
    </row>
    <row r="3163" spans="1:11" hidden="1" x14ac:dyDescent="0.4">
      <c r="A3163" s="193" t="s">
        <v>1384</v>
      </c>
      <c r="B3163" s="193" t="s">
        <v>6479</v>
      </c>
      <c r="C3163" s="193" t="s">
        <v>58</v>
      </c>
      <c r="D3163" s="193" t="s">
        <v>59</v>
      </c>
      <c r="E3163" s="193" t="s">
        <v>6481</v>
      </c>
      <c r="F3163" s="193" t="s">
        <v>1634</v>
      </c>
      <c r="G3163" s="2">
        <v>3659</v>
      </c>
      <c r="H3163" s="2">
        <v>0</v>
      </c>
      <c r="I3163" s="192"/>
      <c r="J3163" s="192">
        <v>45539</v>
      </c>
      <c r="K3163" s="192">
        <v>46356</v>
      </c>
    </row>
    <row r="3164" spans="1:11" hidden="1" x14ac:dyDescent="0.4">
      <c r="A3164" s="193" t="s">
        <v>1384</v>
      </c>
      <c r="B3164" s="193" t="s">
        <v>6479</v>
      </c>
      <c r="C3164" s="193" t="s">
        <v>58</v>
      </c>
      <c r="D3164" s="193" t="s">
        <v>59</v>
      </c>
      <c r="E3164" s="193" t="s">
        <v>6482</v>
      </c>
      <c r="F3164" s="193" t="s">
        <v>1634</v>
      </c>
      <c r="G3164" s="2">
        <v>1989</v>
      </c>
      <c r="H3164" s="2">
        <v>0</v>
      </c>
      <c r="I3164" s="192"/>
      <c r="J3164" s="192">
        <v>45540</v>
      </c>
      <c r="K3164" s="192">
        <v>46356</v>
      </c>
    </row>
    <row r="3165" spans="1:11" x14ac:dyDescent="0.4">
      <c r="A3165" s="193" t="s">
        <v>1384</v>
      </c>
      <c r="B3165" s="193" t="s">
        <v>6479</v>
      </c>
      <c r="C3165" s="193" t="s">
        <v>58</v>
      </c>
      <c r="D3165" s="193" t="s">
        <v>59</v>
      </c>
      <c r="E3165" s="193" t="s">
        <v>6483</v>
      </c>
      <c r="F3165" s="193" t="s">
        <v>1634</v>
      </c>
      <c r="G3165" s="2">
        <v>9</v>
      </c>
      <c r="H3165" s="2">
        <v>0</v>
      </c>
      <c r="I3165" s="192"/>
      <c r="J3165" s="192">
        <v>45748</v>
      </c>
      <c r="K3165" s="192">
        <v>46356</v>
      </c>
    </row>
    <row r="3166" spans="1:11" hidden="1" x14ac:dyDescent="0.4">
      <c r="A3166" s="193" t="s">
        <v>1384</v>
      </c>
      <c r="B3166" s="193" t="s">
        <v>6479</v>
      </c>
      <c r="C3166" s="193" t="s">
        <v>58</v>
      </c>
      <c r="D3166" s="193" t="s">
        <v>59</v>
      </c>
      <c r="E3166" s="193" t="s">
        <v>6484</v>
      </c>
      <c r="F3166" s="193" t="s">
        <v>1634</v>
      </c>
      <c r="G3166" s="2">
        <v>286</v>
      </c>
      <c r="H3166" s="2">
        <v>0</v>
      </c>
      <c r="I3166" s="192"/>
      <c r="J3166" s="192">
        <v>45806</v>
      </c>
      <c r="K3166" s="192">
        <v>46356</v>
      </c>
    </row>
    <row r="3167" spans="1:11" hidden="1" x14ac:dyDescent="0.4">
      <c r="A3167" s="193" t="s">
        <v>1384</v>
      </c>
      <c r="B3167" s="193" t="s">
        <v>6479</v>
      </c>
      <c r="C3167" s="193" t="s">
        <v>58</v>
      </c>
      <c r="D3167" s="193" t="s">
        <v>59</v>
      </c>
      <c r="E3167" s="193" t="s">
        <v>6485</v>
      </c>
      <c r="F3167" s="193" t="s">
        <v>1634</v>
      </c>
      <c r="G3167" s="2">
        <v>1012</v>
      </c>
      <c r="H3167" s="2">
        <v>0</v>
      </c>
      <c r="I3167" s="192"/>
      <c r="J3167" s="192">
        <v>45987</v>
      </c>
      <c r="K3167" s="192">
        <v>46356</v>
      </c>
    </row>
    <row r="3168" spans="1:11" hidden="1" x14ac:dyDescent="0.4">
      <c r="A3168" s="193" t="s">
        <v>1384</v>
      </c>
      <c r="B3168" s="193" t="s">
        <v>6479</v>
      </c>
      <c r="C3168" s="193" t="s">
        <v>58</v>
      </c>
      <c r="D3168" s="193" t="s">
        <v>59</v>
      </c>
      <c r="E3168" s="193" t="s">
        <v>6486</v>
      </c>
      <c r="F3168" s="193" t="s">
        <v>1634</v>
      </c>
      <c r="G3168" s="2">
        <v>16000</v>
      </c>
      <c r="H3168" s="2">
        <v>0</v>
      </c>
      <c r="I3168" s="192"/>
      <c r="J3168" s="192">
        <v>46014</v>
      </c>
      <c r="K3168" s="192">
        <v>46387</v>
      </c>
    </row>
    <row r="3169" spans="1:11" hidden="1" x14ac:dyDescent="0.4">
      <c r="A3169" s="193" t="s">
        <v>1384</v>
      </c>
      <c r="B3169" s="193" t="s">
        <v>6479</v>
      </c>
      <c r="C3169" s="193" t="s">
        <v>58</v>
      </c>
      <c r="D3169" s="193" t="s">
        <v>59</v>
      </c>
      <c r="E3169" s="193" t="s">
        <v>6487</v>
      </c>
      <c r="F3169" s="193" t="s">
        <v>1634</v>
      </c>
      <c r="G3169" s="2">
        <v>16000</v>
      </c>
      <c r="H3169" s="2">
        <v>0</v>
      </c>
      <c r="I3169" s="192"/>
      <c r="J3169" s="192">
        <v>46052</v>
      </c>
      <c r="K3169" s="192">
        <v>46418</v>
      </c>
    </row>
    <row r="3170" spans="1:11" hidden="1" x14ac:dyDescent="0.4">
      <c r="A3170" s="193" t="s">
        <v>1310</v>
      </c>
      <c r="B3170" s="193" t="s">
        <v>6488</v>
      </c>
      <c r="C3170" s="193" t="s">
        <v>58</v>
      </c>
      <c r="D3170" s="193" t="s">
        <v>59</v>
      </c>
      <c r="E3170" s="193" t="s">
        <v>6489</v>
      </c>
      <c r="F3170" s="193" t="s">
        <v>1634</v>
      </c>
      <c r="G3170" s="2">
        <v>75</v>
      </c>
      <c r="H3170" s="2">
        <v>0</v>
      </c>
      <c r="I3170" s="192"/>
      <c r="J3170" s="192">
        <v>45908</v>
      </c>
      <c r="K3170" s="192">
        <v>46356</v>
      </c>
    </row>
    <row r="3171" spans="1:11" x14ac:dyDescent="0.4">
      <c r="A3171" s="193" t="s">
        <v>1310</v>
      </c>
      <c r="B3171" s="193" t="s">
        <v>6488</v>
      </c>
      <c r="C3171" s="193" t="s">
        <v>58</v>
      </c>
      <c r="D3171" s="193" t="s">
        <v>59</v>
      </c>
      <c r="E3171" s="193" t="s">
        <v>6490</v>
      </c>
      <c r="F3171" s="193" t="s">
        <v>1634</v>
      </c>
      <c r="G3171" s="2">
        <v>8</v>
      </c>
      <c r="H3171" s="2">
        <v>0</v>
      </c>
      <c r="I3171" s="192"/>
      <c r="J3171" s="192">
        <v>45929</v>
      </c>
      <c r="K3171" s="192">
        <v>46356</v>
      </c>
    </row>
    <row r="3172" spans="1:11" x14ac:dyDescent="0.4">
      <c r="A3172" s="193" t="s">
        <v>1310</v>
      </c>
      <c r="B3172" s="193" t="s">
        <v>6488</v>
      </c>
      <c r="C3172" s="193" t="s">
        <v>58</v>
      </c>
      <c r="D3172" s="193" t="s">
        <v>59</v>
      </c>
      <c r="E3172" s="193" t="s">
        <v>6491</v>
      </c>
      <c r="F3172" s="193" t="s">
        <v>1634</v>
      </c>
      <c r="G3172" s="2">
        <v>6</v>
      </c>
      <c r="H3172" s="2">
        <v>0</v>
      </c>
      <c r="I3172" s="192"/>
      <c r="J3172" s="192">
        <v>45940</v>
      </c>
      <c r="K3172" s="192">
        <v>46356</v>
      </c>
    </row>
    <row r="3173" spans="1:11" x14ac:dyDescent="0.4">
      <c r="A3173" s="193" t="s">
        <v>1310</v>
      </c>
      <c r="B3173" s="193" t="s">
        <v>6488</v>
      </c>
      <c r="C3173" s="193" t="s">
        <v>58</v>
      </c>
      <c r="D3173" s="193" t="s">
        <v>59</v>
      </c>
      <c r="E3173" s="193" t="s">
        <v>6492</v>
      </c>
      <c r="F3173" s="193" t="s">
        <v>1634</v>
      </c>
      <c r="G3173" s="2">
        <v>4</v>
      </c>
      <c r="H3173" s="2">
        <v>0</v>
      </c>
      <c r="I3173" s="192"/>
      <c r="J3173" s="192">
        <v>45952</v>
      </c>
      <c r="K3173" s="192">
        <v>46356</v>
      </c>
    </row>
    <row r="3174" spans="1:11" x14ac:dyDescent="0.4">
      <c r="A3174" s="193" t="s">
        <v>1310</v>
      </c>
      <c r="B3174" s="193" t="s">
        <v>6488</v>
      </c>
      <c r="C3174" s="193" t="s">
        <v>58</v>
      </c>
      <c r="D3174" s="193" t="s">
        <v>59</v>
      </c>
      <c r="E3174" s="193" t="s">
        <v>6493</v>
      </c>
      <c r="F3174" s="193" t="s">
        <v>1634</v>
      </c>
      <c r="G3174" s="2">
        <v>6</v>
      </c>
      <c r="H3174" s="2">
        <v>0</v>
      </c>
      <c r="I3174" s="192"/>
      <c r="J3174" s="192">
        <v>45980</v>
      </c>
      <c r="K3174" s="192">
        <v>46356</v>
      </c>
    </row>
    <row r="3175" spans="1:11" hidden="1" x14ac:dyDescent="0.4">
      <c r="A3175" s="193" t="s">
        <v>1310</v>
      </c>
      <c r="B3175" s="193" t="s">
        <v>6488</v>
      </c>
      <c r="C3175" s="193" t="s">
        <v>58</v>
      </c>
      <c r="D3175" s="193" t="s">
        <v>59</v>
      </c>
      <c r="E3175" s="193" t="s">
        <v>6494</v>
      </c>
      <c r="F3175" s="193" t="s">
        <v>1634</v>
      </c>
      <c r="G3175" s="2">
        <v>5777</v>
      </c>
      <c r="H3175" s="2">
        <v>0</v>
      </c>
      <c r="I3175" s="192"/>
      <c r="J3175" s="192">
        <v>46030</v>
      </c>
      <c r="K3175" s="192">
        <v>46418</v>
      </c>
    </row>
    <row r="3176" spans="1:11" hidden="1" x14ac:dyDescent="0.4">
      <c r="A3176" s="193" t="s">
        <v>1310</v>
      </c>
      <c r="B3176" s="193" t="s">
        <v>6488</v>
      </c>
      <c r="C3176" s="193" t="s">
        <v>58</v>
      </c>
      <c r="D3176" s="193" t="s">
        <v>59</v>
      </c>
      <c r="E3176" s="193" t="s">
        <v>6495</v>
      </c>
      <c r="F3176" s="193" t="s">
        <v>1634</v>
      </c>
      <c r="G3176" s="2">
        <v>8507</v>
      </c>
      <c r="H3176" s="2">
        <v>0</v>
      </c>
      <c r="I3176" s="192"/>
      <c r="J3176" s="192">
        <v>46031</v>
      </c>
      <c r="K3176" s="192">
        <v>46418</v>
      </c>
    </row>
    <row r="3177" spans="1:11" hidden="1" x14ac:dyDescent="0.4">
      <c r="A3177" s="193" t="s">
        <v>1310</v>
      </c>
      <c r="B3177" s="193" t="s">
        <v>6488</v>
      </c>
      <c r="C3177" s="193" t="s">
        <v>58</v>
      </c>
      <c r="D3177" s="193" t="s">
        <v>59</v>
      </c>
      <c r="E3177" s="193" t="s">
        <v>6496</v>
      </c>
      <c r="F3177" s="193" t="s">
        <v>1634</v>
      </c>
      <c r="G3177" s="2">
        <v>10778</v>
      </c>
      <c r="H3177" s="2">
        <v>0</v>
      </c>
      <c r="I3177" s="192"/>
      <c r="J3177" s="192">
        <v>46048</v>
      </c>
      <c r="K3177" s="192">
        <v>46418</v>
      </c>
    </row>
    <row r="3178" spans="1:11" hidden="1" x14ac:dyDescent="0.4">
      <c r="A3178" s="193" t="s">
        <v>1310</v>
      </c>
      <c r="B3178" s="193" t="s">
        <v>6488</v>
      </c>
      <c r="C3178" s="193" t="s">
        <v>58</v>
      </c>
      <c r="D3178" s="193" t="s">
        <v>59</v>
      </c>
      <c r="E3178" s="193" t="s">
        <v>6497</v>
      </c>
      <c r="F3178" s="193" t="s">
        <v>1634</v>
      </c>
      <c r="G3178" s="2">
        <v>5180</v>
      </c>
      <c r="H3178" s="2">
        <v>0</v>
      </c>
      <c r="I3178" s="192"/>
      <c r="J3178" s="192">
        <v>46073</v>
      </c>
      <c r="K3178" s="192">
        <v>46446</v>
      </c>
    </row>
    <row r="3179" spans="1:11" hidden="1" x14ac:dyDescent="0.4">
      <c r="A3179" s="193" t="s">
        <v>1310</v>
      </c>
      <c r="B3179" s="193" t="s">
        <v>6488</v>
      </c>
      <c r="C3179" s="193" t="s">
        <v>58</v>
      </c>
      <c r="D3179" s="193" t="s">
        <v>59</v>
      </c>
      <c r="E3179" s="193" t="s">
        <v>6498</v>
      </c>
      <c r="F3179" s="193" t="s">
        <v>1634</v>
      </c>
      <c r="G3179" s="2">
        <v>20000</v>
      </c>
      <c r="H3179" s="2">
        <v>0</v>
      </c>
      <c r="I3179" s="192"/>
      <c r="J3179" s="192">
        <v>46079</v>
      </c>
      <c r="K3179" s="192">
        <v>46446</v>
      </c>
    </row>
    <row r="3180" spans="1:11" hidden="1" x14ac:dyDescent="0.4">
      <c r="A3180" s="193" t="s">
        <v>1310</v>
      </c>
      <c r="B3180" s="193" t="s">
        <v>6488</v>
      </c>
      <c r="C3180" s="193" t="s">
        <v>58</v>
      </c>
      <c r="D3180" s="193" t="s">
        <v>59</v>
      </c>
      <c r="E3180" s="193" t="s">
        <v>6499</v>
      </c>
      <c r="F3180" s="193" t="s">
        <v>1634</v>
      </c>
      <c r="G3180" s="2">
        <v>10000</v>
      </c>
      <c r="H3180" s="2">
        <v>0</v>
      </c>
      <c r="I3180" s="192"/>
      <c r="J3180" s="192">
        <v>46086</v>
      </c>
      <c r="K3180" s="192">
        <v>46477</v>
      </c>
    </row>
    <row r="3181" spans="1:11" hidden="1" x14ac:dyDescent="0.4">
      <c r="A3181" s="193" t="s">
        <v>1310</v>
      </c>
      <c r="B3181" s="193" t="s">
        <v>6488</v>
      </c>
      <c r="C3181" s="193" t="s">
        <v>58</v>
      </c>
      <c r="D3181" s="193" t="s">
        <v>59</v>
      </c>
      <c r="E3181" s="193" t="s">
        <v>6500</v>
      </c>
      <c r="F3181" s="193" t="s">
        <v>1634</v>
      </c>
      <c r="G3181" s="2">
        <v>30000</v>
      </c>
      <c r="H3181" s="2">
        <v>0</v>
      </c>
      <c r="I3181" s="192"/>
      <c r="J3181" s="192">
        <v>46090</v>
      </c>
      <c r="K3181" s="192">
        <v>46477</v>
      </c>
    </row>
    <row r="3182" spans="1:11" hidden="1" x14ac:dyDescent="0.4">
      <c r="A3182" s="193" t="s">
        <v>1310</v>
      </c>
      <c r="B3182" s="193" t="s">
        <v>6488</v>
      </c>
      <c r="C3182" s="193" t="s">
        <v>58</v>
      </c>
      <c r="D3182" s="193" t="s">
        <v>59</v>
      </c>
      <c r="E3182" s="193" t="s">
        <v>6501</v>
      </c>
      <c r="F3182" s="193" t="s">
        <v>1634</v>
      </c>
      <c r="G3182" s="2">
        <v>40000</v>
      </c>
      <c r="H3182" s="2">
        <v>0</v>
      </c>
      <c r="I3182" s="192"/>
      <c r="J3182" s="192">
        <v>46094</v>
      </c>
      <c r="K3182" s="192">
        <v>46477</v>
      </c>
    </row>
    <row r="3183" spans="1:11" hidden="1" x14ac:dyDescent="0.4">
      <c r="A3183" s="193" t="s">
        <v>1310</v>
      </c>
      <c r="B3183" s="193" t="s">
        <v>6488</v>
      </c>
      <c r="C3183" s="193" t="s">
        <v>58</v>
      </c>
      <c r="D3183" s="193" t="s">
        <v>59</v>
      </c>
      <c r="E3183" s="193" t="s">
        <v>6502</v>
      </c>
      <c r="F3183" s="193" t="s">
        <v>1634</v>
      </c>
      <c r="G3183" s="2">
        <v>10000</v>
      </c>
      <c r="H3183" s="2">
        <v>0</v>
      </c>
      <c r="I3183" s="192"/>
      <c r="J3183" s="192">
        <v>46100</v>
      </c>
      <c r="K3183" s="192">
        <v>46477</v>
      </c>
    </row>
    <row r="3184" spans="1:11" hidden="1" x14ac:dyDescent="0.4">
      <c r="A3184" s="193" t="s">
        <v>1310</v>
      </c>
      <c r="B3184" s="193" t="s">
        <v>6488</v>
      </c>
      <c r="C3184" s="193" t="s">
        <v>58</v>
      </c>
      <c r="D3184" s="193" t="s">
        <v>59</v>
      </c>
      <c r="E3184" s="193" t="s">
        <v>6503</v>
      </c>
      <c r="F3184" s="193" t="s">
        <v>1634</v>
      </c>
      <c r="G3184" s="2">
        <v>20000</v>
      </c>
      <c r="H3184" s="2">
        <v>0</v>
      </c>
      <c r="I3184" s="192"/>
      <c r="J3184" s="192">
        <v>46153</v>
      </c>
      <c r="K3184" s="192">
        <v>46538</v>
      </c>
    </row>
    <row r="3185" spans="1:11" hidden="1" x14ac:dyDescent="0.4">
      <c r="A3185" s="193" t="s">
        <v>1310</v>
      </c>
      <c r="B3185" s="193" t="s">
        <v>6488</v>
      </c>
      <c r="C3185" s="193" t="s">
        <v>58</v>
      </c>
      <c r="D3185" s="193" t="s">
        <v>59</v>
      </c>
      <c r="E3185" s="193" t="s">
        <v>6504</v>
      </c>
      <c r="F3185" s="193" t="s">
        <v>1634</v>
      </c>
      <c r="G3185" s="2">
        <v>20000</v>
      </c>
      <c r="H3185" s="2">
        <v>0</v>
      </c>
      <c r="I3185" s="192"/>
      <c r="J3185" s="192">
        <v>46153</v>
      </c>
      <c r="K3185" s="192">
        <v>46538</v>
      </c>
    </row>
    <row r="3186" spans="1:11" hidden="1" x14ac:dyDescent="0.4">
      <c r="A3186" s="193" t="s">
        <v>1310</v>
      </c>
      <c r="B3186" s="193" t="s">
        <v>6488</v>
      </c>
      <c r="C3186" s="193" t="s">
        <v>58</v>
      </c>
      <c r="D3186" s="193" t="s">
        <v>59</v>
      </c>
      <c r="E3186" s="193" t="s">
        <v>6505</v>
      </c>
      <c r="F3186" s="193" t="s">
        <v>1634</v>
      </c>
      <c r="G3186" s="2">
        <v>30000</v>
      </c>
      <c r="H3186" s="2">
        <v>0</v>
      </c>
      <c r="I3186" s="192"/>
      <c r="J3186" s="192">
        <v>46156</v>
      </c>
      <c r="K3186" s="192">
        <v>46538</v>
      </c>
    </row>
    <row r="3187" spans="1:11" hidden="1" x14ac:dyDescent="0.4">
      <c r="A3187" s="193" t="s">
        <v>1310</v>
      </c>
      <c r="B3187" s="193" t="s">
        <v>6488</v>
      </c>
      <c r="C3187" s="193" t="s">
        <v>58</v>
      </c>
      <c r="D3187" s="193" t="s">
        <v>59</v>
      </c>
      <c r="E3187" s="193" t="s">
        <v>6506</v>
      </c>
      <c r="F3187" s="193" t="s">
        <v>1634</v>
      </c>
      <c r="G3187" s="2">
        <v>30000</v>
      </c>
      <c r="H3187" s="2">
        <v>0</v>
      </c>
      <c r="I3187" s="192"/>
      <c r="J3187" s="192">
        <v>46156</v>
      </c>
      <c r="K3187" s="192">
        <v>46538</v>
      </c>
    </row>
    <row r="3188" spans="1:11" hidden="1" x14ac:dyDescent="0.4">
      <c r="A3188" s="193" t="s">
        <v>1310</v>
      </c>
      <c r="B3188" s="193" t="s">
        <v>6488</v>
      </c>
      <c r="C3188" s="193" t="s">
        <v>58</v>
      </c>
      <c r="D3188" s="193" t="s">
        <v>59</v>
      </c>
      <c r="E3188" s="193" t="s">
        <v>6507</v>
      </c>
      <c r="F3188" s="193" t="s">
        <v>1634</v>
      </c>
      <c r="G3188" s="2">
        <v>30000</v>
      </c>
      <c r="H3188" s="2">
        <v>0</v>
      </c>
      <c r="I3188" s="192"/>
      <c r="J3188" s="192">
        <v>46160</v>
      </c>
      <c r="K3188" s="192">
        <v>46538</v>
      </c>
    </row>
    <row r="3189" spans="1:11" hidden="1" x14ac:dyDescent="0.4">
      <c r="A3189" s="193" t="s">
        <v>1310</v>
      </c>
      <c r="B3189" s="193" t="s">
        <v>6488</v>
      </c>
      <c r="C3189" s="193" t="s">
        <v>58</v>
      </c>
      <c r="D3189" s="193" t="s">
        <v>59</v>
      </c>
      <c r="E3189" s="193" t="s">
        <v>6508</v>
      </c>
      <c r="F3189" s="193" t="s">
        <v>1634</v>
      </c>
      <c r="G3189" s="2">
        <v>30000</v>
      </c>
      <c r="H3189" s="2">
        <v>0</v>
      </c>
      <c r="I3189" s="192"/>
      <c r="J3189" s="192">
        <v>46160</v>
      </c>
      <c r="K3189" s="192">
        <v>46538</v>
      </c>
    </row>
    <row r="3190" spans="1:11" hidden="1" x14ac:dyDescent="0.4">
      <c r="A3190" s="193" t="s">
        <v>1310</v>
      </c>
      <c r="B3190" s="193" t="s">
        <v>6488</v>
      </c>
      <c r="C3190" s="193" t="s">
        <v>58</v>
      </c>
      <c r="D3190" s="193" t="s">
        <v>59</v>
      </c>
      <c r="E3190" s="193" t="s">
        <v>6509</v>
      </c>
      <c r="F3190" s="193" t="s">
        <v>1634</v>
      </c>
      <c r="G3190" s="2">
        <v>20000</v>
      </c>
      <c r="H3190" s="2">
        <v>0</v>
      </c>
      <c r="I3190" s="192"/>
      <c r="J3190" s="192">
        <v>46163</v>
      </c>
      <c r="K3190" s="192">
        <v>46538</v>
      </c>
    </row>
    <row r="3191" spans="1:11" hidden="1" x14ac:dyDescent="0.4">
      <c r="A3191" s="193" t="s">
        <v>1310</v>
      </c>
      <c r="B3191" s="193" t="s">
        <v>6488</v>
      </c>
      <c r="C3191" s="193" t="s">
        <v>58</v>
      </c>
      <c r="D3191" s="193" t="s">
        <v>59</v>
      </c>
      <c r="E3191" s="193" t="s">
        <v>6510</v>
      </c>
      <c r="F3191" s="193" t="s">
        <v>1634</v>
      </c>
      <c r="G3191" s="2">
        <v>20000</v>
      </c>
      <c r="H3191" s="2">
        <v>0</v>
      </c>
      <c r="I3191" s="192"/>
      <c r="J3191" s="192">
        <v>46163</v>
      </c>
      <c r="K3191" s="192">
        <v>46538</v>
      </c>
    </row>
    <row r="3192" spans="1:11" hidden="1" x14ac:dyDescent="0.4">
      <c r="A3192" s="193" t="s">
        <v>1310</v>
      </c>
      <c r="B3192" s="193" t="s">
        <v>6488</v>
      </c>
      <c r="C3192" s="193" t="s">
        <v>58</v>
      </c>
      <c r="D3192" s="193" t="s">
        <v>59</v>
      </c>
      <c r="E3192" s="193" t="s">
        <v>6511</v>
      </c>
      <c r="F3192" s="193" t="s">
        <v>1634</v>
      </c>
      <c r="G3192" s="2">
        <v>30000</v>
      </c>
      <c r="H3192" s="2">
        <v>0</v>
      </c>
      <c r="I3192" s="192"/>
      <c r="J3192" s="192">
        <v>46167</v>
      </c>
      <c r="K3192" s="192">
        <v>46538</v>
      </c>
    </row>
    <row r="3193" spans="1:11" hidden="1" x14ac:dyDescent="0.4">
      <c r="A3193" s="193" t="s">
        <v>1310</v>
      </c>
      <c r="B3193" s="193" t="s">
        <v>6488</v>
      </c>
      <c r="C3193" s="193" t="s">
        <v>58</v>
      </c>
      <c r="D3193" s="193" t="s">
        <v>59</v>
      </c>
      <c r="E3193" s="193" t="s">
        <v>6512</v>
      </c>
      <c r="F3193" s="193" t="s">
        <v>1634</v>
      </c>
      <c r="G3193" s="2">
        <v>30000</v>
      </c>
      <c r="H3193" s="2">
        <v>0</v>
      </c>
      <c r="I3193" s="192"/>
      <c r="J3193" s="192">
        <v>46168</v>
      </c>
      <c r="K3193" s="192">
        <v>46538</v>
      </c>
    </row>
    <row r="3194" spans="1:11" hidden="1" x14ac:dyDescent="0.4">
      <c r="A3194" s="193" t="s">
        <v>1310</v>
      </c>
      <c r="B3194" s="193" t="s">
        <v>6488</v>
      </c>
      <c r="C3194" s="193" t="s">
        <v>58</v>
      </c>
      <c r="D3194" s="193" t="s">
        <v>59</v>
      </c>
      <c r="E3194" s="193" t="s">
        <v>6513</v>
      </c>
      <c r="F3194" s="193" t="s">
        <v>1634</v>
      </c>
      <c r="G3194" s="2">
        <v>30000</v>
      </c>
      <c r="H3194" s="2">
        <v>0</v>
      </c>
      <c r="I3194" s="192"/>
      <c r="J3194" s="192">
        <v>46170</v>
      </c>
      <c r="K3194" s="192">
        <v>46538</v>
      </c>
    </row>
    <row r="3195" spans="1:11" hidden="1" x14ac:dyDescent="0.4">
      <c r="A3195" s="193" t="s">
        <v>1310</v>
      </c>
      <c r="B3195" s="193" t="s">
        <v>6488</v>
      </c>
      <c r="C3195" s="193" t="s">
        <v>58</v>
      </c>
      <c r="D3195" s="193" t="s">
        <v>59</v>
      </c>
      <c r="E3195" s="193" t="s">
        <v>6514</v>
      </c>
      <c r="F3195" s="193" t="s">
        <v>1634</v>
      </c>
      <c r="G3195" s="2">
        <v>20000</v>
      </c>
      <c r="H3195" s="2">
        <v>0</v>
      </c>
      <c r="I3195" s="192"/>
      <c r="J3195" s="192">
        <v>46170</v>
      </c>
      <c r="K3195" s="192">
        <v>46538</v>
      </c>
    </row>
    <row r="3196" spans="1:11" hidden="1" x14ac:dyDescent="0.4">
      <c r="A3196" s="193" t="s">
        <v>6515</v>
      </c>
      <c r="B3196" s="193" t="s">
        <v>6516</v>
      </c>
      <c r="C3196" s="193" t="s">
        <v>58</v>
      </c>
      <c r="D3196" s="193" t="s">
        <v>59</v>
      </c>
      <c r="E3196" s="193" t="s">
        <v>6517</v>
      </c>
      <c r="F3196" s="193" t="s">
        <v>1634</v>
      </c>
      <c r="G3196" s="2">
        <v>7300</v>
      </c>
      <c r="H3196" s="2">
        <v>0</v>
      </c>
      <c r="I3196" s="192"/>
      <c r="J3196" s="192">
        <v>44656</v>
      </c>
      <c r="K3196" s="192">
        <v>46356</v>
      </c>
    </row>
    <row r="3197" spans="1:11" hidden="1" x14ac:dyDescent="0.4">
      <c r="A3197" s="193" t="s">
        <v>6518</v>
      </c>
      <c r="B3197" s="193" t="s">
        <v>6519</v>
      </c>
      <c r="C3197" s="193" t="s">
        <v>58</v>
      </c>
      <c r="D3197" s="193" t="s">
        <v>59</v>
      </c>
      <c r="E3197" s="193" t="s">
        <v>6520</v>
      </c>
      <c r="F3197" s="193" t="s">
        <v>1634</v>
      </c>
      <c r="G3197" s="2">
        <v>184</v>
      </c>
      <c r="H3197" s="2">
        <v>0</v>
      </c>
      <c r="I3197" s="192"/>
      <c r="J3197" s="192">
        <v>45671</v>
      </c>
      <c r="K3197" s="192">
        <v>46356</v>
      </c>
    </row>
    <row r="3198" spans="1:11" hidden="1" x14ac:dyDescent="0.4">
      <c r="A3198" s="193" t="s">
        <v>6518</v>
      </c>
      <c r="B3198" s="193" t="s">
        <v>6519</v>
      </c>
      <c r="C3198" s="193" t="s">
        <v>58</v>
      </c>
      <c r="D3198" s="193" t="s">
        <v>59</v>
      </c>
      <c r="E3198" s="193" t="s">
        <v>6521</v>
      </c>
      <c r="F3198" s="193" t="s">
        <v>1634</v>
      </c>
      <c r="G3198" s="2">
        <v>8238</v>
      </c>
      <c r="H3198" s="2">
        <v>0</v>
      </c>
      <c r="I3198" s="192"/>
      <c r="J3198" s="192">
        <v>46031</v>
      </c>
      <c r="K3198" s="192">
        <v>46418</v>
      </c>
    </row>
    <row r="3199" spans="1:11" hidden="1" x14ac:dyDescent="0.4">
      <c r="A3199" s="193" t="s">
        <v>6522</v>
      </c>
      <c r="B3199" s="193" t="s">
        <v>6523</v>
      </c>
      <c r="C3199" s="193" t="s">
        <v>58</v>
      </c>
      <c r="D3199" s="193" t="s">
        <v>59</v>
      </c>
      <c r="E3199" s="193" t="s">
        <v>6524</v>
      </c>
      <c r="F3199" s="193" t="s">
        <v>1634</v>
      </c>
      <c r="G3199" s="2">
        <v>3888</v>
      </c>
      <c r="H3199" s="2">
        <v>0</v>
      </c>
      <c r="I3199" s="192"/>
      <c r="J3199" s="192">
        <v>45952</v>
      </c>
      <c r="K3199" s="192">
        <v>46356</v>
      </c>
    </row>
    <row r="3200" spans="1:11" hidden="1" x14ac:dyDescent="0.4">
      <c r="A3200" s="193" t="s">
        <v>6525</v>
      </c>
      <c r="B3200" s="193" t="s">
        <v>6526</v>
      </c>
      <c r="C3200" s="193" t="s">
        <v>58</v>
      </c>
      <c r="D3200" s="193" t="s">
        <v>59</v>
      </c>
      <c r="E3200" s="193" t="s">
        <v>6527</v>
      </c>
      <c r="F3200" s="193" t="s">
        <v>1634</v>
      </c>
      <c r="G3200" s="2">
        <v>2958</v>
      </c>
      <c r="H3200" s="2">
        <v>0</v>
      </c>
      <c r="I3200" s="192"/>
      <c r="J3200" s="192">
        <v>44921</v>
      </c>
      <c r="K3200" s="192">
        <v>46356</v>
      </c>
    </row>
    <row r="3201" spans="1:11" hidden="1" x14ac:dyDescent="0.4">
      <c r="A3201" s="193" t="s">
        <v>6528</v>
      </c>
      <c r="B3201" s="193" t="s">
        <v>6529</v>
      </c>
      <c r="C3201" s="193" t="s">
        <v>58</v>
      </c>
      <c r="D3201" s="193" t="s">
        <v>59</v>
      </c>
      <c r="E3201" s="193" t="s">
        <v>6530</v>
      </c>
      <c r="F3201" s="193" t="s">
        <v>1634</v>
      </c>
      <c r="G3201" s="2">
        <v>3712</v>
      </c>
      <c r="H3201" s="2">
        <v>0</v>
      </c>
      <c r="I3201" s="192"/>
      <c r="J3201" s="192">
        <v>44449</v>
      </c>
      <c r="K3201" s="192">
        <v>46356</v>
      </c>
    </row>
    <row r="3202" spans="1:11" hidden="1" x14ac:dyDescent="0.4">
      <c r="A3202" s="193" t="s">
        <v>6528</v>
      </c>
      <c r="B3202" s="193" t="s">
        <v>6529</v>
      </c>
      <c r="C3202" s="193" t="s">
        <v>58</v>
      </c>
      <c r="D3202" s="193" t="s">
        <v>59</v>
      </c>
      <c r="E3202" s="193" t="s">
        <v>6531</v>
      </c>
      <c r="F3202" s="193" t="s">
        <v>1634</v>
      </c>
      <c r="G3202" s="2">
        <v>2705</v>
      </c>
      <c r="H3202" s="2">
        <v>0</v>
      </c>
      <c r="I3202" s="192"/>
      <c r="J3202" s="192">
        <v>44532</v>
      </c>
      <c r="K3202" s="192">
        <v>46356</v>
      </c>
    </row>
    <row r="3203" spans="1:11" hidden="1" x14ac:dyDescent="0.4">
      <c r="A3203" s="193" t="s">
        <v>6528</v>
      </c>
      <c r="B3203" s="193" t="s">
        <v>6529</v>
      </c>
      <c r="C3203" s="193" t="s">
        <v>58</v>
      </c>
      <c r="D3203" s="193" t="s">
        <v>59</v>
      </c>
      <c r="E3203" s="193" t="s">
        <v>6532</v>
      </c>
      <c r="F3203" s="193" t="s">
        <v>1634</v>
      </c>
      <c r="G3203" s="2">
        <v>4780</v>
      </c>
      <c r="H3203" s="2">
        <v>0</v>
      </c>
      <c r="I3203" s="192"/>
      <c r="J3203" s="192">
        <v>44558</v>
      </c>
      <c r="K3203" s="192">
        <v>46356</v>
      </c>
    </row>
    <row r="3204" spans="1:11" hidden="1" x14ac:dyDescent="0.4">
      <c r="A3204" s="193" t="s">
        <v>6528</v>
      </c>
      <c r="B3204" s="193" t="s">
        <v>6529</v>
      </c>
      <c r="C3204" s="193" t="s">
        <v>58</v>
      </c>
      <c r="D3204" s="193" t="s">
        <v>59</v>
      </c>
      <c r="E3204" s="193" t="s">
        <v>6533</v>
      </c>
      <c r="F3204" s="193" t="s">
        <v>1634</v>
      </c>
      <c r="G3204" s="2">
        <v>5000</v>
      </c>
      <c r="H3204" s="2">
        <v>0</v>
      </c>
      <c r="I3204" s="192"/>
      <c r="J3204" s="192">
        <v>44566</v>
      </c>
      <c r="K3204" s="192">
        <v>46356</v>
      </c>
    </row>
    <row r="3205" spans="1:11" hidden="1" x14ac:dyDescent="0.4">
      <c r="A3205" s="193" t="s">
        <v>6528</v>
      </c>
      <c r="B3205" s="193" t="s">
        <v>6529</v>
      </c>
      <c r="C3205" s="193" t="s">
        <v>58</v>
      </c>
      <c r="D3205" s="193" t="s">
        <v>59</v>
      </c>
      <c r="E3205" s="193" t="s">
        <v>6534</v>
      </c>
      <c r="F3205" s="193" t="s">
        <v>1634</v>
      </c>
      <c r="G3205" s="2">
        <v>5000</v>
      </c>
      <c r="H3205" s="2">
        <v>0</v>
      </c>
      <c r="I3205" s="192"/>
      <c r="J3205" s="192">
        <v>44585</v>
      </c>
      <c r="K3205" s="192">
        <v>46356</v>
      </c>
    </row>
    <row r="3206" spans="1:11" hidden="1" x14ac:dyDescent="0.4">
      <c r="A3206" s="193" t="s">
        <v>6528</v>
      </c>
      <c r="B3206" s="193" t="s">
        <v>6529</v>
      </c>
      <c r="C3206" s="193" t="s">
        <v>58</v>
      </c>
      <c r="D3206" s="193" t="s">
        <v>59</v>
      </c>
      <c r="E3206" s="193" t="s">
        <v>6535</v>
      </c>
      <c r="F3206" s="193" t="s">
        <v>1634</v>
      </c>
      <c r="G3206" s="2">
        <v>5000</v>
      </c>
      <c r="H3206" s="2">
        <v>0</v>
      </c>
      <c r="I3206" s="192"/>
      <c r="J3206" s="192">
        <v>44592</v>
      </c>
      <c r="K3206" s="192">
        <v>46356</v>
      </c>
    </row>
    <row r="3207" spans="1:11" hidden="1" x14ac:dyDescent="0.4">
      <c r="A3207" s="193" t="s">
        <v>6528</v>
      </c>
      <c r="B3207" s="193" t="s">
        <v>6529</v>
      </c>
      <c r="C3207" s="193" t="s">
        <v>58</v>
      </c>
      <c r="D3207" s="193" t="s">
        <v>59</v>
      </c>
      <c r="E3207" s="193" t="s">
        <v>6536</v>
      </c>
      <c r="F3207" s="193" t="s">
        <v>1634</v>
      </c>
      <c r="G3207" s="2">
        <v>5000</v>
      </c>
      <c r="H3207" s="2">
        <v>0</v>
      </c>
      <c r="I3207" s="192"/>
      <c r="J3207" s="192">
        <v>44656</v>
      </c>
      <c r="K3207" s="192">
        <v>46356</v>
      </c>
    </row>
    <row r="3208" spans="1:11" hidden="1" x14ac:dyDescent="0.4">
      <c r="A3208" s="193" t="s">
        <v>6537</v>
      </c>
      <c r="B3208" s="193" t="s">
        <v>6538</v>
      </c>
      <c r="C3208" s="193" t="s">
        <v>58</v>
      </c>
      <c r="D3208" s="193" t="s">
        <v>59</v>
      </c>
      <c r="E3208" s="193" t="s">
        <v>6539</v>
      </c>
      <c r="F3208" s="193" t="s">
        <v>1634</v>
      </c>
      <c r="G3208" s="2">
        <v>13</v>
      </c>
      <c r="H3208" s="2">
        <v>0</v>
      </c>
      <c r="I3208" s="192"/>
      <c r="J3208" s="192">
        <v>44715</v>
      </c>
      <c r="K3208" s="192">
        <v>46356</v>
      </c>
    </row>
    <row r="3209" spans="1:11" hidden="1" x14ac:dyDescent="0.4">
      <c r="A3209" s="193" t="s">
        <v>6537</v>
      </c>
      <c r="B3209" s="193" t="s">
        <v>6538</v>
      </c>
      <c r="C3209" s="193" t="s">
        <v>58</v>
      </c>
      <c r="D3209" s="193" t="s">
        <v>59</v>
      </c>
      <c r="E3209" s="193" t="s">
        <v>6540</v>
      </c>
      <c r="F3209" s="193" t="s">
        <v>1634</v>
      </c>
      <c r="G3209" s="2">
        <v>60</v>
      </c>
      <c r="H3209" s="2">
        <v>0</v>
      </c>
      <c r="I3209" s="192"/>
      <c r="J3209" s="192">
        <v>45511</v>
      </c>
      <c r="K3209" s="192">
        <v>46356</v>
      </c>
    </row>
    <row r="3210" spans="1:11" hidden="1" x14ac:dyDescent="0.4">
      <c r="A3210" s="193" t="s">
        <v>6537</v>
      </c>
      <c r="B3210" s="193" t="s">
        <v>6538</v>
      </c>
      <c r="C3210" s="193" t="s">
        <v>58</v>
      </c>
      <c r="D3210" s="193" t="s">
        <v>59</v>
      </c>
      <c r="E3210" s="193" t="s">
        <v>6541</v>
      </c>
      <c r="F3210" s="193" t="s">
        <v>1634</v>
      </c>
      <c r="G3210" s="2">
        <v>79</v>
      </c>
      <c r="H3210" s="2">
        <v>0</v>
      </c>
      <c r="I3210" s="192"/>
      <c r="J3210" s="192">
        <v>45533</v>
      </c>
      <c r="K3210" s="192">
        <v>46356</v>
      </c>
    </row>
    <row r="3211" spans="1:11" hidden="1" x14ac:dyDescent="0.4">
      <c r="A3211" s="193" t="s">
        <v>6537</v>
      </c>
      <c r="B3211" s="193" t="s">
        <v>6538</v>
      </c>
      <c r="C3211" s="193" t="s">
        <v>58</v>
      </c>
      <c r="D3211" s="193" t="s">
        <v>59</v>
      </c>
      <c r="E3211" s="193" t="s">
        <v>6542</v>
      </c>
      <c r="F3211" s="193" t="s">
        <v>1634</v>
      </c>
      <c r="G3211" s="2">
        <v>60</v>
      </c>
      <c r="H3211" s="2">
        <v>0</v>
      </c>
      <c r="I3211" s="192"/>
      <c r="J3211" s="192">
        <v>45539</v>
      </c>
      <c r="K3211" s="192">
        <v>46356</v>
      </c>
    </row>
    <row r="3212" spans="1:11" hidden="1" x14ac:dyDescent="0.4">
      <c r="A3212" s="193" t="s">
        <v>6537</v>
      </c>
      <c r="B3212" s="193" t="s">
        <v>6538</v>
      </c>
      <c r="C3212" s="193" t="s">
        <v>58</v>
      </c>
      <c r="D3212" s="193" t="s">
        <v>59</v>
      </c>
      <c r="E3212" s="193" t="s">
        <v>6543</v>
      </c>
      <c r="F3212" s="193" t="s">
        <v>1634</v>
      </c>
      <c r="G3212" s="2">
        <v>60</v>
      </c>
      <c r="H3212" s="2">
        <v>0</v>
      </c>
      <c r="I3212" s="192"/>
      <c r="J3212" s="192">
        <v>45575</v>
      </c>
      <c r="K3212" s="192">
        <v>46356</v>
      </c>
    </row>
    <row r="3213" spans="1:11" hidden="1" x14ac:dyDescent="0.4">
      <c r="A3213" s="193" t="s">
        <v>6537</v>
      </c>
      <c r="B3213" s="193" t="s">
        <v>6538</v>
      </c>
      <c r="C3213" s="193" t="s">
        <v>58</v>
      </c>
      <c r="D3213" s="193" t="s">
        <v>59</v>
      </c>
      <c r="E3213" s="193" t="s">
        <v>6544</v>
      </c>
      <c r="F3213" s="193" t="s">
        <v>1634</v>
      </c>
      <c r="G3213" s="2">
        <v>60</v>
      </c>
      <c r="H3213" s="2">
        <v>0</v>
      </c>
      <c r="I3213" s="192"/>
      <c r="J3213" s="192">
        <v>45609</v>
      </c>
      <c r="K3213" s="192">
        <v>46356</v>
      </c>
    </row>
    <row r="3214" spans="1:11" hidden="1" x14ac:dyDescent="0.4">
      <c r="A3214" s="193" t="s">
        <v>6537</v>
      </c>
      <c r="B3214" s="193" t="s">
        <v>6538</v>
      </c>
      <c r="C3214" s="193" t="s">
        <v>58</v>
      </c>
      <c r="D3214" s="193" t="s">
        <v>59</v>
      </c>
      <c r="E3214" s="193" t="s">
        <v>6545</v>
      </c>
      <c r="F3214" s="193" t="s">
        <v>1634</v>
      </c>
      <c r="G3214" s="2">
        <v>60</v>
      </c>
      <c r="H3214" s="2">
        <v>0</v>
      </c>
      <c r="I3214" s="192"/>
      <c r="J3214" s="192">
        <v>45631</v>
      </c>
      <c r="K3214" s="192">
        <v>46356</v>
      </c>
    </row>
    <row r="3215" spans="1:11" hidden="1" x14ac:dyDescent="0.4">
      <c r="A3215" s="193" t="s">
        <v>6537</v>
      </c>
      <c r="B3215" s="193" t="s">
        <v>6538</v>
      </c>
      <c r="C3215" s="193" t="s">
        <v>58</v>
      </c>
      <c r="D3215" s="193" t="s">
        <v>59</v>
      </c>
      <c r="E3215" s="193" t="s">
        <v>6546</v>
      </c>
      <c r="F3215" s="193" t="s">
        <v>1634</v>
      </c>
      <c r="G3215" s="2">
        <v>60</v>
      </c>
      <c r="H3215" s="2">
        <v>0</v>
      </c>
      <c r="I3215" s="192"/>
      <c r="J3215" s="192">
        <v>45680</v>
      </c>
      <c r="K3215" s="192">
        <v>46356</v>
      </c>
    </row>
    <row r="3216" spans="1:11" hidden="1" x14ac:dyDescent="0.4">
      <c r="A3216" s="193" t="s">
        <v>6537</v>
      </c>
      <c r="B3216" s="193" t="s">
        <v>6538</v>
      </c>
      <c r="C3216" s="193" t="s">
        <v>58</v>
      </c>
      <c r="D3216" s="193" t="s">
        <v>59</v>
      </c>
      <c r="E3216" s="193" t="s">
        <v>6547</v>
      </c>
      <c r="F3216" s="193" t="s">
        <v>1634</v>
      </c>
      <c r="G3216" s="2">
        <v>60</v>
      </c>
      <c r="H3216" s="2">
        <v>0</v>
      </c>
      <c r="I3216" s="192"/>
      <c r="J3216" s="192">
        <v>45713</v>
      </c>
      <c r="K3216" s="192">
        <v>46356</v>
      </c>
    </row>
    <row r="3217" spans="1:11" hidden="1" x14ac:dyDescent="0.4">
      <c r="A3217" s="193" t="s">
        <v>6537</v>
      </c>
      <c r="B3217" s="193" t="s">
        <v>6538</v>
      </c>
      <c r="C3217" s="193" t="s">
        <v>58</v>
      </c>
      <c r="D3217" s="193" t="s">
        <v>59</v>
      </c>
      <c r="E3217" s="193" t="s">
        <v>6548</v>
      </c>
      <c r="F3217" s="193" t="s">
        <v>1634</v>
      </c>
      <c r="G3217" s="2">
        <v>60</v>
      </c>
      <c r="H3217" s="2">
        <v>0</v>
      </c>
      <c r="I3217" s="192"/>
      <c r="J3217" s="192">
        <v>45737</v>
      </c>
      <c r="K3217" s="192">
        <v>46356</v>
      </c>
    </row>
    <row r="3218" spans="1:11" hidden="1" x14ac:dyDescent="0.4">
      <c r="A3218" s="193" t="s">
        <v>6537</v>
      </c>
      <c r="B3218" s="193" t="s">
        <v>6538</v>
      </c>
      <c r="C3218" s="193" t="s">
        <v>58</v>
      </c>
      <c r="D3218" s="193" t="s">
        <v>59</v>
      </c>
      <c r="E3218" s="193" t="s">
        <v>6549</v>
      </c>
      <c r="F3218" s="193" t="s">
        <v>1634</v>
      </c>
      <c r="G3218" s="2">
        <v>60</v>
      </c>
      <c r="H3218" s="2">
        <v>0</v>
      </c>
      <c r="I3218" s="192"/>
      <c r="J3218" s="192">
        <v>45748</v>
      </c>
      <c r="K3218" s="192">
        <v>46356</v>
      </c>
    </row>
    <row r="3219" spans="1:11" hidden="1" x14ac:dyDescent="0.4">
      <c r="A3219" s="193" t="s">
        <v>6537</v>
      </c>
      <c r="B3219" s="193" t="s">
        <v>6538</v>
      </c>
      <c r="C3219" s="193" t="s">
        <v>58</v>
      </c>
      <c r="D3219" s="193" t="s">
        <v>59</v>
      </c>
      <c r="E3219" s="193" t="s">
        <v>6550</v>
      </c>
      <c r="F3219" s="193" t="s">
        <v>1634</v>
      </c>
      <c r="G3219" s="2">
        <v>60</v>
      </c>
      <c r="H3219" s="2">
        <v>0</v>
      </c>
      <c r="I3219" s="192"/>
      <c r="J3219" s="192">
        <v>45748</v>
      </c>
      <c r="K3219" s="192">
        <v>46356</v>
      </c>
    </row>
    <row r="3220" spans="1:11" hidden="1" x14ac:dyDescent="0.4">
      <c r="A3220" s="193" t="s">
        <v>6537</v>
      </c>
      <c r="B3220" s="193" t="s">
        <v>6538</v>
      </c>
      <c r="C3220" s="193" t="s">
        <v>58</v>
      </c>
      <c r="D3220" s="193" t="s">
        <v>59</v>
      </c>
      <c r="E3220" s="193" t="s">
        <v>6551</v>
      </c>
      <c r="F3220" s="193" t="s">
        <v>1634</v>
      </c>
      <c r="G3220" s="2">
        <v>60</v>
      </c>
      <c r="H3220" s="2">
        <v>0</v>
      </c>
      <c r="I3220" s="192"/>
      <c r="J3220" s="192">
        <v>45839</v>
      </c>
      <c r="K3220" s="192">
        <v>46356</v>
      </c>
    </row>
    <row r="3221" spans="1:11" hidden="1" x14ac:dyDescent="0.4">
      <c r="A3221" s="193" t="s">
        <v>6552</v>
      </c>
      <c r="B3221" s="193" t="s">
        <v>6553</v>
      </c>
      <c r="C3221" s="193" t="s">
        <v>58</v>
      </c>
      <c r="D3221" s="193" t="s">
        <v>59</v>
      </c>
      <c r="E3221" s="193" t="s">
        <v>6554</v>
      </c>
      <c r="F3221" s="193" t="s">
        <v>1634</v>
      </c>
      <c r="G3221" s="2">
        <v>2480</v>
      </c>
      <c r="H3221" s="2">
        <v>0</v>
      </c>
      <c r="I3221" s="192"/>
      <c r="J3221" s="192">
        <v>45511</v>
      </c>
      <c r="K3221" s="192">
        <v>46356</v>
      </c>
    </row>
    <row r="3222" spans="1:11" hidden="1" x14ac:dyDescent="0.4">
      <c r="A3222" s="193" t="s">
        <v>6555</v>
      </c>
      <c r="B3222" s="193" t="s">
        <v>6556</v>
      </c>
      <c r="C3222" s="193" t="s">
        <v>58</v>
      </c>
      <c r="D3222" s="193" t="s">
        <v>59</v>
      </c>
      <c r="E3222" s="193" t="s">
        <v>6557</v>
      </c>
      <c r="F3222" s="193" t="s">
        <v>1634</v>
      </c>
      <c r="G3222" s="2">
        <v>2740</v>
      </c>
      <c r="H3222" s="2">
        <v>0</v>
      </c>
      <c r="I3222" s="192"/>
      <c r="J3222" s="192">
        <v>45800</v>
      </c>
      <c r="K3222" s="192">
        <v>46356</v>
      </c>
    </row>
    <row r="3223" spans="1:11" hidden="1" x14ac:dyDescent="0.4">
      <c r="A3223" s="193" t="s">
        <v>6555</v>
      </c>
      <c r="B3223" s="193" t="s">
        <v>6556</v>
      </c>
      <c r="C3223" s="193" t="s">
        <v>58</v>
      </c>
      <c r="D3223" s="193" t="s">
        <v>59</v>
      </c>
      <c r="E3223" s="193" t="s">
        <v>6558</v>
      </c>
      <c r="F3223" s="193" t="s">
        <v>1634</v>
      </c>
      <c r="G3223" s="2">
        <v>263</v>
      </c>
      <c r="H3223" s="2">
        <v>0</v>
      </c>
      <c r="I3223" s="192"/>
      <c r="J3223" s="192">
        <v>45895</v>
      </c>
      <c r="K3223" s="192">
        <v>46356</v>
      </c>
    </row>
    <row r="3224" spans="1:11" hidden="1" x14ac:dyDescent="0.4">
      <c r="A3224" s="193" t="s">
        <v>6555</v>
      </c>
      <c r="B3224" s="193" t="s">
        <v>6556</v>
      </c>
      <c r="C3224" s="193" t="s">
        <v>58</v>
      </c>
      <c r="D3224" s="193" t="s">
        <v>59</v>
      </c>
      <c r="E3224" s="193" t="s">
        <v>6559</v>
      </c>
      <c r="F3224" s="193" t="s">
        <v>1634</v>
      </c>
      <c r="G3224" s="2">
        <v>5000</v>
      </c>
      <c r="H3224" s="2">
        <v>0</v>
      </c>
      <c r="I3224" s="192"/>
      <c r="J3224" s="192">
        <v>46167</v>
      </c>
      <c r="K3224" s="192">
        <v>46538</v>
      </c>
    </row>
    <row r="3225" spans="1:11" hidden="1" x14ac:dyDescent="0.4">
      <c r="A3225" s="193" t="s">
        <v>6560</v>
      </c>
      <c r="B3225" s="193" t="s">
        <v>6561</v>
      </c>
      <c r="C3225" s="193" t="s">
        <v>58</v>
      </c>
      <c r="D3225" s="193" t="s">
        <v>59</v>
      </c>
      <c r="E3225" s="193" t="s">
        <v>6562</v>
      </c>
      <c r="F3225" s="193" t="s">
        <v>1634</v>
      </c>
      <c r="G3225" s="2">
        <v>74</v>
      </c>
      <c r="H3225" s="2">
        <v>0</v>
      </c>
      <c r="I3225" s="192"/>
      <c r="J3225" s="192">
        <v>44949</v>
      </c>
      <c r="K3225" s="192">
        <v>46356</v>
      </c>
    </row>
    <row r="3226" spans="1:11" hidden="1" x14ac:dyDescent="0.4">
      <c r="A3226" s="193" t="s">
        <v>6560</v>
      </c>
      <c r="B3226" s="193" t="s">
        <v>6561</v>
      </c>
      <c r="C3226" s="193" t="s">
        <v>58</v>
      </c>
      <c r="D3226" s="193" t="s">
        <v>59</v>
      </c>
      <c r="E3226" s="193" t="s">
        <v>6563</v>
      </c>
      <c r="F3226" s="193" t="s">
        <v>1634</v>
      </c>
      <c r="G3226" s="2">
        <v>4567</v>
      </c>
      <c r="H3226" s="2">
        <v>0</v>
      </c>
      <c r="I3226" s="192"/>
      <c r="J3226" s="192">
        <v>45357</v>
      </c>
      <c r="K3226" s="192">
        <v>46356</v>
      </c>
    </row>
    <row r="3227" spans="1:11" hidden="1" x14ac:dyDescent="0.4">
      <c r="A3227" s="193" t="s">
        <v>6560</v>
      </c>
      <c r="B3227" s="193" t="s">
        <v>6561</v>
      </c>
      <c r="C3227" s="193" t="s">
        <v>58</v>
      </c>
      <c r="D3227" s="193" t="s">
        <v>59</v>
      </c>
      <c r="E3227" s="193" t="s">
        <v>6564</v>
      </c>
      <c r="F3227" s="193" t="s">
        <v>1634</v>
      </c>
      <c r="G3227" s="2">
        <v>3086</v>
      </c>
      <c r="H3227" s="2">
        <v>0</v>
      </c>
      <c r="I3227" s="192"/>
      <c r="J3227" s="192">
        <v>45392</v>
      </c>
      <c r="K3227" s="192">
        <v>46356</v>
      </c>
    </row>
    <row r="3228" spans="1:11" hidden="1" x14ac:dyDescent="0.4">
      <c r="A3228" s="193" t="s">
        <v>6560</v>
      </c>
      <c r="B3228" s="193" t="s">
        <v>6561</v>
      </c>
      <c r="C3228" s="193" t="s">
        <v>58</v>
      </c>
      <c r="D3228" s="193" t="s">
        <v>59</v>
      </c>
      <c r="E3228" s="193" t="s">
        <v>6565</v>
      </c>
      <c r="F3228" s="193" t="s">
        <v>1634</v>
      </c>
      <c r="G3228" s="2">
        <v>3103</v>
      </c>
      <c r="H3228" s="2">
        <v>0</v>
      </c>
      <c r="I3228" s="192"/>
      <c r="J3228" s="192">
        <v>46048</v>
      </c>
      <c r="K3228" s="192">
        <v>46418</v>
      </c>
    </row>
    <row r="3229" spans="1:11" hidden="1" x14ac:dyDescent="0.4">
      <c r="A3229" s="193" t="s">
        <v>6560</v>
      </c>
      <c r="B3229" s="193" t="s">
        <v>6561</v>
      </c>
      <c r="C3229" s="193" t="s">
        <v>58</v>
      </c>
      <c r="D3229" s="193" t="s">
        <v>59</v>
      </c>
      <c r="E3229" s="193" t="s">
        <v>6566</v>
      </c>
      <c r="F3229" s="193" t="s">
        <v>1634</v>
      </c>
      <c r="G3229" s="2">
        <v>9592</v>
      </c>
      <c r="H3229" s="2">
        <v>0</v>
      </c>
      <c r="I3229" s="192"/>
      <c r="J3229" s="192">
        <v>46139</v>
      </c>
      <c r="K3229" s="192">
        <v>46507</v>
      </c>
    </row>
    <row r="3230" spans="1:11" hidden="1" x14ac:dyDescent="0.4">
      <c r="A3230" s="193" t="s">
        <v>6560</v>
      </c>
      <c r="B3230" s="193" t="s">
        <v>6561</v>
      </c>
      <c r="C3230" s="193" t="s">
        <v>58</v>
      </c>
      <c r="D3230" s="193" t="s">
        <v>59</v>
      </c>
      <c r="E3230" s="193" t="s">
        <v>6567</v>
      </c>
      <c r="F3230" s="193" t="s">
        <v>1634</v>
      </c>
      <c r="G3230" s="2">
        <v>10000</v>
      </c>
      <c r="H3230" s="2">
        <v>0</v>
      </c>
      <c r="I3230" s="192"/>
      <c r="J3230" s="192">
        <v>46184</v>
      </c>
      <c r="K3230" s="192">
        <v>46568</v>
      </c>
    </row>
    <row r="3231" spans="1:11" hidden="1" x14ac:dyDescent="0.4">
      <c r="A3231" s="193" t="s">
        <v>6568</v>
      </c>
      <c r="B3231" s="193" t="s">
        <v>6569</v>
      </c>
      <c r="C3231" s="193" t="s">
        <v>58</v>
      </c>
      <c r="D3231" s="193" t="s">
        <v>59</v>
      </c>
      <c r="E3231" s="193" t="s">
        <v>6570</v>
      </c>
      <c r="F3231" s="193" t="s">
        <v>1634</v>
      </c>
      <c r="G3231" s="2">
        <v>21</v>
      </c>
      <c r="H3231" s="2">
        <v>0</v>
      </c>
      <c r="I3231" s="192"/>
      <c r="J3231" s="192">
        <v>45793</v>
      </c>
      <c r="K3231" s="192">
        <v>46356</v>
      </c>
    </row>
    <row r="3232" spans="1:11" hidden="1" x14ac:dyDescent="0.4">
      <c r="A3232" s="193" t="s">
        <v>6568</v>
      </c>
      <c r="B3232" s="193" t="s">
        <v>6569</v>
      </c>
      <c r="C3232" s="193" t="s">
        <v>58</v>
      </c>
      <c r="D3232" s="193" t="s">
        <v>59</v>
      </c>
      <c r="E3232" s="193" t="s">
        <v>6571</v>
      </c>
      <c r="F3232" s="193" t="s">
        <v>1634</v>
      </c>
      <c r="G3232" s="2">
        <v>7575</v>
      </c>
      <c r="H3232" s="2">
        <v>0</v>
      </c>
      <c r="I3232" s="192"/>
      <c r="J3232" s="192">
        <v>45818</v>
      </c>
      <c r="K3232" s="192">
        <v>46356</v>
      </c>
    </row>
    <row r="3233" spans="1:11" hidden="1" x14ac:dyDescent="0.4">
      <c r="A3233" s="193" t="s">
        <v>6572</v>
      </c>
      <c r="B3233" s="193" t="s">
        <v>6573</v>
      </c>
      <c r="C3233" s="193" t="s">
        <v>58</v>
      </c>
      <c r="D3233" s="193" t="s">
        <v>59</v>
      </c>
      <c r="E3233" s="193" t="s">
        <v>6574</v>
      </c>
      <c r="F3233" s="193" t="s">
        <v>1634</v>
      </c>
      <c r="G3233" s="2">
        <v>2780</v>
      </c>
      <c r="H3233" s="2">
        <v>0</v>
      </c>
      <c r="I3233" s="192"/>
      <c r="J3233" s="192">
        <v>44936</v>
      </c>
      <c r="K3233" s="192">
        <v>46356</v>
      </c>
    </row>
    <row r="3234" spans="1:11" hidden="1" x14ac:dyDescent="0.4">
      <c r="A3234" s="193" t="s">
        <v>6575</v>
      </c>
      <c r="B3234" s="193" t="s">
        <v>6576</v>
      </c>
      <c r="C3234" s="193" t="s">
        <v>58</v>
      </c>
      <c r="D3234" s="193" t="s">
        <v>59</v>
      </c>
      <c r="E3234" s="193" t="s">
        <v>6577</v>
      </c>
      <c r="F3234" s="193" t="s">
        <v>1634</v>
      </c>
      <c r="G3234" s="2">
        <v>170</v>
      </c>
      <c r="H3234" s="2">
        <v>0</v>
      </c>
      <c r="I3234" s="192"/>
      <c r="J3234" s="192">
        <v>44063</v>
      </c>
      <c r="K3234" s="192">
        <v>46356</v>
      </c>
    </row>
    <row r="3235" spans="1:11" hidden="1" x14ac:dyDescent="0.4">
      <c r="A3235" s="193" t="s">
        <v>6575</v>
      </c>
      <c r="B3235" s="193" t="s">
        <v>6576</v>
      </c>
      <c r="C3235" s="193" t="s">
        <v>58</v>
      </c>
      <c r="D3235" s="193" t="s">
        <v>59</v>
      </c>
      <c r="E3235" s="193" t="s">
        <v>6578</v>
      </c>
      <c r="F3235" s="193" t="s">
        <v>1634</v>
      </c>
      <c r="G3235" s="2">
        <v>599</v>
      </c>
      <c r="H3235" s="2">
        <v>0</v>
      </c>
      <c r="I3235" s="192"/>
      <c r="J3235" s="192">
        <v>44126</v>
      </c>
      <c r="K3235" s="192">
        <v>46356</v>
      </c>
    </row>
    <row r="3236" spans="1:11" hidden="1" x14ac:dyDescent="0.4">
      <c r="A3236" s="193" t="s">
        <v>6575</v>
      </c>
      <c r="B3236" s="193" t="s">
        <v>6576</v>
      </c>
      <c r="C3236" s="193" t="s">
        <v>58</v>
      </c>
      <c r="D3236" s="193" t="s">
        <v>59</v>
      </c>
      <c r="E3236" s="193" t="s">
        <v>6579</v>
      </c>
      <c r="F3236" s="193" t="s">
        <v>1634</v>
      </c>
      <c r="G3236" s="2">
        <v>599</v>
      </c>
      <c r="H3236" s="2">
        <v>0</v>
      </c>
      <c r="I3236" s="192"/>
      <c r="J3236" s="192">
        <v>44183</v>
      </c>
      <c r="K3236" s="192">
        <v>46356</v>
      </c>
    </row>
    <row r="3237" spans="1:11" hidden="1" x14ac:dyDescent="0.4">
      <c r="A3237" s="193" t="s">
        <v>6575</v>
      </c>
      <c r="B3237" s="193" t="s">
        <v>6576</v>
      </c>
      <c r="C3237" s="193" t="s">
        <v>58</v>
      </c>
      <c r="D3237" s="193" t="s">
        <v>59</v>
      </c>
      <c r="E3237" s="193" t="s">
        <v>6580</v>
      </c>
      <c r="F3237" s="193" t="s">
        <v>1634</v>
      </c>
      <c r="G3237" s="2">
        <v>447</v>
      </c>
      <c r="H3237" s="2">
        <v>0</v>
      </c>
      <c r="I3237" s="192"/>
      <c r="J3237" s="192">
        <v>44288</v>
      </c>
      <c r="K3237" s="192">
        <v>46356</v>
      </c>
    </row>
    <row r="3238" spans="1:11" hidden="1" x14ac:dyDescent="0.4">
      <c r="A3238" s="193" t="s">
        <v>6581</v>
      </c>
      <c r="B3238" s="193" t="s">
        <v>6582</v>
      </c>
      <c r="C3238" s="193" t="s">
        <v>58</v>
      </c>
      <c r="D3238" s="193" t="s">
        <v>59</v>
      </c>
      <c r="E3238" s="193" t="s">
        <v>6583</v>
      </c>
      <c r="F3238" s="193" t="s">
        <v>1634</v>
      </c>
      <c r="G3238" s="2">
        <v>4804</v>
      </c>
      <c r="H3238" s="2">
        <v>0</v>
      </c>
      <c r="I3238" s="192"/>
      <c r="J3238" s="192">
        <v>44858</v>
      </c>
      <c r="K3238" s="192">
        <v>46356</v>
      </c>
    </row>
    <row r="3239" spans="1:11" hidden="1" x14ac:dyDescent="0.4">
      <c r="A3239" s="193" t="s">
        <v>6584</v>
      </c>
      <c r="B3239" s="193" t="s">
        <v>6585</v>
      </c>
      <c r="C3239" s="193" t="s">
        <v>58</v>
      </c>
      <c r="D3239" s="193" t="s">
        <v>59</v>
      </c>
      <c r="E3239" s="193" t="s">
        <v>6586</v>
      </c>
      <c r="F3239" s="193" t="s">
        <v>1634</v>
      </c>
      <c r="G3239" s="2">
        <v>41</v>
      </c>
      <c r="H3239" s="2">
        <v>0</v>
      </c>
      <c r="I3239" s="192"/>
      <c r="J3239" s="192">
        <v>44692</v>
      </c>
      <c r="K3239" s="192">
        <v>46356</v>
      </c>
    </row>
    <row r="3240" spans="1:11" hidden="1" x14ac:dyDescent="0.4">
      <c r="A3240" s="193" t="s">
        <v>6584</v>
      </c>
      <c r="B3240" s="193" t="s">
        <v>6585</v>
      </c>
      <c r="C3240" s="193" t="s">
        <v>58</v>
      </c>
      <c r="D3240" s="193" t="s">
        <v>59</v>
      </c>
      <c r="E3240" s="193" t="s">
        <v>6587</v>
      </c>
      <c r="F3240" s="193" t="s">
        <v>1634</v>
      </c>
      <c r="G3240" s="2">
        <v>1533</v>
      </c>
      <c r="H3240" s="2">
        <v>0</v>
      </c>
      <c r="I3240" s="192"/>
      <c r="J3240" s="192">
        <v>45119</v>
      </c>
      <c r="K3240" s="192">
        <v>46356</v>
      </c>
    </row>
    <row r="3241" spans="1:11" hidden="1" x14ac:dyDescent="0.4">
      <c r="A3241" s="193" t="s">
        <v>6588</v>
      </c>
      <c r="B3241" s="193" t="s">
        <v>6589</v>
      </c>
      <c r="C3241" s="193" t="s">
        <v>58</v>
      </c>
      <c r="D3241" s="193" t="s">
        <v>59</v>
      </c>
      <c r="E3241" s="193" t="s">
        <v>6590</v>
      </c>
      <c r="F3241" s="193" t="s">
        <v>1634</v>
      </c>
      <c r="G3241" s="2">
        <v>40</v>
      </c>
      <c r="H3241" s="2">
        <v>0</v>
      </c>
      <c r="I3241" s="192"/>
      <c r="J3241" s="192">
        <v>45000</v>
      </c>
      <c r="K3241" s="192">
        <v>46356</v>
      </c>
    </row>
    <row r="3242" spans="1:11" hidden="1" x14ac:dyDescent="0.4">
      <c r="A3242" s="193" t="s">
        <v>6588</v>
      </c>
      <c r="B3242" s="193" t="s">
        <v>6589</v>
      </c>
      <c r="C3242" s="193" t="s">
        <v>58</v>
      </c>
      <c r="D3242" s="193" t="s">
        <v>59</v>
      </c>
      <c r="E3242" s="193" t="s">
        <v>6591</v>
      </c>
      <c r="F3242" s="193" t="s">
        <v>1634</v>
      </c>
      <c r="G3242" s="2">
        <v>40</v>
      </c>
      <c r="H3242" s="2">
        <v>0</v>
      </c>
      <c r="I3242" s="192"/>
      <c r="J3242" s="192">
        <v>45057</v>
      </c>
      <c r="K3242" s="192">
        <v>46356</v>
      </c>
    </row>
    <row r="3243" spans="1:11" hidden="1" x14ac:dyDescent="0.4">
      <c r="A3243" s="193" t="s">
        <v>6588</v>
      </c>
      <c r="B3243" s="193" t="s">
        <v>6589</v>
      </c>
      <c r="C3243" s="193" t="s">
        <v>58</v>
      </c>
      <c r="D3243" s="193" t="s">
        <v>59</v>
      </c>
      <c r="E3243" s="193" t="s">
        <v>6592</v>
      </c>
      <c r="F3243" s="193" t="s">
        <v>1634</v>
      </c>
      <c r="G3243" s="2">
        <v>40</v>
      </c>
      <c r="H3243" s="2">
        <v>0</v>
      </c>
      <c r="I3243" s="192"/>
      <c r="J3243" s="192">
        <v>45100</v>
      </c>
      <c r="K3243" s="192">
        <v>46356</v>
      </c>
    </row>
    <row r="3244" spans="1:11" hidden="1" x14ac:dyDescent="0.4">
      <c r="A3244" s="193" t="s">
        <v>6588</v>
      </c>
      <c r="B3244" s="193" t="s">
        <v>6589</v>
      </c>
      <c r="C3244" s="193" t="s">
        <v>58</v>
      </c>
      <c r="D3244" s="193" t="s">
        <v>59</v>
      </c>
      <c r="E3244" s="193" t="s">
        <v>6593</v>
      </c>
      <c r="F3244" s="193" t="s">
        <v>1634</v>
      </c>
      <c r="G3244" s="2">
        <v>100</v>
      </c>
      <c r="H3244" s="2">
        <v>0</v>
      </c>
      <c r="I3244" s="192"/>
      <c r="J3244" s="192">
        <v>45358</v>
      </c>
      <c r="K3244" s="192">
        <v>46356</v>
      </c>
    </row>
    <row r="3245" spans="1:11" hidden="1" x14ac:dyDescent="0.4">
      <c r="A3245" s="193" t="s">
        <v>6588</v>
      </c>
      <c r="B3245" s="193" t="s">
        <v>6589</v>
      </c>
      <c r="C3245" s="193" t="s">
        <v>58</v>
      </c>
      <c r="D3245" s="193" t="s">
        <v>59</v>
      </c>
      <c r="E3245" s="193" t="s">
        <v>6594</v>
      </c>
      <c r="F3245" s="193" t="s">
        <v>1634</v>
      </c>
      <c r="G3245" s="2">
        <v>100</v>
      </c>
      <c r="H3245" s="2">
        <v>0</v>
      </c>
      <c r="I3245" s="192"/>
      <c r="J3245" s="192">
        <v>45358</v>
      </c>
      <c r="K3245" s="192">
        <v>46356</v>
      </c>
    </row>
    <row r="3246" spans="1:11" hidden="1" x14ac:dyDescent="0.4">
      <c r="A3246" s="193" t="s">
        <v>6595</v>
      </c>
      <c r="B3246" s="193" t="s">
        <v>6596</v>
      </c>
      <c r="C3246" s="193" t="s">
        <v>58</v>
      </c>
      <c r="D3246" s="193" t="s">
        <v>59</v>
      </c>
      <c r="E3246" s="193" t="s">
        <v>6597</v>
      </c>
      <c r="F3246" s="193" t="s">
        <v>1634</v>
      </c>
      <c r="G3246" s="2">
        <v>858</v>
      </c>
      <c r="H3246" s="2">
        <v>0</v>
      </c>
      <c r="I3246" s="192"/>
      <c r="J3246" s="192">
        <v>44243</v>
      </c>
      <c r="K3246" s="192">
        <v>46356</v>
      </c>
    </row>
    <row r="3247" spans="1:11" hidden="1" x14ac:dyDescent="0.4">
      <c r="A3247" s="193" t="s">
        <v>6595</v>
      </c>
      <c r="B3247" s="193" t="s">
        <v>6596</v>
      </c>
      <c r="C3247" s="193" t="s">
        <v>58</v>
      </c>
      <c r="D3247" s="193" t="s">
        <v>59</v>
      </c>
      <c r="E3247" s="193" t="s">
        <v>6598</v>
      </c>
      <c r="F3247" s="193" t="s">
        <v>1634</v>
      </c>
      <c r="G3247" s="2">
        <v>2994</v>
      </c>
      <c r="H3247" s="2">
        <v>0</v>
      </c>
      <c r="I3247" s="192"/>
      <c r="J3247" s="192">
        <v>44778</v>
      </c>
      <c r="K3247" s="192">
        <v>46356</v>
      </c>
    </row>
    <row r="3248" spans="1:11" hidden="1" x14ac:dyDescent="0.4">
      <c r="A3248" s="193" t="s">
        <v>6599</v>
      </c>
      <c r="B3248" s="193" t="s">
        <v>6600</v>
      </c>
      <c r="C3248" s="193" t="s">
        <v>58</v>
      </c>
      <c r="D3248" s="193" t="s">
        <v>59</v>
      </c>
      <c r="E3248" s="193" t="s">
        <v>6601</v>
      </c>
      <c r="F3248" s="193" t="s">
        <v>1634</v>
      </c>
      <c r="G3248" s="2">
        <v>2564</v>
      </c>
      <c r="H3248" s="2">
        <v>0</v>
      </c>
      <c r="I3248" s="192"/>
      <c r="J3248" s="192">
        <v>44554</v>
      </c>
      <c r="K3248" s="192">
        <v>46356</v>
      </c>
    </row>
    <row r="3249" spans="1:11" hidden="1" x14ac:dyDescent="0.4">
      <c r="A3249" s="193" t="s">
        <v>6599</v>
      </c>
      <c r="B3249" s="193" t="s">
        <v>6600</v>
      </c>
      <c r="C3249" s="193" t="s">
        <v>58</v>
      </c>
      <c r="D3249" s="193" t="s">
        <v>59</v>
      </c>
      <c r="E3249" s="193" t="s">
        <v>6602</v>
      </c>
      <c r="F3249" s="193" t="s">
        <v>1634</v>
      </c>
      <c r="G3249" s="2">
        <v>3000</v>
      </c>
      <c r="H3249" s="2">
        <v>0</v>
      </c>
      <c r="I3249" s="192"/>
      <c r="J3249" s="192">
        <v>44628</v>
      </c>
      <c r="K3249" s="192">
        <v>46356</v>
      </c>
    </row>
    <row r="3250" spans="1:11" hidden="1" x14ac:dyDescent="0.4">
      <c r="A3250" s="193" t="s">
        <v>6603</v>
      </c>
      <c r="B3250" s="193" t="s">
        <v>6604</v>
      </c>
      <c r="C3250" s="193" t="s">
        <v>58</v>
      </c>
      <c r="D3250" s="193" t="s">
        <v>59</v>
      </c>
      <c r="E3250" s="193" t="s">
        <v>6605</v>
      </c>
      <c r="F3250" s="193" t="s">
        <v>1634</v>
      </c>
      <c r="G3250" s="2">
        <v>37</v>
      </c>
      <c r="H3250" s="2">
        <v>0</v>
      </c>
      <c r="I3250" s="192"/>
      <c r="J3250" s="192">
        <v>46094</v>
      </c>
      <c r="K3250" s="192">
        <v>46477</v>
      </c>
    </row>
    <row r="3251" spans="1:11" hidden="1" x14ac:dyDescent="0.4">
      <c r="A3251" s="193" t="s">
        <v>6603</v>
      </c>
      <c r="B3251" s="193" t="s">
        <v>6604</v>
      </c>
      <c r="C3251" s="193" t="s">
        <v>58</v>
      </c>
      <c r="D3251" s="193" t="s">
        <v>59</v>
      </c>
      <c r="E3251" s="193" t="s">
        <v>6606</v>
      </c>
      <c r="F3251" s="193" t="s">
        <v>1634</v>
      </c>
      <c r="G3251" s="2">
        <v>1000</v>
      </c>
      <c r="H3251" s="2">
        <v>0</v>
      </c>
      <c r="I3251" s="192"/>
      <c r="J3251" s="192">
        <v>46098</v>
      </c>
      <c r="K3251" s="192">
        <v>46477</v>
      </c>
    </row>
    <row r="3252" spans="1:11" hidden="1" x14ac:dyDescent="0.4">
      <c r="A3252" s="193" t="s">
        <v>6607</v>
      </c>
      <c r="B3252" s="193" t="s">
        <v>6608</v>
      </c>
      <c r="C3252" s="193" t="s">
        <v>58</v>
      </c>
      <c r="D3252" s="193" t="s">
        <v>59</v>
      </c>
      <c r="E3252" s="193" t="s">
        <v>6609</v>
      </c>
      <c r="F3252" s="193" t="s">
        <v>1634</v>
      </c>
      <c r="G3252" s="2">
        <v>1336</v>
      </c>
      <c r="H3252" s="2">
        <v>0</v>
      </c>
      <c r="I3252" s="192"/>
      <c r="J3252" s="192">
        <v>45390</v>
      </c>
      <c r="K3252" s="192">
        <v>46356</v>
      </c>
    </row>
    <row r="3253" spans="1:11" hidden="1" x14ac:dyDescent="0.4">
      <c r="A3253" s="193" t="s">
        <v>6607</v>
      </c>
      <c r="B3253" s="193" t="s">
        <v>6608</v>
      </c>
      <c r="C3253" s="193" t="s">
        <v>58</v>
      </c>
      <c r="D3253" s="193" t="s">
        <v>59</v>
      </c>
      <c r="E3253" s="193" t="s">
        <v>6610</v>
      </c>
      <c r="F3253" s="193" t="s">
        <v>1634</v>
      </c>
      <c r="G3253" s="2">
        <v>1087</v>
      </c>
      <c r="H3253" s="2">
        <v>0</v>
      </c>
      <c r="I3253" s="192"/>
      <c r="J3253" s="192">
        <v>45817</v>
      </c>
      <c r="K3253" s="192">
        <v>46356</v>
      </c>
    </row>
    <row r="3254" spans="1:11" hidden="1" x14ac:dyDescent="0.4">
      <c r="A3254" s="193" t="s">
        <v>6611</v>
      </c>
      <c r="B3254" s="193" t="s">
        <v>6612</v>
      </c>
      <c r="C3254" s="193" t="s">
        <v>58</v>
      </c>
      <c r="D3254" s="193" t="s">
        <v>59</v>
      </c>
      <c r="E3254" s="193" t="s">
        <v>6613</v>
      </c>
      <c r="F3254" s="193" t="s">
        <v>1634</v>
      </c>
      <c r="G3254" s="2">
        <v>984</v>
      </c>
      <c r="H3254" s="2">
        <v>0</v>
      </c>
      <c r="I3254" s="192"/>
      <c r="J3254" s="192">
        <v>44655</v>
      </c>
      <c r="K3254" s="192">
        <v>46356</v>
      </c>
    </row>
    <row r="3255" spans="1:11" hidden="1" x14ac:dyDescent="0.4">
      <c r="A3255" s="193" t="s">
        <v>6611</v>
      </c>
      <c r="B3255" s="193" t="s">
        <v>6612</v>
      </c>
      <c r="C3255" s="193" t="s">
        <v>58</v>
      </c>
      <c r="D3255" s="193" t="s">
        <v>59</v>
      </c>
      <c r="E3255" s="193" t="s">
        <v>6614</v>
      </c>
      <c r="F3255" s="193" t="s">
        <v>1634</v>
      </c>
      <c r="G3255" s="2">
        <v>1000</v>
      </c>
      <c r="H3255" s="2">
        <v>0</v>
      </c>
      <c r="I3255" s="192"/>
      <c r="J3255" s="192">
        <v>44676</v>
      </c>
      <c r="K3255" s="192">
        <v>46356</v>
      </c>
    </row>
    <row r="3256" spans="1:11" hidden="1" x14ac:dyDescent="0.4">
      <c r="A3256" s="193" t="s">
        <v>6611</v>
      </c>
      <c r="B3256" s="193" t="s">
        <v>6612</v>
      </c>
      <c r="C3256" s="193" t="s">
        <v>58</v>
      </c>
      <c r="D3256" s="193" t="s">
        <v>59</v>
      </c>
      <c r="E3256" s="193" t="s">
        <v>6615</v>
      </c>
      <c r="F3256" s="193" t="s">
        <v>1634</v>
      </c>
      <c r="G3256" s="2">
        <v>1000</v>
      </c>
      <c r="H3256" s="2">
        <v>0</v>
      </c>
      <c r="I3256" s="192"/>
      <c r="J3256" s="192">
        <v>44767</v>
      </c>
      <c r="K3256" s="192">
        <v>46356</v>
      </c>
    </row>
    <row r="3257" spans="1:11" hidden="1" x14ac:dyDescent="0.4">
      <c r="A3257" s="193" t="s">
        <v>6611</v>
      </c>
      <c r="B3257" s="193" t="s">
        <v>6612</v>
      </c>
      <c r="C3257" s="193" t="s">
        <v>58</v>
      </c>
      <c r="D3257" s="193" t="s">
        <v>59</v>
      </c>
      <c r="E3257" s="193" t="s">
        <v>6616</v>
      </c>
      <c r="F3257" s="193" t="s">
        <v>1634</v>
      </c>
      <c r="G3257" s="2">
        <v>1000</v>
      </c>
      <c r="H3257" s="2">
        <v>0</v>
      </c>
      <c r="I3257" s="192"/>
      <c r="J3257" s="192">
        <v>44819</v>
      </c>
      <c r="K3257" s="192">
        <v>46356</v>
      </c>
    </row>
    <row r="3258" spans="1:11" hidden="1" x14ac:dyDescent="0.4">
      <c r="A3258" s="193" t="s">
        <v>6611</v>
      </c>
      <c r="B3258" s="193" t="s">
        <v>6612</v>
      </c>
      <c r="C3258" s="193" t="s">
        <v>58</v>
      </c>
      <c r="D3258" s="193" t="s">
        <v>59</v>
      </c>
      <c r="E3258" s="193" t="s">
        <v>6617</v>
      </c>
      <c r="F3258" s="193" t="s">
        <v>1634</v>
      </c>
      <c r="G3258" s="2">
        <v>1000</v>
      </c>
      <c r="H3258" s="2">
        <v>0</v>
      </c>
      <c r="I3258" s="192"/>
      <c r="J3258" s="192">
        <v>44945</v>
      </c>
      <c r="K3258" s="192">
        <v>46356</v>
      </c>
    </row>
    <row r="3259" spans="1:11" hidden="1" x14ac:dyDescent="0.4">
      <c r="A3259" s="193" t="s">
        <v>6611</v>
      </c>
      <c r="B3259" s="193" t="s">
        <v>6612</v>
      </c>
      <c r="C3259" s="193" t="s">
        <v>58</v>
      </c>
      <c r="D3259" s="193" t="s">
        <v>59</v>
      </c>
      <c r="E3259" s="193" t="s">
        <v>6618</v>
      </c>
      <c r="F3259" s="193" t="s">
        <v>1634</v>
      </c>
      <c r="G3259" s="2">
        <v>1000</v>
      </c>
      <c r="H3259" s="2">
        <v>0</v>
      </c>
      <c r="I3259" s="192"/>
      <c r="J3259" s="192">
        <v>44966</v>
      </c>
      <c r="K3259" s="192">
        <v>46356</v>
      </c>
    </row>
    <row r="3260" spans="1:11" hidden="1" x14ac:dyDescent="0.4">
      <c r="A3260" s="193" t="s">
        <v>6611</v>
      </c>
      <c r="B3260" s="193" t="s">
        <v>6612</v>
      </c>
      <c r="C3260" s="193" t="s">
        <v>58</v>
      </c>
      <c r="D3260" s="193" t="s">
        <v>59</v>
      </c>
      <c r="E3260" s="193" t="s">
        <v>6619</v>
      </c>
      <c r="F3260" s="193" t="s">
        <v>1634</v>
      </c>
      <c r="G3260" s="2">
        <v>452</v>
      </c>
      <c r="H3260" s="2">
        <v>0</v>
      </c>
      <c r="I3260" s="192"/>
      <c r="J3260" s="192">
        <v>45792</v>
      </c>
      <c r="K3260" s="192">
        <v>46356</v>
      </c>
    </row>
    <row r="3261" spans="1:11" hidden="1" x14ac:dyDescent="0.4">
      <c r="A3261" s="193" t="s">
        <v>6620</v>
      </c>
      <c r="B3261" s="193" t="s">
        <v>6621</v>
      </c>
      <c r="C3261" s="193" t="s">
        <v>58</v>
      </c>
      <c r="D3261" s="193" t="s">
        <v>59</v>
      </c>
      <c r="E3261" s="193" t="s">
        <v>6622</v>
      </c>
      <c r="F3261" s="193" t="s">
        <v>1634</v>
      </c>
      <c r="G3261" s="2">
        <v>3508</v>
      </c>
      <c r="H3261" s="2">
        <v>0</v>
      </c>
      <c r="I3261" s="192"/>
      <c r="J3261" s="192">
        <v>44531</v>
      </c>
      <c r="K3261" s="192">
        <v>46356</v>
      </c>
    </row>
    <row r="3262" spans="1:11" hidden="1" x14ac:dyDescent="0.4">
      <c r="A3262" s="193" t="s">
        <v>6620</v>
      </c>
      <c r="B3262" s="193" t="s">
        <v>6621</v>
      </c>
      <c r="C3262" s="193" t="s">
        <v>58</v>
      </c>
      <c r="D3262" s="193" t="s">
        <v>59</v>
      </c>
      <c r="E3262" s="193" t="s">
        <v>6623</v>
      </c>
      <c r="F3262" s="193" t="s">
        <v>1634</v>
      </c>
      <c r="G3262" s="2">
        <v>503</v>
      </c>
      <c r="H3262" s="2">
        <v>0</v>
      </c>
      <c r="I3262" s="192"/>
      <c r="J3262" s="192">
        <v>44900</v>
      </c>
      <c r="K3262" s="192">
        <v>46356</v>
      </c>
    </row>
    <row r="3263" spans="1:11" hidden="1" x14ac:dyDescent="0.4">
      <c r="A3263" s="193" t="s">
        <v>6620</v>
      </c>
      <c r="B3263" s="193" t="s">
        <v>6621</v>
      </c>
      <c r="C3263" s="193" t="s">
        <v>58</v>
      </c>
      <c r="D3263" s="193" t="s">
        <v>59</v>
      </c>
      <c r="E3263" s="193" t="s">
        <v>6624</v>
      </c>
      <c r="F3263" s="193" t="s">
        <v>1634</v>
      </c>
      <c r="G3263" s="2">
        <v>3267</v>
      </c>
      <c r="H3263" s="2">
        <v>0</v>
      </c>
      <c r="I3263" s="192"/>
      <c r="J3263" s="192">
        <v>44904</v>
      </c>
      <c r="K3263" s="192">
        <v>46356</v>
      </c>
    </row>
    <row r="3264" spans="1:11" hidden="1" x14ac:dyDescent="0.4">
      <c r="A3264" s="193" t="s">
        <v>6620</v>
      </c>
      <c r="B3264" s="193" t="s">
        <v>6621</v>
      </c>
      <c r="C3264" s="193" t="s">
        <v>58</v>
      </c>
      <c r="D3264" s="193" t="s">
        <v>59</v>
      </c>
      <c r="E3264" s="193" t="s">
        <v>6625</v>
      </c>
      <c r="F3264" s="193" t="s">
        <v>1634</v>
      </c>
      <c r="G3264" s="2">
        <v>6000</v>
      </c>
      <c r="H3264" s="2">
        <v>0</v>
      </c>
      <c r="I3264" s="192"/>
      <c r="J3264" s="192">
        <v>44999</v>
      </c>
      <c r="K3264" s="192">
        <v>46356</v>
      </c>
    </row>
    <row r="3265" spans="1:11" hidden="1" x14ac:dyDescent="0.4">
      <c r="A3265" s="193" t="s">
        <v>6620</v>
      </c>
      <c r="B3265" s="193" t="s">
        <v>6621</v>
      </c>
      <c r="C3265" s="193" t="s">
        <v>58</v>
      </c>
      <c r="D3265" s="193" t="s">
        <v>59</v>
      </c>
      <c r="E3265" s="193" t="s">
        <v>6626</v>
      </c>
      <c r="F3265" s="193" t="s">
        <v>1634</v>
      </c>
      <c r="G3265" s="2">
        <v>6000</v>
      </c>
      <c r="H3265" s="2">
        <v>0</v>
      </c>
      <c r="I3265" s="192"/>
      <c r="J3265" s="192">
        <v>45217</v>
      </c>
      <c r="K3265" s="192">
        <v>46356</v>
      </c>
    </row>
    <row r="3266" spans="1:11" hidden="1" x14ac:dyDescent="0.4">
      <c r="A3266" s="193" t="s">
        <v>6620</v>
      </c>
      <c r="B3266" s="193" t="s">
        <v>6621</v>
      </c>
      <c r="C3266" s="193" t="s">
        <v>58</v>
      </c>
      <c r="D3266" s="193" t="s">
        <v>59</v>
      </c>
      <c r="E3266" s="193" t="s">
        <v>6627</v>
      </c>
      <c r="F3266" s="193" t="s">
        <v>1634</v>
      </c>
      <c r="G3266" s="2">
        <v>10000</v>
      </c>
      <c r="H3266" s="2">
        <v>0</v>
      </c>
      <c r="I3266" s="192"/>
      <c r="J3266" s="192">
        <v>45245</v>
      </c>
      <c r="K3266" s="192">
        <v>46356</v>
      </c>
    </row>
    <row r="3267" spans="1:11" hidden="1" x14ac:dyDescent="0.4">
      <c r="A3267" s="193" t="s">
        <v>6620</v>
      </c>
      <c r="B3267" s="193" t="s">
        <v>6621</v>
      </c>
      <c r="C3267" s="193" t="s">
        <v>58</v>
      </c>
      <c r="D3267" s="193" t="s">
        <v>59</v>
      </c>
      <c r="E3267" s="193" t="s">
        <v>6628</v>
      </c>
      <c r="F3267" s="193" t="s">
        <v>1634</v>
      </c>
      <c r="G3267" s="2">
        <v>2000</v>
      </c>
      <c r="H3267" s="2">
        <v>0</v>
      </c>
      <c r="I3267" s="192"/>
      <c r="J3267" s="192">
        <v>45280</v>
      </c>
      <c r="K3267" s="192">
        <v>46356</v>
      </c>
    </row>
    <row r="3268" spans="1:11" hidden="1" x14ac:dyDescent="0.4">
      <c r="A3268" s="193" t="s">
        <v>6620</v>
      </c>
      <c r="B3268" s="193" t="s">
        <v>6621</v>
      </c>
      <c r="C3268" s="193" t="s">
        <v>58</v>
      </c>
      <c r="D3268" s="193" t="s">
        <v>59</v>
      </c>
      <c r="E3268" s="193" t="s">
        <v>6629</v>
      </c>
      <c r="F3268" s="193" t="s">
        <v>1634</v>
      </c>
      <c r="G3268" s="2">
        <v>6000</v>
      </c>
      <c r="H3268" s="2">
        <v>0</v>
      </c>
      <c r="I3268" s="192"/>
      <c r="J3268" s="192">
        <v>45315</v>
      </c>
      <c r="K3268" s="192">
        <v>46356</v>
      </c>
    </row>
    <row r="3269" spans="1:11" hidden="1" x14ac:dyDescent="0.4">
      <c r="A3269" s="193" t="s">
        <v>6630</v>
      </c>
      <c r="B3269" s="193" t="s">
        <v>6631</v>
      </c>
      <c r="C3269" s="193" t="s">
        <v>58</v>
      </c>
      <c r="D3269" s="193" t="s">
        <v>59</v>
      </c>
      <c r="E3269" s="193" t="s">
        <v>6632</v>
      </c>
      <c r="F3269" s="193" t="s">
        <v>1634</v>
      </c>
      <c r="G3269" s="2">
        <v>808</v>
      </c>
      <c r="H3269" s="2">
        <v>0</v>
      </c>
      <c r="I3269" s="192"/>
      <c r="J3269" s="192">
        <v>44526</v>
      </c>
      <c r="K3269" s="192">
        <v>46356</v>
      </c>
    </row>
    <row r="3270" spans="1:11" hidden="1" x14ac:dyDescent="0.4">
      <c r="A3270" s="193" t="s">
        <v>6630</v>
      </c>
      <c r="B3270" s="193" t="s">
        <v>6631</v>
      </c>
      <c r="C3270" s="193" t="s">
        <v>58</v>
      </c>
      <c r="D3270" s="193" t="s">
        <v>59</v>
      </c>
      <c r="E3270" s="193" t="s">
        <v>6633</v>
      </c>
      <c r="F3270" s="193" t="s">
        <v>1634</v>
      </c>
      <c r="G3270" s="2">
        <v>1347</v>
      </c>
      <c r="H3270" s="2">
        <v>0</v>
      </c>
      <c r="I3270" s="192"/>
      <c r="J3270" s="192">
        <v>44697</v>
      </c>
      <c r="K3270" s="192">
        <v>46356</v>
      </c>
    </row>
    <row r="3271" spans="1:11" hidden="1" x14ac:dyDescent="0.4">
      <c r="A3271" s="193" t="s">
        <v>6630</v>
      </c>
      <c r="B3271" s="193" t="s">
        <v>6631</v>
      </c>
      <c r="C3271" s="193" t="s">
        <v>58</v>
      </c>
      <c r="D3271" s="193" t="s">
        <v>59</v>
      </c>
      <c r="E3271" s="193" t="s">
        <v>6634</v>
      </c>
      <c r="F3271" s="193" t="s">
        <v>1634</v>
      </c>
      <c r="G3271" s="2">
        <v>1500</v>
      </c>
      <c r="H3271" s="2">
        <v>0</v>
      </c>
      <c r="I3271" s="192"/>
      <c r="J3271" s="192">
        <v>44755</v>
      </c>
      <c r="K3271" s="192">
        <v>46356</v>
      </c>
    </row>
    <row r="3272" spans="1:11" hidden="1" x14ac:dyDescent="0.4">
      <c r="A3272" s="193" t="s">
        <v>1632</v>
      </c>
      <c r="B3272" s="193" t="s">
        <v>6635</v>
      </c>
      <c r="C3272" s="193" t="s">
        <v>58</v>
      </c>
      <c r="D3272" s="193" t="s">
        <v>59</v>
      </c>
      <c r="E3272" s="193" t="s">
        <v>6636</v>
      </c>
      <c r="F3272" s="193" t="s">
        <v>1634</v>
      </c>
      <c r="G3272" s="2">
        <v>482</v>
      </c>
      <c r="H3272" s="2">
        <v>0</v>
      </c>
      <c r="I3272" s="192"/>
      <c r="J3272" s="192">
        <v>45825</v>
      </c>
      <c r="K3272" s="192">
        <v>46356</v>
      </c>
    </row>
    <row r="3273" spans="1:11" hidden="1" x14ac:dyDescent="0.4">
      <c r="A3273" s="193" t="s">
        <v>1632</v>
      </c>
      <c r="B3273" s="193" t="s">
        <v>6635</v>
      </c>
      <c r="C3273" s="193" t="s">
        <v>58</v>
      </c>
      <c r="D3273" s="193" t="s">
        <v>59</v>
      </c>
      <c r="E3273" s="193" t="s">
        <v>6637</v>
      </c>
      <c r="F3273" s="193" t="s">
        <v>1634</v>
      </c>
      <c r="G3273" s="2">
        <v>1443</v>
      </c>
      <c r="H3273" s="2">
        <v>0</v>
      </c>
      <c r="I3273" s="192"/>
      <c r="J3273" s="192">
        <v>45861</v>
      </c>
      <c r="K3273" s="192">
        <v>46356</v>
      </c>
    </row>
    <row r="3274" spans="1:11" hidden="1" x14ac:dyDescent="0.4">
      <c r="A3274" s="193" t="s">
        <v>1632</v>
      </c>
      <c r="B3274" s="193" t="s">
        <v>6635</v>
      </c>
      <c r="C3274" s="193" t="s">
        <v>58</v>
      </c>
      <c r="D3274" s="193" t="s">
        <v>59</v>
      </c>
      <c r="E3274" s="193" t="s">
        <v>6638</v>
      </c>
      <c r="F3274" s="193" t="s">
        <v>1634</v>
      </c>
      <c r="G3274" s="2">
        <v>2726</v>
      </c>
      <c r="H3274" s="2">
        <v>0</v>
      </c>
      <c r="I3274" s="192"/>
      <c r="J3274" s="192">
        <v>45895</v>
      </c>
      <c r="K3274" s="192">
        <v>46356</v>
      </c>
    </row>
    <row r="3275" spans="1:11" hidden="1" x14ac:dyDescent="0.4">
      <c r="A3275" s="193" t="s">
        <v>6639</v>
      </c>
      <c r="B3275" s="193" t="s">
        <v>6640</v>
      </c>
      <c r="C3275" s="193" t="s">
        <v>58</v>
      </c>
      <c r="D3275" s="193" t="s">
        <v>59</v>
      </c>
      <c r="E3275" s="193" t="s">
        <v>6641</v>
      </c>
      <c r="F3275" s="193" t="s">
        <v>1634</v>
      </c>
      <c r="G3275" s="2">
        <v>1990</v>
      </c>
      <c r="H3275" s="2">
        <v>0</v>
      </c>
      <c r="I3275" s="192"/>
      <c r="J3275" s="192">
        <v>44166</v>
      </c>
      <c r="K3275" s="192">
        <v>46356</v>
      </c>
    </row>
    <row r="3276" spans="1:11" x14ac:dyDescent="0.4">
      <c r="A3276" s="193" t="s">
        <v>6642</v>
      </c>
      <c r="B3276" s="193" t="s">
        <v>6643</v>
      </c>
      <c r="C3276" s="193" t="s">
        <v>58</v>
      </c>
      <c r="D3276" s="193" t="s">
        <v>59</v>
      </c>
      <c r="E3276" s="193" t="s">
        <v>6644</v>
      </c>
      <c r="F3276" s="193" t="s">
        <v>1634</v>
      </c>
      <c r="G3276" s="2">
        <v>5</v>
      </c>
      <c r="H3276" s="2">
        <v>0</v>
      </c>
      <c r="I3276" s="192"/>
      <c r="J3276" s="192">
        <v>44715</v>
      </c>
      <c r="K3276" s="192">
        <v>46356</v>
      </c>
    </row>
    <row r="3277" spans="1:11" hidden="1" x14ac:dyDescent="0.4">
      <c r="A3277" s="193" t="s">
        <v>6642</v>
      </c>
      <c r="B3277" s="193" t="s">
        <v>6643</v>
      </c>
      <c r="C3277" s="193" t="s">
        <v>58</v>
      </c>
      <c r="D3277" s="193" t="s">
        <v>59</v>
      </c>
      <c r="E3277" s="193" t="s">
        <v>6645</v>
      </c>
      <c r="F3277" s="193" t="s">
        <v>1634</v>
      </c>
      <c r="G3277" s="2">
        <v>6435</v>
      </c>
      <c r="H3277" s="2">
        <v>0</v>
      </c>
      <c r="I3277" s="192"/>
      <c r="J3277" s="192">
        <v>45392</v>
      </c>
      <c r="K3277" s="192">
        <v>46356</v>
      </c>
    </row>
    <row r="3278" spans="1:11" hidden="1" x14ac:dyDescent="0.4">
      <c r="A3278" s="193" t="s">
        <v>6646</v>
      </c>
      <c r="B3278" s="193" t="s">
        <v>6647</v>
      </c>
      <c r="C3278" s="193" t="s">
        <v>58</v>
      </c>
      <c r="D3278" s="193" t="s">
        <v>59</v>
      </c>
      <c r="E3278" s="193" t="s">
        <v>6648</v>
      </c>
      <c r="F3278" s="193" t="s">
        <v>1634</v>
      </c>
      <c r="G3278" s="2">
        <v>2656</v>
      </c>
      <c r="H3278" s="2">
        <v>0</v>
      </c>
      <c r="I3278" s="192"/>
      <c r="J3278" s="192">
        <v>44412</v>
      </c>
      <c r="K3278" s="192">
        <v>46356</v>
      </c>
    </row>
    <row r="3279" spans="1:11" hidden="1" x14ac:dyDescent="0.4">
      <c r="A3279" s="193" t="s">
        <v>6646</v>
      </c>
      <c r="B3279" s="193" t="s">
        <v>6647</v>
      </c>
      <c r="C3279" s="193" t="s">
        <v>58</v>
      </c>
      <c r="D3279" s="193" t="s">
        <v>59</v>
      </c>
      <c r="E3279" s="193" t="s">
        <v>6649</v>
      </c>
      <c r="F3279" s="193" t="s">
        <v>1634</v>
      </c>
      <c r="G3279" s="2">
        <v>4902</v>
      </c>
      <c r="H3279" s="2">
        <v>0</v>
      </c>
      <c r="I3279" s="192"/>
      <c r="J3279" s="192">
        <v>44575</v>
      </c>
      <c r="K3279" s="192">
        <v>46356</v>
      </c>
    </row>
    <row r="3280" spans="1:11" hidden="1" x14ac:dyDescent="0.4">
      <c r="A3280" s="193" t="s">
        <v>6646</v>
      </c>
      <c r="B3280" s="193" t="s">
        <v>6647</v>
      </c>
      <c r="C3280" s="193" t="s">
        <v>58</v>
      </c>
      <c r="D3280" s="193" t="s">
        <v>59</v>
      </c>
      <c r="E3280" s="193" t="s">
        <v>6650</v>
      </c>
      <c r="F3280" s="193" t="s">
        <v>1634</v>
      </c>
      <c r="G3280" s="2">
        <v>5000</v>
      </c>
      <c r="H3280" s="2">
        <v>0</v>
      </c>
      <c r="I3280" s="192"/>
      <c r="J3280" s="192">
        <v>44592</v>
      </c>
      <c r="K3280" s="192">
        <v>46356</v>
      </c>
    </row>
    <row r="3281" spans="1:11" hidden="1" x14ac:dyDescent="0.4">
      <c r="A3281" s="193" t="s">
        <v>6646</v>
      </c>
      <c r="B3281" s="193" t="s">
        <v>6647</v>
      </c>
      <c r="C3281" s="193" t="s">
        <v>58</v>
      </c>
      <c r="D3281" s="193" t="s">
        <v>59</v>
      </c>
      <c r="E3281" s="193" t="s">
        <v>6651</v>
      </c>
      <c r="F3281" s="193" t="s">
        <v>1634</v>
      </c>
      <c r="G3281" s="2">
        <v>5000</v>
      </c>
      <c r="H3281" s="2">
        <v>0</v>
      </c>
      <c r="I3281" s="192"/>
      <c r="J3281" s="192">
        <v>45392</v>
      </c>
      <c r="K3281" s="192">
        <v>46356</v>
      </c>
    </row>
    <row r="3282" spans="1:11" hidden="1" x14ac:dyDescent="0.4">
      <c r="A3282" s="193" t="s">
        <v>6652</v>
      </c>
      <c r="B3282" s="193" t="s">
        <v>6653</v>
      </c>
      <c r="C3282" s="193" t="s">
        <v>58</v>
      </c>
      <c r="D3282" s="193" t="s">
        <v>59</v>
      </c>
      <c r="E3282" s="193" t="s">
        <v>6654</v>
      </c>
      <c r="F3282" s="193" t="s">
        <v>1634</v>
      </c>
      <c r="G3282" s="2">
        <v>4915</v>
      </c>
      <c r="H3282" s="2">
        <v>0</v>
      </c>
      <c r="I3282" s="192"/>
      <c r="J3282" s="192">
        <v>45203</v>
      </c>
      <c r="K3282" s="192">
        <v>46356</v>
      </c>
    </row>
    <row r="3283" spans="1:11" hidden="1" x14ac:dyDescent="0.4">
      <c r="A3283" s="193" t="s">
        <v>6655</v>
      </c>
      <c r="B3283" s="193" t="s">
        <v>6656</v>
      </c>
      <c r="C3283" s="193" t="s">
        <v>58</v>
      </c>
      <c r="D3283" s="193" t="s">
        <v>59</v>
      </c>
      <c r="E3283" s="193" t="s">
        <v>6657</v>
      </c>
      <c r="F3283" s="193" t="s">
        <v>1634</v>
      </c>
      <c r="G3283" s="2">
        <v>3383</v>
      </c>
      <c r="H3283" s="2">
        <v>0</v>
      </c>
      <c r="I3283" s="192"/>
      <c r="J3283" s="192">
        <v>44621</v>
      </c>
      <c r="K3283" s="192">
        <v>46356</v>
      </c>
    </row>
    <row r="3284" spans="1:11" hidden="1" x14ac:dyDescent="0.4">
      <c r="A3284" s="193" t="s">
        <v>6655</v>
      </c>
      <c r="B3284" s="193" t="s">
        <v>6656</v>
      </c>
      <c r="C3284" s="193" t="s">
        <v>58</v>
      </c>
      <c r="D3284" s="193" t="s">
        <v>59</v>
      </c>
      <c r="E3284" s="193" t="s">
        <v>6658</v>
      </c>
      <c r="F3284" s="193" t="s">
        <v>1634</v>
      </c>
      <c r="G3284" s="2">
        <v>15000</v>
      </c>
      <c r="H3284" s="2">
        <v>0</v>
      </c>
      <c r="I3284" s="192"/>
      <c r="J3284" s="192">
        <v>44964</v>
      </c>
      <c r="K3284" s="192">
        <v>46356</v>
      </c>
    </row>
    <row r="3285" spans="1:11" x14ac:dyDescent="0.4">
      <c r="A3285" s="193" t="s">
        <v>6659</v>
      </c>
      <c r="B3285" s="193" t="s">
        <v>6660</v>
      </c>
      <c r="C3285" s="193" t="s">
        <v>58</v>
      </c>
      <c r="D3285" s="193" t="s">
        <v>59</v>
      </c>
      <c r="E3285" s="193" t="s">
        <v>6661</v>
      </c>
      <c r="F3285" s="193" t="s">
        <v>1634</v>
      </c>
      <c r="G3285" s="2">
        <v>4</v>
      </c>
      <c r="H3285" s="2">
        <v>0</v>
      </c>
      <c r="I3285" s="192"/>
      <c r="J3285" s="192">
        <v>44566</v>
      </c>
      <c r="K3285" s="192">
        <v>46356</v>
      </c>
    </row>
    <row r="3286" spans="1:11" hidden="1" x14ac:dyDescent="0.4">
      <c r="A3286" s="193" t="s">
        <v>6659</v>
      </c>
      <c r="B3286" s="193" t="s">
        <v>6660</v>
      </c>
      <c r="C3286" s="193" t="s">
        <v>58</v>
      </c>
      <c r="D3286" s="193" t="s">
        <v>59</v>
      </c>
      <c r="E3286" s="193" t="s">
        <v>6662</v>
      </c>
      <c r="F3286" s="193" t="s">
        <v>1634</v>
      </c>
      <c r="G3286" s="2">
        <v>4433</v>
      </c>
      <c r="H3286" s="2">
        <v>0</v>
      </c>
      <c r="I3286" s="192"/>
      <c r="J3286" s="192">
        <v>44568</v>
      </c>
      <c r="K3286" s="192">
        <v>46356</v>
      </c>
    </row>
    <row r="3287" spans="1:11" hidden="1" x14ac:dyDescent="0.4">
      <c r="A3287" s="193" t="s">
        <v>6663</v>
      </c>
      <c r="B3287" s="193" t="s">
        <v>6664</v>
      </c>
      <c r="C3287" s="193" t="s">
        <v>58</v>
      </c>
      <c r="D3287" s="193" t="s">
        <v>59</v>
      </c>
      <c r="E3287" s="193" t="s">
        <v>6665</v>
      </c>
      <c r="F3287" s="193" t="s">
        <v>1634</v>
      </c>
      <c r="G3287" s="2">
        <v>1447</v>
      </c>
      <c r="H3287" s="2">
        <v>0</v>
      </c>
      <c r="I3287" s="192"/>
      <c r="J3287" s="192">
        <v>44715</v>
      </c>
      <c r="K3287" s="192">
        <v>46356</v>
      </c>
    </row>
    <row r="3288" spans="1:11" hidden="1" x14ac:dyDescent="0.4">
      <c r="A3288" s="193" t="s">
        <v>6666</v>
      </c>
      <c r="B3288" s="193" t="s">
        <v>6667</v>
      </c>
      <c r="C3288" s="193" t="s">
        <v>58</v>
      </c>
      <c r="D3288" s="193" t="s">
        <v>59</v>
      </c>
      <c r="E3288" s="193" t="s">
        <v>6668</v>
      </c>
      <c r="F3288" s="193" t="s">
        <v>1634</v>
      </c>
      <c r="G3288" s="2">
        <v>200</v>
      </c>
      <c r="H3288" s="2">
        <v>0</v>
      </c>
      <c r="I3288" s="192"/>
      <c r="J3288" s="192">
        <v>44858</v>
      </c>
      <c r="K3288" s="192">
        <v>46356</v>
      </c>
    </row>
    <row r="3289" spans="1:11" x14ac:dyDescent="0.4">
      <c r="A3289" s="193" t="s">
        <v>6669</v>
      </c>
      <c r="B3289" s="193" t="s">
        <v>6670</v>
      </c>
      <c r="C3289" s="193" t="s">
        <v>58</v>
      </c>
      <c r="D3289" s="193" t="s">
        <v>59</v>
      </c>
      <c r="E3289" s="193" t="s">
        <v>6671</v>
      </c>
      <c r="F3289" s="193" t="s">
        <v>1634</v>
      </c>
      <c r="G3289" s="2">
        <v>8</v>
      </c>
      <c r="H3289" s="2">
        <v>0</v>
      </c>
      <c r="I3289" s="192"/>
      <c r="J3289" s="192">
        <v>44656</v>
      </c>
      <c r="K3289" s="192">
        <v>46356</v>
      </c>
    </row>
    <row r="3290" spans="1:11" hidden="1" x14ac:dyDescent="0.4">
      <c r="A3290" s="193" t="s">
        <v>6669</v>
      </c>
      <c r="B3290" s="193" t="s">
        <v>6670</v>
      </c>
      <c r="C3290" s="193" t="s">
        <v>58</v>
      </c>
      <c r="D3290" s="193" t="s">
        <v>59</v>
      </c>
      <c r="E3290" s="193" t="s">
        <v>6672</v>
      </c>
      <c r="F3290" s="193" t="s">
        <v>1634</v>
      </c>
      <c r="G3290" s="2">
        <v>2592</v>
      </c>
      <c r="H3290" s="2">
        <v>0</v>
      </c>
      <c r="I3290" s="192"/>
      <c r="J3290" s="192">
        <v>44718</v>
      </c>
      <c r="K3290" s="192">
        <v>46356</v>
      </c>
    </row>
    <row r="3291" spans="1:11" hidden="1" x14ac:dyDescent="0.4">
      <c r="A3291" s="193" t="s">
        <v>6669</v>
      </c>
      <c r="B3291" s="193" t="s">
        <v>6670</v>
      </c>
      <c r="C3291" s="193" t="s">
        <v>58</v>
      </c>
      <c r="D3291" s="193" t="s">
        <v>59</v>
      </c>
      <c r="E3291" s="193" t="s">
        <v>6673</v>
      </c>
      <c r="F3291" s="193" t="s">
        <v>1634</v>
      </c>
      <c r="G3291" s="2">
        <v>6475</v>
      </c>
      <c r="H3291" s="2">
        <v>0</v>
      </c>
      <c r="I3291" s="192"/>
      <c r="J3291" s="192">
        <v>44908</v>
      </c>
      <c r="K3291" s="192">
        <v>46356</v>
      </c>
    </row>
    <row r="3292" spans="1:11" hidden="1" x14ac:dyDescent="0.4">
      <c r="A3292" s="193" t="s">
        <v>6669</v>
      </c>
      <c r="B3292" s="193" t="s">
        <v>6670</v>
      </c>
      <c r="C3292" s="193" t="s">
        <v>58</v>
      </c>
      <c r="D3292" s="193" t="s">
        <v>59</v>
      </c>
      <c r="E3292" s="193" t="s">
        <v>6674</v>
      </c>
      <c r="F3292" s="193" t="s">
        <v>1634</v>
      </c>
      <c r="G3292" s="2">
        <v>5000</v>
      </c>
      <c r="H3292" s="2">
        <v>0</v>
      </c>
      <c r="I3292" s="192"/>
      <c r="J3292" s="192">
        <v>44949</v>
      </c>
      <c r="K3292" s="192">
        <v>46356</v>
      </c>
    </row>
    <row r="3293" spans="1:11" hidden="1" x14ac:dyDescent="0.4">
      <c r="A3293" s="193" t="s">
        <v>6669</v>
      </c>
      <c r="B3293" s="193" t="s">
        <v>6670</v>
      </c>
      <c r="C3293" s="193" t="s">
        <v>58</v>
      </c>
      <c r="D3293" s="193" t="s">
        <v>59</v>
      </c>
      <c r="E3293" s="193" t="s">
        <v>6675</v>
      </c>
      <c r="F3293" s="193" t="s">
        <v>1634</v>
      </c>
      <c r="G3293" s="2">
        <v>5000</v>
      </c>
      <c r="H3293" s="2">
        <v>0</v>
      </c>
      <c r="I3293" s="192"/>
      <c r="J3293" s="192">
        <v>44950</v>
      </c>
      <c r="K3293" s="192">
        <v>46356</v>
      </c>
    </row>
    <row r="3294" spans="1:11" hidden="1" x14ac:dyDescent="0.4">
      <c r="A3294" s="193" t="s">
        <v>6669</v>
      </c>
      <c r="B3294" s="193" t="s">
        <v>6670</v>
      </c>
      <c r="C3294" s="193" t="s">
        <v>58</v>
      </c>
      <c r="D3294" s="193" t="s">
        <v>59</v>
      </c>
      <c r="E3294" s="193" t="s">
        <v>6676</v>
      </c>
      <c r="F3294" s="193" t="s">
        <v>1634</v>
      </c>
      <c r="G3294" s="2">
        <v>5000</v>
      </c>
      <c r="H3294" s="2">
        <v>0</v>
      </c>
      <c r="I3294" s="192"/>
      <c r="J3294" s="192">
        <v>44964</v>
      </c>
      <c r="K3294" s="192">
        <v>46356</v>
      </c>
    </row>
    <row r="3295" spans="1:11" hidden="1" x14ac:dyDescent="0.4">
      <c r="A3295" s="193" t="s">
        <v>289</v>
      </c>
      <c r="B3295" s="193" t="s">
        <v>6677</v>
      </c>
      <c r="C3295" s="193" t="s">
        <v>58</v>
      </c>
      <c r="D3295" s="193" t="s">
        <v>59</v>
      </c>
      <c r="E3295" s="193" t="s">
        <v>6678</v>
      </c>
      <c r="F3295" s="193" t="s">
        <v>1634</v>
      </c>
      <c r="G3295" s="2">
        <v>1735</v>
      </c>
      <c r="H3295" s="2">
        <v>0</v>
      </c>
      <c r="I3295" s="192"/>
      <c r="J3295" s="192">
        <v>44964</v>
      </c>
      <c r="K3295" s="192">
        <v>46356</v>
      </c>
    </row>
    <row r="3296" spans="1:11" hidden="1" x14ac:dyDescent="0.4">
      <c r="A3296" s="193" t="s">
        <v>289</v>
      </c>
      <c r="B3296" s="193" t="s">
        <v>6677</v>
      </c>
      <c r="C3296" s="193" t="s">
        <v>58</v>
      </c>
      <c r="D3296" s="193" t="s">
        <v>59</v>
      </c>
      <c r="E3296" s="193" t="s">
        <v>6679</v>
      </c>
      <c r="F3296" s="193" t="s">
        <v>1634</v>
      </c>
      <c r="G3296" s="2">
        <v>4027</v>
      </c>
      <c r="H3296" s="2">
        <v>0</v>
      </c>
      <c r="I3296" s="192"/>
      <c r="J3296" s="192">
        <v>45301</v>
      </c>
      <c r="K3296" s="192">
        <v>46356</v>
      </c>
    </row>
    <row r="3297" spans="1:11" hidden="1" x14ac:dyDescent="0.4">
      <c r="A3297" s="193" t="s">
        <v>289</v>
      </c>
      <c r="B3297" s="193" t="s">
        <v>6677</v>
      </c>
      <c r="C3297" s="193" t="s">
        <v>58</v>
      </c>
      <c r="D3297" s="193" t="s">
        <v>59</v>
      </c>
      <c r="E3297" s="193" t="s">
        <v>6680</v>
      </c>
      <c r="F3297" s="193" t="s">
        <v>1634</v>
      </c>
      <c r="G3297" s="2">
        <v>7169</v>
      </c>
      <c r="H3297" s="2">
        <v>0</v>
      </c>
      <c r="I3297" s="192"/>
      <c r="J3297" s="192">
        <v>45929</v>
      </c>
      <c r="K3297" s="192">
        <v>46356</v>
      </c>
    </row>
    <row r="3298" spans="1:11" hidden="1" x14ac:dyDescent="0.4">
      <c r="A3298" s="193" t="s">
        <v>289</v>
      </c>
      <c r="B3298" s="193" t="s">
        <v>6677</v>
      </c>
      <c r="C3298" s="193" t="s">
        <v>58</v>
      </c>
      <c r="D3298" s="193" t="s">
        <v>59</v>
      </c>
      <c r="E3298" s="193" t="s">
        <v>6681</v>
      </c>
      <c r="F3298" s="193" t="s">
        <v>1634</v>
      </c>
      <c r="G3298" s="2">
        <v>5000</v>
      </c>
      <c r="H3298" s="2">
        <v>0</v>
      </c>
      <c r="I3298" s="192"/>
      <c r="J3298" s="192">
        <v>45952</v>
      </c>
      <c r="K3298" s="192">
        <v>46356</v>
      </c>
    </row>
    <row r="3299" spans="1:11" hidden="1" x14ac:dyDescent="0.4">
      <c r="A3299" s="193" t="s">
        <v>289</v>
      </c>
      <c r="B3299" s="193" t="s">
        <v>6677</v>
      </c>
      <c r="C3299" s="193" t="s">
        <v>58</v>
      </c>
      <c r="D3299" s="193" t="s">
        <v>59</v>
      </c>
      <c r="E3299" s="193" t="s">
        <v>6682</v>
      </c>
      <c r="F3299" s="193" t="s">
        <v>1634</v>
      </c>
      <c r="G3299" s="2">
        <v>5000</v>
      </c>
      <c r="H3299" s="2">
        <v>0</v>
      </c>
      <c r="I3299" s="192"/>
      <c r="J3299" s="192">
        <v>46153</v>
      </c>
      <c r="K3299" s="192">
        <v>46538</v>
      </c>
    </row>
    <row r="3300" spans="1:11" hidden="1" x14ac:dyDescent="0.4">
      <c r="A3300" s="193" t="s">
        <v>289</v>
      </c>
      <c r="B3300" s="193" t="s">
        <v>6677</v>
      </c>
      <c r="C3300" s="193" t="s">
        <v>58</v>
      </c>
      <c r="D3300" s="193" t="s">
        <v>59</v>
      </c>
      <c r="E3300" s="193" t="s">
        <v>6683</v>
      </c>
      <c r="F3300" s="193" t="s">
        <v>1634</v>
      </c>
      <c r="G3300" s="2">
        <v>5000</v>
      </c>
      <c r="H3300" s="2">
        <v>0</v>
      </c>
      <c r="I3300" s="192"/>
      <c r="J3300" s="192">
        <v>46160</v>
      </c>
      <c r="K3300" s="192">
        <v>46538</v>
      </c>
    </row>
    <row r="3301" spans="1:11" hidden="1" x14ac:dyDescent="0.4">
      <c r="A3301" s="193" t="s">
        <v>289</v>
      </c>
      <c r="B3301" s="193" t="s">
        <v>6677</v>
      </c>
      <c r="C3301" s="193" t="s">
        <v>58</v>
      </c>
      <c r="D3301" s="193" t="s">
        <v>59</v>
      </c>
      <c r="E3301" s="193" t="s">
        <v>6684</v>
      </c>
      <c r="F3301" s="193" t="s">
        <v>1634</v>
      </c>
      <c r="G3301" s="2">
        <v>5000</v>
      </c>
      <c r="H3301" s="2">
        <v>0</v>
      </c>
      <c r="I3301" s="192"/>
      <c r="J3301" s="192">
        <v>46170</v>
      </c>
      <c r="K3301" s="192">
        <v>46538</v>
      </c>
    </row>
    <row r="3302" spans="1:11" hidden="1" x14ac:dyDescent="0.4">
      <c r="A3302" s="193" t="s">
        <v>289</v>
      </c>
      <c r="B3302" s="193" t="s">
        <v>6677</v>
      </c>
      <c r="C3302" s="193" t="s">
        <v>58</v>
      </c>
      <c r="D3302" s="193" t="s">
        <v>59</v>
      </c>
      <c r="E3302" s="193" t="s">
        <v>6685</v>
      </c>
      <c r="F3302" s="193" t="s">
        <v>1634</v>
      </c>
      <c r="G3302" s="2">
        <v>5000</v>
      </c>
      <c r="H3302" s="2">
        <v>0</v>
      </c>
      <c r="I3302" s="192"/>
      <c r="J3302" s="192">
        <v>46170</v>
      </c>
      <c r="K3302" s="192">
        <v>46538</v>
      </c>
    </row>
    <row r="3303" spans="1:11" hidden="1" x14ac:dyDescent="0.4">
      <c r="A3303" s="193" t="s">
        <v>6686</v>
      </c>
      <c r="B3303" s="193" t="s">
        <v>6687</v>
      </c>
      <c r="C3303" s="193" t="s">
        <v>58</v>
      </c>
      <c r="D3303" s="193" t="s">
        <v>59</v>
      </c>
      <c r="E3303" s="193" t="s">
        <v>6688</v>
      </c>
      <c r="F3303" s="193" t="s">
        <v>1634</v>
      </c>
      <c r="G3303" s="2">
        <v>2387</v>
      </c>
      <c r="H3303" s="2">
        <v>0</v>
      </c>
      <c r="I3303" s="192"/>
      <c r="J3303" s="192">
        <v>44466</v>
      </c>
      <c r="K3303" s="192">
        <v>46356</v>
      </c>
    </row>
    <row r="3304" spans="1:11" hidden="1" x14ac:dyDescent="0.4">
      <c r="A3304" s="193" t="s">
        <v>6689</v>
      </c>
      <c r="B3304" s="193" t="s">
        <v>6690</v>
      </c>
      <c r="C3304" s="193" t="s">
        <v>58</v>
      </c>
      <c r="D3304" s="193" t="s">
        <v>59</v>
      </c>
      <c r="E3304" s="193" t="s">
        <v>6691</v>
      </c>
      <c r="F3304" s="193" t="s">
        <v>1634</v>
      </c>
      <c r="G3304" s="2">
        <v>3783</v>
      </c>
      <c r="H3304" s="2">
        <v>0</v>
      </c>
      <c r="I3304" s="192"/>
      <c r="J3304" s="192">
        <v>44652</v>
      </c>
      <c r="K3304" s="192">
        <v>46356</v>
      </c>
    </row>
    <row r="3305" spans="1:11" hidden="1" x14ac:dyDescent="0.4">
      <c r="A3305" s="193" t="s">
        <v>6689</v>
      </c>
      <c r="B3305" s="193" t="s">
        <v>6690</v>
      </c>
      <c r="C3305" s="193" t="s">
        <v>58</v>
      </c>
      <c r="D3305" s="193" t="s">
        <v>59</v>
      </c>
      <c r="E3305" s="193" t="s">
        <v>6692</v>
      </c>
      <c r="F3305" s="193" t="s">
        <v>1634</v>
      </c>
      <c r="G3305" s="2">
        <v>5000</v>
      </c>
      <c r="H3305" s="2">
        <v>0</v>
      </c>
      <c r="I3305" s="192"/>
      <c r="J3305" s="192">
        <v>45330</v>
      </c>
      <c r="K3305" s="192">
        <v>46356</v>
      </c>
    </row>
    <row r="3306" spans="1:11" hidden="1" x14ac:dyDescent="0.4">
      <c r="A3306" s="193" t="s">
        <v>6689</v>
      </c>
      <c r="B3306" s="193" t="s">
        <v>6690</v>
      </c>
      <c r="C3306" s="193" t="s">
        <v>58</v>
      </c>
      <c r="D3306" s="193" t="s">
        <v>59</v>
      </c>
      <c r="E3306" s="193" t="s">
        <v>6693</v>
      </c>
      <c r="F3306" s="193" t="s">
        <v>1634</v>
      </c>
      <c r="G3306" s="2">
        <v>5000</v>
      </c>
      <c r="H3306" s="2">
        <v>0</v>
      </c>
      <c r="I3306" s="192"/>
      <c r="J3306" s="192">
        <v>45362</v>
      </c>
      <c r="K3306" s="192">
        <v>46356</v>
      </c>
    </row>
    <row r="3307" spans="1:11" hidden="1" x14ac:dyDescent="0.4">
      <c r="A3307" s="193" t="s">
        <v>6694</v>
      </c>
      <c r="B3307" s="193" t="s">
        <v>6695</v>
      </c>
      <c r="C3307" s="193" t="s">
        <v>58</v>
      </c>
      <c r="D3307" s="193" t="s">
        <v>59</v>
      </c>
      <c r="E3307" s="193" t="s">
        <v>6696</v>
      </c>
      <c r="F3307" s="193" t="s">
        <v>1634</v>
      </c>
      <c r="G3307" s="2">
        <v>982</v>
      </c>
      <c r="H3307" s="2">
        <v>0</v>
      </c>
      <c r="I3307" s="192"/>
      <c r="J3307" s="192">
        <v>45399</v>
      </c>
      <c r="K3307" s="192">
        <v>46356</v>
      </c>
    </row>
    <row r="3308" spans="1:11" hidden="1" x14ac:dyDescent="0.4">
      <c r="A3308" s="193" t="s">
        <v>6697</v>
      </c>
      <c r="B3308" s="193" t="s">
        <v>6698</v>
      </c>
      <c r="C3308" s="193" t="s">
        <v>58</v>
      </c>
      <c r="D3308" s="193" t="s">
        <v>59</v>
      </c>
      <c r="E3308" s="193" t="s">
        <v>6699</v>
      </c>
      <c r="F3308" s="193" t="s">
        <v>1634</v>
      </c>
      <c r="G3308" s="2">
        <v>295</v>
      </c>
      <c r="H3308" s="2">
        <v>0</v>
      </c>
      <c r="I3308" s="192"/>
      <c r="J3308" s="192">
        <v>46013</v>
      </c>
      <c r="K3308" s="192">
        <v>46356</v>
      </c>
    </row>
    <row r="3309" spans="1:11" hidden="1" x14ac:dyDescent="0.4">
      <c r="A3309" s="193" t="s">
        <v>6700</v>
      </c>
      <c r="B3309" s="193" t="s">
        <v>6701</v>
      </c>
      <c r="C3309" s="193" t="s">
        <v>58</v>
      </c>
      <c r="D3309" s="193" t="s">
        <v>59</v>
      </c>
      <c r="E3309" s="193" t="s">
        <v>6702</v>
      </c>
      <c r="F3309" s="193" t="s">
        <v>1634</v>
      </c>
      <c r="G3309" s="2">
        <v>161</v>
      </c>
      <c r="H3309" s="2">
        <v>0</v>
      </c>
      <c r="I3309" s="192"/>
      <c r="J3309" s="192">
        <v>45561</v>
      </c>
      <c r="K3309" s="192">
        <v>46356</v>
      </c>
    </row>
    <row r="3310" spans="1:11" hidden="1" x14ac:dyDescent="0.4">
      <c r="A3310" s="193" t="s">
        <v>6700</v>
      </c>
      <c r="B3310" s="193" t="s">
        <v>6701</v>
      </c>
      <c r="C3310" s="193" t="s">
        <v>58</v>
      </c>
      <c r="D3310" s="193" t="s">
        <v>59</v>
      </c>
      <c r="E3310" s="193" t="s">
        <v>6703</v>
      </c>
      <c r="F3310" s="193" t="s">
        <v>1634</v>
      </c>
      <c r="G3310" s="2">
        <v>250</v>
      </c>
      <c r="H3310" s="2">
        <v>0</v>
      </c>
      <c r="I3310" s="192"/>
      <c r="J3310" s="192">
        <v>45603</v>
      </c>
      <c r="K3310" s="192">
        <v>46356</v>
      </c>
    </row>
    <row r="3311" spans="1:11" hidden="1" x14ac:dyDescent="0.4">
      <c r="A3311" s="193" t="s">
        <v>6700</v>
      </c>
      <c r="B3311" s="193" t="s">
        <v>6701</v>
      </c>
      <c r="C3311" s="193" t="s">
        <v>58</v>
      </c>
      <c r="D3311" s="193" t="s">
        <v>59</v>
      </c>
      <c r="E3311" s="193" t="s">
        <v>6704</v>
      </c>
      <c r="F3311" s="193" t="s">
        <v>1634</v>
      </c>
      <c r="G3311" s="2">
        <v>250</v>
      </c>
      <c r="H3311" s="2">
        <v>0</v>
      </c>
      <c r="I3311" s="192"/>
      <c r="J3311" s="192">
        <v>45680</v>
      </c>
      <c r="K3311" s="192">
        <v>46356</v>
      </c>
    </row>
    <row r="3312" spans="1:11" hidden="1" x14ac:dyDescent="0.4">
      <c r="A3312" s="193" t="s">
        <v>6700</v>
      </c>
      <c r="B3312" s="193" t="s">
        <v>6701</v>
      </c>
      <c r="C3312" s="193" t="s">
        <v>58</v>
      </c>
      <c r="D3312" s="193" t="s">
        <v>59</v>
      </c>
      <c r="E3312" s="193" t="s">
        <v>6705</v>
      </c>
      <c r="F3312" s="193" t="s">
        <v>1634</v>
      </c>
      <c r="G3312" s="2">
        <v>250</v>
      </c>
      <c r="H3312" s="2">
        <v>0</v>
      </c>
      <c r="I3312" s="192"/>
      <c r="J3312" s="192">
        <v>45737</v>
      </c>
      <c r="K3312" s="192">
        <v>46356</v>
      </c>
    </row>
    <row r="3313" spans="1:11" hidden="1" x14ac:dyDescent="0.4">
      <c r="A3313" s="193" t="s">
        <v>6700</v>
      </c>
      <c r="B3313" s="193" t="s">
        <v>6701</v>
      </c>
      <c r="C3313" s="193" t="s">
        <v>58</v>
      </c>
      <c r="D3313" s="193" t="s">
        <v>59</v>
      </c>
      <c r="E3313" s="193" t="s">
        <v>6706</v>
      </c>
      <c r="F3313" s="193" t="s">
        <v>1634</v>
      </c>
      <c r="G3313" s="2">
        <v>250</v>
      </c>
      <c r="H3313" s="2">
        <v>0</v>
      </c>
      <c r="I3313" s="192"/>
      <c r="J3313" s="192">
        <v>45806</v>
      </c>
      <c r="K3313" s="192">
        <v>46356</v>
      </c>
    </row>
    <row r="3314" spans="1:11" hidden="1" x14ac:dyDescent="0.4">
      <c r="A3314" s="193" t="s">
        <v>6700</v>
      </c>
      <c r="B3314" s="193" t="s">
        <v>6701</v>
      </c>
      <c r="C3314" s="193" t="s">
        <v>58</v>
      </c>
      <c r="D3314" s="193" t="s">
        <v>59</v>
      </c>
      <c r="E3314" s="193" t="s">
        <v>6707</v>
      </c>
      <c r="F3314" s="193" t="s">
        <v>1634</v>
      </c>
      <c r="G3314" s="2">
        <v>250</v>
      </c>
      <c r="H3314" s="2">
        <v>0</v>
      </c>
      <c r="I3314" s="192"/>
      <c r="J3314" s="192">
        <v>45849</v>
      </c>
      <c r="K3314" s="192">
        <v>46356</v>
      </c>
    </row>
    <row r="3315" spans="1:11" hidden="1" x14ac:dyDescent="0.4">
      <c r="A3315" s="193" t="s">
        <v>6708</v>
      </c>
      <c r="B3315" s="193" t="s">
        <v>6709</v>
      </c>
      <c r="C3315" s="193" t="s">
        <v>58</v>
      </c>
      <c r="D3315" s="193" t="s">
        <v>59</v>
      </c>
      <c r="E3315" s="193" t="s">
        <v>6710</v>
      </c>
      <c r="F3315" s="193" t="s">
        <v>1634</v>
      </c>
      <c r="G3315" s="2">
        <v>15684</v>
      </c>
      <c r="H3315" s="2">
        <v>0</v>
      </c>
      <c r="I3315" s="192"/>
      <c r="J3315" s="192">
        <v>44208</v>
      </c>
      <c r="K3315" s="192">
        <v>46356</v>
      </c>
    </row>
    <row r="3316" spans="1:11" hidden="1" x14ac:dyDescent="0.4">
      <c r="A3316" s="193" t="s">
        <v>6711</v>
      </c>
      <c r="B3316" s="193" t="s">
        <v>6712</v>
      </c>
      <c r="C3316" s="193" t="s">
        <v>58</v>
      </c>
      <c r="D3316" s="193" t="s">
        <v>59</v>
      </c>
      <c r="E3316" s="193" t="s">
        <v>6713</v>
      </c>
      <c r="F3316" s="193" t="s">
        <v>1634</v>
      </c>
      <c r="G3316" s="2">
        <v>1515</v>
      </c>
      <c r="H3316" s="2">
        <v>0</v>
      </c>
      <c r="I3316" s="192"/>
      <c r="J3316" s="192">
        <v>44880</v>
      </c>
      <c r="K3316" s="192">
        <v>46356</v>
      </c>
    </row>
    <row r="3317" spans="1:11" hidden="1" x14ac:dyDescent="0.4">
      <c r="A3317" s="193" t="s">
        <v>6711</v>
      </c>
      <c r="B3317" s="193" t="s">
        <v>6712</v>
      </c>
      <c r="C3317" s="193" t="s">
        <v>58</v>
      </c>
      <c r="D3317" s="193" t="s">
        <v>59</v>
      </c>
      <c r="E3317" s="193" t="s">
        <v>6714</v>
      </c>
      <c r="F3317" s="193" t="s">
        <v>1634</v>
      </c>
      <c r="G3317" s="2">
        <v>3000</v>
      </c>
      <c r="H3317" s="2">
        <v>0</v>
      </c>
      <c r="I3317" s="192"/>
      <c r="J3317" s="192">
        <v>46181</v>
      </c>
      <c r="K3317" s="192">
        <v>46568</v>
      </c>
    </row>
    <row r="3318" spans="1:11" hidden="1" x14ac:dyDescent="0.4">
      <c r="A3318" s="193" t="s">
        <v>6715</v>
      </c>
      <c r="B3318" s="193" t="s">
        <v>6716</v>
      </c>
      <c r="C3318" s="193" t="s">
        <v>58</v>
      </c>
      <c r="D3318" s="193" t="s">
        <v>59</v>
      </c>
      <c r="E3318" s="193" t="s">
        <v>6717</v>
      </c>
      <c r="F3318" s="193" t="s">
        <v>1634</v>
      </c>
      <c r="G3318" s="2">
        <v>230</v>
      </c>
      <c r="H3318" s="2">
        <v>0</v>
      </c>
      <c r="I3318" s="192"/>
      <c r="J3318" s="192">
        <v>44607</v>
      </c>
      <c r="K3318" s="192">
        <v>46356</v>
      </c>
    </row>
    <row r="3319" spans="1:11" hidden="1" x14ac:dyDescent="0.4">
      <c r="A3319" s="193" t="s">
        <v>6718</v>
      </c>
      <c r="B3319" s="193" t="s">
        <v>6719</v>
      </c>
      <c r="C3319" s="193" t="s">
        <v>58</v>
      </c>
      <c r="D3319" s="193" t="s">
        <v>59</v>
      </c>
      <c r="E3319" s="193" t="s">
        <v>6720</v>
      </c>
      <c r="F3319" s="193" t="s">
        <v>1634</v>
      </c>
      <c r="G3319" s="2">
        <v>4990</v>
      </c>
      <c r="H3319" s="2">
        <v>0</v>
      </c>
      <c r="I3319" s="192"/>
      <c r="J3319" s="192">
        <v>46104</v>
      </c>
      <c r="K3319" s="192">
        <v>46477</v>
      </c>
    </row>
    <row r="3320" spans="1:11" hidden="1" x14ac:dyDescent="0.4">
      <c r="A3320" s="193" t="s">
        <v>6721</v>
      </c>
      <c r="B3320" s="193" t="s">
        <v>6722</v>
      </c>
      <c r="C3320" s="193" t="s">
        <v>58</v>
      </c>
      <c r="D3320" s="193" t="s">
        <v>59</v>
      </c>
      <c r="E3320" s="193" t="s">
        <v>6723</v>
      </c>
      <c r="F3320" s="193" t="s">
        <v>1634</v>
      </c>
      <c r="G3320" s="2">
        <v>140</v>
      </c>
      <c r="H3320" s="2">
        <v>0</v>
      </c>
      <c r="I3320" s="192"/>
      <c r="J3320" s="192">
        <v>46119</v>
      </c>
      <c r="K3320" s="192">
        <v>46507</v>
      </c>
    </row>
    <row r="3321" spans="1:11" hidden="1" x14ac:dyDescent="0.4">
      <c r="A3321" s="193" t="s">
        <v>6724</v>
      </c>
      <c r="B3321" s="193" t="s">
        <v>6725</v>
      </c>
      <c r="C3321" s="193" t="s">
        <v>58</v>
      </c>
      <c r="D3321" s="193" t="s">
        <v>59</v>
      </c>
      <c r="E3321" s="193" t="s">
        <v>6726</v>
      </c>
      <c r="F3321" s="193" t="s">
        <v>1634</v>
      </c>
      <c r="G3321" s="2">
        <v>1797</v>
      </c>
      <c r="H3321" s="2">
        <v>0</v>
      </c>
      <c r="I3321" s="192"/>
      <c r="J3321" s="192">
        <v>45363</v>
      </c>
      <c r="K3321" s="192">
        <v>46356</v>
      </c>
    </row>
    <row r="3322" spans="1:11" hidden="1" x14ac:dyDescent="0.4">
      <c r="A3322" s="193" t="s">
        <v>6724</v>
      </c>
      <c r="B3322" s="193" t="s">
        <v>6725</v>
      </c>
      <c r="C3322" s="193" t="s">
        <v>58</v>
      </c>
      <c r="D3322" s="193" t="s">
        <v>59</v>
      </c>
      <c r="E3322" s="193" t="s">
        <v>6727</v>
      </c>
      <c r="F3322" s="193" t="s">
        <v>1634</v>
      </c>
      <c r="G3322" s="2">
        <v>2000</v>
      </c>
      <c r="H3322" s="2">
        <v>0</v>
      </c>
      <c r="I3322" s="192"/>
      <c r="J3322" s="192">
        <v>45588</v>
      </c>
      <c r="K3322" s="192">
        <v>46356</v>
      </c>
    </row>
    <row r="3323" spans="1:11" x14ac:dyDescent="0.4">
      <c r="A3323" s="193" t="s">
        <v>6728</v>
      </c>
      <c r="B3323" s="193" t="s">
        <v>6729</v>
      </c>
      <c r="C3323" s="193" t="s">
        <v>58</v>
      </c>
      <c r="D3323" s="193" t="s">
        <v>59</v>
      </c>
      <c r="E3323" s="193" t="s">
        <v>6730</v>
      </c>
      <c r="F3323" s="193" t="s">
        <v>1634</v>
      </c>
      <c r="G3323" s="2">
        <v>5</v>
      </c>
      <c r="H3323" s="2">
        <v>0</v>
      </c>
      <c r="I3323" s="192"/>
      <c r="J3323" s="192">
        <v>44719</v>
      </c>
      <c r="K3323" s="192">
        <v>46356</v>
      </c>
    </row>
    <row r="3324" spans="1:11" hidden="1" x14ac:dyDescent="0.4">
      <c r="A3324" s="193" t="s">
        <v>6728</v>
      </c>
      <c r="B3324" s="193" t="s">
        <v>6729</v>
      </c>
      <c r="C3324" s="193" t="s">
        <v>58</v>
      </c>
      <c r="D3324" s="193" t="s">
        <v>59</v>
      </c>
      <c r="E3324" s="193" t="s">
        <v>6731</v>
      </c>
      <c r="F3324" s="193" t="s">
        <v>1634</v>
      </c>
      <c r="G3324" s="2">
        <v>104</v>
      </c>
      <c r="H3324" s="2">
        <v>0</v>
      </c>
      <c r="I3324" s="192"/>
      <c r="J3324" s="192">
        <v>44756</v>
      </c>
      <c r="K3324" s="192">
        <v>46356</v>
      </c>
    </row>
    <row r="3325" spans="1:11" hidden="1" x14ac:dyDescent="0.4">
      <c r="A3325" s="193" t="s">
        <v>6728</v>
      </c>
      <c r="B3325" s="193" t="s">
        <v>6729</v>
      </c>
      <c r="C3325" s="193" t="s">
        <v>58</v>
      </c>
      <c r="D3325" s="193" t="s">
        <v>59</v>
      </c>
      <c r="E3325" s="193" t="s">
        <v>6732</v>
      </c>
      <c r="F3325" s="193" t="s">
        <v>1634</v>
      </c>
      <c r="G3325" s="2">
        <v>3000</v>
      </c>
      <c r="H3325" s="2">
        <v>0</v>
      </c>
      <c r="I3325" s="192"/>
      <c r="J3325" s="192">
        <v>46094</v>
      </c>
      <c r="K3325" s="192">
        <v>46477</v>
      </c>
    </row>
    <row r="3326" spans="1:11" hidden="1" x14ac:dyDescent="0.4">
      <c r="A3326" s="193" t="s">
        <v>6728</v>
      </c>
      <c r="B3326" s="193" t="s">
        <v>6729</v>
      </c>
      <c r="C3326" s="193" t="s">
        <v>58</v>
      </c>
      <c r="D3326" s="193" t="s">
        <v>59</v>
      </c>
      <c r="E3326" s="193" t="s">
        <v>6733</v>
      </c>
      <c r="F3326" s="193" t="s">
        <v>1634</v>
      </c>
      <c r="G3326" s="2">
        <v>5368</v>
      </c>
      <c r="H3326" s="2">
        <v>0</v>
      </c>
      <c r="I3326" s="192"/>
      <c r="J3326" s="192">
        <v>46181</v>
      </c>
      <c r="K3326" s="192">
        <v>46356</v>
      </c>
    </row>
    <row r="3327" spans="1:11" hidden="1" x14ac:dyDescent="0.4">
      <c r="A3327" s="193" t="s">
        <v>6734</v>
      </c>
      <c r="B3327" s="193" t="s">
        <v>6735</v>
      </c>
      <c r="C3327" s="193" t="s">
        <v>58</v>
      </c>
      <c r="D3327" s="193" t="s">
        <v>59</v>
      </c>
      <c r="E3327" s="193" t="s">
        <v>6736</v>
      </c>
      <c r="F3327" s="193" t="s">
        <v>1634</v>
      </c>
      <c r="G3327" s="2">
        <v>2579</v>
      </c>
      <c r="H3327" s="2">
        <v>0</v>
      </c>
      <c r="I3327" s="192"/>
      <c r="J3327" s="192">
        <v>44767</v>
      </c>
      <c r="K3327" s="192">
        <v>46356</v>
      </c>
    </row>
    <row r="3328" spans="1:11" hidden="1" x14ac:dyDescent="0.4">
      <c r="A3328" s="193" t="s">
        <v>6734</v>
      </c>
      <c r="B3328" s="193" t="s">
        <v>6735</v>
      </c>
      <c r="C3328" s="193" t="s">
        <v>58</v>
      </c>
      <c r="D3328" s="193" t="s">
        <v>59</v>
      </c>
      <c r="E3328" s="193" t="s">
        <v>6737</v>
      </c>
      <c r="F3328" s="193" t="s">
        <v>1634</v>
      </c>
      <c r="G3328" s="2">
        <v>1945</v>
      </c>
      <c r="H3328" s="2">
        <v>0</v>
      </c>
      <c r="I3328" s="192"/>
      <c r="J3328" s="192">
        <v>44816</v>
      </c>
      <c r="K3328" s="192">
        <v>46356</v>
      </c>
    </row>
    <row r="3329" spans="1:11" hidden="1" x14ac:dyDescent="0.4">
      <c r="A3329" s="193" t="s">
        <v>6734</v>
      </c>
      <c r="B3329" s="193" t="s">
        <v>6735</v>
      </c>
      <c r="C3329" s="193" t="s">
        <v>58</v>
      </c>
      <c r="D3329" s="193" t="s">
        <v>59</v>
      </c>
      <c r="E3329" s="193" t="s">
        <v>6738</v>
      </c>
      <c r="F3329" s="193" t="s">
        <v>1634</v>
      </c>
      <c r="G3329" s="2">
        <v>4049</v>
      </c>
      <c r="H3329" s="2">
        <v>0</v>
      </c>
      <c r="I3329" s="192"/>
      <c r="J3329" s="192">
        <v>44911</v>
      </c>
      <c r="K3329" s="192">
        <v>46356</v>
      </c>
    </row>
    <row r="3330" spans="1:11" hidden="1" x14ac:dyDescent="0.4">
      <c r="A3330" s="193" t="s">
        <v>6739</v>
      </c>
      <c r="B3330" s="193" t="s">
        <v>6740</v>
      </c>
      <c r="C3330" s="193" t="s">
        <v>58</v>
      </c>
      <c r="D3330" s="193" t="s">
        <v>59</v>
      </c>
      <c r="E3330" s="193" t="s">
        <v>6741</v>
      </c>
      <c r="F3330" s="193" t="s">
        <v>1634</v>
      </c>
      <c r="G3330" s="2">
        <v>261</v>
      </c>
      <c r="H3330" s="2">
        <v>0</v>
      </c>
      <c r="I3330" s="192"/>
      <c r="J3330" s="192">
        <v>44777</v>
      </c>
      <c r="K3330" s="192">
        <v>46356</v>
      </c>
    </row>
    <row r="3331" spans="1:11" hidden="1" x14ac:dyDescent="0.4">
      <c r="A3331" s="193" t="s">
        <v>6742</v>
      </c>
      <c r="B3331" s="193" t="s">
        <v>6743</v>
      </c>
      <c r="C3331" s="193" t="s">
        <v>58</v>
      </c>
      <c r="D3331" s="193" t="s">
        <v>59</v>
      </c>
      <c r="E3331" s="193" t="s">
        <v>6744</v>
      </c>
      <c r="F3331" s="193" t="s">
        <v>1634</v>
      </c>
      <c r="G3331" s="2">
        <v>1000</v>
      </c>
      <c r="H3331" s="2">
        <v>0</v>
      </c>
      <c r="I3331" s="192"/>
      <c r="J3331" s="192">
        <v>44655</v>
      </c>
      <c r="K3331" s="192">
        <v>46356</v>
      </c>
    </row>
    <row r="3332" spans="1:11" hidden="1" x14ac:dyDescent="0.4">
      <c r="A3332" s="193" t="s">
        <v>6742</v>
      </c>
      <c r="B3332" s="193" t="s">
        <v>6743</v>
      </c>
      <c r="C3332" s="193" t="s">
        <v>58</v>
      </c>
      <c r="D3332" s="193" t="s">
        <v>59</v>
      </c>
      <c r="E3332" s="193" t="s">
        <v>6745</v>
      </c>
      <c r="F3332" s="193" t="s">
        <v>1634</v>
      </c>
      <c r="G3332" s="2">
        <v>1000</v>
      </c>
      <c r="H3332" s="2">
        <v>0</v>
      </c>
      <c r="I3332" s="192"/>
      <c r="J3332" s="192">
        <v>44693</v>
      </c>
      <c r="K3332" s="192">
        <v>46356</v>
      </c>
    </row>
    <row r="3333" spans="1:11" hidden="1" x14ac:dyDescent="0.4">
      <c r="A3333" s="193" t="s">
        <v>6742</v>
      </c>
      <c r="B3333" s="193" t="s">
        <v>6743</v>
      </c>
      <c r="C3333" s="193" t="s">
        <v>58</v>
      </c>
      <c r="D3333" s="193" t="s">
        <v>59</v>
      </c>
      <c r="E3333" s="193" t="s">
        <v>6746</v>
      </c>
      <c r="F3333" s="193" t="s">
        <v>1634</v>
      </c>
      <c r="G3333" s="2">
        <v>1000</v>
      </c>
      <c r="H3333" s="2">
        <v>0</v>
      </c>
      <c r="I3333" s="192"/>
      <c r="J3333" s="192">
        <v>44714</v>
      </c>
      <c r="K3333" s="192">
        <v>46356</v>
      </c>
    </row>
    <row r="3334" spans="1:11" hidden="1" x14ac:dyDescent="0.4">
      <c r="A3334" s="193" t="s">
        <v>6742</v>
      </c>
      <c r="B3334" s="193" t="s">
        <v>6743</v>
      </c>
      <c r="C3334" s="193" t="s">
        <v>58</v>
      </c>
      <c r="D3334" s="193" t="s">
        <v>59</v>
      </c>
      <c r="E3334" s="193" t="s">
        <v>6747</v>
      </c>
      <c r="F3334" s="193" t="s">
        <v>1634</v>
      </c>
      <c r="G3334" s="2">
        <v>1442</v>
      </c>
      <c r="H3334" s="2">
        <v>0</v>
      </c>
      <c r="I3334" s="192"/>
      <c r="J3334" s="192">
        <v>46043</v>
      </c>
      <c r="K3334" s="192">
        <v>46356</v>
      </c>
    </row>
    <row r="3335" spans="1:11" hidden="1" x14ac:dyDescent="0.4">
      <c r="A3335" s="193" t="s">
        <v>6748</v>
      </c>
      <c r="B3335" s="193" t="s">
        <v>6749</v>
      </c>
      <c r="C3335" s="193" t="s">
        <v>58</v>
      </c>
      <c r="D3335" s="193" t="s">
        <v>59</v>
      </c>
      <c r="E3335" s="193" t="s">
        <v>6750</v>
      </c>
      <c r="F3335" s="193" t="s">
        <v>1634</v>
      </c>
      <c r="G3335" s="2">
        <v>2705</v>
      </c>
      <c r="H3335" s="2">
        <v>0</v>
      </c>
      <c r="I3335" s="192"/>
      <c r="J3335" s="192">
        <v>45846</v>
      </c>
      <c r="K3335" s="192">
        <v>46356</v>
      </c>
    </row>
    <row r="3336" spans="1:11" x14ac:dyDescent="0.4">
      <c r="A3336" s="193" t="s">
        <v>6748</v>
      </c>
      <c r="B3336" s="193" t="s">
        <v>6749</v>
      </c>
      <c r="C3336" s="193" t="s">
        <v>58</v>
      </c>
      <c r="D3336" s="193" t="s">
        <v>59</v>
      </c>
      <c r="E3336" s="193" t="s">
        <v>6751</v>
      </c>
      <c r="F3336" s="193" t="s">
        <v>1634</v>
      </c>
      <c r="G3336" s="2">
        <v>2</v>
      </c>
      <c r="H3336" s="2">
        <v>0</v>
      </c>
      <c r="I3336" s="192"/>
      <c r="J3336" s="192">
        <v>46000</v>
      </c>
      <c r="K3336" s="192">
        <v>46387</v>
      </c>
    </row>
    <row r="3337" spans="1:11" hidden="1" x14ac:dyDescent="0.4">
      <c r="A3337" s="193" t="s">
        <v>6748</v>
      </c>
      <c r="B3337" s="193" t="s">
        <v>6749</v>
      </c>
      <c r="C3337" s="193" t="s">
        <v>58</v>
      </c>
      <c r="D3337" s="193" t="s">
        <v>59</v>
      </c>
      <c r="E3337" s="193" t="s">
        <v>6752</v>
      </c>
      <c r="F3337" s="193" t="s">
        <v>1634</v>
      </c>
      <c r="G3337" s="2">
        <v>2754</v>
      </c>
      <c r="H3337" s="2">
        <v>0</v>
      </c>
      <c r="I3337" s="192"/>
      <c r="J3337" s="192">
        <v>46038</v>
      </c>
      <c r="K3337" s="192">
        <v>46418</v>
      </c>
    </row>
    <row r="3338" spans="1:11" hidden="1" x14ac:dyDescent="0.4">
      <c r="A3338" s="193" t="s">
        <v>6748</v>
      </c>
      <c r="B3338" s="193" t="s">
        <v>6749</v>
      </c>
      <c r="C3338" s="193" t="s">
        <v>58</v>
      </c>
      <c r="D3338" s="193" t="s">
        <v>59</v>
      </c>
      <c r="E3338" s="193" t="s">
        <v>6753</v>
      </c>
      <c r="F3338" s="193" t="s">
        <v>1634</v>
      </c>
      <c r="G3338" s="2">
        <v>4000</v>
      </c>
      <c r="H3338" s="2">
        <v>0</v>
      </c>
      <c r="I3338" s="192"/>
      <c r="J3338" s="192">
        <v>46038</v>
      </c>
      <c r="K3338" s="192">
        <v>46418</v>
      </c>
    </row>
    <row r="3339" spans="1:11" hidden="1" x14ac:dyDescent="0.4">
      <c r="A3339" s="193" t="s">
        <v>6748</v>
      </c>
      <c r="B3339" s="193" t="s">
        <v>6749</v>
      </c>
      <c r="C3339" s="193" t="s">
        <v>58</v>
      </c>
      <c r="D3339" s="193" t="s">
        <v>59</v>
      </c>
      <c r="E3339" s="193" t="s">
        <v>6754</v>
      </c>
      <c r="F3339" s="193" t="s">
        <v>1634</v>
      </c>
      <c r="G3339" s="2">
        <v>8000</v>
      </c>
      <c r="H3339" s="2">
        <v>0</v>
      </c>
      <c r="I3339" s="192"/>
      <c r="J3339" s="192">
        <v>46041</v>
      </c>
      <c r="K3339" s="192">
        <v>46418</v>
      </c>
    </row>
    <row r="3340" spans="1:11" hidden="1" x14ac:dyDescent="0.4">
      <c r="A3340" s="193" t="s">
        <v>6748</v>
      </c>
      <c r="B3340" s="193" t="s">
        <v>6749</v>
      </c>
      <c r="C3340" s="193" t="s">
        <v>58</v>
      </c>
      <c r="D3340" s="193" t="s">
        <v>59</v>
      </c>
      <c r="E3340" s="193" t="s">
        <v>6755</v>
      </c>
      <c r="F3340" s="193" t="s">
        <v>1634</v>
      </c>
      <c r="G3340" s="2">
        <v>4000</v>
      </c>
      <c r="H3340" s="2">
        <v>0</v>
      </c>
      <c r="I3340" s="192"/>
      <c r="J3340" s="192">
        <v>46063</v>
      </c>
      <c r="K3340" s="192">
        <v>46446</v>
      </c>
    </row>
    <row r="3341" spans="1:11" hidden="1" x14ac:dyDescent="0.4">
      <c r="A3341" s="193" t="s">
        <v>6748</v>
      </c>
      <c r="B3341" s="193" t="s">
        <v>6749</v>
      </c>
      <c r="C3341" s="193" t="s">
        <v>58</v>
      </c>
      <c r="D3341" s="193" t="s">
        <v>59</v>
      </c>
      <c r="E3341" s="193" t="s">
        <v>6756</v>
      </c>
      <c r="F3341" s="193" t="s">
        <v>1634</v>
      </c>
      <c r="G3341" s="2">
        <v>12000</v>
      </c>
      <c r="H3341" s="2">
        <v>0</v>
      </c>
      <c r="I3341" s="192"/>
      <c r="J3341" s="192">
        <v>46063</v>
      </c>
      <c r="K3341" s="192">
        <v>46446</v>
      </c>
    </row>
    <row r="3342" spans="1:11" hidden="1" x14ac:dyDescent="0.4">
      <c r="A3342" s="193" t="s">
        <v>6748</v>
      </c>
      <c r="B3342" s="193" t="s">
        <v>6749</v>
      </c>
      <c r="C3342" s="193" t="s">
        <v>58</v>
      </c>
      <c r="D3342" s="193" t="s">
        <v>59</v>
      </c>
      <c r="E3342" s="193" t="s">
        <v>6757</v>
      </c>
      <c r="F3342" s="193" t="s">
        <v>1634</v>
      </c>
      <c r="G3342" s="2">
        <v>4000</v>
      </c>
      <c r="H3342" s="2">
        <v>0</v>
      </c>
      <c r="I3342" s="192"/>
      <c r="J3342" s="192">
        <v>46065</v>
      </c>
      <c r="K3342" s="192">
        <v>46446</v>
      </c>
    </row>
    <row r="3343" spans="1:11" hidden="1" x14ac:dyDescent="0.4">
      <c r="A3343" s="193" t="s">
        <v>6748</v>
      </c>
      <c r="B3343" s="193" t="s">
        <v>6749</v>
      </c>
      <c r="C3343" s="193" t="s">
        <v>58</v>
      </c>
      <c r="D3343" s="193" t="s">
        <v>59</v>
      </c>
      <c r="E3343" s="193" t="s">
        <v>6758</v>
      </c>
      <c r="F3343" s="193" t="s">
        <v>1634</v>
      </c>
      <c r="G3343" s="2">
        <v>4000</v>
      </c>
      <c r="H3343" s="2">
        <v>0</v>
      </c>
      <c r="I3343" s="192"/>
      <c r="J3343" s="192">
        <v>46155</v>
      </c>
      <c r="K3343" s="192">
        <v>46538</v>
      </c>
    </row>
    <row r="3344" spans="1:11" hidden="1" x14ac:dyDescent="0.4">
      <c r="A3344" s="193" t="s">
        <v>6759</v>
      </c>
      <c r="B3344" s="193" t="s">
        <v>6760</v>
      </c>
      <c r="C3344" s="193" t="s">
        <v>58</v>
      </c>
      <c r="D3344" s="193" t="s">
        <v>59</v>
      </c>
      <c r="E3344" s="193" t="s">
        <v>6761</v>
      </c>
      <c r="F3344" s="193" t="s">
        <v>1634</v>
      </c>
      <c r="G3344" s="2">
        <v>2603</v>
      </c>
      <c r="H3344" s="2">
        <v>0</v>
      </c>
      <c r="I3344" s="192"/>
      <c r="J3344" s="192">
        <v>45924</v>
      </c>
      <c r="K3344" s="192">
        <v>46356</v>
      </c>
    </row>
    <row r="3345" spans="1:11" hidden="1" x14ac:dyDescent="0.4">
      <c r="A3345" s="193" t="s">
        <v>6759</v>
      </c>
      <c r="B3345" s="193" t="s">
        <v>6760</v>
      </c>
      <c r="C3345" s="193" t="s">
        <v>58</v>
      </c>
      <c r="D3345" s="193" t="s">
        <v>59</v>
      </c>
      <c r="E3345" s="193" t="s">
        <v>6762</v>
      </c>
      <c r="F3345" s="193" t="s">
        <v>1634</v>
      </c>
      <c r="G3345" s="2">
        <v>26</v>
      </c>
      <c r="H3345" s="2">
        <v>0</v>
      </c>
      <c r="I3345" s="192"/>
      <c r="J3345" s="192">
        <v>45929</v>
      </c>
      <c r="K3345" s="192">
        <v>46356</v>
      </c>
    </row>
    <row r="3346" spans="1:11" x14ac:dyDescent="0.4">
      <c r="A3346" s="193" t="s">
        <v>6759</v>
      </c>
      <c r="B3346" s="193" t="s">
        <v>6760</v>
      </c>
      <c r="C3346" s="193" t="s">
        <v>58</v>
      </c>
      <c r="D3346" s="193" t="s">
        <v>59</v>
      </c>
      <c r="E3346" s="193" t="s">
        <v>6763</v>
      </c>
      <c r="F3346" s="193" t="s">
        <v>1634</v>
      </c>
      <c r="G3346" s="2">
        <v>4</v>
      </c>
      <c r="H3346" s="2">
        <v>0</v>
      </c>
      <c r="I3346" s="192"/>
      <c r="J3346" s="192">
        <v>45950</v>
      </c>
      <c r="K3346" s="192">
        <v>46356</v>
      </c>
    </row>
    <row r="3347" spans="1:11" hidden="1" x14ac:dyDescent="0.4">
      <c r="A3347" s="193" t="s">
        <v>6759</v>
      </c>
      <c r="B3347" s="193" t="s">
        <v>6760</v>
      </c>
      <c r="C3347" s="193" t="s">
        <v>58</v>
      </c>
      <c r="D3347" s="193" t="s">
        <v>59</v>
      </c>
      <c r="E3347" s="193" t="s">
        <v>6764</v>
      </c>
      <c r="F3347" s="193" t="s">
        <v>1634</v>
      </c>
      <c r="G3347" s="2">
        <v>2004</v>
      </c>
      <c r="H3347" s="2">
        <v>0</v>
      </c>
      <c r="I3347" s="192"/>
      <c r="J3347" s="192">
        <v>46015</v>
      </c>
      <c r="K3347" s="192">
        <v>46387</v>
      </c>
    </row>
    <row r="3348" spans="1:11" hidden="1" x14ac:dyDescent="0.4">
      <c r="A3348" s="193" t="s">
        <v>6759</v>
      </c>
      <c r="B3348" s="193" t="s">
        <v>6760</v>
      </c>
      <c r="C3348" s="193" t="s">
        <v>58</v>
      </c>
      <c r="D3348" s="193" t="s">
        <v>59</v>
      </c>
      <c r="E3348" s="193" t="s">
        <v>6765</v>
      </c>
      <c r="F3348" s="193" t="s">
        <v>1634</v>
      </c>
      <c r="G3348" s="2">
        <v>5780</v>
      </c>
      <c r="H3348" s="2">
        <v>0</v>
      </c>
      <c r="I3348" s="192"/>
      <c r="J3348" s="192">
        <v>46041</v>
      </c>
      <c r="K3348" s="192">
        <v>46418</v>
      </c>
    </row>
    <row r="3349" spans="1:11" hidden="1" x14ac:dyDescent="0.4">
      <c r="A3349" s="193" t="s">
        <v>6759</v>
      </c>
      <c r="B3349" s="193" t="s">
        <v>6760</v>
      </c>
      <c r="C3349" s="193" t="s">
        <v>58</v>
      </c>
      <c r="D3349" s="193" t="s">
        <v>59</v>
      </c>
      <c r="E3349" s="193" t="s">
        <v>6766</v>
      </c>
      <c r="F3349" s="193" t="s">
        <v>1634</v>
      </c>
      <c r="G3349" s="2">
        <v>4000</v>
      </c>
      <c r="H3349" s="2">
        <v>0</v>
      </c>
      <c r="I3349" s="192"/>
      <c r="J3349" s="192">
        <v>46069</v>
      </c>
      <c r="K3349" s="192">
        <v>46446</v>
      </c>
    </row>
    <row r="3350" spans="1:11" hidden="1" x14ac:dyDescent="0.4">
      <c r="A3350" s="193" t="s">
        <v>6759</v>
      </c>
      <c r="B3350" s="193" t="s">
        <v>6760</v>
      </c>
      <c r="C3350" s="193" t="s">
        <v>58</v>
      </c>
      <c r="D3350" s="193" t="s">
        <v>59</v>
      </c>
      <c r="E3350" s="193" t="s">
        <v>6767</v>
      </c>
      <c r="F3350" s="193" t="s">
        <v>1634</v>
      </c>
      <c r="G3350" s="2">
        <v>4000</v>
      </c>
      <c r="H3350" s="2">
        <v>0</v>
      </c>
      <c r="I3350" s="192"/>
      <c r="J3350" s="192">
        <v>46091</v>
      </c>
      <c r="K3350" s="192">
        <v>46477</v>
      </c>
    </row>
    <row r="3351" spans="1:11" hidden="1" x14ac:dyDescent="0.4">
      <c r="A3351" s="193" t="s">
        <v>6759</v>
      </c>
      <c r="B3351" s="193" t="s">
        <v>6760</v>
      </c>
      <c r="C3351" s="193" t="s">
        <v>58</v>
      </c>
      <c r="D3351" s="193" t="s">
        <v>59</v>
      </c>
      <c r="E3351" s="193" t="s">
        <v>6768</v>
      </c>
      <c r="F3351" s="193" t="s">
        <v>1634</v>
      </c>
      <c r="G3351" s="2">
        <v>4000</v>
      </c>
      <c r="H3351" s="2">
        <v>0</v>
      </c>
      <c r="I3351" s="192"/>
      <c r="J3351" s="192">
        <v>46105</v>
      </c>
      <c r="K3351" s="192">
        <v>46477</v>
      </c>
    </row>
    <row r="3352" spans="1:11" hidden="1" x14ac:dyDescent="0.4">
      <c r="A3352" s="193" t="s">
        <v>6759</v>
      </c>
      <c r="B3352" s="193" t="s">
        <v>6760</v>
      </c>
      <c r="C3352" s="193" t="s">
        <v>58</v>
      </c>
      <c r="D3352" s="193" t="s">
        <v>59</v>
      </c>
      <c r="E3352" s="193" t="s">
        <v>6769</v>
      </c>
      <c r="F3352" s="193" t="s">
        <v>1634</v>
      </c>
      <c r="G3352" s="2">
        <v>8000</v>
      </c>
      <c r="H3352" s="2">
        <v>0</v>
      </c>
      <c r="I3352" s="192"/>
      <c r="J3352" s="192">
        <v>46106</v>
      </c>
      <c r="K3352" s="192">
        <v>46477</v>
      </c>
    </row>
    <row r="3353" spans="1:11" x14ac:dyDescent="0.4">
      <c r="A3353" s="193" t="s">
        <v>6770</v>
      </c>
      <c r="B3353" s="193" t="s">
        <v>6771</v>
      </c>
      <c r="C3353" s="193" t="s">
        <v>58</v>
      </c>
      <c r="D3353" s="193" t="s">
        <v>59</v>
      </c>
      <c r="E3353" s="193" t="s">
        <v>6772</v>
      </c>
      <c r="F3353" s="193" t="s">
        <v>1634</v>
      </c>
      <c r="G3353" s="2">
        <v>3</v>
      </c>
      <c r="H3353" s="2">
        <v>0</v>
      </c>
      <c r="I3353" s="192"/>
      <c r="J3353" s="192">
        <v>45043</v>
      </c>
      <c r="K3353" s="192">
        <v>46356</v>
      </c>
    </row>
    <row r="3354" spans="1:11" hidden="1" x14ac:dyDescent="0.4">
      <c r="A3354" s="193" t="s">
        <v>6770</v>
      </c>
      <c r="B3354" s="193" t="s">
        <v>6771</v>
      </c>
      <c r="C3354" s="193" t="s">
        <v>58</v>
      </c>
      <c r="D3354" s="193" t="s">
        <v>59</v>
      </c>
      <c r="E3354" s="193" t="s">
        <v>6773</v>
      </c>
      <c r="F3354" s="193" t="s">
        <v>1634</v>
      </c>
      <c r="G3354" s="2">
        <v>1132</v>
      </c>
      <c r="H3354" s="2">
        <v>0</v>
      </c>
      <c r="I3354" s="192"/>
      <c r="J3354" s="192">
        <v>45308</v>
      </c>
      <c r="K3354" s="192">
        <v>46356</v>
      </c>
    </row>
    <row r="3355" spans="1:11" hidden="1" x14ac:dyDescent="0.4">
      <c r="A3355" s="193" t="s">
        <v>6770</v>
      </c>
      <c r="B3355" s="193" t="s">
        <v>6771</v>
      </c>
      <c r="C3355" s="193" t="s">
        <v>58</v>
      </c>
      <c r="D3355" s="193" t="s">
        <v>59</v>
      </c>
      <c r="E3355" s="193" t="s">
        <v>6774</v>
      </c>
      <c r="F3355" s="193" t="s">
        <v>1634</v>
      </c>
      <c r="G3355" s="2">
        <v>8432</v>
      </c>
      <c r="H3355" s="2">
        <v>0</v>
      </c>
      <c r="I3355" s="192"/>
      <c r="J3355" s="192">
        <v>45441</v>
      </c>
      <c r="K3355" s="192">
        <v>46356</v>
      </c>
    </row>
    <row r="3356" spans="1:11" hidden="1" x14ac:dyDescent="0.4">
      <c r="A3356" s="193" t="s">
        <v>6770</v>
      </c>
      <c r="B3356" s="193" t="s">
        <v>6771</v>
      </c>
      <c r="C3356" s="193" t="s">
        <v>58</v>
      </c>
      <c r="D3356" s="193" t="s">
        <v>59</v>
      </c>
      <c r="E3356" s="193" t="s">
        <v>6775</v>
      </c>
      <c r="F3356" s="193" t="s">
        <v>1634</v>
      </c>
      <c r="G3356" s="2">
        <v>7340</v>
      </c>
      <c r="H3356" s="2">
        <v>0</v>
      </c>
      <c r="I3356" s="192"/>
      <c r="J3356" s="192">
        <v>46031</v>
      </c>
      <c r="K3356" s="192">
        <v>46418</v>
      </c>
    </row>
    <row r="3357" spans="1:11" hidden="1" x14ac:dyDescent="0.4">
      <c r="A3357" s="193" t="s">
        <v>1385</v>
      </c>
      <c r="B3357" s="193" t="s">
        <v>6776</v>
      </c>
      <c r="C3357" s="193" t="s">
        <v>58</v>
      </c>
      <c r="D3357" s="193" t="s">
        <v>59</v>
      </c>
      <c r="E3357" s="193" t="s">
        <v>6777</v>
      </c>
      <c r="F3357" s="193" t="s">
        <v>1634</v>
      </c>
      <c r="G3357" s="2">
        <v>2476</v>
      </c>
      <c r="H3357" s="2">
        <v>0</v>
      </c>
      <c r="I3357" s="192"/>
      <c r="J3357" s="192">
        <v>44719</v>
      </c>
      <c r="K3357" s="192">
        <v>46356</v>
      </c>
    </row>
    <row r="3358" spans="1:11" x14ac:dyDescent="0.4">
      <c r="A3358" s="193" t="s">
        <v>1385</v>
      </c>
      <c r="B3358" s="193" t="s">
        <v>6776</v>
      </c>
      <c r="C3358" s="193" t="s">
        <v>58</v>
      </c>
      <c r="D3358" s="193" t="s">
        <v>59</v>
      </c>
      <c r="E3358" s="193" t="s">
        <v>6778</v>
      </c>
      <c r="F3358" s="193" t="s">
        <v>1634</v>
      </c>
      <c r="G3358" s="2">
        <v>2</v>
      </c>
      <c r="H3358" s="2">
        <v>0</v>
      </c>
      <c r="I3358" s="192"/>
      <c r="J3358" s="192">
        <v>45828</v>
      </c>
      <c r="K3358" s="192">
        <v>46356</v>
      </c>
    </row>
    <row r="3359" spans="1:11" hidden="1" x14ac:dyDescent="0.4">
      <c r="A3359" s="193" t="s">
        <v>1385</v>
      </c>
      <c r="B3359" s="193" t="s">
        <v>6776</v>
      </c>
      <c r="C3359" s="193" t="s">
        <v>58</v>
      </c>
      <c r="D3359" s="193" t="s">
        <v>59</v>
      </c>
      <c r="E3359" s="193" t="s">
        <v>6779</v>
      </c>
      <c r="F3359" s="193" t="s">
        <v>1634</v>
      </c>
      <c r="G3359" s="2">
        <v>4572</v>
      </c>
      <c r="H3359" s="2">
        <v>0</v>
      </c>
      <c r="I3359" s="192"/>
      <c r="J3359" s="192">
        <v>45940</v>
      </c>
      <c r="K3359" s="192">
        <v>46356</v>
      </c>
    </row>
    <row r="3360" spans="1:11" hidden="1" x14ac:dyDescent="0.4">
      <c r="A3360" s="193" t="s">
        <v>1385</v>
      </c>
      <c r="B3360" s="193" t="s">
        <v>6776</v>
      </c>
      <c r="C3360" s="193" t="s">
        <v>58</v>
      </c>
      <c r="D3360" s="193" t="s">
        <v>59</v>
      </c>
      <c r="E3360" s="193" t="s">
        <v>6780</v>
      </c>
      <c r="F3360" s="193" t="s">
        <v>1634</v>
      </c>
      <c r="G3360" s="2">
        <v>2432</v>
      </c>
      <c r="H3360" s="2">
        <v>0</v>
      </c>
      <c r="I3360" s="192"/>
      <c r="J3360" s="192">
        <v>46007</v>
      </c>
      <c r="K3360" s="192">
        <v>46387</v>
      </c>
    </row>
    <row r="3361" spans="1:11" hidden="1" x14ac:dyDescent="0.4">
      <c r="A3361" s="193" t="s">
        <v>1385</v>
      </c>
      <c r="B3361" s="193" t="s">
        <v>6776</v>
      </c>
      <c r="C3361" s="193" t="s">
        <v>58</v>
      </c>
      <c r="D3361" s="193" t="s">
        <v>59</v>
      </c>
      <c r="E3361" s="193" t="s">
        <v>6781</v>
      </c>
      <c r="F3361" s="193" t="s">
        <v>1634</v>
      </c>
      <c r="G3361" s="2">
        <v>9459</v>
      </c>
      <c r="H3361" s="2">
        <v>0</v>
      </c>
      <c r="I3361" s="192"/>
      <c r="J3361" s="192">
        <v>46174</v>
      </c>
      <c r="K3361" s="192">
        <v>46568</v>
      </c>
    </row>
    <row r="3362" spans="1:11" hidden="1" x14ac:dyDescent="0.4">
      <c r="A3362" s="193" t="s">
        <v>1386</v>
      </c>
      <c r="B3362" s="193" t="s">
        <v>6782</v>
      </c>
      <c r="C3362" s="193" t="s">
        <v>58</v>
      </c>
      <c r="D3362" s="193" t="s">
        <v>59</v>
      </c>
      <c r="E3362" s="193" t="s">
        <v>6783</v>
      </c>
      <c r="F3362" s="193" t="s">
        <v>1634</v>
      </c>
      <c r="G3362" s="2">
        <v>4049</v>
      </c>
      <c r="H3362" s="2">
        <v>0</v>
      </c>
      <c r="I3362" s="192"/>
      <c r="J3362" s="192">
        <v>45800</v>
      </c>
      <c r="K3362" s="192">
        <v>46356</v>
      </c>
    </row>
    <row r="3363" spans="1:11" hidden="1" x14ac:dyDescent="0.4">
      <c r="A3363" s="193" t="s">
        <v>1386</v>
      </c>
      <c r="B3363" s="193" t="s">
        <v>6782</v>
      </c>
      <c r="C3363" s="193" t="s">
        <v>58</v>
      </c>
      <c r="D3363" s="193" t="s">
        <v>59</v>
      </c>
      <c r="E3363" s="193" t="s">
        <v>6784</v>
      </c>
      <c r="F3363" s="193" t="s">
        <v>1634</v>
      </c>
      <c r="G3363" s="2">
        <v>45</v>
      </c>
      <c r="H3363" s="2">
        <v>0</v>
      </c>
      <c r="I3363" s="192"/>
      <c r="J3363" s="192">
        <v>45919</v>
      </c>
      <c r="K3363" s="192">
        <v>46356</v>
      </c>
    </row>
    <row r="3364" spans="1:11" hidden="1" x14ac:dyDescent="0.4">
      <c r="A3364" s="193" t="s">
        <v>1386</v>
      </c>
      <c r="B3364" s="193" t="s">
        <v>6782</v>
      </c>
      <c r="C3364" s="193" t="s">
        <v>58</v>
      </c>
      <c r="D3364" s="193" t="s">
        <v>59</v>
      </c>
      <c r="E3364" s="193" t="s">
        <v>6785</v>
      </c>
      <c r="F3364" s="193" t="s">
        <v>1634</v>
      </c>
      <c r="G3364" s="2">
        <v>3999</v>
      </c>
      <c r="H3364" s="2">
        <v>0</v>
      </c>
      <c r="I3364" s="192"/>
      <c r="J3364" s="192">
        <v>45952</v>
      </c>
      <c r="K3364" s="192">
        <v>46356</v>
      </c>
    </row>
    <row r="3365" spans="1:11" hidden="1" x14ac:dyDescent="0.4">
      <c r="A3365" s="193" t="s">
        <v>1386</v>
      </c>
      <c r="B3365" s="193" t="s">
        <v>6782</v>
      </c>
      <c r="C3365" s="193" t="s">
        <v>58</v>
      </c>
      <c r="D3365" s="193" t="s">
        <v>59</v>
      </c>
      <c r="E3365" s="193" t="s">
        <v>6786</v>
      </c>
      <c r="F3365" s="193" t="s">
        <v>1634</v>
      </c>
      <c r="G3365" s="2">
        <v>7732</v>
      </c>
      <c r="H3365" s="2">
        <v>0</v>
      </c>
      <c r="I3365" s="192"/>
      <c r="J3365" s="192">
        <v>45993</v>
      </c>
      <c r="K3365" s="192">
        <v>46387</v>
      </c>
    </row>
    <row r="3366" spans="1:11" x14ac:dyDescent="0.4">
      <c r="A3366" s="193" t="s">
        <v>1386</v>
      </c>
      <c r="B3366" s="193" t="s">
        <v>6782</v>
      </c>
      <c r="C3366" s="193" t="s">
        <v>58</v>
      </c>
      <c r="D3366" s="193" t="s">
        <v>59</v>
      </c>
      <c r="E3366" s="193" t="s">
        <v>6787</v>
      </c>
      <c r="F3366" s="193" t="s">
        <v>1634</v>
      </c>
      <c r="G3366" s="2">
        <v>2</v>
      </c>
      <c r="H3366" s="2">
        <v>0</v>
      </c>
      <c r="I3366" s="192"/>
      <c r="J3366" s="192">
        <v>46007</v>
      </c>
      <c r="K3366" s="192">
        <v>46387</v>
      </c>
    </row>
    <row r="3367" spans="1:11" hidden="1" x14ac:dyDescent="0.4">
      <c r="A3367" s="193" t="s">
        <v>1386</v>
      </c>
      <c r="B3367" s="193" t="s">
        <v>6782</v>
      </c>
      <c r="C3367" s="193" t="s">
        <v>58</v>
      </c>
      <c r="D3367" s="193" t="s">
        <v>59</v>
      </c>
      <c r="E3367" s="193" t="s">
        <v>6788</v>
      </c>
      <c r="F3367" s="193" t="s">
        <v>1634</v>
      </c>
      <c r="G3367" s="2">
        <v>8419</v>
      </c>
      <c r="H3367" s="2">
        <v>0</v>
      </c>
      <c r="I3367" s="192"/>
      <c r="J3367" s="192">
        <v>46135</v>
      </c>
      <c r="K3367" s="192">
        <v>46507</v>
      </c>
    </row>
    <row r="3368" spans="1:11" hidden="1" x14ac:dyDescent="0.4">
      <c r="A3368" s="193" t="s">
        <v>6789</v>
      </c>
      <c r="B3368" s="193" t="s">
        <v>6790</v>
      </c>
      <c r="C3368" s="193" t="s">
        <v>58</v>
      </c>
      <c r="D3368" s="193" t="s">
        <v>59</v>
      </c>
      <c r="E3368" s="193" t="s">
        <v>6791</v>
      </c>
      <c r="F3368" s="193" t="s">
        <v>1634</v>
      </c>
      <c r="G3368" s="2">
        <v>952</v>
      </c>
      <c r="H3368" s="2">
        <v>0</v>
      </c>
      <c r="I3368" s="192"/>
      <c r="J3368" s="192">
        <v>45986</v>
      </c>
      <c r="K3368" s="192">
        <v>46356</v>
      </c>
    </row>
    <row r="3369" spans="1:11" hidden="1" x14ac:dyDescent="0.4">
      <c r="A3369" s="193" t="s">
        <v>6789</v>
      </c>
      <c r="B3369" s="193" t="s">
        <v>6790</v>
      </c>
      <c r="C3369" s="193" t="s">
        <v>58</v>
      </c>
      <c r="D3369" s="193" t="s">
        <v>59</v>
      </c>
      <c r="E3369" s="193" t="s">
        <v>6792</v>
      </c>
      <c r="F3369" s="193" t="s">
        <v>1634</v>
      </c>
      <c r="G3369" s="2">
        <v>500</v>
      </c>
      <c r="H3369" s="2">
        <v>0</v>
      </c>
      <c r="I3369" s="192"/>
      <c r="J3369" s="192">
        <v>46029</v>
      </c>
      <c r="K3369" s="192">
        <v>46418</v>
      </c>
    </row>
    <row r="3370" spans="1:11" hidden="1" x14ac:dyDescent="0.4">
      <c r="A3370" s="193" t="s">
        <v>6789</v>
      </c>
      <c r="B3370" s="193" t="s">
        <v>6790</v>
      </c>
      <c r="C3370" s="193" t="s">
        <v>58</v>
      </c>
      <c r="D3370" s="193" t="s">
        <v>59</v>
      </c>
      <c r="E3370" s="193" t="s">
        <v>6793</v>
      </c>
      <c r="F3370" s="193" t="s">
        <v>1634</v>
      </c>
      <c r="G3370" s="2">
        <v>3000</v>
      </c>
      <c r="H3370" s="2">
        <v>0</v>
      </c>
      <c r="I3370" s="192"/>
      <c r="J3370" s="192">
        <v>46070</v>
      </c>
      <c r="K3370" s="192">
        <v>46446</v>
      </c>
    </row>
    <row r="3371" spans="1:11" hidden="1" x14ac:dyDescent="0.4">
      <c r="A3371" s="193" t="s">
        <v>6789</v>
      </c>
      <c r="B3371" s="193" t="s">
        <v>6790</v>
      </c>
      <c r="C3371" s="193" t="s">
        <v>58</v>
      </c>
      <c r="D3371" s="193" t="s">
        <v>59</v>
      </c>
      <c r="E3371" s="193" t="s">
        <v>6794</v>
      </c>
      <c r="F3371" s="193" t="s">
        <v>1634</v>
      </c>
      <c r="G3371" s="2">
        <v>3000</v>
      </c>
      <c r="H3371" s="2">
        <v>0</v>
      </c>
      <c r="I3371" s="192"/>
      <c r="J3371" s="192">
        <v>46156</v>
      </c>
      <c r="K3371" s="192">
        <v>46538</v>
      </c>
    </row>
    <row r="3372" spans="1:11" hidden="1" x14ac:dyDescent="0.4">
      <c r="A3372" s="193" t="s">
        <v>6795</v>
      </c>
      <c r="B3372" s="193" t="s">
        <v>6796</v>
      </c>
      <c r="C3372" s="193" t="s">
        <v>58</v>
      </c>
      <c r="D3372" s="193" t="s">
        <v>59</v>
      </c>
      <c r="E3372" s="193" t="s">
        <v>6797</v>
      </c>
      <c r="F3372" s="193" t="s">
        <v>1634</v>
      </c>
      <c r="G3372" s="2">
        <v>346</v>
      </c>
      <c r="H3372" s="2">
        <v>0</v>
      </c>
      <c r="I3372" s="192"/>
      <c r="J3372" s="192">
        <v>45427</v>
      </c>
      <c r="K3372" s="192">
        <v>46356</v>
      </c>
    </row>
    <row r="3373" spans="1:11" hidden="1" x14ac:dyDescent="0.4">
      <c r="A3373" s="193" t="s">
        <v>6798</v>
      </c>
      <c r="B3373" s="193" t="s">
        <v>6799</v>
      </c>
      <c r="C3373" s="193" t="s">
        <v>58</v>
      </c>
      <c r="D3373" s="193" t="s">
        <v>59</v>
      </c>
      <c r="E3373" s="193" t="s">
        <v>6800</v>
      </c>
      <c r="F3373" s="193" t="s">
        <v>1634</v>
      </c>
      <c r="G3373" s="2">
        <v>844</v>
      </c>
      <c r="H3373" s="2">
        <v>0</v>
      </c>
      <c r="I3373" s="192"/>
      <c r="J3373" s="192">
        <v>45986</v>
      </c>
      <c r="K3373" s="192">
        <v>46356</v>
      </c>
    </row>
    <row r="3374" spans="1:11" hidden="1" x14ac:dyDescent="0.4">
      <c r="A3374" s="193" t="s">
        <v>6798</v>
      </c>
      <c r="B3374" s="193" t="s">
        <v>6799</v>
      </c>
      <c r="C3374" s="193" t="s">
        <v>58</v>
      </c>
      <c r="D3374" s="193" t="s">
        <v>59</v>
      </c>
      <c r="E3374" s="193" t="s">
        <v>6801</v>
      </c>
      <c r="F3374" s="193" t="s">
        <v>1634</v>
      </c>
      <c r="G3374" s="2">
        <v>1000</v>
      </c>
      <c r="H3374" s="2">
        <v>0</v>
      </c>
      <c r="I3374" s="192"/>
      <c r="J3374" s="192">
        <v>46037</v>
      </c>
      <c r="K3374" s="192">
        <v>46418</v>
      </c>
    </row>
    <row r="3375" spans="1:11" hidden="1" x14ac:dyDescent="0.4">
      <c r="A3375" s="193" t="s">
        <v>6798</v>
      </c>
      <c r="B3375" s="193" t="s">
        <v>6799</v>
      </c>
      <c r="C3375" s="193" t="s">
        <v>58</v>
      </c>
      <c r="D3375" s="193" t="s">
        <v>59</v>
      </c>
      <c r="E3375" s="193" t="s">
        <v>6802</v>
      </c>
      <c r="F3375" s="193" t="s">
        <v>1634</v>
      </c>
      <c r="G3375" s="2">
        <v>1000</v>
      </c>
      <c r="H3375" s="2">
        <v>0</v>
      </c>
      <c r="I3375" s="192"/>
      <c r="J3375" s="192">
        <v>46115</v>
      </c>
      <c r="K3375" s="192">
        <v>46507</v>
      </c>
    </row>
    <row r="3376" spans="1:11" hidden="1" x14ac:dyDescent="0.4">
      <c r="A3376" s="193" t="s">
        <v>6798</v>
      </c>
      <c r="B3376" s="193" t="s">
        <v>6799</v>
      </c>
      <c r="C3376" s="193" t="s">
        <v>58</v>
      </c>
      <c r="D3376" s="193" t="s">
        <v>59</v>
      </c>
      <c r="E3376" s="193" t="s">
        <v>6803</v>
      </c>
      <c r="F3376" s="193" t="s">
        <v>1634</v>
      </c>
      <c r="G3376" s="2">
        <v>1000</v>
      </c>
      <c r="H3376" s="2">
        <v>0</v>
      </c>
      <c r="I3376" s="192"/>
      <c r="J3376" s="192">
        <v>46120</v>
      </c>
      <c r="K3376" s="192">
        <v>46507</v>
      </c>
    </row>
    <row r="3377" spans="1:11" hidden="1" x14ac:dyDescent="0.4">
      <c r="A3377" s="193" t="s">
        <v>6798</v>
      </c>
      <c r="B3377" s="193" t="s">
        <v>6799</v>
      </c>
      <c r="C3377" s="193" t="s">
        <v>58</v>
      </c>
      <c r="D3377" s="193" t="s">
        <v>59</v>
      </c>
      <c r="E3377" s="193" t="s">
        <v>6804</v>
      </c>
      <c r="F3377" s="193" t="s">
        <v>1634</v>
      </c>
      <c r="G3377" s="2">
        <v>3000</v>
      </c>
      <c r="H3377" s="2">
        <v>0</v>
      </c>
      <c r="I3377" s="192"/>
      <c r="J3377" s="192">
        <v>46140</v>
      </c>
      <c r="K3377" s="192">
        <v>46507</v>
      </c>
    </row>
    <row r="3378" spans="1:11" hidden="1" x14ac:dyDescent="0.4">
      <c r="A3378" s="193" t="s">
        <v>6798</v>
      </c>
      <c r="B3378" s="193" t="s">
        <v>6799</v>
      </c>
      <c r="C3378" s="193" t="s">
        <v>58</v>
      </c>
      <c r="D3378" s="193" t="s">
        <v>59</v>
      </c>
      <c r="E3378" s="193" t="s">
        <v>6805</v>
      </c>
      <c r="F3378" s="193" t="s">
        <v>1634</v>
      </c>
      <c r="G3378" s="2">
        <v>1000</v>
      </c>
      <c r="H3378" s="2">
        <v>0</v>
      </c>
      <c r="I3378" s="192"/>
      <c r="J3378" s="192">
        <v>46155</v>
      </c>
      <c r="K3378" s="192">
        <v>46538</v>
      </c>
    </row>
    <row r="3379" spans="1:11" hidden="1" x14ac:dyDescent="0.4">
      <c r="A3379" s="193" t="s">
        <v>6806</v>
      </c>
      <c r="B3379" s="193" t="s">
        <v>6807</v>
      </c>
      <c r="C3379" s="193" t="s">
        <v>58</v>
      </c>
      <c r="D3379" s="193" t="s">
        <v>59</v>
      </c>
      <c r="E3379" s="193" t="s">
        <v>6808</v>
      </c>
      <c r="F3379" s="193" t="s">
        <v>1634</v>
      </c>
      <c r="G3379" s="2">
        <v>424</v>
      </c>
      <c r="H3379" s="2">
        <v>0</v>
      </c>
      <c r="I3379" s="192"/>
      <c r="J3379" s="192">
        <v>45838</v>
      </c>
      <c r="K3379" s="192">
        <v>46356</v>
      </c>
    </row>
    <row r="3380" spans="1:11" x14ac:dyDescent="0.4">
      <c r="A3380" s="193" t="s">
        <v>6806</v>
      </c>
      <c r="B3380" s="193" t="s">
        <v>6807</v>
      </c>
      <c r="C3380" s="193" t="s">
        <v>58</v>
      </c>
      <c r="D3380" s="193" t="s">
        <v>59</v>
      </c>
      <c r="E3380" s="193" t="s">
        <v>6809</v>
      </c>
      <c r="F3380" s="193" t="s">
        <v>1634</v>
      </c>
      <c r="G3380" s="2">
        <v>9</v>
      </c>
      <c r="H3380" s="2">
        <v>0</v>
      </c>
      <c r="I3380" s="192"/>
      <c r="J3380" s="192">
        <v>46098</v>
      </c>
      <c r="K3380" s="192">
        <v>46356</v>
      </c>
    </row>
    <row r="3381" spans="1:11" hidden="1" x14ac:dyDescent="0.4">
      <c r="A3381" s="193" t="s">
        <v>6806</v>
      </c>
      <c r="B3381" s="193" t="s">
        <v>6807</v>
      </c>
      <c r="C3381" s="193" t="s">
        <v>58</v>
      </c>
      <c r="D3381" s="193" t="s">
        <v>59</v>
      </c>
      <c r="E3381" s="193" t="s">
        <v>6810</v>
      </c>
      <c r="F3381" s="193" t="s">
        <v>1634</v>
      </c>
      <c r="G3381" s="2">
        <v>7579</v>
      </c>
      <c r="H3381" s="2">
        <v>0</v>
      </c>
      <c r="I3381" s="192"/>
      <c r="J3381" s="192">
        <v>46115</v>
      </c>
      <c r="K3381" s="192">
        <v>46507</v>
      </c>
    </row>
    <row r="3382" spans="1:11" hidden="1" x14ac:dyDescent="0.4">
      <c r="A3382" s="193" t="s">
        <v>6806</v>
      </c>
      <c r="B3382" s="193" t="s">
        <v>6807</v>
      </c>
      <c r="C3382" s="193" t="s">
        <v>58</v>
      </c>
      <c r="D3382" s="193" t="s">
        <v>59</v>
      </c>
      <c r="E3382" s="193" t="s">
        <v>6811</v>
      </c>
      <c r="F3382" s="193" t="s">
        <v>1634</v>
      </c>
      <c r="G3382" s="2">
        <v>8000</v>
      </c>
      <c r="H3382" s="2">
        <v>0</v>
      </c>
      <c r="I3382" s="192"/>
      <c r="J3382" s="192">
        <v>46185</v>
      </c>
      <c r="K3382" s="192">
        <v>46568</v>
      </c>
    </row>
    <row r="3383" spans="1:11" x14ac:dyDescent="0.4">
      <c r="A3383" s="193" t="s">
        <v>6812</v>
      </c>
      <c r="B3383" s="193" t="s">
        <v>6813</v>
      </c>
      <c r="C3383" s="193" t="s">
        <v>58</v>
      </c>
      <c r="D3383" s="193" t="s">
        <v>59</v>
      </c>
      <c r="E3383" s="193" t="s">
        <v>6814</v>
      </c>
      <c r="F3383" s="193" t="s">
        <v>1634</v>
      </c>
      <c r="G3383" s="2">
        <v>8</v>
      </c>
      <c r="H3383" s="2">
        <v>0</v>
      </c>
      <c r="I3383" s="192"/>
      <c r="J3383" s="192">
        <v>44491</v>
      </c>
      <c r="K3383" s="192">
        <v>46356</v>
      </c>
    </row>
    <row r="3384" spans="1:11" hidden="1" x14ac:dyDescent="0.4">
      <c r="A3384" s="193" t="s">
        <v>6812</v>
      </c>
      <c r="B3384" s="193" t="s">
        <v>6813</v>
      </c>
      <c r="C3384" s="193" t="s">
        <v>58</v>
      </c>
      <c r="D3384" s="193" t="s">
        <v>59</v>
      </c>
      <c r="E3384" s="193" t="s">
        <v>6815</v>
      </c>
      <c r="F3384" s="193" t="s">
        <v>1634</v>
      </c>
      <c r="G3384" s="2">
        <v>4675</v>
      </c>
      <c r="H3384" s="2">
        <v>0</v>
      </c>
      <c r="I3384" s="192"/>
      <c r="J3384" s="192">
        <v>45510</v>
      </c>
      <c r="K3384" s="192">
        <v>46356</v>
      </c>
    </row>
    <row r="3385" spans="1:11" hidden="1" x14ac:dyDescent="0.4">
      <c r="A3385" s="193" t="s">
        <v>6816</v>
      </c>
      <c r="B3385" s="193" t="s">
        <v>6817</v>
      </c>
      <c r="C3385" s="193" t="s">
        <v>58</v>
      </c>
      <c r="D3385" s="193" t="s">
        <v>59</v>
      </c>
      <c r="E3385" s="193" t="s">
        <v>6818</v>
      </c>
      <c r="F3385" s="193" t="s">
        <v>1634</v>
      </c>
      <c r="G3385" s="2">
        <v>327</v>
      </c>
      <c r="H3385" s="2">
        <v>0</v>
      </c>
      <c r="I3385" s="192"/>
      <c r="J3385" s="192">
        <v>44376</v>
      </c>
      <c r="K3385" s="192">
        <v>46356</v>
      </c>
    </row>
    <row r="3386" spans="1:11" hidden="1" x14ac:dyDescent="0.4">
      <c r="A3386" s="193" t="s">
        <v>6816</v>
      </c>
      <c r="B3386" s="193" t="s">
        <v>6817</v>
      </c>
      <c r="C3386" s="193" t="s">
        <v>58</v>
      </c>
      <c r="D3386" s="193" t="s">
        <v>59</v>
      </c>
      <c r="E3386" s="193" t="s">
        <v>6819</v>
      </c>
      <c r="F3386" s="193" t="s">
        <v>1634</v>
      </c>
      <c r="G3386" s="2">
        <v>1000</v>
      </c>
      <c r="H3386" s="2">
        <v>0</v>
      </c>
      <c r="I3386" s="192"/>
      <c r="J3386" s="192">
        <v>44470</v>
      </c>
      <c r="K3386" s="192">
        <v>46356</v>
      </c>
    </row>
    <row r="3387" spans="1:11" hidden="1" x14ac:dyDescent="0.4">
      <c r="A3387" s="193" t="s">
        <v>6816</v>
      </c>
      <c r="B3387" s="193" t="s">
        <v>6817</v>
      </c>
      <c r="C3387" s="193" t="s">
        <v>58</v>
      </c>
      <c r="D3387" s="193" t="s">
        <v>59</v>
      </c>
      <c r="E3387" s="193" t="s">
        <v>6820</v>
      </c>
      <c r="F3387" s="193" t="s">
        <v>1634</v>
      </c>
      <c r="G3387" s="2">
        <v>1000</v>
      </c>
      <c r="H3387" s="2">
        <v>0</v>
      </c>
      <c r="I3387" s="192"/>
      <c r="J3387" s="192">
        <v>44501</v>
      </c>
      <c r="K3387" s="192">
        <v>46356</v>
      </c>
    </row>
    <row r="3388" spans="1:11" hidden="1" x14ac:dyDescent="0.4">
      <c r="A3388" s="193" t="s">
        <v>6816</v>
      </c>
      <c r="B3388" s="193" t="s">
        <v>6817</v>
      </c>
      <c r="C3388" s="193" t="s">
        <v>58</v>
      </c>
      <c r="D3388" s="193" t="s">
        <v>59</v>
      </c>
      <c r="E3388" s="193" t="s">
        <v>6821</v>
      </c>
      <c r="F3388" s="193" t="s">
        <v>1634</v>
      </c>
      <c r="G3388" s="2">
        <v>1000</v>
      </c>
      <c r="H3388" s="2">
        <v>0</v>
      </c>
      <c r="I3388" s="192"/>
      <c r="J3388" s="192">
        <v>44595</v>
      </c>
      <c r="K3388" s="192">
        <v>46356</v>
      </c>
    </row>
    <row r="3389" spans="1:11" hidden="1" x14ac:dyDescent="0.4">
      <c r="A3389" s="193" t="s">
        <v>6816</v>
      </c>
      <c r="B3389" s="193" t="s">
        <v>6817</v>
      </c>
      <c r="C3389" s="193" t="s">
        <v>58</v>
      </c>
      <c r="D3389" s="193" t="s">
        <v>59</v>
      </c>
      <c r="E3389" s="193" t="s">
        <v>6822</v>
      </c>
      <c r="F3389" s="193" t="s">
        <v>1634</v>
      </c>
      <c r="G3389" s="2">
        <v>1000</v>
      </c>
      <c r="H3389" s="2">
        <v>0</v>
      </c>
      <c r="I3389" s="192"/>
      <c r="J3389" s="192">
        <v>44720</v>
      </c>
      <c r="K3389" s="192">
        <v>46356</v>
      </c>
    </row>
    <row r="3390" spans="1:11" hidden="1" x14ac:dyDescent="0.4">
      <c r="A3390" s="193" t="s">
        <v>6823</v>
      </c>
      <c r="B3390" s="193" t="s">
        <v>6824</v>
      </c>
      <c r="C3390" s="193" t="s">
        <v>58</v>
      </c>
      <c r="D3390" s="193" t="s">
        <v>59</v>
      </c>
      <c r="E3390" s="193" t="s">
        <v>6825</v>
      </c>
      <c r="F3390" s="193" t="s">
        <v>1634</v>
      </c>
      <c r="G3390" s="2">
        <v>485</v>
      </c>
      <c r="H3390" s="2">
        <v>0</v>
      </c>
      <c r="I3390" s="192"/>
      <c r="J3390" s="192">
        <v>44007</v>
      </c>
      <c r="K3390" s="192">
        <v>46356</v>
      </c>
    </row>
    <row r="3391" spans="1:11" hidden="1" x14ac:dyDescent="0.4">
      <c r="A3391" s="193" t="s">
        <v>6826</v>
      </c>
      <c r="B3391" s="193" t="s">
        <v>6827</v>
      </c>
      <c r="C3391" s="193" t="s">
        <v>58</v>
      </c>
      <c r="D3391" s="193" t="s">
        <v>59</v>
      </c>
      <c r="E3391" s="193" t="s">
        <v>6828</v>
      </c>
      <c r="F3391" s="193" t="s">
        <v>1634</v>
      </c>
      <c r="G3391" s="2">
        <v>176</v>
      </c>
      <c r="H3391" s="2">
        <v>0</v>
      </c>
      <c r="I3391" s="192"/>
      <c r="J3391" s="192">
        <v>44622</v>
      </c>
      <c r="K3391" s="192">
        <v>46356</v>
      </c>
    </row>
    <row r="3392" spans="1:11" hidden="1" x14ac:dyDescent="0.4">
      <c r="A3392" s="193" t="s">
        <v>6826</v>
      </c>
      <c r="B3392" s="193" t="s">
        <v>6827</v>
      </c>
      <c r="C3392" s="193" t="s">
        <v>58</v>
      </c>
      <c r="D3392" s="193" t="s">
        <v>59</v>
      </c>
      <c r="E3392" s="193" t="s">
        <v>6829</v>
      </c>
      <c r="F3392" s="193" t="s">
        <v>1634</v>
      </c>
      <c r="G3392" s="2">
        <v>485</v>
      </c>
      <c r="H3392" s="2">
        <v>0</v>
      </c>
      <c r="I3392" s="192"/>
      <c r="J3392" s="192">
        <v>44622</v>
      </c>
      <c r="K3392" s="192">
        <v>46356</v>
      </c>
    </row>
    <row r="3393" spans="1:11" hidden="1" x14ac:dyDescent="0.4">
      <c r="A3393" s="193" t="s">
        <v>6826</v>
      </c>
      <c r="B3393" s="193" t="s">
        <v>6827</v>
      </c>
      <c r="C3393" s="193" t="s">
        <v>58</v>
      </c>
      <c r="D3393" s="193" t="s">
        <v>59</v>
      </c>
      <c r="E3393" s="193" t="s">
        <v>6830</v>
      </c>
      <c r="F3393" s="193" t="s">
        <v>1634</v>
      </c>
      <c r="G3393" s="2">
        <v>1000</v>
      </c>
      <c r="H3393" s="2">
        <v>0</v>
      </c>
      <c r="I3393" s="192"/>
      <c r="J3393" s="192">
        <v>44656</v>
      </c>
      <c r="K3393" s="192">
        <v>46356</v>
      </c>
    </row>
    <row r="3394" spans="1:11" hidden="1" x14ac:dyDescent="0.4">
      <c r="A3394" s="193" t="s">
        <v>6826</v>
      </c>
      <c r="B3394" s="193" t="s">
        <v>6827</v>
      </c>
      <c r="C3394" s="193" t="s">
        <v>58</v>
      </c>
      <c r="D3394" s="193" t="s">
        <v>59</v>
      </c>
      <c r="E3394" s="193" t="s">
        <v>6831</v>
      </c>
      <c r="F3394" s="193" t="s">
        <v>1634</v>
      </c>
      <c r="G3394" s="2">
        <v>1000</v>
      </c>
      <c r="H3394" s="2">
        <v>0</v>
      </c>
      <c r="I3394" s="192"/>
      <c r="J3394" s="192">
        <v>44692</v>
      </c>
      <c r="K3394" s="192">
        <v>46356</v>
      </c>
    </row>
    <row r="3395" spans="1:11" hidden="1" x14ac:dyDescent="0.4">
      <c r="A3395" s="193" t="s">
        <v>6832</v>
      </c>
      <c r="B3395" s="193" t="s">
        <v>6833</v>
      </c>
      <c r="C3395" s="193" t="s">
        <v>58</v>
      </c>
      <c r="D3395" s="193" t="s">
        <v>59</v>
      </c>
      <c r="E3395" s="193" t="s">
        <v>6834</v>
      </c>
      <c r="F3395" s="193" t="s">
        <v>1634</v>
      </c>
      <c r="G3395" s="2">
        <v>1992</v>
      </c>
      <c r="H3395" s="2">
        <v>0</v>
      </c>
      <c r="I3395" s="192"/>
      <c r="J3395" s="192">
        <v>44950</v>
      </c>
      <c r="K3395" s="192">
        <v>46356</v>
      </c>
    </row>
    <row r="3396" spans="1:11" hidden="1" x14ac:dyDescent="0.4">
      <c r="A3396" s="193" t="s">
        <v>6832</v>
      </c>
      <c r="B3396" s="193" t="s">
        <v>6833</v>
      </c>
      <c r="C3396" s="193" t="s">
        <v>58</v>
      </c>
      <c r="D3396" s="193" t="s">
        <v>59</v>
      </c>
      <c r="E3396" s="193" t="s">
        <v>6835</v>
      </c>
      <c r="F3396" s="193" t="s">
        <v>1634</v>
      </c>
      <c r="G3396" s="2">
        <v>4000</v>
      </c>
      <c r="H3396" s="2">
        <v>0</v>
      </c>
      <c r="I3396" s="192"/>
      <c r="J3396" s="192">
        <v>45245</v>
      </c>
      <c r="K3396" s="192">
        <v>46356</v>
      </c>
    </row>
    <row r="3397" spans="1:11" hidden="1" x14ac:dyDescent="0.4">
      <c r="A3397" s="193" t="s">
        <v>6832</v>
      </c>
      <c r="B3397" s="193" t="s">
        <v>6833</v>
      </c>
      <c r="C3397" s="193" t="s">
        <v>58</v>
      </c>
      <c r="D3397" s="193" t="s">
        <v>59</v>
      </c>
      <c r="E3397" s="193" t="s">
        <v>6836</v>
      </c>
      <c r="F3397" s="193" t="s">
        <v>1634</v>
      </c>
      <c r="G3397" s="2">
        <v>2000</v>
      </c>
      <c r="H3397" s="2">
        <v>0</v>
      </c>
      <c r="I3397" s="192"/>
      <c r="J3397" s="192">
        <v>45280</v>
      </c>
      <c r="K3397" s="192">
        <v>46356</v>
      </c>
    </row>
    <row r="3398" spans="1:11" hidden="1" x14ac:dyDescent="0.4">
      <c r="A3398" s="193" t="s">
        <v>6837</v>
      </c>
      <c r="B3398" s="193" t="s">
        <v>6838</v>
      </c>
      <c r="C3398" s="193" t="s">
        <v>58</v>
      </c>
      <c r="D3398" s="193" t="s">
        <v>59</v>
      </c>
      <c r="E3398" s="193" t="s">
        <v>6839</v>
      </c>
      <c r="F3398" s="193" t="s">
        <v>1634</v>
      </c>
      <c r="G3398" s="2">
        <v>4793</v>
      </c>
      <c r="H3398" s="2">
        <v>0</v>
      </c>
      <c r="I3398" s="192"/>
      <c r="J3398" s="192">
        <v>45092</v>
      </c>
      <c r="K3398" s="192">
        <v>46356</v>
      </c>
    </row>
    <row r="3399" spans="1:11" hidden="1" x14ac:dyDescent="0.4">
      <c r="A3399" s="193" t="s">
        <v>6837</v>
      </c>
      <c r="B3399" s="193" t="s">
        <v>6838</v>
      </c>
      <c r="C3399" s="193" t="s">
        <v>58</v>
      </c>
      <c r="D3399" s="193" t="s">
        <v>59</v>
      </c>
      <c r="E3399" s="193" t="s">
        <v>6840</v>
      </c>
      <c r="F3399" s="193" t="s">
        <v>1634</v>
      </c>
      <c r="G3399" s="2">
        <v>5000</v>
      </c>
      <c r="H3399" s="2">
        <v>0</v>
      </c>
      <c r="I3399" s="192"/>
      <c r="J3399" s="192">
        <v>45245</v>
      </c>
      <c r="K3399" s="192">
        <v>46356</v>
      </c>
    </row>
    <row r="3400" spans="1:11" hidden="1" x14ac:dyDescent="0.4">
      <c r="A3400" s="193" t="s">
        <v>6837</v>
      </c>
      <c r="B3400" s="193" t="s">
        <v>6838</v>
      </c>
      <c r="C3400" s="193" t="s">
        <v>58</v>
      </c>
      <c r="D3400" s="193" t="s">
        <v>59</v>
      </c>
      <c r="E3400" s="193" t="s">
        <v>6841</v>
      </c>
      <c r="F3400" s="193" t="s">
        <v>1634</v>
      </c>
      <c r="G3400" s="2">
        <v>162</v>
      </c>
      <c r="H3400" s="2">
        <v>0</v>
      </c>
      <c r="I3400" s="192"/>
      <c r="J3400" s="192">
        <v>45955</v>
      </c>
      <c r="K3400" s="192">
        <v>46356</v>
      </c>
    </row>
    <row r="3401" spans="1:11" hidden="1" x14ac:dyDescent="0.4">
      <c r="A3401" s="193" t="s">
        <v>1387</v>
      </c>
      <c r="B3401" s="193" t="s">
        <v>6842</v>
      </c>
      <c r="C3401" s="193" t="s">
        <v>58</v>
      </c>
      <c r="D3401" s="193" t="s">
        <v>59</v>
      </c>
      <c r="E3401" s="193" t="s">
        <v>6843</v>
      </c>
      <c r="F3401" s="193" t="s">
        <v>1634</v>
      </c>
      <c r="G3401" s="2">
        <v>644</v>
      </c>
      <c r="H3401" s="2">
        <v>0</v>
      </c>
      <c r="I3401" s="192"/>
      <c r="J3401" s="192">
        <v>44719</v>
      </c>
      <c r="K3401" s="192">
        <v>46356</v>
      </c>
    </row>
    <row r="3402" spans="1:11" hidden="1" x14ac:dyDescent="0.4">
      <c r="A3402" s="193" t="s">
        <v>1387</v>
      </c>
      <c r="B3402" s="193" t="s">
        <v>6842</v>
      </c>
      <c r="C3402" s="193" t="s">
        <v>58</v>
      </c>
      <c r="D3402" s="193" t="s">
        <v>59</v>
      </c>
      <c r="E3402" s="193" t="s">
        <v>6844</v>
      </c>
      <c r="F3402" s="193" t="s">
        <v>1634</v>
      </c>
      <c r="G3402" s="2">
        <v>99</v>
      </c>
      <c r="H3402" s="2">
        <v>0</v>
      </c>
      <c r="I3402" s="192"/>
      <c r="J3402" s="192">
        <v>45870</v>
      </c>
      <c r="K3402" s="192">
        <v>46356</v>
      </c>
    </row>
    <row r="3403" spans="1:11" hidden="1" x14ac:dyDescent="0.4">
      <c r="A3403" s="193" t="s">
        <v>1387</v>
      </c>
      <c r="B3403" s="193" t="s">
        <v>6842</v>
      </c>
      <c r="C3403" s="193" t="s">
        <v>58</v>
      </c>
      <c r="D3403" s="193" t="s">
        <v>59</v>
      </c>
      <c r="E3403" s="193" t="s">
        <v>6845</v>
      </c>
      <c r="F3403" s="193" t="s">
        <v>1634</v>
      </c>
      <c r="G3403" s="2">
        <v>6755</v>
      </c>
      <c r="H3403" s="2">
        <v>0</v>
      </c>
      <c r="I3403" s="192"/>
      <c r="J3403" s="192">
        <v>46029</v>
      </c>
      <c r="K3403" s="192">
        <v>46418</v>
      </c>
    </row>
    <row r="3404" spans="1:11" hidden="1" x14ac:dyDescent="0.4">
      <c r="A3404" s="193" t="s">
        <v>1387</v>
      </c>
      <c r="B3404" s="193" t="s">
        <v>6842</v>
      </c>
      <c r="C3404" s="193" t="s">
        <v>58</v>
      </c>
      <c r="D3404" s="193" t="s">
        <v>59</v>
      </c>
      <c r="E3404" s="193" t="s">
        <v>6846</v>
      </c>
      <c r="F3404" s="193" t="s">
        <v>1634</v>
      </c>
      <c r="G3404" s="2">
        <v>4556</v>
      </c>
      <c r="H3404" s="2">
        <v>0</v>
      </c>
      <c r="I3404" s="192"/>
      <c r="J3404" s="192">
        <v>46100</v>
      </c>
      <c r="K3404" s="192">
        <v>46477</v>
      </c>
    </row>
    <row r="3405" spans="1:11" hidden="1" x14ac:dyDescent="0.4">
      <c r="A3405" s="193" t="s">
        <v>1387</v>
      </c>
      <c r="B3405" s="193" t="s">
        <v>6842</v>
      </c>
      <c r="C3405" s="193" t="s">
        <v>58</v>
      </c>
      <c r="D3405" s="193" t="s">
        <v>59</v>
      </c>
      <c r="E3405" s="193" t="s">
        <v>6847</v>
      </c>
      <c r="F3405" s="193" t="s">
        <v>1634</v>
      </c>
      <c r="G3405" s="2">
        <v>9494</v>
      </c>
      <c r="H3405" s="2">
        <v>0</v>
      </c>
      <c r="I3405" s="192"/>
      <c r="J3405" s="192">
        <v>46170</v>
      </c>
      <c r="K3405" s="192">
        <v>46538</v>
      </c>
    </row>
    <row r="3406" spans="1:11" hidden="1" x14ac:dyDescent="0.4">
      <c r="A3406" s="193" t="s">
        <v>6848</v>
      </c>
      <c r="B3406" s="193" t="s">
        <v>6849</v>
      </c>
      <c r="C3406" s="193" t="s">
        <v>58</v>
      </c>
      <c r="D3406" s="193" t="s">
        <v>59</v>
      </c>
      <c r="E3406" s="193" t="s">
        <v>6850</v>
      </c>
      <c r="F3406" s="193" t="s">
        <v>1634</v>
      </c>
      <c r="G3406" s="2">
        <v>78</v>
      </c>
      <c r="H3406" s="2">
        <v>0</v>
      </c>
      <c r="I3406" s="192"/>
      <c r="J3406" s="192">
        <v>45602</v>
      </c>
      <c r="K3406" s="192">
        <v>46356</v>
      </c>
    </row>
    <row r="3407" spans="1:11" hidden="1" x14ac:dyDescent="0.4">
      <c r="A3407" s="193" t="s">
        <v>6848</v>
      </c>
      <c r="B3407" s="193" t="s">
        <v>6849</v>
      </c>
      <c r="C3407" s="193" t="s">
        <v>58</v>
      </c>
      <c r="D3407" s="193" t="s">
        <v>59</v>
      </c>
      <c r="E3407" s="193" t="s">
        <v>6851</v>
      </c>
      <c r="F3407" s="193" t="s">
        <v>1634</v>
      </c>
      <c r="G3407" s="2">
        <v>200</v>
      </c>
      <c r="H3407" s="2">
        <v>0</v>
      </c>
      <c r="I3407" s="192"/>
      <c r="J3407" s="192">
        <v>45630</v>
      </c>
      <c r="K3407" s="192">
        <v>46356</v>
      </c>
    </row>
    <row r="3408" spans="1:11" hidden="1" x14ac:dyDescent="0.4">
      <c r="A3408" s="193" t="s">
        <v>6848</v>
      </c>
      <c r="B3408" s="193" t="s">
        <v>6849</v>
      </c>
      <c r="C3408" s="193" t="s">
        <v>58</v>
      </c>
      <c r="D3408" s="193" t="s">
        <v>59</v>
      </c>
      <c r="E3408" s="193" t="s">
        <v>6852</v>
      </c>
      <c r="F3408" s="193" t="s">
        <v>1634</v>
      </c>
      <c r="G3408" s="2">
        <v>200</v>
      </c>
      <c r="H3408" s="2">
        <v>0</v>
      </c>
      <c r="I3408" s="192"/>
      <c r="J3408" s="192">
        <v>45667</v>
      </c>
      <c r="K3408" s="192">
        <v>46356</v>
      </c>
    </row>
    <row r="3409" spans="1:11" hidden="1" x14ac:dyDescent="0.4">
      <c r="A3409" s="193" t="s">
        <v>6848</v>
      </c>
      <c r="B3409" s="193" t="s">
        <v>6849</v>
      </c>
      <c r="C3409" s="193" t="s">
        <v>58</v>
      </c>
      <c r="D3409" s="193" t="s">
        <v>59</v>
      </c>
      <c r="E3409" s="193" t="s">
        <v>6853</v>
      </c>
      <c r="F3409" s="193" t="s">
        <v>1634</v>
      </c>
      <c r="G3409" s="2">
        <v>200</v>
      </c>
      <c r="H3409" s="2">
        <v>0</v>
      </c>
      <c r="I3409" s="192"/>
      <c r="J3409" s="192">
        <v>45693</v>
      </c>
      <c r="K3409" s="192">
        <v>46356</v>
      </c>
    </row>
    <row r="3410" spans="1:11" hidden="1" x14ac:dyDescent="0.4">
      <c r="A3410" s="193" t="s">
        <v>6848</v>
      </c>
      <c r="B3410" s="193" t="s">
        <v>6849</v>
      </c>
      <c r="C3410" s="193" t="s">
        <v>58</v>
      </c>
      <c r="D3410" s="193" t="s">
        <v>59</v>
      </c>
      <c r="E3410" s="193" t="s">
        <v>6854</v>
      </c>
      <c r="F3410" s="193" t="s">
        <v>1634</v>
      </c>
      <c r="G3410" s="2">
        <v>200</v>
      </c>
      <c r="H3410" s="2">
        <v>0</v>
      </c>
      <c r="I3410" s="192"/>
      <c r="J3410" s="192">
        <v>45721</v>
      </c>
      <c r="K3410" s="192">
        <v>46356</v>
      </c>
    </row>
    <row r="3411" spans="1:11" hidden="1" x14ac:dyDescent="0.4">
      <c r="A3411" s="193" t="s">
        <v>6848</v>
      </c>
      <c r="B3411" s="193" t="s">
        <v>6849</v>
      </c>
      <c r="C3411" s="193" t="s">
        <v>58</v>
      </c>
      <c r="D3411" s="193" t="s">
        <v>59</v>
      </c>
      <c r="E3411" s="193" t="s">
        <v>6855</v>
      </c>
      <c r="F3411" s="193" t="s">
        <v>1634</v>
      </c>
      <c r="G3411" s="2">
        <v>200</v>
      </c>
      <c r="H3411" s="2">
        <v>0</v>
      </c>
      <c r="I3411" s="192"/>
      <c r="J3411" s="192">
        <v>45755</v>
      </c>
      <c r="K3411" s="192">
        <v>46356</v>
      </c>
    </row>
    <row r="3412" spans="1:11" hidden="1" x14ac:dyDescent="0.4">
      <c r="A3412" s="193" t="s">
        <v>6848</v>
      </c>
      <c r="B3412" s="193" t="s">
        <v>6849</v>
      </c>
      <c r="C3412" s="193" t="s">
        <v>58</v>
      </c>
      <c r="D3412" s="193" t="s">
        <v>59</v>
      </c>
      <c r="E3412" s="193" t="s">
        <v>6856</v>
      </c>
      <c r="F3412" s="193" t="s">
        <v>1634</v>
      </c>
      <c r="G3412" s="2">
        <v>200</v>
      </c>
      <c r="H3412" s="2">
        <v>0</v>
      </c>
      <c r="I3412" s="192"/>
      <c r="J3412" s="192">
        <v>45784</v>
      </c>
      <c r="K3412" s="192">
        <v>46356</v>
      </c>
    </row>
    <row r="3413" spans="1:11" hidden="1" x14ac:dyDescent="0.4">
      <c r="A3413" s="193" t="s">
        <v>6857</v>
      </c>
      <c r="B3413" s="193" t="s">
        <v>6858</v>
      </c>
      <c r="C3413" s="193" t="s">
        <v>58</v>
      </c>
      <c r="D3413" s="193" t="s">
        <v>59</v>
      </c>
      <c r="E3413" s="193" t="s">
        <v>6859</v>
      </c>
      <c r="F3413" s="193" t="s">
        <v>1634</v>
      </c>
      <c r="G3413" s="2">
        <v>283</v>
      </c>
      <c r="H3413" s="2">
        <v>0</v>
      </c>
      <c r="I3413" s="192"/>
      <c r="J3413" s="192">
        <v>44866</v>
      </c>
      <c r="K3413" s="192">
        <v>46356</v>
      </c>
    </row>
    <row r="3414" spans="1:11" x14ac:dyDescent="0.4">
      <c r="A3414" s="193" t="s">
        <v>6857</v>
      </c>
      <c r="B3414" s="193" t="s">
        <v>6858</v>
      </c>
      <c r="C3414" s="193" t="s">
        <v>58</v>
      </c>
      <c r="D3414" s="193" t="s">
        <v>59</v>
      </c>
      <c r="E3414" s="193" t="s">
        <v>6860</v>
      </c>
      <c r="F3414" s="193" t="s">
        <v>1634</v>
      </c>
      <c r="G3414" s="2">
        <v>2</v>
      </c>
      <c r="H3414" s="2">
        <v>0</v>
      </c>
      <c r="I3414" s="192"/>
      <c r="J3414" s="192">
        <v>45449</v>
      </c>
      <c r="K3414" s="192">
        <v>46356</v>
      </c>
    </row>
    <row r="3415" spans="1:11" hidden="1" x14ac:dyDescent="0.4">
      <c r="A3415" s="193" t="s">
        <v>6857</v>
      </c>
      <c r="B3415" s="193" t="s">
        <v>6858</v>
      </c>
      <c r="C3415" s="193" t="s">
        <v>58</v>
      </c>
      <c r="D3415" s="193" t="s">
        <v>59</v>
      </c>
      <c r="E3415" s="193" t="s">
        <v>6861</v>
      </c>
      <c r="F3415" s="193" t="s">
        <v>1634</v>
      </c>
      <c r="G3415" s="2">
        <v>1795</v>
      </c>
      <c r="H3415" s="2">
        <v>0</v>
      </c>
      <c r="I3415" s="192"/>
      <c r="J3415" s="192">
        <v>45526</v>
      </c>
      <c r="K3415" s="192">
        <v>46356</v>
      </c>
    </row>
    <row r="3416" spans="1:11" hidden="1" x14ac:dyDescent="0.4">
      <c r="A3416" s="193" t="s">
        <v>6857</v>
      </c>
      <c r="B3416" s="193" t="s">
        <v>6858</v>
      </c>
      <c r="C3416" s="193" t="s">
        <v>58</v>
      </c>
      <c r="D3416" s="193" t="s">
        <v>59</v>
      </c>
      <c r="E3416" s="193" t="s">
        <v>6862</v>
      </c>
      <c r="F3416" s="193" t="s">
        <v>1634</v>
      </c>
      <c r="G3416" s="2">
        <v>2000</v>
      </c>
      <c r="H3416" s="2">
        <v>0</v>
      </c>
      <c r="I3416" s="192"/>
      <c r="J3416" s="192">
        <v>46120</v>
      </c>
      <c r="K3416" s="192">
        <v>46507</v>
      </c>
    </row>
    <row r="3417" spans="1:11" hidden="1" x14ac:dyDescent="0.4">
      <c r="A3417" s="193" t="s">
        <v>6863</v>
      </c>
      <c r="B3417" s="193" t="s">
        <v>6864</v>
      </c>
      <c r="C3417" s="193" t="s">
        <v>58</v>
      </c>
      <c r="D3417" s="193" t="s">
        <v>59</v>
      </c>
      <c r="E3417" s="193" t="s">
        <v>6865</v>
      </c>
      <c r="F3417" s="193" t="s">
        <v>1634</v>
      </c>
      <c r="G3417" s="2">
        <v>10</v>
      </c>
      <c r="H3417" s="2">
        <v>0</v>
      </c>
      <c r="I3417" s="192"/>
      <c r="J3417" s="192">
        <v>44886</v>
      </c>
      <c r="K3417" s="192">
        <v>46356</v>
      </c>
    </row>
    <row r="3418" spans="1:11" hidden="1" x14ac:dyDescent="0.4">
      <c r="A3418" s="193" t="s">
        <v>6863</v>
      </c>
      <c r="B3418" s="193" t="s">
        <v>6864</v>
      </c>
      <c r="C3418" s="193" t="s">
        <v>58</v>
      </c>
      <c r="D3418" s="193" t="s">
        <v>59</v>
      </c>
      <c r="E3418" s="193" t="s">
        <v>6866</v>
      </c>
      <c r="F3418" s="193" t="s">
        <v>1634</v>
      </c>
      <c r="G3418" s="2">
        <v>2116</v>
      </c>
      <c r="H3418" s="2">
        <v>0</v>
      </c>
      <c r="I3418" s="192"/>
      <c r="J3418" s="192">
        <v>45952</v>
      </c>
      <c r="K3418" s="192">
        <v>46356</v>
      </c>
    </row>
    <row r="3419" spans="1:11" hidden="1" x14ac:dyDescent="0.4">
      <c r="A3419" s="193" t="s">
        <v>6863</v>
      </c>
      <c r="B3419" s="193" t="s">
        <v>6864</v>
      </c>
      <c r="C3419" s="193" t="s">
        <v>58</v>
      </c>
      <c r="D3419" s="193" t="s">
        <v>59</v>
      </c>
      <c r="E3419" s="193" t="s">
        <v>6867</v>
      </c>
      <c r="F3419" s="193" t="s">
        <v>1634</v>
      </c>
      <c r="G3419" s="2">
        <v>3640</v>
      </c>
      <c r="H3419" s="2">
        <v>0</v>
      </c>
      <c r="I3419" s="192"/>
      <c r="J3419" s="192">
        <v>46016</v>
      </c>
      <c r="K3419" s="192">
        <v>46387</v>
      </c>
    </row>
    <row r="3420" spans="1:11" hidden="1" x14ac:dyDescent="0.4">
      <c r="A3420" s="193" t="s">
        <v>6863</v>
      </c>
      <c r="B3420" s="193" t="s">
        <v>6864</v>
      </c>
      <c r="C3420" s="193" t="s">
        <v>58</v>
      </c>
      <c r="D3420" s="193" t="s">
        <v>59</v>
      </c>
      <c r="E3420" s="193" t="s">
        <v>6868</v>
      </c>
      <c r="F3420" s="193" t="s">
        <v>1634</v>
      </c>
      <c r="G3420" s="2">
        <v>727</v>
      </c>
      <c r="H3420" s="2">
        <v>0</v>
      </c>
      <c r="I3420" s="192"/>
      <c r="J3420" s="192">
        <v>46052</v>
      </c>
      <c r="K3420" s="192">
        <v>46418</v>
      </c>
    </row>
    <row r="3421" spans="1:11" hidden="1" x14ac:dyDescent="0.4">
      <c r="A3421" s="193" t="s">
        <v>6869</v>
      </c>
      <c r="B3421" s="193" t="s">
        <v>6870</v>
      </c>
      <c r="C3421" s="193" t="s">
        <v>58</v>
      </c>
      <c r="D3421" s="193" t="s">
        <v>59</v>
      </c>
      <c r="E3421" s="193" t="s">
        <v>6871</v>
      </c>
      <c r="F3421" s="193" t="s">
        <v>1634</v>
      </c>
      <c r="G3421" s="2">
        <v>467</v>
      </c>
      <c r="H3421" s="2">
        <v>0</v>
      </c>
      <c r="I3421" s="192"/>
      <c r="J3421" s="192">
        <v>45855</v>
      </c>
      <c r="K3421" s="192">
        <v>46356</v>
      </c>
    </row>
    <row r="3422" spans="1:11" hidden="1" x14ac:dyDescent="0.4">
      <c r="A3422" s="193" t="s">
        <v>6872</v>
      </c>
      <c r="B3422" s="193" t="s">
        <v>6873</v>
      </c>
      <c r="C3422" s="193" t="s">
        <v>58</v>
      </c>
      <c r="D3422" s="193" t="s">
        <v>59</v>
      </c>
      <c r="E3422" s="193" t="s">
        <v>6874</v>
      </c>
      <c r="F3422" s="193" t="s">
        <v>1634</v>
      </c>
      <c r="G3422" s="2">
        <v>821</v>
      </c>
      <c r="H3422" s="2">
        <v>0</v>
      </c>
      <c r="I3422" s="192"/>
      <c r="J3422" s="192">
        <v>44622</v>
      </c>
      <c r="K3422" s="192">
        <v>46356</v>
      </c>
    </row>
    <row r="3423" spans="1:11" hidden="1" x14ac:dyDescent="0.4">
      <c r="A3423" s="193" t="s">
        <v>6872</v>
      </c>
      <c r="B3423" s="193" t="s">
        <v>6873</v>
      </c>
      <c r="C3423" s="193" t="s">
        <v>58</v>
      </c>
      <c r="D3423" s="193" t="s">
        <v>59</v>
      </c>
      <c r="E3423" s="193" t="s">
        <v>6875</v>
      </c>
      <c r="F3423" s="193" t="s">
        <v>1634</v>
      </c>
      <c r="G3423" s="2">
        <v>2000</v>
      </c>
      <c r="H3423" s="2">
        <v>0</v>
      </c>
      <c r="I3423" s="192"/>
      <c r="J3423" s="192">
        <v>45147</v>
      </c>
      <c r="K3423" s="192">
        <v>46356</v>
      </c>
    </row>
    <row r="3424" spans="1:11" hidden="1" x14ac:dyDescent="0.4">
      <c r="A3424" s="193" t="s">
        <v>6872</v>
      </c>
      <c r="B3424" s="193" t="s">
        <v>6873</v>
      </c>
      <c r="C3424" s="193" t="s">
        <v>58</v>
      </c>
      <c r="D3424" s="193" t="s">
        <v>59</v>
      </c>
      <c r="E3424" s="193" t="s">
        <v>6876</v>
      </c>
      <c r="F3424" s="193" t="s">
        <v>1634</v>
      </c>
      <c r="G3424" s="2">
        <v>2000</v>
      </c>
      <c r="H3424" s="2">
        <v>0</v>
      </c>
      <c r="I3424" s="192"/>
      <c r="J3424" s="192">
        <v>45427</v>
      </c>
      <c r="K3424" s="192">
        <v>46356</v>
      </c>
    </row>
    <row r="3425" spans="1:11" x14ac:dyDescent="0.4">
      <c r="A3425" s="193" t="s">
        <v>6877</v>
      </c>
      <c r="B3425" s="193" t="s">
        <v>6878</v>
      </c>
      <c r="C3425" s="193" t="s">
        <v>58</v>
      </c>
      <c r="D3425" s="193" t="s">
        <v>59</v>
      </c>
      <c r="E3425" s="193" t="s">
        <v>6879</v>
      </c>
      <c r="F3425" s="193" t="s">
        <v>1634</v>
      </c>
      <c r="G3425" s="2">
        <v>1</v>
      </c>
      <c r="H3425" s="2">
        <v>0</v>
      </c>
      <c r="I3425" s="192"/>
      <c r="J3425" s="192">
        <v>45986</v>
      </c>
      <c r="K3425" s="192">
        <v>46356</v>
      </c>
    </row>
    <row r="3426" spans="1:11" hidden="1" x14ac:dyDescent="0.4">
      <c r="A3426" s="193" t="s">
        <v>6877</v>
      </c>
      <c r="B3426" s="193" t="s">
        <v>6878</v>
      </c>
      <c r="C3426" s="193" t="s">
        <v>58</v>
      </c>
      <c r="D3426" s="193" t="s">
        <v>59</v>
      </c>
      <c r="E3426" s="193" t="s">
        <v>6880</v>
      </c>
      <c r="F3426" s="193" t="s">
        <v>1634</v>
      </c>
      <c r="G3426" s="2">
        <v>265</v>
      </c>
      <c r="H3426" s="2">
        <v>0</v>
      </c>
      <c r="I3426" s="192"/>
      <c r="J3426" s="192">
        <v>46009</v>
      </c>
      <c r="K3426" s="192">
        <v>46387</v>
      </c>
    </row>
    <row r="3427" spans="1:11" hidden="1" x14ac:dyDescent="0.4">
      <c r="A3427" s="193" t="s">
        <v>6877</v>
      </c>
      <c r="B3427" s="193" t="s">
        <v>6878</v>
      </c>
      <c r="C3427" s="193" t="s">
        <v>58</v>
      </c>
      <c r="D3427" s="193" t="s">
        <v>59</v>
      </c>
      <c r="E3427" s="193" t="s">
        <v>6881</v>
      </c>
      <c r="F3427" s="193" t="s">
        <v>1634</v>
      </c>
      <c r="G3427" s="2">
        <v>6000</v>
      </c>
      <c r="H3427" s="2">
        <v>0</v>
      </c>
      <c r="I3427" s="192"/>
      <c r="J3427" s="192">
        <v>46029</v>
      </c>
      <c r="K3427" s="192">
        <v>46418</v>
      </c>
    </row>
    <row r="3428" spans="1:11" hidden="1" x14ac:dyDescent="0.4">
      <c r="A3428" s="193" t="s">
        <v>6882</v>
      </c>
      <c r="B3428" s="193" t="s">
        <v>6883</v>
      </c>
      <c r="C3428" s="193" t="s">
        <v>58</v>
      </c>
      <c r="D3428" s="193" t="s">
        <v>59</v>
      </c>
      <c r="E3428" s="193" t="s">
        <v>6884</v>
      </c>
      <c r="F3428" s="193" t="s">
        <v>1634</v>
      </c>
      <c r="G3428" s="2">
        <v>870</v>
      </c>
      <c r="H3428" s="2">
        <v>0</v>
      </c>
      <c r="I3428" s="192"/>
      <c r="J3428" s="192">
        <v>45107</v>
      </c>
      <c r="K3428" s="192">
        <v>46356</v>
      </c>
    </row>
    <row r="3429" spans="1:11" hidden="1" x14ac:dyDescent="0.4">
      <c r="A3429" s="193" t="s">
        <v>6882</v>
      </c>
      <c r="B3429" s="193" t="s">
        <v>6883</v>
      </c>
      <c r="C3429" s="193" t="s">
        <v>58</v>
      </c>
      <c r="D3429" s="193" t="s">
        <v>59</v>
      </c>
      <c r="E3429" s="193" t="s">
        <v>6885</v>
      </c>
      <c r="F3429" s="193" t="s">
        <v>1634</v>
      </c>
      <c r="G3429" s="2">
        <v>360</v>
      </c>
      <c r="H3429" s="2">
        <v>0</v>
      </c>
      <c r="I3429" s="192"/>
      <c r="J3429" s="192">
        <v>45393</v>
      </c>
      <c r="K3429" s="192">
        <v>46356</v>
      </c>
    </row>
    <row r="3430" spans="1:11" hidden="1" x14ac:dyDescent="0.4">
      <c r="A3430" s="193" t="s">
        <v>6882</v>
      </c>
      <c r="B3430" s="193" t="s">
        <v>6883</v>
      </c>
      <c r="C3430" s="193" t="s">
        <v>58</v>
      </c>
      <c r="D3430" s="193" t="s">
        <v>59</v>
      </c>
      <c r="E3430" s="193" t="s">
        <v>6886</v>
      </c>
      <c r="F3430" s="193" t="s">
        <v>1634</v>
      </c>
      <c r="G3430" s="2">
        <v>2412</v>
      </c>
      <c r="H3430" s="2">
        <v>0</v>
      </c>
      <c r="I3430" s="192"/>
      <c r="J3430" s="192">
        <v>45427</v>
      </c>
      <c r="K3430" s="192">
        <v>46356</v>
      </c>
    </row>
    <row r="3431" spans="1:11" hidden="1" x14ac:dyDescent="0.4">
      <c r="A3431" s="193" t="s">
        <v>6882</v>
      </c>
      <c r="B3431" s="193" t="s">
        <v>6883</v>
      </c>
      <c r="C3431" s="193" t="s">
        <v>58</v>
      </c>
      <c r="D3431" s="193" t="s">
        <v>59</v>
      </c>
      <c r="E3431" s="193" t="s">
        <v>6887</v>
      </c>
      <c r="F3431" s="193" t="s">
        <v>1634</v>
      </c>
      <c r="G3431" s="2">
        <v>8699</v>
      </c>
      <c r="H3431" s="2">
        <v>0</v>
      </c>
      <c r="I3431" s="192"/>
      <c r="J3431" s="192">
        <v>45429</v>
      </c>
      <c r="K3431" s="192">
        <v>46356</v>
      </c>
    </row>
    <row r="3432" spans="1:11" hidden="1" x14ac:dyDescent="0.4">
      <c r="A3432" s="193" t="s">
        <v>6888</v>
      </c>
      <c r="B3432" s="193" t="s">
        <v>6889</v>
      </c>
      <c r="C3432" s="193" t="s">
        <v>58</v>
      </c>
      <c r="D3432" s="193" t="s">
        <v>59</v>
      </c>
      <c r="E3432" s="193" t="s">
        <v>6890</v>
      </c>
      <c r="F3432" s="193" t="s">
        <v>1634</v>
      </c>
      <c r="G3432" s="2">
        <v>1884</v>
      </c>
      <c r="H3432" s="2">
        <v>0</v>
      </c>
      <c r="I3432" s="192"/>
      <c r="J3432" s="192">
        <v>46029</v>
      </c>
      <c r="K3432" s="192">
        <v>46418</v>
      </c>
    </row>
    <row r="3433" spans="1:11" hidden="1" x14ac:dyDescent="0.4">
      <c r="A3433" s="193" t="s">
        <v>6888</v>
      </c>
      <c r="B3433" s="193" t="s">
        <v>6889</v>
      </c>
      <c r="C3433" s="193" t="s">
        <v>58</v>
      </c>
      <c r="D3433" s="193" t="s">
        <v>59</v>
      </c>
      <c r="E3433" s="193" t="s">
        <v>6891</v>
      </c>
      <c r="F3433" s="193" t="s">
        <v>1634</v>
      </c>
      <c r="G3433" s="2">
        <v>3000</v>
      </c>
      <c r="H3433" s="2">
        <v>0</v>
      </c>
      <c r="I3433" s="192"/>
      <c r="J3433" s="192">
        <v>46050</v>
      </c>
      <c r="K3433" s="192">
        <v>46418</v>
      </c>
    </row>
    <row r="3434" spans="1:11" hidden="1" x14ac:dyDescent="0.4">
      <c r="A3434" s="193" t="s">
        <v>6888</v>
      </c>
      <c r="B3434" s="193" t="s">
        <v>6889</v>
      </c>
      <c r="C3434" s="193" t="s">
        <v>58</v>
      </c>
      <c r="D3434" s="193" t="s">
        <v>59</v>
      </c>
      <c r="E3434" s="193" t="s">
        <v>6892</v>
      </c>
      <c r="F3434" s="193" t="s">
        <v>1634</v>
      </c>
      <c r="G3434" s="2">
        <v>6000</v>
      </c>
      <c r="H3434" s="2">
        <v>0</v>
      </c>
      <c r="I3434" s="192"/>
      <c r="J3434" s="192">
        <v>46156</v>
      </c>
      <c r="K3434" s="192">
        <v>46507</v>
      </c>
    </row>
    <row r="3435" spans="1:11" hidden="1" x14ac:dyDescent="0.4">
      <c r="A3435" s="193" t="s">
        <v>6893</v>
      </c>
      <c r="B3435" s="193" t="s">
        <v>6894</v>
      </c>
      <c r="C3435" s="193" t="s">
        <v>58</v>
      </c>
      <c r="D3435" s="193" t="s">
        <v>59</v>
      </c>
      <c r="E3435" s="193" t="s">
        <v>6895</v>
      </c>
      <c r="F3435" s="193" t="s">
        <v>1634</v>
      </c>
      <c r="G3435" s="2">
        <v>34</v>
      </c>
      <c r="H3435" s="2">
        <v>0</v>
      </c>
      <c r="I3435" s="192"/>
      <c r="J3435" s="192">
        <v>44118</v>
      </c>
      <c r="K3435" s="192">
        <v>46356</v>
      </c>
    </row>
    <row r="3436" spans="1:11" hidden="1" x14ac:dyDescent="0.4">
      <c r="A3436" s="193" t="s">
        <v>6893</v>
      </c>
      <c r="B3436" s="193" t="s">
        <v>6894</v>
      </c>
      <c r="C3436" s="193" t="s">
        <v>58</v>
      </c>
      <c r="D3436" s="193" t="s">
        <v>59</v>
      </c>
      <c r="E3436" s="193" t="s">
        <v>6896</v>
      </c>
      <c r="F3436" s="193" t="s">
        <v>1634</v>
      </c>
      <c r="G3436" s="2">
        <v>144</v>
      </c>
      <c r="H3436" s="2">
        <v>0</v>
      </c>
      <c r="I3436" s="192"/>
      <c r="J3436" s="192">
        <v>44146</v>
      </c>
      <c r="K3436" s="192">
        <v>46356</v>
      </c>
    </row>
    <row r="3437" spans="1:11" hidden="1" x14ac:dyDescent="0.4">
      <c r="A3437" s="193" t="s">
        <v>6897</v>
      </c>
      <c r="B3437" s="193" t="s">
        <v>6898</v>
      </c>
      <c r="C3437" s="193" t="s">
        <v>58</v>
      </c>
      <c r="D3437" s="193" t="s">
        <v>59</v>
      </c>
      <c r="E3437" s="193" t="s">
        <v>6899</v>
      </c>
      <c r="F3437" s="193" t="s">
        <v>1634</v>
      </c>
      <c r="G3437" s="2">
        <v>2189</v>
      </c>
      <c r="H3437" s="2">
        <v>0</v>
      </c>
      <c r="I3437" s="192"/>
      <c r="J3437" s="192">
        <v>44853</v>
      </c>
      <c r="K3437" s="192">
        <v>46356</v>
      </c>
    </row>
    <row r="3438" spans="1:11" hidden="1" x14ac:dyDescent="0.4">
      <c r="A3438" s="193" t="s">
        <v>6897</v>
      </c>
      <c r="B3438" s="193" t="s">
        <v>6898</v>
      </c>
      <c r="C3438" s="193" t="s">
        <v>58</v>
      </c>
      <c r="D3438" s="193" t="s">
        <v>59</v>
      </c>
      <c r="E3438" s="193" t="s">
        <v>6900</v>
      </c>
      <c r="F3438" s="193" t="s">
        <v>1634</v>
      </c>
      <c r="G3438" s="2">
        <v>82</v>
      </c>
      <c r="H3438" s="2">
        <v>0</v>
      </c>
      <c r="I3438" s="192"/>
      <c r="J3438" s="192">
        <v>44853</v>
      </c>
      <c r="K3438" s="192">
        <v>46356</v>
      </c>
    </row>
    <row r="3439" spans="1:11" hidden="1" x14ac:dyDescent="0.4">
      <c r="A3439" s="193" t="s">
        <v>6901</v>
      </c>
      <c r="B3439" s="193" t="s">
        <v>6902</v>
      </c>
      <c r="C3439" s="193" t="s">
        <v>58</v>
      </c>
      <c r="D3439" s="193" t="s">
        <v>59</v>
      </c>
      <c r="E3439" s="193" t="s">
        <v>6903</v>
      </c>
      <c r="F3439" s="193" t="s">
        <v>1634</v>
      </c>
      <c r="G3439" s="2">
        <v>93</v>
      </c>
      <c r="H3439" s="2">
        <v>0</v>
      </c>
      <c r="I3439" s="192"/>
      <c r="J3439" s="192">
        <v>45567</v>
      </c>
      <c r="K3439" s="192">
        <v>46356</v>
      </c>
    </row>
    <row r="3440" spans="1:11" hidden="1" x14ac:dyDescent="0.4">
      <c r="A3440" s="193" t="s">
        <v>6901</v>
      </c>
      <c r="B3440" s="193" t="s">
        <v>6902</v>
      </c>
      <c r="C3440" s="193" t="s">
        <v>58</v>
      </c>
      <c r="D3440" s="193" t="s">
        <v>59</v>
      </c>
      <c r="E3440" s="193" t="s">
        <v>6904</v>
      </c>
      <c r="F3440" s="193" t="s">
        <v>1634</v>
      </c>
      <c r="G3440" s="2">
        <v>160</v>
      </c>
      <c r="H3440" s="2">
        <v>0</v>
      </c>
      <c r="I3440" s="192"/>
      <c r="J3440" s="192">
        <v>45602</v>
      </c>
      <c r="K3440" s="192">
        <v>46356</v>
      </c>
    </row>
    <row r="3441" spans="1:11" hidden="1" x14ac:dyDescent="0.4">
      <c r="A3441" s="193" t="s">
        <v>6905</v>
      </c>
      <c r="B3441" s="193" t="s">
        <v>6906</v>
      </c>
      <c r="C3441" s="193" t="s">
        <v>58</v>
      </c>
      <c r="D3441" s="193" t="s">
        <v>59</v>
      </c>
      <c r="E3441" s="193" t="s">
        <v>6907</v>
      </c>
      <c r="F3441" s="193" t="s">
        <v>1634</v>
      </c>
      <c r="G3441" s="2">
        <v>2260</v>
      </c>
      <c r="H3441" s="2">
        <v>0</v>
      </c>
      <c r="I3441" s="192"/>
      <c r="J3441" s="192">
        <v>44575</v>
      </c>
      <c r="K3441" s="192">
        <v>46356</v>
      </c>
    </row>
    <row r="3442" spans="1:11" x14ac:dyDescent="0.4">
      <c r="A3442" s="193" t="s">
        <v>6908</v>
      </c>
      <c r="B3442" s="193" t="s">
        <v>6909</v>
      </c>
      <c r="C3442" s="193" t="s">
        <v>58</v>
      </c>
      <c r="D3442" s="193" t="s">
        <v>59</v>
      </c>
      <c r="E3442" s="193" t="s">
        <v>6910</v>
      </c>
      <c r="F3442" s="193" t="s">
        <v>1634</v>
      </c>
      <c r="G3442" s="2">
        <v>4</v>
      </c>
      <c r="H3442" s="2">
        <v>0</v>
      </c>
      <c r="I3442" s="192"/>
      <c r="J3442" s="192">
        <v>44742</v>
      </c>
      <c r="K3442" s="192">
        <v>46356</v>
      </c>
    </row>
    <row r="3443" spans="1:11" hidden="1" x14ac:dyDescent="0.4">
      <c r="A3443" s="193" t="s">
        <v>6908</v>
      </c>
      <c r="B3443" s="193" t="s">
        <v>6909</v>
      </c>
      <c r="C3443" s="193" t="s">
        <v>58</v>
      </c>
      <c r="D3443" s="193" t="s">
        <v>59</v>
      </c>
      <c r="E3443" s="193" t="s">
        <v>6911</v>
      </c>
      <c r="F3443" s="193" t="s">
        <v>1634</v>
      </c>
      <c r="G3443" s="2">
        <v>4680</v>
      </c>
      <c r="H3443" s="2">
        <v>0</v>
      </c>
      <c r="I3443" s="192"/>
      <c r="J3443" s="192">
        <v>45967</v>
      </c>
      <c r="K3443" s="192">
        <v>46356</v>
      </c>
    </row>
    <row r="3444" spans="1:11" hidden="1" x14ac:dyDescent="0.4">
      <c r="A3444" s="193" t="s">
        <v>6912</v>
      </c>
      <c r="B3444" s="193" t="s">
        <v>6913</v>
      </c>
      <c r="C3444" s="193" t="s">
        <v>58</v>
      </c>
      <c r="D3444" s="193" t="s">
        <v>59</v>
      </c>
      <c r="E3444" s="193" t="s">
        <v>6914</v>
      </c>
      <c r="F3444" s="193" t="s">
        <v>1634</v>
      </c>
      <c r="G3444" s="2">
        <v>1584</v>
      </c>
      <c r="H3444" s="2">
        <v>0</v>
      </c>
      <c r="I3444" s="192"/>
      <c r="J3444" s="192">
        <v>45434</v>
      </c>
      <c r="K3444" s="192">
        <v>46356</v>
      </c>
    </row>
    <row r="3445" spans="1:11" hidden="1" x14ac:dyDescent="0.4">
      <c r="A3445" s="193" t="s">
        <v>6915</v>
      </c>
      <c r="B3445" s="193" t="s">
        <v>6916</v>
      </c>
      <c r="C3445" s="193" t="s">
        <v>58</v>
      </c>
      <c r="D3445" s="193" t="s">
        <v>59</v>
      </c>
      <c r="E3445" s="193" t="s">
        <v>6917</v>
      </c>
      <c r="F3445" s="193" t="s">
        <v>1634</v>
      </c>
      <c r="G3445" s="2">
        <v>28</v>
      </c>
      <c r="H3445" s="2">
        <v>0</v>
      </c>
      <c r="I3445" s="192"/>
      <c r="J3445" s="192">
        <v>44579</v>
      </c>
      <c r="K3445" s="192">
        <v>46356</v>
      </c>
    </row>
    <row r="3446" spans="1:11" hidden="1" x14ac:dyDescent="0.4">
      <c r="A3446" s="193" t="s">
        <v>6915</v>
      </c>
      <c r="B3446" s="193" t="s">
        <v>6916</v>
      </c>
      <c r="C3446" s="193" t="s">
        <v>58</v>
      </c>
      <c r="D3446" s="193" t="s">
        <v>59</v>
      </c>
      <c r="E3446" s="193" t="s">
        <v>6918</v>
      </c>
      <c r="F3446" s="193" t="s">
        <v>1634</v>
      </c>
      <c r="G3446" s="2">
        <v>6697</v>
      </c>
      <c r="H3446" s="2">
        <v>0</v>
      </c>
      <c r="I3446" s="192"/>
      <c r="J3446" s="192">
        <v>44949</v>
      </c>
      <c r="K3446" s="192">
        <v>46356</v>
      </c>
    </row>
    <row r="3447" spans="1:11" hidden="1" x14ac:dyDescent="0.4">
      <c r="A3447" s="193" t="s">
        <v>6919</v>
      </c>
      <c r="B3447" s="193" t="s">
        <v>6920</v>
      </c>
      <c r="C3447" s="193" t="s">
        <v>58</v>
      </c>
      <c r="D3447" s="193" t="s">
        <v>59</v>
      </c>
      <c r="E3447" s="193" t="s">
        <v>6921</v>
      </c>
      <c r="F3447" s="193" t="s">
        <v>1634</v>
      </c>
      <c r="G3447" s="2">
        <v>8968</v>
      </c>
      <c r="H3447" s="2">
        <v>0</v>
      </c>
      <c r="I3447" s="192"/>
      <c r="J3447" s="192">
        <v>44692</v>
      </c>
      <c r="K3447" s="192">
        <v>46356</v>
      </c>
    </row>
    <row r="3448" spans="1:11" hidden="1" x14ac:dyDescent="0.4">
      <c r="A3448" s="193" t="s">
        <v>6919</v>
      </c>
      <c r="B3448" s="193" t="s">
        <v>6920</v>
      </c>
      <c r="C3448" s="193" t="s">
        <v>58</v>
      </c>
      <c r="D3448" s="193" t="s">
        <v>59</v>
      </c>
      <c r="E3448" s="193" t="s">
        <v>6922</v>
      </c>
      <c r="F3448" s="193" t="s">
        <v>1634</v>
      </c>
      <c r="G3448" s="2">
        <v>17748</v>
      </c>
      <c r="H3448" s="2">
        <v>0</v>
      </c>
      <c r="I3448" s="192"/>
      <c r="J3448" s="192">
        <v>45772</v>
      </c>
      <c r="K3448" s="192">
        <v>46356</v>
      </c>
    </row>
    <row r="3449" spans="1:11" hidden="1" x14ac:dyDescent="0.4">
      <c r="A3449" s="193" t="s">
        <v>1695</v>
      </c>
      <c r="B3449" s="193" t="s">
        <v>6923</v>
      </c>
      <c r="C3449" s="193" t="s">
        <v>58</v>
      </c>
      <c r="D3449" s="193" t="s">
        <v>59</v>
      </c>
      <c r="E3449" s="193" t="s">
        <v>6924</v>
      </c>
      <c r="F3449" s="193" t="s">
        <v>1634</v>
      </c>
      <c r="G3449" s="2">
        <v>86</v>
      </c>
      <c r="H3449" s="2">
        <v>0</v>
      </c>
      <c r="I3449" s="192"/>
      <c r="J3449" s="192">
        <v>44657</v>
      </c>
      <c r="K3449" s="192">
        <v>46356</v>
      </c>
    </row>
    <row r="3450" spans="1:11" x14ac:dyDescent="0.4">
      <c r="A3450" s="193" t="s">
        <v>1695</v>
      </c>
      <c r="B3450" s="193" t="s">
        <v>6923</v>
      </c>
      <c r="C3450" s="193" t="s">
        <v>58</v>
      </c>
      <c r="D3450" s="193" t="s">
        <v>59</v>
      </c>
      <c r="E3450" s="193" t="s">
        <v>6925</v>
      </c>
      <c r="F3450" s="193" t="s">
        <v>1634</v>
      </c>
      <c r="G3450" s="2">
        <v>2</v>
      </c>
      <c r="H3450" s="2">
        <v>0</v>
      </c>
      <c r="I3450" s="192"/>
      <c r="J3450" s="192">
        <v>45945</v>
      </c>
      <c r="K3450" s="192">
        <v>46356</v>
      </c>
    </row>
    <row r="3451" spans="1:11" hidden="1" x14ac:dyDescent="0.4">
      <c r="A3451" s="193" t="s">
        <v>1695</v>
      </c>
      <c r="B3451" s="193" t="s">
        <v>6923</v>
      </c>
      <c r="C3451" s="193" t="s">
        <v>58</v>
      </c>
      <c r="D3451" s="193" t="s">
        <v>59</v>
      </c>
      <c r="E3451" s="193" t="s">
        <v>6926</v>
      </c>
      <c r="F3451" s="193" t="s">
        <v>1634</v>
      </c>
      <c r="G3451" s="2">
        <v>3916</v>
      </c>
      <c r="H3451" s="2">
        <v>0</v>
      </c>
      <c r="I3451" s="192"/>
      <c r="J3451" s="192">
        <v>46010</v>
      </c>
      <c r="K3451" s="192">
        <v>46387</v>
      </c>
    </row>
    <row r="3452" spans="1:11" hidden="1" x14ac:dyDescent="0.4">
      <c r="A3452" s="193" t="s">
        <v>1695</v>
      </c>
      <c r="B3452" s="193" t="s">
        <v>6923</v>
      </c>
      <c r="C3452" s="193" t="s">
        <v>58</v>
      </c>
      <c r="D3452" s="193" t="s">
        <v>59</v>
      </c>
      <c r="E3452" s="193" t="s">
        <v>6927</v>
      </c>
      <c r="F3452" s="193" t="s">
        <v>1634</v>
      </c>
      <c r="G3452" s="2">
        <v>4000</v>
      </c>
      <c r="H3452" s="2">
        <v>0</v>
      </c>
      <c r="I3452" s="192"/>
      <c r="J3452" s="192">
        <v>46037</v>
      </c>
      <c r="K3452" s="192">
        <v>46418</v>
      </c>
    </row>
    <row r="3453" spans="1:11" hidden="1" x14ac:dyDescent="0.4">
      <c r="A3453" s="193" t="s">
        <v>1695</v>
      </c>
      <c r="B3453" s="193" t="s">
        <v>6923</v>
      </c>
      <c r="C3453" s="193" t="s">
        <v>58</v>
      </c>
      <c r="D3453" s="193" t="s">
        <v>59</v>
      </c>
      <c r="E3453" s="193" t="s">
        <v>6928</v>
      </c>
      <c r="F3453" s="193" t="s">
        <v>1634</v>
      </c>
      <c r="G3453" s="2">
        <v>4000</v>
      </c>
      <c r="H3453" s="2">
        <v>0</v>
      </c>
      <c r="I3453" s="192"/>
      <c r="J3453" s="192">
        <v>46097</v>
      </c>
      <c r="K3453" s="192">
        <v>46477</v>
      </c>
    </row>
    <row r="3454" spans="1:11" hidden="1" x14ac:dyDescent="0.4">
      <c r="A3454" s="193" t="s">
        <v>1695</v>
      </c>
      <c r="B3454" s="193" t="s">
        <v>6923</v>
      </c>
      <c r="C3454" s="193" t="s">
        <v>58</v>
      </c>
      <c r="D3454" s="193" t="s">
        <v>59</v>
      </c>
      <c r="E3454" s="193" t="s">
        <v>6929</v>
      </c>
      <c r="F3454" s="193" t="s">
        <v>1634</v>
      </c>
      <c r="G3454" s="2">
        <v>4000</v>
      </c>
      <c r="H3454" s="2">
        <v>0</v>
      </c>
      <c r="I3454" s="192"/>
      <c r="J3454" s="192">
        <v>46126</v>
      </c>
      <c r="K3454" s="192">
        <v>46507</v>
      </c>
    </row>
    <row r="3455" spans="1:11" hidden="1" x14ac:dyDescent="0.4">
      <c r="A3455" s="193" t="s">
        <v>6930</v>
      </c>
      <c r="B3455" s="193" t="s">
        <v>6931</v>
      </c>
      <c r="C3455" s="193" t="s">
        <v>58</v>
      </c>
      <c r="D3455" s="193" t="s">
        <v>59</v>
      </c>
      <c r="E3455" s="193" t="s">
        <v>6932</v>
      </c>
      <c r="F3455" s="193" t="s">
        <v>1634</v>
      </c>
      <c r="G3455" s="2">
        <v>2976</v>
      </c>
      <c r="H3455" s="2">
        <v>0</v>
      </c>
      <c r="I3455" s="192"/>
      <c r="J3455" s="192">
        <v>45527</v>
      </c>
      <c r="K3455" s="192">
        <v>46356</v>
      </c>
    </row>
    <row r="3456" spans="1:11" hidden="1" x14ac:dyDescent="0.4">
      <c r="A3456" s="193" t="s">
        <v>6933</v>
      </c>
      <c r="B3456" s="193" t="s">
        <v>6934</v>
      </c>
      <c r="C3456" s="193" t="s">
        <v>58</v>
      </c>
      <c r="D3456" s="193" t="s">
        <v>59</v>
      </c>
      <c r="E3456" s="193" t="s">
        <v>6935</v>
      </c>
      <c r="F3456" s="193" t="s">
        <v>1634</v>
      </c>
      <c r="G3456" s="2">
        <v>590</v>
      </c>
      <c r="H3456" s="2">
        <v>0</v>
      </c>
      <c r="I3456" s="192"/>
      <c r="J3456" s="192">
        <v>45020</v>
      </c>
      <c r="K3456" s="192">
        <v>46356</v>
      </c>
    </row>
    <row r="3457" spans="1:11" hidden="1" x14ac:dyDescent="0.4">
      <c r="A3457" s="193" t="s">
        <v>6933</v>
      </c>
      <c r="B3457" s="193" t="s">
        <v>6934</v>
      </c>
      <c r="C3457" s="193" t="s">
        <v>58</v>
      </c>
      <c r="D3457" s="193" t="s">
        <v>59</v>
      </c>
      <c r="E3457" s="193" t="s">
        <v>6936</v>
      </c>
      <c r="F3457" s="193" t="s">
        <v>1634</v>
      </c>
      <c r="G3457" s="2">
        <v>1887</v>
      </c>
      <c r="H3457" s="2">
        <v>0</v>
      </c>
      <c r="I3457" s="192"/>
      <c r="J3457" s="192">
        <v>45545</v>
      </c>
      <c r="K3457" s="192">
        <v>46356</v>
      </c>
    </row>
    <row r="3458" spans="1:11" x14ac:dyDescent="0.4">
      <c r="A3458" s="193" t="s">
        <v>6933</v>
      </c>
      <c r="B3458" s="193" t="s">
        <v>6934</v>
      </c>
      <c r="C3458" s="193" t="s">
        <v>58</v>
      </c>
      <c r="D3458" s="193" t="s">
        <v>59</v>
      </c>
      <c r="E3458" s="193" t="s">
        <v>6937</v>
      </c>
      <c r="F3458" s="193" t="s">
        <v>1634</v>
      </c>
      <c r="G3458" s="2">
        <v>3</v>
      </c>
      <c r="H3458" s="2">
        <v>0</v>
      </c>
      <c r="I3458" s="192"/>
      <c r="J3458" s="192">
        <v>45566</v>
      </c>
      <c r="K3458" s="192">
        <v>46356</v>
      </c>
    </row>
    <row r="3459" spans="1:11" hidden="1" x14ac:dyDescent="0.4">
      <c r="A3459" s="193" t="s">
        <v>6933</v>
      </c>
      <c r="B3459" s="193" t="s">
        <v>6934</v>
      </c>
      <c r="C3459" s="193" t="s">
        <v>58</v>
      </c>
      <c r="D3459" s="193" t="s">
        <v>59</v>
      </c>
      <c r="E3459" s="193" t="s">
        <v>6938</v>
      </c>
      <c r="F3459" s="193" t="s">
        <v>1634</v>
      </c>
      <c r="G3459" s="2">
        <v>440</v>
      </c>
      <c r="H3459" s="2">
        <v>0</v>
      </c>
      <c r="I3459" s="192"/>
      <c r="J3459" s="192">
        <v>45566</v>
      </c>
      <c r="K3459" s="192">
        <v>46356</v>
      </c>
    </row>
    <row r="3460" spans="1:11" hidden="1" x14ac:dyDescent="0.4">
      <c r="A3460" s="193" t="s">
        <v>6933</v>
      </c>
      <c r="B3460" s="193" t="s">
        <v>6934</v>
      </c>
      <c r="C3460" s="193" t="s">
        <v>58</v>
      </c>
      <c r="D3460" s="193" t="s">
        <v>59</v>
      </c>
      <c r="E3460" s="193" t="s">
        <v>6939</v>
      </c>
      <c r="F3460" s="193" t="s">
        <v>1634</v>
      </c>
      <c r="G3460" s="2">
        <v>2000</v>
      </c>
      <c r="H3460" s="2">
        <v>0</v>
      </c>
      <c r="I3460" s="192"/>
      <c r="J3460" s="192">
        <v>45602</v>
      </c>
      <c r="K3460" s="192">
        <v>46356</v>
      </c>
    </row>
    <row r="3461" spans="1:11" hidden="1" x14ac:dyDescent="0.4">
      <c r="A3461" s="193" t="s">
        <v>6933</v>
      </c>
      <c r="B3461" s="193" t="s">
        <v>6934</v>
      </c>
      <c r="C3461" s="193" t="s">
        <v>58</v>
      </c>
      <c r="D3461" s="193" t="s">
        <v>59</v>
      </c>
      <c r="E3461" s="193" t="s">
        <v>6940</v>
      </c>
      <c r="F3461" s="193" t="s">
        <v>1634</v>
      </c>
      <c r="G3461" s="2">
        <v>2000</v>
      </c>
      <c r="H3461" s="2">
        <v>0</v>
      </c>
      <c r="I3461" s="192"/>
      <c r="J3461" s="192">
        <v>46164</v>
      </c>
      <c r="K3461" s="192">
        <v>46538</v>
      </c>
    </row>
    <row r="3462" spans="1:11" hidden="1" x14ac:dyDescent="0.4">
      <c r="A3462" s="193" t="s">
        <v>6941</v>
      </c>
      <c r="B3462" s="193" t="s">
        <v>6942</v>
      </c>
      <c r="C3462" s="193" t="s">
        <v>58</v>
      </c>
      <c r="D3462" s="193" t="s">
        <v>59</v>
      </c>
      <c r="E3462" s="193" t="s">
        <v>6943</v>
      </c>
      <c r="F3462" s="193" t="s">
        <v>1634</v>
      </c>
      <c r="G3462" s="2">
        <v>795</v>
      </c>
      <c r="H3462" s="2">
        <v>0</v>
      </c>
      <c r="I3462" s="192"/>
      <c r="J3462" s="192">
        <v>44433</v>
      </c>
      <c r="K3462" s="192">
        <v>46356</v>
      </c>
    </row>
    <row r="3463" spans="1:11" hidden="1" x14ac:dyDescent="0.4">
      <c r="A3463" s="193" t="s">
        <v>6944</v>
      </c>
      <c r="B3463" s="193" t="s">
        <v>6945</v>
      </c>
      <c r="C3463" s="193" t="s">
        <v>58</v>
      </c>
      <c r="D3463" s="193" t="s">
        <v>59</v>
      </c>
      <c r="E3463" s="193" t="s">
        <v>6946</v>
      </c>
      <c r="F3463" s="193" t="s">
        <v>1634</v>
      </c>
      <c r="G3463" s="2">
        <v>924</v>
      </c>
      <c r="H3463" s="2">
        <v>0</v>
      </c>
      <c r="I3463" s="192"/>
      <c r="J3463" s="192">
        <v>45448</v>
      </c>
      <c r="K3463" s="192">
        <v>46356</v>
      </c>
    </row>
    <row r="3464" spans="1:11" hidden="1" x14ac:dyDescent="0.4">
      <c r="A3464" s="193" t="s">
        <v>6947</v>
      </c>
      <c r="B3464" s="193" t="s">
        <v>6948</v>
      </c>
      <c r="C3464" s="193" t="s">
        <v>58</v>
      </c>
      <c r="D3464" s="193" t="s">
        <v>59</v>
      </c>
      <c r="E3464" s="193" t="s">
        <v>6949</v>
      </c>
      <c r="F3464" s="193" t="s">
        <v>1634</v>
      </c>
      <c r="G3464" s="2">
        <v>2371</v>
      </c>
      <c r="H3464" s="2">
        <v>0</v>
      </c>
      <c r="I3464" s="192"/>
      <c r="J3464" s="192">
        <v>44558</v>
      </c>
      <c r="K3464" s="192">
        <v>46356</v>
      </c>
    </row>
    <row r="3465" spans="1:11" hidden="1" x14ac:dyDescent="0.4">
      <c r="A3465" s="193" t="s">
        <v>6950</v>
      </c>
      <c r="B3465" s="193" t="s">
        <v>6951</v>
      </c>
      <c r="C3465" s="193" t="s">
        <v>58</v>
      </c>
      <c r="D3465" s="193" t="s">
        <v>59</v>
      </c>
      <c r="E3465" s="193" t="s">
        <v>6952</v>
      </c>
      <c r="F3465" s="193" t="s">
        <v>1634</v>
      </c>
      <c r="G3465" s="2">
        <v>523</v>
      </c>
      <c r="H3465" s="2">
        <v>0</v>
      </c>
      <c r="I3465" s="192"/>
      <c r="J3465" s="192">
        <v>45870</v>
      </c>
      <c r="K3465" s="192">
        <v>46356</v>
      </c>
    </row>
    <row r="3466" spans="1:11" hidden="1" x14ac:dyDescent="0.4">
      <c r="A3466" s="193" t="s">
        <v>6953</v>
      </c>
      <c r="B3466" s="193" t="s">
        <v>6954</v>
      </c>
      <c r="C3466" s="193" t="s">
        <v>58</v>
      </c>
      <c r="D3466" s="193" t="s">
        <v>59</v>
      </c>
      <c r="E3466" s="193" t="s">
        <v>6955</v>
      </c>
      <c r="F3466" s="193" t="s">
        <v>1634</v>
      </c>
      <c r="G3466" s="2">
        <v>1492</v>
      </c>
      <c r="H3466" s="2">
        <v>0</v>
      </c>
      <c r="I3466" s="192"/>
      <c r="J3466" s="192">
        <v>45484</v>
      </c>
      <c r="K3466" s="192">
        <v>46356</v>
      </c>
    </row>
    <row r="3467" spans="1:11" x14ac:dyDescent="0.4">
      <c r="A3467" s="193" t="s">
        <v>6953</v>
      </c>
      <c r="B3467" s="193" t="s">
        <v>6954</v>
      </c>
      <c r="C3467" s="193" t="s">
        <v>58</v>
      </c>
      <c r="D3467" s="193" t="s">
        <v>59</v>
      </c>
      <c r="E3467" s="193" t="s">
        <v>6956</v>
      </c>
      <c r="F3467" s="193" t="s">
        <v>1634</v>
      </c>
      <c r="G3467" s="2">
        <v>1</v>
      </c>
      <c r="H3467" s="2">
        <v>0</v>
      </c>
      <c r="I3467" s="192"/>
      <c r="J3467" s="192">
        <v>45939</v>
      </c>
      <c r="K3467" s="192">
        <v>46356</v>
      </c>
    </row>
    <row r="3468" spans="1:11" hidden="1" x14ac:dyDescent="0.4">
      <c r="A3468" s="193" t="s">
        <v>6953</v>
      </c>
      <c r="B3468" s="193" t="s">
        <v>6954</v>
      </c>
      <c r="C3468" s="193" t="s">
        <v>58</v>
      </c>
      <c r="D3468" s="193" t="s">
        <v>59</v>
      </c>
      <c r="E3468" s="193" t="s">
        <v>6957</v>
      </c>
      <c r="F3468" s="193" t="s">
        <v>1634</v>
      </c>
      <c r="G3468" s="2">
        <v>592</v>
      </c>
      <c r="H3468" s="2">
        <v>0</v>
      </c>
      <c r="I3468" s="192"/>
      <c r="J3468" s="192">
        <v>46090</v>
      </c>
      <c r="K3468" s="192">
        <v>46477</v>
      </c>
    </row>
    <row r="3469" spans="1:11" hidden="1" x14ac:dyDescent="0.4">
      <c r="A3469" s="193" t="s">
        <v>6958</v>
      </c>
      <c r="B3469" s="193" t="s">
        <v>6959</v>
      </c>
      <c r="C3469" s="193" t="s">
        <v>58</v>
      </c>
      <c r="D3469" s="193" t="s">
        <v>59</v>
      </c>
      <c r="E3469" s="193" t="s">
        <v>6960</v>
      </c>
      <c r="F3469" s="193" t="s">
        <v>1634</v>
      </c>
      <c r="G3469" s="2">
        <v>396</v>
      </c>
      <c r="H3469" s="2">
        <v>0</v>
      </c>
      <c r="I3469" s="192"/>
      <c r="J3469" s="192">
        <v>45604</v>
      </c>
      <c r="K3469" s="192">
        <v>46356</v>
      </c>
    </row>
    <row r="3470" spans="1:11" hidden="1" x14ac:dyDescent="0.4">
      <c r="A3470" s="193" t="s">
        <v>6961</v>
      </c>
      <c r="B3470" s="193" t="s">
        <v>6962</v>
      </c>
      <c r="C3470" s="193" t="s">
        <v>58</v>
      </c>
      <c r="D3470" s="193" t="s">
        <v>59</v>
      </c>
      <c r="E3470" s="193" t="s">
        <v>6963</v>
      </c>
      <c r="F3470" s="193" t="s">
        <v>1634</v>
      </c>
      <c r="G3470" s="2">
        <v>493</v>
      </c>
      <c r="H3470" s="2">
        <v>0</v>
      </c>
      <c r="I3470" s="192"/>
      <c r="J3470" s="192">
        <v>44824</v>
      </c>
      <c r="K3470" s="192">
        <v>46356</v>
      </c>
    </row>
    <row r="3471" spans="1:11" hidden="1" x14ac:dyDescent="0.4">
      <c r="A3471" s="193" t="s">
        <v>6961</v>
      </c>
      <c r="B3471" s="193" t="s">
        <v>6962</v>
      </c>
      <c r="C3471" s="193" t="s">
        <v>58</v>
      </c>
      <c r="D3471" s="193" t="s">
        <v>59</v>
      </c>
      <c r="E3471" s="193" t="s">
        <v>6964</v>
      </c>
      <c r="F3471" s="193" t="s">
        <v>1634</v>
      </c>
      <c r="G3471" s="2">
        <v>1000</v>
      </c>
      <c r="H3471" s="2">
        <v>0</v>
      </c>
      <c r="I3471" s="192"/>
      <c r="J3471" s="192">
        <v>44847</v>
      </c>
      <c r="K3471" s="192">
        <v>46356</v>
      </c>
    </row>
    <row r="3472" spans="1:11" hidden="1" x14ac:dyDescent="0.4">
      <c r="A3472" s="193" t="s">
        <v>6961</v>
      </c>
      <c r="B3472" s="193" t="s">
        <v>6962</v>
      </c>
      <c r="C3472" s="193" t="s">
        <v>58</v>
      </c>
      <c r="D3472" s="193" t="s">
        <v>59</v>
      </c>
      <c r="E3472" s="193" t="s">
        <v>6965</v>
      </c>
      <c r="F3472" s="193" t="s">
        <v>1634</v>
      </c>
      <c r="G3472" s="2">
        <v>1000</v>
      </c>
      <c r="H3472" s="2">
        <v>0</v>
      </c>
      <c r="I3472" s="192"/>
      <c r="J3472" s="192">
        <v>44876</v>
      </c>
      <c r="K3472" s="192">
        <v>46356</v>
      </c>
    </row>
    <row r="3473" spans="1:11" hidden="1" x14ac:dyDescent="0.4">
      <c r="A3473" s="193" t="s">
        <v>6961</v>
      </c>
      <c r="B3473" s="193" t="s">
        <v>6962</v>
      </c>
      <c r="C3473" s="193" t="s">
        <v>58</v>
      </c>
      <c r="D3473" s="193" t="s">
        <v>59</v>
      </c>
      <c r="E3473" s="193" t="s">
        <v>6966</v>
      </c>
      <c r="F3473" s="193" t="s">
        <v>1634</v>
      </c>
      <c r="G3473" s="2">
        <v>1000</v>
      </c>
      <c r="H3473" s="2">
        <v>0</v>
      </c>
      <c r="I3473" s="192"/>
      <c r="J3473" s="192">
        <v>44876</v>
      </c>
      <c r="K3473" s="192">
        <v>46356</v>
      </c>
    </row>
    <row r="3474" spans="1:11" hidden="1" x14ac:dyDescent="0.4">
      <c r="A3474" s="193" t="s">
        <v>6961</v>
      </c>
      <c r="B3474" s="193" t="s">
        <v>6962</v>
      </c>
      <c r="C3474" s="193" t="s">
        <v>58</v>
      </c>
      <c r="D3474" s="193" t="s">
        <v>59</v>
      </c>
      <c r="E3474" s="193" t="s">
        <v>6967</v>
      </c>
      <c r="F3474" s="193" t="s">
        <v>1634</v>
      </c>
      <c r="G3474" s="2">
        <v>1000</v>
      </c>
      <c r="H3474" s="2">
        <v>0</v>
      </c>
      <c r="I3474" s="192"/>
      <c r="J3474" s="192">
        <v>44896</v>
      </c>
      <c r="K3474" s="192">
        <v>46356</v>
      </c>
    </row>
    <row r="3475" spans="1:11" hidden="1" x14ac:dyDescent="0.4">
      <c r="A3475" s="193" t="s">
        <v>6961</v>
      </c>
      <c r="B3475" s="193" t="s">
        <v>6962</v>
      </c>
      <c r="C3475" s="193" t="s">
        <v>58</v>
      </c>
      <c r="D3475" s="193" t="s">
        <v>59</v>
      </c>
      <c r="E3475" s="193" t="s">
        <v>6968</v>
      </c>
      <c r="F3475" s="193" t="s">
        <v>1634</v>
      </c>
      <c r="G3475" s="2">
        <v>1000</v>
      </c>
      <c r="H3475" s="2">
        <v>0</v>
      </c>
      <c r="I3475" s="192"/>
      <c r="J3475" s="192">
        <v>44910</v>
      </c>
      <c r="K3475" s="192">
        <v>46356</v>
      </c>
    </row>
    <row r="3476" spans="1:11" hidden="1" x14ac:dyDescent="0.4">
      <c r="A3476" s="193" t="s">
        <v>6969</v>
      </c>
      <c r="B3476" s="193" t="s">
        <v>6970</v>
      </c>
      <c r="C3476" s="193" t="s">
        <v>58</v>
      </c>
      <c r="D3476" s="193" t="s">
        <v>59</v>
      </c>
      <c r="E3476" s="193" t="s">
        <v>6971</v>
      </c>
      <c r="F3476" s="193" t="s">
        <v>1634</v>
      </c>
      <c r="G3476" s="2">
        <v>4646</v>
      </c>
      <c r="H3476" s="2">
        <v>0</v>
      </c>
      <c r="I3476" s="192"/>
      <c r="J3476" s="192">
        <v>43804</v>
      </c>
      <c r="K3476" s="192">
        <v>46356</v>
      </c>
    </row>
    <row r="3477" spans="1:11" hidden="1" x14ac:dyDescent="0.4">
      <c r="A3477" s="193" t="s">
        <v>6972</v>
      </c>
      <c r="B3477" s="193" t="s">
        <v>6973</v>
      </c>
      <c r="C3477" s="193" t="s">
        <v>58</v>
      </c>
      <c r="D3477" s="193" t="s">
        <v>59</v>
      </c>
      <c r="E3477" s="193" t="s">
        <v>6974</v>
      </c>
      <c r="F3477" s="193" t="s">
        <v>1634</v>
      </c>
      <c r="G3477" s="2">
        <v>7015</v>
      </c>
      <c r="H3477" s="2">
        <v>0</v>
      </c>
      <c r="I3477" s="192"/>
      <c r="J3477" s="192">
        <v>45800</v>
      </c>
      <c r="K3477" s="192">
        <v>46356</v>
      </c>
    </row>
    <row r="3478" spans="1:11" hidden="1" x14ac:dyDescent="0.4">
      <c r="A3478" s="193" t="s">
        <v>6975</v>
      </c>
      <c r="B3478" s="193" t="s">
        <v>6976</v>
      </c>
      <c r="C3478" s="193" t="s">
        <v>58</v>
      </c>
      <c r="D3478" s="193" t="s">
        <v>59</v>
      </c>
      <c r="E3478" s="193" t="s">
        <v>6977</v>
      </c>
      <c r="F3478" s="193" t="s">
        <v>1634</v>
      </c>
      <c r="G3478" s="2">
        <v>726</v>
      </c>
      <c r="H3478" s="2">
        <v>0</v>
      </c>
      <c r="I3478" s="192"/>
      <c r="J3478" s="192">
        <v>44656</v>
      </c>
      <c r="K3478" s="192">
        <v>46356</v>
      </c>
    </row>
    <row r="3479" spans="1:11" hidden="1" x14ac:dyDescent="0.4">
      <c r="A3479" s="193" t="s">
        <v>6975</v>
      </c>
      <c r="B3479" s="193" t="s">
        <v>6976</v>
      </c>
      <c r="C3479" s="193" t="s">
        <v>58</v>
      </c>
      <c r="D3479" s="193" t="s">
        <v>59</v>
      </c>
      <c r="E3479" s="193" t="s">
        <v>6978</v>
      </c>
      <c r="F3479" s="193" t="s">
        <v>1634</v>
      </c>
      <c r="G3479" s="2">
        <v>9963</v>
      </c>
      <c r="H3479" s="2">
        <v>0</v>
      </c>
      <c r="I3479" s="192"/>
      <c r="J3479" s="192">
        <v>44692</v>
      </c>
      <c r="K3479" s="192">
        <v>46356</v>
      </c>
    </row>
    <row r="3480" spans="1:11" hidden="1" x14ac:dyDescent="0.4">
      <c r="A3480" s="193" t="s">
        <v>6979</v>
      </c>
      <c r="B3480" s="193" t="s">
        <v>6980</v>
      </c>
      <c r="C3480" s="193" t="s">
        <v>58</v>
      </c>
      <c r="D3480" s="193" t="s">
        <v>59</v>
      </c>
      <c r="E3480" s="193" t="s">
        <v>6981</v>
      </c>
      <c r="F3480" s="193" t="s">
        <v>1634</v>
      </c>
      <c r="G3480" s="2">
        <v>3715</v>
      </c>
      <c r="H3480" s="2">
        <v>0</v>
      </c>
      <c r="I3480" s="192"/>
      <c r="J3480" s="192">
        <v>45730</v>
      </c>
      <c r="K3480" s="192">
        <v>46356</v>
      </c>
    </row>
    <row r="3481" spans="1:11" hidden="1" x14ac:dyDescent="0.4">
      <c r="A3481" s="193" t="s">
        <v>6979</v>
      </c>
      <c r="B3481" s="193" t="s">
        <v>6980</v>
      </c>
      <c r="C3481" s="193" t="s">
        <v>58</v>
      </c>
      <c r="D3481" s="193" t="s">
        <v>59</v>
      </c>
      <c r="E3481" s="193" t="s">
        <v>6982</v>
      </c>
      <c r="F3481" s="193" t="s">
        <v>1634</v>
      </c>
      <c r="G3481" s="2">
        <v>16024</v>
      </c>
      <c r="H3481" s="2">
        <v>0</v>
      </c>
      <c r="I3481" s="192"/>
      <c r="J3481" s="192">
        <v>45833</v>
      </c>
      <c r="K3481" s="192">
        <v>46356</v>
      </c>
    </row>
    <row r="3482" spans="1:11" hidden="1" x14ac:dyDescent="0.4">
      <c r="A3482" s="193" t="s">
        <v>6979</v>
      </c>
      <c r="B3482" s="193" t="s">
        <v>6980</v>
      </c>
      <c r="C3482" s="193" t="s">
        <v>58</v>
      </c>
      <c r="D3482" s="193" t="s">
        <v>59</v>
      </c>
      <c r="E3482" s="193" t="s">
        <v>6983</v>
      </c>
      <c r="F3482" s="193" t="s">
        <v>1634</v>
      </c>
      <c r="G3482" s="2">
        <v>6504</v>
      </c>
      <c r="H3482" s="2">
        <v>0</v>
      </c>
      <c r="I3482" s="192"/>
      <c r="J3482" s="192">
        <v>45833</v>
      </c>
      <c r="K3482" s="192">
        <v>46356</v>
      </c>
    </row>
    <row r="3483" spans="1:11" hidden="1" x14ac:dyDescent="0.4">
      <c r="A3483" s="193" t="s">
        <v>6984</v>
      </c>
      <c r="B3483" s="193" t="s">
        <v>6985</v>
      </c>
      <c r="C3483" s="193" t="s">
        <v>58</v>
      </c>
      <c r="D3483" s="193" t="s">
        <v>59</v>
      </c>
      <c r="E3483" s="193" t="s">
        <v>6986</v>
      </c>
      <c r="F3483" s="193" t="s">
        <v>1634</v>
      </c>
      <c r="G3483" s="2">
        <v>6509</v>
      </c>
      <c r="H3483" s="2">
        <v>0</v>
      </c>
      <c r="I3483" s="192"/>
      <c r="J3483" s="192">
        <v>44595</v>
      </c>
      <c r="K3483" s="192">
        <v>46356</v>
      </c>
    </row>
    <row r="3484" spans="1:11" hidden="1" x14ac:dyDescent="0.4">
      <c r="A3484" s="193" t="s">
        <v>6984</v>
      </c>
      <c r="B3484" s="193" t="s">
        <v>6985</v>
      </c>
      <c r="C3484" s="193" t="s">
        <v>58</v>
      </c>
      <c r="D3484" s="193" t="s">
        <v>59</v>
      </c>
      <c r="E3484" s="193" t="s">
        <v>6987</v>
      </c>
      <c r="F3484" s="193" t="s">
        <v>1634</v>
      </c>
      <c r="G3484" s="2">
        <v>9869</v>
      </c>
      <c r="H3484" s="2">
        <v>0</v>
      </c>
      <c r="I3484" s="192"/>
      <c r="J3484" s="192">
        <v>44656</v>
      </c>
      <c r="K3484" s="192">
        <v>46356</v>
      </c>
    </row>
    <row r="3485" spans="1:11" hidden="1" x14ac:dyDescent="0.4">
      <c r="A3485" s="193" t="s">
        <v>6984</v>
      </c>
      <c r="B3485" s="193" t="s">
        <v>6985</v>
      </c>
      <c r="C3485" s="193" t="s">
        <v>58</v>
      </c>
      <c r="D3485" s="193" t="s">
        <v>59</v>
      </c>
      <c r="E3485" s="193" t="s">
        <v>6988</v>
      </c>
      <c r="F3485" s="193" t="s">
        <v>1634</v>
      </c>
      <c r="G3485" s="2">
        <v>20558</v>
      </c>
      <c r="H3485" s="2">
        <v>0</v>
      </c>
      <c r="I3485" s="192"/>
      <c r="J3485" s="192">
        <v>44692</v>
      </c>
      <c r="K3485" s="192">
        <v>46356</v>
      </c>
    </row>
    <row r="3486" spans="1:11" hidden="1" x14ac:dyDescent="0.4">
      <c r="A3486" s="193" t="s">
        <v>6989</v>
      </c>
      <c r="B3486" s="193" t="s">
        <v>6990</v>
      </c>
      <c r="C3486" s="193" t="s">
        <v>58</v>
      </c>
      <c r="D3486" s="193" t="s">
        <v>59</v>
      </c>
      <c r="E3486" s="193" t="s">
        <v>6991</v>
      </c>
      <c r="F3486" s="193" t="s">
        <v>1634</v>
      </c>
      <c r="G3486" s="2">
        <v>24</v>
      </c>
      <c r="H3486" s="2">
        <v>0</v>
      </c>
      <c r="I3486" s="192"/>
      <c r="J3486" s="192">
        <v>45425</v>
      </c>
      <c r="K3486" s="192">
        <v>46356</v>
      </c>
    </row>
    <row r="3487" spans="1:11" hidden="1" x14ac:dyDescent="0.4">
      <c r="A3487" s="193" t="s">
        <v>6989</v>
      </c>
      <c r="B3487" s="193" t="s">
        <v>6990</v>
      </c>
      <c r="C3487" s="193" t="s">
        <v>58</v>
      </c>
      <c r="D3487" s="193" t="s">
        <v>59</v>
      </c>
      <c r="E3487" s="193" t="s">
        <v>6992</v>
      </c>
      <c r="F3487" s="193" t="s">
        <v>1634</v>
      </c>
      <c r="G3487" s="2">
        <v>4169</v>
      </c>
      <c r="H3487" s="2">
        <v>0</v>
      </c>
      <c r="I3487" s="192"/>
      <c r="J3487" s="192">
        <v>45755</v>
      </c>
      <c r="K3487" s="192">
        <v>46356</v>
      </c>
    </row>
    <row r="3488" spans="1:11" hidden="1" x14ac:dyDescent="0.4">
      <c r="A3488" s="193" t="s">
        <v>6989</v>
      </c>
      <c r="B3488" s="193" t="s">
        <v>6990</v>
      </c>
      <c r="C3488" s="193" t="s">
        <v>58</v>
      </c>
      <c r="D3488" s="193" t="s">
        <v>59</v>
      </c>
      <c r="E3488" s="193" t="s">
        <v>6993</v>
      </c>
      <c r="F3488" s="193" t="s">
        <v>1634</v>
      </c>
      <c r="G3488" s="2">
        <v>11636</v>
      </c>
      <c r="H3488" s="2">
        <v>0</v>
      </c>
      <c r="I3488" s="192"/>
      <c r="J3488" s="192">
        <v>45820</v>
      </c>
      <c r="K3488" s="192">
        <v>46356</v>
      </c>
    </row>
    <row r="3489" spans="1:11" hidden="1" x14ac:dyDescent="0.4">
      <c r="A3489" s="193" t="s">
        <v>1388</v>
      </c>
      <c r="B3489" s="193" t="s">
        <v>6994</v>
      </c>
      <c r="C3489" s="193" t="s">
        <v>58</v>
      </c>
      <c r="D3489" s="193" t="s">
        <v>59</v>
      </c>
      <c r="E3489" s="193" t="s">
        <v>6995</v>
      </c>
      <c r="F3489" s="193" t="s">
        <v>1634</v>
      </c>
      <c r="G3489" s="2">
        <v>904</v>
      </c>
      <c r="H3489" s="2">
        <v>0</v>
      </c>
      <c r="I3489" s="192"/>
      <c r="J3489" s="192">
        <v>45750</v>
      </c>
      <c r="K3489" s="192">
        <v>46356</v>
      </c>
    </row>
    <row r="3490" spans="1:11" hidden="1" x14ac:dyDescent="0.4">
      <c r="A3490" s="193" t="s">
        <v>1388</v>
      </c>
      <c r="B3490" s="193" t="s">
        <v>6994</v>
      </c>
      <c r="C3490" s="193" t="s">
        <v>58</v>
      </c>
      <c r="D3490" s="193" t="s">
        <v>59</v>
      </c>
      <c r="E3490" s="193" t="s">
        <v>6996</v>
      </c>
      <c r="F3490" s="193" t="s">
        <v>1634</v>
      </c>
      <c r="G3490" s="2">
        <v>27121</v>
      </c>
      <c r="H3490" s="2">
        <v>0</v>
      </c>
      <c r="I3490" s="192"/>
      <c r="J3490" s="192">
        <v>45761</v>
      </c>
      <c r="K3490" s="192">
        <v>46356</v>
      </c>
    </row>
    <row r="3491" spans="1:11" hidden="1" x14ac:dyDescent="0.4">
      <c r="A3491" s="193" t="s">
        <v>1389</v>
      </c>
      <c r="B3491" s="193" t="s">
        <v>6997</v>
      </c>
      <c r="C3491" s="193" t="s">
        <v>58</v>
      </c>
      <c r="D3491" s="193" t="s">
        <v>59</v>
      </c>
      <c r="E3491" s="193" t="s">
        <v>6998</v>
      </c>
      <c r="F3491" s="193" t="s">
        <v>1634</v>
      </c>
      <c r="G3491" s="2">
        <v>27</v>
      </c>
      <c r="H3491" s="2">
        <v>0</v>
      </c>
      <c r="I3491" s="192"/>
      <c r="J3491" s="192">
        <v>45750</v>
      </c>
      <c r="K3491" s="192">
        <v>46356</v>
      </c>
    </row>
    <row r="3492" spans="1:11" hidden="1" x14ac:dyDescent="0.4">
      <c r="A3492" s="193" t="s">
        <v>1389</v>
      </c>
      <c r="B3492" s="193" t="s">
        <v>6997</v>
      </c>
      <c r="C3492" s="193" t="s">
        <v>58</v>
      </c>
      <c r="D3492" s="193" t="s">
        <v>59</v>
      </c>
      <c r="E3492" s="193" t="s">
        <v>6999</v>
      </c>
      <c r="F3492" s="193" t="s">
        <v>1634</v>
      </c>
      <c r="G3492" s="2">
        <v>1217</v>
      </c>
      <c r="H3492" s="2">
        <v>0</v>
      </c>
      <c r="I3492" s="192"/>
      <c r="J3492" s="192">
        <v>45785</v>
      </c>
      <c r="K3492" s="192">
        <v>46356</v>
      </c>
    </row>
    <row r="3493" spans="1:11" hidden="1" x14ac:dyDescent="0.4">
      <c r="A3493" s="193" t="s">
        <v>1389</v>
      </c>
      <c r="B3493" s="193" t="s">
        <v>6997</v>
      </c>
      <c r="C3493" s="193" t="s">
        <v>58</v>
      </c>
      <c r="D3493" s="193" t="s">
        <v>59</v>
      </c>
      <c r="E3493" s="193" t="s">
        <v>7000</v>
      </c>
      <c r="F3493" s="193" t="s">
        <v>1634</v>
      </c>
      <c r="G3493" s="2">
        <v>4521</v>
      </c>
      <c r="H3493" s="2">
        <v>0</v>
      </c>
      <c r="I3493" s="192"/>
      <c r="J3493" s="192">
        <v>45895</v>
      </c>
      <c r="K3493" s="192">
        <v>46356</v>
      </c>
    </row>
    <row r="3494" spans="1:11" x14ac:dyDescent="0.4">
      <c r="A3494" s="193" t="s">
        <v>1389</v>
      </c>
      <c r="B3494" s="193" t="s">
        <v>6997</v>
      </c>
      <c r="C3494" s="193" t="s">
        <v>58</v>
      </c>
      <c r="D3494" s="193" t="s">
        <v>59</v>
      </c>
      <c r="E3494" s="193" t="s">
        <v>7001</v>
      </c>
      <c r="F3494" s="193" t="s">
        <v>1634</v>
      </c>
      <c r="G3494" s="2">
        <v>2</v>
      </c>
      <c r="H3494" s="2">
        <v>0</v>
      </c>
      <c r="I3494" s="192"/>
      <c r="J3494" s="192">
        <v>45939</v>
      </c>
      <c r="K3494" s="192">
        <v>46356</v>
      </c>
    </row>
    <row r="3495" spans="1:11" x14ac:dyDescent="0.4">
      <c r="A3495" s="193" t="s">
        <v>1389</v>
      </c>
      <c r="B3495" s="193" t="s">
        <v>6997</v>
      </c>
      <c r="C3495" s="193" t="s">
        <v>58</v>
      </c>
      <c r="D3495" s="193" t="s">
        <v>59</v>
      </c>
      <c r="E3495" s="193" t="s">
        <v>7002</v>
      </c>
      <c r="F3495" s="193" t="s">
        <v>1634</v>
      </c>
      <c r="G3495" s="2">
        <v>3</v>
      </c>
      <c r="H3495" s="2">
        <v>0</v>
      </c>
      <c r="I3495" s="192"/>
      <c r="J3495" s="192">
        <v>45995</v>
      </c>
      <c r="K3495" s="192">
        <v>46387</v>
      </c>
    </row>
    <row r="3496" spans="1:11" hidden="1" x14ac:dyDescent="0.4">
      <c r="A3496" s="193" t="s">
        <v>1389</v>
      </c>
      <c r="B3496" s="193" t="s">
        <v>6997</v>
      </c>
      <c r="C3496" s="193" t="s">
        <v>58</v>
      </c>
      <c r="D3496" s="193" t="s">
        <v>59</v>
      </c>
      <c r="E3496" s="193" t="s">
        <v>7003</v>
      </c>
      <c r="F3496" s="193" t="s">
        <v>1634</v>
      </c>
      <c r="G3496" s="2">
        <v>8484</v>
      </c>
      <c r="H3496" s="2">
        <v>0</v>
      </c>
      <c r="I3496" s="192"/>
      <c r="J3496" s="192">
        <v>46009</v>
      </c>
      <c r="K3496" s="192">
        <v>46387</v>
      </c>
    </row>
    <row r="3497" spans="1:11" hidden="1" x14ac:dyDescent="0.4">
      <c r="A3497" s="193" t="s">
        <v>1389</v>
      </c>
      <c r="B3497" s="193" t="s">
        <v>6997</v>
      </c>
      <c r="C3497" s="193" t="s">
        <v>58</v>
      </c>
      <c r="D3497" s="193" t="s">
        <v>59</v>
      </c>
      <c r="E3497" s="193" t="s">
        <v>7004</v>
      </c>
      <c r="F3497" s="193" t="s">
        <v>1634</v>
      </c>
      <c r="G3497" s="2">
        <v>6898</v>
      </c>
      <c r="H3497" s="2">
        <v>0</v>
      </c>
      <c r="I3497" s="192"/>
      <c r="J3497" s="192">
        <v>46029</v>
      </c>
      <c r="K3497" s="192">
        <v>46418</v>
      </c>
    </row>
    <row r="3498" spans="1:11" hidden="1" x14ac:dyDescent="0.4">
      <c r="A3498" s="193" t="s">
        <v>1389</v>
      </c>
      <c r="B3498" s="193" t="s">
        <v>6997</v>
      </c>
      <c r="C3498" s="193" t="s">
        <v>58</v>
      </c>
      <c r="D3498" s="193" t="s">
        <v>59</v>
      </c>
      <c r="E3498" s="193" t="s">
        <v>7005</v>
      </c>
      <c r="F3498" s="193" t="s">
        <v>1634</v>
      </c>
      <c r="G3498" s="2">
        <v>3036</v>
      </c>
      <c r="H3498" s="2">
        <v>0</v>
      </c>
      <c r="I3498" s="192"/>
      <c r="J3498" s="192">
        <v>46031</v>
      </c>
      <c r="K3498" s="192">
        <v>46418</v>
      </c>
    </row>
    <row r="3499" spans="1:11" hidden="1" x14ac:dyDescent="0.4">
      <c r="A3499" s="193" t="s">
        <v>1389</v>
      </c>
      <c r="B3499" s="193" t="s">
        <v>6997</v>
      </c>
      <c r="C3499" s="193" t="s">
        <v>58</v>
      </c>
      <c r="D3499" s="193" t="s">
        <v>59</v>
      </c>
      <c r="E3499" s="193" t="s">
        <v>7006</v>
      </c>
      <c r="F3499" s="193" t="s">
        <v>1634</v>
      </c>
      <c r="G3499" s="2">
        <v>10000</v>
      </c>
      <c r="H3499" s="2">
        <v>0</v>
      </c>
      <c r="I3499" s="192"/>
      <c r="J3499" s="192">
        <v>46050</v>
      </c>
      <c r="K3499" s="192">
        <v>46418</v>
      </c>
    </row>
    <row r="3500" spans="1:11" hidden="1" x14ac:dyDescent="0.4">
      <c r="A3500" s="193" t="s">
        <v>1389</v>
      </c>
      <c r="B3500" s="193" t="s">
        <v>6997</v>
      </c>
      <c r="C3500" s="193" t="s">
        <v>58</v>
      </c>
      <c r="D3500" s="193" t="s">
        <v>59</v>
      </c>
      <c r="E3500" s="193" t="s">
        <v>7007</v>
      </c>
      <c r="F3500" s="193" t="s">
        <v>1634</v>
      </c>
      <c r="G3500" s="2">
        <v>10000</v>
      </c>
      <c r="H3500" s="2">
        <v>0</v>
      </c>
      <c r="I3500" s="192"/>
      <c r="J3500" s="192">
        <v>46098</v>
      </c>
      <c r="K3500" s="192">
        <v>46477</v>
      </c>
    </row>
    <row r="3501" spans="1:11" x14ac:dyDescent="0.4">
      <c r="A3501" s="193" t="s">
        <v>1390</v>
      </c>
      <c r="B3501" s="193" t="s">
        <v>7008</v>
      </c>
      <c r="C3501" s="193" t="s">
        <v>58</v>
      </c>
      <c r="D3501" s="193" t="s">
        <v>59</v>
      </c>
      <c r="E3501" s="193" t="s">
        <v>7009</v>
      </c>
      <c r="F3501" s="193" t="s">
        <v>1634</v>
      </c>
      <c r="G3501" s="2">
        <v>2</v>
      </c>
      <c r="H3501" s="2">
        <v>0</v>
      </c>
      <c r="I3501" s="192"/>
      <c r="J3501" s="192">
        <v>45715</v>
      </c>
      <c r="K3501" s="192">
        <v>46356</v>
      </c>
    </row>
    <row r="3502" spans="1:11" hidden="1" x14ac:dyDescent="0.4">
      <c r="A3502" s="193" t="s">
        <v>1390</v>
      </c>
      <c r="B3502" s="193" t="s">
        <v>7008</v>
      </c>
      <c r="C3502" s="193" t="s">
        <v>58</v>
      </c>
      <c r="D3502" s="193" t="s">
        <v>59</v>
      </c>
      <c r="E3502" s="193" t="s">
        <v>7010</v>
      </c>
      <c r="F3502" s="193" t="s">
        <v>1634</v>
      </c>
      <c r="G3502" s="2">
        <v>16</v>
      </c>
      <c r="H3502" s="2">
        <v>0</v>
      </c>
      <c r="I3502" s="192"/>
      <c r="J3502" s="192">
        <v>45762</v>
      </c>
      <c r="K3502" s="192">
        <v>46356</v>
      </c>
    </row>
    <row r="3503" spans="1:11" hidden="1" x14ac:dyDescent="0.4">
      <c r="A3503" s="193" t="s">
        <v>1390</v>
      </c>
      <c r="B3503" s="193" t="s">
        <v>7008</v>
      </c>
      <c r="C3503" s="193" t="s">
        <v>58</v>
      </c>
      <c r="D3503" s="193" t="s">
        <v>59</v>
      </c>
      <c r="E3503" s="193" t="s">
        <v>7011</v>
      </c>
      <c r="F3503" s="193" t="s">
        <v>1634</v>
      </c>
      <c r="G3503" s="2">
        <v>1297</v>
      </c>
      <c r="H3503" s="2">
        <v>0</v>
      </c>
      <c r="I3503" s="192"/>
      <c r="J3503" s="192">
        <v>45772</v>
      </c>
      <c r="K3503" s="192">
        <v>46356</v>
      </c>
    </row>
    <row r="3504" spans="1:11" hidden="1" x14ac:dyDescent="0.4">
      <c r="A3504" s="193" t="s">
        <v>1390</v>
      </c>
      <c r="B3504" s="193" t="s">
        <v>7008</v>
      </c>
      <c r="C3504" s="193" t="s">
        <v>58</v>
      </c>
      <c r="D3504" s="193" t="s">
        <v>59</v>
      </c>
      <c r="E3504" s="193" t="s">
        <v>7012</v>
      </c>
      <c r="F3504" s="193" t="s">
        <v>1634</v>
      </c>
      <c r="G3504" s="2">
        <v>26817</v>
      </c>
      <c r="H3504" s="2">
        <v>0</v>
      </c>
      <c r="I3504" s="192"/>
      <c r="J3504" s="192">
        <v>45784</v>
      </c>
      <c r="K3504" s="192">
        <v>46356</v>
      </c>
    </row>
    <row r="3505" spans="1:11" hidden="1" x14ac:dyDescent="0.4">
      <c r="A3505" s="193" t="s">
        <v>1390</v>
      </c>
      <c r="B3505" s="193" t="s">
        <v>7008</v>
      </c>
      <c r="C3505" s="193" t="s">
        <v>58</v>
      </c>
      <c r="D3505" s="193" t="s">
        <v>59</v>
      </c>
      <c r="E3505" s="193" t="s">
        <v>7013</v>
      </c>
      <c r="F3505" s="193" t="s">
        <v>1634</v>
      </c>
      <c r="G3505" s="2">
        <v>48678</v>
      </c>
      <c r="H3505" s="2">
        <v>0</v>
      </c>
      <c r="I3505" s="192"/>
      <c r="J3505" s="192">
        <v>45812</v>
      </c>
      <c r="K3505" s="192">
        <v>46356</v>
      </c>
    </row>
    <row r="3506" spans="1:11" hidden="1" x14ac:dyDescent="0.4">
      <c r="A3506" s="193" t="s">
        <v>1390</v>
      </c>
      <c r="B3506" s="193" t="s">
        <v>7008</v>
      </c>
      <c r="C3506" s="193" t="s">
        <v>58</v>
      </c>
      <c r="D3506" s="193" t="s">
        <v>59</v>
      </c>
      <c r="E3506" s="193" t="s">
        <v>7014</v>
      </c>
      <c r="F3506" s="193" t="s">
        <v>1634</v>
      </c>
      <c r="G3506" s="2">
        <v>10000</v>
      </c>
      <c r="H3506" s="2">
        <v>0</v>
      </c>
      <c r="I3506" s="192"/>
      <c r="J3506" s="192">
        <v>45812</v>
      </c>
      <c r="K3506" s="192">
        <v>46356</v>
      </c>
    </row>
    <row r="3507" spans="1:11" hidden="1" x14ac:dyDescent="0.4">
      <c r="A3507" s="193" t="s">
        <v>1390</v>
      </c>
      <c r="B3507" s="193" t="s">
        <v>7008</v>
      </c>
      <c r="C3507" s="193" t="s">
        <v>58</v>
      </c>
      <c r="D3507" s="193" t="s">
        <v>59</v>
      </c>
      <c r="E3507" s="193" t="s">
        <v>7015</v>
      </c>
      <c r="F3507" s="193" t="s">
        <v>1634</v>
      </c>
      <c r="G3507" s="2">
        <v>10000</v>
      </c>
      <c r="H3507" s="2">
        <v>0</v>
      </c>
      <c r="I3507" s="192"/>
      <c r="J3507" s="192">
        <v>45814</v>
      </c>
      <c r="K3507" s="192">
        <v>46356</v>
      </c>
    </row>
    <row r="3508" spans="1:11" hidden="1" x14ac:dyDescent="0.4">
      <c r="A3508" s="193" t="s">
        <v>1390</v>
      </c>
      <c r="B3508" s="193" t="s">
        <v>7008</v>
      </c>
      <c r="C3508" s="193" t="s">
        <v>58</v>
      </c>
      <c r="D3508" s="193" t="s">
        <v>59</v>
      </c>
      <c r="E3508" s="193" t="s">
        <v>7016</v>
      </c>
      <c r="F3508" s="193" t="s">
        <v>1634</v>
      </c>
      <c r="G3508" s="2">
        <v>10000</v>
      </c>
      <c r="H3508" s="2">
        <v>0</v>
      </c>
      <c r="I3508" s="192"/>
      <c r="J3508" s="192">
        <v>45842</v>
      </c>
      <c r="K3508" s="192">
        <v>46356</v>
      </c>
    </row>
    <row r="3509" spans="1:11" hidden="1" x14ac:dyDescent="0.4">
      <c r="A3509" s="193" t="s">
        <v>1390</v>
      </c>
      <c r="B3509" s="193" t="s">
        <v>7008</v>
      </c>
      <c r="C3509" s="193" t="s">
        <v>58</v>
      </c>
      <c r="D3509" s="193" t="s">
        <v>59</v>
      </c>
      <c r="E3509" s="193" t="s">
        <v>7017</v>
      </c>
      <c r="F3509" s="193" t="s">
        <v>1634</v>
      </c>
      <c r="G3509" s="2">
        <v>10000</v>
      </c>
      <c r="H3509" s="2">
        <v>0</v>
      </c>
      <c r="I3509" s="192"/>
      <c r="J3509" s="192">
        <v>45847</v>
      </c>
      <c r="K3509" s="192">
        <v>46356</v>
      </c>
    </row>
    <row r="3510" spans="1:11" hidden="1" x14ac:dyDescent="0.4">
      <c r="A3510" s="193" t="s">
        <v>1390</v>
      </c>
      <c r="B3510" s="193" t="s">
        <v>7008</v>
      </c>
      <c r="C3510" s="193" t="s">
        <v>58</v>
      </c>
      <c r="D3510" s="193" t="s">
        <v>59</v>
      </c>
      <c r="E3510" s="193" t="s">
        <v>7018</v>
      </c>
      <c r="F3510" s="193" t="s">
        <v>1634</v>
      </c>
      <c r="G3510" s="2">
        <v>20000</v>
      </c>
      <c r="H3510" s="2">
        <v>0</v>
      </c>
      <c r="I3510" s="192"/>
      <c r="J3510" s="192">
        <v>45870</v>
      </c>
      <c r="K3510" s="192">
        <v>46356</v>
      </c>
    </row>
    <row r="3511" spans="1:11" hidden="1" x14ac:dyDescent="0.4">
      <c r="A3511" s="193" t="s">
        <v>1390</v>
      </c>
      <c r="B3511" s="193" t="s">
        <v>7008</v>
      </c>
      <c r="C3511" s="193" t="s">
        <v>58</v>
      </c>
      <c r="D3511" s="193" t="s">
        <v>59</v>
      </c>
      <c r="E3511" s="193" t="s">
        <v>7019</v>
      </c>
      <c r="F3511" s="193" t="s">
        <v>1634</v>
      </c>
      <c r="G3511" s="2">
        <v>10000</v>
      </c>
      <c r="H3511" s="2">
        <v>0</v>
      </c>
      <c r="I3511" s="192"/>
      <c r="J3511" s="192">
        <v>45901</v>
      </c>
      <c r="K3511" s="192">
        <v>46356</v>
      </c>
    </row>
    <row r="3512" spans="1:11" hidden="1" x14ac:dyDescent="0.4">
      <c r="A3512" s="193" t="s">
        <v>1390</v>
      </c>
      <c r="B3512" s="193" t="s">
        <v>7008</v>
      </c>
      <c r="C3512" s="193" t="s">
        <v>58</v>
      </c>
      <c r="D3512" s="193" t="s">
        <v>59</v>
      </c>
      <c r="E3512" s="193" t="s">
        <v>7020</v>
      </c>
      <c r="F3512" s="193" t="s">
        <v>1634</v>
      </c>
      <c r="G3512" s="2">
        <v>10000</v>
      </c>
      <c r="H3512" s="2">
        <v>0</v>
      </c>
      <c r="I3512" s="192"/>
      <c r="J3512" s="192">
        <v>45910</v>
      </c>
      <c r="K3512" s="192">
        <v>46356</v>
      </c>
    </row>
    <row r="3513" spans="1:11" hidden="1" x14ac:dyDescent="0.4">
      <c r="A3513" s="193" t="s">
        <v>1390</v>
      </c>
      <c r="B3513" s="193" t="s">
        <v>7008</v>
      </c>
      <c r="C3513" s="193" t="s">
        <v>58</v>
      </c>
      <c r="D3513" s="193" t="s">
        <v>59</v>
      </c>
      <c r="E3513" s="193" t="s">
        <v>7021</v>
      </c>
      <c r="F3513" s="193" t="s">
        <v>1634</v>
      </c>
      <c r="G3513" s="2">
        <v>10000</v>
      </c>
      <c r="H3513" s="2">
        <v>0</v>
      </c>
      <c r="I3513" s="192"/>
      <c r="J3513" s="192">
        <v>45925</v>
      </c>
      <c r="K3513" s="192">
        <v>46356</v>
      </c>
    </row>
    <row r="3514" spans="1:11" hidden="1" x14ac:dyDescent="0.4">
      <c r="A3514" s="193" t="s">
        <v>7022</v>
      </c>
      <c r="B3514" s="193" t="s">
        <v>7023</v>
      </c>
      <c r="C3514" s="193" t="s">
        <v>58</v>
      </c>
      <c r="D3514" s="193" t="s">
        <v>59</v>
      </c>
      <c r="E3514" s="193" t="s">
        <v>7024</v>
      </c>
      <c r="F3514" s="193" t="s">
        <v>1634</v>
      </c>
      <c r="G3514" s="2">
        <v>1151</v>
      </c>
      <c r="H3514" s="2">
        <v>0</v>
      </c>
      <c r="I3514" s="192"/>
      <c r="J3514" s="192">
        <v>44719</v>
      </c>
      <c r="K3514" s="192">
        <v>46356</v>
      </c>
    </row>
    <row r="3515" spans="1:11" hidden="1" x14ac:dyDescent="0.4">
      <c r="A3515" s="193" t="s">
        <v>7022</v>
      </c>
      <c r="B3515" s="193" t="s">
        <v>7023</v>
      </c>
      <c r="C3515" s="193" t="s">
        <v>58</v>
      </c>
      <c r="D3515" s="193" t="s">
        <v>59</v>
      </c>
      <c r="E3515" s="193" t="s">
        <v>7025</v>
      </c>
      <c r="F3515" s="193" t="s">
        <v>1634</v>
      </c>
      <c r="G3515" s="2">
        <v>4972</v>
      </c>
      <c r="H3515" s="2">
        <v>0</v>
      </c>
      <c r="I3515" s="192"/>
      <c r="J3515" s="192">
        <v>45800</v>
      </c>
      <c r="K3515" s="192">
        <v>46356</v>
      </c>
    </row>
    <row r="3516" spans="1:11" hidden="1" x14ac:dyDescent="0.4">
      <c r="A3516" s="193" t="s">
        <v>7026</v>
      </c>
      <c r="B3516" s="193" t="s">
        <v>7027</v>
      </c>
      <c r="C3516" s="193" t="s">
        <v>58</v>
      </c>
      <c r="D3516" s="193" t="s">
        <v>59</v>
      </c>
      <c r="E3516" s="193" t="s">
        <v>7028</v>
      </c>
      <c r="F3516" s="193" t="s">
        <v>1634</v>
      </c>
      <c r="G3516" s="2">
        <v>56566</v>
      </c>
      <c r="H3516" s="2">
        <v>0</v>
      </c>
      <c r="I3516" s="192"/>
      <c r="J3516" s="192">
        <v>44946</v>
      </c>
      <c r="K3516" s="192">
        <v>46356</v>
      </c>
    </row>
    <row r="3517" spans="1:11" hidden="1" x14ac:dyDescent="0.4">
      <c r="A3517" s="193" t="s">
        <v>1391</v>
      </c>
      <c r="B3517" s="193" t="s">
        <v>7029</v>
      </c>
      <c r="C3517" s="193" t="s">
        <v>58</v>
      </c>
      <c r="D3517" s="193" t="s">
        <v>59</v>
      </c>
      <c r="E3517" s="193" t="s">
        <v>7030</v>
      </c>
      <c r="F3517" s="193" t="s">
        <v>1634</v>
      </c>
      <c r="G3517" s="2">
        <v>2131</v>
      </c>
      <c r="H3517" s="2">
        <v>0</v>
      </c>
      <c r="I3517" s="192"/>
      <c r="J3517" s="192">
        <v>45785</v>
      </c>
      <c r="K3517" s="192">
        <v>46356</v>
      </c>
    </row>
    <row r="3518" spans="1:11" hidden="1" x14ac:dyDescent="0.4">
      <c r="A3518" s="193" t="s">
        <v>1391</v>
      </c>
      <c r="B3518" s="193" t="s">
        <v>7029</v>
      </c>
      <c r="C3518" s="193" t="s">
        <v>58</v>
      </c>
      <c r="D3518" s="193" t="s">
        <v>59</v>
      </c>
      <c r="E3518" s="193" t="s">
        <v>7031</v>
      </c>
      <c r="F3518" s="193" t="s">
        <v>1634</v>
      </c>
      <c r="G3518" s="2">
        <v>17884</v>
      </c>
      <c r="H3518" s="2">
        <v>0</v>
      </c>
      <c r="I3518" s="192"/>
      <c r="J3518" s="192">
        <v>45841</v>
      </c>
      <c r="K3518" s="192">
        <v>46356</v>
      </c>
    </row>
    <row r="3519" spans="1:11" hidden="1" x14ac:dyDescent="0.4">
      <c r="A3519" s="193" t="s">
        <v>1391</v>
      </c>
      <c r="B3519" s="193" t="s">
        <v>7029</v>
      </c>
      <c r="C3519" s="193" t="s">
        <v>58</v>
      </c>
      <c r="D3519" s="193" t="s">
        <v>59</v>
      </c>
      <c r="E3519" s="193" t="s">
        <v>7032</v>
      </c>
      <c r="F3519" s="193" t="s">
        <v>1634</v>
      </c>
      <c r="G3519" s="2">
        <v>10000</v>
      </c>
      <c r="H3519" s="2">
        <v>0</v>
      </c>
      <c r="I3519" s="192"/>
      <c r="J3519" s="192">
        <v>46168</v>
      </c>
      <c r="K3519" s="192">
        <v>46538</v>
      </c>
    </row>
    <row r="3520" spans="1:11" hidden="1" x14ac:dyDescent="0.4">
      <c r="A3520" s="193" t="s">
        <v>366</v>
      </c>
      <c r="B3520" s="193" t="s">
        <v>7033</v>
      </c>
      <c r="C3520" s="193" t="s">
        <v>58</v>
      </c>
      <c r="D3520" s="193" t="s">
        <v>59</v>
      </c>
      <c r="E3520" s="193" t="s">
        <v>7034</v>
      </c>
      <c r="F3520" s="193" t="s">
        <v>1634</v>
      </c>
      <c r="G3520" s="2">
        <v>5321</v>
      </c>
      <c r="H3520" s="2">
        <v>0</v>
      </c>
      <c r="I3520" s="192"/>
      <c r="J3520" s="192">
        <v>44956</v>
      </c>
      <c r="K3520" s="192">
        <v>46356</v>
      </c>
    </row>
    <row r="3521" spans="1:11" hidden="1" x14ac:dyDescent="0.4">
      <c r="A3521" s="193" t="s">
        <v>366</v>
      </c>
      <c r="B3521" s="193" t="s">
        <v>7033</v>
      </c>
      <c r="C3521" s="193" t="s">
        <v>58</v>
      </c>
      <c r="D3521" s="193" t="s">
        <v>59</v>
      </c>
      <c r="E3521" s="193" t="s">
        <v>7035</v>
      </c>
      <c r="F3521" s="193" t="s">
        <v>1634</v>
      </c>
      <c r="G3521" s="2">
        <v>8893</v>
      </c>
      <c r="H3521" s="2">
        <v>0</v>
      </c>
      <c r="I3521" s="192"/>
      <c r="J3521" s="192">
        <v>44994</v>
      </c>
      <c r="K3521" s="192">
        <v>46356</v>
      </c>
    </row>
    <row r="3522" spans="1:11" hidden="1" x14ac:dyDescent="0.4">
      <c r="A3522" s="193" t="s">
        <v>366</v>
      </c>
      <c r="B3522" s="193" t="s">
        <v>7033</v>
      </c>
      <c r="C3522" s="193" t="s">
        <v>58</v>
      </c>
      <c r="D3522" s="193" t="s">
        <v>59</v>
      </c>
      <c r="E3522" s="193" t="s">
        <v>7036</v>
      </c>
      <c r="F3522" s="193" t="s">
        <v>1634</v>
      </c>
      <c r="G3522" s="2">
        <v>9712</v>
      </c>
      <c r="H3522" s="2">
        <v>0</v>
      </c>
      <c r="I3522" s="192"/>
      <c r="J3522" s="192">
        <v>45800</v>
      </c>
      <c r="K3522" s="192">
        <v>46356</v>
      </c>
    </row>
    <row r="3523" spans="1:11" hidden="1" x14ac:dyDescent="0.4">
      <c r="A3523" s="193" t="s">
        <v>366</v>
      </c>
      <c r="B3523" s="193" t="s">
        <v>7033</v>
      </c>
      <c r="C3523" s="193" t="s">
        <v>58</v>
      </c>
      <c r="D3523" s="193" t="s">
        <v>59</v>
      </c>
      <c r="E3523" s="193" t="s">
        <v>7037</v>
      </c>
      <c r="F3523" s="193" t="s">
        <v>1634</v>
      </c>
      <c r="G3523" s="2">
        <v>2426</v>
      </c>
      <c r="H3523" s="2">
        <v>0</v>
      </c>
      <c r="I3523" s="192"/>
      <c r="J3523" s="192">
        <v>45820</v>
      </c>
      <c r="K3523" s="192">
        <v>46356</v>
      </c>
    </row>
    <row r="3524" spans="1:11" hidden="1" x14ac:dyDescent="0.4">
      <c r="A3524" s="193" t="s">
        <v>366</v>
      </c>
      <c r="B3524" s="193" t="s">
        <v>7033</v>
      </c>
      <c r="C3524" s="193" t="s">
        <v>58</v>
      </c>
      <c r="D3524" s="193" t="s">
        <v>59</v>
      </c>
      <c r="E3524" s="193" t="s">
        <v>7038</v>
      </c>
      <c r="F3524" s="193" t="s">
        <v>1634</v>
      </c>
      <c r="G3524" s="2">
        <v>19224</v>
      </c>
      <c r="H3524" s="2">
        <v>0</v>
      </c>
      <c r="I3524" s="192"/>
      <c r="J3524" s="192">
        <v>45870</v>
      </c>
      <c r="K3524" s="192">
        <v>46356</v>
      </c>
    </row>
    <row r="3525" spans="1:11" hidden="1" x14ac:dyDescent="0.4">
      <c r="A3525" s="193" t="s">
        <v>366</v>
      </c>
      <c r="B3525" s="193" t="s">
        <v>7033</v>
      </c>
      <c r="C3525" s="193" t="s">
        <v>58</v>
      </c>
      <c r="D3525" s="193" t="s">
        <v>59</v>
      </c>
      <c r="E3525" s="193" t="s">
        <v>7039</v>
      </c>
      <c r="F3525" s="193" t="s">
        <v>1634</v>
      </c>
      <c r="G3525" s="2">
        <v>10000</v>
      </c>
      <c r="H3525" s="2">
        <v>0</v>
      </c>
      <c r="I3525" s="192"/>
      <c r="J3525" s="192">
        <v>45870</v>
      </c>
      <c r="K3525" s="192">
        <v>46356</v>
      </c>
    </row>
    <row r="3526" spans="1:11" hidden="1" x14ac:dyDescent="0.4">
      <c r="A3526" s="193" t="s">
        <v>366</v>
      </c>
      <c r="B3526" s="193" t="s">
        <v>7033</v>
      </c>
      <c r="C3526" s="193" t="s">
        <v>58</v>
      </c>
      <c r="D3526" s="193" t="s">
        <v>59</v>
      </c>
      <c r="E3526" s="193" t="s">
        <v>7040</v>
      </c>
      <c r="F3526" s="193" t="s">
        <v>1634</v>
      </c>
      <c r="G3526" s="2">
        <v>10000</v>
      </c>
      <c r="H3526" s="2">
        <v>0</v>
      </c>
      <c r="I3526" s="192"/>
      <c r="J3526" s="192">
        <v>45901</v>
      </c>
      <c r="K3526" s="192">
        <v>46356</v>
      </c>
    </row>
    <row r="3527" spans="1:11" hidden="1" x14ac:dyDescent="0.4">
      <c r="A3527" s="193" t="s">
        <v>366</v>
      </c>
      <c r="B3527" s="193" t="s">
        <v>7033</v>
      </c>
      <c r="C3527" s="193" t="s">
        <v>58</v>
      </c>
      <c r="D3527" s="193" t="s">
        <v>59</v>
      </c>
      <c r="E3527" s="193" t="s">
        <v>7041</v>
      </c>
      <c r="F3527" s="193" t="s">
        <v>1634</v>
      </c>
      <c r="G3527" s="2">
        <v>20000</v>
      </c>
      <c r="H3527" s="2">
        <v>0</v>
      </c>
      <c r="I3527" s="192"/>
      <c r="J3527" s="192">
        <v>45905</v>
      </c>
      <c r="K3527" s="192">
        <v>46356</v>
      </c>
    </row>
    <row r="3528" spans="1:11" hidden="1" x14ac:dyDescent="0.4">
      <c r="A3528" s="193" t="s">
        <v>366</v>
      </c>
      <c r="B3528" s="193" t="s">
        <v>7033</v>
      </c>
      <c r="C3528" s="193" t="s">
        <v>58</v>
      </c>
      <c r="D3528" s="193" t="s">
        <v>59</v>
      </c>
      <c r="E3528" s="193" t="s">
        <v>7042</v>
      </c>
      <c r="F3528" s="193" t="s">
        <v>1634</v>
      </c>
      <c r="G3528" s="2">
        <v>10000</v>
      </c>
      <c r="H3528" s="2">
        <v>0</v>
      </c>
      <c r="I3528" s="192"/>
      <c r="J3528" s="192">
        <v>45924</v>
      </c>
      <c r="K3528" s="192">
        <v>46356</v>
      </c>
    </row>
    <row r="3529" spans="1:11" hidden="1" x14ac:dyDescent="0.4">
      <c r="A3529" s="193" t="s">
        <v>366</v>
      </c>
      <c r="B3529" s="193" t="s">
        <v>7033</v>
      </c>
      <c r="C3529" s="193" t="s">
        <v>58</v>
      </c>
      <c r="D3529" s="193" t="s">
        <v>59</v>
      </c>
      <c r="E3529" s="193" t="s">
        <v>7043</v>
      </c>
      <c r="F3529" s="193" t="s">
        <v>1634</v>
      </c>
      <c r="G3529" s="2">
        <v>10000</v>
      </c>
      <c r="H3529" s="2">
        <v>0</v>
      </c>
      <c r="I3529" s="192"/>
      <c r="J3529" s="192">
        <v>45925</v>
      </c>
      <c r="K3529" s="192">
        <v>46356</v>
      </c>
    </row>
    <row r="3530" spans="1:11" hidden="1" x14ac:dyDescent="0.4">
      <c r="A3530" s="193" t="s">
        <v>366</v>
      </c>
      <c r="B3530" s="193" t="s">
        <v>7033</v>
      </c>
      <c r="C3530" s="193" t="s">
        <v>58</v>
      </c>
      <c r="D3530" s="193" t="s">
        <v>59</v>
      </c>
      <c r="E3530" s="193" t="s">
        <v>7044</v>
      </c>
      <c r="F3530" s="193" t="s">
        <v>1634</v>
      </c>
      <c r="G3530" s="2">
        <v>10000</v>
      </c>
      <c r="H3530" s="2">
        <v>0</v>
      </c>
      <c r="I3530" s="192"/>
      <c r="J3530" s="192">
        <v>45933</v>
      </c>
      <c r="K3530" s="192">
        <v>46356</v>
      </c>
    </row>
    <row r="3531" spans="1:11" hidden="1" x14ac:dyDescent="0.4">
      <c r="A3531" s="193" t="s">
        <v>1392</v>
      </c>
      <c r="B3531" s="193" t="s">
        <v>7045</v>
      </c>
      <c r="C3531" s="193" t="s">
        <v>58</v>
      </c>
      <c r="D3531" s="193" t="s">
        <v>59</v>
      </c>
      <c r="E3531" s="193" t="s">
        <v>7046</v>
      </c>
      <c r="F3531" s="193" t="s">
        <v>1634</v>
      </c>
      <c r="G3531" s="2">
        <v>4333</v>
      </c>
      <c r="H3531" s="2">
        <v>0</v>
      </c>
      <c r="I3531" s="192"/>
      <c r="J3531" s="192">
        <v>44692</v>
      </c>
      <c r="K3531" s="192">
        <v>46356</v>
      </c>
    </row>
    <row r="3532" spans="1:11" hidden="1" x14ac:dyDescent="0.4">
      <c r="A3532" s="193" t="s">
        <v>1392</v>
      </c>
      <c r="B3532" s="193" t="s">
        <v>7045</v>
      </c>
      <c r="C3532" s="193" t="s">
        <v>58</v>
      </c>
      <c r="D3532" s="193" t="s">
        <v>59</v>
      </c>
      <c r="E3532" s="193" t="s">
        <v>7047</v>
      </c>
      <c r="F3532" s="193" t="s">
        <v>1634</v>
      </c>
      <c r="G3532" s="2">
        <v>9476</v>
      </c>
      <c r="H3532" s="2">
        <v>0</v>
      </c>
      <c r="I3532" s="192"/>
      <c r="J3532" s="192">
        <v>45597</v>
      </c>
      <c r="K3532" s="192">
        <v>46356</v>
      </c>
    </row>
    <row r="3533" spans="1:11" hidden="1" x14ac:dyDescent="0.4">
      <c r="A3533" s="193" t="s">
        <v>1392</v>
      </c>
      <c r="B3533" s="193" t="s">
        <v>7045</v>
      </c>
      <c r="C3533" s="193" t="s">
        <v>58</v>
      </c>
      <c r="D3533" s="193" t="s">
        <v>59</v>
      </c>
      <c r="E3533" s="193" t="s">
        <v>7048</v>
      </c>
      <c r="F3533" s="193" t="s">
        <v>1634</v>
      </c>
      <c r="G3533" s="2">
        <v>4675</v>
      </c>
      <c r="H3533" s="2">
        <v>0</v>
      </c>
      <c r="I3533" s="192"/>
      <c r="J3533" s="192">
        <v>45715</v>
      </c>
      <c r="K3533" s="192">
        <v>46356</v>
      </c>
    </row>
    <row r="3534" spans="1:11" hidden="1" x14ac:dyDescent="0.4">
      <c r="A3534" s="193" t="s">
        <v>1392</v>
      </c>
      <c r="B3534" s="193" t="s">
        <v>7045</v>
      </c>
      <c r="C3534" s="193" t="s">
        <v>58</v>
      </c>
      <c r="D3534" s="193" t="s">
        <v>59</v>
      </c>
      <c r="E3534" s="193" t="s">
        <v>7049</v>
      </c>
      <c r="F3534" s="193" t="s">
        <v>1634</v>
      </c>
      <c r="G3534" s="2">
        <v>6272</v>
      </c>
      <c r="H3534" s="2">
        <v>0</v>
      </c>
      <c r="I3534" s="192"/>
      <c r="J3534" s="192">
        <v>45854</v>
      </c>
      <c r="K3534" s="192">
        <v>46356</v>
      </c>
    </row>
    <row r="3535" spans="1:11" x14ac:dyDescent="0.4">
      <c r="A3535" s="193" t="s">
        <v>1392</v>
      </c>
      <c r="B3535" s="193" t="s">
        <v>7045</v>
      </c>
      <c r="C3535" s="193" t="s">
        <v>58</v>
      </c>
      <c r="D3535" s="193" t="s">
        <v>59</v>
      </c>
      <c r="E3535" s="193" t="s">
        <v>7050</v>
      </c>
      <c r="F3535" s="193" t="s">
        <v>1634</v>
      </c>
      <c r="G3535" s="2">
        <v>3</v>
      </c>
      <c r="H3535" s="2">
        <v>0</v>
      </c>
      <c r="I3535" s="192"/>
      <c r="J3535" s="192">
        <v>45870</v>
      </c>
      <c r="K3535" s="192">
        <v>46356</v>
      </c>
    </row>
    <row r="3536" spans="1:11" hidden="1" x14ac:dyDescent="0.4">
      <c r="A3536" s="193" t="s">
        <v>1392</v>
      </c>
      <c r="B3536" s="193" t="s">
        <v>7045</v>
      </c>
      <c r="C3536" s="193" t="s">
        <v>58</v>
      </c>
      <c r="D3536" s="193" t="s">
        <v>59</v>
      </c>
      <c r="E3536" s="193" t="s">
        <v>7051</v>
      </c>
      <c r="F3536" s="193" t="s">
        <v>1634</v>
      </c>
      <c r="G3536" s="2">
        <v>9554</v>
      </c>
      <c r="H3536" s="2">
        <v>0</v>
      </c>
      <c r="I3536" s="192"/>
      <c r="J3536" s="192">
        <v>46098</v>
      </c>
      <c r="K3536" s="192">
        <v>46477</v>
      </c>
    </row>
    <row r="3537" spans="1:11" hidden="1" x14ac:dyDescent="0.4">
      <c r="A3537" s="193" t="s">
        <v>1392</v>
      </c>
      <c r="B3537" s="193" t="s">
        <v>7045</v>
      </c>
      <c r="C3537" s="193" t="s">
        <v>58</v>
      </c>
      <c r="D3537" s="193" t="s">
        <v>59</v>
      </c>
      <c r="E3537" s="193" t="s">
        <v>7052</v>
      </c>
      <c r="F3537" s="193" t="s">
        <v>1634</v>
      </c>
      <c r="G3537" s="2">
        <v>10000</v>
      </c>
      <c r="H3537" s="2">
        <v>0</v>
      </c>
      <c r="I3537" s="192"/>
      <c r="J3537" s="192">
        <v>46140</v>
      </c>
      <c r="K3537" s="192">
        <v>46507</v>
      </c>
    </row>
    <row r="3538" spans="1:11" hidden="1" x14ac:dyDescent="0.4">
      <c r="A3538" s="193" t="s">
        <v>1392</v>
      </c>
      <c r="B3538" s="193" t="s">
        <v>7045</v>
      </c>
      <c r="C3538" s="193" t="s">
        <v>58</v>
      </c>
      <c r="D3538" s="193" t="s">
        <v>59</v>
      </c>
      <c r="E3538" s="193" t="s">
        <v>7053</v>
      </c>
      <c r="F3538" s="193" t="s">
        <v>1634</v>
      </c>
      <c r="G3538" s="2">
        <v>10000</v>
      </c>
      <c r="H3538" s="2">
        <v>0</v>
      </c>
      <c r="I3538" s="192"/>
      <c r="J3538" s="192">
        <v>46155</v>
      </c>
      <c r="K3538" s="192">
        <v>46538</v>
      </c>
    </row>
    <row r="3539" spans="1:11" hidden="1" x14ac:dyDescent="0.4">
      <c r="A3539" s="193" t="s">
        <v>1392</v>
      </c>
      <c r="B3539" s="193" t="s">
        <v>7045</v>
      </c>
      <c r="C3539" s="193" t="s">
        <v>58</v>
      </c>
      <c r="D3539" s="193" t="s">
        <v>59</v>
      </c>
      <c r="E3539" s="193" t="s">
        <v>7054</v>
      </c>
      <c r="F3539" s="193" t="s">
        <v>1634</v>
      </c>
      <c r="G3539" s="2">
        <v>10000</v>
      </c>
      <c r="H3539" s="2">
        <v>0</v>
      </c>
      <c r="I3539" s="192"/>
      <c r="J3539" s="192">
        <v>46162</v>
      </c>
      <c r="K3539" s="192">
        <v>46538</v>
      </c>
    </row>
    <row r="3540" spans="1:11" hidden="1" x14ac:dyDescent="0.4">
      <c r="A3540" s="193" t="s">
        <v>1392</v>
      </c>
      <c r="B3540" s="193" t="s">
        <v>7045</v>
      </c>
      <c r="C3540" s="193" t="s">
        <v>58</v>
      </c>
      <c r="D3540" s="193" t="s">
        <v>59</v>
      </c>
      <c r="E3540" s="193" t="s">
        <v>7055</v>
      </c>
      <c r="F3540" s="193" t="s">
        <v>1634</v>
      </c>
      <c r="G3540" s="2">
        <v>10000</v>
      </c>
      <c r="H3540" s="2">
        <v>0</v>
      </c>
      <c r="I3540" s="192"/>
      <c r="J3540" s="192">
        <v>46168</v>
      </c>
      <c r="K3540" s="192">
        <v>46538</v>
      </c>
    </row>
    <row r="3541" spans="1:11" hidden="1" x14ac:dyDescent="0.4">
      <c r="A3541" s="193" t="s">
        <v>1392</v>
      </c>
      <c r="B3541" s="193" t="s">
        <v>7045</v>
      </c>
      <c r="C3541" s="193" t="s">
        <v>58</v>
      </c>
      <c r="D3541" s="193" t="s">
        <v>59</v>
      </c>
      <c r="E3541" s="193" t="s">
        <v>7056</v>
      </c>
      <c r="F3541" s="193" t="s">
        <v>1634</v>
      </c>
      <c r="G3541" s="2">
        <v>10000</v>
      </c>
      <c r="H3541" s="2">
        <v>0</v>
      </c>
      <c r="I3541" s="192"/>
      <c r="J3541" s="192">
        <v>46185</v>
      </c>
      <c r="K3541" s="192">
        <v>46568</v>
      </c>
    </row>
    <row r="3542" spans="1:11" hidden="1" x14ac:dyDescent="0.4">
      <c r="A3542" s="193" t="s">
        <v>7057</v>
      </c>
      <c r="B3542" s="193" t="s">
        <v>7058</v>
      </c>
      <c r="C3542" s="193" t="s">
        <v>58</v>
      </c>
      <c r="D3542" s="193" t="s">
        <v>59</v>
      </c>
      <c r="E3542" s="193" t="s">
        <v>7059</v>
      </c>
      <c r="F3542" s="193" t="s">
        <v>1634</v>
      </c>
      <c r="G3542" s="2">
        <v>3888</v>
      </c>
      <c r="H3542" s="2">
        <v>0</v>
      </c>
      <c r="I3542" s="192"/>
      <c r="J3542" s="192">
        <v>45784</v>
      </c>
      <c r="K3542" s="192">
        <v>46356</v>
      </c>
    </row>
    <row r="3543" spans="1:11" hidden="1" x14ac:dyDescent="0.4">
      <c r="A3543" s="193" t="s">
        <v>7057</v>
      </c>
      <c r="B3543" s="193" t="s">
        <v>7058</v>
      </c>
      <c r="C3543" s="193" t="s">
        <v>58</v>
      </c>
      <c r="D3543" s="193" t="s">
        <v>59</v>
      </c>
      <c r="E3543" s="193" t="s">
        <v>7060</v>
      </c>
      <c r="F3543" s="193" t="s">
        <v>1634</v>
      </c>
      <c r="G3543" s="2">
        <v>10000</v>
      </c>
      <c r="H3543" s="2">
        <v>0</v>
      </c>
      <c r="I3543" s="192"/>
      <c r="J3543" s="192">
        <v>46008</v>
      </c>
      <c r="K3543" s="192">
        <v>46387</v>
      </c>
    </row>
    <row r="3544" spans="1:11" hidden="1" x14ac:dyDescent="0.4">
      <c r="A3544" s="193" t="s">
        <v>7061</v>
      </c>
      <c r="B3544" s="193" t="s">
        <v>7062</v>
      </c>
      <c r="C3544" s="193" t="s">
        <v>58</v>
      </c>
      <c r="D3544" s="193" t="s">
        <v>59</v>
      </c>
      <c r="E3544" s="193" t="s">
        <v>7063</v>
      </c>
      <c r="F3544" s="193" t="s">
        <v>1634</v>
      </c>
      <c r="G3544" s="2">
        <v>6515</v>
      </c>
      <c r="H3544" s="2">
        <v>0</v>
      </c>
      <c r="I3544" s="192"/>
      <c r="J3544" s="192">
        <v>44572</v>
      </c>
      <c r="K3544" s="192">
        <v>46356</v>
      </c>
    </row>
    <row r="3545" spans="1:11" hidden="1" x14ac:dyDescent="0.4">
      <c r="A3545" s="193" t="s">
        <v>7061</v>
      </c>
      <c r="B3545" s="193" t="s">
        <v>7062</v>
      </c>
      <c r="C3545" s="193" t="s">
        <v>58</v>
      </c>
      <c r="D3545" s="193" t="s">
        <v>59</v>
      </c>
      <c r="E3545" s="193" t="s">
        <v>7064</v>
      </c>
      <c r="F3545" s="193" t="s">
        <v>1634</v>
      </c>
      <c r="G3545" s="2">
        <v>4000</v>
      </c>
      <c r="H3545" s="2">
        <v>0</v>
      </c>
      <c r="I3545" s="192"/>
      <c r="J3545" s="192">
        <v>44579</v>
      </c>
      <c r="K3545" s="192">
        <v>46356</v>
      </c>
    </row>
    <row r="3546" spans="1:11" hidden="1" x14ac:dyDescent="0.4">
      <c r="A3546" s="193" t="s">
        <v>7061</v>
      </c>
      <c r="B3546" s="193" t="s">
        <v>7062</v>
      </c>
      <c r="C3546" s="193" t="s">
        <v>58</v>
      </c>
      <c r="D3546" s="193" t="s">
        <v>59</v>
      </c>
      <c r="E3546" s="193" t="s">
        <v>7065</v>
      </c>
      <c r="F3546" s="193" t="s">
        <v>1634</v>
      </c>
      <c r="G3546" s="2">
        <v>24000</v>
      </c>
      <c r="H3546" s="2">
        <v>0</v>
      </c>
      <c r="I3546" s="192"/>
      <c r="J3546" s="192">
        <v>44579</v>
      </c>
      <c r="K3546" s="192">
        <v>46356</v>
      </c>
    </row>
    <row r="3547" spans="1:11" hidden="1" x14ac:dyDescent="0.4">
      <c r="A3547" s="193" t="s">
        <v>7061</v>
      </c>
      <c r="B3547" s="193" t="s">
        <v>7062</v>
      </c>
      <c r="C3547" s="193" t="s">
        <v>58</v>
      </c>
      <c r="D3547" s="193" t="s">
        <v>59</v>
      </c>
      <c r="E3547" s="193" t="s">
        <v>7066</v>
      </c>
      <c r="F3547" s="193" t="s">
        <v>1634</v>
      </c>
      <c r="G3547" s="2">
        <v>8000</v>
      </c>
      <c r="H3547" s="2">
        <v>0</v>
      </c>
      <c r="I3547" s="192"/>
      <c r="J3547" s="192">
        <v>44579</v>
      </c>
      <c r="K3547" s="192">
        <v>46356</v>
      </c>
    </row>
    <row r="3548" spans="1:11" hidden="1" x14ac:dyDescent="0.4">
      <c r="A3548" s="193" t="s">
        <v>7061</v>
      </c>
      <c r="B3548" s="193" t="s">
        <v>7062</v>
      </c>
      <c r="C3548" s="193" t="s">
        <v>58</v>
      </c>
      <c r="D3548" s="193" t="s">
        <v>59</v>
      </c>
      <c r="E3548" s="193" t="s">
        <v>7067</v>
      </c>
      <c r="F3548" s="193" t="s">
        <v>1634</v>
      </c>
      <c r="G3548" s="2">
        <v>4000</v>
      </c>
      <c r="H3548" s="2">
        <v>0</v>
      </c>
      <c r="I3548" s="192"/>
      <c r="J3548" s="192">
        <v>44579</v>
      </c>
      <c r="K3548" s="192">
        <v>46356</v>
      </c>
    </row>
    <row r="3549" spans="1:11" hidden="1" x14ac:dyDescent="0.4">
      <c r="A3549" s="193" t="s">
        <v>7061</v>
      </c>
      <c r="B3549" s="193" t="s">
        <v>7062</v>
      </c>
      <c r="C3549" s="193" t="s">
        <v>58</v>
      </c>
      <c r="D3549" s="193" t="s">
        <v>59</v>
      </c>
      <c r="E3549" s="193" t="s">
        <v>7068</v>
      </c>
      <c r="F3549" s="193" t="s">
        <v>1634</v>
      </c>
      <c r="G3549" s="2">
        <v>4000</v>
      </c>
      <c r="H3549" s="2">
        <v>0</v>
      </c>
      <c r="I3549" s="192"/>
      <c r="J3549" s="192">
        <v>44593</v>
      </c>
      <c r="K3549" s="192">
        <v>46356</v>
      </c>
    </row>
    <row r="3550" spans="1:11" hidden="1" x14ac:dyDescent="0.4">
      <c r="A3550" s="193" t="s">
        <v>7061</v>
      </c>
      <c r="B3550" s="193" t="s">
        <v>7062</v>
      </c>
      <c r="C3550" s="193" t="s">
        <v>58</v>
      </c>
      <c r="D3550" s="193" t="s">
        <v>59</v>
      </c>
      <c r="E3550" s="193" t="s">
        <v>7069</v>
      </c>
      <c r="F3550" s="193" t="s">
        <v>1634</v>
      </c>
      <c r="G3550" s="2">
        <v>44000</v>
      </c>
      <c r="H3550" s="2">
        <v>0</v>
      </c>
      <c r="I3550" s="192"/>
      <c r="J3550" s="192">
        <v>44593</v>
      </c>
      <c r="K3550" s="192">
        <v>46356</v>
      </c>
    </row>
    <row r="3551" spans="1:11" hidden="1" x14ac:dyDescent="0.4">
      <c r="A3551" s="193" t="s">
        <v>7061</v>
      </c>
      <c r="B3551" s="193" t="s">
        <v>7062</v>
      </c>
      <c r="C3551" s="193" t="s">
        <v>58</v>
      </c>
      <c r="D3551" s="193" t="s">
        <v>59</v>
      </c>
      <c r="E3551" s="193" t="s">
        <v>7070</v>
      </c>
      <c r="F3551" s="193" t="s">
        <v>1634</v>
      </c>
      <c r="G3551" s="2">
        <v>4000</v>
      </c>
      <c r="H3551" s="2">
        <v>0</v>
      </c>
      <c r="I3551" s="192"/>
      <c r="J3551" s="192">
        <v>44606</v>
      </c>
      <c r="K3551" s="192">
        <v>46356</v>
      </c>
    </row>
    <row r="3552" spans="1:11" hidden="1" x14ac:dyDescent="0.4">
      <c r="A3552" s="193" t="s">
        <v>7061</v>
      </c>
      <c r="B3552" s="193" t="s">
        <v>7062</v>
      </c>
      <c r="C3552" s="193" t="s">
        <v>58</v>
      </c>
      <c r="D3552" s="193" t="s">
        <v>59</v>
      </c>
      <c r="E3552" s="193" t="s">
        <v>7071</v>
      </c>
      <c r="F3552" s="193" t="s">
        <v>1634</v>
      </c>
      <c r="G3552" s="2">
        <v>60000</v>
      </c>
      <c r="H3552" s="2">
        <v>0</v>
      </c>
      <c r="I3552" s="192"/>
      <c r="J3552" s="192">
        <v>44621</v>
      </c>
      <c r="K3552" s="192">
        <v>46356</v>
      </c>
    </row>
    <row r="3553" spans="1:11" hidden="1" x14ac:dyDescent="0.4">
      <c r="A3553" s="193" t="s">
        <v>7061</v>
      </c>
      <c r="B3553" s="193" t="s">
        <v>7062</v>
      </c>
      <c r="C3553" s="193" t="s">
        <v>58</v>
      </c>
      <c r="D3553" s="193" t="s">
        <v>59</v>
      </c>
      <c r="E3553" s="193" t="s">
        <v>7072</v>
      </c>
      <c r="F3553" s="193" t="s">
        <v>1634</v>
      </c>
      <c r="G3553" s="2">
        <v>60000</v>
      </c>
      <c r="H3553" s="2">
        <v>0</v>
      </c>
      <c r="I3553" s="192"/>
      <c r="J3553" s="192">
        <v>44774</v>
      </c>
      <c r="K3553" s="192">
        <v>46356</v>
      </c>
    </row>
    <row r="3554" spans="1:11" hidden="1" x14ac:dyDescent="0.4">
      <c r="A3554" s="193" t="s">
        <v>7061</v>
      </c>
      <c r="B3554" s="193" t="s">
        <v>7062</v>
      </c>
      <c r="C3554" s="193" t="s">
        <v>58</v>
      </c>
      <c r="D3554" s="193" t="s">
        <v>59</v>
      </c>
      <c r="E3554" s="193" t="s">
        <v>7073</v>
      </c>
      <c r="F3554" s="193" t="s">
        <v>1634</v>
      </c>
      <c r="G3554" s="2">
        <v>32000</v>
      </c>
      <c r="H3554" s="2">
        <v>0</v>
      </c>
      <c r="I3554" s="192"/>
      <c r="J3554" s="192">
        <v>44915</v>
      </c>
      <c r="K3554" s="192">
        <v>46356</v>
      </c>
    </row>
    <row r="3555" spans="1:11" hidden="1" x14ac:dyDescent="0.4">
      <c r="A3555" s="193" t="s">
        <v>7061</v>
      </c>
      <c r="B3555" s="193" t="s">
        <v>7062</v>
      </c>
      <c r="C3555" s="193" t="s">
        <v>58</v>
      </c>
      <c r="D3555" s="193" t="s">
        <v>59</v>
      </c>
      <c r="E3555" s="193" t="s">
        <v>7074</v>
      </c>
      <c r="F3555" s="193" t="s">
        <v>1634</v>
      </c>
      <c r="G3555" s="2">
        <v>32000</v>
      </c>
      <c r="H3555" s="2">
        <v>0</v>
      </c>
      <c r="I3555" s="192"/>
      <c r="J3555" s="192">
        <v>44915</v>
      </c>
      <c r="K3555" s="192">
        <v>46356</v>
      </c>
    </row>
    <row r="3556" spans="1:11" hidden="1" x14ac:dyDescent="0.4">
      <c r="A3556" s="193" t="s">
        <v>7075</v>
      </c>
      <c r="B3556" s="193" t="s">
        <v>7076</v>
      </c>
      <c r="C3556" s="193" t="s">
        <v>58</v>
      </c>
      <c r="D3556" s="193" t="s">
        <v>59</v>
      </c>
      <c r="E3556" s="193" t="s">
        <v>7077</v>
      </c>
      <c r="F3556" s="193" t="s">
        <v>1634</v>
      </c>
      <c r="G3556" s="2">
        <v>9062</v>
      </c>
      <c r="H3556" s="2">
        <v>0</v>
      </c>
      <c r="I3556" s="192"/>
      <c r="J3556" s="192">
        <v>45691</v>
      </c>
      <c r="K3556" s="192">
        <v>46356</v>
      </c>
    </row>
    <row r="3557" spans="1:11" hidden="1" x14ac:dyDescent="0.4">
      <c r="A3557" s="193" t="s">
        <v>7078</v>
      </c>
      <c r="B3557" s="193" t="s">
        <v>7079</v>
      </c>
      <c r="C3557" s="193" t="s">
        <v>58</v>
      </c>
      <c r="D3557" s="193" t="s">
        <v>59</v>
      </c>
      <c r="E3557" s="193" t="s">
        <v>7080</v>
      </c>
      <c r="F3557" s="193" t="s">
        <v>1634</v>
      </c>
      <c r="G3557" s="2">
        <v>232</v>
      </c>
      <c r="H3557" s="2">
        <v>0</v>
      </c>
      <c r="I3557" s="192"/>
      <c r="J3557" s="192">
        <v>44866</v>
      </c>
      <c r="K3557" s="192">
        <v>46356</v>
      </c>
    </row>
    <row r="3558" spans="1:11" x14ac:dyDescent="0.4">
      <c r="A3558" s="193" t="s">
        <v>7078</v>
      </c>
      <c r="B3558" s="193" t="s">
        <v>7079</v>
      </c>
      <c r="C3558" s="193" t="s">
        <v>58</v>
      </c>
      <c r="D3558" s="193" t="s">
        <v>59</v>
      </c>
      <c r="E3558" s="193" t="s">
        <v>7081</v>
      </c>
      <c r="F3558" s="193" t="s">
        <v>1634</v>
      </c>
      <c r="G3558" s="2">
        <v>3</v>
      </c>
      <c r="H3558" s="2">
        <v>0</v>
      </c>
      <c r="I3558" s="192"/>
      <c r="J3558" s="192">
        <v>45895</v>
      </c>
      <c r="K3558" s="192">
        <v>46356</v>
      </c>
    </row>
    <row r="3559" spans="1:11" hidden="1" x14ac:dyDescent="0.4">
      <c r="A3559" s="193" t="s">
        <v>7078</v>
      </c>
      <c r="B3559" s="193" t="s">
        <v>7079</v>
      </c>
      <c r="C3559" s="193" t="s">
        <v>58</v>
      </c>
      <c r="D3559" s="193" t="s">
        <v>59</v>
      </c>
      <c r="E3559" s="193" t="s">
        <v>7082</v>
      </c>
      <c r="F3559" s="193" t="s">
        <v>1634</v>
      </c>
      <c r="G3559" s="2">
        <v>4560</v>
      </c>
      <c r="H3559" s="2">
        <v>0</v>
      </c>
      <c r="I3559" s="192"/>
      <c r="J3559" s="192">
        <v>46041</v>
      </c>
      <c r="K3559" s="192">
        <v>46418</v>
      </c>
    </row>
    <row r="3560" spans="1:11" hidden="1" x14ac:dyDescent="0.4">
      <c r="A3560" s="193" t="s">
        <v>7078</v>
      </c>
      <c r="B3560" s="193" t="s">
        <v>7079</v>
      </c>
      <c r="C3560" s="193" t="s">
        <v>58</v>
      </c>
      <c r="D3560" s="193" t="s">
        <v>59</v>
      </c>
      <c r="E3560" s="193" t="s">
        <v>7083</v>
      </c>
      <c r="F3560" s="193" t="s">
        <v>1634</v>
      </c>
      <c r="G3560" s="2">
        <v>3000</v>
      </c>
      <c r="H3560" s="2">
        <v>0</v>
      </c>
      <c r="I3560" s="192"/>
      <c r="J3560" s="192">
        <v>46044</v>
      </c>
      <c r="K3560" s="192">
        <v>46418</v>
      </c>
    </row>
    <row r="3561" spans="1:11" hidden="1" x14ac:dyDescent="0.4">
      <c r="A3561" s="193" t="s">
        <v>7078</v>
      </c>
      <c r="B3561" s="193" t="s">
        <v>7079</v>
      </c>
      <c r="C3561" s="193" t="s">
        <v>58</v>
      </c>
      <c r="D3561" s="193" t="s">
        <v>59</v>
      </c>
      <c r="E3561" s="193" t="s">
        <v>7084</v>
      </c>
      <c r="F3561" s="193" t="s">
        <v>1634</v>
      </c>
      <c r="G3561" s="2">
        <v>3000</v>
      </c>
      <c r="H3561" s="2">
        <v>0</v>
      </c>
      <c r="I3561" s="192"/>
      <c r="J3561" s="192">
        <v>46063</v>
      </c>
      <c r="K3561" s="192">
        <v>46446</v>
      </c>
    </row>
    <row r="3562" spans="1:11" hidden="1" x14ac:dyDescent="0.4">
      <c r="A3562" s="193" t="s">
        <v>7078</v>
      </c>
      <c r="B3562" s="193" t="s">
        <v>7079</v>
      </c>
      <c r="C3562" s="193" t="s">
        <v>58</v>
      </c>
      <c r="D3562" s="193" t="s">
        <v>59</v>
      </c>
      <c r="E3562" s="193" t="s">
        <v>7085</v>
      </c>
      <c r="F3562" s="193" t="s">
        <v>1634</v>
      </c>
      <c r="G3562" s="2">
        <v>3000</v>
      </c>
      <c r="H3562" s="2">
        <v>0</v>
      </c>
      <c r="I3562" s="192"/>
      <c r="J3562" s="192">
        <v>46080</v>
      </c>
      <c r="K3562" s="192">
        <v>46446</v>
      </c>
    </row>
    <row r="3563" spans="1:11" hidden="1" x14ac:dyDescent="0.4">
      <c r="A3563" s="193" t="s">
        <v>7078</v>
      </c>
      <c r="B3563" s="193" t="s">
        <v>7079</v>
      </c>
      <c r="C3563" s="193" t="s">
        <v>58</v>
      </c>
      <c r="D3563" s="193" t="s">
        <v>59</v>
      </c>
      <c r="E3563" s="193" t="s">
        <v>7086</v>
      </c>
      <c r="F3563" s="193" t="s">
        <v>1634</v>
      </c>
      <c r="G3563" s="2">
        <v>3000</v>
      </c>
      <c r="H3563" s="2">
        <v>0</v>
      </c>
      <c r="I3563" s="192"/>
      <c r="J3563" s="192">
        <v>46178</v>
      </c>
      <c r="K3563" s="192">
        <v>46568</v>
      </c>
    </row>
    <row r="3564" spans="1:11" hidden="1" x14ac:dyDescent="0.4">
      <c r="A3564" s="193" t="s">
        <v>1393</v>
      </c>
      <c r="B3564" s="193" t="s">
        <v>7087</v>
      </c>
      <c r="C3564" s="193" t="s">
        <v>58</v>
      </c>
      <c r="D3564" s="193" t="s">
        <v>59</v>
      </c>
      <c r="E3564" s="193" t="s">
        <v>7088</v>
      </c>
      <c r="F3564" s="193" t="s">
        <v>1634</v>
      </c>
      <c r="G3564" s="2">
        <v>35</v>
      </c>
      <c r="H3564" s="2">
        <v>0</v>
      </c>
      <c r="I3564" s="192"/>
      <c r="J3564" s="192">
        <v>45800</v>
      </c>
      <c r="K3564" s="192">
        <v>46356</v>
      </c>
    </row>
    <row r="3565" spans="1:11" hidden="1" x14ac:dyDescent="0.4">
      <c r="A3565" s="193" t="s">
        <v>1393</v>
      </c>
      <c r="B3565" s="193" t="s">
        <v>7087</v>
      </c>
      <c r="C3565" s="193" t="s">
        <v>58</v>
      </c>
      <c r="D3565" s="193" t="s">
        <v>59</v>
      </c>
      <c r="E3565" s="193" t="s">
        <v>7089</v>
      </c>
      <c r="F3565" s="193" t="s">
        <v>1634</v>
      </c>
      <c r="G3565" s="2">
        <v>4752</v>
      </c>
      <c r="H3565" s="2">
        <v>0</v>
      </c>
      <c r="I3565" s="192"/>
      <c r="J3565" s="192">
        <v>45814</v>
      </c>
      <c r="K3565" s="192">
        <v>46356</v>
      </c>
    </row>
    <row r="3566" spans="1:11" hidden="1" x14ac:dyDescent="0.4">
      <c r="A3566" s="193" t="s">
        <v>1393</v>
      </c>
      <c r="B3566" s="193" t="s">
        <v>7087</v>
      </c>
      <c r="C3566" s="193" t="s">
        <v>58</v>
      </c>
      <c r="D3566" s="193" t="s">
        <v>59</v>
      </c>
      <c r="E3566" s="193" t="s">
        <v>7090</v>
      </c>
      <c r="F3566" s="193" t="s">
        <v>1634</v>
      </c>
      <c r="G3566" s="2">
        <v>10</v>
      </c>
      <c r="H3566" s="2">
        <v>0</v>
      </c>
      <c r="I3566" s="192"/>
      <c r="J3566" s="192">
        <v>45814</v>
      </c>
      <c r="K3566" s="192">
        <v>46356</v>
      </c>
    </row>
    <row r="3567" spans="1:11" hidden="1" x14ac:dyDescent="0.4">
      <c r="A3567" s="193" t="s">
        <v>1393</v>
      </c>
      <c r="B3567" s="193" t="s">
        <v>7087</v>
      </c>
      <c r="C3567" s="193" t="s">
        <v>58</v>
      </c>
      <c r="D3567" s="193" t="s">
        <v>59</v>
      </c>
      <c r="E3567" s="193" t="s">
        <v>7091</v>
      </c>
      <c r="F3567" s="193" t="s">
        <v>1634</v>
      </c>
      <c r="G3567" s="2">
        <v>58302</v>
      </c>
      <c r="H3567" s="2">
        <v>0</v>
      </c>
      <c r="I3567" s="192"/>
      <c r="J3567" s="192">
        <v>45842</v>
      </c>
      <c r="K3567" s="192">
        <v>46356</v>
      </c>
    </row>
    <row r="3568" spans="1:11" hidden="1" x14ac:dyDescent="0.4">
      <c r="A3568" s="193" t="s">
        <v>1393</v>
      </c>
      <c r="B3568" s="193" t="s">
        <v>7087</v>
      </c>
      <c r="C3568" s="193" t="s">
        <v>58</v>
      </c>
      <c r="D3568" s="193" t="s">
        <v>59</v>
      </c>
      <c r="E3568" s="193" t="s">
        <v>7092</v>
      </c>
      <c r="F3568" s="193" t="s">
        <v>1634</v>
      </c>
      <c r="G3568" s="2">
        <v>10000</v>
      </c>
      <c r="H3568" s="2">
        <v>0</v>
      </c>
      <c r="I3568" s="192"/>
      <c r="J3568" s="192">
        <v>45842</v>
      </c>
      <c r="K3568" s="192">
        <v>46356</v>
      </c>
    </row>
    <row r="3569" spans="1:11" hidden="1" x14ac:dyDescent="0.4">
      <c r="A3569" s="193" t="s">
        <v>1393</v>
      </c>
      <c r="B3569" s="193" t="s">
        <v>7087</v>
      </c>
      <c r="C3569" s="193" t="s">
        <v>58</v>
      </c>
      <c r="D3569" s="193" t="s">
        <v>59</v>
      </c>
      <c r="E3569" s="193" t="s">
        <v>7093</v>
      </c>
      <c r="F3569" s="193" t="s">
        <v>1634</v>
      </c>
      <c r="G3569" s="2">
        <v>70000</v>
      </c>
      <c r="H3569" s="2">
        <v>0</v>
      </c>
      <c r="I3569" s="192"/>
      <c r="J3569" s="192">
        <v>45847</v>
      </c>
      <c r="K3569" s="192">
        <v>46356</v>
      </c>
    </row>
    <row r="3570" spans="1:11" hidden="1" x14ac:dyDescent="0.4">
      <c r="A3570" s="193" t="s">
        <v>1393</v>
      </c>
      <c r="B3570" s="193" t="s">
        <v>7087</v>
      </c>
      <c r="C3570" s="193" t="s">
        <v>58</v>
      </c>
      <c r="D3570" s="193" t="s">
        <v>59</v>
      </c>
      <c r="E3570" s="193" t="s">
        <v>7094</v>
      </c>
      <c r="F3570" s="193" t="s">
        <v>1634</v>
      </c>
      <c r="G3570" s="2">
        <v>10000</v>
      </c>
      <c r="H3570" s="2">
        <v>0</v>
      </c>
      <c r="I3570" s="192"/>
      <c r="J3570" s="192">
        <v>45867</v>
      </c>
      <c r="K3570" s="192">
        <v>46356</v>
      </c>
    </row>
    <row r="3571" spans="1:11" hidden="1" x14ac:dyDescent="0.4">
      <c r="A3571" s="193" t="s">
        <v>1393</v>
      </c>
      <c r="B3571" s="193" t="s">
        <v>7087</v>
      </c>
      <c r="C3571" s="193" t="s">
        <v>58</v>
      </c>
      <c r="D3571" s="193" t="s">
        <v>59</v>
      </c>
      <c r="E3571" s="193" t="s">
        <v>7095</v>
      </c>
      <c r="F3571" s="193" t="s">
        <v>1634</v>
      </c>
      <c r="G3571" s="2">
        <v>30000</v>
      </c>
      <c r="H3571" s="2">
        <v>0</v>
      </c>
      <c r="I3571" s="192"/>
      <c r="J3571" s="192">
        <v>45870</v>
      </c>
      <c r="K3571" s="192">
        <v>46356</v>
      </c>
    </row>
    <row r="3572" spans="1:11" hidden="1" x14ac:dyDescent="0.4">
      <c r="A3572" s="193" t="s">
        <v>1393</v>
      </c>
      <c r="B3572" s="193" t="s">
        <v>7087</v>
      </c>
      <c r="C3572" s="193" t="s">
        <v>58</v>
      </c>
      <c r="D3572" s="193" t="s">
        <v>59</v>
      </c>
      <c r="E3572" s="193" t="s">
        <v>7096</v>
      </c>
      <c r="F3572" s="193" t="s">
        <v>1634</v>
      </c>
      <c r="G3572" s="2">
        <v>50000</v>
      </c>
      <c r="H3572" s="2">
        <v>0</v>
      </c>
      <c r="I3572" s="192"/>
      <c r="J3572" s="192">
        <v>45870</v>
      </c>
      <c r="K3572" s="192">
        <v>46356</v>
      </c>
    </row>
    <row r="3573" spans="1:11" hidden="1" x14ac:dyDescent="0.4">
      <c r="A3573" s="193" t="s">
        <v>7097</v>
      </c>
      <c r="B3573" s="193" t="s">
        <v>7098</v>
      </c>
      <c r="C3573" s="193" t="s">
        <v>58</v>
      </c>
      <c r="D3573" s="193" t="s">
        <v>59</v>
      </c>
      <c r="E3573" s="193" t="s">
        <v>7099</v>
      </c>
      <c r="F3573" s="193" t="s">
        <v>1634</v>
      </c>
      <c r="G3573" s="2">
        <v>234</v>
      </c>
      <c r="H3573" s="2">
        <v>0</v>
      </c>
      <c r="I3573" s="192"/>
      <c r="J3573" s="192">
        <v>44412</v>
      </c>
      <c r="K3573" s="192">
        <v>46356</v>
      </c>
    </row>
    <row r="3574" spans="1:11" hidden="1" x14ac:dyDescent="0.4">
      <c r="A3574" s="193" t="s">
        <v>7097</v>
      </c>
      <c r="B3574" s="193" t="s">
        <v>7098</v>
      </c>
      <c r="C3574" s="193" t="s">
        <v>58</v>
      </c>
      <c r="D3574" s="193" t="s">
        <v>59</v>
      </c>
      <c r="E3574" s="193" t="s">
        <v>7100</v>
      </c>
      <c r="F3574" s="193" t="s">
        <v>1634</v>
      </c>
      <c r="G3574" s="2">
        <v>250</v>
      </c>
      <c r="H3574" s="2">
        <v>0</v>
      </c>
      <c r="I3574" s="192"/>
      <c r="J3574" s="192">
        <v>44420</v>
      </c>
      <c r="K3574" s="192">
        <v>46356</v>
      </c>
    </row>
    <row r="3575" spans="1:11" hidden="1" x14ac:dyDescent="0.4">
      <c r="A3575" s="193" t="s">
        <v>7097</v>
      </c>
      <c r="B3575" s="193" t="s">
        <v>7098</v>
      </c>
      <c r="C3575" s="193" t="s">
        <v>58</v>
      </c>
      <c r="D3575" s="193" t="s">
        <v>59</v>
      </c>
      <c r="E3575" s="193" t="s">
        <v>7101</v>
      </c>
      <c r="F3575" s="193" t="s">
        <v>1634</v>
      </c>
      <c r="G3575" s="2">
        <v>250</v>
      </c>
      <c r="H3575" s="2">
        <v>0</v>
      </c>
      <c r="I3575" s="192"/>
      <c r="J3575" s="192">
        <v>44501</v>
      </c>
      <c r="K3575" s="192">
        <v>46356</v>
      </c>
    </row>
    <row r="3576" spans="1:11" hidden="1" x14ac:dyDescent="0.4">
      <c r="A3576" s="193" t="s">
        <v>7097</v>
      </c>
      <c r="B3576" s="193" t="s">
        <v>7098</v>
      </c>
      <c r="C3576" s="193" t="s">
        <v>58</v>
      </c>
      <c r="D3576" s="193" t="s">
        <v>59</v>
      </c>
      <c r="E3576" s="193" t="s">
        <v>7102</v>
      </c>
      <c r="F3576" s="193" t="s">
        <v>1634</v>
      </c>
      <c r="G3576" s="2">
        <v>250</v>
      </c>
      <c r="H3576" s="2">
        <v>0</v>
      </c>
      <c r="I3576" s="192"/>
      <c r="J3576" s="192">
        <v>44567</v>
      </c>
      <c r="K3576" s="192">
        <v>46356</v>
      </c>
    </row>
    <row r="3577" spans="1:11" hidden="1" x14ac:dyDescent="0.4">
      <c r="A3577" s="193" t="s">
        <v>7097</v>
      </c>
      <c r="B3577" s="193" t="s">
        <v>7098</v>
      </c>
      <c r="C3577" s="193" t="s">
        <v>58</v>
      </c>
      <c r="D3577" s="193" t="s">
        <v>59</v>
      </c>
      <c r="E3577" s="193" t="s">
        <v>7103</v>
      </c>
      <c r="F3577" s="193" t="s">
        <v>1634</v>
      </c>
      <c r="G3577" s="2">
        <v>250</v>
      </c>
      <c r="H3577" s="2">
        <v>0</v>
      </c>
      <c r="I3577" s="192"/>
      <c r="J3577" s="192">
        <v>44623</v>
      </c>
      <c r="K3577" s="192">
        <v>46356</v>
      </c>
    </row>
    <row r="3578" spans="1:11" hidden="1" x14ac:dyDescent="0.4">
      <c r="A3578" s="193" t="s">
        <v>7104</v>
      </c>
      <c r="B3578" s="193" t="s">
        <v>7105</v>
      </c>
      <c r="C3578" s="193" t="s">
        <v>58</v>
      </c>
      <c r="D3578" s="193" t="s">
        <v>59</v>
      </c>
      <c r="E3578" s="193" t="s">
        <v>7106</v>
      </c>
      <c r="F3578" s="193" t="s">
        <v>1634</v>
      </c>
      <c r="G3578" s="2">
        <v>2416</v>
      </c>
      <c r="H3578" s="2">
        <v>0</v>
      </c>
      <c r="I3578" s="192"/>
      <c r="J3578" s="192">
        <v>45841</v>
      </c>
      <c r="K3578" s="192">
        <v>46356</v>
      </c>
    </row>
    <row r="3579" spans="1:11" hidden="1" x14ac:dyDescent="0.4">
      <c r="A3579" s="193" t="s">
        <v>7104</v>
      </c>
      <c r="B3579" s="193" t="s">
        <v>7105</v>
      </c>
      <c r="C3579" s="193" t="s">
        <v>58</v>
      </c>
      <c r="D3579" s="193" t="s">
        <v>59</v>
      </c>
      <c r="E3579" s="193" t="s">
        <v>7107</v>
      </c>
      <c r="F3579" s="193" t="s">
        <v>1634</v>
      </c>
      <c r="G3579" s="2">
        <v>492</v>
      </c>
      <c r="H3579" s="2">
        <v>0</v>
      </c>
      <c r="I3579" s="192"/>
      <c r="J3579" s="192">
        <v>46014</v>
      </c>
      <c r="K3579" s="192">
        <v>46387</v>
      </c>
    </row>
    <row r="3580" spans="1:11" hidden="1" x14ac:dyDescent="0.4">
      <c r="A3580" s="193" t="s">
        <v>7104</v>
      </c>
      <c r="B3580" s="193" t="s">
        <v>7105</v>
      </c>
      <c r="C3580" s="193" t="s">
        <v>58</v>
      </c>
      <c r="D3580" s="193" t="s">
        <v>59</v>
      </c>
      <c r="E3580" s="193" t="s">
        <v>7108</v>
      </c>
      <c r="F3580" s="193" t="s">
        <v>1634</v>
      </c>
      <c r="G3580" s="2">
        <v>10000</v>
      </c>
      <c r="H3580" s="2">
        <v>0</v>
      </c>
      <c r="I3580" s="192"/>
      <c r="J3580" s="192">
        <v>46167</v>
      </c>
      <c r="K3580" s="192">
        <v>46538</v>
      </c>
    </row>
    <row r="3581" spans="1:11" hidden="1" x14ac:dyDescent="0.4">
      <c r="A3581" s="193" t="s">
        <v>7109</v>
      </c>
      <c r="B3581" s="193" t="s">
        <v>7110</v>
      </c>
      <c r="C3581" s="193" t="s">
        <v>58</v>
      </c>
      <c r="D3581" s="193" t="s">
        <v>59</v>
      </c>
      <c r="E3581" s="193" t="s">
        <v>7111</v>
      </c>
      <c r="F3581" s="193" t="s">
        <v>1634</v>
      </c>
      <c r="G3581" s="2">
        <v>2106</v>
      </c>
      <c r="H3581" s="2">
        <v>0</v>
      </c>
      <c r="I3581" s="192"/>
      <c r="J3581" s="192">
        <v>44377</v>
      </c>
      <c r="K3581" s="192">
        <v>46356</v>
      </c>
    </row>
    <row r="3582" spans="1:11" hidden="1" x14ac:dyDescent="0.4">
      <c r="A3582" s="193" t="s">
        <v>7109</v>
      </c>
      <c r="B3582" s="193" t="s">
        <v>7110</v>
      </c>
      <c r="C3582" s="193" t="s">
        <v>58</v>
      </c>
      <c r="D3582" s="193" t="s">
        <v>59</v>
      </c>
      <c r="E3582" s="193" t="s">
        <v>7112</v>
      </c>
      <c r="F3582" s="193" t="s">
        <v>1634</v>
      </c>
      <c r="G3582" s="2">
        <v>3000</v>
      </c>
      <c r="H3582" s="2">
        <v>0</v>
      </c>
      <c r="I3582" s="192"/>
      <c r="J3582" s="192">
        <v>44425</v>
      </c>
      <c r="K3582" s="192">
        <v>46356</v>
      </c>
    </row>
    <row r="3583" spans="1:11" hidden="1" x14ac:dyDescent="0.4">
      <c r="A3583" s="193" t="s">
        <v>7109</v>
      </c>
      <c r="B3583" s="193" t="s">
        <v>7110</v>
      </c>
      <c r="C3583" s="193" t="s">
        <v>58</v>
      </c>
      <c r="D3583" s="193" t="s">
        <v>59</v>
      </c>
      <c r="E3583" s="193" t="s">
        <v>7113</v>
      </c>
      <c r="F3583" s="193" t="s">
        <v>1634</v>
      </c>
      <c r="G3583" s="2">
        <v>3000</v>
      </c>
      <c r="H3583" s="2">
        <v>0</v>
      </c>
      <c r="I3583" s="192"/>
      <c r="J3583" s="192">
        <v>44425</v>
      </c>
      <c r="K3583" s="192">
        <v>46356</v>
      </c>
    </row>
    <row r="3584" spans="1:11" hidden="1" x14ac:dyDescent="0.4">
      <c r="A3584" s="193" t="s">
        <v>1394</v>
      </c>
      <c r="B3584" s="193" t="s">
        <v>7114</v>
      </c>
      <c r="C3584" s="193" t="s">
        <v>58</v>
      </c>
      <c r="D3584" s="193" t="s">
        <v>59</v>
      </c>
      <c r="E3584" s="193" t="s">
        <v>7115</v>
      </c>
      <c r="F3584" s="193" t="s">
        <v>1634</v>
      </c>
      <c r="G3584" s="2">
        <v>314</v>
      </c>
      <c r="H3584" s="2">
        <v>0</v>
      </c>
      <c r="I3584" s="192"/>
      <c r="J3584" s="192">
        <v>45245</v>
      </c>
      <c r="K3584" s="192">
        <v>46356</v>
      </c>
    </row>
    <row r="3585" spans="1:11" hidden="1" x14ac:dyDescent="0.4">
      <c r="A3585" s="193" t="s">
        <v>1394</v>
      </c>
      <c r="B3585" s="193" t="s">
        <v>7114</v>
      </c>
      <c r="C3585" s="193" t="s">
        <v>58</v>
      </c>
      <c r="D3585" s="193" t="s">
        <v>59</v>
      </c>
      <c r="E3585" s="193" t="s">
        <v>7116</v>
      </c>
      <c r="F3585" s="193" t="s">
        <v>1634</v>
      </c>
      <c r="G3585" s="2">
        <v>1871</v>
      </c>
      <c r="H3585" s="2">
        <v>0</v>
      </c>
      <c r="I3585" s="192"/>
      <c r="J3585" s="192">
        <v>45553</v>
      </c>
      <c r="K3585" s="192">
        <v>46356</v>
      </c>
    </row>
    <row r="3586" spans="1:11" hidden="1" x14ac:dyDescent="0.4">
      <c r="A3586" s="193" t="s">
        <v>1394</v>
      </c>
      <c r="B3586" s="193" t="s">
        <v>7114</v>
      </c>
      <c r="C3586" s="193" t="s">
        <v>58</v>
      </c>
      <c r="D3586" s="193" t="s">
        <v>59</v>
      </c>
      <c r="E3586" s="193" t="s">
        <v>7117</v>
      </c>
      <c r="F3586" s="193" t="s">
        <v>1634</v>
      </c>
      <c r="G3586" s="2">
        <v>668</v>
      </c>
      <c r="H3586" s="2">
        <v>0</v>
      </c>
      <c r="I3586" s="192"/>
      <c r="J3586" s="192">
        <v>45713</v>
      </c>
      <c r="K3586" s="192">
        <v>46356</v>
      </c>
    </row>
    <row r="3587" spans="1:11" x14ac:dyDescent="0.4">
      <c r="A3587" s="193" t="s">
        <v>1394</v>
      </c>
      <c r="B3587" s="193" t="s">
        <v>7114</v>
      </c>
      <c r="C3587" s="193" t="s">
        <v>58</v>
      </c>
      <c r="D3587" s="193" t="s">
        <v>59</v>
      </c>
      <c r="E3587" s="193" t="s">
        <v>7118</v>
      </c>
      <c r="F3587" s="193" t="s">
        <v>1634</v>
      </c>
      <c r="G3587" s="2">
        <v>2</v>
      </c>
      <c r="H3587" s="2">
        <v>0</v>
      </c>
      <c r="I3587" s="192"/>
      <c r="J3587" s="192">
        <v>45734</v>
      </c>
      <c r="K3587" s="192">
        <v>46356</v>
      </c>
    </row>
    <row r="3588" spans="1:11" hidden="1" x14ac:dyDescent="0.4">
      <c r="A3588" s="193" t="s">
        <v>1394</v>
      </c>
      <c r="B3588" s="193" t="s">
        <v>7114</v>
      </c>
      <c r="C3588" s="193" t="s">
        <v>58</v>
      </c>
      <c r="D3588" s="193" t="s">
        <v>59</v>
      </c>
      <c r="E3588" s="193" t="s">
        <v>7119</v>
      </c>
      <c r="F3588" s="193" t="s">
        <v>1634</v>
      </c>
      <c r="G3588" s="2">
        <v>12412</v>
      </c>
      <c r="H3588" s="2">
        <v>0</v>
      </c>
      <c r="I3588" s="192"/>
      <c r="J3588" s="192">
        <v>45789</v>
      </c>
      <c r="K3588" s="192">
        <v>46356</v>
      </c>
    </row>
    <row r="3589" spans="1:11" hidden="1" x14ac:dyDescent="0.4">
      <c r="A3589" s="193" t="s">
        <v>1394</v>
      </c>
      <c r="B3589" s="193" t="s">
        <v>7114</v>
      </c>
      <c r="C3589" s="193" t="s">
        <v>58</v>
      </c>
      <c r="D3589" s="193" t="s">
        <v>59</v>
      </c>
      <c r="E3589" s="193" t="s">
        <v>7120</v>
      </c>
      <c r="F3589" s="193" t="s">
        <v>1634</v>
      </c>
      <c r="G3589" s="2">
        <v>24000</v>
      </c>
      <c r="H3589" s="2">
        <v>0</v>
      </c>
      <c r="I3589" s="192"/>
      <c r="J3589" s="192">
        <v>45806</v>
      </c>
      <c r="K3589" s="192">
        <v>46356</v>
      </c>
    </row>
    <row r="3590" spans="1:11" hidden="1" x14ac:dyDescent="0.4">
      <c r="A3590" s="193" t="s">
        <v>1394</v>
      </c>
      <c r="B3590" s="193" t="s">
        <v>7114</v>
      </c>
      <c r="C3590" s="193" t="s">
        <v>58</v>
      </c>
      <c r="D3590" s="193" t="s">
        <v>59</v>
      </c>
      <c r="E3590" s="193" t="s">
        <v>7121</v>
      </c>
      <c r="F3590" s="193" t="s">
        <v>1634</v>
      </c>
      <c r="G3590" s="2">
        <v>30000</v>
      </c>
      <c r="H3590" s="2">
        <v>0</v>
      </c>
      <c r="I3590" s="192"/>
      <c r="J3590" s="192">
        <v>46178</v>
      </c>
      <c r="K3590" s="192">
        <v>46568</v>
      </c>
    </row>
    <row r="3591" spans="1:11" hidden="1" x14ac:dyDescent="0.4">
      <c r="A3591" s="193" t="s">
        <v>7122</v>
      </c>
      <c r="B3591" s="193" t="s">
        <v>7123</v>
      </c>
      <c r="C3591" s="193" t="s">
        <v>58</v>
      </c>
      <c r="D3591" s="193" t="s">
        <v>59</v>
      </c>
      <c r="E3591" s="193" t="s">
        <v>7124</v>
      </c>
      <c r="F3591" s="193" t="s">
        <v>1634</v>
      </c>
      <c r="G3591" s="2">
        <v>2970</v>
      </c>
      <c r="H3591" s="2">
        <v>0</v>
      </c>
      <c r="I3591" s="192"/>
      <c r="J3591" s="192">
        <v>45119</v>
      </c>
      <c r="K3591" s="192">
        <v>46356</v>
      </c>
    </row>
    <row r="3592" spans="1:11" hidden="1" x14ac:dyDescent="0.4">
      <c r="A3592" s="193" t="s">
        <v>7125</v>
      </c>
      <c r="B3592" s="193" t="s">
        <v>7126</v>
      </c>
      <c r="C3592" s="193" t="s">
        <v>58</v>
      </c>
      <c r="D3592" s="193" t="s">
        <v>59</v>
      </c>
      <c r="E3592" s="193" t="s">
        <v>7127</v>
      </c>
      <c r="F3592" s="193" t="s">
        <v>1634</v>
      </c>
      <c r="G3592" s="2">
        <v>874</v>
      </c>
      <c r="H3592" s="2">
        <v>0</v>
      </c>
      <c r="I3592" s="192"/>
      <c r="J3592" s="192">
        <v>44574</v>
      </c>
      <c r="K3592" s="192">
        <v>46356</v>
      </c>
    </row>
    <row r="3593" spans="1:11" hidden="1" x14ac:dyDescent="0.4">
      <c r="A3593" s="193" t="s">
        <v>7125</v>
      </c>
      <c r="B3593" s="193" t="s">
        <v>7126</v>
      </c>
      <c r="C3593" s="193" t="s">
        <v>58</v>
      </c>
      <c r="D3593" s="193" t="s">
        <v>59</v>
      </c>
      <c r="E3593" s="193" t="s">
        <v>7128</v>
      </c>
      <c r="F3593" s="193" t="s">
        <v>1634</v>
      </c>
      <c r="G3593" s="2">
        <v>2623</v>
      </c>
      <c r="H3593" s="2">
        <v>0</v>
      </c>
      <c r="I3593" s="192"/>
      <c r="J3593" s="192">
        <v>44882</v>
      </c>
      <c r="K3593" s="192">
        <v>46356</v>
      </c>
    </row>
    <row r="3594" spans="1:11" hidden="1" x14ac:dyDescent="0.4">
      <c r="A3594" s="193" t="s">
        <v>7125</v>
      </c>
      <c r="B3594" s="193" t="s">
        <v>7126</v>
      </c>
      <c r="C3594" s="193" t="s">
        <v>58</v>
      </c>
      <c r="D3594" s="193" t="s">
        <v>59</v>
      </c>
      <c r="E3594" s="193" t="s">
        <v>7129</v>
      </c>
      <c r="F3594" s="193" t="s">
        <v>1634</v>
      </c>
      <c r="G3594" s="2">
        <v>3000</v>
      </c>
      <c r="H3594" s="2">
        <v>0</v>
      </c>
      <c r="I3594" s="192"/>
      <c r="J3594" s="192">
        <v>44908</v>
      </c>
      <c r="K3594" s="192">
        <v>46356</v>
      </c>
    </row>
    <row r="3595" spans="1:11" hidden="1" x14ac:dyDescent="0.4">
      <c r="A3595" s="193" t="s">
        <v>7125</v>
      </c>
      <c r="B3595" s="193" t="s">
        <v>7126</v>
      </c>
      <c r="C3595" s="193" t="s">
        <v>58</v>
      </c>
      <c r="D3595" s="193" t="s">
        <v>59</v>
      </c>
      <c r="E3595" s="193" t="s">
        <v>7130</v>
      </c>
      <c r="F3595" s="193" t="s">
        <v>1634</v>
      </c>
      <c r="G3595" s="2">
        <v>2999</v>
      </c>
      <c r="H3595" s="2">
        <v>0</v>
      </c>
      <c r="I3595" s="192"/>
      <c r="J3595" s="192">
        <v>44908</v>
      </c>
      <c r="K3595" s="192">
        <v>46356</v>
      </c>
    </row>
    <row r="3596" spans="1:11" hidden="1" x14ac:dyDescent="0.4">
      <c r="A3596" s="193" t="s">
        <v>7125</v>
      </c>
      <c r="B3596" s="193" t="s">
        <v>7126</v>
      </c>
      <c r="C3596" s="193" t="s">
        <v>58</v>
      </c>
      <c r="D3596" s="193" t="s">
        <v>59</v>
      </c>
      <c r="E3596" s="193" t="s">
        <v>7131</v>
      </c>
      <c r="F3596" s="193" t="s">
        <v>1634</v>
      </c>
      <c r="G3596" s="2">
        <v>3000</v>
      </c>
      <c r="H3596" s="2">
        <v>0</v>
      </c>
      <c r="I3596" s="192"/>
      <c r="J3596" s="192">
        <v>44949</v>
      </c>
      <c r="K3596" s="192">
        <v>46356</v>
      </c>
    </row>
    <row r="3597" spans="1:11" hidden="1" x14ac:dyDescent="0.4">
      <c r="A3597" s="193" t="s">
        <v>7132</v>
      </c>
      <c r="B3597" s="193" t="s">
        <v>7133</v>
      </c>
      <c r="C3597" s="193" t="s">
        <v>58</v>
      </c>
      <c r="D3597" s="193" t="s">
        <v>59</v>
      </c>
      <c r="E3597" s="193" t="s">
        <v>7134</v>
      </c>
      <c r="F3597" s="193" t="s">
        <v>1634</v>
      </c>
      <c r="G3597" s="2">
        <v>262</v>
      </c>
      <c r="H3597" s="2">
        <v>0</v>
      </c>
      <c r="I3597" s="192"/>
      <c r="J3597" s="192">
        <v>45855</v>
      </c>
      <c r="K3597" s="192">
        <v>46356</v>
      </c>
    </row>
    <row r="3598" spans="1:11" hidden="1" x14ac:dyDescent="0.4">
      <c r="A3598" s="193" t="s">
        <v>7135</v>
      </c>
      <c r="B3598" s="193" t="s">
        <v>7136</v>
      </c>
      <c r="C3598" s="193" t="s">
        <v>58</v>
      </c>
      <c r="D3598" s="193" t="s">
        <v>59</v>
      </c>
      <c r="E3598" s="193" t="s">
        <v>7137</v>
      </c>
      <c r="F3598" s="193" t="s">
        <v>1634</v>
      </c>
      <c r="G3598" s="2">
        <v>1328</v>
      </c>
      <c r="H3598" s="2">
        <v>0</v>
      </c>
      <c r="I3598" s="192"/>
      <c r="J3598" s="192">
        <v>44824</v>
      </c>
      <c r="K3598" s="192">
        <v>46356</v>
      </c>
    </row>
    <row r="3599" spans="1:11" hidden="1" x14ac:dyDescent="0.4">
      <c r="A3599" s="193" t="s">
        <v>7135</v>
      </c>
      <c r="B3599" s="193" t="s">
        <v>7136</v>
      </c>
      <c r="C3599" s="193" t="s">
        <v>58</v>
      </c>
      <c r="D3599" s="193" t="s">
        <v>59</v>
      </c>
      <c r="E3599" s="193" t="s">
        <v>7138</v>
      </c>
      <c r="F3599" s="193" t="s">
        <v>1634</v>
      </c>
      <c r="G3599" s="2">
        <v>1988</v>
      </c>
      <c r="H3599" s="2">
        <v>0</v>
      </c>
      <c r="I3599" s="192"/>
      <c r="J3599" s="192">
        <v>45955</v>
      </c>
      <c r="K3599" s="192">
        <v>46356</v>
      </c>
    </row>
    <row r="3600" spans="1:11" hidden="1" x14ac:dyDescent="0.4">
      <c r="A3600" s="193" t="s">
        <v>7135</v>
      </c>
      <c r="B3600" s="193" t="s">
        <v>7136</v>
      </c>
      <c r="C3600" s="193" t="s">
        <v>58</v>
      </c>
      <c r="D3600" s="193" t="s">
        <v>59</v>
      </c>
      <c r="E3600" s="193" t="s">
        <v>7139</v>
      </c>
      <c r="F3600" s="193" t="s">
        <v>1634</v>
      </c>
      <c r="G3600" s="2">
        <v>2000</v>
      </c>
      <c r="H3600" s="2">
        <v>0</v>
      </c>
      <c r="I3600" s="192"/>
      <c r="J3600" s="192">
        <v>46066</v>
      </c>
      <c r="K3600" s="192">
        <v>46446</v>
      </c>
    </row>
    <row r="3601" spans="1:11" hidden="1" x14ac:dyDescent="0.4">
      <c r="A3601" s="193" t="s">
        <v>7140</v>
      </c>
      <c r="B3601" s="193" t="s">
        <v>7141</v>
      </c>
      <c r="C3601" s="193" t="s">
        <v>58</v>
      </c>
      <c r="D3601" s="193" t="s">
        <v>59</v>
      </c>
      <c r="E3601" s="193" t="s">
        <v>7142</v>
      </c>
      <c r="F3601" s="193" t="s">
        <v>1634</v>
      </c>
      <c r="G3601" s="2">
        <v>2307</v>
      </c>
      <c r="H3601" s="2">
        <v>0</v>
      </c>
      <c r="I3601" s="192"/>
      <c r="J3601" s="192">
        <v>44629</v>
      </c>
      <c r="K3601" s="192">
        <v>46356</v>
      </c>
    </row>
    <row r="3602" spans="1:11" hidden="1" x14ac:dyDescent="0.4">
      <c r="A3602" s="193" t="s">
        <v>7143</v>
      </c>
      <c r="B3602" s="193" t="s">
        <v>7144</v>
      </c>
      <c r="C3602" s="193" t="s">
        <v>58</v>
      </c>
      <c r="D3602" s="193" t="s">
        <v>59</v>
      </c>
      <c r="E3602" s="193" t="s">
        <v>7145</v>
      </c>
      <c r="F3602" s="193" t="s">
        <v>1634</v>
      </c>
      <c r="G3602" s="2">
        <v>414</v>
      </c>
      <c r="H3602" s="2">
        <v>0</v>
      </c>
      <c r="I3602" s="192"/>
      <c r="J3602" s="192">
        <v>44580</v>
      </c>
      <c r="K3602" s="192">
        <v>46356</v>
      </c>
    </row>
    <row r="3603" spans="1:11" hidden="1" x14ac:dyDescent="0.4">
      <c r="A3603" s="193" t="s">
        <v>7143</v>
      </c>
      <c r="B3603" s="193" t="s">
        <v>7144</v>
      </c>
      <c r="C3603" s="193" t="s">
        <v>58</v>
      </c>
      <c r="D3603" s="193" t="s">
        <v>59</v>
      </c>
      <c r="E3603" s="193" t="s">
        <v>7146</v>
      </c>
      <c r="F3603" s="193" t="s">
        <v>1634</v>
      </c>
      <c r="G3603" s="2">
        <v>1960</v>
      </c>
      <c r="H3603" s="2">
        <v>0</v>
      </c>
      <c r="I3603" s="192"/>
      <c r="J3603" s="192">
        <v>44599</v>
      </c>
      <c r="K3603" s="192">
        <v>46356</v>
      </c>
    </row>
    <row r="3604" spans="1:11" hidden="1" x14ac:dyDescent="0.4">
      <c r="A3604" s="193" t="s">
        <v>7143</v>
      </c>
      <c r="B3604" s="193" t="s">
        <v>7144</v>
      </c>
      <c r="C3604" s="193" t="s">
        <v>58</v>
      </c>
      <c r="D3604" s="193" t="s">
        <v>59</v>
      </c>
      <c r="E3604" s="193" t="s">
        <v>7147</v>
      </c>
      <c r="F3604" s="193" t="s">
        <v>1634</v>
      </c>
      <c r="G3604" s="2">
        <v>2000</v>
      </c>
      <c r="H3604" s="2">
        <v>0</v>
      </c>
      <c r="I3604" s="192"/>
      <c r="J3604" s="192">
        <v>44614</v>
      </c>
      <c r="K3604" s="192">
        <v>46356</v>
      </c>
    </row>
    <row r="3605" spans="1:11" hidden="1" x14ac:dyDescent="0.4">
      <c r="A3605" s="193" t="s">
        <v>7143</v>
      </c>
      <c r="B3605" s="193" t="s">
        <v>7144</v>
      </c>
      <c r="C3605" s="193" t="s">
        <v>58</v>
      </c>
      <c r="D3605" s="193" t="s">
        <v>59</v>
      </c>
      <c r="E3605" s="193" t="s">
        <v>7148</v>
      </c>
      <c r="F3605" s="193" t="s">
        <v>1634</v>
      </c>
      <c r="G3605" s="2">
        <v>2000</v>
      </c>
      <c r="H3605" s="2">
        <v>0</v>
      </c>
      <c r="I3605" s="192"/>
      <c r="J3605" s="192">
        <v>44692</v>
      </c>
      <c r="K3605" s="192">
        <v>46356</v>
      </c>
    </row>
    <row r="3606" spans="1:11" hidden="1" x14ac:dyDescent="0.4">
      <c r="A3606" s="193" t="s">
        <v>7143</v>
      </c>
      <c r="B3606" s="193" t="s">
        <v>7144</v>
      </c>
      <c r="C3606" s="193" t="s">
        <v>58</v>
      </c>
      <c r="D3606" s="193" t="s">
        <v>59</v>
      </c>
      <c r="E3606" s="193" t="s">
        <v>7149</v>
      </c>
      <c r="F3606" s="193" t="s">
        <v>1634</v>
      </c>
      <c r="G3606" s="2">
        <v>2000</v>
      </c>
      <c r="H3606" s="2">
        <v>0</v>
      </c>
      <c r="I3606" s="192"/>
      <c r="J3606" s="192">
        <v>44692</v>
      </c>
      <c r="K3606" s="192">
        <v>46356</v>
      </c>
    </row>
    <row r="3607" spans="1:11" hidden="1" x14ac:dyDescent="0.4">
      <c r="A3607" s="193" t="s">
        <v>7143</v>
      </c>
      <c r="B3607" s="193" t="s">
        <v>7144</v>
      </c>
      <c r="C3607" s="193" t="s">
        <v>58</v>
      </c>
      <c r="D3607" s="193" t="s">
        <v>59</v>
      </c>
      <c r="E3607" s="193" t="s">
        <v>7150</v>
      </c>
      <c r="F3607" s="193" t="s">
        <v>1634</v>
      </c>
      <c r="G3607" s="2">
        <v>2000</v>
      </c>
      <c r="H3607" s="2">
        <v>0</v>
      </c>
      <c r="I3607" s="192"/>
      <c r="J3607" s="192">
        <v>44718</v>
      </c>
      <c r="K3607" s="192">
        <v>46356</v>
      </c>
    </row>
    <row r="3608" spans="1:11" hidden="1" x14ac:dyDescent="0.4">
      <c r="A3608" s="193" t="s">
        <v>7143</v>
      </c>
      <c r="B3608" s="193" t="s">
        <v>7144</v>
      </c>
      <c r="C3608" s="193" t="s">
        <v>58</v>
      </c>
      <c r="D3608" s="193" t="s">
        <v>59</v>
      </c>
      <c r="E3608" s="193" t="s">
        <v>7151</v>
      </c>
      <c r="F3608" s="193" t="s">
        <v>1634</v>
      </c>
      <c r="G3608" s="2">
        <v>2000</v>
      </c>
      <c r="H3608" s="2">
        <v>0</v>
      </c>
      <c r="I3608" s="192"/>
      <c r="J3608" s="192">
        <v>45245</v>
      </c>
      <c r="K3608" s="192">
        <v>46356</v>
      </c>
    </row>
    <row r="3609" spans="1:11" hidden="1" x14ac:dyDescent="0.4">
      <c r="A3609" s="193" t="s">
        <v>7152</v>
      </c>
      <c r="B3609" s="193" t="s">
        <v>7153</v>
      </c>
      <c r="C3609" s="193" t="s">
        <v>58</v>
      </c>
      <c r="D3609" s="193" t="s">
        <v>59</v>
      </c>
      <c r="E3609" s="193" t="s">
        <v>7154</v>
      </c>
      <c r="F3609" s="193" t="s">
        <v>1634</v>
      </c>
      <c r="G3609" s="2">
        <v>2439</v>
      </c>
      <c r="H3609" s="2">
        <v>0</v>
      </c>
      <c r="I3609" s="192"/>
      <c r="J3609" s="192">
        <v>45147</v>
      </c>
      <c r="K3609" s="192">
        <v>46356</v>
      </c>
    </row>
    <row r="3610" spans="1:11" x14ac:dyDescent="0.4">
      <c r="A3610" s="193" t="s">
        <v>7155</v>
      </c>
      <c r="B3610" s="193" t="s">
        <v>7156</v>
      </c>
      <c r="C3610" s="193" t="s">
        <v>58</v>
      </c>
      <c r="D3610" s="193" t="s">
        <v>59</v>
      </c>
      <c r="E3610" s="193" t="s">
        <v>7157</v>
      </c>
      <c r="F3610" s="193" t="s">
        <v>1634</v>
      </c>
      <c r="G3610" s="2">
        <v>1</v>
      </c>
      <c r="H3610" s="2">
        <v>0</v>
      </c>
      <c r="I3610" s="192"/>
      <c r="J3610" s="192">
        <v>45427</v>
      </c>
      <c r="K3610" s="192">
        <v>46356</v>
      </c>
    </row>
    <row r="3611" spans="1:11" hidden="1" x14ac:dyDescent="0.4">
      <c r="A3611" s="193" t="s">
        <v>7155</v>
      </c>
      <c r="B3611" s="193" t="s">
        <v>7156</v>
      </c>
      <c r="C3611" s="193" t="s">
        <v>58</v>
      </c>
      <c r="D3611" s="193" t="s">
        <v>59</v>
      </c>
      <c r="E3611" s="193" t="s">
        <v>7158</v>
      </c>
      <c r="F3611" s="193" t="s">
        <v>1634</v>
      </c>
      <c r="G3611" s="2">
        <v>3560</v>
      </c>
      <c r="H3611" s="2">
        <v>0</v>
      </c>
      <c r="I3611" s="192"/>
      <c r="J3611" s="192">
        <v>45924</v>
      </c>
      <c r="K3611" s="192">
        <v>46356</v>
      </c>
    </row>
    <row r="3612" spans="1:11" hidden="1" x14ac:dyDescent="0.4">
      <c r="A3612" s="193" t="s">
        <v>7155</v>
      </c>
      <c r="B3612" s="193" t="s">
        <v>7156</v>
      </c>
      <c r="C3612" s="193" t="s">
        <v>58</v>
      </c>
      <c r="D3612" s="193" t="s">
        <v>59</v>
      </c>
      <c r="E3612" s="193" t="s">
        <v>7159</v>
      </c>
      <c r="F3612" s="193" t="s">
        <v>1634</v>
      </c>
      <c r="G3612" s="2">
        <v>2610</v>
      </c>
      <c r="H3612" s="2">
        <v>0</v>
      </c>
      <c r="I3612" s="192"/>
      <c r="J3612" s="192">
        <v>46008</v>
      </c>
      <c r="K3612" s="192">
        <v>46387</v>
      </c>
    </row>
    <row r="3613" spans="1:11" hidden="1" x14ac:dyDescent="0.4">
      <c r="A3613" s="193" t="s">
        <v>7155</v>
      </c>
      <c r="B3613" s="193" t="s">
        <v>7156</v>
      </c>
      <c r="C3613" s="193" t="s">
        <v>58</v>
      </c>
      <c r="D3613" s="193" t="s">
        <v>59</v>
      </c>
      <c r="E3613" s="193" t="s">
        <v>7160</v>
      </c>
      <c r="F3613" s="193" t="s">
        <v>1634</v>
      </c>
      <c r="G3613" s="2">
        <v>4000</v>
      </c>
      <c r="H3613" s="2">
        <v>0</v>
      </c>
      <c r="I3613" s="192"/>
      <c r="J3613" s="192">
        <v>46041</v>
      </c>
      <c r="K3613" s="192">
        <v>46418</v>
      </c>
    </row>
    <row r="3614" spans="1:11" hidden="1" x14ac:dyDescent="0.4">
      <c r="A3614" s="193" t="s">
        <v>7155</v>
      </c>
      <c r="B3614" s="193" t="s">
        <v>7156</v>
      </c>
      <c r="C3614" s="193" t="s">
        <v>58</v>
      </c>
      <c r="D3614" s="193" t="s">
        <v>59</v>
      </c>
      <c r="E3614" s="193" t="s">
        <v>7161</v>
      </c>
      <c r="F3614" s="193" t="s">
        <v>1634</v>
      </c>
      <c r="G3614" s="2">
        <v>4000</v>
      </c>
      <c r="H3614" s="2">
        <v>0</v>
      </c>
      <c r="I3614" s="192"/>
      <c r="J3614" s="192">
        <v>46065</v>
      </c>
      <c r="K3614" s="192">
        <v>46446</v>
      </c>
    </row>
    <row r="3615" spans="1:11" hidden="1" x14ac:dyDescent="0.4">
      <c r="A3615" s="193" t="s">
        <v>7155</v>
      </c>
      <c r="B3615" s="193" t="s">
        <v>7156</v>
      </c>
      <c r="C3615" s="193" t="s">
        <v>58</v>
      </c>
      <c r="D3615" s="193" t="s">
        <v>59</v>
      </c>
      <c r="E3615" s="193" t="s">
        <v>7162</v>
      </c>
      <c r="F3615" s="193" t="s">
        <v>1634</v>
      </c>
      <c r="G3615" s="2">
        <v>4000</v>
      </c>
      <c r="H3615" s="2">
        <v>0</v>
      </c>
      <c r="I3615" s="192"/>
      <c r="J3615" s="192">
        <v>46126</v>
      </c>
      <c r="K3615" s="192">
        <v>46507</v>
      </c>
    </row>
    <row r="3616" spans="1:11" hidden="1" x14ac:dyDescent="0.4">
      <c r="A3616" s="193" t="s">
        <v>7163</v>
      </c>
      <c r="B3616" s="193" t="s">
        <v>7164</v>
      </c>
      <c r="C3616" s="193" t="s">
        <v>58</v>
      </c>
      <c r="D3616" s="193" t="s">
        <v>59</v>
      </c>
      <c r="E3616" s="193" t="s">
        <v>7165</v>
      </c>
      <c r="F3616" s="193" t="s">
        <v>1634</v>
      </c>
      <c r="G3616" s="2">
        <v>3689</v>
      </c>
      <c r="H3616" s="2">
        <v>0</v>
      </c>
      <c r="I3616" s="192"/>
      <c r="J3616" s="192">
        <v>44596</v>
      </c>
      <c r="K3616" s="192">
        <v>46356</v>
      </c>
    </row>
    <row r="3617" spans="1:11" hidden="1" x14ac:dyDescent="0.4">
      <c r="A3617" s="193" t="s">
        <v>7163</v>
      </c>
      <c r="B3617" s="193" t="s">
        <v>7164</v>
      </c>
      <c r="C3617" s="193" t="s">
        <v>58</v>
      </c>
      <c r="D3617" s="193" t="s">
        <v>59</v>
      </c>
      <c r="E3617" s="193" t="s">
        <v>7166</v>
      </c>
      <c r="F3617" s="193" t="s">
        <v>1634</v>
      </c>
      <c r="G3617" s="2">
        <v>5000</v>
      </c>
      <c r="H3617" s="2">
        <v>0</v>
      </c>
      <c r="I3617" s="192"/>
      <c r="J3617" s="192">
        <v>44858</v>
      </c>
      <c r="K3617" s="192">
        <v>46356</v>
      </c>
    </row>
    <row r="3618" spans="1:11" hidden="1" x14ac:dyDescent="0.4">
      <c r="A3618" s="193" t="s">
        <v>7163</v>
      </c>
      <c r="B3618" s="193" t="s">
        <v>7164</v>
      </c>
      <c r="C3618" s="193" t="s">
        <v>58</v>
      </c>
      <c r="D3618" s="193" t="s">
        <v>59</v>
      </c>
      <c r="E3618" s="193" t="s">
        <v>7167</v>
      </c>
      <c r="F3618" s="193" t="s">
        <v>1634</v>
      </c>
      <c r="G3618" s="2">
        <v>5000</v>
      </c>
      <c r="H3618" s="2">
        <v>0</v>
      </c>
      <c r="I3618" s="192"/>
      <c r="J3618" s="192">
        <v>44887</v>
      </c>
      <c r="K3618" s="192">
        <v>46356</v>
      </c>
    </row>
    <row r="3619" spans="1:11" hidden="1" x14ac:dyDescent="0.4">
      <c r="A3619" s="193" t="s">
        <v>7168</v>
      </c>
      <c r="B3619" s="193" t="s">
        <v>7169</v>
      </c>
      <c r="C3619" s="193" t="s">
        <v>58</v>
      </c>
      <c r="D3619" s="193" t="s">
        <v>59</v>
      </c>
      <c r="E3619" s="193" t="s">
        <v>7170</v>
      </c>
      <c r="F3619" s="193" t="s">
        <v>1634</v>
      </c>
      <c r="G3619" s="2">
        <v>1734</v>
      </c>
      <c r="H3619" s="2">
        <v>0</v>
      </c>
      <c r="I3619" s="192"/>
      <c r="J3619" s="192">
        <v>41151</v>
      </c>
      <c r="K3619" s="192">
        <v>44104</v>
      </c>
    </row>
    <row r="3620" spans="1:11" hidden="1" x14ac:dyDescent="0.4">
      <c r="A3620" s="193" t="s">
        <v>7171</v>
      </c>
      <c r="B3620" s="193" t="s">
        <v>7172</v>
      </c>
      <c r="C3620" s="193" t="s">
        <v>58</v>
      </c>
      <c r="D3620" s="193" t="s">
        <v>59</v>
      </c>
      <c r="E3620" s="193" t="s">
        <v>7173</v>
      </c>
      <c r="F3620" s="193" t="s">
        <v>1634</v>
      </c>
      <c r="G3620" s="2">
        <v>780</v>
      </c>
      <c r="H3620" s="2">
        <v>0</v>
      </c>
      <c r="I3620" s="192"/>
      <c r="J3620" s="192">
        <v>45211</v>
      </c>
      <c r="K3620" s="192">
        <v>46356</v>
      </c>
    </row>
    <row r="3621" spans="1:11" hidden="1" x14ac:dyDescent="0.4">
      <c r="A3621" s="193" t="s">
        <v>7171</v>
      </c>
      <c r="B3621" s="193" t="s">
        <v>7172</v>
      </c>
      <c r="C3621" s="193" t="s">
        <v>58</v>
      </c>
      <c r="D3621" s="193" t="s">
        <v>59</v>
      </c>
      <c r="E3621" s="193" t="s">
        <v>7174</v>
      </c>
      <c r="F3621" s="193" t="s">
        <v>1634</v>
      </c>
      <c r="G3621" s="2">
        <v>44903</v>
      </c>
      <c r="H3621" s="2">
        <v>0</v>
      </c>
      <c r="I3621" s="192"/>
      <c r="J3621" s="192">
        <v>45525</v>
      </c>
      <c r="K3621" s="192">
        <v>46356</v>
      </c>
    </row>
    <row r="3622" spans="1:11" hidden="1" x14ac:dyDescent="0.4">
      <c r="A3622" s="193" t="s">
        <v>7175</v>
      </c>
      <c r="B3622" s="193" t="s">
        <v>7176</v>
      </c>
      <c r="C3622" s="193" t="s">
        <v>58</v>
      </c>
      <c r="D3622" s="193" t="s">
        <v>59</v>
      </c>
      <c r="E3622" s="193" t="s">
        <v>7177</v>
      </c>
      <c r="F3622" s="193" t="s">
        <v>1634</v>
      </c>
      <c r="G3622" s="2">
        <v>1527</v>
      </c>
      <c r="H3622" s="2">
        <v>0</v>
      </c>
      <c r="I3622" s="192"/>
      <c r="J3622" s="192">
        <v>45777</v>
      </c>
      <c r="K3622" s="192">
        <v>46356</v>
      </c>
    </row>
    <row r="3623" spans="1:11" x14ac:dyDescent="0.4">
      <c r="A3623" s="193" t="s">
        <v>7175</v>
      </c>
      <c r="B3623" s="193" t="s">
        <v>7176</v>
      </c>
      <c r="C3623" s="193" t="s">
        <v>58</v>
      </c>
      <c r="D3623" s="193" t="s">
        <v>59</v>
      </c>
      <c r="E3623" s="193" t="s">
        <v>7178</v>
      </c>
      <c r="F3623" s="193" t="s">
        <v>1634</v>
      </c>
      <c r="G3623" s="2">
        <v>6</v>
      </c>
      <c r="H3623" s="2">
        <v>0</v>
      </c>
      <c r="I3623" s="192"/>
      <c r="J3623" s="192">
        <v>45974</v>
      </c>
      <c r="K3623" s="192">
        <v>46356</v>
      </c>
    </row>
    <row r="3624" spans="1:11" hidden="1" x14ac:dyDescent="0.4">
      <c r="A3624" s="193" t="s">
        <v>7175</v>
      </c>
      <c r="B3624" s="193" t="s">
        <v>7176</v>
      </c>
      <c r="C3624" s="193" t="s">
        <v>58</v>
      </c>
      <c r="D3624" s="193" t="s">
        <v>59</v>
      </c>
      <c r="E3624" s="193" t="s">
        <v>7179</v>
      </c>
      <c r="F3624" s="193" t="s">
        <v>1634</v>
      </c>
      <c r="G3624" s="2">
        <v>4290</v>
      </c>
      <c r="H3624" s="2">
        <v>0</v>
      </c>
      <c r="I3624" s="192"/>
      <c r="J3624" s="192">
        <v>46098</v>
      </c>
      <c r="K3624" s="192">
        <v>46477</v>
      </c>
    </row>
    <row r="3625" spans="1:11" hidden="1" x14ac:dyDescent="0.4">
      <c r="A3625" s="193" t="s">
        <v>7180</v>
      </c>
      <c r="B3625" s="193" t="s">
        <v>7181</v>
      </c>
      <c r="C3625" s="193" t="s">
        <v>58</v>
      </c>
      <c r="D3625" s="193" t="s">
        <v>59</v>
      </c>
      <c r="E3625" s="193" t="s">
        <v>7182</v>
      </c>
      <c r="F3625" s="193" t="s">
        <v>1634</v>
      </c>
      <c r="G3625" s="2">
        <v>999</v>
      </c>
      <c r="H3625" s="2">
        <v>0</v>
      </c>
      <c r="I3625" s="192"/>
      <c r="J3625" s="192">
        <v>45002</v>
      </c>
      <c r="K3625" s="192">
        <v>46356</v>
      </c>
    </row>
    <row r="3626" spans="1:11" hidden="1" x14ac:dyDescent="0.4">
      <c r="A3626" s="193" t="s">
        <v>7180</v>
      </c>
      <c r="B3626" s="193" t="s">
        <v>7181</v>
      </c>
      <c r="C3626" s="193" t="s">
        <v>58</v>
      </c>
      <c r="D3626" s="193" t="s">
        <v>59</v>
      </c>
      <c r="E3626" s="193" t="s">
        <v>7183</v>
      </c>
      <c r="F3626" s="193" t="s">
        <v>1634</v>
      </c>
      <c r="G3626" s="2">
        <v>711</v>
      </c>
      <c r="H3626" s="2">
        <v>0</v>
      </c>
      <c r="I3626" s="192"/>
      <c r="J3626" s="192">
        <v>45002</v>
      </c>
      <c r="K3626" s="192">
        <v>46356</v>
      </c>
    </row>
    <row r="3627" spans="1:11" hidden="1" x14ac:dyDescent="0.4">
      <c r="A3627" s="193" t="s">
        <v>7184</v>
      </c>
      <c r="B3627" s="193" t="s">
        <v>7185</v>
      </c>
      <c r="C3627" s="193" t="s">
        <v>58</v>
      </c>
      <c r="D3627" s="193" t="s">
        <v>59</v>
      </c>
      <c r="E3627" s="193" t="s">
        <v>7186</v>
      </c>
      <c r="F3627" s="193" t="s">
        <v>1634</v>
      </c>
      <c r="G3627" s="2">
        <v>3353</v>
      </c>
      <c r="H3627" s="2">
        <v>0</v>
      </c>
      <c r="I3627" s="192"/>
      <c r="J3627" s="192">
        <v>44859</v>
      </c>
      <c r="K3627" s="192">
        <v>46356</v>
      </c>
    </row>
    <row r="3628" spans="1:11" hidden="1" x14ac:dyDescent="0.4">
      <c r="A3628" s="193" t="s">
        <v>7184</v>
      </c>
      <c r="B3628" s="193" t="s">
        <v>7185</v>
      </c>
      <c r="C3628" s="193" t="s">
        <v>58</v>
      </c>
      <c r="D3628" s="193" t="s">
        <v>59</v>
      </c>
      <c r="E3628" s="193" t="s">
        <v>7187</v>
      </c>
      <c r="F3628" s="193" t="s">
        <v>1634</v>
      </c>
      <c r="G3628" s="2">
        <v>9700</v>
      </c>
      <c r="H3628" s="2">
        <v>0</v>
      </c>
      <c r="I3628" s="192"/>
      <c r="J3628" s="192">
        <v>45524</v>
      </c>
      <c r="K3628" s="192">
        <v>46356</v>
      </c>
    </row>
    <row r="3629" spans="1:11" x14ac:dyDescent="0.4">
      <c r="A3629" s="193" t="s">
        <v>7188</v>
      </c>
      <c r="B3629" s="193" t="s">
        <v>7189</v>
      </c>
      <c r="C3629" s="193" t="s">
        <v>58</v>
      </c>
      <c r="D3629" s="193" t="s">
        <v>59</v>
      </c>
      <c r="E3629" s="193" t="s">
        <v>7190</v>
      </c>
      <c r="F3629" s="193" t="s">
        <v>1634</v>
      </c>
      <c r="G3629" s="2">
        <v>4</v>
      </c>
      <c r="H3629" s="2">
        <v>0</v>
      </c>
      <c r="I3629" s="192"/>
      <c r="J3629" s="192">
        <v>44732</v>
      </c>
      <c r="K3629" s="192">
        <v>46356</v>
      </c>
    </row>
    <row r="3630" spans="1:11" hidden="1" x14ac:dyDescent="0.4">
      <c r="A3630" s="193" t="s">
        <v>7188</v>
      </c>
      <c r="B3630" s="193" t="s">
        <v>7189</v>
      </c>
      <c r="C3630" s="193" t="s">
        <v>58</v>
      </c>
      <c r="D3630" s="193" t="s">
        <v>59</v>
      </c>
      <c r="E3630" s="193" t="s">
        <v>7191</v>
      </c>
      <c r="F3630" s="193" t="s">
        <v>1634</v>
      </c>
      <c r="G3630" s="2">
        <v>4645</v>
      </c>
      <c r="H3630" s="2">
        <v>0</v>
      </c>
      <c r="I3630" s="192"/>
      <c r="J3630" s="192">
        <v>44732</v>
      </c>
      <c r="K3630" s="192">
        <v>46356</v>
      </c>
    </row>
    <row r="3631" spans="1:11" hidden="1" x14ac:dyDescent="0.4">
      <c r="A3631" s="193" t="s">
        <v>7188</v>
      </c>
      <c r="B3631" s="193" t="s">
        <v>7189</v>
      </c>
      <c r="C3631" s="193" t="s">
        <v>58</v>
      </c>
      <c r="D3631" s="193" t="s">
        <v>59</v>
      </c>
      <c r="E3631" s="193" t="s">
        <v>7192</v>
      </c>
      <c r="F3631" s="193" t="s">
        <v>1634</v>
      </c>
      <c r="G3631" s="2">
        <v>5000</v>
      </c>
      <c r="H3631" s="2">
        <v>0</v>
      </c>
      <c r="I3631" s="192"/>
      <c r="J3631" s="192">
        <v>44790</v>
      </c>
      <c r="K3631" s="192">
        <v>46356</v>
      </c>
    </row>
    <row r="3632" spans="1:11" hidden="1" x14ac:dyDescent="0.4">
      <c r="A3632" s="193" t="s">
        <v>7188</v>
      </c>
      <c r="B3632" s="193" t="s">
        <v>7189</v>
      </c>
      <c r="C3632" s="193" t="s">
        <v>58</v>
      </c>
      <c r="D3632" s="193" t="s">
        <v>59</v>
      </c>
      <c r="E3632" s="193" t="s">
        <v>7193</v>
      </c>
      <c r="F3632" s="193" t="s">
        <v>1634</v>
      </c>
      <c r="G3632" s="2">
        <v>5000</v>
      </c>
      <c r="H3632" s="2">
        <v>0</v>
      </c>
      <c r="I3632" s="192"/>
      <c r="J3632" s="192">
        <v>44798</v>
      </c>
      <c r="K3632" s="192">
        <v>46356</v>
      </c>
    </row>
    <row r="3633" spans="1:11" hidden="1" x14ac:dyDescent="0.4">
      <c r="A3633" s="193" t="s">
        <v>7194</v>
      </c>
      <c r="B3633" s="193" t="s">
        <v>7195</v>
      </c>
      <c r="C3633" s="193" t="s">
        <v>58</v>
      </c>
      <c r="D3633" s="193" t="s">
        <v>59</v>
      </c>
      <c r="E3633" s="193" t="s">
        <v>7196</v>
      </c>
      <c r="F3633" s="193" t="s">
        <v>1634</v>
      </c>
      <c r="G3633" s="2">
        <v>292</v>
      </c>
      <c r="H3633" s="2">
        <v>0</v>
      </c>
      <c r="I3633" s="192"/>
      <c r="J3633" s="192">
        <v>44230</v>
      </c>
      <c r="K3633" s="192">
        <v>46356</v>
      </c>
    </row>
    <row r="3634" spans="1:11" hidden="1" x14ac:dyDescent="0.4">
      <c r="A3634" s="193" t="s">
        <v>7194</v>
      </c>
      <c r="B3634" s="193" t="s">
        <v>7195</v>
      </c>
      <c r="C3634" s="193" t="s">
        <v>58</v>
      </c>
      <c r="D3634" s="193" t="s">
        <v>59</v>
      </c>
      <c r="E3634" s="193" t="s">
        <v>7197</v>
      </c>
      <c r="F3634" s="193" t="s">
        <v>1634</v>
      </c>
      <c r="G3634" s="2">
        <v>2999</v>
      </c>
      <c r="H3634" s="2">
        <v>0</v>
      </c>
      <c r="I3634" s="192"/>
      <c r="J3634" s="192">
        <v>45000</v>
      </c>
      <c r="K3634" s="192">
        <v>46356</v>
      </c>
    </row>
    <row r="3635" spans="1:11" x14ac:dyDescent="0.4">
      <c r="A3635" s="193" t="s">
        <v>7198</v>
      </c>
      <c r="B3635" s="193" t="s">
        <v>7199</v>
      </c>
      <c r="C3635" s="193" t="s">
        <v>58</v>
      </c>
      <c r="D3635" s="193" t="s">
        <v>59</v>
      </c>
      <c r="E3635" s="193" t="s">
        <v>7200</v>
      </c>
      <c r="F3635" s="193" t="s">
        <v>1634</v>
      </c>
      <c r="G3635" s="2">
        <v>4</v>
      </c>
      <c r="H3635" s="2">
        <v>0</v>
      </c>
      <c r="I3635" s="192"/>
      <c r="J3635" s="192">
        <v>44719</v>
      </c>
      <c r="K3635" s="192">
        <v>46356</v>
      </c>
    </row>
    <row r="3636" spans="1:11" hidden="1" x14ac:dyDescent="0.4">
      <c r="A3636" s="193" t="s">
        <v>7198</v>
      </c>
      <c r="B3636" s="193" t="s">
        <v>7199</v>
      </c>
      <c r="C3636" s="193" t="s">
        <v>58</v>
      </c>
      <c r="D3636" s="193" t="s">
        <v>59</v>
      </c>
      <c r="E3636" s="193" t="s">
        <v>7201</v>
      </c>
      <c r="F3636" s="193" t="s">
        <v>1634</v>
      </c>
      <c r="G3636" s="2">
        <v>5080</v>
      </c>
      <c r="H3636" s="2">
        <v>0</v>
      </c>
      <c r="I3636" s="192"/>
      <c r="J3636" s="192">
        <v>44853</v>
      </c>
      <c r="K3636" s="192">
        <v>46356</v>
      </c>
    </row>
    <row r="3637" spans="1:11" hidden="1" x14ac:dyDescent="0.4">
      <c r="A3637" s="193" t="s">
        <v>7202</v>
      </c>
      <c r="B3637" s="193" t="s">
        <v>7203</v>
      </c>
      <c r="C3637" s="193" t="s">
        <v>58</v>
      </c>
      <c r="D3637" s="193" t="s">
        <v>59</v>
      </c>
      <c r="E3637" s="193" t="s">
        <v>7204</v>
      </c>
      <c r="F3637" s="193" t="s">
        <v>1634</v>
      </c>
      <c r="G3637" s="2">
        <v>463</v>
      </c>
      <c r="H3637" s="2">
        <v>0</v>
      </c>
      <c r="I3637" s="192"/>
      <c r="J3637" s="192">
        <v>44943</v>
      </c>
      <c r="K3637" s="192">
        <v>46356</v>
      </c>
    </row>
    <row r="3638" spans="1:11" hidden="1" x14ac:dyDescent="0.4">
      <c r="A3638" s="193" t="s">
        <v>7202</v>
      </c>
      <c r="B3638" s="193" t="s">
        <v>7203</v>
      </c>
      <c r="C3638" s="193" t="s">
        <v>58</v>
      </c>
      <c r="D3638" s="193" t="s">
        <v>59</v>
      </c>
      <c r="E3638" s="193" t="s">
        <v>7205</v>
      </c>
      <c r="F3638" s="193" t="s">
        <v>1634</v>
      </c>
      <c r="G3638" s="2">
        <v>1263</v>
      </c>
      <c r="H3638" s="2">
        <v>0</v>
      </c>
      <c r="I3638" s="192"/>
      <c r="J3638" s="192">
        <v>45539</v>
      </c>
      <c r="K3638" s="192">
        <v>46356</v>
      </c>
    </row>
    <row r="3639" spans="1:11" hidden="1" x14ac:dyDescent="0.4">
      <c r="A3639" s="193" t="s">
        <v>7202</v>
      </c>
      <c r="B3639" s="193" t="s">
        <v>7203</v>
      </c>
      <c r="C3639" s="193" t="s">
        <v>58</v>
      </c>
      <c r="D3639" s="193" t="s">
        <v>59</v>
      </c>
      <c r="E3639" s="193" t="s">
        <v>7206</v>
      </c>
      <c r="F3639" s="193" t="s">
        <v>1634</v>
      </c>
      <c r="G3639" s="2">
        <v>2000</v>
      </c>
      <c r="H3639" s="2">
        <v>0</v>
      </c>
      <c r="I3639" s="192"/>
      <c r="J3639" s="192">
        <v>45650</v>
      </c>
      <c r="K3639" s="192">
        <v>46356</v>
      </c>
    </row>
    <row r="3640" spans="1:11" hidden="1" x14ac:dyDescent="0.4">
      <c r="A3640" s="193" t="s">
        <v>7207</v>
      </c>
      <c r="B3640" s="193" t="s">
        <v>7208</v>
      </c>
      <c r="C3640" s="193" t="s">
        <v>58</v>
      </c>
      <c r="D3640" s="193" t="s">
        <v>59</v>
      </c>
      <c r="E3640" s="193" t="s">
        <v>7209</v>
      </c>
      <c r="F3640" s="193" t="s">
        <v>1634</v>
      </c>
      <c r="G3640" s="2">
        <v>16</v>
      </c>
      <c r="H3640" s="2">
        <v>0</v>
      </c>
      <c r="I3640" s="192"/>
      <c r="J3640" s="192">
        <v>44988</v>
      </c>
      <c r="K3640" s="192">
        <v>46356</v>
      </c>
    </row>
    <row r="3641" spans="1:11" hidden="1" x14ac:dyDescent="0.4">
      <c r="A3641" s="193" t="s">
        <v>7207</v>
      </c>
      <c r="B3641" s="193" t="s">
        <v>7208</v>
      </c>
      <c r="C3641" s="193" t="s">
        <v>58</v>
      </c>
      <c r="D3641" s="193" t="s">
        <v>59</v>
      </c>
      <c r="E3641" s="193" t="s">
        <v>7210</v>
      </c>
      <c r="F3641" s="193" t="s">
        <v>1634</v>
      </c>
      <c r="G3641" s="2">
        <v>30</v>
      </c>
      <c r="H3641" s="2">
        <v>0</v>
      </c>
      <c r="I3641" s="192"/>
      <c r="J3641" s="192">
        <v>45142</v>
      </c>
      <c r="K3641" s="192">
        <v>46356</v>
      </c>
    </row>
    <row r="3642" spans="1:11" hidden="1" x14ac:dyDescent="0.4">
      <c r="A3642" s="193" t="s">
        <v>7207</v>
      </c>
      <c r="B3642" s="193" t="s">
        <v>7208</v>
      </c>
      <c r="C3642" s="193" t="s">
        <v>58</v>
      </c>
      <c r="D3642" s="193" t="s">
        <v>59</v>
      </c>
      <c r="E3642" s="193" t="s">
        <v>7211</v>
      </c>
      <c r="F3642" s="193" t="s">
        <v>1634</v>
      </c>
      <c r="G3642" s="2">
        <v>135</v>
      </c>
      <c r="H3642" s="2">
        <v>0</v>
      </c>
      <c r="I3642" s="192"/>
      <c r="J3642" s="192">
        <v>45245</v>
      </c>
      <c r="K3642" s="192">
        <v>46356</v>
      </c>
    </row>
    <row r="3643" spans="1:11" hidden="1" x14ac:dyDescent="0.4">
      <c r="A3643" s="193" t="s">
        <v>7212</v>
      </c>
      <c r="B3643" s="193" t="s">
        <v>7213</v>
      </c>
      <c r="C3643" s="193" t="s">
        <v>58</v>
      </c>
      <c r="D3643" s="193" t="s">
        <v>59</v>
      </c>
      <c r="E3643" s="193" t="s">
        <v>7214</v>
      </c>
      <c r="F3643" s="193" t="s">
        <v>1634</v>
      </c>
      <c r="G3643" s="2">
        <v>3268</v>
      </c>
      <c r="H3643" s="2">
        <v>0</v>
      </c>
      <c r="I3643" s="192"/>
      <c r="J3643" s="192">
        <v>44532</v>
      </c>
      <c r="K3643" s="192">
        <v>46356</v>
      </c>
    </row>
    <row r="3644" spans="1:11" hidden="1" x14ac:dyDescent="0.4">
      <c r="A3644" s="193" t="s">
        <v>7212</v>
      </c>
      <c r="B3644" s="193" t="s">
        <v>7213</v>
      </c>
      <c r="C3644" s="193" t="s">
        <v>58</v>
      </c>
      <c r="D3644" s="193" t="s">
        <v>59</v>
      </c>
      <c r="E3644" s="193" t="s">
        <v>7215</v>
      </c>
      <c r="F3644" s="193" t="s">
        <v>1634</v>
      </c>
      <c r="G3644" s="2">
        <v>5000</v>
      </c>
      <c r="H3644" s="2">
        <v>0</v>
      </c>
      <c r="I3644" s="192"/>
      <c r="J3644" s="192">
        <v>45217</v>
      </c>
      <c r="K3644" s="192">
        <v>46356</v>
      </c>
    </row>
    <row r="3645" spans="1:11" hidden="1" x14ac:dyDescent="0.4">
      <c r="A3645" s="193" t="s">
        <v>7212</v>
      </c>
      <c r="B3645" s="193" t="s">
        <v>7213</v>
      </c>
      <c r="C3645" s="193" t="s">
        <v>58</v>
      </c>
      <c r="D3645" s="193" t="s">
        <v>59</v>
      </c>
      <c r="E3645" s="193" t="s">
        <v>7216</v>
      </c>
      <c r="F3645" s="193" t="s">
        <v>1634</v>
      </c>
      <c r="G3645" s="2">
        <v>5000</v>
      </c>
      <c r="H3645" s="2">
        <v>0</v>
      </c>
      <c r="I3645" s="192"/>
      <c r="J3645" s="192">
        <v>45280</v>
      </c>
      <c r="K3645" s="192">
        <v>46356</v>
      </c>
    </row>
    <row r="3646" spans="1:11" hidden="1" x14ac:dyDescent="0.4">
      <c r="A3646" s="193" t="s">
        <v>7217</v>
      </c>
      <c r="B3646" s="193" t="s">
        <v>7218</v>
      </c>
      <c r="C3646" s="193" t="s">
        <v>58</v>
      </c>
      <c r="D3646" s="193" t="s">
        <v>59</v>
      </c>
      <c r="E3646" s="193" t="s">
        <v>7219</v>
      </c>
      <c r="F3646" s="193" t="s">
        <v>1634</v>
      </c>
      <c r="G3646" s="2">
        <v>56</v>
      </c>
      <c r="H3646" s="2">
        <v>0</v>
      </c>
      <c r="I3646" s="192"/>
      <c r="J3646" s="192">
        <v>44378</v>
      </c>
      <c r="K3646" s="192">
        <v>46356</v>
      </c>
    </row>
    <row r="3647" spans="1:11" hidden="1" x14ac:dyDescent="0.4">
      <c r="A3647" s="193" t="s">
        <v>7217</v>
      </c>
      <c r="B3647" s="193" t="s">
        <v>7218</v>
      </c>
      <c r="C3647" s="193" t="s">
        <v>58</v>
      </c>
      <c r="D3647" s="193" t="s">
        <v>59</v>
      </c>
      <c r="E3647" s="193" t="s">
        <v>7220</v>
      </c>
      <c r="F3647" s="193" t="s">
        <v>1634</v>
      </c>
      <c r="G3647" s="2">
        <v>5175</v>
      </c>
      <c r="H3647" s="2">
        <v>0</v>
      </c>
      <c r="I3647" s="192"/>
      <c r="J3647" s="192">
        <v>44574</v>
      </c>
      <c r="K3647" s="192">
        <v>46356</v>
      </c>
    </row>
    <row r="3648" spans="1:11" hidden="1" x14ac:dyDescent="0.4">
      <c r="A3648" s="193" t="s">
        <v>7217</v>
      </c>
      <c r="B3648" s="193" t="s">
        <v>7218</v>
      </c>
      <c r="C3648" s="193" t="s">
        <v>58</v>
      </c>
      <c r="D3648" s="193" t="s">
        <v>59</v>
      </c>
      <c r="E3648" s="193" t="s">
        <v>7221</v>
      </c>
      <c r="F3648" s="193" t="s">
        <v>1634</v>
      </c>
      <c r="G3648" s="2">
        <v>9534</v>
      </c>
      <c r="H3648" s="2">
        <v>0</v>
      </c>
      <c r="I3648" s="192"/>
      <c r="J3648" s="192">
        <v>44592</v>
      </c>
      <c r="K3648" s="192">
        <v>46356</v>
      </c>
    </row>
    <row r="3649" spans="1:11" hidden="1" x14ac:dyDescent="0.4">
      <c r="A3649" s="193" t="s">
        <v>7217</v>
      </c>
      <c r="B3649" s="193" t="s">
        <v>7218</v>
      </c>
      <c r="C3649" s="193" t="s">
        <v>58</v>
      </c>
      <c r="D3649" s="193" t="s">
        <v>59</v>
      </c>
      <c r="E3649" s="193" t="s">
        <v>7222</v>
      </c>
      <c r="F3649" s="193" t="s">
        <v>1634</v>
      </c>
      <c r="G3649" s="2">
        <v>8931</v>
      </c>
      <c r="H3649" s="2">
        <v>0</v>
      </c>
      <c r="I3649" s="192"/>
      <c r="J3649" s="192">
        <v>44693</v>
      </c>
      <c r="K3649" s="192">
        <v>46356</v>
      </c>
    </row>
    <row r="3650" spans="1:11" hidden="1" x14ac:dyDescent="0.4">
      <c r="A3650" s="193" t="s">
        <v>7217</v>
      </c>
      <c r="B3650" s="193" t="s">
        <v>7218</v>
      </c>
      <c r="C3650" s="193" t="s">
        <v>58</v>
      </c>
      <c r="D3650" s="193" t="s">
        <v>59</v>
      </c>
      <c r="E3650" s="193" t="s">
        <v>7223</v>
      </c>
      <c r="F3650" s="193" t="s">
        <v>1634</v>
      </c>
      <c r="G3650" s="2">
        <v>7596</v>
      </c>
      <c r="H3650" s="2">
        <v>0</v>
      </c>
      <c r="I3650" s="192"/>
      <c r="J3650" s="192">
        <v>44853</v>
      </c>
      <c r="K3650" s="192">
        <v>46356</v>
      </c>
    </row>
    <row r="3651" spans="1:11" hidden="1" x14ac:dyDescent="0.4">
      <c r="A3651" s="193" t="s">
        <v>7224</v>
      </c>
      <c r="B3651" s="193" t="s">
        <v>7225</v>
      </c>
      <c r="C3651" s="193" t="s">
        <v>58</v>
      </c>
      <c r="D3651" s="193" t="s">
        <v>59</v>
      </c>
      <c r="E3651" s="193" t="s">
        <v>7226</v>
      </c>
      <c r="F3651" s="193" t="s">
        <v>1634</v>
      </c>
      <c r="G3651" s="2">
        <v>10673</v>
      </c>
      <c r="H3651" s="2">
        <v>0</v>
      </c>
      <c r="I3651" s="192"/>
      <c r="J3651" s="192">
        <v>45765</v>
      </c>
      <c r="K3651" s="192">
        <v>46356</v>
      </c>
    </row>
    <row r="3652" spans="1:11" hidden="1" x14ac:dyDescent="0.4">
      <c r="A3652" s="193" t="s">
        <v>7227</v>
      </c>
      <c r="B3652" s="193" t="s">
        <v>7228</v>
      </c>
      <c r="C3652" s="193" t="s">
        <v>58</v>
      </c>
      <c r="D3652" s="193" t="s">
        <v>59</v>
      </c>
      <c r="E3652" s="193" t="s">
        <v>7229</v>
      </c>
      <c r="F3652" s="193" t="s">
        <v>1634</v>
      </c>
      <c r="G3652" s="2">
        <v>1516</v>
      </c>
      <c r="H3652" s="2">
        <v>0</v>
      </c>
      <c r="I3652" s="192"/>
      <c r="J3652" s="192">
        <v>45107</v>
      </c>
      <c r="K3652" s="192">
        <v>46356</v>
      </c>
    </row>
    <row r="3653" spans="1:11" hidden="1" x14ac:dyDescent="0.4">
      <c r="A3653" s="193" t="s">
        <v>7227</v>
      </c>
      <c r="B3653" s="193" t="s">
        <v>7228</v>
      </c>
      <c r="C3653" s="193" t="s">
        <v>58</v>
      </c>
      <c r="D3653" s="193" t="s">
        <v>59</v>
      </c>
      <c r="E3653" s="193" t="s">
        <v>7230</v>
      </c>
      <c r="F3653" s="193" t="s">
        <v>1634</v>
      </c>
      <c r="G3653" s="2">
        <v>2500</v>
      </c>
      <c r="H3653" s="2">
        <v>0</v>
      </c>
      <c r="I3653" s="192"/>
      <c r="J3653" s="192">
        <v>45456</v>
      </c>
      <c r="K3653" s="192">
        <v>46356</v>
      </c>
    </row>
    <row r="3654" spans="1:11" hidden="1" x14ac:dyDescent="0.4">
      <c r="A3654" s="193" t="s">
        <v>7227</v>
      </c>
      <c r="B3654" s="193" t="s">
        <v>7228</v>
      </c>
      <c r="C3654" s="193" t="s">
        <v>58</v>
      </c>
      <c r="D3654" s="193" t="s">
        <v>59</v>
      </c>
      <c r="E3654" s="193" t="s">
        <v>7231</v>
      </c>
      <c r="F3654" s="193" t="s">
        <v>1634</v>
      </c>
      <c r="G3654" s="2">
        <v>2500</v>
      </c>
      <c r="H3654" s="2">
        <v>0</v>
      </c>
      <c r="I3654" s="192"/>
      <c r="J3654" s="192">
        <v>45952</v>
      </c>
      <c r="K3654" s="192">
        <v>46356</v>
      </c>
    </row>
    <row r="3655" spans="1:11" hidden="1" x14ac:dyDescent="0.4">
      <c r="A3655" s="193" t="s">
        <v>7232</v>
      </c>
      <c r="B3655" s="193" t="s">
        <v>7233</v>
      </c>
      <c r="C3655" s="193" t="s">
        <v>58</v>
      </c>
      <c r="D3655" s="193" t="s">
        <v>59</v>
      </c>
      <c r="E3655" s="193" t="s">
        <v>7234</v>
      </c>
      <c r="F3655" s="193" t="s">
        <v>1634</v>
      </c>
      <c r="G3655" s="2">
        <v>1289</v>
      </c>
      <c r="H3655" s="2">
        <v>0</v>
      </c>
      <c r="I3655" s="192"/>
      <c r="J3655" s="192">
        <v>44410</v>
      </c>
      <c r="K3655" s="192">
        <v>46356</v>
      </c>
    </row>
    <row r="3656" spans="1:11" hidden="1" x14ac:dyDescent="0.4">
      <c r="A3656" s="193" t="s">
        <v>7232</v>
      </c>
      <c r="B3656" s="193" t="s">
        <v>7233</v>
      </c>
      <c r="C3656" s="193" t="s">
        <v>58</v>
      </c>
      <c r="D3656" s="193" t="s">
        <v>59</v>
      </c>
      <c r="E3656" s="193" t="s">
        <v>7235</v>
      </c>
      <c r="F3656" s="193" t="s">
        <v>1634</v>
      </c>
      <c r="G3656" s="2">
        <v>1819</v>
      </c>
      <c r="H3656" s="2">
        <v>0</v>
      </c>
      <c r="I3656" s="192"/>
      <c r="J3656" s="192">
        <v>44446</v>
      </c>
      <c r="K3656" s="192">
        <v>46356</v>
      </c>
    </row>
    <row r="3657" spans="1:11" hidden="1" x14ac:dyDescent="0.4">
      <c r="A3657" s="193" t="s">
        <v>7232</v>
      </c>
      <c r="B3657" s="193" t="s">
        <v>7233</v>
      </c>
      <c r="C3657" s="193" t="s">
        <v>58</v>
      </c>
      <c r="D3657" s="193" t="s">
        <v>59</v>
      </c>
      <c r="E3657" s="193" t="s">
        <v>7236</v>
      </c>
      <c r="F3657" s="193" t="s">
        <v>1634</v>
      </c>
      <c r="G3657" s="2">
        <v>2000</v>
      </c>
      <c r="H3657" s="2">
        <v>0</v>
      </c>
      <c r="I3657" s="192"/>
      <c r="J3657" s="192">
        <v>45462</v>
      </c>
      <c r="K3657" s="192">
        <v>46356</v>
      </c>
    </row>
    <row r="3658" spans="1:11" hidden="1" x14ac:dyDescent="0.4">
      <c r="A3658" s="193" t="s">
        <v>7237</v>
      </c>
      <c r="B3658" s="193" t="s">
        <v>7238</v>
      </c>
      <c r="C3658" s="193" t="s">
        <v>58</v>
      </c>
      <c r="D3658" s="193" t="s">
        <v>59</v>
      </c>
      <c r="E3658" s="193" t="s">
        <v>7239</v>
      </c>
      <c r="F3658" s="193" t="s">
        <v>1634</v>
      </c>
      <c r="G3658" s="2">
        <v>6818</v>
      </c>
      <c r="H3658" s="2">
        <v>0</v>
      </c>
      <c r="I3658" s="192"/>
      <c r="J3658" s="192">
        <v>44557</v>
      </c>
      <c r="K3658" s="192">
        <v>46356</v>
      </c>
    </row>
    <row r="3659" spans="1:11" hidden="1" x14ac:dyDescent="0.4">
      <c r="A3659" s="193" t="s">
        <v>7240</v>
      </c>
      <c r="B3659" s="193" t="s">
        <v>7241</v>
      </c>
      <c r="C3659" s="193" t="s">
        <v>58</v>
      </c>
      <c r="D3659" s="193" t="s">
        <v>59</v>
      </c>
      <c r="E3659" s="193" t="s">
        <v>7242</v>
      </c>
      <c r="F3659" s="193" t="s">
        <v>1634</v>
      </c>
      <c r="G3659" s="2">
        <v>1249</v>
      </c>
      <c r="H3659" s="2">
        <v>0</v>
      </c>
      <c r="I3659" s="192"/>
      <c r="J3659" s="192">
        <v>44655</v>
      </c>
      <c r="K3659" s="192">
        <v>46356</v>
      </c>
    </row>
    <row r="3660" spans="1:11" hidden="1" x14ac:dyDescent="0.4">
      <c r="A3660" s="193" t="s">
        <v>7243</v>
      </c>
      <c r="B3660" s="193" t="s">
        <v>7244</v>
      </c>
      <c r="C3660" s="193" t="s">
        <v>58</v>
      </c>
      <c r="D3660" s="193" t="s">
        <v>59</v>
      </c>
      <c r="E3660" s="193" t="s">
        <v>7245</v>
      </c>
      <c r="F3660" s="193" t="s">
        <v>1634</v>
      </c>
      <c r="G3660" s="2">
        <v>630</v>
      </c>
      <c r="H3660" s="2">
        <v>0</v>
      </c>
      <c r="I3660" s="192"/>
      <c r="J3660" s="192">
        <v>44839</v>
      </c>
      <c r="K3660" s="192">
        <v>46356</v>
      </c>
    </row>
    <row r="3661" spans="1:11" hidden="1" x14ac:dyDescent="0.4">
      <c r="A3661" s="193" t="s">
        <v>7243</v>
      </c>
      <c r="B3661" s="193" t="s">
        <v>7244</v>
      </c>
      <c r="C3661" s="193" t="s">
        <v>58</v>
      </c>
      <c r="D3661" s="193" t="s">
        <v>59</v>
      </c>
      <c r="E3661" s="193" t="s">
        <v>7246</v>
      </c>
      <c r="F3661" s="193" t="s">
        <v>1634</v>
      </c>
      <c r="G3661" s="2">
        <v>9755</v>
      </c>
      <c r="H3661" s="2">
        <v>0</v>
      </c>
      <c r="I3661" s="192"/>
      <c r="J3661" s="192">
        <v>44853</v>
      </c>
      <c r="K3661" s="192">
        <v>46356</v>
      </c>
    </row>
    <row r="3662" spans="1:11" hidden="1" x14ac:dyDescent="0.4">
      <c r="A3662" s="193" t="s">
        <v>7247</v>
      </c>
      <c r="B3662" s="193" t="s">
        <v>7248</v>
      </c>
      <c r="C3662" s="193" t="s">
        <v>58</v>
      </c>
      <c r="D3662" s="193" t="s">
        <v>59</v>
      </c>
      <c r="E3662" s="193" t="s">
        <v>7249</v>
      </c>
      <c r="F3662" s="193" t="s">
        <v>1634</v>
      </c>
      <c r="G3662" s="2">
        <v>1865</v>
      </c>
      <c r="H3662" s="2">
        <v>0</v>
      </c>
      <c r="I3662" s="192"/>
      <c r="J3662" s="192">
        <v>44599</v>
      </c>
      <c r="K3662" s="192">
        <v>46356</v>
      </c>
    </row>
    <row r="3663" spans="1:11" hidden="1" x14ac:dyDescent="0.4">
      <c r="A3663" s="193" t="s">
        <v>7247</v>
      </c>
      <c r="B3663" s="193" t="s">
        <v>7248</v>
      </c>
      <c r="C3663" s="193" t="s">
        <v>58</v>
      </c>
      <c r="D3663" s="193" t="s">
        <v>59</v>
      </c>
      <c r="E3663" s="193" t="s">
        <v>7250</v>
      </c>
      <c r="F3663" s="193" t="s">
        <v>1634</v>
      </c>
      <c r="G3663" s="2">
        <v>544</v>
      </c>
      <c r="H3663" s="2">
        <v>0</v>
      </c>
      <c r="I3663" s="192"/>
      <c r="J3663" s="192">
        <v>44599</v>
      </c>
      <c r="K3663" s="192">
        <v>46356</v>
      </c>
    </row>
    <row r="3664" spans="1:11" hidden="1" x14ac:dyDescent="0.4">
      <c r="A3664" s="193" t="s">
        <v>7247</v>
      </c>
      <c r="B3664" s="193" t="s">
        <v>7248</v>
      </c>
      <c r="C3664" s="193" t="s">
        <v>58</v>
      </c>
      <c r="D3664" s="193" t="s">
        <v>59</v>
      </c>
      <c r="E3664" s="193" t="s">
        <v>7251</v>
      </c>
      <c r="F3664" s="193" t="s">
        <v>1634</v>
      </c>
      <c r="G3664" s="2">
        <v>1191</v>
      </c>
      <c r="H3664" s="2">
        <v>0</v>
      </c>
      <c r="I3664" s="192"/>
      <c r="J3664" s="192">
        <v>44923</v>
      </c>
      <c r="K3664" s="192">
        <v>46356</v>
      </c>
    </row>
    <row r="3665" spans="1:11" hidden="1" x14ac:dyDescent="0.4">
      <c r="A3665" s="193" t="s">
        <v>7247</v>
      </c>
      <c r="B3665" s="193" t="s">
        <v>7248</v>
      </c>
      <c r="C3665" s="193" t="s">
        <v>58</v>
      </c>
      <c r="D3665" s="193" t="s">
        <v>59</v>
      </c>
      <c r="E3665" s="193" t="s">
        <v>7252</v>
      </c>
      <c r="F3665" s="193" t="s">
        <v>1634</v>
      </c>
      <c r="G3665" s="2">
        <v>1616</v>
      </c>
      <c r="H3665" s="2">
        <v>0</v>
      </c>
      <c r="I3665" s="192"/>
      <c r="J3665" s="192">
        <v>44945</v>
      </c>
      <c r="K3665" s="192">
        <v>46356</v>
      </c>
    </row>
    <row r="3666" spans="1:11" hidden="1" x14ac:dyDescent="0.4">
      <c r="A3666" s="193" t="s">
        <v>7247</v>
      </c>
      <c r="B3666" s="193" t="s">
        <v>7248</v>
      </c>
      <c r="C3666" s="193" t="s">
        <v>58</v>
      </c>
      <c r="D3666" s="193" t="s">
        <v>59</v>
      </c>
      <c r="E3666" s="193" t="s">
        <v>7253</v>
      </c>
      <c r="F3666" s="193" t="s">
        <v>1634</v>
      </c>
      <c r="G3666" s="2">
        <v>3304</v>
      </c>
      <c r="H3666" s="2">
        <v>0</v>
      </c>
      <c r="I3666" s="192"/>
      <c r="J3666" s="192">
        <v>45315</v>
      </c>
      <c r="K3666" s="192">
        <v>46356</v>
      </c>
    </row>
    <row r="3667" spans="1:11" hidden="1" x14ac:dyDescent="0.4">
      <c r="A3667" s="193" t="s">
        <v>7254</v>
      </c>
      <c r="B3667" s="193" t="s">
        <v>7255</v>
      </c>
      <c r="C3667" s="193" t="s">
        <v>58</v>
      </c>
      <c r="D3667" s="193" t="s">
        <v>59</v>
      </c>
      <c r="E3667" s="193" t="s">
        <v>7256</v>
      </c>
      <c r="F3667" s="193" t="s">
        <v>1634</v>
      </c>
      <c r="G3667" s="2">
        <v>80</v>
      </c>
      <c r="H3667" s="2">
        <v>0</v>
      </c>
      <c r="I3667" s="192"/>
      <c r="J3667" s="192">
        <v>44440</v>
      </c>
      <c r="K3667" s="192">
        <v>46356</v>
      </c>
    </row>
    <row r="3668" spans="1:11" hidden="1" x14ac:dyDescent="0.4">
      <c r="A3668" s="193" t="s">
        <v>7257</v>
      </c>
      <c r="B3668" s="193" t="s">
        <v>7258</v>
      </c>
      <c r="C3668" s="193" t="s">
        <v>58</v>
      </c>
      <c r="D3668" s="193" t="s">
        <v>59</v>
      </c>
      <c r="E3668" s="193" t="s">
        <v>7259</v>
      </c>
      <c r="F3668" s="193" t="s">
        <v>1634</v>
      </c>
      <c r="G3668" s="2">
        <v>6000</v>
      </c>
      <c r="H3668" s="2">
        <v>0</v>
      </c>
      <c r="I3668" s="192"/>
      <c r="J3668" s="192">
        <v>45806</v>
      </c>
      <c r="K3668" s="192">
        <v>46356</v>
      </c>
    </row>
    <row r="3669" spans="1:11" hidden="1" x14ac:dyDescent="0.4">
      <c r="A3669" s="193" t="s">
        <v>7257</v>
      </c>
      <c r="B3669" s="193" t="s">
        <v>7258</v>
      </c>
      <c r="C3669" s="193" t="s">
        <v>58</v>
      </c>
      <c r="D3669" s="193" t="s">
        <v>59</v>
      </c>
      <c r="E3669" s="193" t="s">
        <v>7260</v>
      </c>
      <c r="F3669" s="193" t="s">
        <v>1634</v>
      </c>
      <c r="G3669" s="2">
        <v>4000</v>
      </c>
      <c r="H3669" s="2">
        <v>0</v>
      </c>
      <c r="I3669" s="192"/>
      <c r="J3669" s="192">
        <v>45839</v>
      </c>
      <c r="K3669" s="192">
        <v>46356</v>
      </c>
    </row>
    <row r="3670" spans="1:11" hidden="1" x14ac:dyDescent="0.4">
      <c r="A3670" s="193" t="s">
        <v>7257</v>
      </c>
      <c r="B3670" s="193" t="s">
        <v>7258</v>
      </c>
      <c r="C3670" s="193" t="s">
        <v>58</v>
      </c>
      <c r="D3670" s="193" t="s">
        <v>59</v>
      </c>
      <c r="E3670" s="193" t="s">
        <v>7261</v>
      </c>
      <c r="F3670" s="193" t="s">
        <v>1634</v>
      </c>
      <c r="G3670" s="2">
        <v>9406</v>
      </c>
      <c r="H3670" s="2">
        <v>0</v>
      </c>
      <c r="I3670" s="192"/>
      <c r="J3670" s="192">
        <v>46135</v>
      </c>
      <c r="K3670" s="192">
        <v>46356</v>
      </c>
    </row>
    <row r="3671" spans="1:11" hidden="1" x14ac:dyDescent="0.4">
      <c r="A3671" s="193" t="s">
        <v>7262</v>
      </c>
      <c r="B3671" s="193" t="s">
        <v>7263</v>
      </c>
      <c r="C3671" s="193" t="s">
        <v>58</v>
      </c>
      <c r="D3671" s="193" t="s">
        <v>59</v>
      </c>
      <c r="E3671" s="193" t="s">
        <v>7264</v>
      </c>
      <c r="F3671" s="193" t="s">
        <v>1634</v>
      </c>
      <c r="G3671" s="2">
        <v>570</v>
      </c>
      <c r="H3671" s="2">
        <v>0</v>
      </c>
      <c r="I3671" s="192"/>
      <c r="J3671" s="192">
        <v>44655</v>
      </c>
      <c r="K3671" s="192">
        <v>46356</v>
      </c>
    </row>
    <row r="3672" spans="1:11" hidden="1" x14ac:dyDescent="0.4">
      <c r="A3672" s="193" t="s">
        <v>7262</v>
      </c>
      <c r="B3672" s="193" t="s">
        <v>7263</v>
      </c>
      <c r="C3672" s="193" t="s">
        <v>58</v>
      </c>
      <c r="D3672" s="193" t="s">
        <v>59</v>
      </c>
      <c r="E3672" s="193" t="s">
        <v>7265</v>
      </c>
      <c r="F3672" s="193" t="s">
        <v>1634</v>
      </c>
      <c r="G3672" s="2">
        <v>1855</v>
      </c>
      <c r="H3672" s="2">
        <v>0</v>
      </c>
      <c r="I3672" s="192"/>
      <c r="J3672" s="192">
        <v>44692</v>
      </c>
      <c r="K3672" s="192">
        <v>46356</v>
      </c>
    </row>
    <row r="3673" spans="1:11" hidden="1" x14ac:dyDescent="0.4">
      <c r="A3673" s="193" t="s">
        <v>7262</v>
      </c>
      <c r="B3673" s="193" t="s">
        <v>7263</v>
      </c>
      <c r="C3673" s="193" t="s">
        <v>58</v>
      </c>
      <c r="D3673" s="193" t="s">
        <v>59</v>
      </c>
      <c r="E3673" s="193" t="s">
        <v>7266</v>
      </c>
      <c r="F3673" s="193" t="s">
        <v>1634</v>
      </c>
      <c r="G3673" s="2">
        <v>2000</v>
      </c>
      <c r="H3673" s="2">
        <v>0</v>
      </c>
      <c r="I3673" s="192"/>
      <c r="J3673" s="192">
        <v>45245</v>
      </c>
      <c r="K3673" s="192">
        <v>46356</v>
      </c>
    </row>
    <row r="3674" spans="1:11" hidden="1" x14ac:dyDescent="0.4">
      <c r="A3674" s="193" t="s">
        <v>7262</v>
      </c>
      <c r="B3674" s="193" t="s">
        <v>7263</v>
      </c>
      <c r="C3674" s="193" t="s">
        <v>58</v>
      </c>
      <c r="D3674" s="193" t="s">
        <v>59</v>
      </c>
      <c r="E3674" s="193" t="s">
        <v>7267</v>
      </c>
      <c r="F3674" s="193" t="s">
        <v>1634</v>
      </c>
      <c r="G3674" s="2">
        <v>2000</v>
      </c>
      <c r="H3674" s="2">
        <v>0</v>
      </c>
      <c r="I3674" s="192"/>
      <c r="J3674" s="192">
        <v>46015</v>
      </c>
      <c r="K3674" s="192">
        <v>46387</v>
      </c>
    </row>
    <row r="3675" spans="1:11" hidden="1" x14ac:dyDescent="0.4">
      <c r="A3675" s="193" t="s">
        <v>7268</v>
      </c>
      <c r="B3675" s="193" t="s">
        <v>7269</v>
      </c>
      <c r="C3675" s="193" t="s">
        <v>58</v>
      </c>
      <c r="D3675" s="193" t="s">
        <v>59</v>
      </c>
      <c r="E3675" s="193" t="s">
        <v>7270</v>
      </c>
      <c r="F3675" s="193" t="s">
        <v>1634</v>
      </c>
      <c r="G3675" s="2">
        <v>256</v>
      </c>
      <c r="H3675" s="2">
        <v>0</v>
      </c>
      <c r="I3675" s="192"/>
      <c r="J3675" s="192">
        <v>44091</v>
      </c>
      <c r="K3675" s="192">
        <v>46356</v>
      </c>
    </row>
    <row r="3676" spans="1:11" hidden="1" x14ac:dyDescent="0.4">
      <c r="A3676" s="193" t="s">
        <v>7268</v>
      </c>
      <c r="B3676" s="193" t="s">
        <v>7269</v>
      </c>
      <c r="C3676" s="193" t="s">
        <v>58</v>
      </c>
      <c r="D3676" s="193" t="s">
        <v>59</v>
      </c>
      <c r="E3676" s="193" t="s">
        <v>7271</v>
      </c>
      <c r="F3676" s="193" t="s">
        <v>1634</v>
      </c>
      <c r="G3676" s="2">
        <v>1998</v>
      </c>
      <c r="H3676" s="2">
        <v>0</v>
      </c>
      <c r="I3676" s="192"/>
      <c r="J3676" s="192">
        <v>44376</v>
      </c>
      <c r="K3676" s="192">
        <v>46356</v>
      </c>
    </row>
    <row r="3677" spans="1:11" hidden="1" x14ac:dyDescent="0.4">
      <c r="A3677" s="193" t="s">
        <v>7268</v>
      </c>
      <c r="B3677" s="193" t="s">
        <v>7269</v>
      </c>
      <c r="C3677" s="193" t="s">
        <v>58</v>
      </c>
      <c r="D3677" s="193" t="s">
        <v>59</v>
      </c>
      <c r="E3677" s="193" t="s">
        <v>7272</v>
      </c>
      <c r="F3677" s="193" t="s">
        <v>1634</v>
      </c>
      <c r="G3677" s="2">
        <v>2000</v>
      </c>
      <c r="H3677" s="2">
        <v>0</v>
      </c>
      <c r="I3677" s="192"/>
      <c r="J3677" s="192">
        <v>44376</v>
      </c>
      <c r="K3677" s="192">
        <v>46356</v>
      </c>
    </row>
    <row r="3678" spans="1:11" hidden="1" x14ac:dyDescent="0.4">
      <c r="A3678" s="193" t="s">
        <v>7273</v>
      </c>
      <c r="B3678" s="193" t="s">
        <v>7274</v>
      </c>
      <c r="C3678" s="193" t="s">
        <v>58</v>
      </c>
      <c r="D3678" s="193" t="s">
        <v>59</v>
      </c>
      <c r="E3678" s="193" t="s">
        <v>7275</v>
      </c>
      <c r="F3678" s="193" t="s">
        <v>1634</v>
      </c>
      <c r="G3678" s="2">
        <v>929</v>
      </c>
      <c r="H3678" s="2">
        <v>0</v>
      </c>
      <c r="I3678" s="192"/>
      <c r="J3678" s="192">
        <v>44792</v>
      </c>
      <c r="K3678" s="192">
        <v>46356</v>
      </c>
    </row>
    <row r="3679" spans="1:11" hidden="1" x14ac:dyDescent="0.4">
      <c r="A3679" s="193" t="s">
        <v>7273</v>
      </c>
      <c r="B3679" s="193" t="s">
        <v>7274</v>
      </c>
      <c r="C3679" s="193" t="s">
        <v>58</v>
      </c>
      <c r="D3679" s="193" t="s">
        <v>59</v>
      </c>
      <c r="E3679" s="193" t="s">
        <v>7276</v>
      </c>
      <c r="F3679" s="193" t="s">
        <v>1634</v>
      </c>
      <c r="G3679" s="2">
        <v>2000</v>
      </c>
      <c r="H3679" s="2">
        <v>0</v>
      </c>
      <c r="I3679" s="192"/>
      <c r="J3679" s="192">
        <v>45245</v>
      </c>
      <c r="K3679" s="192">
        <v>46356</v>
      </c>
    </row>
    <row r="3680" spans="1:11" hidden="1" x14ac:dyDescent="0.4">
      <c r="A3680" s="193" t="s">
        <v>7277</v>
      </c>
      <c r="B3680" s="193" t="s">
        <v>7278</v>
      </c>
      <c r="C3680" s="193" t="s">
        <v>58</v>
      </c>
      <c r="D3680" s="193" t="s">
        <v>59</v>
      </c>
      <c r="E3680" s="193" t="s">
        <v>7279</v>
      </c>
      <c r="F3680" s="193" t="s">
        <v>1634</v>
      </c>
      <c r="G3680" s="2">
        <v>416</v>
      </c>
      <c r="H3680" s="2">
        <v>0</v>
      </c>
      <c r="I3680" s="192"/>
      <c r="J3680" s="192">
        <v>45012</v>
      </c>
      <c r="K3680" s="192">
        <v>46356</v>
      </c>
    </row>
    <row r="3681" spans="1:11" hidden="1" x14ac:dyDescent="0.4">
      <c r="A3681" s="193" t="s">
        <v>7280</v>
      </c>
      <c r="B3681" s="193" t="s">
        <v>7281</v>
      </c>
      <c r="C3681" s="193" t="s">
        <v>58</v>
      </c>
      <c r="D3681" s="193" t="s">
        <v>59</v>
      </c>
      <c r="E3681" s="193" t="s">
        <v>7282</v>
      </c>
      <c r="F3681" s="193" t="s">
        <v>1634</v>
      </c>
      <c r="G3681" s="2">
        <v>4648</v>
      </c>
      <c r="H3681" s="2">
        <v>0</v>
      </c>
      <c r="I3681" s="192"/>
      <c r="J3681" s="192">
        <v>44973</v>
      </c>
      <c r="K3681" s="192">
        <v>46356</v>
      </c>
    </row>
    <row r="3682" spans="1:11" hidden="1" x14ac:dyDescent="0.4">
      <c r="A3682" s="193" t="s">
        <v>7283</v>
      </c>
      <c r="B3682" s="193" t="s">
        <v>7284</v>
      </c>
      <c r="C3682" s="193" t="s">
        <v>58</v>
      </c>
      <c r="D3682" s="193" t="s">
        <v>59</v>
      </c>
      <c r="E3682" s="193" t="s">
        <v>7285</v>
      </c>
      <c r="F3682" s="193" t="s">
        <v>1634</v>
      </c>
      <c r="G3682" s="2">
        <v>1769</v>
      </c>
      <c r="H3682" s="2">
        <v>0</v>
      </c>
      <c r="I3682" s="192"/>
      <c r="J3682" s="192">
        <v>45443</v>
      </c>
      <c r="K3682" s="192">
        <v>46356</v>
      </c>
    </row>
    <row r="3683" spans="1:11" hidden="1" x14ac:dyDescent="0.4">
      <c r="A3683" s="193" t="s">
        <v>7286</v>
      </c>
      <c r="B3683" s="193" t="s">
        <v>7287</v>
      </c>
      <c r="C3683" s="193" t="s">
        <v>58</v>
      </c>
      <c r="D3683" s="193" t="s">
        <v>59</v>
      </c>
      <c r="E3683" s="193" t="s">
        <v>7288</v>
      </c>
      <c r="F3683" s="193" t="s">
        <v>1634</v>
      </c>
      <c r="G3683" s="2">
        <v>3169</v>
      </c>
      <c r="H3683" s="2">
        <v>0</v>
      </c>
      <c r="I3683" s="192"/>
      <c r="J3683" s="192">
        <v>45817</v>
      </c>
      <c r="K3683" s="192">
        <v>46356</v>
      </c>
    </row>
    <row r="3684" spans="1:11" hidden="1" x14ac:dyDescent="0.4">
      <c r="A3684" s="193" t="s">
        <v>7286</v>
      </c>
      <c r="B3684" s="193" t="s">
        <v>7287</v>
      </c>
      <c r="C3684" s="193" t="s">
        <v>58</v>
      </c>
      <c r="D3684" s="193" t="s">
        <v>59</v>
      </c>
      <c r="E3684" s="193" t="s">
        <v>7289</v>
      </c>
      <c r="F3684" s="193" t="s">
        <v>1634</v>
      </c>
      <c r="G3684" s="2">
        <v>2360</v>
      </c>
      <c r="H3684" s="2">
        <v>0</v>
      </c>
      <c r="I3684" s="192"/>
      <c r="J3684" s="192">
        <v>45825</v>
      </c>
      <c r="K3684" s="192">
        <v>46356</v>
      </c>
    </row>
    <row r="3685" spans="1:11" hidden="1" x14ac:dyDescent="0.4">
      <c r="A3685" s="193" t="s">
        <v>7286</v>
      </c>
      <c r="B3685" s="193" t="s">
        <v>7287</v>
      </c>
      <c r="C3685" s="193" t="s">
        <v>58</v>
      </c>
      <c r="D3685" s="193" t="s">
        <v>59</v>
      </c>
      <c r="E3685" s="193" t="s">
        <v>7290</v>
      </c>
      <c r="F3685" s="193" t="s">
        <v>1634</v>
      </c>
      <c r="G3685" s="2">
        <v>5000</v>
      </c>
      <c r="H3685" s="2">
        <v>0</v>
      </c>
      <c r="I3685" s="192"/>
      <c r="J3685" s="192">
        <v>46001</v>
      </c>
      <c r="K3685" s="192">
        <v>46387</v>
      </c>
    </row>
    <row r="3686" spans="1:11" hidden="1" x14ac:dyDescent="0.4">
      <c r="A3686" s="193" t="s">
        <v>7291</v>
      </c>
      <c r="B3686" s="193" t="s">
        <v>7292</v>
      </c>
      <c r="C3686" s="193" t="s">
        <v>58</v>
      </c>
      <c r="D3686" s="193" t="s">
        <v>59</v>
      </c>
      <c r="E3686" s="193" t="s">
        <v>7293</v>
      </c>
      <c r="F3686" s="193" t="s">
        <v>1634</v>
      </c>
      <c r="G3686" s="2">
        <v>4818</v>
      </c>
      <c r="H3686" s="2">
        <v>0</v>
      </c>
      <c r="I3686" s="192"/>
      <c r="J3686" s="192">
        <v>45894</v>
      </c>
      <c r="K3686" s="192">
        <v>46356</v>
      </c>
    </row>
    <row r="3687" spans="1:11" hidden="1" x14ac:dyDescent="0.4">
      <c r="A3687" s="193" t="s">
        <v>7294</v>
      </c>
      <c r="B3687" s="193" t="s">
        <v>7295</v>
      </c>
      <c r="C3687" s="193" t="s">
        <v>58</v>
      </c>
      <c r="D3687" s="193" t="s">
        <v>59</v>
      </c>
      <c r="E3687" s="193" t="s">
        <v>7296</v>
      </c>
      <c r="F3687" s="193" t="s">
        <v>1634</v>
      </c>
      <c r="G3687" s="2">
        <v>300</v>
      </c>
      <c r="H3687" s="2">
        <v>0</v>
      </c>
      <c r="I3687" s="192"/>
      <c r="J3687" s="192">
        <v>45832</v>
      </c>
      <c r="K3687" s="192">
        <v>46356</v>
      </c>
    </row>
    <row r="3688" spans="1:11" hidden="1" x14ac:dyDescent="0.4">
      <c r="A3688" s="193" t="s">
        <v>7297</v>
      </c>
      <c r="B3688" s="193" t="s">
        <v>7298</v>
      </c>
      <c r="C3688" s="193" t="s">
        <v>58</v>
      </c>
      <c r="D3688" s="193" t="s">
        <v>59</v>
      </c>
      <c r="E3688" s="193" t="s">
        <v>7299</v>
      </c>
      <c r="F3688" s="193" t="s">
        <v>1634</v>
      </c>
      <c r="G3688" s="2">
        <v>5000</v>
      </c>
      <c r="H3688" s="2">
        <v>0</v>
      </c>
      <c r="I3688" s="192"/>
      <c r="J3688" s="192">
        <v>45323</v>
      </c>
      <c r="K3688" s="192">
        <v>46356</v>
      </c>
    </row>
    <row r="3689" spans="1:11" hidden="1" x14ac:dyDescent="0.4">
      <c r="A3689" s="193" t="s">
        <v>7300</v>
      </c>
      <c r="B3689" s="193" t="s">
        <v>7301</v>
      </c>
      <c r="C3689" s="193" t="s">
        <v>58</v>
      </c>
      <c r="D3689" s="193" t="s">
        <v>59</v>
      </c>
      <c r="E3689" s="193" t="s">
        <v>7302</v>
      </c>
      <c r="F3689" s="193" t="s">
        <v>1634</v>
      </c>
      <c r="G3689" s="2">
        <v>157</v>
      </c>
      <c r="H3689" s="2">
        <v>0</v>
      </c>
      <c r="I3689" s="192"/>
      <c r="J3689" s="192">
        <v>45681</v>
      </c>
      <c r="K3689" s="192">
        <v>46356</v>
      </c>
    </row>
    <row r="3690" spans="1:11" hidden="1" x14ac:dyDescent="0.4">
      <c r="A3690" s="193" t="s">
        <v>836</v>
      </c>
      <c r="B3690" s="193" t="s">
        <v>7303</v>
      </c>
      <c r="C3690" s="193" t="s">
        <v>58</v>
      </c>
      <c r="D3690" s="193" t="s">
        <v>59</v>
      </c>
      <c r="E3690" s="193" t="s">
        <v>7304</v>
      </c>
      <c r="F3690" s="193" t="s">
        <v>1634</v>
      </c>
      <c r="G3690" s="2">
        <v>590</v>
      </c>
      <c r="H3690" s="2">
        <v>0</v>
      </c>
      <c r="I3690" s="192"/>
      <c r="J3690" s="192">
        <v>44350</v>
      </c>
      <c r="K3690" s="192">
        <v>46356</v>
      </c>
    </row>
    <row r="3691" spans="1:11" hidden="1" x14ac:dyDescent="0.4">
      <c r="A3691" s="193" t="s">
        <v>836</v>
      </c>
      <c r="B3691" s="193" t="s">
        <v>7303</v>
      </c>
      <c r="C3691" s="193" t="s">
        <v>58</v>
      </c>
      <c r="D3691" s="193" t="s">
        <v>59</v>
      </c>
      <c r="E3691" s="193" t="s">
        <v>7305</v>
      </c>
      <c r="F3691" s="193" t="s">
        <v>1634</v>
      </c>
      <c r="G3691" s="2">
        <v>639</v>
      </c>
      <c r="H3691" s="2">
        <v>0</v>
      </c>
      <c r="I3691" s="192"/>
      <c r="J3691" s="192">
        <v>44350</v>
      </c>
      <c r="K3691" s="192">
        <v>46356</v>
      </c>
    </row>
    <row r="3692" spans="1:11" hidden="1" x14ac:dyDescent="0.4">
      <c r="A3692" s="193" t="s">
        <v>7306</v>
      </c>
      <c r="B3692" s="193" t="s">
        <v>7307</v>
      </c>
      <c r="C3692" s="193" t="s">
        <v>58</v>
      </c>
      <c r="D3692" s="193" t="s">
        <v>59</v>
      </c>
      <c r="E3692" s="193" t="s">
        <v>7308</v>
      </c>
      <c r="F3692" s="193" t="s">
        <v>1634</v>
      </c>
      <c r="G3692" s="2">
        <v>28</v>
      </c>
      <c r="H3692" s="2">
        <v>0</v>
      </c>
      <c r="I3692" s="192"/>
      <c r="J3692" s="192">
        <v>44806</v>
      </c>
      <c r="K3692" s="192">
        <v>46356</v>
      </c>
    </row>
    <row r="3693" spans="1:11" hidden="1" x14ac:dyDescent="0.4">
      <c r="A3693" s="193" t="s">
        <v>7309</v>
      </c>
      <c r="B3693" s="193" t="s">
        <v>7310</v>
      </c>
      <c r="C3693" s="193" t="s">
        <v>58</v>
      </c>
      <c r="D3693" s="193" t="s">
        <v>59</v>
      </c>
      <c r="E3693" s="193" t="s">
        <v>7311</v>
      </c>
      <c r="F3693" s="193" t="s">
        <v>1634</v>
      </c>
      <c r="G3693" s="2">
        <v>262</v>
      </c>
      <c r="H3693" s="2">
        <v>0</v>
      </c>
      <c r="I3693" s="192"/>
      <c r="J3693" s="192">
        <v>44713</v>
      </c>
      <c r="K3693" s="192">
        <v>46356</v>
      </c>
    </row>
    <row r="3694" spans="1:11" hidden="1" x14ac:dyDescent="0.4">
      <c r="A3694" s="193" t="s">
        <v>7312</v>
      </c>
      <c r="B3694" s="193" t="s">
        <v>7313</v>
      </c>
      <c r="C3694" s="193" t="s">
        <v>58</v>
      </c>
      <c r="D3694" s="193" t="s">
        <v>59</v>
      </c>
      <c r="E3694" s="193" t="s">
        <v>7314</v>
      </c>
      <c r="F3694" s="193" t="s">
        <v>1634</v>
      </c>
      <c r="G3694" s="2">
        <v>64</v>
      </c>
      <c r="H3694" s="2">
        <v>0</v>
      </c>
      <c r="I3694" s="192"/>
      <c r="J3694" s="192">
        <v>45754</v>
      </c>
      <c r="K3694" s="192">
        <v>46356</v>
      </c>
    </row>
    <row r="3695" spans="1:11" hidden="1" x14ac:dyDescent="0.4">
      <c r="A3695" s="193" t="s">
        <v>7315</v>
      </c>
      <c r="B3695" s="193" t="s">
        <v>7316</v>
      </c>
      <c r="C3695" s="193" t="s">
        <v>58</v>
      </c>
      <c r="D3695" s="193" t="s">
        <v>59</v>
      </c>
      <c r="E3695" s="193" t="s">
        <v>7317</v>
      </c>
      <c r="F3695" s="193" t="s">
        <v>1634</v>
      </c>
      <c r="G3695" s="2">
        <v>35</v>
      </c>
      <c r="H3695" s="2">
        <v>0</v>
      </c>
      <c r="I3695" s="192"/>
      <c r="J3695" s="192">
        <v>45854</v>
      </c>
      <c r="K3695" s="192">
        <v>46356</v>
      </c>
    </row>
    <row r="3696" spans="1:11" x14ac:dyDescent="0.4">
      <c r="A3696" s="193" t="s">
        <v>7318</v>
      </c>
      <c r="B3696" s="193" t="s">
        <v>7319</v>
      </c>
      <c r="C3696" s="193" t="s">
        <v>58</v>
      </c>
      <c r="D3696" s="193" t="s">
        <v>59</v>
      </c>
      <c r="E3696" s="193" t="s">
        <v>7320</v>
      </c>
      <c r="F3696" s="193" t="s">
        <v>1634</v>
      </c>
      <c r="G3696" s="2">
        <v>1</v>
      </c>
      <c r="H3696" s="2">
        <v>0</v>
      </c>
      <c r="I3696" s="192"/>
      <c r="J3696" s="192">
        <v>46163</v>
      </c>
      <c r="K3696" s="192">
        <v>46538</v>
      </c>
    </row>
    <row r="3697" spans="1:11" hidden="1" x14ac:dyDescent="0.4">
      <c r="A3697" s="193" t="s">
        <v>7318</v>
      </c>
      <c r="B3697" s="193" t="s">
        <v>7319</v>
      </c>
      <c r="C3697" s="193" t="s">
        <v>58</v>
      </c>
      <c r="D3697" s="193" t="s">
        <v>59</v>
      </c>
      <c r="E3697" s="193" t="s">
        <v>7321</v>
      </c>
      <c r="F3697" s="193" t="s">
        <v>1634</v>
      </c>
      <c r="G3697" s="2">
        <v>116</v>
      </c>
      <c r="H3697" s="2">
        <v>0</v>
      </c>
      <c r="I3697" s="192"/>
      <c r="J3697" s="192">
        <v>46174</v>
      </c>
      <c r="K3697" s="192">
        <v>46568</v>
      </c>
    </row>
    <row r="3698" spans="1:11" hidden="1" x14ac:dyDescent="0.4">
      <c r="A3698" s="193" t="s">
        <v>7318</v>
      </c>
      <c r="B3698" s="193" t="s">
        <v>7319</v>
      </c>
      <c r="C3698" s="193" t="s">
        <v>58</v>
      </c>
      <c r="D3698" s="193" t="s">
        <v>59</v>
      </c>
      <c r="E3698" s="193" t="s">
        <v>7322</v>
      </c>
      <c r="F3698" s="193" t="s">
        <v>1634</v>
      </c>
      <c r="G3698" s="2">
        <v>200</v>
      </c>
      <c r="H3698" s="2">
        <v>0</v>
      </c>
      <c r="I3698" s="192"/>
      <c r="J3698" s="192">
        <v>46184</v>
      </c>
      <c r="K3698" s="192">
        <v>46568</v>
      </c>
    </row>
    <row r="3699" spans="1:11" hidden="1" x14ac:dyDescent="0.4">
      <c r="A3699" s="193" t="s">
        <v>7323</v>
      </c>
      <c r="B3699" s="193" t="s">
        <v>7324</v>
      </c>
      <c r="C3699" s="193" t="s">
        <v>58</v>
      </c>
      <c r="D3699" s="193" t="s">
        <v>59</v>
      </c>
      <c r="E3699" s="193" t="s">
        <v>7325</v>
      </c>
      <c r="F3699" s="193" t="s">
        <v>1634</v>
      </c>
      <c r="G3699" s="2">
        <v>1074</v>
      </c>
      <c r="H3699" s="2">
        <v>0</v>
      </c>
      <c r="I3699" s="192"/>
      <c r="J3699" s="192">
        <v>44742</v>
      </c>
      <c r="K3699" s="192">
        <v>46356</v>
      </c>
    </row>
    <row r="3700" spans="1:11" hidden="1" x14ac:dyDescent="0.4">
      <c r="A3700" s="193" t="s">
        <v>7323</v>
      </c>
      <c r="B3700" s="193" t="s">
        <v>7324</v>
      </c>
      <c r="C3700" s="193" t="s">
        <v>58</v>
      </c>
      <c r="D3700" s="193" t="s">
        <v>59</v>
      </c>
      <c r="E3700" s="193" t="s">
        <v>7326</v>
      </c>
      <c r="F3700" s="193" t="s">
        <v>1634</v>
      </c>
      <c r="G3700" s="2">
        <v>2999</v>
      </c>
      <c r="H3700" s="2">
        <v>0</v>
      </c>
      <c r="I3700" s="192"/>
      <c r="J3700" s="192">
        <v>46150</v>
      </c>
      <c r="K3700" s="192">
        <v>46538</v>
      </c>
    </row>
    <row r="3701" spans="1:11" hidden="1" x14ac:dyDescent="0.4">
      <c r="A3701" s="193" t="s">
        <v>7327</v>
      </c>
      <c r="B3701" s="193" t="s">
        <v>7328</v>
      </c>
      <c r="C3701" s="193" t="s">
        <v>58</v>
      </c>
      <c r="D3701" s="193" t="s">
        <v>59</v>
      </c>
      <c r="E3701" s="193" t="s">
        <v>7329</v>
      </c>
      <c r="F3701" s="193" t="s">
        <v>1634</v>
      </c>
      <c r="G3701" s="2">
        <v>1317</v>
      </c>
      <c r="H3701" s="2">
        <v>0</v>
      </c>
      <c r="I3701" s="192"/>
      <c r="J3701" s="192">
        <v>44662</v>
      </c>
      <c r="K3701" s="192">
        <v>46356</v>
      </c>
    </row>
    <row r="3702" spans="1:11" hidden="1" x14ac:dyDescent="0.4">
      <c r="A3702" s="193" t="s">
        <v>7327</v>
      </c>
      <c r="B3702" s="193" t="s">
        <v>7328</v>
      </c>
      <c r="C3702" s="193" t="s">
        <v>58</v>
      </c>
      <c r="D3702" s="193" t="s">
        <v>59</v>
      </c>
      <c r="E3702" s="193" t="s">
        <v>7330</v>
      </c>
      <c r="F3702" s="193" t="s">
        <v>1634</v>
      </c>
      <c r="G3702" s="2">
        <v>2000</v>
      </c>
      <c r="H3702" s="2">
        <v>0</v>
      </c>
      <c r="I3702" s="192"/>
      <c r="J3702" s="192">
        <v>44837</v>
      </c>
      <c r="K3702" s="192">
        <v>46356</v>
      </c>
    </row>
    <row r="3703" spans="1:11" hidden="1" x14ac:dyDescent="0.4">
      <c r="A3703" s="193" t="s">
        <v>7331</v>
      </c>
      <c r="B3703" s="193" t="s">
        <v>7332</v>
      </c>
      <c r="C3703" s="193" t="s">
        <v>58</v>
      </c>
      <c r="D3703" s="193" t="s">
        <v>59</v>
      </c>
      <c r="E3703" s="193" t="s">
        <v>7333</v>
      </c>
      <c r="F3703" s="193" t="s">
        <v>1634</v>
      </c>
      <c r="G3703" s="2">
        <v>287</v>
      </c>
      <c r="H3703" s="2">
        <v>0</v>
      </c>
      <c r="I3703" s="192"/>
      <c r="J3703" s="192">
        <v>44271</v>
      </c>
      <c r="K3703" s="192">
        <v>46356</v>
      </c>
    </row>
    <row r="3704" spans="1:11" hidden="1" x14ac:dyDescent="0.4">
      <c r="A3704" s="193" t="s">
        <v>7331</v>
      </c>
      <c r="B3704" s="193" t="s">
        <v>7332</v>
      </c>
      <c r="C3704" s="193" t="s">
        <v>58</v>
      </c>
      <c r="D3704" s="193" t="s">
        <v>59</v>
      </c>
      <c r="E3704" s="193" t="s">
        <v>7334</v>
      </c>
      <c r="F3704" s="193" t="s">
        <v>1634</v>
      </c>
      <c r="G3704" s="2">
        <v>2910</v>
      </c>
      <c r="H3704" s="2">
        <v>0</v>
      </c>
      <c r="I3704" s="192"/>
      <c r="J3704" s="192">
        <v>44273</v>
      </c>
      <c r="K3704" s="192">
        <v>46356</v>
      </c>
    </row>
    <row r="3705" spans="1:11" hidden="1" x14ac:dyDescent="0.4">
      <c r="A3705" s="193" t="s">
        <v>1606</v>
      </c>
      <c r="B3705" s="193" t="s">
        <v>7335</v>
      </c>
      <c r="C3705" s="193" t="s">
        <v>58</v>
      </c>
      <c r="D3705" s="193" t="s">
        <v>59</v>
      </c>
      <c r="E3705" s="193" t="s">
        <v>7336</v>
      </c>
      <c r="F3705" s="193" t="s">
        <v>1634</v>
      </c>
      <c r="G3705" s="2">
        <v>1375</v>
      </c>
      <c r="H3705" s="2">
        <v>0</v>
      </c>
      <c r="I3705" s="192"/>
      <c r="J3705" s="192">
        <v>44475</v>
      </c>
      <c r="K3705" s="192">
        <v>46356</v>
      </c>
    </row>
    <row r="3706" spans="1:11" hidden="1" x14ac:dyDescent="0.4">
      <c r="A3706" s="193" t="s">
        <v>1606</v>
      </c>
      <c r="B3706" s="193" t="s">
        <v>7335</v>
      </c>
      <c r="C3706" s="193" t="s">
        <v>58</v>
      </c>
      <c r="D3706" s="193" t="s">
        <v>59</v>
      </c>
      <c r="E3706" s="193" t="s">
        <v>7337</v>
      </c>
      <c r="F3706" s="193" t="s">
        <v>1634</v>
      </c>
      <c r="G3706" s="2">
        <v>1998</v>
      </c>
      <c r="H3706" s="2">
        <v>0</v>
      </c>
      <c r="I3706" s="192"/>
      <c r="J3706" s="192">
        <v>44670</v>
      </c>
      <c r="K3706" s="192">
        <v>46356</v>
      </c>
    </row>
    <row r="3707" spans="1:11" x14ac:dyDescent="0.4">
      <c r="A3707" s="193" t="s">
        <v>1606</v>
      </c>
      <c r="B3707" s="193" t="s">
        <v>7335</v>
      </c>
      <c r="C3707" s="193" t="s">
        <v>58</v>
      </c>
      <c r="D3707" s="193" t="s">
        <v>59</v>
      </c>
      <c r="E3707" s="193" t="s">
        <v>7338</v>
      </c>
      <c r="F3707" s="193" t="s">
        <v>1634</v>
      </c>
      <c r="G3707" s="2">
        <v>1</v>
      </c>
      <c r="H3707" s="2">
        <v>0</v>
      </c>
      <c r="I3707" s="192"/>
      <c r="J3707" s="192">
        <v>45933</v>
      </c>
      <c r="K3707" s="192">
        <v>46356</v>
      </c>
    </row>
    <row r="3708" spans="1:11" hidden="1" x14ac:dyDescent="0.4">
      <c r="A3708" s="193" t="s">
        <v>1606</v>
      </c>
      <c r="B3708" s="193" t="s">
        <v>7335</v>
      </c>
      <c r="C3708" s="193" t="s">
        <v>58</v>
      </c>
      <c r="D3708" s="193" t="s">
        <v>59</v>
      </c>
      <c r="E3708" s="193" t="s">
        <v>7339</v>
      </c>
      <c r="F3708" s="193" t="s">
        <v>1634</v>
      </c>
      <c r="G3708" s="2">
        <v>1077</v>
      </c>
      <c r="H3708" s="2">
        <v>0</v>
      </c>
      <c r="I3708" s="192"/>
      <c r="J3708" s="192">
        <v>46155</v>
      </c>
      <c r="K3708" s="192">
        <v>46538</v>
      </c>
    </row>
    <row r="3709" spans="1:11" hidden="1" x14ac:dyDescent="0.4">
      <c r="A3709" s="193" t="s">
        <v>1606</v>
      </c>
      <c r="B3709" s="193" t="s">
        <v>7335</v>
      </c>
      <c r="C3709" s="193" t="s">
        <v>58</v>
      </c>
      <c r="D3709" s="193" t="s">
        <v>59</v>
      </c>
      <c r="E3709" s="193" t="s">
        <v>7340</v>
      </c>
      <c r="F3709" s="193" t="s">
        <v>1634</v>
      </c>
      <c r="G3709" s="2">
        <v>4000</v>
      </c>
      <c r="H3709" s="2">
        <v>0</v>
      </c>
      <c r="I3709" s="192"/>
      <c r="J3709" s="192">
        <v>46162</v>
      </c>
      <c r="K3709" s="192">
        <v>46538</v>
      </c>
    </row>
    <row r="3710" spans="1:11" hidden="1" x14ac:dyDescent="0.4">
      <c r="A3710" s="193" t="s">
        <v>1606</v>
      </c>
      <c r="B3710" s="193" t="s">
        <v>7335</v>
      </c>
      <c r="C3710" s="193" t="s">
        <v>58</v>
      </c>
      <c r="D3710" s="193" t="s">
        <v>59</v>
      </c>
      <c r="E3710" s="193" t="s">
        <v>7341</v>
      </c>
      <c r="F3710" s="193" t="s">
        <v>1634</v>
      </c>
      <c r="G3710" s="2">
        <v>4000</v>
      </c>
      <c r="H3710" s="2">
        <v>0</v>
      </c>
      <c r="I3710" s="192"/>
      <c r="J3710" s="192">
        <v>46174</v>
      </c>
      <c r="K3710" s="192">
        <v>46568</v>
      </c>
    </row>
    <row r="3711" spans="1:11" hidden="1" x14ac:dyDescent="0.4">
      <c r="A3711" s="193" t="s">
        <v>1606</v>
      </c>
      <c r="B3711" s="193" t="s">
        <v>7335</v>
      </c>
      <c r="C3711" s="193" t="s">
        <v>58</v>
      </c>
      <c r="D3711" s="193" t="s">
        <v>59</v>
      </c>
      <c r="E3711" s="193" t="s">
        <v>7342</v>
      </c>
      <c r="F3711" s="193" t="s">
        <v>1634</v>
      </c>
      <c r="G3711" s="2">
        <v>4000</v>
      </c>
      <c r="H3711" s="2">
        <v>0</v>
      </c>
      <c r="I3711" s="192"/>
      <c r="J3711" s="192">
        <v>46174</v>
      </c>
      <c r="K3711" s="192">
        <v>46568</v>
      </c>
    </row>
    <row r="3712" spans="1:11" hidden="1" x14ac:dyDescent="0.4">
      <c r="A3712" s="193" t="s">
        <v>1606</v>
      </c>
      <c r="B3712" s="193" t="s">
        <v>7335</v>
      </c>
      <c r="C3712" s="193" t="s">
        <v>58</v>
      </c>
      <c r="D3712" s="193" t="s">
        <v>59</v>
      </c>
      <c r="E3712" s="193" t="s">
        <v>7343</v>
      </c>
      <c r="F3712" s="193" t="s">
        <v>1634</v>
      </c>
      <c r="G3712" s="2">
        <v>4000</v>
      </c>
      <c r="H3712" s="2">
        <v>0</v>
      </c>
      <c r="I3712" s="192"/>
      <c r="J3712" s="192">
        <v>46185</v>
      </c>
      <c r="K3712" s="192">
        <v>46568</v>
      </c>
    </row>
    <row r="3713" spans="1:11" hidden="1" x14ac:dyDescent="0.4">
      <c r="A3713" s="193" t="s">
        <v>1606</v>
      </c>
      <c r="B3713" s="193" t="s">
        <v>7335</v>
      </c>
      <c r="C3713" s="193" t="s">
        <v>58</v>
      </c>
      <c r="D3713" s="193" t="s">
        <v>59</v>
      </c>
      <c r="E3713" s="193" t="s">
        <v>7344</v>
      </c>
      <c r="F3713" s="193" t="s">
        <v>1634</v>
      </c>
      <c r="G3713" s="2">
        <v>4000</v>
      </c>
      <c r="H3713" s="2">
        <v>0</v>
      </c>
      <c r="I3713" s="192"/>
      <c r="J3713" s="192">
        <v>46185</v>
      </c>
      <c r="K3713" s="192">
        <v>46568</v>
      </c>
    </row>
    <row r="3714" spans="1:11" hidden="1" x14ac:dyDescent="0.4">
      <c r="A3714" s="193" t="s">
        <v>7345</v>
      </c>
      <c r="B3714" s="193" t="s">
        <v>7346</v>
      </c>
      <c r="C3714" s="193" t="s">
        <v>58</v>
      </c>
      <c r="D3714" s="193" t="s">
        <v>59</v>
      </c>
      <c r="E3714" s="193" t="s">
        <v>7347</v>
      </c>
      <c r="F3714" s="193" t="s">
        <v>1634</v>
      </c>
      <c r="G3714" s="2">
        <v>118</v>
      </c>
      <c r="H3714" s="2">
        <v>0</v>
      </c>
      <c r="I3714" s="192"/>
      <c r="J3714" s="192">
        <v>46009</v>
      </c>
      <c r="K3714" s="192">
        <v>46387</v>
      </c>
    </row>
    <row r="3715" spans="1:11" hidden="1" x14ac:dyDescent="0.4">
      <c r="A3715" s="193" t="s">
        <v>7348</v>
      </c>
      <c r="B3715" s="193" t="s">
        <v>7349</v>
      </c>
      <c r="C3715" s="193" t="s">
        <v>58</v>
      </c>
      <c r="D3715" s="193" t="s">
        <v>59</v>
      </c>
      <c r="E3715" s="193" t="s">
        <v>7350</v>
      </c>
      <c r="F3715" s="193" t="s">
        <v>1634</v>
      </c>
      <c r="G3715" s="2">
        <v>70</v>
      </c>
      <c r="H3715" s="2">
        <v>0</v>
      </c>
      <c r="I3715" s="192"/>
      <c r="J3715" s="192">
        <v>45901</v>
      </c>
      <c r="K3715" s="192">
        <v>46356</v>
      </c>
    </row>
    <row r="3716" spans="1:11" hidden="1" x14ac:dyDescent="0.4">
      <c r="A3716" s="193" t="s">
        <v>7351</v>
      </c>
      <c r="B3716" s="193" t="s">
        <v>7352</v>
      </c>
      <c r="C3716" s="193" t="s">
        <v>58</v>
      </c>
      <c r="D3716" s="193" t="s">
        <v>59</v>
      </c>
      <c r="E3716" s="193" t="s">
        <v>7353</v>
      </c>
      <c r="F3716" s="193" t="s">
        <v>1634</v>
      </c>
      <c r="G3716" s="2">
        <v>1507</v>
      </c>
      <c r="H3716" s="2">
        <v>0</v>
      </c>
      <c r="I3716" s="192"/>
      <c r="J3716" s="192">
        <v>45533</v>
      </c>
      <c r="K3716" s="192">
        <v>46356</v>
      </c>
    </row>
    <row r="3717" spans="1:11" hidden="1" x14ac:dyDescent="0.4">
      <c r="A3717" s="193" t="s">
        <v>7351</v>
      </c>
      <c r="B3717" s="193" t="s">
        <v>7352</v>
      </c>
      <c r="C3717" s="193" t="s">
        <v>58</v>
      </c>
      <c r="D3717" s="193" t="s">
        <v>59</v>
      </c>
      <c r="E3717" s="193" t="s">
        <v>7354</v>
      </c>
      <c r="F3717" s="193" t="s">
        <v>1634</v>
      </c>
      <c r="G3717" s="2">
        <v>5000</v>
      </c>
      <c r="H3717" s="2">
        <v>0</v>
      </c>
      <c r="I3717" s="192"/>
      <c r="J3717" s="192">
        <v>45898</v>
      </c>
      <c r="K3717" s="192">
        <v>46356</v>
      </c>
    </row>
    <row r="3718" spans="1:11" hidden="1" x14ac:dyDescent="0.4">
      <c r="A3718" s="193" t="s">
        <v>7355</v>
      </c>
      <c r="B3718" s="193" t="s">
        <v>7356</v>
      </c>
      <c r="C3718" s="193" t="s">
        <v>58</v>
      </c>
      <c r="D3718" s="193" t="s">
        <v>59</v>
      </c>
      <c r="E3718" s="193" t="s">
        <v>7357</v>
      </c>
      <c r="F3718" s="193" t="s">
        <v>1634</v>
      </c>
      <c r="G3718" s="2">
        <v>408</v>
      </c>
      <c r="H3718" s="2">
        <v>0</v>
      </c>
      <c r="I3718" s="192"/>
      <c r="J3718" s="192">
        <v>45681</v>
      </c>
      <c r="K3718" s="192">
        <v>46356</v>
      </c>
    </row>
    <row r="3719" spans="1:11" hidden="1" x14ac:dyDescent="0.4">
      <c r="A3719" s="193" t="s">
        <v>7355</v>
      </c>
      <c r="B3719" s="193" t="s">
        <v>7356</v>
      </c>
      <c r="C3719" s="193" t="s">
        <v>58</v>
      </c>
      <c r="D3719" s="193" t="s">
        <v>59</v>
      </c>
      <c r="E3719" s="193" t="s">
        <v>7358</v>
      </c>
      <c r="F3719" s="193" t="s">
        <v>1634</v>
      </c>
      <c r="G3719" s="2">
        <v>4807</v>
      </c>
      <c r="H3719" s="2">
        <v>0</v>
      </c>
      <c r="I3719" s="192"/>
      <c r="J3719" s="192">
        <v>46126</v>
      </c>
      <c r="K3719" s="192">
        <v>46507</v>
      </c>
    </row>
    <row r="3720" spans="1:11" hidden="1" x14ac:dyDescent="0.4">
      <c r="A3720" s="193" t="s">
        <v>7359</v>
      </c>
      <c r="B3720" s="193" t="s">
        <v>7360</v>
      </c>
      <c r="C3720" s="193" t="s">
        <v>58</v>
      </c>
      <c r="D3720" s="193" t="s">
        <v>59</v>
      </c>
      <c r="E3720" s="193" t="s">
        <v>7361</v>
      </c>
      <c r="F3720" s="193" t="s">
        <v>1634</v>
      </c>
      <c r="G3720" s="2">
        <v>935</v>
      </c>
      <c r="H3720" s="2">
        <v>0</v>
      </c>
      <c r="I3720" s="192"/>
      <c r="J3720" s="192">
        <v>44518</v>
      </c>
      <c r="K3720" s="192">
        <v>46356</v>
      </c>
    </row>
    <row r="3721" spans="1:11" hidden="1" x14ac:dyDescent="0.4">
      <c r="A3721" s="193" t="s">
        <v>7362</v>
      </c>
      <c r="B3721" s="193" t="s">
        <v>7363</v>
      </c>
      <c r="C3721" s="193" t="s">
        <v>58</v>
      </c>
      <c r="D3721" s="193" t="s">
        <v>59</v>
      </c>
      <c r="E3721" s="193" t="s">
        <v>7364</v>
      </c>
      <c r="F3721" s="193" t="s">
        <v>1634</v>
      </c>
      <c r="G3721" s="2">
        <v>34</v>
      </c>
      <c r="H3721" s="2">
        <v>0</v>
      </c>
      <c r="I3721" s="192"/>
      <c r="J3721" s="192">
        <v>45673</v>
      </c>
      <c r="K3721" s="192">
        <v>46356</v>
      </c>
    </row>
    <row r="3722" spans="1:11" hidden="1" x14ac:dyDescent="0.4">
      <c r="A3722" s="193" t="s">
        <v>7365</v>
      </c>
      <c r="B3722" s="193" t="s">
        <v>7366</v>
      </c>
      <c r="C3722" s="193" t="s">
        <v>58</v>
      </c>
      <c r="D3722" s="193" t="s">
        <v>59</v>
      </c>
      <c r="E3722" s="193" t="s">
        <v>7367</v>
      </c>
      <c r="F3722" s="193" t="s">
        <v>1634</v>
      </c>
      <c r="G3722" s="2">
        <v>2628</v>
      </c>
      <c r="H3722" s="2">
        <v>0</v>
      </c>
      <c r="I3722" s="192"/>
      <c r="J3722" s="192">
        <v>44659</v>
      </c>
      <c r="K3722" s="192">
        <v>46356</v>
      </c>
    </row>
    <row r="3723" spans="1:11" hidden="1" x14ac:dyDescent="0.4">
      <c r="A3723" s="193" t="s">
        <v>7368</v>
      </c>
      <c r="B3723" s="193" t="s">
        <v>7369</v>
      </c>
      <c r="C3723" s="193" t="s">
        <v>58</v>
      </c>
      <c r="D3723" s="193" t="s">
        <v>59</v>
      </c>
      <c r="E3723" s="193" t="s">
        <v>7370</v>
      </c>
      <c r="F3723" s="193" t="s">
        <v>1634</v>
      </c>
      <c r="G3723" s="2">
        <v>4970</v>
      </c>
      <c r="H3723" s="2">
        <v>0</v>
      </c>
      <c r="I3723" s="192"/>
      <c r="J3723" s="192">
        <v>46079</v>
      </c>
      <c r="K3723" s="192">
        <v>46446</v>
      </c>
    </row>
    <row r="3724" spans="1:11" hidden="1" x14ac:dyDescent="0.4">
      <c r="A3724" s="193" t="s">
        <v>1395</v>
      </c>
      <c r="B3724" s="193" t="s">
        <v>7371</v>
      </c>
      <c r="C3724" s="193" t="s">
        <v>58</v>
      </c>
      <c r="D3724" s="193" t="s">
        <v>59</v>
      </c>
      <c r="E3724" s="193" t="s">
        <v>7372</v>
      </c>
      <c r="F3724" s="193" t="s">
        <v>1634</v>
      </c>
      <c r="G3724" s="2">
        <v>4895</v>
      </c>
      <c r="H3724" s="2">
        <v>0</v>
      </c>
      <c r="I3724" s="192"/>
      <c r="J3724" s="192">
        <v>45936</v>
      </c>
      <c r="K3724" s="192">
        <v>46356</v>
      </c>
    </row>
    <row r="3725" spans="1:11" hidden="1" x14ac:dyDescent="0.4">
      <c r="A3725" s="193" t="s">
        <v>1395</v>
      </c>
      <c r="B3725" s="193" t="s">
        <v>7371</v>
      </c>
      <c r="C3725" s="193" t="s">
        <v>58</v>
      </c>
      <c r="D3725" s="193" t="s">
        <v>59</v>
      </c>
      <c r="E3725" s="193" t="s">
        <v>7373</v>
      </c>
      <c r="F3725" s="193" t="s">
        <v>1634</v>
      </c>
      <c r="G3725" s="2">
        <v>794</v>
      </c>
      <c r="H3725" s="2">
        <v>0</v>
      </c>
      <c r="I3725" s="192"/>
      <c r="J3725" s="192">
        <v>46084</v>
      </c>
      <c r="K3725" s="192">
        <v>46477</v>
      </c>
    </row>
    <row r="3726" spans="1:11" hidden="1" x14ac:dyDescent="0.4">
      <c r="A3726" s="193" t="s">
        <v>1395</v>
      </c>
      <c r="B3726" s="193" t="s">
        <v>7371</v>
      </c>
      <c r="C3726" s="193" t="s">
        <v>58</v>
      </c>
      <c r="D3726" s="193" t="s">
        <v>59</v>
      </c>
      <c r="E3726" s="193" t="s">
        <v>7374</v>
      </c>
      <c r="F3726" s="193" t="s">
        <v>1634</v>
      </c>
      <c r="G3726" s="2">
        <v>5000</v>
      </c>
      <c r="H3726" s="2">
        <v>0</v>
      </c>
      <c r="I3726" s="192"/>
      <c r="J3726" s="192">
        <v>46139</v>
      </c>
      <c r="K3726" s="192">
        <v>46507</v>
      </c>
    </row>
    <row r="3727" spans="1:11" x14ac:dyDescent="0.4">
      <c r="A3727" s="193" t="s">
        <v>7375</v>
      </c>
      <c r="B3727" s="193" t="s">
        <v>7376</v>
      </c>
      <c r="C3727" s="193" t="s">
        <v>58</v>
      </c>
      <c r="D3727" s="193" t="s">
        <v>59</v>
      </c>
      <c r="E3727" s="193" t="s">
        <v>7377</v>
      </c>
      <c r="F3727" s="193" t="s">
        <v>1634</v>
      </c>
      <c r="G3727" s="2">
        <v>9</v>
      </c>
      <c r="H3727" s="2">
        <v>0</v>
      </c>
      <c r="I3727" s="192"/>
      <c r="J3727" s="192">
        <v>45603</v>
      </c>
      <c r="K3727" s="192">
        <v>46356</v>
      </c>
    </row>
    <row r="3728" spans="1:11" hidden="1" x14ac:dyDescent="0.4">
      <c r="A3728" s="193" t="s">
        <v>7375</v>
      </c>
      <c r="B3728" s="193" t="s">
        <v>7376</v>
      </c>
      <c r="C3728" s="193" t="s">
        <v>58</v>
      </c>
      <c r="D3728" s="193" t="s">
        <v>59</v>
      </c>
      <c r="E3728" s="193" t="s">
        <v>7378</v>
      </c>
      <c r="F3728" s="193" t="s">
        <v>1634</v>
      </c>
      <c r="G3728" s="2">
        <v>4600</v>
      </c>
      <c r="H3728" s="2">
        <v>0</v>
      </c>
      <c r="I3728" s="192"/>
      <c r="J3728" s="192">
        <v>45951</v>
      </c>
      <c r="K3728" s="192">
        <v>46356</v>
      </c>
    </row>
    <row r="3729" spans="1:11" hidden="1" x14ac:dyDescent="0.4">
      <c r="A3729" s="193" t="s">
        <v>7379</v>
      </c>
      <c r="B3729" s="193" t="s">
        <v>7380</v>
      </c>
      <c r="C3729" s="193" t="s">
        <v>58</v>
      </c>
      <c r="D3729" s="193" t="s">
        <v>59</v>
      </c>
      <c r="E3729" s="193" t="s">
        <v>7381</v>
      </c>
      <c r="F3729" s="193" t="s">
        <v>1634</v>
      </c>
      <c r="G3729" s="2">
        <v>137</v>
      </c>
      <c r="H3729" s="2">
        <v>0</v>
      </c>
      <c r="I3729" s="192"/>
      <c r="J3729" s="192">
        <v>44938</v>
      </c>
      <c r="K3729" s="192">
        <v>46356</v>
      </c>
    </row>
    <row r="3730" spans="1:11" x14ac:dyDescent="0.4">
      <c r="A3730" s="193" t="s">
        <v>7382</v>
      </c>
      <c r="B3730" s="193" t="s">
        <v>7383</v>
      </c>
      <c r="C3730" s="193" t="s">
        <v>58</v>
      </c>
      <c r="D3730" s="193" t="s">
        <v>59</v>
      </c>
      <c r="E3730" s="193" t="s">
        <v>7384</v>
      </c>
      <c r="F3730" s="193" t="s">
        <v>1634</v>
      </c>
      <c r="G3730" s="2">
        <v>9</v>
      </c>
      <c r="H3730" s="2">
        <v>0</v>
      </c>
      <c r="I3730" s="192"/>
      <c r="J3730" s="192">
        <v>45005</v>
      </c>
      <c r="K3730" s="192">
        <v>46356</v>
      </c>
    </row>
    <row r="3731" spans="1:11" hidden="1" x14ac:dyDescent="0.4">
      <c r="A3731" s="193" t="s">
        <v>7385</v>
      </c>
      <c r="B3731" s="193" t="s">
        <v>7386</v>
      </c>
      <c r="C3731" s="193" t="s">
        <v>58</v>
      </c>
      <c r="D3731" s="193" t="s">
        <v>59</v>
      </c>
      <c r="E3731" s="193" t="s">
        <v>7387</v>
      </c>
      <c r="F3731" s="193" t="s">
        <v>1634</v>
      </c>
      <c r="G3731" s="2">
        <v>1297</v>
      </c>
      <c r="H3731" s="2">
        <v>0</v>
      </c>
      <c r="I3731" s="192"/>
      <c r="J3731" s="192">
        <v>44655</v>
      </c>
      <c r="K3731" s="192">
        <v>46356</v>
      </c>
    </row>
    <row r="3732" spans="1:11" hidden="1" x14ac:dyDescent="0.4">
      <c r="A3732" s="193" t="s">
        <v>7388</v>
      </c>
      <c r="B3732" s="193" t="s">
        <v>7389</v>
      </c>
      <c r="C3732" s="193" t="s">
        <v>58</v>
      </c>
      <c r="D3732" s="193" t="s">
        <v>59</v>
      </c>
      <c r="E3732" s="193" t="s">
        <v>7390</v>
      </c>
      <c r="F3732" s="193" t="s">
        <v>1634</v>
      </c>
      <c r="G3732" s="2">
        <v>1651</v>
      </c>
      <c r="H3732" s="2">
        <v>0</v>
      </c>
      <c r="I3732" s="192"/>
      <c r="J3732" s="192">
        <v>45317</v>
      </c>
      <c r="K3732" s="192">
        <v>46356</v>
      </c>
    </row>
    <row r="3733" spans="1:11" hidden="1" x14ac:dyDescent="0.4">
      <c r="A3733" s="193" t="s">
        <v>7388</v>
      </c>
      <c r="B3733" s="193" t="s">
        <v>7389</v>
      </c>
      <c r="C3733" s="193" t="s">
        <v>58</v>
      </c>
      <c r="D3733" s="193" t="s">
        <v>59</v>
      </c>
      <c r="E3733" s="193" t="s">
        <v>7391</v>
      </c>
      <c r="F3733" s="193" t="s">
        <v>1634</v>
      </c>
      <c r="G3733" s="2">
        <v>4833</v>
      </c>
      <c r="H3733" s="2">
        <v>0</v>
      </c>
      <c r="I3733" s="192"/>
      <c r="J3733" s="192">
        <v>45322</v>
      </c>
      <c r="K3733" s="192">
        <v>46356</v>
      </c>
    </row>
    <row r="3734" spans="1:11" hidden="1" x14ac:dyDescent="0.4">
      <c r="A3734" s="193" t="s">
        <v>7392</v>
      </c>
      <c r="B3734" s="193" t="s">
        <v>7393</v>
      </c>
      <c r="C3734" s="193" t="s">
        <v>58</v>
      </c>
      <c r="D3734" s="193" t="s">
        <v>59</v>
      </c>
      <c r="E3734" s="193" t="s">
        <v>7394</v>
      </c>
      <c r="F3734" s="193" t="s">
        <v>1634</v>
      </c>
      <c r="G3734" s="2">
        <v>787</v>
      </c>
      <c r="H3734" s="2">
        <v>0</v>
      </c>
      <c r="I3734" s="192"/>
      <c r="J3734" s="192">
        <v>45639</v>
      </c>
      <c r="K3734" s="192">
        <v>46356</v>
      </c>
    </row>
    <row r="3735" spans="1:11" hidden="1" x14ac:dyDescent="0.4">
      <c r="A3735" s="193" t="s">
        <v>7395</v>
      </c>
      <c r="B3735" s="193" t="s">
        <v>7396</v>
      </c>
      <c r="C3735" s="193" t="s">
        <v>58</v>
      </c>
      <c r="D3735" s="193" t="s">
        <v>59</v>
      </c>
      <c r="E3735" s="193" t="s">
        <v>7397</v>
      </c>
      <c r="F3735" s="193" t="s">
        <v>1634</v>
      </c>
      <c r="G3735" s="2">
        <v>182</v>
      </c>
      <c r="H3735" s="2">
        <v>0</v>
      </c>
      <c r="I3735" s="192"/>
      <c r="J3735" s="192">
        <v>45874</v>
      </c>
      <c r="K3735" s="192">
        <v>46356</v>
      </c>
    </row>
    <row r="3736" spans="1:11" hidden="1" x14ac:dyDescent="0.4">
      <c r="A3736" s="193" t="s">
        <v>7395</v>
      </c>
      <c r="B3736" s="193" t="s">
        <v>7396</v>
      </c>
      <c r="C3736" s="193" t="s">
        <v>58</v>
      </c>
      <c r="D3736" s="193" t="s">
        <v>59</v>
      </c>
      <c r="E3736" s="193" t="s">
        <v>7398</v>
      </c>
      <c r="F3736" s="193" t="s">
        <v>1634</v>
      </c>
      <c r="G3736" s="2">
        <v>5000</v>
      </c>
      <c r="H3736" s="2">
        <v>0</v>
      </c>
      <c r="I3736" s="192"/>
      <c r="J3736" s="192">
        <v>45972</v>
      </c>
      <c r="K3736" s="192">
        <v>46356</v>
      </c>
    </row>
    <row r="3737" spans="1:11" hidden="1" x14ac:dyDescent="0.4">
      <c r="A3737" s="193" t="s">
        <v>7399</v>
      </c>
      <c r="B3737" s="193" t="s">
        <v>7400</v>
      </c>
      <c r="C3737" s="193" t="s">
        <v>58</v>
      </c>
      <c r="D3737" s="193" t="s">
        <v>59</v>
      </c>
      <c r="E3737" s="193" t="s">
        <v>7401</v>
      </c>
      <c r="F3737" s="193" t="s">
        <v>1634</v>
      </c>
      <c r="G3737" s="2">
        <v>976</v>
      </c>
      <c r="H3737" s="2">
        <v>0</v>
      </c>
      <c r="I3737" s="192"/>
      <c r="J3737" s="192">
        <v>44698</v>
      </c>
      <c r="K3737" s="192">
        <v>46356</v>
      </c>
    </row>
    <row r="3738" spans="1:11" hidden="1" x14ac:dyDescent="0.4">
      <c r="A3738" s="193" t="s">
        <v>7402</v>
      </c>
      <c r="B3738" s="193" t="s">
        <v>7403</v>
      </c>
      <c r="C3738" s="193" t="s">
        <v>58</v>
      </c>
      <c r="D3738" s="193" t="s">
        <v>59</v>
      </c>
      <c r="E3738" s="193" t="s">
        <v>7404</v>
      </c>
      <c r="F3738" s="193" t="s">
        <v>1634</v>
      </c>
      <c r="G3738" s="2">
        <v>585</v>
      </c>
      <c r="H3738" s="2">
        <v>0</v>
      </c>
      <c r="I3738" s="192"/>
      <c r="J3738" s="192">
        <v>44557</v>
      </c>
      <c r="K3738" s="192">
        <v>46356</v>
      </c>
    </row>
    <row r="3739" spans="1:11" hidden="1" x14ac:dyDescent="0.4">
      <c r="A3739" s="193" t="s">
        <v>7405</v>
      </c>
      <c r="B3739" s="193" t="s">
        <v>7406</v>
      </c>
      <c r="C3739" s="193" t="s">
        <v>58</v>
      </c>
      <c r="D3739" s="193" t="s">
        <v>59</v>
      </c>
      <c r="E3739" s="193" t="s">
        <v>7407</v>
      </c>
      <c r="F3739" s="193" t="s">
        <v>1634</v>
      </c>
      <c r="G3739" s="2">
        <v>4941</v>
      </c>
      <c r="H3739" s="2">
        <v>0</v>
      </c>
      <c r="I3739" s="192"/>
      <c r="J3739" s="192">
        <v>45819</v>
      </c>
      <c r="K3739" s="192">
        <v>46356</v>
      </c>
    </row>
    <row r="3740" spans="1:11" hidden="1" x14ac:dyDescent="0.4">
      <c r="A3740" s="193" t="s">
        <v>7408</v>
      </c>
      <c r="B3740" s="193" t="s">
        <v>7409</v>
      </c>
      <c r="C3740" s="193" t="s">
        <v>58</v>
      </c>
      <c r="D3740" s="193" t="s">
        <v>59</v>
      </c>
      <c r="E3740" s="193" t="s">
        <v>7410</v>
      </c>
      <c r="F3740" s="193" t="s">
        <v>1634</v>
      </c>
      <c r="G3740" s="2">
        <v>284</v>
      </c>
      <c r="H3740" s="2">
        <v>0</v>
      </c>
      <c r="I3740" s="192"/>
      <c r="J3740" s="192">
        <v>46008</v>
      </c>
      <c r="K3740" s="192">
        <v>46387</v>
      </c>
    </row>
    <row r="3741" spans="1:11" hidden="1" x14ac:dyDescent="0.4">
      <c r="A3741" s="193" t="s">
        <v>7411</v>
      </c>
      <c r="B3741" s="193" t="s">
        <v>7412</v>
      </c>
      <c r="C3741" s="193" t="s">
        <v>58</v>
      </c>
      <c r="D3741" s="193" t="s">
        <v>59</v>
      </c>
      <c r="E3741" s="193" t="s">
        <v>7413</v>
      </c>
      <c r="F3741" s="193" t="s">
        <v>1634</v>
      </c>
      <c r="G3741" s="2">
        <v>2812</v>
      </c>
      <c r="H3741" s="2">
        <v>0</v>
      </c>
      <c r="I3741" s="192"/>
      <c r="J3741" s="192">
        <v>45303</v>
      </c>
      <c r="K3741" s="192">
        <v>46356</v>
      </c>
    </row>
    <row r="3742" spans="1:11" hidden="1" x14ac:dyDescent="0.4">
      <c r="A3742" s="193" t="s">
        <v>7414</v>
      </c>
      <c r="B3742" s="193" t="s">
        <v>7415</v>
      </c>
      <c r="C3742" s="193" t="s">
        <v>58</v>
      </c>
      <c r="D3742" s="193" t="s">
        <v>59</v>
      </c>
      <c r="E3742" s="193" t="s">
        <v>7416</v>
      </c>
      <c r="F3742" s="193" t="s">
        <v>1634</v>
      </c>
      <c r="G3742" s="2">
        <v>405</v>
      </c>
      <c r="H3742" s="2">
        <v>0</v>
      </c>
      <c r="I3742" s="192"/>
      <c r="J3742" s="192">
        <v>44714</v>
      </c>
      <c r="K3742" s="192">
        <v>46356</v>
      </c>
    </row>
    <row r="3743" spans="1:11" hidden="1" x14ac:dyDescent="0.4">
      <c r="A3743" s="193" t="s">
        <v>7417</v>
      </c>
      <c r="B3743" s="193" t="s">
        <v>7418</v>
      </c>
      <c r="C3743" s="193" t="s">
        <v>58</v>
      </c>
      <c r="D3743" s="193" t="s">
        <v>59</v>
      </c>
      <c r="E3743" s="193" t="s">
        <v>7419</v>
      </c>
      <c r="F3743" s="193" t="s">
        <v>1634</v>
      </c>
      <c r="G3743" s="2">
        <v>546</v>
      </c>
      <c r="H3743" s="2">
        <v>0</v>
      </c>
      <c r="I3743" s="192"/>
      <c r="J3743" s="192">
        <v>44586</v>
      </c>
      <c r="K3743" s="192">
        <v>46356</v>
      </c>
    </row>
    <row r="3744" spans="1:11" hidden="1" x14ac:dyDescent="0.4">
      <c r="A3744" s="193" t="s">
        <v>7420</v>
      </c>
      <c r="B3744" s="193" t="s">
        <v>7421</v>
      </c>
      <c r="C3744" s="193" t="s">
        <v>58</v>
      </c>
      <c r="D3744" s="193" t="s">
        <v>59</v>
      </c>
      <c r="E3744" s="193" t="s">
        <v>7422</v>
      </c>
      <c r="F3744" s="193" t="s">
        <v>1634</v>
      </c>
      <c r="G3744" s="2">
        <v>3509</v>
      </c>
      <c r="H3744" s="2">
        <v>0</v>
      </c>
      <c r="I3744" s="192"/>
      <c r="J3744" s="192">
        <v>44063</v>
      </c>
      <c r="K3744" s="192">
        <v>46356</v>
      </c>
    </row>
    <row r="3745" spans="1:11" hidden="1" x14ac:dyDescent="0.4">
      <c r="A3745" s="193" t="s">
        <v>7423</v>
      </c>
      <c r="B3745" s="193" t="s">
        <v>7424</v>
      </c>
      <c r="C3745" s="193" t="s">
        <v>58</v>
      </c>
      <c r="D3745" s="193" t="s">
        <v>59</v>
      </c>
      <c r="E3745" s="193" t="s">
        <v>7425</v>
      </c>
      <c r="F3745" s="193" t="s">
        <v>1634</v>
      </c>
      <c r="G3745" s="2">
        <v>4313</v>
      </c>
      <c r="H3745" s="2">
        <v>0</v>
      </c>
      <c r="I3745" s="192"/>
      <c r="J3745" s="192">
        <v>46035</v>
      </c>
      <c r="K3745" s="192">
        <v>46418</v>
      </c>
    </row>
    <row r="3746" spans="1:11" hidden="1" x14ac:dyDescent="0.4">
      <c r="A3746" s="193" t="s">
        <v>7426</v>
      </c>
      <c r="B3746" s="193" t="s">
        <v>7427</v>
      </c>
      <c r="C3746" s="193" t="s">
        <v>58</v>
      </c>
      <c r="D3746" s="193" t="s">
        <v>59</v>
      </c>
      <c r="E3746" s="193" t="s">
        <v>7428</v>
      </c>
      <c r="F3746" s="193" t="s">
        <v>1634</v>
      </c>
      <c r="G3746" s="2">
        <v>2558</v>
      </c>
      <c r="H3746" s="2">
        <v>0</v>
      </c>
      <c r="I3746" s="192"/>
      <c r="J3746" s="192">
        <v>45001</v>
      </c>
      <c r="K3746" s="192">
        <v>46356</v>
      </c>
    </row>
    <row r="3747" spans="1:11" hidden="1" x14ac:dyDescent="0.4">
      <c r="A3747" s="193" t="s">
        <v>7429</v>
      </c>
      <c r="B3747" s="193" t="s">
        <v>7430</v>
      </c>
      <c r="C3747" s="193" t="s">
        <v>58</v>
      </c>
      <c r="D3747" s="193" t="s">
        <v>59</v>
      </c>
      <c r="E3747" s="193" t="s">
        <v>7431</v>
      </c>
      <c r="F3747" s="193" t="s">
        <v>1634</v>
      </c>
      <c r="G3747" s="2">
        <v>1961</v>
      </c>
      <c r="H3747" s="2">
        <v>0</v>
      </c>
      <c r="I3747" s="192"/>
      <c r="J3747" s="192">
        <v>44412</v>
      </c>
      <c r="K3747" s="192">
        <v>46356</v>
      </c>
    </row>
    <row r="3748" spans="1:11" hidden="1" x14ac:dyDescent="0.4">
      <c r="A3748" s="193" t="s">
        <v>7429</v>
      </c>
      <c r="B3748" s="193" t="s">
        <v>7430</v>
      </c>
      <c r="C3748" s="193" t="s">
        <v>58</v>
      </c>
      <c r="D3748" s="193" t="s">
        <v>59</v>
      </c>
      <c r="E3748" s="193" t="s">
        <v>7432</v>
      </c>
      <c r="F3748" s="193" t="s">
        <v>1634</v>
      </c>
      <c r="G3748" s="2">
        <v>289</v>
      </c>
      <c r="H3748" s="2">
        <v>0</v>
      </c>
      <c r="I3748" s="192"/>
      <c r="J3748" s="192">
        <v>45694</v>
      </c>
      <c r="K3748" s="192">
        <v>46356</v>
      </c>
    </row>
    <row r="3749" spans="1:11" hidden="1" x14ac:dyDescent="0.4">
      <c r="A3749" s="193" t="s">
        <v>7433</v>
      </c>
      <c r="B3749" s="193" t="s">
        <v>7434</v>
      </c>
      <c r="C3749" s="193" t="s">
        <v>58</v>
      </c>
      <c r="D3749" s="193" t="s">
        <v>59</v>
      </c>
      <c r="E3749" s="193" t="s">
        <v>7435</v>
      </c>
      <c r="F3749" s="193" t="s">
        <v>1634</v>
      </c>
      <c r="G3749" s="2">
        <v>572</v>
      </c>
      <c r="H3749" s="2">
        <v>0</v>
      </c>
      <c r="I3749" s="192"/>
      <c r="J3749" s="192">
        <v>44594</v>
      </c>
      <c r="K3749" s="192">
        <v>46356</v>
      </c>
    </row>
    <row r="3750" spans="1:11" hidden="1" x14ac:dyDescent="0.4">
      <c r="A3750" s="193" t="s">
        <v>7433</v>
      </c>
      <c r="B3750" s="193" t="s">
        <v>7434</v>
      </c>
      <c r="C3750" s="193" t="s">
        <v>58</v>
      </c>
      <c r="D3750" s="193" t="s">
        <v>59</v>
      </c>
      <c r="E3750" s="193" t="s">
        <v>7436</v>
      </c>
      <c r="F3750" s="193" t="s">
        <v>1634</v>
      </c>
      <c r="G3750" s="2">
        <v>4056</v>
      </c>
      <c r="H3750" s="2">
        <v>0</v>
      </c>
      <c r="I3750" s="192"/>
      <c r="J3750" s="192">
        <v>44693</v>
      </c>
      <c r="K3750" s="192">
        <v>46356</v>
      </c>
    </row>
    <row r="3751" spans="1:11" hidden="1" x14ac:dyDescent="0.4">
      <c r="A3751" s="193" t="s">
        <v>7433</v>
      </c>
      <c r="B3751" s="193" t="s">
        <v>7434</v>
      </c>
      <c r="C3751" s="193" t="s">
        <v>58</v>
      </c>
      <c r="D3751" s="193" t="s">
        <v>59</v>
      </c>
      <c r="E3751" s="193" t="s">
        <v>7437</v>
      </c>
      <c r="F3751" s="193" t="s">
        <v>1634</v>
      </c>
      <c r="G3751" s="2">
        <v>5000</v>
      </c>
      <c r="H3751" s="2">
        <v>0</v>
      </c>
      <c r="I3751" s="192"/>
      <c r="J3751" s="192">
        <v>44715</v>
      </c>
      <c r="K3751" s="192">
        <v>46356</v>
      </c>
    </row>
    <row r="3752" spans="1:11" hidden="1" x14ac:dyDescent="0.4">
      <c r="A3752" s="193" t="s">
        <v>7433</v>
      </c>
      <c r="B3752" s="193" t="s">
        <v>7434</v>
      </c>
      <c r="C3752" s="193" t="s">
        <v>58</v>
      </c>
      <c r="D3752" s="193" t="s">
        <v>59</v>
      </c>
      <c r="E3752" s="193" t="s">
        <v>7438</v>
      </c>
      <c r="F3752" s="193" t="s">
        <v>1634</v>
      </c>
      <c r="G3752" s="2">
        <v>5000</v>
      </c>
      <c r="H3752" s="2">
        <v>0</v>
      </c>
      <c r="I3752" s="192"/>
      <c r="J3752" s="192">
        <v>44858</v>
      </c>
      <c r="K3752" s="192">
        <v>46356</v>
      </c>
    </row>
    <row r="3753" spans="1:11" hidden="1" x14ac:dyDescent="0.4">
      <c r="A3753" s="193" t="s">
        <v>7433</v>
      </c>
      <c r="B3753" s="193" t="s">
        <v>7434</v>
      </c>
      <c r="C3753" s="193" t="s">
        <v>58</v>
      </c>
      <c r="D3753" s="193" t="s">
        <v>59</v>
      </c>
      <c r="E3753" s="193" t="s">
        <v>7439</v>
      </c>
      <c r="F3753" s="193" t="s">
        <v>1634</v>
      </c>
      <c r="G3753" s="2">
        <v>5000</v>
      </c>
      <c r="H3753" s="2">
        <v>0</v>
      </c>
      <c r="I3753" s="192"/>
      <c r="J3753" s="192">
        <v>44887</v>
      </c>
      <c r="K3753" s="192">
        <v>46356</v>
      </c>
    </row>
    <row r="3754" spans="1:11" hidden="1" x14ac:dyDescent="0.4">
      <c r="A3754" s="193" t="s">
        <v>7433</v>
      </c>
      <c r="B3754" s="193" t="s">
        <v>7434</v>
      </c>
      <c r="C3754" s="193" t="s">
        <v>58</v>
      </c>
      <c r="D3754" s="193" t="s">
        <v>59</v>
      </c>
      <c r="E3754" s="193" t="s">
        <v>7440</v>
      </c>
      <c r="F3754" s="193" t="s">
        <v>1634</v>
      </c>
      <c r="G3754" s="2">
        <v>5000</v>
      </c>
      <c r="H3754" s="2">
        <v>0</v>
      </c>
      <c r="I3754" s="192"/>
      <c r="J3754" s="192">
        <v>44922</v>
      </c>
      <c r="K3754" s="192">
        <v>46356</v>
      </c>
    </row>
    <row r="3755" spans="1:11" hidden="1" x14ac:dyDescent="0.4">
      <c r="A3755" s="193" t="s">
        <v>7433</v>
      </c>
      <c r="B3755" s="193" t="s">
        <v>7434</v>
      </c>
      <c r="C3755" s="193" t="s">
        <v>58</v>
      </c>
      <c r="D3755" s="193" t="s">
        <v>59</v>
      </c>
      <c r="E3755" s="193" t="s">
        <v>7441</v>
      </c>
      <c r="F3755" s="193" t="s">
        <v>1634</v>
      </c>
      <c r="G3755" s="2">
        <v>5000</v>
      </c>
      <c r="H3755" s="2">
        <v>0</v>
      </c>
      <c r="I3755" s="192"/>
      <c r="J3755" s="192">
        <v>44964</v>
      </c>
      <c r="K3755" s="192">
        <v>46356</v>
      </c>
    </row>
    <row r="3756" spans="1:11" hidden="1" x14ac:dyDescent="0.4">
      <c r="A3756" s="193" t="s">
        <v>7433</v>
      </c>
      <c r="B3756" s="193" t="s">
        <v>7434</v>
      </c>
      <c r="C3756" s="193" t="s">
        <v>58</v>
      </c>
      <c r="D3756" s="193" t="s">
        <v>59</v>
      </c>
      <c r="E3756" s="193" t="s">
        <v>7442</v>
      </c>
      <c r="F3756" s="193" t="s">
        <v>1634</v>
      </c>
      <c r="G3756" s="2">
        <v>5000</v>
      </c>
      <c r="H3756" s="2">
        <v>0</v>
      </c>
      <c r="I3756" s="192"/>
      <c r="J3756" s="192">
        <v>45036</v>
      </c>
      <c r="K3756" s="192">
        <v>46356</v>
      </c>
    </row>
    <row r="3757" spans="1:11" hidden="1" x14ac:dyDescent="0.4">
      <c r="A3757" s="193" t="s">
        <v>7433</v>
      </c>
      <c r="B3757" s="193" t="s">
        <v>7434</v>
      </c>
      <c r="C3757" s="193" t="s">
        <v>58</v>
      </c>
      <c r="D3757" s="193" t="s">
        <v>59</v>
      </c>
      <c r="E3757" s="193" t="s">
        <v>7443</v>
      </c>
      <c r="F3757" s="193" t="s">
        <v>1634</v>
      </c>
      <c r="G3757" s="2">
        <v>5000</v>
      </c>
      <c r="H3757" s="2">
        <v>0</v>
      </c>
      <c r="I3757" s="192"/>
      <c r="J3757" s="192">
        <v>45362</v>
      </c>
      <c r="K3757" s="192">
        <v>46356</v>
      </c>
    </row>
    <row r="3758" spans="1:11" hidden="1" x14ac:dyDescent="0.4">
      <c r="A3758" s="193" t="s">
        <v>7444</v>
      </c>
      <c r="B3758" s="193" t="s">
        <v>7445</v>
      </c>
      <c r="C3758" s="193" t="s">
        <v>58</v>
      </c>
      <c r="D3758" s="193" t="s">
        <v>59</v>
      </c>
      <c r="E3758" s="193" t="s">
        <v>7446</v>
      </c>
      <c r="F3758" s="193" t="s">
        <v>1634</v>
      </c>
      <c r="G3758" s="2">
        <v>7328</v>
      </c>
      <c r="H3758" s="2">
        <v>0</v>
      </c>
      <c r="I3758" s="192"/>
      <c r="J3758" s="192">
        <v>44715</v>
      </c>
      <c r="K3758" s="192">
        <v>46356</v>
      </c>
    </row>
    <row r="3759" spans="1:11" hidden="1" x14ac:dyDescent="0.4">
      <c r="A3759" s="193" t="s">
        <v>7444</v>
      </c>
      <c r="B3759" s="193" t="s">
        <v>7445</v>
      </c>
      <c r="C3759" s="193" t="s">
        <v>58</v>
      </c>
      <c r="D3759" s="193" t="s">
        <v>59</v>
      </c>
      <c r="E3759" s="193" t="s">
        <v>7447</v>
      </c>
      <c r="F3759" s="193" t="s">
        <v>1634</v>
      </c>
      <c r="G3759" s="2">
        <v>10000</v>
      </c>
      <c r="H3759" s="2">
        <v>0</v>
      </c>
      <c r="I3759" s="192"/>
      <c r="J3759" s="192">
        <v>44792</v>
      </c>
      <c r="K3759" s="192">
        <v>46356</v>
      </c>
    </row>
    <row r="3760" spans="1:11" hidden="1" x14ac:dyDescent="0.4">
      <c r="A3760" s="193" t="s">
        <v>7444</v>
      </c>
      <c r="B3760" s="193" t="s">
        <v>7445</v>
      </c>
      <c r="C3760" s="193" t="s">
        <v>58</v>
      </c>
      <c r="D3760" s="193" t="s">
        <v>59</v>
      </c>
      <c r="E3760" s="193" t="s">
        <v>7448</v>
      </c>
      <c r="F3760" s="193" t="s">
        <v>1634</v>
      </c>
      <c r="G3760" s="2">
        <v>5000</v>
      </c>
      <c r="H3760" s="2">
        <v>0</v>
      </c>
      <c r="I3760" s="192"/>
      <c r="J3760" s="192">
        <v>44887</v>
      </c>
      <c r="K3760" s="192">
        <v>46356</v>
      </c>
    </row>
    <row r="3761" spans="1:11" hidden="1" x14ac:dyDescent="0.4">
      <c r="A3761" s="193" t="s">
        <v>7444</v>
      </c>
      <c r="B3761" s="193" t="s">
        <v>7445</v>
      </c>
      <c r="C3761" s="193" t="s">
        <v>58</v>
      </c>
      <c r="D3761" s="193" t="s">
        <v>59</v>
      </c>
      <c r="E3761" s="193" t="s">
        <v>7449</v>
      </c>
      <c r="F3761" s="193" t="s">
        <v>1634</v>
      </c>
      <c r="G3761" s="2">
        <v>10000</v>
      </c>
      <c r="H3761" s="2">
        <v>0</v>
      </c>
      <c r="I3761" s="192"/>
      <c r="J3761" s="192">
        <v>44921</v>
      </c>
      <c r="K3761" s="192">
        <v>46356</v>
      </c>
    </row>
    <row r="3762" spans="1:11" hidden="1" x14ac:dyDescent="0.4">
      <c r="A3762" s="193" t="s">
        <v>7444</v>
      </c>
      <c r="B3762" s="193" t="s">
        <v>7445</v>
      </c>
      <c r="C3762" s="193" t="s">
        <v>58</v>
      </c>
      <c r="D3762" s="193" t="s">
        <v>59</v>
      </c>
      <c r="E3762" s="193" t="s">
        <v>7450</v>
      </c>
      <c r="F3762" s="193" t="s">
        <v>1634</v>
      </c>
      <c r="G3762" s="2">
        <v>5000</v>
      </c>
      <c r="H3762" s="2">
        <v>0</v>
      </c>
      <c r="I3762" s="192"/>
      <c r="J3762" s="192">
        <v>44949</v>
      </c>
      <c r="K3762" s="192">
        <v>46356</v>
      </c>
    </row>
    <row r="3763" spans="1:11" hidden="1" x14ac:dyDescent="0.4">
      <c r="A3763" s="193" t="s">
        <v>7444</v>
      </c>
      <c r="B3763" s="193" t="s">
        <v>7445</v>
      </c>
      <c r="C3763" s="193" t="s">
        <v>58</v>
      </c>
      <c r="D3763" s="193" t="s">
        <v>59</v>
      </c>
      <c r="E3763" s="193" t="s">
        <v>7451</v>
      </c>
      <c r="F3763" s="193" t="s">
        <v>1634</v>
      </c>
      <c r="G3763" s="2">
        <v>10000</v>
      </c>
      <c r="H3763" s="2">
        <v>0</v>
      </c>
      <c r="I3763" s="192"/>
      <c r="J3763" s="192">
        <v>44965</v>
      </c>
      <c r="K3763" s="192">
        <v>46356</v>
      </c>
    </row>
    <row r="3764" spans="1:11" hidden="1" x14ac:dyDescent="0.4">
      <c r="A3764" s="193" t="s">
        <v>7444</v>
      </c>
      <c r="B3764" s="193" t="s">
        <v>7445</v>
      </c>
      <c r="C3764" s="193" t="s">
        <v>58</v>
      </c>
      <c r="D3764" s="193" t="s">
        <v>59</v>
      </c>
      <c r="E3764" s="193" t="s">
        <v>7452</v>
      </c>
      <c r="F3764" s="193" t="s">
        <v>1634</v>
      </c>
      <c r="G3764" s="2">
        <v>5000</v>
      </c>
      <c r="H3764" s="2">
        <v>0</v>
      </c>
      <c r="I3764" s="192"/>
      <c r="J3764" s="192">
        <v>44992</v>
      </c>
      <c r="K3764" s="192">
        <v>46356</v>
      </c>
    </row>
    <row r="3765" spans="1:11" hidden="1" x14ac:dyDescent="0.4">
      <c r="A3765" s="193" t="s">
        <v>7444</v>
      </c>
      <c r="B3765" s="193" t="s">
        <v>7445</v>
      </c>
      <c r="C3765" s="193" t="s">
        <v>58</v>
      </c>
      <c r="D3765" s="193" t="s">
        <v>59</v>
      </c>
      <c r="E3765" s="193" t="s">
        <v>7453</v>
      </c>
      <c r="F3765" s="193" t="s">
        <v>1634</v>
      </c>
      <c r="G3765" s="2">
        <v>10000</v>
      </c>
      <c r="H3765" s="2">
        <v>0</v>
      </c>
      <c r="I3765" s="192"/>
      <c r="J3765" s="192">
        <v>45028</v>
      </c>
      <c r="K3765" s="192">
        <v>46356</v>
      </c>
    </row>
    <row r="3766" spans="1:11" hidden="1" x14ac:dyDescent="0.4">
      <c r="A3766" s="193" t="s">
        <v>7444</v>
      </c>
      <c r="B3766" s="193" t="s">
        <v>7445</v>
      </c>
      <c r="C3766" s="193" t="s">
        <v>58</v>
      </c>
      <c r="D3766" s="193" t="s">
        <v>59</v>
      </c>
      <c r="E3766" s="193" t="s">
        <v>7454</v>
      </c>
      <c r="F3766" s="193" t="s">
        <v>1634</v>
      </c>
      <c r="G3766" s="2">
        <v>10000</v>
      </c>
      <c r="H3766" s="2">
        <v>0</v>
      </c>
      <c r="I3766" s="192"/>
      <c r="J3766" s="192">
        <v>45036</v>
      </c>
      <c r="K3766" s="192">
        <v>46356</v>
      </c>
    </row>
    <row r="3767" spans="1:11" hidden="1" x14ac:dyDescent="0.4">
      <c r="A3767" s="193" t="s">
        <v>7444</v>
      </c>
      <c r="B3767" s="193" t="s">
        <v>7445</v>
      </c>
      <c r="C3767" s="193" t="s">
        <v>58</v>
      </c>
      <c r="D3767" s="193" t="s">
        <v>59</v>
      </c>
      <c r="E3767" s="193" t="s">
        <v>7455</v>
      </c>
      <c r="F3767" s="193" t="s">
        <v>1634</v>
      </c>
      <c r="G3767" s="2">
        <v>5000</v>
      </c>
      <c r="H3767" s="2">
        <v>0</v>
      </c>
      <c r="I3767" s="192"/>
      <c r="J3767" s="192">
        <v>45362</v>
      </c>
      <c r="K3767" s="192">
        <v>46356</v>
      </c>
    </row>
    <row r="3768" spans="1:11" hidden="1" x14ac:dyDescent="0.4">
      <c r="A3768" s="193" t="s">
        <v>7444</v>
      </c>
      <c r="B3768" s="193" t="s">
        <v>7445</v>
      </c>
      <c r="C3768" s="193" t="s">
        <v>58</v>
      </c>
      <c r="D3768" s="193" t="s">
        <v>59</v>
      </c>
      <c r="E3768" s="193" t="s">
        <v>7456</v>
      </c>
      <c r="F3768" s="193" t="s">
        <v>1634</v>
      </c>
      <c r="G3768" s="2">
        <v>5000</v>
      </c>
      <c r="H3768" s="2">
        <v>0</v>
      </c>
      <c r="I3768" s="192"/>
      <c r="J3768" s="192">
        <v>45392</v>
      </c>
      <c r="K3768" s="192">
        <v>46356</v>
      </c>
    </row>
    <row r="3769" spans="1:11" hidden="1" x14ac:dyDescent="0.4">
      <c r="A3769" s="193" t="s">
        <v>7457</v>
      </c>
      <c r="B3769" s="193" t="s">
        <v>7458</v>
      </c>
      <c r="C3769" s="193" t="s">
        <v>58</v>
      </c>
      <c r="D3769" s="193" t="s">
        <v>59</v>
      </c>
      <c r="E3769" s="193" t="s">
        <v>7459</v>
      </c>
      <c r="F3769" s="193" t="s">
        <v>1634</v>
      </c>
      <c r="G3769" s="2">
        <v>1401</v>
      </c>
      <c r="H3769" s="2">
        <v>0</v>
      </c>
      <c r="I3769" s="192"/>
      <c r="J3769" s="192">
        <v>45632</v>
      </c>
      <c r="K3769" s="192">
        <v>46356</v>
      </c>
    </row>
    <row r="3770" spans="1:11" hidden="1" x14ac:dyDescent="0.4">
      <c r="A3770" s="193" t="s">
        <v>7460</v>
      </c>
      <c r="B3770" s="193" t="s">
        <v>7461</v>
      </c>
      <c r="C3770" s="193" t="s">
        <v>58</v>
      </c>
      <c r="D3770" s="193" t="s">
        <v>59</v>
      </c>
      <c r="E3770" s="193" t="s">
        <v>7462</v>
      </c>
      <c r="F3770" s="193" t="s">
        <v>1634</v>
      </c>
      <c r="G3770" s="2">
        <v>259</v>
      </c>
      <c r="H3770" s="2">
        <v>0</v>
      </c>
      <c r="I3770" s="192"/>
      <c r="J3770" s="192">
        <v>45448</v>
      </c>
      <c r="K3770" s="192">
        <v>46356</v>
      </c>
    </row>
    <row r="3771" spans="1:11" hidden="1" x14ac:dyDescent="0.4">
      <c r="A3771" s="193" t="s">
        <v>7463</v>
      </c>
      <c r="B3771" s="193" t="s">
        <v>7464</v>
      </c>
      <c r="C3771" s="193" t="s">
        <v>58</v>
      </c>
      <c r="D3771" s="193" t="s">
        <v>59</v>
      </c>
      <c r="E3771" s="193" t="s">
        <v>7465</v>
      </c>
      <c r="F3771" s="193" t="s">
        <v>1634</v>
      </c>
      <c r="G3771" s="2">
        <v>4996</v>
      </c>
      <c r="H3771" s="2">
        <v>0</v>
      </c>
      <c r="I3771" s="192"/>
      <c r="J3771" s="192">
        <v>46059</v>
      </c>
      <c r="K3771" s="192">
        <v>46446</v>
      </c>
    </row>
    <row r="3772" spans="1:11" hidden="1" x14ac:dyDescent="0.4">
      <c r="A3772" s="193" t="s">
        <v>7466</v>
      </c>
      <c r="B3772" s="193" t="s">
        <v>7467</v>
      </c>
      <c r="C3772" s="193" t="s">
        <v>58</v>
      </c>
      <c r="D3772" s="193" t="s">
        <v>59</v>
      </c>
      <c r="E3772" s="193" t="s">
        <v>7468</v>
      </c>
      <c r="F3772" s="193" t="s">
        <v>1634</v>
      </c>
      <c r="G3772" s="2">
        <v>2711</v>
      </c>
      <c r="H3772" s="2">
        <v>0</v>
      </c>
      <c r="I3772" s="192"/>
      <c r="J3772" s="192">
        <v>44558</v>
      </c>
      <c r="K3772" s="192">
        <v>46356</v>
      </c>
    </row>
    <row r="3773" spans="1:11" hidden="1" x14ac:dyDescent="0.4">
      <c r="A3773" s="193" t="s">
        <v>7469</v>
      </c>
      <c r="B3773" s="193" t="s">
        <v>7470</v>
      </c>
      <c r="C3773" s="193" t="s">
        <v>58</v>
      </c>
      <c r="D3773" s="193" t="s">
        <v>59</v>
      </c>
      <c r="E3773" s="193" t="s">
        <v>7471</v>
      </c>
      <c r="F3773" s="193" t="s">
        <v>1634</v>
      </c>
      <c r="G3773" s="2">
        <v>4512</v>
      </c>
      <c r="H3773" s="2">
        <v>0</v>
      </c>
      <c r="I3773" s="192"/>
      <c r="J3773" s="192">
        <v>45814</v>
      </c>
      <c r="K3773" s="192">
        <v>46356</v>
      </c>
    </row>
    <row r="3774" spans="1:11" hidden="1" x14ac:dyDescent="0.4">
      <c r="A3774" s="193" t="s">
        <v>7472</v>
      </c>
      <c r="B3774" s="193" t="s">
        <v>7473</v>
      </c>
      <c r="C3774" s="193" t="s">
        <v>58</v>
      </c>
      <c r="D3774" s="193" t="s">
        <v>59</v>
      </c>
      <c r="E3774" s="193" t="s">
        <v>7474</v>
      </c>
      <c r="F3774" s="193" t="s">
        <v>1634</v>
      </c>
      <c r="G3774" s="2">
        <v>468</v>
      </c>
      <c r="H3774" s="2">
        <v>0</v>
      </c>
      <c r="I3774" s="192"/>
      <c r="J3774" s="192">
        <v>44904</v>
      </c>
      <c r="K3774" s="192">
        <v>46356</v>
      </c>
    </row>
    <row r="3775" spans="1:11" hidden="1" x14ac:dyDescent="0.4">
      <c r="A3775" s="193" t="s">
        <v>7475</v>
      </c>
      <c r="B3775" s="193" t="s">
        <v>7476</v>
      </c>
      <c r="C3775" s="193" t="s">
        <v>58</v>
      </c>
      <c r="D3775" s="193" t="s">
        <v>59</v>
      </c>
      <c r="E3775" s="193" t="s">
        <v>7477</v>
      </c>
      <c r="F3775" s="193" t="s">
        <v>1634</v>
      </c>
      <c r="G3775" s="2">
        <v>3215</v>
      </c>
      <c r="H3775" s="2">
        <v>0</v>
      </c>
      <c r="I3775" s="192"/>
      <c r="J3775" s="192">
        <v>45651</v>
      </c>
      <c r="K3775" s="192">
        <v>46356</v>
      </c>
    </row>
    <row r="3776" spans="1:11" hidden="1" x14ac:dyDescent="0.4">
      <c r="A3776" s="193" t="s">
        <v>7478</v>
      </c>
      <c r="B3776" s="193" t="s">
        <v>7479</v>
      </c>
      <c r="C3776" s="193" t="s">
        <v>58</v>
      </c>
      <c r="D3776" s="193" t="s">
        <v>59</v>
      </c>
      <c r="E3776" s="193" t="s">
        <v>7480</v>
      </c>
      <c r="F3776" s="193" t="s">
        <v>1634</v>
      </c>
      <c r="G3776" s="2">
        <v>1780</v>
      </c>
      <c r="H3776" s="2">
        <v>0</v>
      </c>
      <c r="I3776" s="192"/>
      <c r="J3776" s="192">
        <v>45476</v>
      </c>
      <c r="K3776" s="192">
        <v>46356</v>
      </c>
    </row>
    <row r="3777" spans="1:11" hidden="1" x14ac:dyDescent="0.4">
      <c r="A3777" s="193" t="s">
        <v>7481</v>
      </c>
      <c r="B3777" s="193" t="s">
        <v>7482</v>
      </c>
      <c r="C3777" s="193" t="s">
        <v>58</v>
      </c>
      <c r="D3777" s="193" t="s">
        <v>59</v>
      </c>
      <c r="E3777" s="193" t="s">
        <v>7483</v>
      </c>
      <c r="F3777" s="193" t="s">
        <v>1634</v>
      </c>
      <c r="G3777" s="2">
        <v>100</v>
      </c>
      <c r="H3777" s="2">
        <v>0</v>
      </c>
      <c r="I3777" s="192"/>
      <c r="J3777" s="192">
        <v>45399</v>
      </c>
      <c r="K3777" s="192">
        <v>46356</v>
      </c>
    </row>
    <row r="3778" spans="1:11" hidden="1" x14ac:dyDescent="0.4">
      <c r="A3778" s="193" t="s">
        <v>7484</v>
      </c>
      <c r="B3778" s="193" t="s">
        <v>7485</v>
      </c>
      <c r="C3778" s="193" t="s">
        <v>58</v>
      </c>
      <c r="D3778" s="193" t="s">
        <v>59</v>
      </c>
      <c r="E3778" s="193" t="s">
        <v>7486</v>
      </c>
      <c r="F3778" s="193" t="s">
        <v>1634</v>
      </c>
      <c r="G3778" s="2">
        <v>64</v>
      </c>
      <c r="H3778" s="2">
        <v>0</v>
      </c>
      <c r="I3778" s="192"/>
      <c r="J3778" s="192">
        <v>45631</v>
      </c>
      <c r="K3778" s="192">
        <v>46356</v>
      </c>
    </row>
    <row r="3779" spans="1:11" hidden="1" x14ac:dyDescent="0.4">
      <c r="A3779" s="193" t="s">
        <v>7487</v>
      </c>
      <c r="B3779" s="193" t="s">
        <v>7488</v>
      </c>
      <c r="C3779" s="193" t="s">
        <v>58</v>
      </c>
      <c r="D3779" s="193" t="s">
        <v>59</v>
      </c>
      <c r="E3779" s="193" t="s">
        <v>7489</v>
      </c>
      <c r="F3779" s="193" t="s">
        <v>1634</v>
      </c>
      <c r="G3779" s="2">
        <v>9974</v>
      </c>
      <c r="H3779" s="2">
        <v>0</v>
      </c>
      <c r="I3779" s="192"/>
      <c r="J3779" s="192">
        <v>44719</v>
      </c>
      <c r="K3779" s="192">
        <v>46356</v>
      </c>
    </row>
    <row r="3780" spans="1:11" hidden="1" x14ac:dyDescent="0.4">
      <c r="A3780" s="193" t="s">
        <v>7490</v>
      </c>
      <c r="B3780" s="193" t="s">
        <v>7491</v>
      </c>
      <c r="C3780" s="193" t="s">
        <v>58</v>
      </c>
      <c r="D3780" s="193" t="s">
        <v>59</v>
      </c>
      <c r="E3780" s="193" t="s">
        <v>7492</v>
      </c>
      <c r="F3780" s="193" t="s">
        <v>1634</v>
      </c>
      <c r="G3780" s="2">
        <v>87</v>
      </c>
      <c r="H3780" s="2">
        <v>0</v>
      </c>
      <c r="I3780" s="192"/>
      <c r="J3780" s="192">
        <v>44880</v>
      </c>
      <c r="K3780" s="192">
        <v>46356</v>
      </c>
    </row>
    <row r="3781" spans="1:11" hidden="1" x14ac:dyDescent="0.4">
      <c r="A3781" s="193" t="s">
        <v>7490</v>
      </c>
      <c r="B3781" s="193" t="s">
        <v>7491</v>
      </c>
      <c r="C3781" s="193" t="s">
        <v>58</v>
      </c>
      <c r="D3781" s="193" t="s">
        <v>59</v>
      </c>
      <c r="E3781" s="193" t="s">
        <v>7493</v>
      </c>
      <c r="F3781" s="193" t="s">
        <v>1634</v>
      </c>
      <c r="G3781" s="2">
        <v>2865</v>
      </c>
      <c r="H3781" s="2">
        <v>0</v>
      </c>
      <c r="I3781" s="192"/>
      <c r="J3781" s="192">
        <v>44949</v>
      </c>
      <c r="K3781" s="192">
        <v>46356</v>
      </c>
    </row>
    <row r="3782" spans="1:11" hidden="1" x14ac:dyDescent="0.4">
      <c r="A3782" s="193" t="s">
        <v>7490</v>
      </c>
      <c r="B3782" s="193" t="s">
        <v>7491</v>
      </c>
      <c r="C3782" s="193" t="s">
        <v>58</v>
      </c>
      <c r="D3782" s="193" t="s">
        <v>59</v>
      </c>
      <c r="E3782" s="193" t="s">
        <v>7494</v>
      </c>
      <c r="F3782" s="193" t="s">
        <v>1634</v>
      </c>
      <c r="G3782" s="2">
        <v>3000</v>
      </c>
      <c r="H3782" s="2">
        <v>0</v>
      </c>
      <c r="I3782" s="192"/>
      <c r="J3782" s="192">
        <v>45401</v>
      </c>
      <c r="K3782" s="192">
        <v>46356</v>
      </c>
    </row>
    <row r="3783" spans="1:11" hidden="1" x14ac:dyDescent="0.4">
      <c r="A3783" s="193" t="s">
        <v>7490</v>
      </c>
      <c r="B3783" s="193" t="s">
        <v>7491</v>
      </c>
      <c r="C3783" s="193" t="s">
        <v>58</v>
      </c>
      <c r="D3783" s="193" t="s">
        <v>59</v>
      </c>
      <c r="E3783" s="193" t="s">
        <v>7495</v>
      </c>
      <c r="F3783" s="193" t="s">
        <v>1634</v>
      </c>
      <c r="G3783" s="2">
        <v>3000</v>
      </c>
      <c r="H3783" s="2">
        <v>0</v>
      </c>
      <c r="I3783" s="192"/>
      <c r="J3783" s="192">
        <v>45401</v>
      </c>
      <c r="K3783" s="192">
        <v>46356</v>
      </c>
    </row>
    <row r="3784" spans="1:11" hidden="1" x14ac:dyDescent="0.4">
      <c r="A3784" s="193" t="s">
        <v>7490</v>
      </c>
      <c r="B3784" s="193" t="s">
        <v>7491</v>
      </c>
      <c r="C3784" s="193" t="s">
        <v>58</v>
      </c>
      <c r="D3784" s="193" t="s">
        <v>59</v>
      </c>
      <c r="E3784" s="193" t="s">
        <v>7496</v>
      </c>
      <c r="F3784" s="193" t="s">
        <v>1634</v>
      </c>
      <c r="G3784" s="2">
        <v>3000</v>
      </c>
      <c r="H3784" s="2">
        <v>0</v>
      </c>
      <c r="I3784" s="192"/>
      <c r="J3784" s="192">
        <v>45524</v>
      </c>
      <c r="K3784" s="192">
        <v>46356</v>
      </c>
    </row>
    <row r="3785" spans="1:11" hidden="1" x14ac:dyDescent="0.4">
      <c r="A3785" s="193" t="s">
        <v>7490</v>
      </c>
      <c r="B3785" s="193" t="s">
        <v>7491</v>
      </c>
      <c r="C3785" s="193" t="s">
        <v>58</v>
      </c>
      <c r="D3785" s="193" t="s">
        <v>59</v>
      </c>
      <c r="E3785" s="193" t="s">
        <v>7497</v>
      </c>
      <c r="F3785" s="193" t="s">
        <v>1634</v>
      </c>
      <c r="G3785" s="2">
        <v>3000</v>
      </c>
      <c r="H3785" s="2">
        <v>0</v>
      </c>
      <c r="I3785" s="192"/>
      <c r="J3785" s="192">
        <v>45553</v>
      </c>
      <c r="K3785" s="192">
        <v>46356</v>
      </c>
    </row>
    <row r="3786" spans="1:11" hidden="1" x14ac:dyDescent="0.4">
      <c r="A3786" s="193" t="s">
        <v>7498</v>
      </c>
      <c r="B3786" s="193" t="s">
        <v>7499</v>
      </c>
      <c r="C3786" s="193" t="s">
        <v>58</v>
      </c>
      <c r="D3786" s="193" t="s">
        <v>59</v>
      </c>
      <c r="E3786" s="193" t="s">
        <v>7500</v>
      </c>
      <c r="F3786" s="193" t="s">
        <v>1634</v>
      </c>
      <c r="G3786" s="2">
        <v>1602</v>
      </c>
      <c r="H3786" s="2">
        <v>0</v>
      </c>
      <c r="I3786" s="192"/>
      <c r="J3786" s="192">
        <v>44511</v>
      </c>
      <c r="K3786" s="192">
        <v>46356</v>
      </c>
    </row>
    <row r="3787" spans="1:11" hidden="1" x14ac:dyDescent="0.4">
      <c r="A3787" s="193" t="s">
        <v>7501</v>
      </c>
      <c r="B3787" s="193" t="s">
        <v>7502</v>
      </c>
      <c r="C3787" s="193" t="s">
        <v>58</v>
      </c>
      <c r="D3787" s="193" t="s">
        <v>59</v>
      </c>
      <c r="E3787" s="193" t="s">
        <v>7503</v>
      </c>
      <c r="F3787" s="193" t="s">
        <v>1634</v>
      </c>
      <c r="G3787" s="2">
        <v>250</v>
      </c>
      <c r="H3787" s="2">
        <v>0</v>
      </c>
      <c r="I3787" s="192"/>
      <c r="J3787" s="192">
        <v>45077</v>
      </c>
      <c r="K3787" s="192">
        <v>46356</v>
      </c>
    </row>
    <row r="3788" spans="1:11" hidden="1" x14ac:dyDescent="0.4">
      <c r="A3788" s="193" t="s">
        <v>7504</v>
      </c>
      <c r="B3788" s="193" t="s">
        <v>7505</v>
      </c>
      <c r="C3788" s="193" t="s">
        <v>58</v>
      </c>
      <c r="D3788" s="193" t="s">
        <v>59</v>
      </c>
      <c r="E3788" s="193" t="s">
        <v>7506</v>
      </c>
      <c r="F3788" s="193" t="s">
        <v>1634</v>
      </c>
      <c r="G3788" s="2">
        <v>616</v>
      </c>
      <c r="H3788" s="2">
        <v>0</v>
      </c>
      <c r="I3788" s="192"/>
      <c r="J3788" s="192">
        <v>45107</v>
      </c>
      <c r="K3788" s="192">
        <v>46356</v>
      </c>
    </row>
    <row r="3789" spans="1:11" hidden="1" x14ac:dyDescent="0.4">
      <c r="A3789" s="193" t="s">
        <v>7504</v>
      </c>
      <c r="B3789" s="193" t="s">
        <v>7505</v>
      </c>
      <c r="C3789" s="193" t="s">
        <v>58</v>
      </c>
      <c r="D3789" s="193" t="s">
        <v>59</v>
      </c>
      <c r="E3789" s="193" t="s">
        <v>7507</v>
      </c>
      <c r="F3789" s="193" t="s">
        <v>1634</v>
      </c>
      <c r="G3789" s="2">
        <v>1631</v>
      </c>
      <c r="H3789" s="2">
        <v>0</v>
      </c>
      <c r="I3789" s="192"/>
      <c r="J3789" s="192">
        <v>45245</v>
      </c>
      <c r="K3789" s="192">
        <v>46356</v>
      </c>
    </row>
    <row r="3790" spans="1:11" hidden="1" x14ac:dyDescent="0.4">
      <c r="A3790" s="193" t="s">
        <v>7504</v>
      </c>
      <c r="B3790" s="193" t="s">
        <v>7505</v>
      </c>
      <c r="C3790" s="193" t="s">
        <v>58</v>
      </c>
      <c r="D3790" s="193" t="s">
        <v>59</v>
      </c>
      <c r="E3790" s="193" t="s">
        <v>7508</v>
      </c>
      <c r="F3790" s="193" t="s">
        <v>1634</v>
      </c>
      <c r="G3790" s="2">
        <v>2308</v>
      </c>
      <c r="H3790" s="2">
        <v>0</v>
      </c>
      <c r="I3790" s="192"/>
      <c r="J3790" s="192">
        <v>46065</v>
      </c>
      <c r="K3790" s="192">
        <v>46446</v>
      </c>
    </row>
    <row r="3791" spans="1:11" hidden="1" x14ac:dyDescent="0.4">
      <c r="A3791" s="193" t="s">
        <v>7504</v>
      </c>
      <c r="B3791" s="193" t="s">
        <v>7505</v>
      </c>
      <c r="C3791" s="193" t="s">
        <v>58</v>
      </c>
      <c r="D3791" s="193" t="s">
        <v>59</v>
      </c>
      <c r="E3791" s="193" t="s">
        <v>7509</v>
      </c>
      <c r="F3791" s="193" t="s">
        <v>1634</v>
      </c>
      <c r="G3791" s="2">
        <v>2500</v>
      </c>
      <c r="H3791" s="2">
        <v>0</v>
      </c>
      <c r="I3791" s="192"/>
      <c r="J3791" s="192">
        <v>46100</v>
      </c>
      <c r="K3791" s="192">
        <v>46477</v>
      </c>
    </row>
    <row r="3792" spans="1:11" hidden="1" x14ac:dyDescent="0.4">
      <c r="A3792" s="193" t="s">
        <v>7510</v>
      </c>
      <c r="B3792" s="193" t="s">
        <v>7511</v>
      </c>
      <c r="C3792" s="193" t="s">
        <v>58</v>
      </c>
      <c r="D3792" s="193" t="s">
        <v>59</v>
      </c>
      <c r="E3792" s="193" t="s">
        <v>7512</v>
      </c>
      <c r="F3792" s="193" t="s">
        <v>1634</v>
      </c>
      <c r="G3792" s="2">
        <v>4106</v>
      </c>
      <c r="H3792" s="2">
        <v>0</v>
      </c>
      <c r="I3792" s="192"/>
      <c r="J3792" s="192">
        <v>45602</v>
      </c>
      <c r="K3792" s="192">
        <v>46356</v>
      </c>
    </row>
    <row r="3793" spans="1:11" hidden="1" x14ac:dyDescent="0.4">
      <c r="A3793" s="193" t="s">
        <v>7510</v>
      </c>
      <c r="B3793" s="193" t="s">
        <v>7511</v>
      </c>
      <c r="C3793" s="193" t="s">
        <v>58</v>
      </c>
      <c r="D3793" s="193" t="s">
        <v>59</v>
      </c>
      <c r="E3793" s="193" t="s">
        <v>7513</v>
      </c>
      <c r="F3793" s="193" t="s">
        <v>1634</v>
      </c>
      <c r="G3793" s="2">
        <v>8664</v>
      </c>
      <c r="H3793" s="2">
        <v>0</v>
      </c>
      <c r="I3793" s="192"/>
      <c r="J3793" s="192">
        <v>45895</v>
      </c>
      <c r="K3793" s="192">
        <v>46356</v>
      </c>
    </row>
    <row r="3794" spans="1:11" hidden="1" x14ac:dyDescent="0.4">
      <c r="A3794" s="193" t="s">
        <v>7510</v>
      </c>
      <c r="B3794" s="193" t="s">
        <v>7511</v>
      </c>
      <c r="C3794" s="193" t="s">
        <v>58</v>
      </c>
      <c r="D3794" s="193" t="s">
        <v>59</v>
      </c>
      <c r="E3794" s="193" t="s">
        <v>7514</v>
      </c>
      <c r="F3794" s="193" t="s">
        <v>1634</v>
      </c>
      <c r="G3794" s="2">
        <v>3000</v>
      </c>
      <c r="H3794" s="2">
        <v>0</v>
      </c>
      <c r="I3794" s="192"/>
      <c r="J3794" s="192">
        <v>46072</v>
      </c>
      <c r="K3794" s="192">
        <v>46446</v>
      </c>
    </row>
    <row r="3795" spans="1:11" hidden="1" x14ac:dyDescent="0.4">
      <c r="A3795" s="193" t="s">
        <v>7510</v>
      </c>
      <c r="B3795" s="193" t="s">
        <v>7511</v>
      </c>
      <c r="C3795" s="193" t="s">
        <v>58</v>
      </c>
      <c r="D3795" s="193" t="s">
        <v>59</v>
      </c>
      <c r="E3795" s="193" t="s">
        <v>7515</v>
      </c>
      <c r="F3795" s="193" t="s">
        <v>1634</v>
      </c>
      <c r="G3795" s="2">
        <v>9000</v>
      </c>
      <c r="H3795" s="2">
        <v>0</v>
      </c>
      <c r="I3795" s="192"/>
      <c r="J3795" s="192">
        <v>46105</v>
      </c>
      <c r="K3795" s="192">
        <v>46477</v>
      </c>
    </row>
    <row r="3796" spans="1:11" hidden="1" x14ac:dyDescent="0.4">
      <c r="A3796" s="193" t="s">
        <v>7510</v>
      </c>
      <c r="B3796" s="193" t="s">
        <v>7511</v>
      </c>
      <c r="C3796" s="193" t="s">
        <v>58</v>
      </c>
      <c r="D3796" s="193" t="s">
        <v>59</v>
      </c>
      <c r="E3796" s="193" t="s">
        <v>7516</v>
      </c>
      <c r="F3796" s="193" t="s">
        <v>1634</v>
      </c>
      <c r="G3796" s="2">
        <v>6000</v>
      </c>
      <c r="H3796" s="2">
        <v>0</v>
      </c>
      <c r="I3796" s="192"/>
      <c r="J3796" s="192">
        <v>46133</v>
      </c>
      <c r="K3796" s="192">
        <v>46507</v>
      </c>
    </row>
    <row r="3797" spans="1:11" hidden="1" x14ac:dyDescent="0.4">
      <c r="A3797" s="193" t="s">
        <v>7517</v>
      </c>
      <c r="B3797" s="193" t="s">
        <v>7518</v>
      </c>
      <c r="C3797" s="193" t="s">
        <v>58</v>
      </c>
      <c r="D3797" s="193" t="s">
        <v>59</v>
      </c>
      <c r="E3797" s="193" t="s">
        <v>7519</v>
      </c>
      <c r="F3797" s="193" t="s">
        <v>1634</v>
      </c>
      <c r="G3797" s="2">
        <v>2091</v>
      </c>
      <c r="H3797" s="2">
        <v>0</v>
      </c>
      <c r="I3797" s="192"/>
      <c r="J3797" s="192">
        <v>44622</v>
      </c>
      <c r="K3797" s="192">
        <v>46356</v>
      </c>
    </row>
    <row r="3798" spans="1:11" hidden="1" x14ac:dyDescent="0.4">
      <c r="A3798" s="193" t="s">
        <v>7517</v>
      </c>
      <c r="B3798" s="193" t="s">
        <v>7518</v>
      </c>
      <c r="C3798" s="193" t="s">
        <v>58</v>
      </c>
      <c r="D3798" s="193" t="s">
        <v>59</v>
      </c>
      <c r="E3798" s="193" t="s">
        <v>7520</v>
      </c>
      <c r="F3798" s="193" t="s">
        <v>1634</v>
      </c>
      <c r="G3798" s="2">
        <v>3000</v>
      </c>
      <c r="H3798" s="2">
        <v>0</v>
      </c>
      <c r="I3798" s="192"/>
      <c r="J3798" s="192">
        <v>44949</v>
      </c>
      <c r="K3798" s="192">
        <v>46356</v>
      </c>
    </row>
    <row r="3799" spans="1:11" x14ac:dyDescent="0.4">
      <c r="A3799" s="193" t="s">
        <v>7521</v>
      </c>
      <c r="B3799" s="193" t="s">
        <v>7522</v>
      </c>
      <c r="C3799" s="193" t="s">
        <v>58</v>
      </c>
      <c r="D3799" s="193" t="s">
        <v>59</v>
      </c>
      <c r="E3799" s="193" t="s">
        <v>7523</v>
      </c>
      <c r="F3799" s="193" t="s">
        <v>1634</v>
      </c>
      <c r="G3799" s="2">
        <v>2</v>
      </c>
      <c r="H3799" s="2">
        <v>0</v>
      </c>
      <c r="I3799" s="192"/>
      <c r="J3799" s="192">
        <v>45406</v>
      </c>
      <c r="K3799" s="192">
        <v>46356</v>
      </c>
    </row>
    <row r="3800" spans="1:11" hidden="1" x14ac:dyDescent="0.4">
      <c r="A3800" s="193" t="s">
        <v>7521</v>
      </c>
      <c r="B3800" s="193" t="s">
        <v>7522</v>
      </c>
      <c r="C3800" s="193" t="s">
        <v>58</v>
      </c>
      <c r="D3800" s="193" t="s">
        <v>59</v>
      </c>
      <c r="E3800" s="193" t="s">
        <v>7524</v>
      </c>
      <c r="F3800" s="193" t="s">
        <v>1634</v>
      </c>
      <c r="G3800" s="2">
        <v>931</v>
      </c>
      <c r="H3800" s="2">
        <v>0</v>
      </c>
      <c r="I3800" s="192"/>
      <c r="J3800" s="192">
        <v>45716</v>
      </c>
      <c r="K3800" s="192">
        <v>46356</v>
      </c>
    </row>
    <row r="3801" spans="1:11" hidden="1" x14ac:dyDescent="0.4">
      <c r="A3801" s="193" t="s">
        <v>7521</v>
      </c>
      <c r="B3801" s="193" t="s">
        <v>7522</v>
      </c>
      <c r="C3801" s="193" t="s">
        <v>58</v>
      </c>
      <c r="D3801" s="193" t="s">
        <v>59</v>
      </c>
      <c r="E3801" s="193" t="s">
        <v>7525</v>
      </c>
      <c r="F3801" s="193" t="s">
        <v>1634</v>
      </c>
      <c r="G3801" s="2">
        <v>863</v>
      </c>
      <c r="H3801" s="2">
        <v>0</v>
      </c>
      <c r="I3801" s="192"/>
      <c r="J3801" s="192">
        <v>45758</v>
      </c>
      <c r="K3801" s="192">
        <v>46356</v>
      </c>
    </row>
    <row r="3802" spans="1:11" hidden="1" x14ac:dyDescent="0.4">
      <c r="A3802" s="193" t="s">
        <v>7526</v>
      </c>
      <c r="B3802" s="193" t="s">
        <v>7527</v>
      </c>
      <c r="C3802" s="193" t="s">
        <v>58</v>
      </c>
      <c r="D3802" s="193" t="s">
        <v>59</v>
      </c>
      <c r="E3802" s="193" t="s">
        <v>7528</v>
      </c>
      <c r="F3802" s="193" t="s">
        <v>1634</v>
      </c>
      <c r="G3802" s="2">
        <v>267</v>
      </c>
      <c r="H3802" s="2">
        <v>0</v>
      </c>
      <c r="I3802" s="192"/>
      <c r="J3802" s="192">
        <v>45245</v>
      </c>
      <c r="K3802" s="192">
        <v>46356</v>
      </c>
    </row>
    <row r="3803" spans="1:11" hidden="1" x14ac:dyDescent="0.4">
      <c r="A3803" s="193" t="s">
        <v>7526</v>
      </c>
      <c r="B3803" s="193" t="s">
        <v>7527</v>
      </c>
      <c r="C3803" s="193" t="s">
        <v>58</v>
      </c>
      <c r="D3803" s="193" t="s">
        <v>59</v>
      </c>
      <c r="E3803" s="193" t="s">
        <v>7529</v>
      </c>
      <c r="F3803" s="193" t="s">
        <v>1634</v>
      </c>
      <c r="G3803" s="2">
        <v>885</v>
      </c>
      <c r="H3803" s="2">
        <v>0</v>
      </c>
      <c r="I3803" s="192"/>
      <c r="J3803" s="192">
        <v>45524</v>
      </c>
      <c r="K3803" s="192">
        <v>46356</v>
      </c>
    </row>
    <row r="3804" spans="1:11" hidden="1" x14ac:dyDescent="0.4">
      <c r="A3804" s="193" t="s">
        <v>7526</v>
      </c>
      <c r="B3804" s="193" t="s">
        <v>7527</v>
      </c>
      <c r="C3804" s="193" t="s">
        <v>58</v>
      </c>
      <c r="D3804" s="193" t="s">
        <v>59</v>
      </c>
      <c r="E3804" s="193" t="s">
        <v>7530</v>
      </c>
      <c r="F3804" s="193" t="s">
        <v>1634</v>
      </c>
      <c r="G3804" s="2">
        <v>1000</v>
      </c>
      <c r="H3804" s="2">
        <v>0</v>
      </c>
      <c r="I3804" s="192"/>
      <c r="J3804" s="192">
        <v>46176</v>
      </c>
      <c r="K3804" s="192">
        <v>46568</v>
      </c>
    </row>
    <row r="3805" spans="1:11" hidden="1" x14ac:dyDescent="0.4">
      <c r="A3805" s="193" t="s">
        <v>7531</v>
      </c>
      <c r="B3805" s="193" t="s">
        <v>7532</v>
      </c>
      <c r="C3805" s="193" t="s">
        <v>58</v>
      </c>
      <c r="D3805" s="193" t="s">
        <v>59</v>
      </c>
      <c r="E3805" s="193" t="s">
        <v>7533</v>
      </c>
      <c r="F3805" s="193" t="s">
        <v>1634</v>
      </c>
      <c r="G3805" s="2">
        <v>148</v>
      </c>
      <c r="H3805" s="2">
        <v>0</v>
      </c>
      <c r="I3805" s="192"/>
      <c r="J3805" s="192">
        <v>45631</v>
      </c>
      <c r="K3805" s="192">
        <v>46356</v>
      </c>
    </row>
    <row r="3806" spans="1:11" hidden="1" x14ac:dyDescent="0.4">
      <c r="A3806" s="193" t="s">
        <v>7531</v>
      </c>
      <c r="B3806" s="193" t="s">
        <v>7532</v>
      </c>
      <c r="C3806" s="193" t="s">
        <v>58</v>
      </c>
      <c r="D3806" s="193" t="s">
        <v>59</v>
      </c>
      <c r="E3806" s="193" t="s">
        <v>7534</v>
      </c>
      <c r="F3806" s="193" t="s">
        <v>1634</v>
      </c>
      <c r="G3806" s="2">
        <v>226</v>
      </c>
      <c r="H3806" s="2">
        <v>0</v>
      </c>
      <c r="I3806" s="192"/>
      <c r="J3806" s="192">
        <v>45631</v>
      </c>
      <c r="K3806" s="192">
        <v>46356</v>
      </c>
    </row>
    <row r="3807" spans="1:11" hidden="1" x14ac:dyDescent="0.4">
      <c r="A3807" s="193" t="s">
        <v>7531</v>
      </c>
      <c r="B3807" s="193" t="s">
        <v>7532</v>
      </c>
      <c r="C3807" s="193" t="s">
        <v>58</v>
      </c>
      <c r="D3807" s="193" t="s">
        <v>59</v>
      </c>
      <c r="E3807" s="193" t="s">
        <v>7535</v>
      </c>
      <c r="F3807" s="193" t="s">
        <v>1634</v>
      </c>
      <c r="G3807" s="2">
        <v>250</v>
      </c>
      <c r="H3807" s="2">
        <v>0</v>
      </c>
      <c r="I3807" s="192"/>
      <c r="J3807" s="192">
        <v>45672</v>
      </c>
      <c r="K3807" s="192">
        <v>46356</v>
      </c>
    </row>
    <row r="3808" spans="1:11" hidden="1" x14ac:dyDescent="0.4">
      <c r="A3808" s="193" t="s">
        <v>7531</v>
      </c>
      <c r="B3808" s="193" t="s">
        <v>7532</v>
      </c>
      <c r="C3808" s="193" t="s">
        <v>58</v>
      </c>
      <c r="D3808" s="193" t="s">
        <v>59</v>
      </c>
      <c r="E3808" s="193" t="s">
        <v>7536</v>
      </c>
      <c r="F3808" s="193" t="s">
        <v>1634</v>
      </c>
      <c r="G3808" s="2">
        <v>250</v>
      </c>
      <c r="H3808" s="2">
        <v>0</v>
      </c>
      <c r="I3808" s="192"/>
      <c r="J3808" s="192">
        <v>45680</v>
      </c>
      <c r="K3808" s="192">
        <v>46356</v>
      </c>
    </row>
    <row r="3809" spans="1:11" hidden="1" x14ac:dyDescent="0.4">
      <c r="A3809" s="193" t="s">
        <v>7531</v>
      </c>
      <c r="B3809" s="193" t="s">
        <v>7532</v>
      </c>
      <c r="C3809" s="193" t="s">
        <v>58</v>
      </c>
      <c r="D3809" s="193" t="s">
        <v>59</v>
      </c>
      <c r="E3809" s="193" t="s">
        <v>7537</v>
      </c>
      <c r="F3809" s="193" t="s">
        <v>1634</v>
      </c>
      <c r="G3809" s="2">
        <v>250</v>
      </c>
      <c r="H3809" s="2">
        <v>0</v>
      </c>
      <c r="I3809" s="192"/>
      <c r="J3809" s="192">
        <v>45716</v>
      </c>
      <c r="K3809" s="192">
        <v>46356</v>
      </c>
    </row>
    <row r="3810" spans="1:11" hidden="1" x14ac:dyDescent="0.4">
      <c r="A3810" s="193" t="s">
        <v>7531</v>
      </c>
      <c r="B3810" s="193" t="s">
        <v>7532</v>
      </c>
      <c r="C3810" s="193" t="s">
        <v>58</v>
      </c>
      <c r="D3810" s="193" t="s">
        <v>59</v>
      </c>
      <c r="E3810" s="193" t="s">
        <v>7538</v>
      </c>
      <c r="F3810" s="193" t="s">
        <v>1634</v>
      </c>
      <c r="G3810" s="2">
        <v>500</v>
      </c>
      <c r="H3810" s="2">
        <v>0</v>
      </c>
      <c r="I3810" s="192"/>
      <c r="J3810" s="192">
        <v>45728</v>
      </c>
      <c r="K3810" s="192">
        <v>46356</v>
      </c>
    </row>
    <row r="3811" spans="1:11" hidden="1" x14ac:dyDescent="0.4">
      <c r="A3811" s="193" t="s">
        <v>7531</v>
      </c>
      <c r="B3811" s="193" t="s">
        <v>7532</v>
      </c>
      <c r="C3811" s="193" t="s">
        <v>58</v>
      </c>
      <c r="D3811" s="193" t="s">
        <v>59</v>
      </c>
      <c r="E3811" s="193" t="s">
        <v>7539</v>
      </c>
      <c r="F3811" s="193" t="s">
        <v>1634</v>
      </c>
      <c r="G3811" s="2">
        <v>250</v>
      </c>
      <c r="H3811" s="2">
        <v>0</v>
      </c>
      <c r="I3811" s="192"/>
      <c r="J3811" s="192">
        <v>45791</v>
      </c>
      <c r="K3811" s="192">
        <v>46356</v>
      </c>
    </row>
    <row r="3812" spans="1:11" hidden="1" x14ac:dyDescent="0.4">
      <c r="A3812" s="193" t="s">
        <v>7531</v>
      </c>
      <c r="B3812" s="193" t="s">
        <v>7532</v>
      </c>
      <c r="C3812" s="193" t="s">
        <v>58</v>
      </c>
      <c r="D3812" s="193" t="s">
        <v>59</v>
      </c>
      <c r="E3812" s="193" t="s">
        <v>7540</v>
      </c>
      <c r="F3812" s="193" t="s">
        <v>1634</v>
      </c>
      <c r="G3812" s="2">
        <v>250</v>
      </c>
      <c r="H3812" s="2">
        <v>0</v>
      </c>
      <c r="I3812" s="192"/>
      <c r="J3812" s="192">
        <v>45832</v>
      </c>
      <c r="K3812" s="192">
        <v>46356</v>
      </c>
    </row>
    <row r="3813" spans="1:11" hidden="1" x14ac:dyDescent="0.4">
      <c r="A3813" s="193" t="s">
        <v>7541</v>
      </c>
      <c r="B3813" s="193" t="s">
        <v>7542</v>
      </c>
      <c r="C3813" s="193" t="s">
        <v>58</v>
      </c>
      <c r="D3813" s="193" t="s">
        <v>59</v>
      </c>
      <c r="E3813" s="193" t="s">
        <v>7543</v>
      </c>
      <c r="F3813" s="193" t="s">
        <v>1634</v>
      </c>
      <c r="G3813" s="2">
        <v>21</v>
      </c>
      <c r="H3813" s="2">
        <v>0</v>
      </c>
      <c r="I3813" s="192"/>
      <c r="J3813" s="192">
        <v>44778</v>
      </c>
      <c r="K3813" s="192">
        <v>46356</v>
      </c>
    </row>
    <row r="3814" spans="1:11" hidden="1" x14ac:dyDescent="0.4">
      <c r="A3814" s="193" t="s">
        <v>7544</v>
      </c>
      <c r="B3814" s="193" t="s">
        <v>7545</v>
      </c>
      <c r="C3814" s="193" t="s">
        <v>58</v>
      </c>
      <c r="D3814" s="193" t="s">
        <v>59</v>
      </c>
      <c r="E3814" s="193" t="s">
        <v>7546</v>
      </c>
      <c r="F3814" s="193" t="s">
        <v>1634</v>
      </c>
      <c r="G3814" s="2">
        <v>6112</v>
      </c>
      <c r="H3814" s="2">
        <v>0</v>
      </c>
      <c r="I3814" s="192"/>
      <c r="J3814" s="192">
        <v>44952</v>
      </c>
      <c r="K3814" s="192">
        <v>46356</v>
      </c>
    </row>
    <row r="3815" spans="1:11" hidden="1" x14ac:dyDescent="0.4">
      <c r="A3815" s="193" t="s">
        <v>7547</v>
      </c>
      <c r="B3815" s="193" t="s">
        <v>7548</v>
      </c>
      <c r="C3815" s="193" t="s">
        <v>58</v>
      </c>
      <c r="D3815" s="193" t="s">
        <v>59</v>
      </c>
      <c r="E3815" s="193" t="s">
        <v>7549</v>
      </c>
      <c r="F3815" s="193" t="s">
        <v>1634</v>
      </c>
      <c r="G3815" s="2">
        <v>11</v>
      </c>
      <c r="H3815" s="2">
        <v>0</v>
      </c>
      <c r="I3815" s="192"/>
      <c r="J3815" s="192">
        <v>44137</v>
      </c>
      <c r="K3815" s="192">
        <v>46356</v>
      </c>
    </row>
    <row r="3816" spans="1:11" hidden="1" x14ac:dyDescent="0.4">
      <c r="A3816" s="193" t="s">
        <v>7550</v>
      </c>
      <c r="B3816" s="193" t="s">
        <v>7551</v>
      </c>
      <c r="C3816" s="193" t="s">
        <v>58</v>
      </c>
      <c r="D3816" s="193" t="s">
        <v>59</v>
      </c>
      <c r="E3816" s="193" t="s">
        <v>7552</v>
      </c>
      <c r="F3816" s="193" t="s">
        <v>1634</v>
      </c>
      <c r="G3816" s="2">
        <v>717</v>
      </c>
      <c r="H3816" s="2">
        <v>0</v>
      </c>
      <c r="I3816" s="192"/>
      <c r="J3816" s="192">
        <v>44693</v>
      </c>
      <c r="K3816" s="192">
        <v>46356</v>
      </c>
    </row>
    <row r="3817" spans="1:11" hidden="1" x14ac:dyDescent="0.4">
      <c r="A3817" s="193" t="s">
        <v>7550</v>
      </c>
      <c r="B3817" s="193" t="s">
        <v>7551</v>
      </c>
      <c r="C3817" s="193" t="s">
        <v>58</v>
      </c>
      <c r="D3817" s="193" t="s">
        <v>59</v>
      </c>
      <c r="E3817" s="193" t="s">
        <v>7553</v>
      </c>
      <c r="F3817" s="193" t="s">
        <v>1634</v>
      </c>
      <c r="G3817" s="2">
        <v>1000</v>
      </c>
      <c r="H3817" s="2">
        <v>0</v>
      </c>
      <c r="I3817" s="192"/>
      <c r="J3817" s="192">
        <v>44949</v>
      </c>
      <c r="K3817" s="192">
        <v>46356</v>
      </c>
    </row>
    <row r="3818" spans="1:11" hidden="1" x14ac:dyDescent="0.4">
      <c r="A3818" s="193" t="s">
        <v>7550</v>
      </c>
      <c r="B3818" s="193" t="s">
        <v>7551</v>
      </c>
      <c r="C3818" s="193" t="s">
        <v>58</v>
      </c>
      <c r="D3818" s="193" t="s">
        <v>59</v>
      </c>
      <c r="E3818" s="193" t="s">
        <v>7554</v>
      </c>
      <c r="F3818" s="193" t="s">
        <v>1634</v>
      </c>
      <c r="G3818" s="2">
        <v>1000</v>
      </c>
      <c r="H3818" s="2">
        <v>0</v>
      </c>
      <c r="I3818" s="192"/>
      <c r="J3818" s="192">
        <v>45069</v>
      </c>
      <c r="K3818" s="192">
        <v>46356</v>
      </c>
    </row>
    <row r="3819" spans="1:11" hidden="1" x14ac:dyDescent="0.4">
      <c r="A3819" s="193" t="s">
        <v>7555</v>
      </c>
      <c r="B3819" s="193" t="s">
        <v>7556</v>
      </c>
      <c r="C3819" s="193" t="s">
        <v>58</v>
      </c>
      <c r="D3819" s="193" t="s">
        <v>59</v>
      </c>
      <c r="E3819" s="193" t="s">
        <v>7557</v>
      </c>
      <c r="F3819" s="193" t="s">
        <v>1634</v>
      </c>
      <c r="G3819" s="2">
        <v>2496</v>
      </c>
      <c r="H3819" s="2">
        <v>0</v>
      </c>
      <c r="I3819" s="192"/>
      <c r="J3819" s="192">
        <v>44580</v>
      </c>
      <c r="K3819" s="192">
        <v>46356</v>
      </c>
    </row>
    <row r="3820" spans="1:11" hidden="1" x14ac:dyDescent="0.4">
      <c r="A3820" s="193" t="s">
        <v>7558</v>
      </c>
      <c r="B3820" s="193" t="s">
        <v>7559</v>
      </c>
      <c r="C3820" s="193" t="s">
        <v>58</v>
      </c>
      <c r="D3820" s="193" t="s">
        <v>59</v>
      </c>
      <c r="E3820" s="193" t="s">
        <v>7560</v>
      </c>
      <c r="F3820" s="193" t="s">
        <v>1634</v>
      </c>
      <c r="G3820" s="2">
        <v>30</v>
      </c>
      <c r="H3820" s="2">
        <v>0</v>
      </c>
      <c r="I3820" s="192"/>
      <c r="J3820" s="192">
        <v>45714</v>
      </c>
      <c r="K3820" s="192">
        <v>46356</v>
      </c>
    </row>
    <row r="3821" spans="1:11" hidden="1" x14ac:dyDescent="0.4">
      <c r="A3821" s="193" t="s">
        <v>7558</v>
      </c>
      <c r="B3821" s="193" t="s">
        <v>7559</v>
      </c>
      <c r="C3821" s="193" t="s">
        <v>58</v>
      </c>
      <c r="D3821" s="193" t="s">
        <v>59</v>
      </c>
      <c r="E3821" s="193" t="s">
        <v>7561</v>
      </c>
      <c r="F3821" s="193" t="s">
        <v>1634</v>
      </c>
      <c r="G3821" s="2">
        <v>951</v>
      </c>
      <c r="H3821" s="2">
        <v>0</v>
      </c>
      <c r="I3821" s="192"/>
      <c r="J3821" s="192">
        <v>45734</v>
      </c>
      <c r="K3821" s="192">
        <v>46356</v>
      </c>
    </row>
    <row r="3822" spans="1:11" hidden="1" x14ac:dyDescent="0.4">
      <c r="A3822" s="193" t="s">
        <v>7562</v>
      </c>
      <c r="B3822" s="193" t="s">
        <v>7563</v>
      </c>
      <c r="C3822" s="193" t="s">
        <v>58</v>
      </c>
      <c r="D3822" s="193" t="s">
        <v>59</v>
      </c>
      <c r="E3822" s="193" t="s">
        <v>7564</v>
      </c>
      <c r="F3822" s="193" t="s">
        <v>1634</v>
      </c>
      <c r="G3822" s="2">
        <v>440</v>
      </c>
      <c r="H3822" s="2">
        <v>0</v>
      </c>
      <c r="I3822" s="192"/>
      <c r="J3822" s="192">
        <v>45810</v>
      </c>
      <c r="K3822" s="192">
        <v>46356</v>
      </c>
    </row>
    <row r="3823" spans="1:11" hidden="1" x14ac:dyDescent="0.4">
      <c r="A3823" s="193" t="s">
        <v>7565</v>
      </c>
      <c r="B3823" s="193" t="s">
        <v>7566</v>
      </c>
      <c r="C3823" s="193" t="s">
        <v>58</v>
      </c>
      <c r="D3823" s="193" t="s">
        <v>59</v>
      </c>
      <c r="E3823" s="193" t="s">
        <v>7567</v>
      </c>
      <c r="F3823" s="193" t="s">
        <v>1634</v>
      </c>
      <c r="G3823" s="2">
        <v>513</v>
      </c>
      <c r="H3823" s="2">
        <v>0</v>
      </c>
      <c r="I3823" s="192"/>
      <c r="J3823" s="192">
        <v>45792</v>
      </c>
      <c r="K3823" s="192">
        <v>46356</v>
      </c>
    </row>
    <row r="3824" spans="1:11" hidden="1" x14ac:dyDescent="0.4">
      <c r="A3824" s="193" t="s">
        <v>7568</v>
      </c>
      <c r="B3824" s="193" t="s">
        <v>7569</v>
      </c>
      <c r="C3824" s="193" t="s">
        <v>58</v>
      </c>
      <c r="D3824" s="193" t="s">
        <v>59</v>
      </c>
      <c r="E3824" s="193" t="s">
        <v>7570</v>
      </c>
      <c r="F3824" s="193" t="s">
        <v>1634</v>
      </c>
      <c r="G3824" s="2">
        <v>20</v>
      </c>
      <c r="H3824" s="2">
        <v>0</v>
      </c>
      <c r="I3824" s="192"/>
      <c r="J3824" s="192">
        <v>44781</v>
      </c>
      <c r="K3824" s="192">
        <v>46356</v>
      </c>
    </row>
    <row r="3825" spans="1:11" hidden="1" x14ac:dyDescent="0.4">
      <c r="A3825" s="193" t="s">
        <v>7568</v>
      </c>
      <c r="B3825" s="193" t="s">
        <v>7569</v>
      </c>
      <c r="C3825" s="193" t="s">
        <v>58</v>
      </c>
      <c r="D3825" s="193" t="s">
        <v>59</v>
      </c>
      <c r="E3825" s="193" t="s">
        <v>7571</v>
      </c>
      <c r="F3825" s="193" t="s">
        <v>1634</v>
      </c>
      <c r="G3825" s="2">
        <v>98</v>
      </c>
      <c r="H3825" s="2">
        <v>0</v>
      </c>
      <c r="I3825" s="192"/>
      <c r="J3825" s="192">
        <v>44972</v>
      </c>
      <c r="K3825" s="192">
        <v>46356</v>
      </c>
    </row>
    <row r="3826" spans="1:11" hidden="1" x14ac:dyDescent="0.4">
      <c r="A3826" s="193" t="s">
        <v>7568</v>
      </c>
      <c r="B3826" s="193" t="s">
        <v>7569</v>
      </c>
      <c r="C3826" s="193" t="s">
        <v>58</v>
      </c>
      <c r="D3826" s="193" t="s">
        <v>59</v>
      </c>
      <c r="E3826" s="193" t="s">
        <v>7572</v>
      </c>
      <c r="F3826" s="193" t="s">
        <v>1634</v>
      </c>
      <c r="G3826" s="2">
        <v>98</v>
      </c>
      <c r="H3826" s="2">
        <v>0</v>
      </c>
      <c r="I3826" s="192"/>
      <c r="J3826" s="192">
        <v>44973</v>
      </c>
      <c r="K3826" s="192">
        <v>46356</v>
      </c>
    </row>
    <row r="3827" spans="1:11" hidden="1" x14ac:dyDescent="0.4">
      <c r="A3827" s="193" t="s">
        <v>7568</v>
      </c>
      <c r="B3827" s="193" t="s">
        <v>7569</v>
      </c>
      <c r="C3827" s="193" t="s">
        <v>58</v>
      </c>
      <c r="D3827" s="193" t="s">
        <v>59</v>
      </c>
      <c r="E3827" s="193" t="s">
        <v>7573</v>
      </c>
      <c r="F3827" s="193" t="s">
        <v>1634</v>
      </c>
      <c r="G3827" s="2">
        <v>171</v>
      </c>
      <c r="H3827" s="2">
        <v>0</v>
      </c>
      <c r="I3827" s="192"/>
      <c r="J3827" s="192">
        <v>45490</v>
      </c>
      <c r="K3827" s="192">
        <v>46356</v>
      </c>
    </row>
    <row r="3828" spans="1:11" hidden="1" x14ac:dyDescent="0.4">
      <c r="A3828" s="193" t="s">
        <v>7568</v>
      </c>
      <c r="B3828" s="193" t="s">
        <v>7569</v>
      </c>
      <c r="C3828" s="193" t="s">
        <v>58</v>
      </c>
      <c r="D3828" s="193" t="s">
        <v>59</v>
      </c>
      <c r="E3828" s="193" t="s">
        <v>7574</v>
      </c>
      <c r="F3828" s="193" t="s">
        <v>1634</v>
      </c>
      <c r="G3828" s="2">
        <v>98</v>
      </c>
      <c r="H3828" s="2">
        <v>0</v>
      </c>
      <c r="I3828" s="192"/>
      <c r="J3828" s="192">
        <v>45531</v>
      </c>
      <c r="K3828" s="192">
        <v>46356</v>
      </c>
    </row>
    <row r="3829" spans="1:11" hidden="1" x14ac:dyDescent="0.4">
      <c r="A3829" s="193" t="s">
        <v>7568</v>
      </c>
      <c r="B3829" s="193" t="s">
        <v>7569</v>
      </c>
      <c r="C3829" s="193" t="s">
        <v>58</v>
      </c>
      <c r="D3829" s="193" t="s">
        <v>59</v>
      </c>
      <c r="E3829" s="193" t="s">
        <v>7575</v>
      </c>
      <c r="F3829" s="193" t="s">
        <v>1634</v>
      </c>
      <c r="G3829" s="2">
        <v>98</v>
      </c>
      <c r="H3829" s="2">
        <v>0</v>
      </c>
      <c r="I3829" s="192"/>
      <c r="J3829" s="192">
        <v>45539</v>
      </c>
      <c r="K3829" s="192">
        <v>46356</v>
      </c>
    </row>
    <row r="3830" spans="1:11" hidden="1" x14ac:dyDescent="0.4">
      <c r="A3830" s="193" t="s">
        <v>7568</v>
      </c>
      <c r="B3830" s="193" t="s">
        <v>7569</v>
      </c>
      <c r="C3830" s="193" t="s">
        <v>58</v>
      </c>
      <c r="D3830" s="193" t="s">
        <v>59</v>
      </c>
      <c r="E3830" s="193" t="s">
        <v>7576</v>
      </c>
      <c r="F3830" s="193" t="s">
        <v>1634</v>
      </c>
      <c r="G3830" s="2">
        <v>98</v>
      </c>
      <c r="H3830" s="2">
        <v>0</v>
      </c>
      <c r="I3830" s="192"/>
      <c r="J3830" s="192">
        <v>45567</v>
      </c>
      <c r="K3830" s="192">
        <v>46356</v>
      </c>
    </row>
    <row r="3831" spans="1:11" hidden="1" x14ac:dyDescent="0.4">
      <c r="A3831" s="193" t="s">
        <v>7568</v>
      </c>
      <c r="B3831" s="193" t="s">
        <v>7569</v>
      </c>
      <c r="C3831" s="193" t="s">
        <v>58</v>
      </c>
      <c r="D3831" s="193" t="s">
        <v>59</v>
      </c>
      <c r="E3831" s="193" t="s">
        <v>7577</v>
      </c>
      <c r="F3831" s="193" t="s">
        <v>1634</v>
      </c>
      <c r="G3831" s="2">
        <v>98</v>
      </c>
      <c r="H3831" s="2">
        <v>0</v>
      </c>
      <c r="I3831" s="192"/>
      <c r="J3831" s="192">
        <v>45603</v>
      </c>
      <c r="K3831" s="192">
        <v>46356</v>
      </c>
    </row>
    <row r="3832" spans="1:11" hidden="1" x14ac:dyDescent="0.4">
      <c r="A3832" s="193" t="s">
        <v>7568</v>
      </c>
      <c r="B3832" s="193" t="s">
        <v>7569</v>
      </c>
      <c r="C3832" s="193" t="s">
        <v>58</v>
      </c>
      <c r="D3832" s="193" t="s">
        <v>59</v>
      </c>
      <c r="E3832" s="193" t="s">
        <v>7578</v>
      </c>
      <c r="F3832" s="193" t="s">
        <v>1634</v>
      </c>
      <c r="G3832" s="2">
        <v>98</v>
      </c>
      <c r="H3832" s="2">
        <v>0</v>
      </c>
      <c r="I3832" s="192"/>
      <c r="J3832" s="192">
        <v>45609</v>
      </c>
      <c r="K3832" s="192">
        <v>46356</v>
      </c>
    </row>
    <row r="3833" spans="1:11" hidden="1" x14ac:dyDescent="0.4">
      <c r="A3833" s="193" t="s">
        <v>7568</v>
      </c>
      <c r="B3833" s="193" t="s">
        <v>7569</v>
      </c>
      <c r="C3833" s="193" t="s">
        <v>58</v>
      </c>
      <c r="D3833" s="193" t="s">
        <v>59</v>
      </c>
      <c r="E3833" s="193" t="s">
        <v>7579</v>
      </c>
      <c r="F3833" s="193" t="s">
        <v>1634</v>
      </c>
      <c r="G3833" s="2">
        <v>294</v>
      </c>
      <c r="H3833" s="2">
        <v>0</v>
      </c>
      <c r="I3833" s="192"/>
      <c r="J3833" s="192">
        <v>45649</v>
      </c>
      <c r="K3833" s="192">
        <v>46356</v>
      </c>
    </row>
    <row r="3834" spans="1:11" hidden="1" x14ac:dyDescent="0.4">
      <c r="A3834" s="193" t="s">
        <v>7568</v>
      </c>
      <c r="B3834" s="193" t="s">
        <v>7569</v>
      </c>
      <c r="C3834" s="193" t="s">
        <v>58</v>
      </c>
      <c r="D3834" s="193" t="s">
        <v>59</v>
      </c>
      <c r="E3834" s="193" t="s">
        <v>7580</v>
      </c>
      <c r="F3834" s="193" t="s">
        <v>1634</v>
      </c>
      <c r="G3834" s="2">
        <v>98</v>
      </c>
      <c r="H3834" s="2">
        <v>0</v>
      </c>
      <c r="I3834" s="192"/>
      <c r="J3834" s="192">
        <v>45666</v>
      </c>
      <c r="K3834" s="192">
        <v>46356</v>
      </c>
    </row>
    <row r="3835" spans="1:11" hidden="1" x14ac:dyDescent="0.4">
      <c r="A3835" s="193" t="s">
        <v>7568</v>
      </c>
      <c r="B3835" s="193" t="s">
        <v>7569</v>
      </c>
      <c r="C3835" s="193" t="s">
        <v>58</v>
      </c>
      <c r="D3835" s="193" t="s">
        <v>59</v>
      </c>
      <c r="E3835" s="193" t="s">
        <v>7581</v>
      </c>
      <c r="F3835" s="193" t="s">
        <v>1634</v>
      </c>
      <c r="G3835" s="2">
        <v>196</v>
      </c>
      <c r="H3835" s="2">
        <v>0</v>
      </c>
      <c r="I3835" s="192"/>
      <c r="J3835" s="192">
        <v>45728</v>
      </c>
      <c r="K3835" s="192">
        <v>46356</v>
      </c>
    </row>
    <row r="3836" spans="1:11" hidden="1" x14ac:dyDescent="0.4">
      <c r="A3836" s="193" t="s">
        <v>7568</v>
      </c>
      <c r="B3836" s="193" t="s">
        <v>7569</v>
      </c>
      <c r="C3836" s="193" t="s">
        <v>58</v>
      </c>
      <c r="D3836" s="193" t="s">
        <v>59</v>
      </c>
      <c r="E3836" s="193" t="s">
        <v>7582</v>
      </c>
      <c r="F3836" s="193" t="s">
        <v>1634</v>
      </c>
      <c r="G3836" s="2">
        <v>196</v>
      </c>
      <c r="H3836" s="2">
        <v>0</v>
      </c>
      <c r="I3836" s="192"/>
      <c r="J3836" s="192">
        <v>45792</v>
      </c>
      <c r="K3836" s="192">
        <v>46356</v>
      </c>
    </row>
    <row r="3837" spans="1:11" hidden="1" x14ac:dyDescent="0.4">
      <c r="A3837" s="193" t="s">
        <v>7583</v>
      </c>
      <c r="B3837" s="193" t="s">
        <v>7584</v>
      </c>
      <c r="C3837" s="193" t="s">
        <v>58</v>
      </c>
      <c r="D3837" s="193" t="s">
        <v>59</v>
      </c>
      <c r="E3837" s="193" t="s">
        <v>7585</v>
      </c>
      <c r="F3837" s="193" t="s">
        <v>1634</v>
      </c>
      <c r="G3837" s="2">
        <v>31</v>
      </c>
      <c r="H3837" s="2">
        <v>0</v>
      </c>
      <c r="I3837" s="192"/>
      <c r="J3837" s="192">
        <v>44414</v>
      </c>
      <c r="K3837" s="192">
        <v>46356</v>
      </c>
    </row>
    <row r="3838" spans="1:11" hidden="1" x14ac:dyDescent="0.4">
      <c r="A3838" s="193" t="s">
        <v>7583</v>
      </c>
      <c r="B3838" s="193" t="s">
        <v>7584</v>
      </c>
      <c r="C3838" s="193" t="s">
        <v>58</v>
      </c>
      <c r="D3838" s="193" t="s">
        <v>59</v>
      </c>
      <c r="E3838" s="193" t="s">
        <v>7586</v>
      </c>
      <c r="F3838" s="193" t="s">
        <v>1634</v>
      </c>
      <c r="G3838" s="2">
        <v>43</v>
      </c>
      <c r="H3838" s="2">
        <v>0</v>
      </c>
      <c r="I3838" s="192"/>
      <c r="J3838" s="192">
        <v>44630</v>
      </c>
      <c r="K3838" s="192">
        <v>46356</v>
      </c>
    </row>
    <row r="3839" spans="1:11" hidden="1" x14ac:dyDescent="0.4">
      <c r="A3839" s="193" t="s">
        <v>7583</v>
      </c>
      <c r="B3839" s="193" t="s">
        <v>7584</v>
      </c>
      <c r="C3839" s="193" t="s">
        <v>58</v>
      </c>
      <c r="D3839" s="193" t="s">
        <v>59</v>
      </c>
      <c r="E3839" s="193" t="s">
        <v>7587</v>
      </c>
      <c r="F3839" s="193" t="s">
        <v>1634</v>
      </c>
      <c r="G3839" s="2">
        <v>200</v>
      </c>
      <c r="H3839" s="2">
        <v>0</v>
      </c>
      <c r="I3839" s="192"/>
      <c r="J3839" s="192">
        <v>45572</v>
      </c>
      <c r="K3839" s="192">
        <v>46356</v>
      </c>
    </row>
    <row r="3840" spans="1:11" hidden="1" x14ac:dyDescent="0.4">
      <c r="A3840" s="193" t="s">
        <v>7583</v>
      </c>
      <c r="B3840" s="193" t="s">
        <v>7584</v>
      </c>
      <c r="C3840" s="193" t="s">
        <v>58</v>
      </c>
      <c r="D3840" s="193" t="s">
        <v>59</v>
      </c>
      <c r="E3840" s="193" t="s">
        <v>7588</v>
      </c>
      <c r="F3840" s="193" t="s">
        <v>1634</v>
      </c>
      <c r="G3840" s="2">
        <v>200</v>
      </c>
      <c r="H3840" s="2">
        <v>0</v>
      </c>
      <c r="I3840" s="192"/>
      <c r="J3840" s="192">
        <v>45576</v>
      </c>
      <c r="K3840" s="192">
        <v>46356</v>
      </c>
    </row>
    <row r="3841" spans="1:11" x14ac:dyDescent="0.4">
      <c r="A3841" s="193" t="s">
        <v>7589</v>
      </c>
      <c r="B3841" s="193" t="s">
        <v>7590</v>
      </c>
      <c r="C3841" s="193" t="s">
        <v>58</v>
      </c>
      <c r="D3841" s="193" t="s">
        <v>59</v>
      </c>
      <c r="E3841" s="193" t="s">
        <v>7591</v>
      </c>
      <c r="F3841" s="193" t="s">
        <v>1634</v>
      </c>
      <c r="G3841" s="2">
        <v>1</v>
      </c>
      <c r="H3841" s="2">
        <v>0</v>
      </c>
      <c r="I3841" s="192"/>
      <c r="J3841" s="192">
        <v>45814</v>
      </c>
      <c r="K3841" s="192">
        <v>46356</v>
      </c>
    </row>
    <row r="3842" spans="1:11" hidden="1" x14ac:dyDescent="0.4">
      <c r="A3842" s="193" t="s">
        <v>7589</v>
      </c>
      <c r="B3842" s="193" t="s">
        <v>7590</v>
      </c>
      <c r="C3842" s="193" t="s">
        <v>58</v>
      </c>
      <c r="D3842" s="193" t="s">
        <v>59</v>
      </c>
      <c r="E3842" s="193" t="s">
        <v>7592</v>
      </c>
      <c r="F3842" s="193" t="s">
        <v>1634</v>
      </c>
      <c r="G3842" s="2">
        <v>961</v>
      </c>
      <c r="H3842" s="2">
        <v>0</v>
      </c>
      <c r="I3842" s="192"/>
      <c r="J3842" s="192">
        <v>45908</v>
      </c>
      <c r="K3842" s="192">
        <v>46356</v>
      </c>
    </row>
    <row r="3843" spans="1:11" hidden="1" x14ac:dyDescent="0.4">
      <c r="A3843" s="193" t="s">
        <v>7589</v>
      </c>
      <c r="B3843" s="193" t="s">
        <v>7590</v>
      </c>
      <c r="C3843" s="193" t="s">
        <v>58</v>
      </c>
      <c r="D3843" s="193" t="s">
        <v>59</v>
      </c>
      <c r="E3843" s="193" t="s">
        <v>7593</v>
      </c>
      <c r="F3843" s="193" t="s">
        <v>1634</v>
      </c>
      <c r="G3843" s="2">
        <v>1000</v>
      </c>
      <c r="H3843" s="2">
        <v>0</v>
      </c>
      <c r="I3843" s="192"/>
      <c r="J3843" s="192">
        <v>46073</v>
      </c>
      <c r="K3843" s="192">
        <v>46446</v>
      </c>
    </row>
    <row r="3844" spans="1:11" hidden="1" x14ac:dyDescent="0.4">
      <c r="A3844" s="193" t="s">
        <v>7594</v>
      </c>
      <c r="B3844" s="193" t="s">
        <v>7595</v>
      </c>
      <c r="C3844" s="193" t="s">
        <v>58</v>
      </c>
      <c r="D3844" s="193" t="s">
        <v>59</v>
      </c>
      <c r="E3844" s="193" t="s">
        <v>7596</v>
      </c>
      <c r="F3844" s="193" t="s">
        <v>1634</v>
      </c>
      <c r="G3844" s="2">
        <v>785</v>
      </c>
      <c r="H3844" s="2">
        <v>0</v>
      </c>
      <c r="I3844" s="192"/>
      <c r="J3844" s="192">
        <v>44768</v>
      </c>
      <c r="K3844" s="192">
        <v>46356</v>
      </c>
    </row>
    <row r="3845" spans="1:11" hidden="1" x14ac:dyDescent="0.4">
      <c r="A3845" s="193" t="s">
        <v>7597</v>
      </c>
      <c r="B3845" s="193" t="s">
        <v>7598</v>
      </c>
      <c r="C3845" s="193" t="s">
        <v>58</v>
      </c>
      <c r="D3845" s="193" t="s">
        <v>59</v>
      </c>
      <c r="E3845" s="193" t="s">
        <v>7599</v>
      </c>
      <c r="F3845" s="193" t="s">
        <v>1634</v>
      </c>
      <c r="G3845" s="2">
        <v>253</v>
      </c>
      <c r="H3845" s="2">
        <v>0</v>
      </c>
      <c r="I3845" s="192"/>
      <c r="J3845" s="192">
        <v>44599</v>
      </c>
      <c r="K3845" s="192">
        <v>46356</v>
      </c>
    </row>
    <row r="3846" spans="1:11" hidden="1" x14ac:dyDescent="0.4">
      <c r="A3846" s="193" t="s">
        <v>7597</v>
      </c>
      <c r="B3846" s="193" t="s">
        <v>7598</v>
      </c>
      <c r="C3846" s="193" t="s">
        <v>58</v>
      </c>
      <c r="D3846" s="193" t="s">
        <v>59</v>
      </c>
      <c r="E3846" s="193" t="s">
        <v>7600</v>
      </c>
      <c r="F3846" s="193" t="s">
        <v>1634</v>
      </c>
      <c r="G3846" s="2">
        <v>155</v>
      </c>
      <c r="H3846" s="2">
        <v>0</v>
      </c>
      <c r="I3846" s="192"/>
      <c r="J3846" s="192">
        <v>44789</v>
      </c>
      <c r="K3846" s="192">
        <v>46356</v>
      </c>
    </row>
    <row r="3847" spans="1:11" hidden="1" x14ac:dyDescent="0.4">
      <c r="A3847" s="193" t="s">
        <v>7601</v>
      </c>
      <c r="B3847" s="193" t="s">
        <v>7602</v>
      </c>
      <c r="C3847" s="193" t="s">
        <v>58</v>
      </c>
      <c r="D3847" s="193" t="s">
        <v>59</v>
      </c>
      <c r="E3847" s="193" t="s">
        <v>7603</v>
      </c>
      <c r="F3847" s="193" t="s">
        <v>1634</v>
      </c>
      <c r="G3847" s="2">
        <v>173</v>
      </c>
      <c r="H3847" s="2">
        <v>0</v>
      </c>
      <c r="I3847" s="192"/>
      <c r="J3847" s="192">
        <v>44595</v>
      </c>
      <c r="K3847" s="192">
        <v>46356</v>
      </c>
    </row>
    <row r="3848" spans="1:11" hidden="1" x14ac:dyDescent="0.4">
      <c r="A3848" s="193" t="s">
        <v>7601</v>
      </c>
      <c r="B3848" s="193" t="s">
        <v>7602</v>
      </c>
      <c r="C3848" s="193" t="s">
        <v>58</v>
      </c>
      <c r="D3848" s="193" t="s">
        <v>59</v>
      </c>
      <c r="E3848" s="193" t="s">
        <v>7604</v>
      </c>
      <c r="F3848" s="193" t="s">
        <v>1634</v>
      </c>
      <c r="G3848" s="2">
        <v>2485</v>
      </c>
      <c r="H3848" s="2">
        <v>0</v>
      </c>
      <c r="I3848" s="192"/>
      <c r="J3848" s="192">
        <v>45026</v>
      </c>
      <c r="K3848" s="192">
        <v>46356</v>
      </c>
    </row>
    <row r="3849" spans="1:11" hidden="1" x14ac:dyDescent="0.4">
      <c r="A3849" s="193" t="s">
        <v>7601</v>
      </c>
      <c r="B3849" s="193" t="s">
        <v>7602</v>
      </c>
      <c r="C3849" s="193" t="s">
        <v>58</v>
      </c>
      <c r="D3849" s="193" t="s">
        <v>59</v>
      </c>
      <c r="E3849" s="193" t="s">
        <v>7605</v>
      </c>
      <c r="F3849" s="193" t="s">
        <v>1634</v>
      </c>
      <c r="G3849" s="2">
        <v>2500</v>
      </c>
      <c r="H3849" s="2">
        <v>0</v>
      </c>
      <c r="I3849" s="192"/>
      <c r="J3849" s="192">
        <v>45602</v>
      </c>
      <c r="K3849" s="192">
        <v>46356</v>
      </c>
    </row>
    <row r="3850" spans="1:11" hidden="1" x14ac:dyDescent="0.4">
      <c r="A3850" s="193" t="s">
        <v>7601</v>
      </c>
      <c r="B3850" s="193" t="s">
        <v>7602</v>
      </c>
      <c r="C3850" s="193" t="s">
        <v>58</v>
      </c>
      <c r="D3850" s="193" t="s">
        <v>59</v>
      </c>
      <c r="E3850" s="193" t="s">
        <v>7606</v>
      </c>
      <c r="F3850" s="193" t="s">
        <v>1634</v>
      </c>
      <c r="G3850" s="2">
        <v>2500</v>
      </c>
      <c r="H3850" s="2">
        <v>0</v>
      </c>
      <c r="I3850" s="192"/>
      <c r="J3850" s="192">
        <v>45834</v>
      </c>
      <c r="K3850" s="192">
        <v>46356</v>
      </c>
    </row>
    <row r="3851" spans="1:11" hidden="1" x14ac:dyDescent="0.4">
      <c r="A3851" s="193" t="s">
        <v>7601</v>
      </c>
      <c r="B3851" s="193" t="s">
        <v>7602</v>
      </c>
      <c r="C3851" s="193" t="s">
        <v>58</v>
      </c>
      <c r="D3851" s="193" t="s">
        <v>59</v>
      </c>
      <c r="E3851" s="193" t="s">
        <v>7607</v>
      </c>
      <c r="F3851" s="193" t="s">
        <v>1634</v>
      </c>
      <c r="G3851" s="2">
        <v>2500</v>
      </c>
      <c r="H3851" s="2">
        <v>0</v>
      </c>
      <c r="I3851" s="192"/>
      <c r="J3851" s="192">
        <v>46052</v>
      </c>
      <c r="K3851" s="192">
        <v>46418</v>
      </c>
    </row>
    <row r="3852" spans="1:11" hidden="1" x14ac:dyDescent="0.4">
      <c r="A3852" s="193" t="s">
        <v>7608</v>
      </c>
      <c r="B3852" s="193" t="s">
        <v>7609</v>
      </c>
      <c r="C3852" s="193" t="s">
        <v>58</v>
      </c>
      <c r="D3852" s="193" t="s">
        <v>59</v>
      </c>
      <c r="E3852" s="193" t="s">
        <v>7610</v>
      </c>
      <c r="F3852" s="193" t="s">
        <v>1634</v>
      </c>
      <c r="G3852" s="2">
        <v>291</v>
      </c>
      <c r="H3852" s="2">
        <v>0</v>
      </c>
      <c r="I3852" s="192"/>
      <c r="J3852" s="192">
        <v>44939</v>
      </c>
      <c r="K3852" s="192">
        <v>46356</v>
      </c>
    </row>
    <row r="3853" spans="1:11" hidden="1" x14ac:dyDescent="0.4">
      <c r="A3853" s="193" t="s">
        <v>7608</v>
      </c>
      <c r="B3853" s="193" t="s">
        <v>7609</v>
      </c>
      <c r="C3853" s="193" t="s">
        <v>58</v>
      </c>
      <c r="D3853" s="193" t="s">
        <v>59</v>
      </c>
      <c r="E3853" s="193" t="s">
        <v>7611</v>
      </c>
      <c r="F3853" s="193" t="s">
        <v>1634</v>
      </c>
      <c r="G3853" s="2">
        <v>1748</v>
      </c>
      <c r="H3853" s="2">
        <v>0</v>
      </c>
      <c r="I3853" s="192"/>
      <c r="J3853" s="192">
        <v>45965</v>
      </c>
      <c r="K3853" s="192">
        <v>46356</v>
      </c>
    </row>
    <row r="3854" spans="1:11" x14ac:dyDescent="0.4">
      <c r="A3854" s="193" t="s">
        <v>7608</v>
      </c>
      <c r="B3854" s="193" t="s">
        <v>7609</v>
      </c>
      <c r="C3854" s="193" t="s">
        <v>58</v>
      </c>
      <c r="D3854" s="193" t="s">
        <v>59</v>
      </c>
      <c r="E3854" s="193" t="s">
        <v>7612</v>
      </c>
      <c r="F3854" s="193" t="s">
        <v>1634</v>
      </c>
      <c r="G3854" s="2">
        <v>2</v>
      </c>
      <c r="H3854" s="2">
        <v>0</v>
      </c>
      <c r="I3854" s="192"/>
      <c r="J3854" s="192">
        <v>46009</v>
      </c>
      <c r="K3854" s="192">
        <v>46387</v>
      </c>
    </row>
    <row r="3855" spans="1:11" x14ac:dyDescent="0.4">
      <c r="A3855" s="193" t="s">
        <v>7608</v>
      </c>
      <c r="B3855" s="193" t="s">
        <v>7609</v>
      </c>
      <c r="C3855" s="193" t="s">
        <v>58</v>
      </c>
      <c r="D3855" s="193" t="s">
        <v>59</v>
      </c>
      <c r="E3855" s="193" t="s">
        <v>7613</v>
      </c>
      <c r="F3855" s="193" t="s">
        <v>1634</v>
      </c>
      <c r="G3855" s="2">
        <v>3</v>
      </c>
      <c r="H3855" s="2">
        <v>0</v>
      </c>
      <c r="I3855" s="192"/>
      <c r="J3855" s="192">
        <v>46009</v>
      </c>
      <c r="K3855" s="192">
        <v>46387</v>
      </c>
    </row>
    <row r="3856" spans="1:11" x14ac:dyDescent="0.4">
      <c r="A3856" s="193" t="s">
        <v>7608</v>
      </c>
      <c r="B3856" s="193" t="s">
        <v>7609</v>
      </c>
      <c r="C3856" s="193" t="s">
        <v>58</v>
      </c>
      <c r="D3856" s="193" t="s">
        <v>59</v>
      </c>
      <c r="E3856" s="193" t="s">
        <v>7614</v>
      </c>
      <c r="F3856" s="193" t="s">
        <v>1634</v>
      </c>
      <c r="G3856" s="2">
        <v>3</v>
      </c>
      <c r="H3856" s="2">
        <v>0</v>
      </c>
      <c r="I3856" s="192"/>
      <c r="J3856" s="192">
        <v>46015</v>
      </c>
      <c r="K3856" s="192">
        <v>46387</v>
      </c>
    </row>
    <row r="3857" spans="1:11" hidden="1" x14ac:dyDescent="0.4">
      <c r="A3857" s="193" t="s">
        <v>7608</v>
      </c>
      <c r="B3857" s="193" t="s">
        <v>7609</v>
      </c>
      <c r="C3857" s="193" t="s">
        <v>58</v>
      </c>
      <c r="D3857" s="193" t="s">
        <v>59</v>
      </c>
      <c r="E3857" s="193" t="s">
        <v>7615</v>
      </c>
      <c r="F3857" s="193" t="s">
        <v>1634</v>
      </c>
      <c r="G3857" s="2">
        <v>1660</v>
      </c>
      <c r="H3857" s="2">
        <v>0</v>
      </c>
      <c r="I3857" s="192"/>
      <c r="J3857" s="192">
        <v>46031</v>
      </c>
      <c r="K3857" s="192">
        <v>46418</v>
      </c>
    </row>
    <row r="3858" spans="1:11" hidden="1" x14ac:dyDescent="0.4">
      <c r="A3858" s="193" t="s">
        <v>7608</v>
      </c>
      <c r="B3858" s="193" t="s">
        <v>7609</v>
      </c>
      <c r="C3858" s="193" t="s">
        <v>58</v>
      </c>
      <c r="D3858" s="193" t="s">
        <v>59</v>
      </c>
      <c r="E3858" s="193" t="s">
        <v>7616</v>
      </c>
      <c r="F3858" s="193" t="s">
        <v>1634</v>
      </c>
      <c r="G3858" s="2">
        <v>3000</v>
      </c>
      <c r="H3858" s="2">
        <v>0</v>
      </c>
      <c r="I3858" s="192"/>
      <c r="J3858" s="192">
        <v>46044</v>
      </c>
      <c r="K3858" s="192">
        <v>46418</v>
      </c>
    </row>
    <row r="3859" spans="1:11" hidden="1" x14ac:dyDescent="0.4">
      <c r="A3859" s="193" t="s">
        <v>7608</v>
      </c>
      <c r="B3859" s="193" t="s">
        <v>7609</v>
      </c>
      <c r="C3859" s="193" t="s">
        <v>58</v>
      </c>
      <c r="D3859" s="193" t="s">
        <v>59</v>
      </c>
      <c r="E3859" s="193" t="s">
        <v>7617</v>
      </c>
      <c r="F3859" s="193" t="s">
        <v>1634</v>
      </c>
      <c r="G3859" s="2">
        <v>3000</v>
      </c>
      <c r="H3859" s="2">
        <v>0</v>
      </c>
      <c r="I3859" s="192"/>
      <c r="J3859" s="192">
        <v>46104</v>
      </c>
      <c r="K3859" s="192">
        <v>46477</v>
      </c>
    </row>
    <row r="3860" spans="1:11" hidden="1" x14ac:dyDescent="0.4">
      <c r="A3860" s="193" t="s">
        <v>7608</v>
      </c>
      <c r="B3860" s="193" t="s">
        <v>7609</v>
      </c>
      <c r="C3860" s="193" t="s">
        <v>58</v>
      </c>
      <c r="D3860" s="193" t="s">
        <v>59</v>
      </c>
      <c r="E3860" s="193" t="s">
        <v>7618</v>
      </c>
      <c r="F3860" s="193" t="s">
        <v>1634</v>
      </c>
      <c r="G3860" s="2">
        <v>6000</v>
      </c>
      <c r="H3860" s="2">
        <v>0</v>
      </c>
      <c r="I3860" s="192"/>
      <c r="J3860" s="192">
        <v>46104</v>
      </c>
      <c r="K3860" s="192">
        <v>46477</v>
      </c>
    </row>
    <row r="3861" spans="1:11" hidden="1" x14ac:dyDescent="0.4">
      <c r="A3861" s="193" t="s">
        <v>7608</v>
      </c>
      <c r="B3861" s="193" t="s">
        <v>7609</v>
      </c>
      <c r="C3861" s="193" t="s">
        <v>58</v>
      </c>
      <c r="D3861" s="193" t="s">
        <v>59</v>
      </c>
      <c r="E3861" s="193" t="s">
        <v>7619</v>
      </c>
      <c r="F3861" s="193" t="s">
        <v>1634</v>
      </c>
      <c r="G3861" s="2">
        <v>6000</v>
      </c>
      <c r="H3861" s="2">
        <v>0</v>
      </c>
      <c r="I3861" s="192"/>
      <c r="J3861" s="192">
        <v>46104</v>
      </c>
      <c r="K3861" s="192">
        <v>46477</v>
      </c>
    </row>
    <row r="3862" spans="1:11" hidden="1" x14ac:dyDescent="0.4">
      <c r="A3862" s="193" t="s">
        <v>7608</v>
      </c>
      <c r="B3862" s="193" t="s">
        <v>7609</v>
      </c>
      <c r="C3862" s="193" t="s">
        <v>58</v>
      </c>
      <c r="D3862" s="193" t="s">
        <v>59</v>
      </c>
      <c r="E3862" s="193" t="s">
        <v>7620</v>
      </c>
      <c r="F3862" s="193" t="s">
        <v>1634</v>
      </c>
      <c r="G3862" s="2">
        <v>3000</v>
      </c>
      <c r="H3862" s="2">
        <v>0</v>
      </c>
      <c r="I3862" s="192"/>
      <c r="J3862" s="192">
        <v>46104</v>
      </c>
      <c r="K3862" s="192">
        <v>46477</v>
      </c>
    </row>
    <row r="3863" spans="1:11" hidden="1" x14ac:dyDescent="0.4">
      <c r="A3863" s="193" t="s">
        <v>1396</v>
      </c>
      <c r="B3863" s="193" t="s">
        <v>7621</v>
      </c>
      <c r="C3863" s="193" t="s">
        <v>58</v>
      </c>
      <c r="D3863" s="193" t="s">
        <v>59</v>
      </c>
      <c r="E3863" s="193" t="s">
        <v>7622</v>
      </c>
      <c r="F3863" s="193" t="s">
        <v>1634</v>
      </c>
      <c r="G3863" s="2">
        <v>2708</v>
      </c>
      <c r="H3863" s="2">
        <v>0</v>
      </c>
      <c r="I3863" s="192"/>
      <c r="J3863" s="192">
        <v>44880</v>
      </c>
      <c r="K3863" s="192">
        <v>46356</v>
      </c>
    </row>
    <row r="3864" spans="1:11" x14ac:dyDescent="0.4">
      <c r="A3864" s="193" t="s">
        <v>1396</v>
      </c>
      <c r="B3864" s="193" t="s">
        <v>7621</v>
      </c>
      <c r="C3864" s="193" t="s">
        <v>58</v>
      </c>
      <c r="D3864" s="193" t="s">
        <v>59</v>
      </c>
      <c r="E3864" s="193" t="s">
        <v>7623</v>
      </c>
      <c r="F3864" s="193" t="s">
        <v>1634</v>
      </c>
      <c r="G3864" s="2">
        <v>1</v>
      </c>
      <c r="H3864" s="2">
        <v>0</v>
      </c>
      <c r="I3864" s="192"/>
      <c r="J3864" s="192">
        <v>46044</v>
      </c>
      <c r="K3864" s="192">
        <v>46418</v>
      </c>
    </row>
    <row r="3865" spans="1:11" hidden="1" x14ac:dyDescent="0.4">
      <c r="A3865" s="193" t="s">
        <v>1396</v>
      </c>
      <c r="B3865" s="193" t="s">
        <v>7621</v>
      </c>
      <c r="C3865" s="193" t="s">
        <v>58</v>
      </c>
      <c r="D3865" s="193" t="s">
        <v>59</v>
      </c>
      <c r="E3865" s="193" t="s">
        <v>7624</v>
      </c>
      <c r="F3865" s="193" t="s">
        <v>1634</v>
      </c>
      <c r="G3865" s="2">
        <v>792</v>
      </c>
      <c r="H3865" s="2">
        <v>0</v>
      </c>
      <c r="I3865" s="192"/>
      <c r="J3865" s="192">
        <v>46049</v>
      </c>
      <c r="K3865" s="192">
        <v>46418</v>
      </c>
    </row>
    <row r="3866" spans="1:11" hidden="1" x14ac:dyDescent="0.4">
      <c r="A3866" s="193" t="s">
        <v>1396</v>
      </c>
      <c r="B3866" s="193" t="s">
        <v>7621</v>
      </c>
      <c r="C3866" s="193" t="s">
        <v>58</v>
      </c>
      <c r="D3866" s="193" t="s">
        <v>59</v>
      </c>
      <c r="E3866" s="193" t="s">
        <v>7625</v>
      </c>
      <c r="F3866" s="193" t="s">
        <v>1634</v>
      </c>
      <c r="G3866" s="2">
        <v>3000</v>
      </c>
      <c r="H3866" s="2">
        <v>0</v>
      </c>
      <c r="I3866" s="192"/>
      <c r="J3866" s="192">
        <v>46121</v>
      </c>
      <c r="K3866" s="192">
        <v>46507</v>
      </c>
    </row>
    <row r="3867" spans="1:11" hidden="1" x14ac:dyDescent="0.4">
      <c r="A3867" s="193" t="s">
        <v>1396</v>
      </c>
      <c r="B3867" s="193" t="s">
        <v>7621</v>
      </c>
      <c r="C3867" s="193" t="s">
        <v>58</v>
      </c>
      <c r="D3867" s="193" t="s">
        <v>59</v>
      </c>
      <c r="E3867" s="193" t="s">
        <v>7626</v>
      </c>
      <c r="F3867" s="193" t="s">
        <v>1634</v>
      </c>
      <c r="G3867" s="2">
        <v>3000</v>
      </c>
      <c r="H3867" s="2">
        <v>0</v>
      </c>
      <c r="I3867" s="192"/>
      <c r="J3867" s="192">
        <v>46140</v>
      </c>
      <c r="K3867" s="192">
        <v>46507</v>
      </c>
    </row>
    <row r="3868" spans="1:11" hidden="1" x14ac:dyDescent="0.4">
      <c r="A3868" s="193" t="s">
        <v>7627</v>
      </c>
      <c r="B3868" s="193" t="s">
        <v>7628</v>
      </c>
      <c r="C3868" s="193" t="s">
        <v>58</v>
      </c>
      <c r="D3868" s="193" t="s">
        <v>59</v>
      </c>
      <c r="E3868" s="193" t="s">
        <v>7629</v>
      </c>
      <c r="F3868" s="193" t="s">
        <v>1634</v>
      </c>
      <c r="G3868" s="2">
        <v>44</v>
      </c>
      <c r="H3868" s="2">
        <v>0</v>
      </c>
      <c r="I3868" s="192"/>
      <c r="J3868" s="192">
        <v>45873</v>
      </c>
      <c r="K3868" s="192">
        <v>46356</v>
      </c>
    </row>
    <row r="3869" spans="1:11" hidden="1" x14ac:dyDescent="0.4">
      <c r="A3869" s="193" t="s">
        <v>7627</v>
      </c>
      <c r="B3869" s="193" t="s">
        <v>7628</v>
      </c>
      <c r="C3869" s="193" t="s">
        <v>58</v>
      </c>
      <c r="D3869" s="193" t="s">
        <v>59</v>
      </c>
      <c r="E3869" s="193" t="s">
        <v>7630</v>
      </c>
      <c r="F3869" s="193" t="s">
        <v>1634</v>
      </c>
      <c r="G3869" s="2">
        <v>14298</v>
      </c>
      <c r="H3869" s="2">
        <v>0</v>
      </c>
      <c r="I3869" s="192"/>
      <c r="J3869" s="192">
        <v>46049</v>
      </c>
      <c r="K3869" s="192">
        <v>46418</v>
      </c>
    </row>
    <row r="3870" spans="1:11" hidden="1" x14ac:dyDescent="0.4">
      <c r="A3870" s="193" t="s">
        <v>7631</v>
      </c>
      <c r="B3870" s="193" t="s">
        <v>7632</v>
      </c>
      <c r="C3870" s="193" t="s">
        <v>58</v>
      </c>
      <c r="D3870" s="193" t="s">
        <v>59</v>
      </c>
      <c r="E3870" s="193" t="s">
        <v>7633</v>
      </c>
      <c r="F3870" s="193" t="s">
        <v>1634</v>
      </c>
      <c r="G3870" s="2">
        <v>8445</v>
      </c>
      <c r="H3870" s="2">
        <v>0</v>
      </c>
      <c r="I3870" s="192"/>
      <c r="J3870" s="192">
        <v>45238</v>
      </c>
      <c r="K3870" s="192">
        <v>46356</v>
      </c>
    </row>
    <row r="3871" spans="1:11" hidden="1" x14ac:dyDescent="0.4">
      <c r="A3871" s="193" t="s">
        <v>7631</v>
      </c>
      <c r="B3871" s="193" t="s">
        <v>7632</v>
      </c>
      <c r="C3871" s="193" t="s">
        <v>58</v>
      </c>
      <c r="D3871" s="193" t="s">
        <v>59</v>
      </c>
      <c r="E3871" s="193" t="s">
        <v>7634</v>
      </c>
      <c r="F3871" s="193" t="s">
        <v>1634</v>
      </c>
      <c r="G3871" s="2">
        <v>2020</v>
      </c>
      <c r="H3871" s="2">
        <v>0</v>
      </c>
      <c r="I3871" s="192"/>
      <c r="J3871" s="192">
        <v>45279</v>
      </c>
      <c r="K3871" s="192">
        <v>46356</v>
      </c>
    </row>
    <row r="3872" spans="1:11" hidden="1" x14ac:dyDescent="0.4">
      <c r="A3872" s="193" t="s">
        <v>7631</v>
      </c>
      <c r="B3872" s="193" t="s">
        <v>7632</v>
      </c>
      <c r="C3872" s="193" t="s">
        <v>58</v>
      </c>
      <c r="D3872" s="193" t="s">
        <v>59</v>
      </c>
      <c r="E3872" s="193" t="s">
        <v>7635</v>
      </c>
      <c r="F3872" s="193" t="s">
        <v>1634</v>
      </c>
      <c r="G3872" s="2">
        <v>12450</v>
      </c>
      <c r="H3872" s="2">
        <v>0</v>
      </c>
      <c r="I3872" s="192"/>
      <c r="J3872" s="192">
        <v>46017</v>
      </c>
      <c r="K3872" s="192">
        <v>46387</v>
      </c>
    </row>
    <row r="3873" spans="1:11" hidden="1" x14ac:dyDescent="0.4">
      <c r="A3873" s="193" t="s">
        <v>7636</v>
      </c>
      <c r="B3873" s="193" t="s">
        <v>7637</v>
      </c>
      <c r="C3873" s="193" t="s">
        <v>58</v>
      </c>
      <c r="D3873" s="193" t="s">
        <v>59</v>
      </c>
      <c r="E3873" s="193" t="s">
        <v>7638</v>
      </c>
      <c r="F3873" s="193" t="s">
        <v>1634</v>
      </c>
      <c r="G3873" s="2">
        <v>1934</v>
      </c>
      <c r="H3873" s="2">
        <v>0</v>
      </c>
      <c r="I3873" s="192"/>
      <c r="J3873" s="192">
        <v>43164</v>
      </c>
      <c r="K3873" s="192">
        <v>46326</v>
      </c>
    </row>
    <row r="3874" spans="1:11" hidden="1" x14ac:dyDescent="0.4">
      <c r="A3874" s="193" t="s">
        <v>7639</v>
      </c>
      <c r="B3874" s="193" t="s">
        <v>7640</v>
      </c>
      <c r="C3874" s="193" t="s">
        <v>58</v>
      </c>
      <c r="D3874" s="193" t="s">
        <v>59</v>
      </c>
      <c r="E3874" s="193" t="s">
        <v>7641</v>
      </c>
      <c r="F3874" s="193" t="s">
        <v>1634</v>
      </c>
      <c r="G3874" s="2">
        <v>511</v>
      </c>
      <c r="H3874" s="2">
        <v>0</v>
      </c>
      <c r="I3874" s="192"/>
      <c r="J3874" s="192">
        <v>44855</v>
      </c>
      <c r="K3874" s="192">
        <v>46356</v>
      </c>
    </row>
    <row r="3875" spans="1:11" hidden="1" x14ac:dyDescent="0.4">
      <c r="A3875" s="193" t="s">
        <v>7642</v>
      </c>
      <c r="B3875" s="193" t="s">
        <v>7643</v>
      </c>
      <c r="C3875" s="193" t="s">
        <v>58</v>
      </c>
      <c r="D3875" s="193" t="s">
        <v>59</v>
      </c>
      <c r="E3875" s="193" t="s">
        <v>7644</v>
      </c>
      <c r="F3875" s="193" t="s">
        <v>1634</v>
      </c>
      <c r="G3875" s="2">
        <v>473</v>
      </c>
      <c r="H3875" s="2">
        <v>0</v>
      </c>
      <c r="I3875" s="192"/>
      <c r="J3875" s="192">
        <v>44853</v>
      </c>
      <c r="K3875" s="192">
        <v>46356</v>
      </c>
    </row>
    <row r="3876" spans="1:11" hidden="1" x14ac:dyDescent="0.4">
      <c r="A3876" s="193" t="s">
        <v>7645</v>
      </c>
      <c r="B3876" s="193" t="s">
        <v>7646</v>
      </c>
      <c r="C3876" s="193" t="s">
        <v>58</v>
      </c>
      <c r="D3876" s="193" t="s">
        <v>59</v>
      </c>
      <c r="E3876" s="193" t="s">
        <v>7647</v>
      </c>
      <c r="F3876" s="193" t="s">
        <v>1634</v>
      </c>
      <c r="G3876" s="2">
        <v>86</v>
      </c>
      <c r="H3876" s="2">
        <v>0</v>
      </c>
      <c r="I3876" s="192"/>
      <c r="J3876" s="192">
        <v>44804</v>
      </c>
      <c r="K3876" s="192">
        <v>46356</v>
      </c>
    </row>
    <row r="3877" spans="1:11" hidden="1" x14ac:dyDescent="0.4">
      <c r="A3877" s="193" t="s">
        <v>1397</v>
      </c>
      <c r="B3877" s="193" t="s">
        <v>7648</v>
      </c>
      <c r="C3877" s="193" t="s">
        <v>58</v>
      </c>
      <c r="D3877" s="193" t="s">
        <v>59</v>
      </c>
      <c r="E3877" s="193" t="s">
        <v>7649</v>
      </c>
      <c r="F3877" s="193" t="s">
        <v>1634</v>
      </c>
      <c r="G3877" s="2">
        <v>35</v>
      </c>
      <c r="H3877" s="2">
        <v>0</v>
      </c>
      <c r="I3877" s="192"/>
      <c r="J3877" s="192">
        <v>45362</v>
      </c>
      <c r="K3877" s="192">
        <v>46356</v>
      </c>
    </row>
    <row r="3878" spans="1:11" hidden="1" x14ac:dyDescent="0.4">
      <c r="A3878" s="193" t="s">
        <v>1397</v>
      </c>
      <c r="B3878" s="193" t="s">
        <v>7648</v>
      </c>
      <c r="C3878" s="193" t="s">
        <v>58</v>
      </c>
      <c r="D3878" s="193" t="s">
        <v>59</v>
      </c>
      <c r="E3878" s="193" t="s">
        <v>7650</v>
      </c>
      <c r="F3878" s="193" t="s">
        <v>1634</v>
      </c>
      <c r="G3878" s="2">
        <v>21</v>
      </c>
      <c r="H3878" s="2">
        <v>0</v>
      </c>
      <c r="I3878" s="192"/>
      <c r="J3878" s="192">
        <v>45392</v>
      </c>
      <c r="K3878" s="192">
        <v>46356</v>
      </c>
    </row>
    <row r="3879" spans="1:11" x14ac:dyDescent="0.4">
      <c r="A3879" s="193" t="s">
        <v>1397</v>
      </c>
      <c r="B3879" s="193" t="s">
        <v>7648</v>
      </c>
      <c r="C3879" s="193" t="s">
        <v>58</v>
      </c>
      <c r="D3879" s="193" t="s">
        <v>59</v>
      </c>
      <c r="E3879" s="193" t="s">
        <v>7651</v>
      </c>
      <c r="F3879" s="193" t="s">
        <v>1634</v>
      </c>
      <c r="G3879" s="2">
        <v>2</v>
      </c>
      <c r="H3879" s="2">
        <v>0</v>
      </c>
      <c r="I3879" s="192"/>
      <c r="J3879" s="192">
        <v>46030</v>
      </c>
      <c r="K3879" s="192">
        <v>46418</v>
      </c>
    </row>
    <row r="3880" spans="1:11" hidden="1" x14ac:dyDescent="0.4">
      <c r="A3880" s="193" t="s">
        <v>1397</v>
      </c>
      <c r="B3880" s="193" t="s">
        <v>7648</v>
      </c>
      <c r="C3880" s="193" t="s">
        <v>58</v>
      </c>
      <c r="D3880" s="193" t="s">
        <v>59</v>
      </c>
      <c r="E3880" s="193" t="s">
        <v>7652</v>
      </c>
      <c r="F3880" s="193" t="s">
        <v>1634</v>
      </c>
      <c r="G3880" s="2">
        <v>7904</v>
      </c>
      <c r="H3880" s="2">
        <v>0</v>
      </c>
      <c r="I3880" s="192"/>
      <c r="J3880" s="192">
        <v>46035</v>
      </c>
      <c r="K3880" s="192">
        <v>46418</v>
      </c>
    </row>
    <row r="3881" spans="1:11" x14ac:dyDescent="0.4">
      <c r="A3881" s="193" t="s">
        <v>1397</v>
      </c>
      <c r="B3881" s="193" t="s">
        <v>7648</v>
      </c>
      <c r="C3881" s="193" t="s">
        <v>58</v>
      </c>
      <c r="D3881" s="193" t="s">
        <v>59</v>
      </c>
      <c r="E3881" s="193" t="s">
        <v>7653</v>
      </c>
      <c r="F3881" s="193" t="s">
        <v>1634</v>
      </c>
      <c r="G3881" s="2">
        <v>1</v>
      </c>
      <c r="H3881" s="2">
        <v>0</v>
      </c>
      <c r="I3881" s="192"/>
      <c r="J3881" s="192">
        <v>46118</v>
      </c>
      <c r="K3881" s="192">
        <v>46507</v>
      </c>
    </row>
    <row r="3882" spans="1:11" hidden="1" x14ac:dyDescent="0.4">
      <c r="A3882" s="193" t="s">
        <v>1397</v>
      </c>
      <c r="B3882" s="193" t="s">
        <v>7648</v>
      </c>
      <c r="C3882" s="193" t="s">
        <v>58</v>
      </c>
      <c r="D3882" s="193" t="s">
        <v>59</v>
      </c>
      <c r="E3882" s="193" t="s">
        <v>7654</v>
      </c>
      <c r="F3882" s="193" t="s">
        <v>1634</v>
      </c>
      <c r="G3882" s="2">
        <v>8083</v>
      </c>
      <c r="H3882" s="2">
        <v>0</v>
      </c>
      <c r="I3882" s="192"/>
      <c r="J3882" s="192">
        <v>46121</v>
      </c>
      <c r="K3882" s="192">
        <v>46507</v>
      </c>
    </row>
    <row r="3883" spans="1:11" hidden="1" x14ac:dyDescent="0.4">
      <c r="A3883" s="193" t="s">
        <v>1397</v>
      </c>
      <c r="B3883" s="193" t="s">
        <v>7648</v>
      </c>
      <c r="C3883" s="193" t="s">
        <v>58</v>
      </c>
      <c r="D3883" s="193" t="s">
        <v>59</v>
      </c>
      <c r="E3883" s="193" t="s">
        <v>7655</v>
      </c>
      <c r="F3883" s="193" t="s">
        <v>1634</v>
      </c>
      <c r="G3883" s="2">
        <v>2910</v>
      </c>
      <c r="H3883" s="2">
        <v>0</v>
      </c>
      <c r="I3883" s="192"/>
      <c r="J3883" s="192">
        <v>46134</v>
      </c>
      <c r="K3883" s="192">
        <v>46507</v>
      </c>
    </row>
    <row r="3884" spans="1:11" hidden="1" x14ac:dyDescent="0.4">
      <c r="A3884" s="193" t="s">
        <v>1397</v>
      </c>
      <c r="B3884" s="193" t="s">
        <v>7648</v>
      </c>
      <c r="C3884" s="193" t="s">
        <v>58</v>
      </c>
      <c r="D3884" s="193" t="s">
        <v>59</v>
      </c>
      <c r="E3884" s="193" t="s">
        <v>7656</v>
      </c>
      <c r="F3884" s="193" t="s">
        <v>1634</v>
      </c>
      <c r="G3884" s="2">
        <v>10000</v>
      </c>
      <c r="H3884" s="2">
        <v>0</v>
      </c>
      <c r="I3884" s="192"/>
      <c r="J3884" s="192">
        <v>46188</v>
      </c>
      <c r="K3884" s="192">
        <v>46568</v>
      </c>
    </row>
    <row r="3885" spans="1:11" hidden="1" x14ac:dyDescent="0.4">
      <c r="A3885" s="193" t="s">
        <v>1398</v>
      </c>
      <c r="B3885" s="193" t="s">
        <v>7657</v>
      </c>
      <c r="C3885" s="193" t="s">
        <v>58</v>
      </c>
      <c r="D3885" s="193" t="s">
        <v>59</v>
      </c>
      <c r="E3885" s="193" t="s">
        <v>7658</v>
      </c>
      <c r="F3885" s="193" t="s">
        <v>1634</v>
      </c>
      <c r="G3885" s="2">
        <v>7234</v>
      </c>
      <c r="H3885" s="2">
        <v>0</v>
      </c>
      <c r="I3885" s="192"/>
      <c r="J3885" s="192">
        <v>45805</v>
      </c>
      <c r="K3885" s="192">
        <v>46356</v>
      </c>
    </row>
    <row r="3886" spans="1:11" x14ac:dyDescent="0.4">
      <c r="A3886" s="193" t="s">
        <v>1398</v>
      </c>
      <c r="B3886" s="193" t="s">
        <v>7657</v>
      </c>
      <c r="C3886" s="193" t="s">
        <v>58</v>
      </c>
      <c r="D3886" s="193" t="s">
        <v>59</v>
      </c>
      <c r="E3886" s="193" t="s">
        <v>7659</v>
      </c>
      <c r="F3886" s="193" t="s">
        <v>1634</v>
      </c>
      <c r="G3886" s="2">
        <v>2</v>
      </c>
      <c r="H3886" s="2">
        <v>0</v>
      </c>
      <c r="I3886" s="192"/>
      <c r="J3886" s="192">
        <v>46030</v>
      </c>
      <c r="K3886" s="192">
        <v>46418</v>
      </c>
    </row>
    <row r="3887" spans="1:11" hidden="1" x14ac:dyDescent="0.4">
      <c r="A3887" s="193" t="s">
        <v>1398</v>
      </c>
      <c r="B3887" s="193" t="s">
        <v>7657</v>
      </c>
      <c r="C3887" s="193" t="s">
        <v>58</v>
      </c>
      <c r="D3887" s="193" t="s">
        <v>59</v>
      </c>
      <c r="E3887" s="193" t="s">
        <v>7660</v>
      </c>
      <c r="F3887" s="193" t="s">
        <v>1634</v>
      </c>
      <c r="G3887" s="2">
        <v>3976</v>
      </c>
      <c r="H3887" s="2">
        <v>0</v>
      </c>
      <c r="I3887" s="192"/>
      <c r="J3887" s="192">
        <v>46132</v>
      </c>
      <c r="K3887" s="192">
        <v>46507</v>
      </c>
    </row>
    <row r="3888" spans="1:11" hidden="1" x14ac:dyDescent="0.4">
      <c r="A3888" s="193" t="s">
        <v>1398</v>
      </c>
      <c r="B3888" s="193" t="s">
        <v>7657</v>
      </c>
      <c r="C3888" s="193" t="s">
        <v>58</v>
      </c>
      <c r="D3888" s="193" t="s">
        <v>59</v>
      </c>
      <c r="E3888" s="193" t="s">
        <v>7661</v>
      </c>
      <c r="F3888" s="193" t="s">
        <v>1634</v>
      </c>
      <c r="G3888" s="2">
        <v>7541</v>
      </c>
      <c r="H3888" s="2">
        <v>0</v>
      </c>
      <c r="I3888" s="192"/>
      <c r="J3888" s="192">
        <v>46170</v>
      </c>
      <c r="K3888" s="192">
        <v>46538</v>
      </c>
    </row>
    <row r="3889" spans="1:11" hidden="1" x14ac:dyDescent="0.4">
      <c r="A3889" s="193" t="s">
        <v>7662</v>
      </c>
      <c r="B3889" s="193" t="s">
        <v>7663</v>
      </c>
      <c r="C3889" s="193" t="s">
        <v>58</v>
      </c>
      <c r="D3889" s="193" t="s">
        <v>59</v>
      </c>
      <c r="E3889" s="193" t="s">
        <v>7664</v>
      </c>
      <c r="F3889" s="193" t="s">
        <v>1634</v>
      </c>
      <c r="G3889" s="2">
        <v>1992</v>
      </c>
      <c r="H3889" s="2">
        <v>0</v>
      </c>
      <c r="I3889" s="192"/>
      <c r="J3889" s="192">
        <v>45034</v>
      </c>
      <c r="K3889" s="192">
        <v>46356</v>
      </c>
    </row>
    <row r="3890" spans="1:11" hidden="1" x14ac:dyDescent="0.4">
      <c r="A3890" s="193" t="s">
        <v>7662</v>
      </c>
      <c r="B3890" s="193" t="s">
        <v>7663</v>
      </c>
      <c r="C3890" s="193" t="s">
        <v>58</v>
      </c>
      <c r="D3890" s="193" t="s">
        <v>59</v>
      </c>
      <c r="E3890" s="193" t="s">
        <v>7665</v>
      </c>
      <c r="F3890" s="193" t="s">
        <v>1634</v>
      </c>
      <c r="G3890" s="2">
        <v>2500</v>
      </c>
      <c r="H3890" s="2">
        <v>0</v>
      </c>
      <c r="I3890" s="192"/>
      <c r="J3890" s="192">
        <v>45182</v>
      </c>
      <c r="K3890" s="192">
        <v>46356</v>
      </c>
    </row>
    <row r="3891" spans="1:11" hidden="1" x14ac:dyDescent="0.4">
      <c r="A3891" s="193" t="s">
        <v>7666</v>
      </c>
      <c r="B3891" s="193" t="s">
        <v>7667</v>
      </c>
      <c r="C3891" s="193" t="s">
        <v>58</v>
      </c>
      <c r="D3891" s="193" t="s">
        <v>59</v>
      </c>
      <c r="E3891" s="193" t="s">
        <v>7668</v>
      </c>
      <c r="F3891" s="193" t="s">
        <v>1634</v>
      </c>
      <c r="G3891" s="2">
        <v>10030</v>
      </c>
      <c r="H3891" s="2">
        <v>0</v>
      </c>
      <c r="I3891" s="192"/>
      <c r="J3891" s="192">
        <v>46008</v>
      </c>
      <c r="K3891" s="192">
        <v>46387</v>
      </c>
    </row>
    <row r="3892" spans="1:11" hidden="1" x14ac:dyDescent="0.4">
      <c r="A3892" s="193" t="s">
        <v>7669</v>
      </c>
      <c r="B3892" s="193" t="s">
        <v>7670</v>
      </c>
      <c r="C3892" s="193" t="s">
        <v>58</v>
      </c>
      <c r="D3892" s="193" t="s">
        <v>59</v>
      </c>
      <c r="E3892" s="193" t="s">
        <v>7671</v>
      </c>
      <c r="F3892" s="193" t="s">
        <v>1634</v>
      </c>
      <c r="G3892" s="2">
        <v>4410</v>
      </c>
      <c r="H3892" s="2">
        <v>0</v>
      </c>
      <c r="I3892" s="192"/>
      <c r="J3892" s="192">
        <v>45891</v>
      </c>
      <c r="K3892" s="192">
        <v>46356</v>
      </c>
    </row>
    <row r="3893" spans="1:11" hidden="1" x14ac:dyDescent="0.4">
      <c r="A3893" s="193" t="s">
        <v>7672</v>
      </c>
      <c r="B3893" s="193" t="s">
        <v>7673</v>
      </c>
      <c r="C3893" s="193" t="s">
        <v>58</v>
      </c>
      <c r="D3893" s="193" t="s">
        <v>59</v>
      </c>
      <c r="E3893" s="193" t="s">
        <v>7674</v>
      </c>
      <c r="F3893" s="193" t="s">
        <v>1634</v>
      </c>
      <c r="G3893" s="2">
        <v>2347</v>
      </c>
      <c r="H3893" s="2">
        <v>0</v>
      </c>
      <c r="I3893" s="192"/>
      <c r="J3893" s="192">
        <v>44693</v>
      </c>
      <c r="K3893" s="192">
        <v>46356</v>
      </c>
    </row>
    <row r="3894" spans="1:11" hidden="1" x14ac:dyDescent="0.4">
      <c r="A3894" s="193" t="s">
        <v>7672</v>
      </c>
      <c r="B3894" s="193" t="s">
        <v>7673</v>
      </c>
      <c r="C3894" s="193" t="s">
        <v>58</v>
      </c>
      <c r="D3894" s="193" t="s">
        <v>59</v>
      </c>
      <c r="E3894" s="193" t="s">
        <v>7675</v>
      </c>
      <c r="F3894" s="193" t="s">
        <v>1634</v>
      </c>
      <c r="G3894" s="2">
        <v>12814</v>
      </c>
      <c r="H3894" s="2">
        <v>0</v>
      </c>
      <c r="I3894" s="192"/>
      <c r="J3894" s="192">
        <v>44921</v>
      </c>
      <c r="K3894" s="192">
        <v>46356</v>
      </c>
    </row>
    <row r="3895" spans="1:11" hidden="1" x14ac:dyDescent="0.4">
      <c r="A3895" s="193" t="s">
        <v>7672</v>
      </c>
      <c r="B3895" s="193" t="s">
        <v>7673</v>
      </c>
      <c r="C3895" s="193" t="s">
        <v>58</v>
      </c>
      <c r="D3895" s="193" t="s">
        <v>59</v>
      </c>
      <c r="E3895" s="193" t="s">
        <v>7676</v>
      </c>
      <c r="F3895" s="193" t="s">
        <v>1634</v>
      </c>
      <c r="G3895" s="2">
        <v>10000</v>
      </c>
      <c r="H3895" s="2">
        <v>0</v>
      </c>
      <c r="I3895" s="192"/>
      <c r="J3895" s="192">
        <v>44949</v>
      </c>
      <c r="K3895" s="192">
        <v>46356</v>
      </c>
    </row>
    <row r="3896" spans="1:11" hidden="1" x14ac:dyDescent="0.4">
      <c r="A3896" s="193" t="s">
        <v>7672</v>
      </c>
      <c r="B3896" s="193" t="s">
        <v>7673</v>
      </c>
      <c r="C3896" s="193" t="s">
        <v>58</v>
      </c>
      <c r="D3896" s="193" t="s">
        <v>59</v>
      </c>
      <c r="E3896" s="193" t="s">
        <v>7677</v>
      </c>
      <c r="F3896" s="193" t="s">
        <v>1634</v>
      </c>
      <c r="G3896" s="2">
        <v>10000</v>
      </c>
      <c r="H3896" s="2">
        <v>0</v>
      </c>
      <c r="I3896" s="192"/>
      <c r="J3896" s="192">
        <v>44965</v>
      </c>
      <c r="K3896" s="192">
        <v>46356</v>
      </c>
    </row>
    <row r="3897" spans="1:11" hidden="1" x14ac:dyDescent="0.4">
      <c r="A3897" s="193" t="s">
        <v>7672</v>
      </c>
      <c r="B3897" s="193" t="s">
        <v>7673</v>
      </c>
      <c r="C3897" s="193" t="s">
        <v>58</v>
      </c>
      <c r="D3897" s="193" t="s">
        <v>59</v>
      </c>
      <c r="E3897" s="193" t="s">
        <v>7678</v>
      </c>
      <c r="F3897" s="193" t="s">
        <v>1634</v>
      </c>
      <c r="G3897" s="2">
        <v>10000</v>
      </c>
      <c r="H3897" s="2">
        <v>0</v>
      </c>
      <c r="I3897" s="192"/>
      <c r="J3897" s="192">
        <v>44992</v>
      </c>
      <c r="K3897" s="192">
        <v>46356</v>
      </c>
    </row>
    <row r="3898" spans="1:11" hidden="1" x14ac:dyDescent="0.4">
      <c r="A3898" s="193" t="s">
        <v>7679</v>
      </c>
      <c r="B3898" s="193" t="s">
        <v>7680</v>
      </c>
      <c r="C3898" s="193" t="s">
        <v>58</v>
      </c>
      <c r="D3898" s="193" t="s">
        <v>59</v>
      </c>
      <c r="E3898" s="193" t="s">
        <v>7681</v>
      </c>
      <c r="F3898" s="193" t="s">
        <v>1634</v>
      </c>
      <c r="G3898" s="2">
        <v>1498</v>
      </c>
      <c r="H3898" s="2">
        <v>0</v>
      </c>
      <c r="I3898" s="192"/>
      <c r="J3898" s="192">
        <v>44595</v>
      </c>
      <c r="K3898" s="192">
        <v>46356</v>
      </c>
    </row>
    <row r="3899" spans="1:11" hidden="1" x14ac:dyDescent="0.4">
      <c r="A3899" s="193" t="s">
        <v>7679</v>
      </c>
      <c r="B3899" s="193" t="s">
        <v>7680</v>
      </c>
      <c r="C3899" s="193" t="s">
        <v>58</v>
      </c>
      <c r="D3899" s="193" t="s">
        <v>59</v>
      </c>
      <c r="E3899" s="193" t="s">
        <v>7682</v>
      </c>
      <c r="F3899" s="193" t="s">
        <v>1634</v>
      </c>
      <c r="G3899" s="2">
        <v>1147</v>
      </c>
      <c r="H3899" s="2">
        <v>0</v>
      </c>
      <c r="I3899" s="192"/>
      <c r="J3899" s="192">
        <v>44897</v>
      </c>
      <c r="K3899" s="192">
        <v>46356</v>
      </c>
    </row>
    <row r="3900" spans="1:11" hidden="1" x14ac:dyDescent="0.4">
      <c r="A3900" s="193" t="s">
        <v>7679</v>
      </c>
      <c r="B3900" s="193" t="s">
        <v>7680</v>
      </c>
      <c r="C3900" s="193" t="s">
        <v>58</v>
      </c>
      <c r="D3900" s="193" t="s">
        <v>59</v>
      </c>
      <c r="E3900" s="193" t="s">
        <v>7683</v>
      </c>
      <c r="F3900" s="193" t="s">
        <v>1634</v>
      </c>
      <c r="G3900" s="2">
        <v>2114</v>
      </c>
      <c r="H3900" s="2">
        <v>0</v>
      </c>
      <c r="I3900" s="192"/>
      <c r="J3900" s="192">
        <v>45280</v>
      </c>
      <c r="K3900" s="192">
        <v>46356</v>
      </c>
    </row>
    <row r="3901" spans="1:11" hidden="1" x14ac:dyDescent="0.4">
      <c r="A3901" s="193" t="s">
        <v>7679</v>
      </c>
      <c r="B3901" s="193" t="s">
        <v>7680</v>
      </c>
      <c r="C3901" s="193" t="s">
        <v>58</v>
      </c>
      <c r="D3901" s="193" t="s">
        <v>59</v>
      </c>
      <c r="E3901" s="193" t="s">
        <v>7684</v>
      </c>
      <c r="F3901" s="193" t="s">
        <v>1634</v>
      </c>
      <c r="G3901" s="2">
        <v>3000</v>
      </c>
      <c r="H3901" s="2">
        <v>0</v>
      </c>
      <c r="I3901" s="192"/>
      <c r="J3901" s="192">
        <v>45427</v>
      </c>
      <c r="K3901" s="192">
        <v>46356</v>
      </c>
    </row>
    <row r="3902" spans="1:11" hidden="1" x14ac:dyDescent="0.4">
      <c r="A3902" s="193" t="s">
        <v>7679</v>
      </c>
      <c r="B3902" s="193" t="s">
        <v>7680</v>
      </c>
      <c r="C3902" s="193" t="s">
        <v>58</v>
      </c>
      <c r="D3902" s="193" t="s">
        <v>59</v>
      </c>
      <c r="E3902" s="193" t="s">
        <v>7685</v>
      </c>
      <c r="F3902" s="193" t="s">
        <v>1634</v>
      </c>
      <c r="G3902" s="2">
        <v>3000</v>
      </c>
      <c r="H3902" s="2">
        <v>0</v>
      </c>
      <c r="I3902" s="192"/>
      <c r="J3902" s="192">
        <v>45455</v>
      </c>
      <c r="K3902" s="192">
        <v>46356</v>
      </c>
    </row>
    <row r="3903" spans="1:11" hidden="1" x14ac:dyDescent="0.4">
      <c r="A3903" s="193" t="s">
        <v>7686</v>
      </c>
      <c r="B3903" s="193" t="s">
        <v>7687</v>
      </c>
      <c r="C3903" s="193" t="s">
        <v>58</v>
      </c>
      <c r="D3903" s="193" t="s">
        <v>59</v>
      </c>
      <c r="E3903" s="193" t="s">
        <v>7688</v>
      </c>
      <c r="F3903" s="193" t="s">
        <v>1634</v>
      </c>
      <c r="G3903" s="2">
        <v>944</v>
      </c>
      <c r="H3903" s="2">
        <v>0</v>
      </c>
      <c r="I3903" s="192"/>
      <c r="J3903" s="192">
        <v>44832</v>
      </c>
      <c r="K3903" s="192">
        <v>46356</v>
      </c>
    </row>
    <row r="3904" spans="1:11" hidden="1" x14ac:dyDescent="0.4">
      <c r="A3904" s="193" t="s">
        <v>7686</v>
      </c>
      <c r="B3904" s="193" t="s">
        <v>7687</v>
      </c>
      <c r="C3904" s="193" t="s">
        <v>58</v>
      </c>
      <c r="D3904" s="193" t="s">
        <v>59</v>
      </c>
      <c r="E3904" s="193" t="s">
        <v>7689</v>
      </c>
      <c r="F3904" s="193" t="s">
        <v>1634</v>
      </c>
      <c r="G3904" s="2">
        <v>21</v>
      </c>
      <c r="H3904" s="2">
        <v>0</v>
      </c>
      <c r="I3904" s="192"/>
      <c r="J3904" s="192">
        <v>44832</v>
      </c>
      <c r="K3904" s="192">
        <v>46356</v>
      </c>
    </row>
    <row r="3905" spans="1:11" hidden="1" x14ac:dyDescent="0.4">
      <c r="A3905" s="193" t="s">
        <v>7686</v>
      </c>
      <c r="B3905" s="193" t="s">
        <v>7687</v>
      </c>
      <c r="C3905" s="193" t="s">
        <v>58</v>
      </c>
      <c r="D3905" s="193" t="s">
        <v>59</v>
      </c>
      <c r="E3905" s="193" t="s">
        <v>7690</v>
      </c>
      <c r="F3905" s="193" t="s">
        <v>1634</v>
      </c>
      <c r="G3905" s="2">
        <v>2928</v>
      </c>
      <c r="H3905" s="2">
        <v>0</v>
      </c>
      <c r="I3905" s="192"/>
      <c r="J3905" s="192">
        <v>46127</v>
      </c>
      <c r="K3905" s="192">
        <v>46507</v>
      </c>
    </row>
    <row r="3906" spans="1:11" hidden="1" x14ac:dyDescent="0.4">
      <c r="A3906" s="193" t="s">
        <v>7691</v>
      </c>
      <c r="B3906" s="193" t="s">
        <v>7692</v>
      </c>
      <c r="C3906" s="193" t="s">
        <v>58</v>
      </c>
      <c r="D3906" s="193" t="s">
        <v>59</v>
      </c>
      <c r="E3906" s="193" t="s">
        <v>7693</v>
      </c>
      <c r="F3906" s="193" t="s">
        <v>1634</v>
      </c>
      <c r="G3906" s="2">
        <v>1998</v>
      </c>
      <c r="H3906" s="2">
        <v>0</v>
      </c>
      <c r="I3906" s="192"/>
      <c r="J3906" s="192">
        <v>44442</v>
      </c>
      <c r="K3906" s="192">
        <v>46356</v>
      </c>
    </row>
    <row r="3907" spans="1:11" hidden="1" x14ac:dyDescent="0.4">
      <c r="A3907" s="193" t="s">
        <v>693</v>
      </c>
      <c r="B3907" s="193" t="s">
        <v>7694</v>
      </c>
      <c r="C3907" s="193" t="s">
        <v>58</v>
      </c>
      <c r="D3907" s="193" t="s">
        <v>59</v>
      </c>
      <c r="E3907" s="193" t="s">
        <v>7695</v>
      </c>
      <c r="F3907" s="193" t="s">
        <v>1634</v>
      </c>
      <c r="G3907" s="2">
        <v>12</v>
      </c>
      <c r="H3907" s="2">
        <v>0</v>
      </c>
      <c r="I3907" s="192"/>
      <c r="J3907" s="192">
        <v>45336</v>
      </c>
      <c r="K3907" s="192">
        <v>46356</v>
      </c>
    </row>
    <row r="3908" spans="1:11" hidden="1" x14ac:dyDescent="0.4">
      <c r="A3908" s="193" t="s">
        <v>693</v>
      </c>
      <c r="B3908" s="193" t="s">
        <v>7694</v>
      </c>
      <c r="C3908" s="193" t="s">
        <v>58</v>
      </c>
      <c r="D3908" s="193" t="s">
        <v>59</v>
      </c>
      <c r="E3908" s="193" t="s">
        <v>7696</v>
      </c>
      <c r="F3908" s="193" t="s">
        <v>1634</v>
      </c>
      <c r="G3908" s="2">
        <v>2481</v>
      </c>
      <c r="H3908" s="2">
        <v>0</v>
      </c>
      <c r="I3908" s="192"/>
      <c r="J3908" s="192">
        <v>45455</v>
      </c>
      <c r="K3908" s="192">
        <v>46356</v>
      </c>
    </row>
    <row r="3909" spans="1:11" hidden="1" x14ac:dyDescent="0.4">
      <c r="A3909" s="193" t="s">
        <v>693</v>
      </c>
      <c r="B3909" s="193" t="s">
        <v>7694</v>
      </c>
      <c r="C3909" s="193" t="s">
        <v>58</v>
      </c>
      <c r="D3909" s="193" t="s">
        <v>59</v>
      </c>
      <c r="E3909" s="193" t="s">
        <v>7697</v>
      </c>
      <c r="F3909" s="193" t="s">
        <v>1634</v>
      </c>
      <c r="G3909" s="2">
        <v>2990</v>
      </c>
      <c r="H3909" s="2">
        <v>0</v>
      </c>
      <c r="I3909" s="192"/>
      <c r="J3909" s="192">
        <v>45721</v>
      </c>
      <c r="K3909" s="192">
        <v>46356</v>
      </c>
    </row>
    <row r="3910" spans="1:11" hidden="1" x14ac:dyDescent="0.4">
      <c r="A3910" s="193" t="s">
        <v>693</v>
      </c>
      <c r="B3910" s="193" t="s">
        <v>7694</v>
      </c>
      <c r="C3910" s="193" t="s">
        <v>58</v>
      </c>
      <c r="D3910" s="193" t="s">
        <v>59</v>
      </c>
      <c r="E3910" s="193" t="s">
        <v>7698</v>
      </c>
      <c r="F3910" s="193" t="s">
        <v>1634</v>
      </c>
      <c r="G3910" s="2">
        <v>169</v>
      </c>
      <c r="H3910" s="2">
        <v>0</v>
      </c>
      <c r="I3910" s="192"/>
      <c r="J3910" s="192">
        <v>45748</v>
      </c>
      <c r="K3910" s="192">
        <v>46356</v>
      </c>
    </row>
    <row r="3911" spans="1:11" hidden="1" x14ac:dyDescent="0.4">
      <c r="A3911" s="193" t="s">
        <v>693</v>
      </c>
      <c r="B3911" s="193" t="s">
        <v>7694</v>
      </c>
      <c r="C3911" s="193" t="s">
        <v>58</v>
      </c>
      <c r="D3911" s="193" t="s">
        <v>59</v>
      </c>
      <c r="E3911" s="193" t="s">
        <v>7699</v>
      </c>
      <c r="F3911" s="193" t="s">
        <v>1634</v>
      </c>
      <c r="G3911" s="2">
        <v>10</v>
      </c>
      <c r="H3911" s="2">
        <v>0</v>
      </c>
      <c r="I3911" s="192"/>
      <c r="J3911" s="192">
        <v>45748</v>
      </c>
      <c r="K3911" s="192">
        <v>46356</v>
      </c>
    </row>
    <row r="3912" spans="1:11" x14ac:dyDescent="0.4">
      <c r="A3912" s="193" t="s">
        <v>693</v>
      </c>
      <c r="B3912" s="193" t="s">
        <v>7694</v>
      </c>
      <c r="C3912" s="193" t="s">
        <v>58</v>
      </c>
      <c r="D3912" s="193" t="s">
        <v>59</v>
      </c>
      <c r="E3912" s="193" t="s">
        <v>7700</v>
      </c>
      <c r="F3912" s="193" t="s">
        <v>1634</v>
      </c>
      <c r="G3912" s="2">
        <v>2</v>
      </c>
      <c r="H3912" s="2">
        <v>0</v>
      </c>
      <c r="I3912" s="192"/>
      <c r="J3912" s="192">
        <v>46017</v>
      </c>
      <c r="K3912" s="192">
        <v>46387</v>
      </c>
    </row>
    <row r="3913" spans="1:11" hidden="1" x14ac:dyDescent="0.4">
      <c r="A3913" s="193" t="s">
        <v>693</v>
      </c>
      <c r="B3913" s="193" t="s">
        <v>7694</v>
      </c>
      <c r="C3913" s="193" t="s">
        <v>58</v>
      </c>
      <c r="D3913" s="193" t="s">
        <v>59</v>
      </c>
      <c r="E3913" s="193" t="s">
        <v>7701</v>
      </c>
      <c r="F3913" s="193" t="s">
        <v>1634</v>
      </c>
      <c r="G3913" s="2">
        <v>626</v>
      </c>
      <c r="H3913" s="2">
        <v>0</v>
      </c>
      <c r="I3913" s="192"/>
      <c r="J3913" s="192">
        <v>46036</v>
      </c>
      <c r="K3913" s="192">
        <v>46418</v>
      </c>
    </row>
    <row r="3914" spans="1:11" hidden="1" x14ac:dyDescent="0.4">
      <c r="A3914" s="193" t="s">
        <v>693</v>
      </c>
      <c r="B3914" s="193" t="s">
        <v>7694</v>
      </c>
      <c r="C3914" s="193" t="s">
        <v>58</v>
      </c>
      <c r="D3914" s="193" t="s">
        <v>59</v>
      </c>
      <c r="E3914" s="193" t="s">
        <v>7702</v>
      </c>
      <c r="F3914" s="193" t="s">
        <v>1634</v>
      </c>
      <c r="G3914" s="2">
        <v>9000</v>
      </c>
      <c r="H3914" s="2">
        <v>0</v>
      </c>
      <c r="I3914" s="192"/>
      <c r="J3914" s="192">
        <v>46066</v>
      </c>
      <c r="K3914" s="192">
        <v>46446</v>
      </c>
    </row>
    <row r="3915" spans="1:11" hidden="1" x14ac:dyDescent="0.4">
      <c r="A3915" s="193" t="s">
        <v>693</v>
      </c>
      <c r="B3915" s="193" t="s">
        <v>7694</v>
      </c>
      <c r="C3915" s="193" t="s">
        <v>58</v>
      </c>
      <c r="D3915" s="193" t="s">
        <v>59</v>
      </c>
      <c r="E3915" s="193" t="s">
        <v>7703</v>
      </c>
      <c r="F3915" s="193" t="s">
        <v>1634</v>
      </c>
      <c r="G3915" s="2">
        <v>3000</v>
      </c>
      <c r="H3915" s="2">
        <v>0</v>
      </c>
      <c r="I3915" s="192"/>
      <c r="J3915" s="192">
        <v>46085</v>
      </c>
      <c r="K3915" s="192">
        <v>46477</v>
      </c>
    </row>
    <row r="3916" spans="1:11" hidden="1" x14ac:dyDescent="0.4">
      <c r="A3916" s="193" t="s">
        <v>693</v>
      </c>
      <c r="B3916" s="193" t="s">
        <v>7694</v>
      </c>
      <c r="C3916" s="193" t="s">
        <v>58</v>
      </c>
      <c r="D3916" s="193" t="s">
        <v>59</v>
      </c>
      <c r="E3916" s="193" t="s">
        <v>7704</v>
      </c>
      <c r="F3916" s="193" t="s">
        <v>1634</v>
      </c>
      <c r="G3916" s="2">
        <v>9000</v>
      </c>
      <c r="H3916" s="2">
        <v>0</v>
      </c>
      <c r="I3916" s="192"/>
      <c r="J3916" s="192">
        <v>46120</v>
      </c>
      <c r="K3916" s="192">
        <v>46507</v>
      </c>
    </row>
    <row r="3917" spans="1:11" hidden="1" x14ac:dyDescent="0.4">
      <c r="A3917" s="193" t="s">
        <v>693</v>
      </c>
      <c r="B3917" s="193" t="s">
        <v>7694</v>
      </c>
      <c r="C3917" s="193" t="s">
        <v>58</v>
      </c>
      <c r="D3917" s="193" t="s">
        <v>59</v>
      </c>
      <c r="E3917" s="193" t="s">
        <v>7705</v>
      </c>
      <c r="F3917" s="193" t="s">
        <v>1634</v>
      </c>
      <c r="G3917" s="2">
        <v>3000</v>
      </c>
      <c r="H3917" s="2">
        <v>0</v>
      </c>
      <c r="I3917" s="192"/>
      <c r="J3917" s="192">
        <v>46139</v>
      </c>
      <c r="K3917" s="192">
        <v>46507</v>
      </c>
    </row>
    <row r="3918" spans="1:11" hidden="1" x14ac:dyDescent="0.4">
      <c r="A3918" s="193" t="s">
        <v>693</v>
      </c>
      <c r="B3918" s="193" t="s">
        <v>7694</v>
      </c>
      <c r="C3918" s="193" t="s">
        <v>58</v>
      </c>
      <c r="D3918" s="193" t="s">
        <v>59</v>
      </c>
      <c r="E3918" s="193" t="s">
        <v>7706</v>
      </c>
      <c r="F3918" s="193" t="s">
        <v>1634</v>
      </c>
      <c r="G3918" s="2">
        <v>6000</v>
      </c>
      <c r="H3918" s="2">
        <v>0</v>
      </c>
      <c r="I3918" s="192"/>
      <c r="J3918" s="192">
        <v>46162</v>
      </c>
      <c r="K3918" s="192">
        <v>46538</v>
      </c>
    </row>
    <row r="3919" spans="1:11" hidden="1" x14ac:dyDescent="0.4">
      <c r="A3919" s="193" t="s">
        <v>693</v>
      </c>
      <c r="B3919" s="193" t="s">
        <v>7694</v>
      </c>
      <c r="C3919" s="193" t="s">
        <v>58</v>
      </c>
      <c r="D3919" s="193" t="s">
        <v>59</v>
      </c>
      <c r="E3919" s="193" t="s">
        <v>7707</v>
      </c>
      <c r="F3919" s="193" t="s">
        <v>1634</v>
      </c>
      <c r="G3919" s="2">
        <v>6000</v>
      </c>
      <c r="H3919" s="2">
        <v>0</v>
      </c>
      <c r="I3919" s="192"/>
      <c r="J3919" s="192">
        <v>46171</v>
      </c>
      <c r="K3919" s="192">
        <v>46538</v>
      </c>
    </row>
    <row r="3920" spans="1:11" hidden="1" x14ac:dyDescent="0.4">
      <c r="A3920" s="193" t="s">
        <v>693</v>
      </c>
      <c r="B3920" s="193" t="s">
        <v>7694</v>
      </c>
      <c r="C3920" s="193" t="s">
        <v>58</v>
      </c>
      <c r="D3920" s="193" t="s">
        <v>59</v>
      </c>
      <c r="E3920" s="193" t="s">
        <v>7708</v>
      </c>
      <c r="F3920" s="193" t="s">
        <v>1634</v>
      </c>
      <c r="G3920" s="2">
        <v>3000</v>
      </c>
      <c r="H3920" s="2">
        <v>0</v>
      </c>
      <c r="I3920" s="192"/>
      <c r="J3920" s="192">
        <v>46183</v>
      </c>
      <c r="K3920" s="192">
        <v>46568</v>
      </c>
    </row>
    <row r="3921" spans="1:11" hidden="1" x14ac:dyDescent="0.4">
      <c r="A3921" s="193" t="s">
        <v>7709</v>
      </c>
      <c r="B3921" s="193" t="s">
        <v>7710</v>
      </c>
      <c r="C3921" s="193" t="s">
        <v>58</v>
      </c>
      <c r="D3921" s="193" t="s">
        <v>59</v>
      </c>
      <c r="E3921" s="193" t="s">
        <v>7711</v>
      </c>
      <c r="F3921" s="193" t="s">
        <v>1634</v>
      </c>
      <c r="G3921" s="2">
        <v>525</v>
      </c>
      <c r="H3921" s="2">
        <v>0</v>
      </c>
      <c r="I3921" s="192"/>
      <c r="J3921" s="192">
        <v>44470</v>
      </c>
      <c r="K3921" s="192">
        <v>46356</v>
      </c>
    </row>
    <row r="3922" spans="1:11" hidden="1" x14ac:dyDescent="0.4">
      <c r="A3922" s="193" t="s">
        <v>7709</v>
      </c>
      <c r="B3922" s="193" t="s">
        <v>7710</v>
      </c>
      <c r="C3922" s="193" t="s">
        <v>58</v>
      </c>
      <c r="D3922" s="193" t="s">
        <v>59</v>
      </c>
      <c r="E3922" s="193" t="s">
        <v>7712</v>
      </c>
      <c r="F3922" s="193" t="s">
        <v>1634</v>
      </c>
      <c r="G3922" s="2">
        <v>2635</v>
      </c>
      <c r="H3922" s="2">
        <v>0</v>
      </c>
      <c r="I3922" s="192"/>
      <c r="J3922" s="192">
        <v>44530</v>
      </c>
      <c r="K3922" s="192">
        <v>46356</v>
      </c>
    </row>
    <row r="3923" spans="1:11" hidden="1" x14ac:dyDescent="0.4">
      <c r="A3923" s="193" t="s">
        <v>7709</v>
      </c>
      <c r="B3923" s="193" t="s">
        <v>7710</v>
      </c>
      <c r="C3923" s="193" t="s">
        <v>58</v>
      </c>
      <c r="D3923" s="193" t="s">
        <v>59</v>
      </c>
      <c r="E3923" s="193" t="s">
        <v>7713</v>
      </c>
      <c r="F3923" s="193" t="s">
        <v>1634</v>
      </c>
      <c r="G3923" s="2">
        <v>9000</v>
      </c>
      <c r="H3923" s="2">
        <v>0</v>
      </c>
      <c r="I3923" s="192"/>
      <c r="J3923" s="192">
        <v>44547</v>
      </c>
      <c r="K3923" s="192">
        <v>46356</v>
      </c>
    </row>
    <row r="3924" spans="1:11" hidden="1" x14ac:dyDescent="0.4">
      <c r="A3924" s="193" t="s">
        <v>7709</v>
      </c>
      <c r="B3924" s="193" t="s">
        <v>7710</v>
      </c>
      <c r="C3924" s="193" t="s">
        <v>58</v>
      </c>
      <c r="D3924" s="193" t="s">
        <v>59</v>
      </c>
      <c r="E3924" s="193" t="s">
        <v>7714</v>
      </c>
      <c r="F3924" s="193" t="s">
        <v>1634</v>
      </c>
      <c r="G3924" s="2">
        <v>3000</v>
      </c>
      <c r="H3924" s="2">
        <v>0</v>
      </c>
      <c r="I3924" s="192"/>
      <c r="J3924" s="192">
        <v>44557</v>
      </c>
      <c r="K3924" s="192">
        <v>46356</v>
      </c>
    </row>
    <row r="3925" spans="1:11" hidden="1" x14ac:dyDescent="0.4">
      <c r="A3925" s="193" t="s">
        <v>7709</v>
      </c>
      <c r="B3925" s="193" t="s">
        <v>7710</v>
      </c>
      <c r="C3925" s="193" t="s">
        <v>58</v>
      </c>
      <c r="D3925" s="193" t="s">
        <v>59</v>
      </c>
      <c r="E3925" s="193" t="s">
        <v>7715</v>
      </c>
      <c r="F3925" s="193" t="s">
        <v>1634</v>
      </c>
      <c r="G3925" s="2">
        <v>3000</v>
      </c>
      <c r="H3925" s="2">
        <v>0</v>
      </c>
      <c r="I3925" s="192"/>
      <c r="J3925" s="192">
        <v>44568</v>
      </c>
      <c r="K3925" s="192">
        <v>46356</v>
      </c>
    </row>
    <row r="3926" spans="1:11" hidden="1" x14ac:dyDescent="0.4">
      <c r="A3926" s="193" t="s">
        <v>7709</v>
      </c>
      <c r="B3926" s="193" t="s">
        <v>7710</v>
      </c>
      <c r="C3926" s="193" t="s">
        <v>58</v>
      </c>
      <c r="D3926" s="193" t="s">
        <v>59</v>
      </c>
      <c r="E3926" s="193" t="s">
        <v>7716</v>
      </c>
      <c r="F3926" s="193" t="s">
        <v>1634</v>
      </c>
      <c r="G3926" s="2">
        <v>6000</v>
      </c>
      <c r="H3926" s="2">
        <v>0</v>
      </c>
      <c r="I3926" s="192"/>
      <c r="J3926" s="192">
        <v>44589</v>
      </c>
      <c r="K3926" s="192">
        <v>46356</v>
      </c>
    </row>
    <row r="3927" spans="1:11" hidden="1" x14ac:dyDescent="0.4">
      <c r="A3927" s="193" t="s">
        <v>7709</v>
      </c>
      <c r="B3927" s="193" t="s">
        <v>7710</v>
      </c>
      <c r="C3927" s="193" t="s">
        <v>58</v>
      </c>
      <c r="D3927" s="193" t="s">
        <v>59</v>
      </c>
      <c r="E3927" s="193" t="s">
        <v>7717</v>
      </c>
      <c r="F3927" s="193" t="s">
        <v>1634</v>
      </c>
      <c r="G3927" s="2">
        <v>3000</v>
      </c>
      <c r="H3927" s="2">
        <v>0</v>
      </c>
      <c r="I3927" s="192"/>
      <c r="J3927" s="192">
        <v>44592</v>
      </c>
      <c r="K3927" s="192">
        <v>46356</v>
      </c>
    </row>
    <row r="3928" spans="1:11" hidden="1" x14ac:dyDescent="0.4">
      <c r="A3928" s="193" t="s">
        <v>7709</v>
      </c>
      <c r="B3928" s="193" t="s">
        <v>7710</v>
      </c>
      <c r="C3928" s="193" t="s">
        <v>58</v>
      </c>
      <c r="D3928" s="193" t="s">
        <v>59</v>
      </c>
      <c r="E3928" s="193" t="s">
        <v>7718</v>
      </c>
      <c r="F3928" s="193" t="s">
        <v>1634</v>
      </c>
      <c r="G3928" s="2">
        <v>6000</v>
      </c>
      <c r="H3928" s="2">
        <v>0</v>
      </c>
      <c r="I3928" s="192"/>
      <c r="J3928" s="192">
        <v>44592</v>
      </c>
      <c r="K3928" s="192">
        <v>46356</v>
      </c>
    </row>
    <row r="3929" spans="1:11" hidden="1" x14ac:dyDescent="0.4">
      <c r="A3929" s="193" t="s">
        <v>7719</v>
      </c>
      <c r="B3929" s="193" t="s">
        <v>7720</v>
      </c>
      <c r="C3929" s="193" t="s">
        <v>58</v>
      </c>
      <c r="D3929" s="193" t="s">
        <v>59</v>
      </c>
      <c r="E3929" s="193" t="s">
        <v>7721</v>
      </c>
      <c r="F3929" s="193" t="s">
        <v>1634</v>
      </c>
      <c r="G3929" s="2">
        <v>1451</v>
      </c>
      <c r="H3929" s="2">
        <v>0</v>
      </c>
      <c r="I3929" s="192"/>
      <c r="J3929" s="192">
        <v>44763</v>
      </c>
      <c r="K3929" s="192">
        <v>46356</v>
      </c>
    </row>
    <row r="3930" spans="1:11" hidden="1" x14ac:dyDescent="0.4">
      <c r="A3930" s="193" t="s">
        <v>7722</v>
      </c>
      <c r="B3930" s="193" t="s">
        <v>7723</v>
      </c>
      <c r="C3930" s="193" t="s">
        <v>58</v>
      </c>
      <c r="D3930" s="193" t="s">
        <v>59</v>
      </c>
      <c r="E3930" s="193" t="s">
        <v>7724</v>
      </c>
      <c r="F3930" s="193" t="s">
        <v>1634</v>
      </c>
      <c r="G3930" s="2">
        <v>585</v>
      </c>
      <c r="H3930" s="2">
        <v>0</v>
      </c>
      <c r="I3930" s="192"/>
      <c r="J3930" s="192">
        <v>44383</v>
      </c>
      <c r="K3930" s="192">
        <v>46356</v>
      </c>
    </row>
    <row r="3931" spans="1:11" hidden="1" x14ac:dyDescent="0.4">
      <c r="A3931" s="193" t="s">
        <v>7722</v>
      </c>
      <c r="B3931" s="193" t="s">
        <v>7723</v>
      </c>
      <c r="C3931" s="193" t="s">
        <v>58</v>
      </c>
      <c r="D3931" s="193" t="s">
        <v>59</v>
      </c>
      <c r="E3931" s="193" t="s">
        <v>7725</v>
      </c>
      <c r="F3931" s="193" t="s">
        <v>1634</v>
      </c>
      <c r="G3931" s="2">
        <v>39</v>
      </c>
      <c r="H3931" s="2">
        <v>0</v>
      </c>
      <c r="I3931" s="192"/>
      <c r="J3931" s="192">
        <v>44880</v>
      </c>
      <c r="K3931" s="192">
        <v>46356</v>
      </c>
    </row>
    <row r="3932" spans="1:11" hidden="1" x14ac:dyDescent="0.4">
      <c r="A3932" s="193" t="s">
        <v>7722</v>
      </c>
      <c r="B3932" s="193" t="s">
        <v>7723</v>
      </c>
      <c r="C3932" s="193" t="s">
        <v>58</v>
      </c>
      <c r="D3932" s="193" t="s">
        <v>59</v>
      </c>
      <c r="E3932" s="193" t="s">
        <v>7726</v>
      </c>
      <c r="F3932" s="193" t="s">
        <v>1634</v>
      </c>
      <c r="G3932" s="2">
        <v>4000</v>
      </c>
      <c r="H3932" s="2">
        <v>0</v>
      </c>
      <c r="I3932" s="192"/>
      <c r="J3932" s="192">
        <v>44897</v>
      </c>
      <c r="K3932" s="192">
        <v>46356</v>
      </c>
    </row>
    <row r="3933" spans="1:11" hidden="1" x14ac:dyDescent="0.4">
      <c r="A3933" s="193" t="s">
        <v>7727</v>
      </c>
      <c r="B3933" s="193" t="s">
        <v>7728</v>
      </c>
      <c r="C3933" s="193" t="s">
        <v>58</v>
      </c>
      <c r="D3933" s="193" t="s">
        <v>59</v>
      </c>
      <c r="E3933" s="193" t="s">
        <v>7729</v>
      </c>
      <c r="F3933" s="193" t="s">
        <v>1634</v>
      </c>
      <c r="G3933" s="2">
        <v>1215</v>
      </c>
      <c r="H3933" s="2">
        <v>0</v>
      </c>
      <c r="I3933" s="192"/>
      <c r="J3933" s="192">
        <v>44539</v>
      </c>
      <c r="K3933" s="192">
        <v>46356</v>
      </c>
    </row>
    <row r="3934" spans="1:11" hidden="1" x14ac:dyDescent="0.4">
      <c r="A3934" s="193" t="s">
        <v>7727</v>
      </c>
      <c r="B3934" s="193" t="s">
        <v>7728</v>
      </c>
      <c r="C3934" s="193" t="s">
        <v>58</v>
      </c>
      <c r="D3934" s="193" t="s">
        <v>59</v>
      </c>
      <c r="E3934" s="193" t="s">
        <v>7730</v>
      </c>
      <c r="F3934" s="193" t="s">
        <v>1634</v>
      </c>
      <c r="G3934" s="2">
        <v>2000</v>
      </c>
      <c r="H3934" s="2">
        <v>0</v>
      </c>
      <c r="I3934" s="192"/>
      <c r="J3934" s="192">
        <v>44587</v>
      </c>
      <c r="K3934" s="192">
        <v>46356</v>
      </c>
    </row>
    <row r="3935" spans="1:11" hidden="1" x14ac:dyDescent="0.4">
      <c r="A3935" s="193" t="s">
        <v>7727</v>
      </c>
      <c r="B3935" s="193" t="s">
        <v>7728</v>
      </c>
      <c r="C3935" s="193" t="s">
        <v>58</v>
      </c>
      <c r="D3935" s="193" t="s">
        <v>59</v>
      </c>
      <c r="E3935" s="193" t="s">
        <v>7731</v>
      </c>
      <c r="F3935" s="193" t="s">
        <v>1634</v>
      </c>
      <c r="G3935" s="2">
        <v>4000</v>
      </c>
      <c r="H3935" s="2">
        <v>0</v>
      </c>
      <c r="I3935" s="192"/>
      <c r="J3935" s="192">
        <v>44915</v>
      </c>
      <c r="K3935" s="192">
        <v>46356</v>
      </c>
    </row>
    <row r="3936" spans="1:11" hidden="1" x14ac:dyDescent="0.4">
      <c r="A3936" s="193" t="s">
        <v>7727</v>
      </c>
      <c r="B3936" s="193" t="s">
        <v>7728</v>
      </c>
      <c r="C3936" s="193" t="s">
        <v>58</v>
      </c>
      <c r="D3936" s="193" t="s">
        <v>59</v>
      </c>
      <c r="E3936" s="193" t="s">
        <v>7732</v>
      </c>
      <c r="F3936" s="193" t="s">
        <v>1634</v>
      </c>
      <c r="G3936" s="2">
        <v>2000</v>
      </c>
      <c r="H3936" s="2">
        <v>0</v>
      </c>
      <c r="I3936" s="192"/>
      <c r="J3936" s="192">
        <v>45280</v>
      </c>
      <c r="K3936" s="192">
        <v>46356</v>
      </c>
    </row>
    <row r="3937" spans="1:11" hidden="1" x14ac:dyDescent="0.4">
      <c r="A3937" s="193" t="s">
        <v>1399</v>
      </c>
      <c r="B3937" s="193" t="s">
        <v>7733</v>
      </c>
      <c r="C3937" s="193" t="s">
        <v>58</v>
      </c>
      <c r="D3937" s="193" t="s">
        <v>59</v>
      </c>
      <c r="E3937" s="193" t="s">
        <v>7734</v>
      </c>
      <c r="F3937" s="193" t="s">
        <v>1634</v>
      </c>
      <c r="G3937" s="2">
        <v>203</v>
      </c>
      <c r="H3937" s="2">
        <v>0</v>
      </c>
      <c r="I3937" s="192"/>
      <c r="J3937" s="192">
        <v>44295</v>
      </c>
      <c r="K3937" s="192">
        <v>46356</v>
      </c>
    </row>
    <row r="3938" spans="1:11" hidden="1" x14ac:dyDescent="0.4">
      <c r="A3938" s="193" t="s">
        <v>1399</v>
      </c>
      <c r="B3938" s="193" t="s">
        <v>7733</v>
      </c>
      <c r="C3938" s="193" t="s">
        <v>58</v>
      </c>
      <c r="D3938" s="193" t="s">
        <v>59</v>
      </c>
      <c r="E3938" s="193" t="s">
        <v>7735</v>
      </c>
      <c r="F3938" s="193" t="s">
        <v>1634</v>
      </c>
      <c r="G3938" s="2">
        <v>35</v>
      </c>
      <c r="H3938" s="2">
        <v>0</v>
      </c>
      <c r="I3938" s="192"/>
      <c r="J3938" s="192">
        <v>44348</v>
      </c>
      <c r="K3938" s="192">
        <v>46356</v>
      </c>
    </row>
    <row r="3939" spans="1:11" hidden="1" x14ac:dyDescent="0.4">
      <c r="A3939" s="193" t="s">
        <v>1399</v>
      </c>
      <c r="B3939" s="193" t="s">
        <v>7733</v>
      </c>
      <c r="C3939" s="193" t="s">
        <v>58</v>
      </c>
      <c r="D3939" s="193" t="s">
        <v>59</v>
      </c>
      <c r="E3939" s="193" t="s">
        <v>7736</v>
      </c>
      <c r="F3939" s="193" t="s">
        <v>1634</v>
      </c>
      <c r="G3939" s="2">
        <v>400</v>
      </c>
      <c r="H3939" s="2">
        <v>0</v>
      </c>
      <c r="I3939" s="192"/>
      <c r="J3939" s="192">
        <v>44448</v>
      </c>
      <c r="K3939" s="192">
        <v>46356</v>
      </c>
    </row>
    <row r="3940" spans="1:11" x14ac:dyDescent="0.4">
      <c r="A3940" s="193" t="s">
        <v>1399</v>
      </c>
      <c r="B3940" s="193" t="s">
        <v>7733</v>
      </c>
      <c r="C3940" s="193" t="s">
        <v>58</v>
      </c>
      <c r="D3940" s="193" t="s">
        <v>59</v>
      </c>
      <c r="E3940" s="193" t="s">
        <v>7737</v>
      </c>
      <c r="F3940" s="193" t="s">
        <v>1634</v>
      </c>
      <c r="G3940" s="2">
        <v>3</v>
      </c>
      <c r="H3940" s="2">
        <v>0</v>
      </c>
      <c r="I3940" s="192"/>
      <c r="J3940" s="192">
        <v>45877</v>
      </c>
      <c r="K3940" s="192">
        <v>46356</v>
      </c>
    </row>
    <row r="3941" spans="1:11" hidden="1" x14ac:dyDescent="0.4">
      <c r="A3941" s="193" t="s">
        <v>1399</v>
      </c>
      <c r="B3941" s="193" t="s">
        <v>7733</v>
      </c>
      <c r="C3941" s="193" t="s">
        <v>58</v>
      </c>
      <c r="D3941" s="193" t="s">
        <v>59</v>
      </c>
      <c r="E3941" s="193" t="s">
        <v>7738</v>
      </c>
      <c r="F3941" s="193" t="s">
        <v>1634</v>
      </c>
      <c r="G3941" s="2">
        <v>1525</v>
      </c>
      <c r="H3941" s="2">
        <v>0</v>
      </c>
      <c r="I3941" s="192"/>
      <c r="J3941" s="192">
        <v>45931</v>
      </c>
      <c r="K3941" s="192">
        <v>46356</v>
      </c>
    </row>
    <row r="3942" spans="1:11" hidden="1" x14ac:dyDescent="0.4">
      <c r="A3942" s="193" t="s">
        <v>1399</v>
      </c>
      <c r="B3942" s="193" t="s">
        <v>7733</v>
      </c>
      <c r="C3942" s="193" t="s">
        <v>58</v>
      </c>
      <c r="D3942" s="193" t="s">
        <v>59</v>
      </c>
      <c r="E3942" s="193" t="s">
        <v>7739</v>
      </c>
      <c r="F3942" s="193" t="s">
        <v>1634</v>
      </c>
      <c r="G3942" s="2">
        <v>8000</v>
      </c>
      <c r="H3942" s="2">
        <v>0</v>
      </c>
      <c r="I3942" s="192"/>
      <c r="J3942" s="192">
        <v>45986</v>
      </c>
      <c r="K3942" s="192">
        <v>46356</v>
      </c>
    </row>
    <row r="3943" spans="1:11" hidden="1" x14ac:dyDescent="0.4">
      <c r="A3943" s="193" t="s">
        <v>1399</v>
      </c>
      <c r="B3943" s="193" t="s">
        <v>7733</v>
      </c>
      <c r="C3943" s="193" t="s">
        <v>58</v>
      </c>
      <c r="D3943" s="193" t="s">
        <v>59</v>
      </c>
      <c r="E3943" s="193" t="s">
        <v>7740</v>
      </c>
      <c r="F3943" s="193" t="s">
        <v>1634</v>
      </c>
      <c r="G3943" s="2">
        <v>8000</v>
      </c>
      <c r="H3943" s="2">
        <v>0</v>
      </c>
      <c r="I3943" s="192"/>
      <c r="J3943" s="192">
        <v>45996</v>
      </c>
      <c r="K3943" s="192">
        <v>46387</v>
      </c>
    </row>
    <row r="3944" spans="1:11" hidden="1" x14ac:dyDescent="0.4">
      <c r="A3944" s="193" t="s">
        <v>1399</v>
      </c>
      <c r="B3944" s="193" t="s">
        <v>7733</v>
      </c>
      <c r="C3944" s="193" t="s">
        <v>58</v>
      </c>
      <c r="D3944" s="193" t="s">
        <v>59</v>
      </c>
      <c r="E3944" s="193" t="s">
        <v>7741</v>
      </c>
      <c r="F3944" s="193" t="s">
        <v>1634</v>
      </c>
      <c r="G3944" s="2">
        <v>10000</v>
      </c>
      <c r="H3944" s="2">
        <v>0</v>
      </c>
      <c r="I3944" s="192"/>
      <c r="J3944" s="192">
        <v>46038</v>
      </c>
      <c r="K3944" s="192">
        <v>46418</v>
      </c>
    </row>
    <row r="3945" spans="1:11" hidden="1" x14ac:dyDescent="0.4">
      <c r="A3945" s="193" t="s">
        <v>1399</v>
      </c>
      <c r="B3945" s="193" t="s">
        <v>7733</v>
      </c>
      <c r="C3945" s="193" t="s">
        <v>58</v>
      </c>
      <c r="D3945" s="193" t="s">
        <v>59</v>
      </c>
      <c r="E3945" s="193" t="s">
        <v>7742</v>
      </c>
      <c r="F3945" s="193" t="s">
        <v>1634</v>
      </c>
      <c r="G3945" s="2">
        <v>10000</v>
      </c>
      <c r="H3945" s="2">
        <v>0</v>
      </c>
      <c r="I3945" s="192"/>
      <c r="J3945" s="192">
        <v>46057</v>
      </c>
      <c r="K3945" s="192">
        <v>46446</v>
      </c>
    </row>
    <row r="3946" spans="1:11" hidden="1" x14ac:dyDescent="0.4">
      <c r="A3946" s="193" t="s">
        <v>1399</v>
      </c>
      <c r="B3946" s="193" t="s">
        <v>7733</v>
      </c>
      <c r="C3946" s="193" t="s">
        <v>58</v>
      </c>
      <c r="D3946" s="193" t="s">
        <v>59</v>
      </c>
      <c r="E3946" s="193" t="s">
        <v>7743</v>
      </c>
      <c r="F3946" s="193" t="s">
        <v>1634</v>
      </c>
      <c r="G3946" s="2">
        <v>8000</v>
      </c>
      <c r="H3946" s="2">
        <v>0</v>
      </c>
      <c r="I3946" s="192"/>
      <c r="J3946" s="192">
        <v>46085</v>
      </c>
      <c r="K3946" s="192">
        <v>46477</v>
      </c>
    </row>
    <row r="3947" spans="1:11" hidden="1" x14ac:dyDescent="0.4">
      <c r="A3947" s="193" t="s">
        <v>1399</v>
      </c>
      <c r="B3947" s="193" t="s">
        <v>7733</v>
      </c>
      <c r="C3947" s="193" t="s">
        <v>58</v>
      </c>
      <c r="D3947" s="193" t="s">
        <v>59</v>
      </c>
      <c r="E3947" s="193" t="s">
        <v>7744</v>
      </c>
      <c r="F3947" s="193" t="s">
        <v>1634</v>
      </c>
      <c r="G3947" s="2">
        <v>4000</v>
      </c>
      <c r="H3947" s="2">
        <v>0</v>
      </c>
      <c r="I3947" s="192"/>
      <c r="J3947" s="192">
        <v>46136</v>
      </c>
      <c r="K3947" s="192">
        <v>46507</v>
      </c>
    </row>
    <row r="3948" spans="1:11" hidden="1" x14ac:dyDescent="0.4">
      <c r="A3948" s="193" t="s">
        <v>1399</v>
      </c>
      <c r="B3948" s="193" t="s">
        <v>7733</v>
      </c>
      <c r="C3948" s="193" t="s">
        <v>58</v>
      </c>
      <c r="D3948" s="193" t="s">
        <v>59</v>
      </c>
      <c r="E3948" s="193" t="s">
        <v>7745</v>
      </c>
      <c r="F3948" s="193" t="s">
        <v>1634</v>
      </c>
      <c r="G3948" s="2">
        <v>4000</v>
      </c>
      <c r="H3948" s="2">
        <v>0</v>
      </c>
      <c r="I3948" s="192"/>
      <c r="J3948" s="192">
        <v>46169</v>
      </c>
      <c r="K3948" s="192">
        <v>46538</v>
      </c>
    </row>
    <row r="3949" spans="1:11" hidden="1" x14ac:dyDescent="0.4">
      <c r="A3949" s="193" t="s">
        <v>7746</v>
      </c>
      <c r="B3949" s="193" t="s">
        <v>7747</v>
      </c>
      <c r="C3949" s="193" t="s">
        <v>58</v>
      </c>
      <c r="D3949" s="193" t="s">
        <v>59</v>
      </c>
      <c r="E3949" s="193" t="s">
        <v>7748</v>
      </c>
      <c r="F3949" s="193" t="s">
        <v>1634</v>
      </c>
      <c r="G3949" s="2">
        <v>51</v>
      </c>
      <c r="H3949" s="2">
        <v>0</v>
      </c>
      <c r="I3949" s="192"/>
      <c r="J3949" s="192">
        <v>44502</v>
      </c>
      <c r="K3949" s="192">
        <v>46356</v>
      </c>
    </row>
    <row r="3950" spans="1:11" hidden="1" x14ac:dyDescent="0.4">
      <c r="A3950" s="193" t="s">
        <v>7746</v>
      </c>
      <c r="B3950" s="193" t="s">
        <v>7747</v>
      </c>
      <c r="C3950" s="193" t="s">
        <v>58</v>
      </c>
      <c r="D3950" s="193" t="s">
        <v>59</v>
      </c>
      <c r="E3950" s="193" t="s">
        <v>7749</v>
      </c>
      <c r="F3950" s="193" t="s">
        <v>1634</v>
      </c>
      <c r="G3950" s="2">
        <v>1903</v>
      </c>
      <c r="H3950" s="2">
        <v>0</v>
      </c>
      <c r="I3950" s="192"/>
      <c r="J3950" s="192">
        <v>44526</v>
      </c>
      <c r="K3950" s="192">
        <v>46356</v>
      </c>
    </row>
    <row r="3951" spans="1:11" hidden="1" x14ac:dyDescent="0.4">
      <c r="A3951" s="193" t="s">
        <v>7750</v>
      </c>
      <c r="B3951" s="193" t="s">
        <v>7751</v>
      </c>
      <c r="C3951" s="193" t="s">
        <v>58</v>
      </c>
      <c r="D3951" s="193" t="s">
        <v>59</v>
      </c>
      <c r="E3951" s="193" t="s">
        <v>7752</v>
      </c>
      <c r="F3951" s="193" t="s">
        <v>1634</v>
      </c>
      <c r="G3951" s="2">
        <v>123</v>
      </c>
      <c r="H3951" s="2">
        <v>0</v>
      </c>
      <c r="I3951" s="192"/>
      <c r="J3951" s="192">
        <v>44771</v>
      </c>
      <c r="K3951" s="192">
        <v>46356</v>
      </c>
    </row>
    <row r="3952" spans="1:11" hidden="1" x14ac:dyDescent="0.4">
      <c r="A3952" s="193" t="s">
        <v>7750</v>
      </c>
      <c r="B3952" s="193" t="s">
        <v>7751</v>
      </c>
      <c r="C3952" s="193" t="s">
        <v>58</v>
      </c>
      <c r="D3952" s="193" t="s">
        <v>59</v>
      </c>
      <c r="E3952" s="193" t="s">
        <v>7753</v>
      </c>
      <c r="F3952" s="193" t="s">
        <v>1634</v>
      </c>
      <c r="G3952" s="2">
        <v>2000</v>
      </c>
      <c r="H3952" s="2">
        <v>0</v>
      </c>
      <c r="I3952" s="192"/>
      <c r="J3952" s="192">
        <v>46105</v>
      </c>
      <c r="K3952" s="192">
        <v>46477</v>
      </c>
    </row>
    <row r="3953" spans="1:11" hidden="1" x14ac:dyDescent="0.4">
      <c r="A3953" s="193" t="s">
        <v>1400</v>
      </c>
      <c r="B3953" s="193" t="s">
        <v>7754</v>
      </c>
      <c r="C3953" s="193" t="s">
        <v>58</v>
      </c>
      <c r="D3953" s="193" t="s">
        <v>59</v>
      </c>
      <c r="E3953" s="193" t="s">
        <v>7755</v>
      </c>
      <c r="F3953" s="193" t="s">
        <v>1634</v>
      </c>
      <c r="G3953" s="2">
        <v>1992</v>
      </c>
      <c r="H3953" s="2">
        <v>0</v>
      </c>
      <c r="I3953" s="192"/>
      <c r="J3953" s="192">
        <v>44763</v>
      </c>
      <c r="K3953" s="192">
        <v>46356</v>
      </c>
    </row>
    <row r="3954" spans="1:11" hidden="1" x14ac:dyDescent="0.4">
      <c r="A3954" s="193" t="s">
        <v>1400</v>
      </c>
      <c r="B3954" s="193" t="s">
        <v>7754</v>
      </c>
      <c r="C3954" s="193" t="s">
        <v>58</v>
      </c>
      <c r="D3954" s="193" t="s">
        <v>59</v>
      </c>
      <c r="E3954" s="193" t="s">
        <v>7756</v>
      </c>
      <c r="F3954" s="193" t="s">
        <v>1634</v>
      </c>
      <c r="G3954" s="2">
        <v>13</v>
      </c>
      <c r="H3954" s="2">
        <v>0</v>
      </c>
      <c r="I3954" s="192"/>
      <c r="J3954" s="192">
        <v>45874</v>
      </c>
      <c r="K3954" s="192">
        <v>46356</v>
      </c>
    </row>
    <row r="3955" spans="1:11" hidden="1" x14ac:dyDescent="0.4">
      <c r="A3955" s="193" t="s">
        <v>1400</v>
      </c>
      <c r="B3955" s="193" t="s">
        <v>7754</v>
      </c>
      <c r="C3955" s="193" t="s">
        <v>58</v>
      </c>
      <c r="D3955" s="193" t="s">
        <v>59</v>
      </c>
      <c r="E3955" s="193" t="s">
        <v>7757</v>
      </c>
      <c r="F3955" s="193" t="s">
        <v>1634</v>
      </c>
      <c r="G3955" s="2">
        <v>17</v>
      </c>
      <c r="H3955" s="2">
        <v>0</v>
      </c>
      <c r="I3955" s="192"/>
      <c r="J3955" s="192">
        <v>45912</v>
      </c>
      <c r="K3955" s="192">
        <v>46356</v>
      </c>
    </row>
    <row r="3956" spans="1:11" hidden="1" x14ac:dyDescent="0.4">
      <c r="A3956" s="193" t="s">
        <v>1400</v>
      </c>
      <c r="B3956" s="193" t="s">
        <v>7754</v>
      </c>
      <c r="C3956" s="193" t="s">
        <v>58</v>
      </c>
      <c r="D3956" s="193" t="s">
        <v>59</v>
      </c>
      <c r="E3956" s="193" t="s">
        <v>7758</v>
      </c>
      <c r="F3956" s="193" t="s">
        <v>1634</v>
      </c>
      <c r="G3956" s="2">
        <v>3308</v>
      </c>
      <c r="H3956" s="2">
        <v>0</v>
      </c>
      <c r="I3956" s="192"/>
      <c r="J3956" s="192">
        <v>45931</v>
      </c>
      <c r="K3956" s="192">
        <v>46356</v>
      </c>
    </row>
    <row r="3957" spans="1:11" hidden="1" x14ac:dyDescent="0.4">
      <c r="A3957" s="193" t="s">
        <v>1400</v>
      </c>
      <c r="B3957" s="193" t="s">
        <v>7754</v>
      </c>
      <c r="C3957" s="193" t="s">
        <v>58</v>
      </c>
      <c r="D3957" s="193" t="s">
        <v>59</v>
      </c>
      <c r="E3957" s="193" t="s">
        <v>7759</v>
      </c>
      <c r="F3957" s="193" t="s">
        <v>1634</v>
      </c>
      <c r="G3957" s="2">
        <v>8000</v>
      </c>
      <c r="H3957" s="2">
        <v>0</v>
      </c>
      <c r="I3957" s="192"/>
      <c r="J3957" s="192">
        <v>45968</v>
      </c>
      <c r="K3957" s="192">
        <v>46356</v>
      </c>
    </row>
    <row r="3958" spans="1:11" hidden="1" x14ac:dyDescent="0.4">
      <c r="A3958" s="193" t="s">
        <v>1400</v>
      </c>
      <c r="B3958" s="193" t="s">
        <v>7754</v>
      </c>
      <c r="C3958" s="193" t="s">
        <v>58</v>
      </c>
      <c r="D3958" s="193" t="s">
        <v>59</v>
      </c>
      <c r="E3958" s="193" t="s">
        <v>7760</v>
      </c>
      <c r="F3958" s="193" t="s">
        <v>1634</v>
      </c>
      <c r="G3958" s="2">
        <v>8000</v>
      </c>
      <c r="H3958" s="2">
        <v>0</v>
      </c>
      <c r="I3958" s="192"/>
      <c r="J3958" s="192">
        <v>46007</v>
      </c>
      <c r="K3958" s="192">
        <v>46387</v>
      </c>
    </row>
    <row r="3959" spans="1:11" hidden="1" x14ac:dyDescent="0.4">
      <c r="A3959" s="193" t="s">
        <v>1400</v>
      </c>
      <c r="B3959" s="193" t="s">
        <v>7754</v>
      </c>
      <c r="C3959" s="193" t="s">
        <v>58</v>
      </c>
      <c r="D3959" s="193" t="s">
        <v>59</v>
      </c>
      <c r="E3959" s="193" t="s">
        <v>7761</v>
      </c>
      <c r="F3959" s="193" t="s">
        <v>1634</v>
      </c>
      <c r="G3959" s="2">
        <v>8000</v>
      </c>
      <c r="H3959" s="2">
        <v>0</v>
      </c>
      <c r="I3959" s="192"/>
      <c r="J3959" s="192">
        <v>46041</v>
      </c>
      <c r="K3959" s="192">
        <v>46418</v>
      </c>
    </row>
    <row r="3960" spans="1:11" hidden="1" x14ac:dyDescent="0.4">
      <c r="A3960" s="193" t="s">
        <v>1400</v>
      </c>
      <c r="B3960" s="193" t="s">
        <v>7754</v>
      </c>
      <c r="C3960" s="193" t="s">
        <v>58</v>
      </c>
      <c r="D3960" s="193" t="s">
        <v>59</v>
      </c>
      <c r="E3960" s="193" t="s">
        <v>7762</v>
      </c>
      <c r="F3960" s="193" t="s">
        <v>1634</v>
      </c>
      <c r="G3960" s="2">
        <v>8000</v>
      </c>
      <c r="H3960" s="2">
        <v>0</v>
      </c>
      <c r="I3960" s="192"/>
      <c r="J3960" s="192">
        <v>46058</v>
      </c>
      <c r="K3960" s="192">
        <v>46446</v>
      </c>
    </row>
    <row r="3961" spans="1:11" hidden="1" x14ac:dyDescent="0.4">
      <c r="A3961" s="193" t="s">
        <v>1400</v>
      </c>
      <c r="B3961" s="193" t="s">
        <v>7754</v>
      </c>
      <c r="C3961" s="193" t="s">
        <v>58</v>
      </c>
      <c r="D3961" s="193" t="s">
        <v>59</v>
      </c>
      <c r="E3961" s="193" t="s">
        <v>7763</v>
      </c>
      <c r="F3961" s="193" t="s">
        <v>1634</v>
      </c>
      <c r="G3961" s="2">
        <v>2000</v>
      </c>
      <c r="H3961" s="2">
        <v>0</v>
      </c>
      <c r="I3961" s="192"/>
      <c r="J3961" s="192">
        <v>46066</v>
      </c>
      <c r="K3961" s="192">
        <v>46446</v>
      </c>
    </row>
    <row r="3962" spans="1:11" hidden="1" x14ac:dyDescent="0.4">
      <c r="A3962" s="193" t="s">
        <v>1400</v>
      </c>
      <c r="B3962" s="193" t="s">
        <v>7754</v>
      </c>
      <c r="C3962" s="193" t="s">
        <v>58</v>
      </c>
      <c r="D3962" s="193" t="s">
        <v>59</v>
      </c>
      <c r="E3962" s="193" t="s">
        <v>7764</v>
      </c>
      <c r="F3962" s="193" t="s">
        <v>1634</v>
      </c>
      <c r="G3962" s="2">
        <v>4000</v>
      </c>
      <c r="H3962" s="2">
        <v>0</v>
      </c>
      <c r="I3962" s="192"/>
      <c r="J3962" s="192">
        <v>46134</v>
      </c>
      <c r="K3962" s="192">
        <v>46507</v>
      </c>
    </row>
    <row r="3963" spans="1:11" hidden="1" x14ac:dyDescent="0.4">
      <c r="A3963" s="193" t="s">
        <v>1400</v>
      </c>
      <c r="B3963" s="193" t="s">
        <v>7754</v>
      </c>
      <c r="C3963" s="193" t="s">
        <v>58</v>
      </c>
      <c r="D3963" s="193" t="s">
        <v>59</v>
      </c>
      <c r="E3963" s="193" t="s">
        <v>7765</v>
      </c>
      <c r="F3963" s="193" t="s">
        <v>1634</v>
      </c>
      <c r="G3963" s="2">
        <v>4000</v>
      </c>
      <c r="H3963" s="2">
        <v>0</v>
      </c>
      <c r="I3963" s="192"/>
      <c r="J3963" s="192">
        <v>46162</v>
      </c>
      <c r="K3963" s="192">
        <v>46538</v>
      </c>
    </row>
    <row r="3964" spans="1:11" hidden="1" x14ac:dyDescent="0.4">
      <c r="A3964" s="193" t="s">
        <v>1400</v>
      </c>
      <c r="B3964" s="193" t="s">
        <v>7754</v>
      </c>
      <c r="C3964" s="193" t="s">
        <v>58</v>
      </c>
      <c r="D3964" s="193" t="s">
        <v>59</v>
      </c>
      <c r="E3964" s="193" t="s">
        <v>7766</v>
      </c>
      <c r="F3964" s="193" t="s">
        <v>1634</v>
      </c>
      <c r="G3964" s="2">
        <v>4000</v>
      </c>
      <c r="H3964" s="2">
        <v>0</v>
      </c>
      <c r="I3964" s="192"/>
      <c r="J3964" s="192">
        <v>46178</v>
      </c>
      <c r="K3964" s="192">
        <v>46568</v>
      </c>
    </row>
    <row r="3965" spans="1:11" hidden="1" x14ac:dyDescent="0.4">
      <c r="A3965" s="193" t="s">
        <v>7767</v>
      </c>
      <c r="B3965" s="193" t="s">
        <v>7768</v>
      </c>
      <c r="C3965" s="193" t="s">
        <v>58</v>
      </c>
      <c r="D3965" s="193" t="s">
        <v>59</v>
      </c>
      <c r="E3965" s="193" t="s">
        <v>7769</v>
      </c>
      <c r="F3965" s="193" t="s">
        <v>1634</v>
      </c>
      <c r="G3965" s="2">
        <v>3868</v>
      </c>
      <c r="H3965" s="2">
        <v>0</v>
      </c>
      <c r="I3965" s="192"/>
      <c r="J3965" s="192">
        <v>44767</v>
      </c>
      <c r="K3965" s="192">
        <v>46356</v>
      </c>
    </row>
    <row r="3966" spans="1:11" hidden="1" x14ac:dyDescent="0.4">
      <c r="A3966" s="193" t="s">
        <v>7770</v>
      </c>
      <c r="B3966" s="193" t="s">
        <v>7771</v>
      </c>
      <c r="C3966" s="193" t="s">
        <v>58</v>
      </c>
      <c r="D3966" s="193" t="s">
        <v>59</v>
      </c>
      <c r="E3966" s="193" t="s">
        <v>7772</v>
      </c>
      <c r="F3966" s="193" t="s">
        <v>1634</v>
      </c>
      <c r="G3966" s="2">
        <v>638</v>
      </c>
      <c r="H3966" s="2">
        <v>0</v>
      </c>
      <c r="I3966" s="192"/>
      <c r="J3966" s="192">
        <v>44596</v>
      </c>
      <c r="K3966" s="192">
        <v>46356</v>
      </c>
    </row>
    <row r="3967" spans="1:11" hidden="1" x14ac:dyDescent="0.4">
      <c r="A3967" s="193" t="s">
        <v>7770</v>
      </c>
      <c r="B3967" s="193" t="s">
        <v>7771</v>
      </c>
      <c r="C3967" s="193" t="s">
        <v>58</v>
      </c>
      <c r="D3967" s="193" t="s">
        <v>59</v>
      </c>
      <c r="E3967" s="193" t="s">
        <v>7773</v>
      </c>
      <c r="F3967" s="193" t="s">
        <v>1634</v>
      </c>
      <c r="G3967" s="2">
        <v>2759</v>
      </c>
      <c r="H3967" s="2">
        <v>0</v>
      </c>
      <c r="I3967" s="192"/>
      <c r="J3967" s="192">
        <v>45159</v>
      </c>
      <c r="K3967" s="192">
        <v>46356</v>
      </c>
    </row>
    <row r="3968" spans="1:11" hidden="1" x14ac:dyDescent="0.4">
      <c r="A3968" s="193" t="s">
        <v>7770</v>
      </c>
      <c r="B3968" s="193" t="s">
        <v>7771</v>
      </c>
      <c r="C3968" s="193" t="s">
        <v>58</v>
      </c>
      <c r="D3968" s="193" t="s">
        <v>59</v>
      </c>
      <c r="E3968" s="193" t="s">
        <v>7774</v>
      </c>
      <c r="F3968" s="193" t="s">
        <v>1634</v>
      </c>
      <c r="G3968" s="2">
        <v>1000</v>
      </c>
      <c r="H3968" s="2">
        <v>0</v>
      </c>
      <c r="I3968" s="192"/>
      <c r="J3968" s="192">
        <v>45211</v>
      </c>
      <c r="K3968" s="192">
        <v>46356</v>
      </c>
    </row>
    <row r="3969" spans="1:11" hidden="1" x14ac:dyDescent="0.4">
      <c r="A3969" s="193" t="s">
        <v>7770</v>
      </c>
      <c r="B3969" s="193" t="s">
        <v>7771</v>
      </c>
      <c r="C3969" s="193" t="s">
        <v>58</v>
      </c>
      <c r="D3969" s="193" t="s">
        <v>59</v>
      </c>
      <c r="E3969" s="193" t="s">
        <v>7775</v>
      </c>
      <c r="F3969" s="193" t="s">
        <v>1634</v>
      </c>
      <c r="G3969" s="2">
        <v>3000</v>
      </c>
      <c r="H3969" s="2">
        <v>0</v>
      </c>
      <c r="I3969" s="192"/>
      <c r="J3969" s="192">
        <v>45211</v>
      </c>
      <c r="K3969" s="192">
        <v>46356</v>
      </c>
    </row>
    <row r="3970" spans="1:11" hidden="1" x14ac:dyDescent="0.4">
      <c r="A3970" s="193" t="s">
        <v>7770</v>
      </c>
      <c r="B3970" s="193" t="s">
        <v>7771</v>
      </c>
      <c r="C3970" s="193" t="s">
        <v>58</v>
      </c>
      <c r="D3970" s="193" t="s">
        <v>59</v>
      </c>
      <c r="E3970" s="193" t="s">
        <v>7776</v>
      </c>
      <c r="F3970" s="193" t="s">
        <v>1634</v>
      </c>
      <c r="G3970" s="2">
        <v>4000</v>
      </c>
      <c r="H3970" s="2">
        <v>0</v>
      </c>
      <c r="I3970" s="192"/>
      <c r="J3970" s="192">
        <v>45370</v>
      </c>
      <c r="K3970" s="192">
        <v>46356</v>
      </c>
    </row>
    <row r="3971" spans="1:11" hidden="1" x14ac:dyDescent="0.4">
      <c r="A3971" s="193" t="s">
        <v>7777</v>
      </c>
      <c r="B3971" s="193" t="s">
        <v>7778</v>
      </c>
      <c r="C3971" s="193" t="s">
        <v>58</v>
      </c>
      <c r="D3971" s="193" t="s">
        <v>59</v>
      </c>
      <c r="E3971" s="193" t="s">
        <v>7779</v>
      </c>
      <c r="F3971" s="193" t="s">
        <v>1634</v>
      </c>
      <c r="G3971" s="2">
        <v>20</v>
      </c>
      <c r="H3971" s="2">
        <v>0</v>
      </c>
      <c r="I3971" s="192"/>
      <c r="J3971" s="192">
        <v>45546</v>
      </c>
      <c r="K3971" s="192">
        <v>46356</v>
      </c>
    </row>
    <row r="3972" spans="1:11" hidden="1" x14ac:dyDescent="0.4">
      <c r="A3972" s="193" t="s">
        <v>7777</v>
      </c>
      <c r="B3972" s="193" t="s">
        <v>7778</v>
      </c>
      <c r="C3972" s="193" t="s">
        <v>58</v>
      </c>
      <c r="D3972" s="193" t="s">
        <v>59</v>
      </c>
      <c r="E3972" s="193" t="s">
        <v>7780</v>
      </c>
      <c r="F3972" s="193" t="s">
        <v>1634</v>
      </c>
      <c r="G3972" s="2">
        <v>150</v>
      </c>
      <c r="H3972" s="2">
        <v>0</v>
      </c>
      <c r="I3972" s="192"/>
      <c r="J3972" s="192">
        <v>45588</v>
      </c>
      <c r="K3972" s="192">
        <v>46356</v>
      </c>
    </row>
    <row r="3973" spans="1:11" hidden="1" x14ac:dyDescent="0.4">
      <c r="A3973" s="193" t="s">
        <v>7781</v>
      </c>
      <c r="B3973" s="193" t="s">
        <v>7782</v>
      </c>
      <c r="C3973" s="193" t="s">
        <v>58</v>
      </c>
      <c r="D3973" s="193" t="s">
        <v>59</v>
      </c>
      <c r="E3973" s="193" t="s">
        <v>7783</v>
      </c>
      <c r="F3973" s="193" t="s">
        <v>1634</v>
      </c>
      <c r="G3973" s="2">
        <v>999</v>
      </c>
      <c r="H3973" s="2">
        <v>0</v>
      </c>
      <c r="I3973" s="192"/>
      <c r="J3973" s="192">
        <v>45967</v>
      </c>
      <c r="K3973" s="192">
        <v>45967</v>
      </c>
    </row>
    <row r="3974" spans="1:11" hidden="1" x14ac:dyDescent="0.4">
      <c r="A3974" s="193" t="s">
        <v>7784</v>
      </c>
      <c r="B3974" s="193" t="s">
        <v>7785</v>
      </c>
      <c r="C3974" s="193" t="s">
        <v>58</v>
      </c>
      <c r="D3974" s="193" t="s">
        <v>59</v>
      </c>
      <c r="E3974" s="193" t="s">
        <v>7786</v>
      </c>
      <c r="F3974" s="193" t="s">
        <v>1634</v>
      </c>
      <c r="G3974" s="2">
        <v>1066</v>
      </c>
      <c r="H3974" s="2">
        <v>0</v>
      </c>
      <c r="I3974" s="192"/>
      <c r="J3974" s="192">
        <v>45955</v>
      </c>
      <c r="K3974" s="192">
        <v>46356</v>
      </c>
    </row>
    <row r="3975" spans="1:11" hidden="1" x14ac:dyDescent="0.4">
      <c r="A3975" s="193" t="s">
        <v>7787</v>
      </c>
      <c r="B3975" s="193" t="s">
        <v>7788</v>
      </c>
      <c r="C3975" s="193" t="s">
        <v>58</v>
      </c>
      <c r="D3975" s="193" t="s">
        <v>59</v>
      </c>
      <c r="E3975" s="193" t="s">
        <v>7789</v>
      </c>
      <c r="F3975" s="193" t="s">
        <v>1634</v>
      </c>
      <c r="G3975" s="2">
        <v>901</v>
      </c>
      <c r="H3975" s="2">
        <v>0</v>
      </c>
      <c r="I3975" s="192"/>
      <c r="J3975" s="192">
        <v>45939</v>
      </c>
      <c r="K3975" s="192">
        <v>45928</v>
      </c>
    </row>
    <row r="3976" spans="1:11" hidden="1" x14ac:dyDescent="0.4">
      <c r="A3976" s="193" t="s">
        <v>7790</v>
      </c>
      <c r="B3976" s="193" t="s">
        <v>7791</v>
      </c>
      <c r="C3976" s="193" t="s">
        <v>58</v>
      </c>
      <c r="D3976" s="193" t="s">
        <v>59</v>
      </c>
      <c r="E3976" s="193" t="s">
        <v>7792</v>
      </c>
      <c r="F3976" s="193" t="s">
        <v>1634</v>
      </c>
      <c r="G3976" s="2">
        <v>533</v>
      </c>
      <c r="H3976" s="2">
        <v>0</v>
      </c>
      <c r="I3976" s="192"/>
      <c r="J3976" s="192">
        <v>45044</v>
      </c>
      <c r="K3976" s="192">
        <v>46356</v>
      </c>
    </row>
    <row r="3977" spans="1:11" hidden="1" x14ac:dyDescent="0.4">
      <c r="A3977" s="193" t="s">
        <v>7793</v>
      </c>
      <c r="B3977" s="193" t="s">
        <v>7794</v>
      </c>
      <c r="C3977" s="193" t="s">
        <v>58</v>
      </c>
      <c r="D3977" s="193" t="s">
        <v>59</v>
      </c>
      <c r="E3977" s="193" t="s">
        <v>7795</v>
      </c>
      <c r="F3977" s="193" t="s">
        <v>1634</v>
      </c>
      <c r="G3977" s="2">
        <v>534</v>
      </c>
      <c r="H3977" s="2">
        <v>0</v>
      </c>
      <c r="I3977" s="192"/>
      <c r="J3977" s="192">
        <v>45057</v>
      </c>
      <c r="K3977" s="192">
        <v>46356</v>
      </c>
    </row>
    <row r="3978" spans="1:11" hidden="1" x14ac:dyDescent="0.4">
      <c r="A3978" s="193" t="s">
        <v>7796</v>
      </c>
      <c r="B3978" s="193" t="s">
        <v>7797</v>
      </c>
      <c r="C3978" s="193" t="s">
        <v>58</v>
      </c>
      <c r="D3978" s="193" t="s">
        <v>59</v>
      </c>
      <c r="E3978" s="193" t="s">
        <v>7798</v>
      </c>
      <c r="F3978" s="193" t="s">
        <v>1634</v>
      </c>
      <c r="G3978" s="2">
        <v>538</v>
      </c>
      <c r="H3978" s="2">
        <v>0</v>
      </c>
      <c r="I3978" s="192"/>
      <c r="J3978" s="192">
        <v>45044</v>
      </c>
      <c r="K3978" s="192">
        <v>46356</v>
      </c>
    </row>
    <row r="3979" spans="1:11" hidden="1" x14ac:dyDescent="0.4">
      <c r="A3979" s="193" t="s">
        <v>7799</v>
      </c>
      <c r="B3979" s="193" t="s">
        <v>7800</v>
      </c>
      <c r="C3979" s="193" t="s">
        <v>58</v>
      </c>
      <c r="D3979" s="193" t="s">
        <v>59</v>
      </c>
      <c r="E3979" s="193" t="s">
        <v>7801</v>
      </c>
      <c r="F3979" s="193" t="s">
        <v>1634</v>
      </c>
      <c r="G3979" s="2">
        <v>528</v>
      </c>
      <c r="H3979" s="2">
        <v>0</v>
      </c>
      <c r="I3979" s="192"/>
      <c r="J3979" s="192">
        <v>45057</v>
      </c>
      <c r="K3979" s="192">
        <v>46356</v>
      </c>
    </row>
    <row r="3980" spans="1:11" hidden="1" x14ac:dyDescent="0.4">
      <c r="A3980" s="193" t="s">
        <v>7802</v>
      </c>
      <c r="B3980" s="193" t="s">
        <v>7803</v>
      </c>
      <c r="C3980" s="193" t="s">
        <v>58</v>
      </c>
      <c r="D3980" s="193" t="s">
        <v>59</v>
      </c>
      <c r="E3980" s="193" t="s">
        <v>7804</v>
      </c>
      <c r="F3980" s="193" t="s">
        <v>1634</v>
      </c>
      <c r="G3980" s="2">
        <v>537</v>
      </c>
      <c r="H3980" s="2">
        <v>0</v>
      </c>
      <c r="I3980" s="192"/>
      <c r="J3980" s="192">
        <v>45044</v>
      </c>
      <c r="K3980" s="192">
        <v>46356</v>
      </c>
    </row>
    <row r="3981" spans="1:11" hidden="1" x14ac:dyDescent="0.4">
      <c r="A3981" s="193" t="s">
        <v>7805</v>
      </c>
      <c r="B3981" s="193" t="s">
        <v>7806</v>
      </c>
      <c r="C3981" s="193" t="s">
        <v>58</v>
      </c>
      <c r="D3981" s="193" t="s">
        <v>59</v>
      </c>
      <c r="E3981" s="193" t="s">
        <v>7807</v>
      </c>
      <c r="F3981" s="193" t="s">
        <v>1634</v>
      </c>
      <c r="G3981" s="2">
        <v>542</v>
      </c>
      <c r="H3981" s="2">
        <v>0</v>
      </c>
      <c r="I3981" s="192"/>
      <c r="J3981" s="192">
        <v>45275</v>
      </c>
      <c r="K3981" s="192">
        <v>46356</v>
      </c>
    </row>
    <row r="3982" spans="1:11" hidden="1" x14ac:dyDescent="0.4">
      <c r="A3982" s="193" t="s">
        <v>7808</v>
      </c>
      <c r="B3982" s="193" t="s">
        <v>7809</v>
      </c>
      <c r="C3982" s="193" t="s">
        <v>58</v>
      </c>
      <c r="D3982" s="193" t="s">
        <v>59</v>
      </c>
      <c r="E3982" s="193" t="s">
        <v>7810</v>
      </c>
      <c r="F3982" s="193" t="s">
        <v>1634</v>
      </c>
      <c r="G3982" s="2">
        <v>20186</v>
      </c>
      <c r="H3982" s="2">
        <v>0</v>
      </c>
      <c r="I3982" s="192"/>
      <c r="J3982" s="192">
        <v>44917</v>
      </c>
      <c r="K3982" s="192">
        <v>46356</v>
      </c>
    </row>
    <row r="3983" spans="1:11" hidden="1" x14ac:dyDescent="0.4">
      <c r="A3983" s="193" t="s">
        <v>7811</v>
      </c>
      <c r="B3983" s="193" t="s">
        <v>7812</v>
      </c>
      <c r="C3983" s="193" t="s">
        <v>58</v>
      </c>
      <c r="D3983" s="193" t="s">
        <v>59</v>
      </c>
      <c r="E3983" s="193" t="s">
        <v>7813</v>
      </c>
      <c r="F3983" s="193" t="s">
        <v>1634</v>
      </c>
      <c r="G3983" s="2">
        <v>124</v>
      </c>
      <c r="H3983" s="2">
        <v>0</v>
      </c>
      <c r="I3983" s="192"/>
      <c r="J3983" s="192">
        <v>45806</v>
      </c>
      <c r="K3983" s="192">
        <v>46356</v>
      </c>
    </row>
    <row r="3984" spans="1:11" hidden="1" x14ac:dyDescent="0.4">
      <c r="A3984" s="193" t="s">
        <v>7814</v>
      </c>
      <c r="B3984" s="193" t="s">
        <v>7815</v>
      </c>
      <c r="C3984" s="193" t="s">
        <v>58</v>
      </c>
      <c r="D3984" s="193" t="s">
        <v>59</v>
      </c>
      <c r="E3984" s="193" t="s">
        <v>7816</v>
      </c>
      <c r="F3984" s="193" t="s">
        <v>1634</v>
      </c>
      <c r="G3984" s="2">
        <v>103</v>
      </c>
      <c r="H3984" s="2">
        <v>0</v>
      </c>
      <c r="I3984" s="192"/>
      <c r="J3984" s="192">
        <v>45448</v>
      </c>
      <c r="K3984" s="192">
        <v>46356</v>
      </c>
    </row>
    <row r="3985" spans="1:11" hidden="1" x14ac:dyDescent="0.4">
      <c r="A3985" s="193" t="s">
        <v>7814</v>
      </c>
      <c r="B3985" s="193" t="s">
        <v>7815</v>
      </c>
      <c r="C3985" s="193" t="s">
        <v>58</v>
      </c>
      <c r="D3985" s="193" t="s">
        <v>59</v>
      </c>
      <c r="E3985" s="193" t="s">
        <v>7817</v>
      </c>
      <c r="F3985" s="193" t="s">
        <v>1634</v>
      </c>
      <c r="G3985" s="2">
        <v>1000</v>
      </c>
      <c r="H3985" s="2">
        <v>0</v>
      </c>
      <c r="I3985" s="192"/>
      <c r="J3985" s="192">
        <v>45621</v>
      </c>
      <c r="K3985" s="192">
        <v>46356</v>
      </c>
    </row>
    <row r="3986" spans="1:11" hidden="1" x14ac:dyDescent="0.4">
      <c r="A3986" s="193" t="s">
        <v>7818</v>
      </c>
      <c r="B3986" s="193" t="s">
        <v>7819</v>
      </c>
      <c r="C3986" s="193" t="s">
        <v>58</v>
      </c>
      <c r="D3986" s="193" t="s">
        <v>59</v>
      </c>
      <c r="E3986" s="193" t="s">
        <v>7820</v>
      </c>
      <c r="F3986" s="193" t="s">
        <v>1634</v>
      </c>
      <c r="G3986" s="2">
        <v>16</v>
      </c>
      <c r="H3986" s="2">
        <v>0</v>
      </c>
      <c r="I3986" s="192"/>
      <c r="J3986" s="192">
        <v>44554</v>
      </c>
      <c r="K3986" s="192">
        <v>46356</v>
      </c>
    </row>
    <row r="3987" spans="1:11" hidden="1" x14ac:dyDescent="0.4">
      <c r="A3987" s="193" t="s">
        <v>7818</v>
      </c>
      <c r="B3987" s="193" t="s">
        <v>7819</v>
      </c>
      <c r="C3987" s="193" t="s">
        <v>58</v>
      </c>
      <c r="D3987" s="193" t="s">
        <v>59</v>
      </c>
      <c r="E3987" s="193" t="s">
        <v>7821</v>
      </c>
      <c r="F3987" s="193" t="s">
        <v>1634</v>
      </c>
      <c r="G3987" s="2">
        <v>2133</v>
      </c>
      <c r="H3987" s="2">
        <v>0</v>
      </c>
      <c r="I3987" s="192"/>
      <c r="J3987" s="192">
        <v>44581</v>
      </c>
      <c r="K3987" s="192">
        <v>46356</v>
      </c>
    </row>
    <row r="3988" spans="1:11" hidden="1" x14ac:dyDescent="0.4">
      <c r="A3988" s="193" t="s">
        <v>7818</v>
      </c>
      <c r="B3988" s="193" t="s">
        <v>7819</v>
      </c>
      <c r="C3988" s="193" t="s">
        <v>58</v>
      </c>
      <c r="D3988" s="193" t="s">
        <v>59</v>
      </c>
      <c r="E3988" s="193" t="s">
        <v>7822</v>
      </c>
      <c r="F3988" s="193" t="s">
        <v>1634</v>
      </c>
      <c r="G3988" s="2">
        <v>8904</v>
      </c>
      <c r="H3988" s="2">
        <v>0</v>
      </c>
      <c r="I3988" s="192"/>
      <c r="J3988" s="192">
        <v>44621</v>
      </c>
      <c r="K3988" s="192">
        <v>46356</v>
      </c>
    </row>
    <row r="3989" spans="1:11" hidden="1" x14ac:dyDescent="0.4">
      <c r="A3989" s="193" t="s">
        <v>7823</v>
      </c>
      <c r="B3989" s="193" t="s">
        <v>7824</v>
      </c>
      <c r="C3989" s="193" t="s">
        <v>58</v>
      </c>
      <c r="D3989" s="193" t="s">
        <v>59</v>
      </c>
      <c r="E3989" s="193" t="s">
        <v>7825</v>
      </c>
      <c r="F3989" s="193" t="s">
        <v>1634</v>
      </c>
      <c r="G3989" s="2">
        <v>1230</v>
      </c>
      <c r="H3989" s="2">
        <v>0</v>
      </c>
      <c r="I3989" s="192"/>
      <c r="J3989" s="192">
        <v>45322</v>
      </c>
      <c r="K3989" s="192">
        <v>46356</v>
      </c>
    </row>
    <row r="3990" spans="1:11" hidden="1" x14ac:dyDescent="0.4">
      <c r="A3990" s="193" t="s">
        <v>7823</v>
      </c>
      <c r="B3990" s="193" t="s">
        <v>7824</v>
      </c>
      <c r="C3990" s="193" t="s">
        <v>58</v>
      </c>
      <c r="D3990" s="193" t="s">
        <v>59</v>
      </c>
      <c r="E3990" s="193" t="s">
        <v>7826</v>
      </c>
      <c r="F3990" s="193" t="s">
        <v>1634</v>
      </c>
      <c r="G3990" s="2">
        <v>288</v>
      </c>
      <c r="H3990" s="2">
        <v>0</v>
      </c>
      <c r="I3990" s="192"/>
      <c r="J3990" s="192">
        <v>45622</v>
      </c>
      <c r="K3990" s="192">
        <v>46356</v>
      </c>
    </row>
    <row r="3991" spans="1:11" x14ac:dyDescent="0.4">
      <c r="A3991" s="193" t="s">
        <v>7827</v>
      </c>
      <c r="B3991" s="193" t="s">
        <v>7828</v>
      </c>
      <c r="C3991" s="193" t="s">
        <v>58</v>
      </c>
      <c r="D3991" s="193" t="s">
        <v>59</v>
      </c>
      <c r="E3991" s="193" t="s">
        <v>7829</v>
      </c>
      <c r="F3991" s="193" t="s">
        <v>1634</v>
      </c>
      <c r="G3991" s="2">
        <v>3</v>
      </c>
      <c r="H3991" s="2">
        <v>0</v>
      </c>
      <c r="I3991" s="192"/>
      <c r="J3991" s="192">
        <v>45604</v>
      </c>
      <c r="K3991" s="192">
        <v>46356</v>
      </c>
    </row>
    <row r="3992" spans="1:11" x14ac:dyDescent="0.4">
      <c r="A3992" s="193" t="s">
        <v>1401</v>
      </c>
      <c r="B3992" s="193" t="s">
        <v>7830</v>
      </c>
      <c r="C3992" s="193" t="s">
        <v>58</v>
      </c>
      <c r="D3992" s="193" t="s">
        <v>59</v>
      </c>
      <c r="E3992" s="193" t="s">
        <v>7831</v>
      </c>
      <c r="F3992" s="193" t="s">
        <v>1634</v>
      </c>
      <c r="G3992" s="2">
        <v>1</v>
      </c>
      <c r="H3992" s="2">
        <v>0</v>
      </c>
      <c r="I3992" s="192"/>
      <c r="J3992" s="192">
        <v>45814</v>
      </c>
      <c r="K3992" s="192">
        <v>46356</v>
      </c>
    </row>
    <row r="3993" spans="1:11" hidden="1" x14ac:dyDescent="0.4">
      <c r="A3993" s="193" t="s">
        <v>1401</v>
      </c>
      <c r="B3993" s="193" t="s">
        <v>7830</v>
      </c>
      <c r="C3993" s="193" t="s">
        <v>58</v>
      </c>
      <c r="D3993" s="193" t="s">
        <v>59</v>
      </c>
      <c r="E3993" s="193" t="s">
        <v>7832</v>
      </c>
      <c r="F3993" s="193" t="s">
        <v>1634</v>
      </c>
      <c r="G3993" s="2">
        <v>3922</v>
      </c>
      <c r="H3993" s="2">
        <v>0</v>
      </c>
      <c r="I3993" s="192"/>
      <c r="J3993" s="192">
        <v>45924</v>
      </c>
      <c r="K3993" s="192">
        <v>46356</v>
      </c>
    </row>
    <row r="3994" spans="1:11" hidden="1" x14ac:dyDescent="0.4">
      <c r="A3994" s="193" t="s">
        <v>1401</v>
      </c>
      <c r="B3994" s="193" t="s">
        <v>7830</v>
      </c>
      <c r="C3994" s="193" t="s">
        <v>58</v>
      </c>
      <c r="D3994" s="193" t="s">
        <v>59</v>
      </c>
      <c r="E3994" s="193" t="s">
        <v>7833</v>
      </c>
      <c r="F3994" s="193" t="s">
        <v>1634</v>
      </c>
      <c r="G3994" s="2">
        <v>18922</v>
      </c>
      <c r="H3994" s="2">
        <v>0</v>
      </c>
      <c r="I3994" s="192"/>
      <c r="J3994" s="192">
        <v>45965</v>
      </c>
      <c r="K3994" s="192">
        <v>46356</v>
      </c>
    </row>
    <row r="3995" spans="1:11" hidden="1" x14ac:dyDescent="0.4">
      <c r="A3995" s="193" t="s">
        <v>1401</v>
      </c>
      <c r="B3995" s="193" t="s">
        <v>7830</v>
      </c>
      <c r="C3995" s="193" t="s">
        <v>58</v>
      </c>
      <c r="D3995" s="193" t="s">
        <v>59</v>
      </c>
      <c r="E3995" s="193" t="s">
        <v>7834</v>
      </c>
      <c r="F3995" s="193" t="s">
        <v>1634</v>
      </c>
      <c r="G3995" s="2">
        <v>13</v>
      </c>
      <c r="H3995" s="2">
        <v>0</v>
      </c>
      <c r="I3995" s="192"/>
      <c r="J3995" s="192">
        <v>46098</v>
      </c>
      <c r="K3995" s="192">
        <v>46356</v>
      </c>
    </row>
    <row r="3996" spans="1:11" hidden="1" x14ac:dyDescent="0.4">
      <c r="A3996" s="193" t="s">
        <v>1401</v>
      </c>
      <c r="B3996" s="193" t="s">
        <v>7830</v>
      </c>
      <c r="C3996" s="193" t="s">
        <v>58</v>
      </c>
      <c r="D3996" s="193" t="s">
        <v>59</v>
      </c>
      <c r="E3996" s="193" t="s">
        <v>7835</v>
      </c>
      <c r="F3996" s="193" t="s">
        <v>1634</v>
      </c>
      <c r="G3996" s="2">
        <v>8000</v>
      </c>
      <c r="H3996" s="2">
        <v>0</v>
      </c>
      <c r="I3996" s="192"/>
      <c r="J3996" s="192">
        <v>46105</v>
      </c>
      <c r="K3996" s="192">
        <v>46477</v>
      </c>
    </row>
    <row r="3997" spans="1:11" hidden="1" x14ac:dyDescent="0.4">
      <c r="A3997" s="193" t="s">
        <v>1401</v>
      </c>
      <c r="B3997" s="193" t="s">
        <v>7830</v>
      </c>
      <c r="C3997" s="193" t="s">
        <v>58</v>
      </c>
      <c r="D3997" s="193" t="s">
        <v>59</v>
      </c>
      <c r="E3997" s="193" t="s">
        <v>7836</v>
      </c>
      <c r="F3997" s="193" t="s">
        <v>1634</v>
      </c>
      <c r="G3997" s="2">
        <v>8000</v>
      </c>
      <c r="H3997" s="2">
        <v>0</v>
      </c>
      <c r="I3997" s="192"/>
      <c r="J3997" s="192">
        <v>46120</v>
      </c>
      <c r="K3997" s="192">
        <v>46507</v>
      </c>
    </row>
    <row r="3998" spans="1:11" hidden="1" x14ac:dyDescent="0.4">
      <c r="A3998" s="193" t="s">
        <v>1401</v>
      </c>
      <c r="B3998" s="193" t="s">
        <v>7830</v>
      </c>
      <c r="C3998" s="193" t="s">
        <v>58</v>
      </c>
      <c r="D3998" s="193" t="s">
        <v>59</v>
      </c>
      <c r="E3998" s="193" t="s">
        <v>7837</v>
      </c>
      <c r="F3998" s="193" t="s">
        <v>1634</v>
      </c>
      <c r="G3998" s="2">
        <v>16000</v>
      </c>
      <c r="H3998" s="2">
        <v>0</v>
      </c>
      <c r="I3998" s="192"/>
      <c r="J3998" s="192">
        <v>46120</v>
      </c>
      <c r="K3998" s="192">
        <v>46507</v>
      </c>
    </row>
    <row r="3999" spans="1:11" hidden="1" x14ac:dyDescent="0.4">
      <c r="A3999" s="193" t="s">
        <v>1401</v>
      </c>
      <c r="B3999" s="193" t="s">
        <v>7830</v>
      </c>
      <c r="C3999" s="193" t="s">
        <v>58</v>
      </c>
      <c r="D3999" s="193" t="s">
        <v>59</v>
      </c>
      <c r="E3999" s="193" t="s">
        <v>7838</v>
      </c>
      <c r="F3999" s="193" t="s">
        <v>1634</v>
      </c>
      <c r="G3999" s="2">
        <v>4000</v>
      </c>
      <c r="H3999" s="2">
        <v>0</v>
      </c>
      <c r="I3999" s="192"/>
      <c r="J3999" s="192">
        <v>46127</v>
      </c>
      <c r="K3999" s="192">
        <v>46507</v>
      </c>
    </row>
    <row r="4000" spans="1:11" hidden="1" x14ac:dyDescent="0.4">
      <c r="A4000" s="193" t="s">
        <v>1401</v>
      </c>
      <c r="B4000" s="193" t="s">
        <v>7830</v>
      </c>
      <c r="C4000" s="193" t="s">
        <v>58</v>
      </c>
      <c r="D4000" s="193" t="s">
        <v>59</v>
      </c>
      <c r="E4000" s="193" t="s">
        <v>7839</v>
      </c>
      <c r="F4000" s="193" t="s">
        <v>1634</v>
      </c>
      <c r="G4000" s="2">
        <v>4000</v>
      </c>
      <c r="H4000" s="2">
        <v>0</v>
      </c>
      <c r="I4000" s="192"/>
      <c r="J4000" s="192">
        <v>46133</v>
      </c>
      <c r="K4000" s="192">
        <v>46507</v>
      </c>
    </row>
    <row r="4001" spans="1:11" hidden="1" x14ac:dyDescent="0.4">
      <c r="A4001" s="193" t="s">
        <v>1401</v>
      </c>
      <c r="B4001" s="193" t="s">
        <v>7830</v>
      </c>
      <c r="C4001" s="193" t="s">
        <v>58</v>
      </c>
      <c r="D4001" s="193" t="s">
        <v>59</v>
      </c>
      <c r="E4001" s="193" t="s">
        <v>7840</v>
      </c>
      <c r="F4001" s="193" t="s">
        <v>1634</v>
      </c>
      <c r="G4001" s="2">
        <v>8000</v>
      </c>
      <c r="H4001" s="2">
        <v>0</v>
      </c>
      <c r="I4001" s="192"/>
      <c r="J4001" s="192">
        <v>46155</v>
      </c>
      <c r="K4001" s="192">
        <v>46538</v>
      </c>
    </row>
    <row r="4002" spans="1:11" hidden="1" x14ac:dyDescent="0.4">
      <c r="A4002" s="193" t="s">
        <v>1401</v>
      </c>
      <c r="B4002" s="193" t="s">
        <v>7830</v>
      </c>
      <c r="C4002" s="193" t="s">
        <v>58</v>
      </c>
      <c r="D4002" s="193" t="s">
        <v>59</v>
      </c>
      <c r="E4002" s="193" t="s">
        <v>7841</v>
      </c>
      <c r="F4002" s="193" t="s">
        <v>1634</v>
      </c>
      <c r="G4002" s="2">
        <v>12000</v>
      </c>
      <c r="H4002" s="2">
        <v>0</v>
      </c>
      <c r="I4002" s="192"/>
      <c r="J4002" s="192">
        <v>46155</v>
      </c>
      <c r="K4002" s="192">
        <v>46538</v>
      </c>
    </row>
    <row r="4003" spans="1:11" hidden="1" x14ac:dyDescent="0.4">
      <c r="A4003" s="193" t="s">
        <v>1401</v>
      </c>
      <c r="B4003" s="193" t="s">
        <v>7830</v>
      </c>
      <c r="C4003" s="193" t="s">
        <v>58</v>
      </c>
      <c r="D4003" s="193" t="s">
        <v>59</v>
      </c>
      <c r="E4003" s="193" t="s">
        <v>7842</v>
      </c>
      <c r="F4003" s="193" t="s">
        <v>1634</v>
      </c>
      <c r="G4003" s="2">
        <v>4000</v>
      </c>
      <c r="H4003" s="2">
        <v>0</v>
      </c>
      <c r="I4003" s="192"/>
      <c r="J4003" s="192">
        <v>46162</v>
      </c>
      <c r="K4003" s="192">
        <v>46538</v>
      </c>
    </row>
    <row r="4004" spans="1:11" hidden="1" x14ac:dyDescent="0.4">
      <c r="A4004" s="193" t="s">
        <v>1401</v>
      </c>
      <c r="B4004" s="193" t="s">
        <v>7830</v>
      </c>
      <c r="C4004" s="193" t="s">
        <v>58</v>
      </c>
      <c r="D4004" s="193" t="s">
        <v>59</v>
      </c>
      <c r="E4004" s="193" t="s">
        <v>7843</v>
      </c>
      <c r="F4004" s="193" t="s">
        <v>1634</v>
      </c>
      <c r="G4004" s="2">
        <v>4000</v>
      </c>
      <c r="H4004" s="2">
        <v>0</v>
      </c>
      <c r="I4004" s="192"/>
      <c r="J4004" s="192">
        <v>46176</v>
      </c>
      <c r="K4004" s="192">
        <v>46568</v>
      </c>
    </row>
    <row r="4005" spans="1:11" hidden="1" x14ac:dyDescent="0.4">
      <c r="A4005" s="193" t="s">
        <v>1401</v>
      </c>
      <c r="B4005" s="193" t="s">
        <v>7830</v>
      </c>
      <c r="C4005" s="193" t="s">
        <v>58</v>
      </c>
      <c r="D4005" s="193" t="s">
        <v>59</v>
      </c>
      <c r="E4005" s="193" t="s">
        <v>7844</v>
      </c>
      <c r="F4005" s="193" t="s">
        <v>1634</v>
      </c>
      <c r="G4005" s="2">
        <v>4000</v>
      </c>
      <c r="H4005" s="2">
        <v>0</v>
      </c>
      <c r="I4005" s="192"/>
      <c r="J4005" s="192">
        <v>46183</v>
      </c>
      <c r="K4005" s="192">
        <v>46568</v>
      </c>
    </row>
    <row r="4006" spans="1:11" hidden="1" x14ac:dyDescent="0.4">
      <c r="A4006" s="193" t="s">
        <v>1401</v>
      </c>
      <c r="B4006" s="193" t="s">
        <v>7830</v>
      </c>
      <c r="C4006" s="193" t="s">
        <v>58</v>
      </c>
      <c r="D4006" s="193" t="s">
        <v>59</v>
      </c>
      <c r="E4006" s="193" t="s">
        <v>7845</v>
      </c>
      <c r="F4006" s="193" t="s">
        <v>1634</v>
      </c>
      <c r="G4006" s="2">
        <v>8000</v>
      </c>
      <c r="H4006" s="2">
        <v>0</v>
      </c>
      <c r="I4006" s="192"/>
      <c r="J4006" s="192">
        <v>46185</v>
      </c>
      <c r="K4006" s="192">
        <v>46568</v>
      </c>
    </row>
    <row r="4007" spans="1:11" hidden="1" x14ac:dyDescent="0.4">
      <c r="A4007" s="193" t="s">
        <v>7846</v>
      </c>
      <c r="B4007" s="193" t="s">
        <v>7847</v>
      </c>
      <c r="C4007" s="193" t="s">
        <v>58</v>
      </c>
      <c r="D4007" s="193" t="s">
        <v>59</v>
      </c>
      <c r="E4007" s="193" t="s">
        <v>7848</v>
      </c>
      <c r="F4007" s="193" t="s">
        <v>1634</v>
      </c>
      <c r="G4007" s="2">
        <v>284</v>
      </c>
      <c r="H4007" s="2">
        <v>0</v>
      </c>
      <c r="I4007" s="192"/>
      <c r="J4007" s="192">
        <v>44708</v>
      </c>
      <c r="K4007" s="192">
        <v>46356</v>
      </c>
    </row>
    <row r="4008" spans="1:11" hidden="1" x14ac:dyDescent="0.4">
      <c r="A4008" s="193" t="s">
        <v>7846</v>
      </c>
      <c r="B4008" s="193" t="s">
        <v>7847</v>
      </c>
      <c r="C4008" s="193" t="s">
        <v>58</v>
      </c>
      <c r="D4008" s="193" t="s">
        <v>59</v>
      </c>
      <c r="E4008" s="193" t="s">
        <v>7849</v>
      </c>
      <c r="F4008" s="193" t="s">
        <v>1634</v>
      </c>
      <c r="G4008" s="2">
        <v>899</v>
      </c>
      <c r="H4008" s="2">
        <v>0</v>
      </c>
      <c r="I4008" s="192"/>
      <c r="J4008" s="192">
        <v>44728</v>
      </c>
      <c r="K4008" s="192">
        <v>46356</v>
      </c>
    </row>
    <row r="4009" spans="1:11" hidden="1" x14ac:dyDescent="0.4">
      <c r="A4009" s="193" t="s">
        <v>7846</v>
      </c>
      <c r="B4009" s="193" t="s">
        <v>7847</v>
      </c>
      <c r="C4009" s="193" t="s">
        <v>58</v>
      </c>
      <c r="D4009" s="193" t="s">
        <v>59</v>
      </c>
      <c r="E4009" s="193" t="s">
        <v>7850</v>
      </c>
      <c r="F4009" s="193" t="s">
        <v>1634</v>
      </c>
      <c r="G4009" s="2">
        <v>1800</v>
      </c>
      <c r="H4009" s="2">
        <v>0</v>
      </c>
      <c r="I4009" s="192"/>
      <c r="J4009" s="192">
        <v>44747</v>
      </c>
      <c r="K4009" s="192">
        <v>46356</v>
      </c>
    </row>
    <row r="4010" spans="1:11" hidden="1" x14ac:dyDescent="0.4">
      <c r="A4010" s="193" t="s">
        <v>7846</v>
      </c>
      <c r="B4010" s="193" t="s">
        <v>7847</v>
      </c>
      <c r="C4010" s="193" t="s">
        <v>58</v>
      </c>
      <c r="D4010" s="193" t="s">
        <v>59</v>
      </c>
      <c r="E4010" s="193" t="s">
        <v>7851</v>
      </c>
      <c r="F4010" s="193" t="s">
        <v>1634</v>
      </c>
      <c r="G4010" s="2">
        <v>900</v>
      </c>
      <c r="H4010" s="2">
        <v>0</v>
      </c>
      <c r="I4010" s="192"/>
      <c r="J4010" s="192">
        <v>44789</v>
      </c>
      <c r="K4010" s="192">
        <v>46356</v>
      </c>
    </row>
    <row r="4011" spans="1:11" hidden="1" x14ac:dyDescent="0.4">
      <c r="A4011" s="193" t="s">
        <v>7846</v>
      </c>
      <c r="B4011" s="193" t="s">
        <v>7847</v>
      </c>
      <c r="C4011" s="193" t="s">
        <v>58</v>
      </c>
      <c r="D4011" s="193" t="s">
        <v>59</v>
      </c>
      <c r="E4011" s="193" t="s">
        <v>7852</v>
      </c>
      <c r="F4011" s="193" t="s">
        <v>1634</v>
      </c>
      <c r="G4011" s="2">
        <v>900</v>
      </c>
      <c r="H4011" s="2">
        <v>0</v>
      </c>
      <c r="I4011" s="192"/>
      <c r="J4011" s="192">
        <v>44789</v>
      </c>
      <c r="K4011" s="192">
        <v>46356</v>
      </c>
    </row>
    <row r="4012" spans="1:11" hidden="1" x14ac:dyDescent="0.4">
      <c r="A4012" s="193" t="s">
        <v>7846</v>
      </c>
      <c r="B4012" s="193" t="s">
        <v>7847</v>
      </c>
      <c r="C4012" s="193" t="s">
        <v>58</v>
      </c>
      <c r="D4012" s="193" t="s">
        <v>59</v>
      </c>
      <c r="E4012" s="193" t="s">
        <v>7853</v>
      </c>
      <c r="F4012" s="193" t="s">
        <v>1634</v>
      </c>
      <c r="G4012" s="2">
        <v>900</v>
      </c>
      <c r="H4012" s="2">
        <v>0</v>
      </c>
      <c r="I4012" s="192"/>
      <c r="J4012" s="192">
        <v>44817</v>
      </c>
      <c r="K4012" s="192">
        <v>46356</v>
      </c>
    </row>
    <row r="4013" spans="1:11" hidden="1" x14ac:dyDescent="0.4">
      <c r="A4013" s="193" t="s">
        <v>7854</v>
      </c>
      <c r="B4013" s="193" t="s">
        <v>7855</v>
      </c>
      <c r="C4013" s="193" t="s">
        <v>58</v>
      </c>
      <c r="D4013" s="193" t="s">
        <v>59</v>
      </c>
      <c r="E4013" s="193" t="s">
        <v>7856</v>
      </c>
      <c r="F4013" s="193" t="s">
        <v>1634</v>
      </c>
      <c r="G4013" s="2">
        <v>4547</v>
      </c>
      <c r="H4013" s="2">
        <v>0</v>
      </c>
      <c r="I4013" s="192"/>
      <c r="J4013" s="192">
        <v>45965</v>
      </c>
      <c r="K4013" s="192">
        <v>46356</v>
      </c>
    </row>
    <row r="4014" spans="1:11" hidden="1" x14ac:dyDescent="0.4">
      <c r="A4014" s="193" t="s">
        <v>7854</v>
      </c>
      <c r="B4014" s="193" t="s">
        <v>7855</v>
      </c>
      <c r="C4014" s="193" t="s">
        <v>58</v>
      </c>
      <c r="D4014" s="193" t="s">
        <v>59</v>
      </c>
      <c r="E4014" s="193" t="s">
        <v>7857</v>
      </c>
      <c r="F4014" s="193" t="s">
        <v>1634</v>
      </c>
      <c r="G4014" s="2">
        <v>10000</v>
      </c>
      <c r="H4014" s="2">
        <v>0</v>
      </c>
      <c r="I4014" s="192"/>
      <c r="J4014" s="192">
        <v>46114</v>
      </c>
      <c r="K4014" s="192">
        <v>46507</v>
      </c>
    </row>
    <row r="4015" spans="1:11" hidden="1" x14ac:dyDescent="0.4">
      <c r="A4015" s="193" t="s">
        <v>7854</v>
      </c>
      <c r="B4015" s="193" t="s">
        <v>7855</v>
      </c>
      <c r="C4015" s="193" t="s">
        <v>58</v>
      </c>
      <c r="D4015" s="193" t="s">
        <v>59</v>
      </c>
      <c r="E4015" s="193" t="s">
        <v>7858</v>
      </c>
      <c r="F4015" s="193" t="s">
        <v>1634</v>
      </c>
      <c r="G4015" s="2">
        <v>15000</v>
      </c>
      <c r="H4015" s="2">
        <v>0</v>
      </c>
      <c r="I4015" s="192"/>
      <c r="J4015" s="192">
        <v>46149</v>
      </c>
      <c r="K4015" s="192">
        <v>46538</v>
      </c>
    </row>
    <row r="4016" spans="1:11" hidden="1" x14ac:dyDescent="0.4">
      <c r="A4016" s="193" t="s">
        <v>7854</v>
      </c>
      <c r="B4016" s="193" t="s">
        <v>7855</v>
      </c>
      <c r="C4016" s="193" t="s">
        <v>58</v>
      </c>
      <c r="D4016" s="193" t="s">
        <v>59</v>
      </c>
      <c r="E4016" s="193" t="s">
        <v>7859</v>
      </c>
      <c r="F4016" s="193" t="s">
        <v>1634</v>
      </c>
      <c r="G4016" s="2">
        <v>5000</v>
      </c>
      <c r="H4016" s="2">
        <v>0</v>
      </c>
      <c r="I4016" s="192"/>
      <c r="J4016" s="192">
        <v>46149</v>
      </c>
      <c r="K4016" s="192">
        <v>46538</v>
      </c>
    </row>
    <row r="4017" spans="1:11" hidden="1" x14ac:dyDescent="0.4">
      <c r="A4017" s="193" t="s">
        <v>7860</v>
      </c>
      <c r="B4017" s="193" t="s">
        <v>7861</v>
      </c>
      <c r="C4017" s="193" t="s">
        <v>58</v>
      </c>
      <c r="D4017" s="193" t="s">
        <v>59</v>
      </c>
      <c r="E4017" s="193" t="s">
        <v>7862</v>
      </c>
      <c r="F4017" s="193" t="s">
        <v>1634</v>
      </c>
      <c r="G4017" s="2">
        <v>3848</v>
      </c>
      <c r="H4017" s="2">
        <v>0</v>
      </c>
      <c r="I4017" s="192"/>
      <c r="J4017" s="192">
        <v>44587</v>
      </c>
      <c r="K4017" s="192">
        <v>46356</v>
      </c>
    </row>
    <row r="4018" spans="1:11" hidden="1" x14ac:dyDescent="0.4">
      <c r="A4018" s="193" t="s">
        <v>7863</v>
      </c>
      <c r="B4018" s="193" t="s">
        <v>7864</v>
      </c>
      <c r="C4018" s="193" t="s">
        <v>58</v>
      </c>
      <c r="D4018" s="193" t="s">
        <v>59</v>
      </c>
      <c r="E4018" s="193" t="s">
        <v>7865</v>
      </c>
      <c r="F4018" s="193" t="s">
        <v>1634</v>
      </c>
      <c r="G4018" s="2">
        <v>4782</v>
      </c>
      <c r="H4018" s="2">
        <v>0</v>
      </c>
      <c r="I4018" s="192"/>
      <c r="J4018" s="192">
        <v>45775</v>
      </c>
      <c r="K4018" s="192">
        <v>46356</v>
      </c>
    </row>
    <row r="4019" spans="1:11" x14ac:dyDescent="0.4">
      <c r="A4019" s="193" t="s">
        <v>7866</v>
      </c>
      <c r="B4019" s="193" t="s">
        <v>7867</v>
      </c>
      <c r="C4019" s="193" t="s">
        <v>58</v>
      </c>
      <c r="D4019" s="193" t="s">
        <v>59</v>
      </c>
      <c r="E4019" s="193" t="s">
        <v>7868</v>
      </c>
      <c r="F4019" s="193" t="s">
        <v>1634</v>
      </c>
      <c r="G4019" s="2">
        <v>7</v>
      </c>
      <c r="H4019" s="2">
        <v>0</v>
      </c>
      <c r="I4019" s="192"/>
      <c r="J4019" s="192">
        <v>44351</v>
      </c>
      <c r="K4019" s="192">
        <v>46356</v>
      </c>
    </row>
    <row r="4020" spans="1:11" hidden="1" x14ac:dyDescent="0.4">
      <c r="A4020" s="193" t="s">
        <v>1425</v>
      </c>
      <c r="B4020" s="193" t="s">
        <v>7869</v>
      </c>
      <c r="C4020" s="193" t="s">
        <v>58</v>
      </c>
      <c r="D4020" s="193" t="s">
        <v>59</v>
      </c>
      <c r="E4020" s="193" t="s">
        <v>7870</v>
      </c>
      <c r="F4020" s="193" t="s">
        <v>1634</v>
      </c>
      <c r="G4020" s="2">
        <v>2611</v>
      </c>
      <c r="H4020" s="2">
        <v>0</v>
      </c>
      <c r="I4020" s="192"/>
      <c r="J4020" s="192">
        <v>44880</v>
      </c>
      <c r="K4020" s="192">
        <v>46356</v>
      </c>
    </row>
    <row r="4021" spans="1:11" hidden="1" x14ac:dyDescent="0.4">
      <c r="A4021" s="193" t="s">
        <v>1425</v>
      </c>
      <c r="B4021" s="193" t="s">
        <v>7869</v>
      </c>
      <c r="C4021" s="193" t="s">
        <v>58</v>
      </c>
      <c r="D4021" s="193" t="s">
        <v>59</v>
      </c>
      <c r="E4021" s="193" t="s">
        <v>7871</v>
      </c>
      <c r="F4021" s="193" t="s">
        <v>1634</v>
      </c>
      <c r="G4021" s="2">
        <v>94</v>
      </c>
      <c r="H4021" s="2">
        <v>0</v>
      </c>
      <c r="I4021" s="192"/>
      <c r="J4021" s="192">
        <v>44987</v>
      </c>
      <c r="K4021" s="192">
        <v>46356</v>
      </c>
    </row>
    <row r="4022" spans="1:11" hidden="1" x14ac:dyDescent="0.4">
      <c r="A4022" s="193" t="s">
        <v>1425</v>
      </c>
      <c r="B4022" s="193" t="s">
        <v>7869</v>
      </c>
      <c r="C4022" s="193" t="s">
        <v>58</v>
      </c>
      <c r="D4022" s="193" t="s">
        <v>59</v>
      </c>
      <c r="E4022" s="193" t="s">
        <v>7872</v>
      </c>
      <c r="F4022" s="193" t="s">
        <v>1634</v>
      </c>
      <c r="G4022" s="2">
        <v>186</v>
      </c>
      <c r="H4022" s="2">
        <v>0</v>
      </c>
      <c r="I4022" s="192"/>
      <c r="J4022" s="192">
        <v>45364</v>
      </c>
      <c r="K4022" s="192">
        <v>46356</v>
      </c>
    </row>
    <row r="4023" spans="1:11" hidden="1" x14ac:dyDescent="0.4">
      <c r="A4023" s="193" t="s">
        <v>1425</v>
      </c>
      <c r="B4023" s="193" t="s">
        <v>7869</v>
      </c>
      <c r="C4023" s="193" t="s">
        <v>58</v>
      </c>
      <c r="D4023" s="193" t="s">
        <v>59</v>
      </c>
      <c r="E4023" s="193" t="s">
        <v>7873</v>
      </c>
      <c r="F4023" s="193" t="s">
        <v>1634</v>
      </c>
      <c r="G4023" s="2">
        <v>2676</v>
      </c>
      <c r="H4023" s="2">
        <v>0</v>
      </c>
      <c r="I4023" s="192"/>
      <c r="J4023" s="192">
        <v>45860</v>
      </c>
      <c r="K4023" s="192">
        <v>46356</v>
      </c>
    </row>
    <row r="4024" spans="1:11" x14ac:dyDescent="0.4">
      <c r="A4024" s="193" t="s">
        <v>1425</v>
      </c>
      <c r="B4024" s="193" t="s">
        <v>7869</v>
      </c>
      <c r="C4024" s="193" t="s">
        <v>58</v>
      </c>
      <c r="D4024" s="193" t="s">
        <v>59</v>
      </c>
      <c r="E4024" s="193" t="s">
        <v>7874</v>
      </c>
      <c r="F4024" s="193" t="s">
        <v>1634</v>
      </c>
      <c r="G4024" s="2">
        <v>2</v>
      </c>
      <c r="H4024" s="2">
        <v>0</v>
      </c>
      <c r="I4024" s="192"/>
      <c r="J4024" s="192">
        <v>45918</v>
      </c>
      <c r="K4024" s="192">
        <v>46356</v>
      </c>
    </row>
    <row r="4025" spans="1:11" hidden="1" x14ac:dyDescent="0.4">
      <c r="A4025" s="193" t="s">
        <v>1425</v>
      </c>
      <c r="B4025" s="193" t="s">
        <v>7869</v>
      </c>
      <c r="C4025" s="193" t="s">
        <v>58</v>
      </c>
      <c r="D4025" s="193" t="s">
        <v>59</v>
      </c>
      <c r="E4025" s="193" t="s">
        <v>7875</v>
      </c>
      <c r="F4025" s="193" t="s">
        <v>1634</v>
      </c>
      <c r="G4025" s="2">
        <v>2962</v>
      </c>
      <c r="H4025" s="2">
        <v>0</v>
      </c>
      <c r="I4025" s="192"/>
      <c r="J4025" s="192">
        <v>45939</v>
      </c>
      <c r="K4025" s="192">
        <v>46356</v>
      </c>
    </row>
    <row r="4026" spans="1:11" hidden="1" x14ac:dyDescent="0.4">
      <c r="A4026" s="193" t="s">
        <v>1425</v>
      </c>
      <c r="B4026" s="193" t="s">
        <v>7869</v>
      </c>
      <c r="C4026" s="193" t="s">
        <v>58</v>
      </c>
      <c r="D4026" s="193" t="s">
        <v>59</v>
      </c>
      <c r="E4026" s="193" t="s">
        <v>7876</v>
      </c>
      <c r="F4026" s="193" t="s">
        <v>1634</v>
      </c>
      <c r="G4026" s="2">
        <v>22473</v>
      </c>
      <c r="H4026" s="2">
        <v>0</v>
      </c>
      <c r="I4026" s="192"/>
      <c r="J4026" s="192">
        <v>45972</v>
      </c>
      <c r="K4026" s="192">
        <v>46356</v>
      </c>
    </row>
    <row r="4027" spans="1:11" hidden="1" x14ac:dyDescent="0.4">
      <c r="A4027" s="193" t="s">
        <v>1425</v>
      </c>
      <c r="B4027" s="193" t="s">
        <v>7869</v>
      </c>
      <c r="C4027" s="193" t="s">
        <v>58</v>
      </c>
      <c r="D4027" s="193" t="s">
        <v>59</v>
      </c>
      <c r="E4027" s="193" t="s">
        <v>7877</v>
      </c>
      <c r="F4027" s="193" t="s">
        <v>1634</v>
      </c>
      <c r="G4027" s="2">
        <v>9000</v>
      </c>
      <c r="H4027" s="2">
        <v>0</v>
      </c>
      <c r="I4027" s="192"/>
      <c r="J4027" s="192">
        <v>46114</v>
      </c>
      <c r="K4027" s="192">
        <v>46507</v>
      </c>
    </row>
    <row r="4028" spans="1:11" hidden="1" x14ac:dyDescent="0.4">
      <c r="A4028" s="193" t="s">
        <v>1425</v>
      </c>
      <c r="B4028" s="193" t="s">
        <v>7869</v>
      </c>
      <c r="C4028" s="193" t="s">
        <v>58</v>
      </c>
      <c r="D4028" s="193" t="s">
        <v>59</v>
      </c>
      <c r="E4028" s="193" t="s">
        <v>7878</v>
      </c>
      <c r="F4028" s="193" t="s">
        <v>1634</v>
      </c>
      <c r="G4028" s="2">
        <v>15000</v>
      </c>
      <c r="H4028" s="2">
        <v>0</v>
      </c>
      <c r="I4028" s="192"/>
      <c r="J4028" s="192">
        <v>46134</v>
      </c>
      <c r="K4028" s="192">
        <v>46507</v>
      </c>
    </row>
    <row r="4029" spans="1:11" hidden="1" x14ac:dyDescent="0.4">
      <c r="A4029" s="193" t="s">
        <v>1425</v>
      </c>
      <c r="B4029" s="193" t="s">
        <v>7869</v>
      </c>
      <c r="C4029" s="193" t="s">
        <v>58</v>
      </c>
      <c r="D4029" s="193" t="s">
        <v>59</v>
      </c>
      <c r="E4029" s="193" t="s">
        <v>7879</v>
      </c>
      <c r="F4029" s="193" t="s">
        <v>1634</v>
      </c>
      <c r="G4029" s="2">
        <v>9000</v>
      </c>
      <c r="H4029" s="2">
        <v>0</v>
      </c>
      <c r="I4029" s="192"/>
      <c r="J4029" s="192">
        <v>46171</v>
      </c>
      <c r="K4029" s="192">
        <v>46538</v>
      </c>
    </row>
    <row r="4030" spans="1:11" x14ac:dyDescent="0.4">
      <c r="A4030" s="193" t="s">
        <v>1426</v>
      </c>
      <c r="B4030" s="193" t="s">
        <v>7880</v>
      </c>
      <c r="C4030" s="193" t="s">
        <v>58</v>
      </c>
      <c r="D4030" s="193" t="s">
        <v>59</v>
      </c>
      <c r="E4030" s="193" t="s">
        <v>7881</v>
      </c>
      <c r="F4030" s="193" t="s">
        <v>1634</v>
      </c>
      <c r="G4030" s="2">
        <v>7</v>
      </c>
      <c r="H4030" s="2">
        <v>0</v>
      </c>
      <c r="I4030" s="192"/>
      <c r="J4030" s="192">
        <v>44692</v>
      </c>
      <c r="K4030" s="192">
        <v>46356</v>
      </c>
    </row>
    <row r="4031" spans="1:11" hidden="1" x14ac:dyDescent="0.4">
      <c r="A4031" s="193" t="s">
        <v>1426</v>
      </c>
      <c r="B4031" s="193" t="s">
        <v>7880</v>
      </c>
      <c r="C4031" s="193" t="s">
        <v>58</v>
      </c>
      <c r="D4031" s="193" t="s">
        <v>59</v>
      </c>
      <c r="E4031" s="193" t="s">
        <v>7882</v>
      </c>
      <c r="F4031" s="193" t="s">
        <v>1634</v>
      </c>
      <c r="G4031" s="2">
        <v>2744</v>
      </c>
      <c r="H4031" s="2">
        <v>0</v>
      </c>
      <c r="I4031" s="192"/>
      <c r="J4031" s="192">
        <v>45714</v>
      </c>
      <c r="K4031" s="192">
        <v>46356</v>
      </c>
    </row>
    <row r="4032" spans="1:11" hidden="1" x14ac:dyDescent="0.4">
      <c r="A4032" s="193" t="s">
        <v>1426</v>
      </c>
      <c r="B4032" s="193" t="s">
        <v>7880</v>
      </c>
      <c r="C4032" s="193" t="s">
        <v>58</v>
      </c>
      <c r="D4032" s="193" t="s">
        <v>59</v>
      </c>
      <c r="E4032" s="193" t="s">
        <v>7883</v>
      </c>
      <c r="F4032" s="193" t="s">
        <v>1634</v>
      </c>
      <c r="G4032" s="2">
        <v>2975</v>
      </c>
      <c r="H4032" s="2">
        <v>0</v>
      </c>
      <c r="I4032" s="192"/>
      <c r="J4032" s="192">
        <v>45763</v>
      </c>
      <c r="K4032" s="192">
        <v>46356</v>
      </c>
    </row>
    <row r="4033" spans="1:11" hidden="1" x14ac:dyDescent="0.4">
      <c r="A4033" s="193" t="s">
        <v>1426</v>
      </c>
      <c r="B4033" s="193" t="s">
        <v>7880</v>
      </c>
      <c r="C4033" s="193" t="s">
        <v>58</v>
      </c>
      <c r="D4033" s="193" t="s">
        <v>59</v>
      </c>
      <c r="E4033" s="193" t="s">
        <v>7884</v>
      </c>
      <c r="F4033" s="193" t="s">
        <v>1634</v>
      </c>
      <c r="G4033" s="2">
        <v>2694</v>
      </c>
      <c r="H4033" s="2">
        <v>0</v>
      </c>
      <c r="I4033" s="192"/>
      <c r="J4033" s="192">
        <v>45852</v>
      </c>
      <c r="K4033" s="192">
        <v>46356</v>
      </c>
    </row>
    <row r="4034" spans="1:11" x14ac:dyDescent="0.4">
      <c r="A4034" s="193" t="s">
        <v>1426</v>
      </c>
      <c r="B4034" s="193" t="s">
        <v>7880</v>
      </c>
      <c r="C4034" s="193" t="s">
        <v>58</v>
      </c>
      <c r="D4034" s="193" t="s">
        <v>59</v>
      </c>
      <c r="E4034" s="193" t="s">
        <v>7885</v>
      </c>
      <c r="F4034" s="193" t="s">
        <v>1634</v>
      </c>
      <c r="G4034" s="2">
        <v>1</v>
      </c>
      <c r="H4034" s="2">
        <v>0</v>
      </c>
      <c r="I4034" s="192"/>
      <c r="J4034" s="192">
        <v>45918</v>
      </c>
      <c r="K4034" s="192">
        <v>46356</v>
      </c>
    </row>
    <row r="4035" spans="1:11" hidden="1" x14ac:dyDescent="0.4">
      <c r="A4035" s="193" t="s">
        <v>1426</v>
      </c>
      <c r="B4035" s="193" t="s">
        <v>7880</v>
      </c>
      <c r="C4035" s="193" t="s">
        <v>58</v>
      </c>
      <c r="D4035" s="193" t="s">
        <v>59</v>
      </c>
      <c r="E4035" s="193" t="s">
        <v>7886</v>
      </c>
      <c r="F4035" s="193" t="s">
        <v>1634</v>
      </c>
      <c r="G4035" s="2">
        <v>2075</v>
      </c>
      <c r="H4035" s="2">
        <v>0</v>
      </c>
      <c r="I4035" s="192"/>
      <c r="J4035" s="192">
        <v>45972</v>
      </c>
      <c r="K4035" s="192">
        <v>46356</v>
      </c>
    </row>
    <row r="4036" spans="1:11" hidden="1" x14ac:dyDescent="0.4">
      <c r="A4036" s="193" t="s">
        <v>1426</v>
      </c>
      <c r="B4036" s="193" t="s">
        <v>7880</v>
      </c>
      <c r="C4036" s="193" t="s">
        <v>58</v>
      </c>
      <c r="D4036" s="193" t="s">
        <v>59</v>
      </c>
      <c r="E4036" s="193" t="s">
        <v>7887</v>
      </c>
      <c r="F4036" s="193" t="s">
        <v>1634</v>
      </c>
      <c r="G4036" s="2">
        <v>1526</v>
      </c>
      <c r="H4036" s="2">
        <v>0</v>
      </c>
      <c r="I4036" s="192"/>
      <c r="J4036" s="192">
        <v>46013</v>
      </c>
      <c r="K4036" s="192">
        <v>46387</v>
      </c>
    </row>
    <row r="4037" spans="1:11" hidden="1" x14ac:dyDescent="0.4">
      <c r="A4037" s="193" t="s">
        <v>1426</v>
      </c>
      <c r="B4037" s="193" t="s">
        <v>7880</v>
      </c>
      <c r="C4037" s="193" t="s">
        <v>58</v>
      </c>
      <c r="D4037" s="193" t="s">
        <v>59</v>
      </c>
      <c r="E4037" s="193" t="s">
        <v>7888</v>
      </c>
      <c r="F4037" s="193" t="s">
        <v>1634</v>
      </c>
      <c r="G4037" s="2">
        <v>3000</v>
      </c>
      <c r="H4037" s="2">
        <v>0</v>
      </c>
      <c r="I4037" s="192"/>
      <c r="J4037" s="192">
        <v>46056</v>
      </c>
      <c r="K4037" s="192">
        <v>46446</v>
      </c>
    </row>
    <row r="4038" spans="1:11" hidden="1" x14ac:dyDescent="0.4">
      <c r="A4038" s="193" t="s">
        <v>1426</v>
      </c>
      <c r="B4038" s="193" t="s">
        <v>7880</v>
      </c>
      <c r="C4038" s="193" t="s">
        <v>58</v>
      </c>
      <c r="D4038" s="193" t="s">
        <v>59</v>
      </c>
      <c r="E4038" s="193" t="s">
        <v>7889</v>
      </c>
      <c r="F4038" s="193" t="s">
        <v>1634</v>
      </c>
      <c r="G4038" s="2">
        <v>9000</v>
      </c>
      <c r="H4038" s="2">
        <v>0</v>
      </c>
      <c r="I4038" s="192"/>
      <c r="J4038" s="192">
        <v>46085</v>
      </c>
      <c r="K4038" s="192">
        <v>46477</v>
      </c>
    </row>
    <row r="4039" spans="1:11" hidden="1" x14ac:dyDescent="0.4">
      <c r="A4039" s="193" t="s">
        <v>1426</v>
      </c>
      <c r="B4039" s="193" t="s">
        <v>7880</v>
      </c>
      <c r="C4039" s="193" t="s">
        <v>58</v>
      </c>
      <c r="D4039" s="193" t="s">
        <v>59</v>
      </c>
      <c r="E4039" s="193" t="s">
        <v>7890</v>
      </c>
      <c r="F4039" s="193" t="s">
        <v>1634</v>
      </c>
      <c r="G4039" s="2">
        <v>9000</v>
      </c>
      <c r="H4039" s="2">
        <v>0</v>
      </c>
      <c r="I4039" s="192"/>
      <c r="J4039" s="192">
        <v>46134</v>
      </c>
      <c r="K4039" s="192">
        <v>46507</v>
      </c>
    </row>
    <row r="4040" spans="1:11" hidden="1" x14ac:dyDescent="0.4">
      <c r="A4040" s="193" t="s">
        <v>1426</v>
      </c>
      <c r="B4040" s="193" t="s">
        <v>7880</v>
      </c>
      <c r="C4040" s="193" t="s">
        <v>58</v>
      </c>
      <c r="D4040" s="193" t="s">
        <v>59</v>
      </c>
      <c r="E4040" s="193" t="s">
        <v>7891</v>
      </c>
      <c r="F4040" s="193" t="s">
        <v>1634</v>
      </c>
      <c r="G4040" s="2">
        <v>6000</v>
      </c>
      <c r="H4040" s="2">
        <v>0</v>
      </c>
      <c r="I4040" s="192"/>
      <c r="J4040" s="192">
        <v>46171</v>
      </c>
      <c r="K4040" s="192">
        <v>46538</v>
      </c>
    </row>
    <row r="4041" spans="1:11" hidden="1" x14ac:dyDescent="0.4">
      <c r="A4041" s="193" t="s">
        <v>7892</v>
      </c>
      <c r="B4041" s="193" t="s">
        <v>7893</v>
      </c>
      <c r="C4041" s="193" t="s">
        <v>58</v>
      </c>
      <c r="D4041" s="193" t="s">
        <v>59</v>
      </c>
      <c r="E4041" s="193" t="s">
        <v>7894</v>
      </c>
      <c r="F4041" s="193" t="s">
        <v>1634</v>
      </c>
      <c r="G4041" s="2">
        <v>2974</v>
      </c>
      <c r="H4041" s="2">
        <v>0</v>
      </c>
      <c r="I4041" s="192"/>
      <c r="J4041" s="192">
        <v>46006</v>
      </c>
      <c r="K4041" s="192">
        <v>46387</v>
      </c>
    </row>
    <row r="4042" spans="1:11" hidden="1" x14ac:dyDescent="0.4">
      <c r="A4042" s="193" t="s">
        <v>7895</v>
      </c>
      <c r="B4042" s="193" t="s">
        <v>7896</v>
      </c>
      <c r="C4042" s="193" t="s">
        <v>58</v>
      </c>
      <c r="D4042" s="193" t="s">
        <v>59</v>
      </c>
      <c r="E4042" s="193" t="s">
        <v>7897</v>
      </c>
      <c r="F4042" s="193" t="s">
        <v>1634</v>
      </c>
      <c r="G4042" s="2">
        <v>2447</v>
      </c>
      <c r="H4042" s="2">
        <v>0</v>
      </c>
      <c r="I4042" s="192"/>
      <c r="J4042" s="192">
        <v>44596</v>
      </c>
      <c r="K4042" s="192">
        <v>46356</v>
      </c>
    </row>
    <row r="4043" spans="1:11" hidden="1" x14ac:dyDescent="0.4">
      <c r="A4043" s="193" t="s">
        <v>7895</v>
      </c>
      <c r="B4043" s="193" t="s">
        <v>7896</v>
      </c>
      <c r="C4043" s="193" t="s">
        <v>58</v>
      </c>
      <c r="D4043" s="193" t="s">
        <v>59</v>
      </c>
      <c r="E4043" s="193" t="s">
        <v>7898</v>
      </c>
      <c r="F4043" s="193" t="s">
        <v>1634</v>
      </c>
      <c r="G4043" s="2">
        <v>3000</v>
      </c>
      <c r="H4043" s="2">
        <v>0</v>
      </c>
      <c r="I4043" s="192"/>
      <c r="J4043" s="192">
        <v>45721</v>
      </c>
      <c r="K4043" s="192">
        <v>46356</v>
      </c>
    </row>
    <row r="4044" spans="1:11" hidden="1" x14ac:dyDescent="0.4">
      <c r="A4044" s="193" t="s">
        <v>1427</v>
      </c>
      <c r="B4044" s="193" t="s">
        <v>7899</v>
      </c>
      <c r="C4044" s="193" t="s">
        <v>58</v>
      </c>
      <c r="D4044" s="193" t="s">
        <v>59</v>
      </c>
      <c r="E4044" s="193" t="s">
        <v>7900</v>
      </c>
      <c r="F4044" s="193" t="s">
        <v>1634</v>
      </c>
      <c r="G4044" s="2">
        <v>125</v>
      </c>
      <c r="H4044" s="2">
        <v>0</v>
      </c>
      <c r="I4044" s="192"/>
      <c r="J4044" s="192">
        <v>45628</v>
      </c>
      <c r="K4044" s="192">
        <v>46356</v>
      </c>
    </row>
    <row r="4045" spans="1:11" hidden="1" x14ac:dyDescent="0.4">
      <c r="A4045" s="193" t="s">
        <v>1427</v>
      </c>
      <c r="B4045" s="193" t="s">
        <v>7899</v>
      </c>
      <c r="C4045" s="193" t="s">
        <v>58</v>
      </c>
      <c r="D4045" s="193" t="s">
        <v>59</v>
      </c>
      <c r="E4045" s="193" t="s">
        <v>7901</v>
      </c>
      <c r="F4045" s="193" t="s">
        <v>1634</v>
      </c>
      <c r="G4045" s="2">
        <v>808</v>
      </c>
      <c r="H4045" s="2">
        <v>0</v>
      </c>
      <c r="I4045" s="192"/>
      <c r="J4045" s="192">
        <v>45664</v>
      </c>
      <c r="K4045" s="192">
        <v>46356</v>
      </c>
    </row>
    <row r="4046" spans="1:11" hidden="1" x14ac:dyDescent="0.4">
      <c r="A4046" s="193" t="s">
        <v>1427</v>
      </c>
      <c r="B4046" s="193" t="s">
        <v>7899</v>
      </c>
      <c r="C4046" s="193" t="s">
        <v>58</v>
      </c>
      <c r="D4046" s="193" t="s">
        <v>59</v>
      </c>
      <c r="E4046" s="193" t="s">
        <v>7902</v>
      </c>
      <c r="F4046" s="193" t="s">
        <v>1634</v>
      </c>
      <c r="G4046" s="2">
        <v>697</v>
      </c>
      <c r="H4046" s="2">
        <v>0</v>
      </c>
      <c r="I4046" s="192"/>
      <c r="J4046" s="192">
        <v>45937</v>
      </c>
      <c r="K4046" s="192">
        <v>46356</v>
      </c>
    </row>
    <row r="4047" spans="1:11" hidden="1" x14ac:dyDescent="0.4">
      <c r="A4047" s="193" t="s">
        <v>1427</v>
      </c>
      <c r="B4047" s="193" t="s">
        <v>7899</v>
      </c>
      <c r="C4047" s="193" t="s">
        <v>58</v>
      </c>
      <c r="D4047" s="193" t="s">
        <v>59</v>
      </c>
      <c r="E4047" s="193" t="s">
        <v>7903</v>
      </c>
      <c r="F4047" s="193" t="s">
        <v>1634</v>
      </c>
      <c r="G4047" s="2">
        <v>10</v>
      </c>
      <c r="H4047" s="2">
        <v>0</v>
      </c>
      <c r="I4047" s="192"/>
      <c r="J4047" s="192">
        <v>45993</v>
      </c>
      <c r="K4047" s="192">
        <v>46387</v>
      </c>
    </row>
    <row r="4048" spans="1:11" hidden="1" x14ac:dyDescent="0.4">
      <c r="A4048" s="193" t="s">
        <v>1427</v>
      </c>
      <c r="B4048" s="193" t="s">
        <v>7899</v>
      </c>
      <c r="C4048" s="193" t="s">
        <v>58</v>
      </c>
      <c r="D4048" s="193" t="s">
        <v>59</v>
      </c>
      <c r="E4048" s="193" t="s">
        <v>7904</v>
      </c>
      <c r="F4048" s="193" t="s">
        <v>1634</v>
      </c>
      <c r="G4048" s="2">
        <v>204</v>
      </c>
      <c r="H4048" s="2">
        <v>0</v>
      </c>
      <c r="I4048" s="192"/>
      <c r="J4048" s="192">
        <v>46028</v>
      </c>
      <c r="K4048" s="192">
        <v>46418</v>
      </c>
    </row>
    <row r="4049" spans="1:11" x14ac:dyDescent="0.4">
      <c r="A4049" s="193" t="s">
        <v>1427</v>
      </c>
      <c r="B4049" s="193" t="s">
        <v>7899</v>
      </c>
      <c r="C4049" s="193" t="s">
        <v>58</v>
      </c>
      <c r="D4049" s="193" t="s">
        <v>59</v>
      </c>
      <c r="E4049" s="193" t="s">
        <v>7905</v>
      </c>
      <c r="F4049" s="193" t="s">
        <v>1634</v>
      </c>
      <c r="G4049" s="2">
        <v>4</v>
      </c>
      <c r="H4049" s="2">
        <v>0</v>
      </c>
      <c r="I4049" s="192"/>
      <c r="J4049" s="192">
        <v>46050</v>
      </c>
      <c r="K4049" s="192">
        <v>46418</v>
      </c>
    </row>
    <row r="4050" spans="1:11" x14ac:dyDescent="0.4">
      <c r="A4050" s="193" t="s">
        <v>1427</v>
      </c>
      <c r="B4050" s="193" t="s">
        <v>7899</v>
      </c>
      <c r="C4050" s="193" t="s">
        <v>58</v>
      </c>
      <c r="D4050" s="193" t="s">
        <v>59</v>
      </c>
      <c r="E4050" s="193" t="s">
        <v>7906</v>
      </c>
      <c r="F4050" s="193" t="s">
        <v>1634</v>
      </c>
      <c r="G4050" s="2">
        <v>1</v>
      </c>
      <c r="H4050" s="2">
        <v>0</v>
      </c>
      <c r="I4050" s="192"/>
      <c r="J4050" s="192">
        <v>46055</v>
      </c>
      <c r="K4050" s="192">
        <v>46446</v>
      </c>
    </row>
    <row r="4051" spans="1:11" x14ac:dyDescent="0.4">
      <c r="A4051" s="193" t="s">
        <v>1427</v>
      </c>
      <c r="B4051" s="193" t="s">
        <v>7899</v>
      </c>
      <c r="C4051" s="193" t="s">
        <v>58</v>
      </c>
      <c r="D4051" s="193" t="s">
        <v>59</v>
      </c>
      <c r="E4051" s="193" t="s">
        <v>7907</v>
      </c>
      <c r="F4051" s="193" t="s">
        <v>1634</v>
      </c>
      <c r="G4051" s="2">
        <v>2</v>
      </c>
      <c r="H4051" s="2">
        <v>0</v>
      </c>
      <c r="I4051" s="192"/>
      <c r="J4051" s="192">
        <v>46065</v>
      </c>
      <c r="K4051" s="192">
        <v>46446</v>
      </c>
    </row>
    <row r="4052" spans="1:11" hidden="1" x14ac:dyDescent="0.4">
      <c r="A4052" s="193" t="s">
        <v>1427</v>
      </c>
      <c r="B4052" s="193" t="s">
        <v>7899</v>
      </c>
      <c r="C4052" s="193" t="s">
        <v>58</v>
      </c>
      <c r="D4052" s="193" t="s">
        <v>59</v>
      </c>
      <c r="E4052" s="193" t="s">
        <v>7908</v>
      </c>
      <c r="F4052" s="193" t="s">
        <v>1634</v>
      </c>
      <c r="G4052" s="2">
        <v>2000</v>
      </c>
      <c r="H4052" s="2">
        <v>0</v>
      </c>
      <c r="I4052" s="192"/>
      <c r="J4052" s="192">
        <v>46084</v>
      </c>
      <c r="K4052" s="192">
        <v>46477</v>
      </c>
    </row>
    <row r="4053" spans="1:11" hidden="1" x14ac:dyDescent="0.4">
      <c r="A4053" s="193" t="s">
        <v>1427</v>
      </c>
      <c r="B4053" s="193" t="s">
        <v>7899</v>
      </c>
      <c r="C4053" s="193" t="s">
        <v>58</v>
      </c>
      <c r="D4053" s="193" t="s">
        <v>59</v>
      </c>
      <c r="E4053" s="193" t="s">
        <v>7909</v>
      </c>
      <c r="F4053" s="193" t="s">
        <v>1634</v>
      </c>
      <c r="G4053" s="2">
        <v>5472</v>
      </c>
      <c r="H4053" s="2">
        <v>0</v>
      </c>
      <c r="I4053" s="192"/>
      <c r="J4053" s="192">
        <v>46084</v>
      </c>
      <c r="K4053" s="192">
        <v>46477</v>
      </c>
    </row>
    <row r="4054" spans="1:11" hidden="1" x14ac:dyDescent="0.4">
      <c r="A4054" s="193" t="s">
        <v>1427</v>
      </c>
      <c r="B4054" s="193" t="s">
        <v>7899</v>
      </c>
      <c r="C4054" s="193" t="s">
        <v>58</v>
      </c>
      <c r="D4054" s="193" t="s">
        <v>59</v>
      </c>
      <c r="E4054" s="193" t="s">
        <v>7910</v>
      </c>
      <c r="F4054" s="193" t="s">
        <v>1634</v>
      </c>
      <c r="G4054" s="2">
        <v>4000</v>
      </c>
      <c r="H4054" s="2">
        <v>0</v>
      </c>
      <c r="I4054" s="192"/>
      <c r="J4054" s="192">
        <v>46119</v>
      </c>
      <c r="K4054" s="192">
        <v>46507</v>
      </c>
    </row>
    <row r="4055" spans="1:11" hidden="1" x14ac:dyDescent="0.4">
      <c r="A4055" s="193" t="s">
        <v>1427</v>
      </c>
      <c r="B4055" s="193" t="s">
        <v>7899</v>
      </c>
      <c r="C4055" s="193" t="s">
        <v>58</v>
      </c>
      <c r="D4055" s="193" t="s">
        <v>59</v>
      </c>
      <c r="E4055" s="193" t="s">
        <v>7911</v>
      </c>
      <c r="F4055" s="193" t="s">
        <v>1634</v>
      </c>
      <c r="G4055" s="2">
        <v>6000</v>
      </c>
      <c r="H4055" s="2">
        <v>0</v>
      </c>
      <c r="I4055" s="192"/>
      <c r="J4055" s="192">
        <v>46139</v>
      </c>
      <c r="K4055" s="192">
        <v>46507</v>
      </c>
    </row>
    <row r="4056" spans="1:11" hidden="1" x14ac:dyDescent="0.4">
      <c r="A4056" s="193" t="s">
        <v>7912</v>
      </c>
      <c r="B4056" s="193" t="s">
        <v>7913</v>
      </c>
      <c r="C4056" s="193" t="s">
        <v>58</v>
      </c>
      <c r="D4056" s="193" t="s">
        <v>59</v>
      </c>
      <c r="E4056" s="193" t="s">
        <v>7914</v>
      </c>
      <c r="F4056" s="193" t="s">
        <v>1634</v>
      </c>
      <c r="G4056" s="2">
        <v>833</v>
      </c>
      <c r="H4056" s="2">
        <v>0</v>
      </c>
      <c r="I4056" s="192"/>
      <c r="J4056" s="192">
        <v>45925</v>
      </c>
      <c r="K4056" s="192">
        <v>46356</v>
      </c>
    </row>
    <row r="4057" spans="1:11" hidden="1" x14ac:dyDescent="0.4">
      <c r="A4057" s="193" t="s">
        <v>7912</v>
      </c>
      <c r="B4057" s="193" t="s">
        <v>7913</v>
      </c>
      <c r="C4057" s="193" t="s">
        <v>58</v>
      </c>
      <c r="D4057" s="193" t="s">
        <v>59</v>
      </c>
      <c r="E4057" s="193" t="s">
        <v>7915</v>
      </c>
      <c r="F4057" s="193" t="s">
        <v>1634</v>
      </c>
      <c r="G4057" s="2">
        <v>2500</v>
      </c>
      <c r="H4057" s="2">
        <v>0</v>
      </c>
      <c r="I4057" s="192"/>
      <c r="J4057" s="192">
        <v>46037</v>
      </c>
      <c r="K4057" s="192">
        <v>46418</v>
      </c>
    </row>
    <row r="4058" spans="1:11" hidden="1" x14ac:dyDescent="0.4">
      <c r="A4058" s="193" t="s">
        <v>7916</v>
      </c>
      <c r="B4058" s="193" t="s">
        <v>7917</v>
      </c>
      <c r="C4058" s="193" t="s">
        <v>58</v>
      </c>
      <c r="D4058" s="193" t="s">
        <v>59</v>
      </c>
      <c r="E4058" s="193" t="s">
        <v>7918</v>
      </c>
      <c r="F4058" s="193" t="s">
        <v>1634</v>
      </c>
      <c r="G4058" s="2">
        <v>407</v>
      </c>
      <c r="H4058" s="2">
        <v>0</v>
      </c>
      <c r="I4058" s="192"/>
      <c r="J4058" s="192">
        <v>45526</v>
      </c>
      <c r="K4058" s="192">
        <v>46356</v>
      </c>
    </row>
    <row r="4059" spans="1:11" hidden="1" x14ac:dyDescent="0.4">
      <c r="A4059" s="193" t="s">
        <v>7916</v>
      </c>
      <c r="B4059" s="193" t="s">
        <v>7917</v>
      </c>
      <c r="C4059" s="193" t="s">
        <v>58</v>
      </c>
      <c r="D4059" s="193" t="s">
        <v>59</v>
      </c>
      <c r="E4059" s="193" t="s">
        <v>7919</v>
      </c>
      <c r="F4059" s="193" t="s">
        <v>1634</v>
      </c>
      <c r="G4059" s="2">
        <v>500</v>
      </c>
      <c r="H4059" s="2">
        <v>0</v>
      </c>
      <c r="I4059" s="192"/>
      <c r="J4059" s="192">
        <v>45581</v>
      </c>
      <c r="K4059" s="192">
        <v>46356</v>
      </c>
    </row>
    <row r="4060" spans="1:11" hidden="1" x14ac:dyDescent="0.4">
      <c r="A4060" s="193" t="s">
        <v>7916</v>
      </c>
      <c r="B4060" s="193" t="s">
        <v>7917</v>
      </c>
      <c r="C4060" s="193" t="s">
        <v>58</v>
      </c>
      <c r="D4060" s="193" t="s">
        <v>59</v>
      </c>
      <c r="E4060" s="193" t="s">
        <v>7920</v>
      </c>
      <c r="F4060" s="193" t="s">
        <v>1634</v>
      </c>
      <c r="G4060" s="2">
        <v>1000</v>
      </c>
      <c r="H4060" s="2">
        <v>0</v>
      </c>
      <c r="I4060" s="192"/>
      <c r="J4060" s="192">
        <v>45638</v>
      </c>
      <c r="K4060" s="192">
        <v>46356</v>
      </c>
    </row>
    <row r="4061" spans="1:11" hidden="1" x14ac:dyDescent="0.4">
      <c r="A4061" s="193" t="s">
        <v>7916</v>
      </c>
      <c r="B4061" s="193" t="s">
        <v>7917</v>
      </c>
      <c r="C4061" s="193" t="s">
        <v>58</v>
      </c>
      <c r="D4061" s="193" t="s">
        <v>59</v>
      </c>
      <c r="E4061" s="193" t="s">
        <v>7921</v>
      </c>
      <c r="F4061" s="193" t="s">
        <v>1634</v>
      </c>
      <c r="G4061" s="2">
        <v>1500</v>
      </c>
      <c r="H4061" s="2">
        <v>0</v>
      </c>
      <c r="I4061" s="192"/>
      <c r="J4061" s="192">
        <v>45673</v>
      </c>
      <c r="K4061" s="192">
        <v>46356</v>
      </c>
    </row>
    <row r="4062" spans="1:11" hidden="1" x14ac:dyDescent="0.4">
      <c r="A4062" s="193" t="s">
        <v>7916</v>
      </c>
      <c r="B4062" s="193" t="s">
        <v>7917</v>
      </c>
      <c r="C4062" s="193" t="s">
        <v>58</v>
      </c>
      <c r="D4062" s="193" t="s">
        <v>59</v>
      </c>
      <c r="E4062" s="193" t="s">
        <v>7922</v>
      </c>
      <c r="F4062" s="193" t="s">
        <v>1634</v>
      </c>
      <c r="G4062" s="2">
        <v>3000</v>
      </c>
      <c r="H4062" s="2">
        <v>0</v>
      </c>
      <c r="I4062" s="192"/>
      <c r="J4062" s="192">
        <v>45758</v>
      </c>
      <c r="K4062" s="192">
        <v>46356</v>
      </c>
    </row>
    <row r="4063" spans="1:11" hidden="1" x14ac:dyDescent="0.4">
      <c r="A4063" s="193" t="s">
        <v>7923</v>
      </c>
      <c r="B4063" s="193" t="s">
        <v>7924</v>
      </c>
      <c r="C4063" s="193" t="s">
        <v>58</v>
      </c>
      <c r="D4063" s="193" t="s">
        <v>59</v>
      </c>
      <c r="E4063" s="193" t="s">
        <v>7925</v>
      </c>
      <c r="F4063" s="193" t="s">
        <v>1634</v>
      </c>
      <c r="G4063" s="2">
        <v>945</v>
      </c>
      <c r="H4063" s="2">
        <v>0</v>
      </c>
      <c r="I4063" s="192"/>
      <c r="J4063" s="192">
        <v>44445</v>
      </c>
      <c r="K4063" s="192">
        <v>46356</v>
      </c>
    </row>
    <row r="4064" spans="1:11" hidden="1" x14ac:dyDescent="0.4">
      <c r="A4064" s="193" t="s">
        <v>7923</v>
      </c>
      <c r="B4064" s="193" t="s">
        <v>7924</v>
      </c>
      <c r="C4064" s="193" t="s">
        <v>58</v>
      </c>
      <c r="D4064" s="193" t="s">
        <v>59</v>
      </c>
      <c r="E4064" s="193" t="s">
        <v>7926</v>
      </c>
      <c r="F4064" s="193" t="s">
        <v>1634</v>
      </c>
      <c r="G4064" s="2">
        <v>662</v>
      </c>
      <c r="H4064" s="2">
        <v>0</v>
      </c>
      <c r="I4064" s="192"/>
      <c r="J4064" s="192">
        <v>45020</v>
      </c>
      <c r="K4064" s="192">
        <v>46356</v>
      </c>
    </row>
    <row r="4065" spans="1:11" hidden="1" x14ac:dyDescent="0.4">
      <c r="A4065" s="193" t="s">
        <v>7923</v>
      </c>
      <c r="B4065" s="193" t="s">
        <v>7924</v>
      </c>
      <c r="C4065" s="193" t="s">
        <v>58</v>
      </c>
      <c r="D4065" s="193" t="s">
        <v>59</v>
      </c>
      <c r="E4065" s="193" t="s">
        <v>7927</v>
      </c>
      <c r="F4065" s="193" t="s">
        <v>1634</v>
      </c>
      <c r="G4065" s="2">
        <v>12000</v>
      </c>
      <c r="H4065" s="2">
        <v>0</v>
      </c>
      <c r="I4065" s="192"/>
      <c r="J4065" s="192">
        <v>45023</v>
      </c>
      <c r="K4065" s="192">
        <v>46356</v>
      </c>
    </row>
    <row r="4066" spans="1:11" hidden="1" x14ac:dyDescent="0.4">
      <c r="A4066" s="193" t="s">
        <v>7928</v>
      </c>
      <c r="B4066" s="193" t="s">
        <v>7929</v>
      </c>
      <c r="C4066" s="193" t="s">
        <v>58</v>
      </c>
      <c r="D4066" s="193" t="s">
        <v>59</v>
      </c>
      <c r="E4066" s="193" t="s">
        <v>7930</v>
      </c>
      <c r="F4066" s="193" t="s">
        <v>1634</v>
      </c>
      <c r="G4066" s="2">
        <v>3668</v>
      </c>
      <c r="H4066" s="2">
        <v>0</v>
      </c>
      <c r="I4066" s="192"/>
      <c r="J4066" s="192">
        <v>45955</v>
      </c>
      <c r="K4066" s="192">
        <v>46356</v>
      </c>
    </row>
    <row r="4067" spans="1:11" hidden="1" x14ac:dyDescent="0.4">
      <c r="A4067" s="193" t="s">
        <v>7931</v>
      </c>
      <c r="B4067" s="193" t="s">
        <v>7932</v>
      </c>
      <c r="C4067" s="193" t="s">
        <v>58</v>
      </c>
      <c r="D4067" s="193" t="s">
        <v>59</v>
      </c>
      <c r="E4067" s="193" t="s">
        <v>7933</v>
      </c>
      <c r="F4067" s="193" t="s">
        <v>1634</v>
      </c>
      <c r="G4067" s="2">
        <v>1628</v>
      </c>
      <c r="H4067" s="2">
        <v>0</v>
      </c>
      <c r="I4067" s="192"/>
      <c r="J4067" s="192">
        <v>45810</v>
      </c>
      <c r="K4067" s="192">
        <v>46356</v>
      </c>
    </row>
    <row r="4068" spans="1:11" hidden="1" x14ac:dyDescent="0.4">
      <c r="A4068" s="193" t="s">
        <v>7934</v>
      </c>
      <c r="B4068" s="193" t="s">
        <v>7935</v>
      </c>
      <c r="C4068" s="193" t="s">
        <v>58</v>
      </c>
      <c r="D4068" s="193" t="s">
        <v>59</v>
      </c>
      <c r="E4068" s="193" t="s">
        <v>7936</v>
      </c>
      <c r="F4068" s="193" t="s">
        <v>1634</v>
      </c>
      <c r="G4068" s="2">
        <v>369</v>
      </c>
      <c r="H4068" s="2">
        <v>0</v>
      </c>
      <c r="I4068" s="192"/>
      <c r="J4068" s="192">
        <v>45873</v>
      </c>
      <c r="K4068" s="192">
        <v>46356</v>
      </c>
    </row>
    <row r="4069" spans="1:11" x14ac:dyDescent="0.4">
      <c r="A4069" s="193" t="s">
        <v>7934</v>
      </c>
      <c r="B4069" s="193" t="s">
        <v>7935</v>
      </c>
      <c r="C4069" s="193" t="s">
        <v>58</v>
      </c>
      <c r="D4069" s="193" t="s">
        <v>59</v>
      </c>
      <c r="E4069" s="193" t="s">
        <v>7937</v>
      </c>
      <c r="F4069" s="193" t="s">
        <v>1634</v>
      </c>
      <c r="G4069" s="2">
        <v>1</v>
      </c>
      <c r="H4069" s="2">
        <v>0</v>
      </c>
      <c r="I4069" s="192"/>
      <c r="J4069" s="192">
        <v>45994</v>
      </c>
      <c r="K4069" s="192">
        <v>46387</v>
      </c>
    </row>
    <row r="4070" spans="1:11" x14ac:dyDescent="0.4">
      <c r="A4070" s="193" t="s">
        <v>7934</v>
      </c>
      <c r="B4070" s="193" t="s">
        <v>7935</v>
      </c>
      <c r="C4070" s="193" t="s">
        <v>58</v>
      </c>
      <c r="D4070" s="193" t="s">
        <v>59</v>
      </c>
      <c r="E4070" s="193" t="s">
        <v>7938</v>
      </c>
      <c r="F4070" s="193" t="s">
        <v>1634</v>
      </c>
      <c r="G4070" s="2">
        <v>2</v>
      </c>
      <c r="H4070" s="2">
        <v>0</v>
      </c>
      <c r="I4070" s="192"/>
      <c r="J4070" s="192">
        <v>45995</v>
      </c>
      <c r="K4070" s="192">
        <v>46387</v>
      </c>
    </row>
    <row r="4071" spans="1:11" hidden="1" x14ac:dyDescent="0.4">
      <c r="A4071" s="193" t="s">
        <v>7934</v>
      </c>
      <c r="B4071" s="193" t="s">
        <v>7935</v>
      </c>
      <c r="C4071" s="193" t="s">
        <v>58</v>
      </c>
      <c r="D4071" s="193" t="s">
        <v>59</v>
      </c>
      <c r="E4071" s="193" t="s">
        <v>7939</v>
      </c>
      <c r="F4071" s="193" t="s">
        <v>1634</v>
      </c>
      <c r="G4071" s="2">
        <v>1000</v>
      </c>
      <c r="H4071" s="2">
        <v>0</v>
      </c>
      <c r="I4071" s="192"/>
      <c r="J4071" s="192">
        <v>46090</v>
      </c>
      <c r="K4071" s="192">
        <v>46477</v>
      </c>
    </row>
    <row r="4072" spans="1:11" x14ac:dyDescent="0.4">
      <c r="A4072" s="193" t="s">
        <v>7934</v>
      </c>
      <c r="B4072" s="193" t="s">
        <v>7935</v>
      </c>
      <c r="C4072" s="193" t="s">
        <v>58</v>
      </c>
      <c r="D4072" s="193" t="s">
        <v>59</v>
      </c>
      <c r="E4072" s="193" t="s">
        <v>7940</v>
      </c>
      <c r="F4072" s="193" t="s">
        <v>1634</v>
      </c>
      <c r="G4072" s="2">
        <v>1</v>
      </c>
      <c r="H4072" s="2">
        <v>0</v>
      </c>
      <c r="I4072" s="192"/>
      <c r="J4072" s="192">
        <v>46122</v>
      </c>
      <c r="K4072" s="192">
        <v>46507</v>
      </c>
    </row>
    <row r="4073" spans="1:11" hidden="1" x14ac:dyDescent="0.4">
      <c r="A4073" s="193" t="s">
        <v>7934</v>
      </c>
      <c r="B4073" s="193" t="s">
        <v>7935</v>
      </c>
      <c r="C4073" s="193" t="s">
        <v>58</v>
      </c>
      <c r="D4073" s="193" t="s">
        <v>59</v>
      </c>
      <c r="E4073" s="193" t="s">
        <v>7941</v>
      </c>
      <c r="F4073" s="193" t="s">
        <v>1634</v>
      </c>
      <c r="G4073" s="2">
        <v>881</v>
      </c>
      <c r="H4073" s="2">
        <v>0</v>
      </c>
      <c r="I4073" s="192"/>
      <c r="J4073" s="192">
        <v>46156</v>
      </c>
      <c r="K4073" s="192">
        <v>46538</v>
      </c>
    </row>
    <row r="4074" spans="1:11" hidden="1" x14ac:dyDescent="0.4">
      <c r="A4074" s="193" t="s">
        <v>7934</v>
      </c>
      <c r="B4074" s="193" t="s">
        <v>7935</v>
      </c>
      <c r="C4074" s="193" t="s">
        <v>58</v>
      </c>
      <c r="D4074" s="193" t="s">
        <v>59</v>
      </c>
      <c r="E4074" s="193" t="s">
        <v>7942</v>
      </c>
      <c r="F4074" s="193" t="s">
        <v>1634</v>
      </c>
      <c r="G4074" s="2">
        <v>1000</v>
      </c>
      <c r="H4074" s="2">
        <v>0</v>
      </c>
      <c r="I4074" s="192"/>
      <c r="J4074" s="192">
        <v>46178</v>
      </c>
      <c r="K4074" s="192">
        <v>46568</v>
      </c>
    </row>
    <row r="4075" spans="1:11" x14ac:dyDescent="0.4">
      <c r="A4075" s="193" t="s">
        <v>1428</v>
      </c>
      <c r="B4075" s="193" t="s">
        <v>7943</v>
      </c>
      <c r="C4075" s="193" t="s">
        <v>58</v>
      </c>
      <c r="D4075" s="193" t="s">
        <v>59</v>
      </c>
      <c r="E4075" s="193" t="s">
        <v>7944</v>
      </c>
      <c r="F4075" s="193" t="s">
        <v>1634</v>
      </c>
      <c r="G4075" s="2">
        <v>4</v>
      </c>
      <c r="H4075" s="2">
        <v>0</v>
      </c>
      <c r="I4075" s="192"/>
      <c r="J4075" s="192">
        <v>45786</v>
      </c>
      <c r="K4075" s="192">
        <v>46356</v>
      </c>
    </row>
    <row r="4076" spans="1:11" hidden="1" x14ac:dyDescent="0.4">
      <c r="A4076" s="193" t="s">
        <v>1428</v>
      </c>
      <c r="B4076" s="193" t="s">
        <v>7943</v>
      </c>
      <c r="C4076" s="193" t="s">
        <v>58</v>
      </c>
      <c r="D4076" s="193" t="s">
        <v>59</v>
      </c>
      <c r="E4076" s="193" t="s">
        <v>7945</v>
      </c>
      <c r="F4076" s="193" t="s">
        <v>1634</v>
      </c>
      <c r="G4076" s="2">
        <v>24</v>
      </c>
      <c r="H4076" s="2">
        <v>0</v>
      </c>
      <c r="I4076" s="192"/>
      <c r="J4076" s="192">
        <v>45797</v>
      </c>
      <c r="K4076" s="192">
        <v>46356</v>
      </c>
    </row>
    <row r="4077" spans="1:11" hidden="1" x14ac:dyDescent="0.4">
      <c r="A4077" s="193" t="s">
        <v>1428</v>
      </c>
      <c r="B4077" s="193" t="s">
        <v>7943</v>
      </c>
      <c r="C4077" s="193" t="s">
        <v>58</v>
      </c>
      <c r="D4077" s="193" t="s">
        <v>59</v>
      </c>
      <c r="E4077" s="193" t="s">
        <v>7946</v>
      </c>
      <c r="F4077" s="193" t="s">
        <v>1634</v>
      </c>
      <c r="G4077" s="2">
        <v>2107</v>
      </c>
      <c r="H4077" s="2">
        <v>0</v>
      </c>
      <c r="I4077" s="192"/>
      <c r="J4077" s="192">
        <v>45967</v>
      </c>
      <c r="K4077" s="192">
        <v>46356</v>
      </c>
    </row>
    <row r="4078" spans="1:11" hidden="1" x14ac:dyDescent="0.4">
      <c r="A4078" s="193" t="s">
        <v>1428</v>
      </c>
      <c r="B4078" s="193" t="s">
        <v>7943</v>
      </c>
      <c r="C4078" s="193" t="s">
        <v>58</v>
      </c>
      <c r="D4078" s="193" t="s">
        <v>59</v>
      </c>
      <c r="E4078" s="193" t="s">
        <v>7947</v>
      </c>
      <c r="F4078" s="193" t="s">
        <v>1634</v>
      </c>
      <c r="G4078" s="2">
        <v>848</v>
      </c>
      <c r="H4078" s="2">
        <v>0</v>
      </c>
      <c r="I4078" s="192"/>
      <c r="J4078" s="192">
        <v>45995</v>
      </c>
      <c r="K4078" s="192">
        <v>46387</v>
      </c>
    </row>
    <row r="4079" spans="1:11" hidden="1" x14ac:dyDescent="0.4">
      <c r="A4079" s="193" t="s">
        <v>1428</v>
      </c>
      <c r="B4079" s="193" t="s">
        <v>7943</v>
      </c>
      <c r="C4079" s="193" t="s">
        <v>58</v>
      </c>
      <c r="D4079" s="193" t="s">
        <v>59</v>
      </c>
      <c r="E4079" s="193" t="s">
        <v>7948</v>
      </c>
      <c r="F4079" s="193" t="s">
        <v>1634</v>
      </c>
      <c r="G4079" s="2">
        <v>69960</v>
      </c>
      <c r="H4079" s="2">
        <v>0</v>
      </c>
      <c r="I4079" s="192"/>
      <c r="J4079" s="192">
        <v>46016</v>
      </c>
      <c r="K4079" s="192">
        <v>46387</v>
      </c>
    </row>
    <row r="4080" spans="1:11" hidden="1" x14ac:dyDescent="0.4">
      <c r="A4080" s="193" t="s">
        <v>1428</v>
      </c>
      <c r="B4080" s="193" t="s">
        <v>7943</v>
      </c>
      <c r="C4080" s="193" t="s">
        <v>58</v>
      </c>
      <c r="D4080" s="193" t="s">
        <v>59</v>
      </c>
      <c r="E4080" s="193" t="s">
        <v>7949</v>
      </c>
      <c r="F4080" s="193" t="s">
        <v>1634</v>
      </c>
      <c r="G4080" s="2">
        <v>30000</v>
      </c>
      <c r="H4080" s="2">
        <v>0</v>
      </c>
      <c r="I4080" s="192"/>
      <c r="J4080" s="192">
        <v>46030</v>
      </c>
      <c r="K4080" s="192">
        <v>46418</v>
      </c>
    </row>
    <row r="4081" spans="1:11" hidden="1" x14ac:dyDescent="0.4">
      <c r="A4081" s="193" t="s">
        <v>1428</v>
      </c>
      <c r="B4081" s="193" t="s">
        <v>7943</v>
      </c>
      <c r="C4081" s="193" t="s">
        <v>58</v>
      </c>
      <c r="D4081" s="193" t="s">
        <v>59</v>
      </c>
      <c r="E4081" s="193" t="s">
        <v>7950</v>
      </c>
      <c r="F4081" s="193" t="s">
        <v>1634</v>
      </c>
      <c r="G4081" s="2">
        <v>90000</v>
      </c>
      <c r="H4081" s="2">
        <v>0</v>
      </c>
      <c r="I4081" s="192"/>
      <c r="J4081" s="192">
        <v>46048</v>
      </c>
      <c r="K4081" s="192">
        <v>46418</v>
      </c>
    </row>
    <row r="4082" spans="1:11" hidden="1" x14ac:dyDescent="0.4">
      <c r="A4082" s="193" t="s">
        <v>1428</v>
      </c>
      <c r="B4082" s="193" t="s">
        <v>7943</v>
      </c>
      <c r="C4082" s="193" t="s">
        <v>58</v>
      </c>
      <c r="D4082" s="193" t="s">
        <v>59</v>
      </c>
      <c r="E4082" s="193" t="s">
        <v>7951</v>
      </c>
      <c r="F4082" s="193" t="s">
        <v>1634</v>
      </c>
      <c r="G4082" s="2">
        <v>30000</v>
      </c>
      <c r="H4082" s="2">
        <v>0</v>
      </c>
      <c r="I4082" s="192"/>
      <c r="J4082" s="192">
        <v>46058</v>
      </c>
      <c r="K4082" s="192">
        <v>46446</v>
      </c>
    </row>
    <row r="4083" spans="1:11" hidden="1" x14ac:dyDescent="0.4">
      <c r="A4083" s="193" t="s">
        <v>1428</v>
      </c>
      <c r="B4083" s="193" t="s">
        <v>7943</v>
      </c>
      <c r="C4083" s="193" t="s">
        <v>58</v>
      </c>
      <c r="D4083" s="193" t="s">
        <v>59</v>
      </c>
      <c r="E4083" s="193" t="s">
        <v>7952</v>
      </c>
      <c r="F4083" s="193" t="s">
        <v>1634</v>
      </c>
      <c r="G4083" s="2">
        <v>90000</v>
      </c>
      <c r="H4083" s="2">
        <v>0</v>
      </c>
      <c r="I4083" s="192"/>
      <c r="J4083" s="192">
        <v>46077</v>
      </c>
      <c r="K4083" s="192">
        <v>46446</v>
      </c>
    </row>
    <row r="4084" spans="1:11" hidden="1" x14ac:dyDescent="0.4">
      <c r="A4084" s="193" t="s">
        <v>1429</v>
      </c>
      <c r="B4084" s="193" t="s">
        <v>7953</v>
      </c>
      <c r="C4084" s="193" t="s">
        <v>58</v>
      </c>
      <c r="D4084" s="193" t="s">
        <v>59</v>
      </c>
      <c r="E4084" s="193" t="s">
        <v>7954</v>
      </c>
      <c r="F4084" s="193" t="s">
        <v>1634</v>
      </c>
      <c r="G4084" s="2">
        <v>162</v>
      </c>
      <c r="H4084" s="2">
        <v>0</v>
      </c>
      <c r="I4084" s="192"/>
      <c r="J4084" s="192">
        <v>45666</v>
      </c>
      <c r="K4084" s="192">
        <v>46356</v>
      </c>
    </row>
    <row r="4085" spans="1:11" hidden="1" x14ac:dyDescent="0.4">
      <c r="A4085" s="193" t="s">
        <v>1429</v>
      </c>
      <c r="B4085" s="193" t="s">
        <v>7953</v>
      </c>
      <c r="C4085" s="193" t="s">
        <v>58</v>
      </c>
      <c r="D4085" s="193" t="s">
        <v>59</v>
      </c>
      <c r="E4085" s="193" t="s">
        <v>7955</v>
      </c>
      <c r="F4085" s="193" t="s">
        <v>1634</v>
      </c>
      <c r="G4085" s="2">
        <v>12</v>
      </c>
      <c r="H4085" s="2">
        <v>0</v>
      </c>
      <c r="I4085" s="192"/>
      <c r="J4085" s="192">
        <v>45694</v>
      </c>
      <c r="K4085" s="192">
        <v>46356</v>
      </c>
    </row>
    <row r="4086" spans="1:11" hidden="1" x14ac:dyDescent="0.4">
      <c r="A4086" s="193" t="s">
        <v>1429</v>
      </c>
      <c r="B4086" s="193" t="s">
        <v>7953</v>
      </c>
      <c r="C4086" s="193" t="s">
        <v>58</v>
      </c>
      <c r="D4086" s="193" t="s">
        <v>59</v>
      </c>
      <c r="E4086" s="193" t="s">
        <v>7956</v>
      </c>
      <c r="F4086" s="193" t="s">
        <v>1634</v>
      </c>
      <c r="G4086" s="2">
        <v>3429</v>
      </c>
      <c r="H4086" s="2">
        <v>0</v>
      </c>
      <c r="I4086" s="192"/>
      <c r="J4086" s="192">
        <v>45721</v>
      </c>
      <c r="K4086" s="192">
        <v>46356</v>
      </c>
    </row>
    <row r="4087" spans="1:11" hidden="1" x14ac:dyDescent="0.4">
      <c r="A4087" s="193" t="s">
        <v>1429</v>
      </c>
      <c r="B4087" s="193" t="s">
        <v>7953</v>
      </c>
      <c r="C4087" s="193" t="s">
        <v>58</v>
      </c>
      <c r="D4087" s="193" t="s">
        <v>59</v>
      </c>
      <c r="E4087" s="193" t="s">
        <v>7957</v>
      </c>
      <c r="F4087" s="193" t="s">
        <v>1634</v>
      </c>
      <c r="G4087" s="2">
        <v>3994</v>
      </c>
      <c r="H4087" s="2">
        <v>0</v>
      </c>
      <c r="I4087" s="192"/>
      <c r="J4087" s="192">
        <v>45751</v>
      </c>
      <c r="K4087" s="192">
        <v>46356</v>
      </c>
    </row>
    <row r="4088" spans="1:11" hidden="1" x14ac:dyDescent="0.4">
      <c r="A4088" s="193" t="s">
        <v>1429</v>
      </c>
      <c r="B4088" s="193" t="s">
        <v>7953</v>
      </c>
      <c r="C4088" s="193" t="s">
        <v>58</v>
      </c>
      <c r="D4088" s="193" t="s">
        <v>59</v>
      </c>
      <c r="E4088" s="193" t="s">
        <v>7958</v>
      </c>
      <c r="F4088" s="193" t="s">
        <v>1634</v>
      </c>
      <c r="G4088" s="2">
        <v>31224</v>
      </c>
      <c r="H4088" s="2">
        <v>0</v>
      </c>
      <c r="I4088" s="192"/>
      <c r="J4088" s="192">
        <v>45786</v>
      </c>
      <c r="K4088" s="192">
        <v>46356</v>
      </c>
    </row>
    <row r="4089" spans="1:11" hidden="1" x14ac:dyDescent="0.4">
      <c r="A4089" s="193" t="s">
        <v>1429</v>
      </c>
      <c r="B4089" s="193" t="s">
        <v>7953</v>
      </c>
      <c r="C4089" s="193" t="s">
        <v>58</v>
      </c>
      <c r="D4089" s="193" t="s">
        <v>59</v>
      </c>
      <c r="E4089" s="193" t="s">
        <v>7959</v>
      </c>
      <c r="F4089" s="193" t="s">
        <v>1634</v>
      </c>
      <c r="G4089" s="2">
        <v>18000</v>
      </c>
      <c r="H4089" s="2">
        <v>0</v>
      </c>
      <c r="I4089" s="192"/>
      <c r="J4089" s="192">
        <v>46078</v>
      </c>
      <c r="K4089" s="192">
        <v>46446</v>
      </c>
    </row>
    <row r="4090" spans="1:11" hidden="1" x14ac:dyDescent="0.4">
      <c r="A4090" s="193" t="s">
        <v>1430</v>
      </c>
      <c r="B4090" s="193" t="s">
        <v>7960</v>
      </c>
      <c r="C4090" s="193" t="s">
        <v>58</v>
      </c>
      <c r="D4090" s="193" t="s">
        <v>59</v>
      </c>
      <c r="E4090" s="193" t="s">
        <v>7961</v>
      </c>
      <c r="F4090" s="193" t="s">
        <v>1634</v>
      </c>
      <c r="G4090" s="2">
        <v>279</v>
      </c>
      <c r="H4090" s="2">
        <v>0</v>
      </c>
      <c r="I4090" s="192"/>
      <c r="J4090" s="192">
        <v>44756</v>
      </c>
      <c r="K4090" s="192">
        <v>46356</v>
      </c>
    </row>
    <row r="4091" spans="1:11" hidden="1" x14ac:dyDescent="0.4">
      <c r="A4091" s="193" t="s">
        <v>1430</v>
      </c>
      <c r="B4091" s="193" t="s">
        <v>7960</v>
      </c>
      <c r="C4091" s="193" t="s">
        <v>58</v>
      </c>
      <c r="D4091" s="193" t="s">
        <v>59</v>
      </c>
      <c r="E4091" s="193" t="s">
        <v>7962</v>
      </c>
      <c r="F4091" s="193" t="s">
        <v>1634</v>
      </c>
      <c r="G4091" s="2">
        <v>3999</v>
      </c>
      <c r="H4091" s="2">
        <v>0</v>
      </c>
      <c r="I4091" s="192"/>
      <c r="J4091" s="192">
        <v>45524</v>
      </c>
      <c r="K4091" s="192">
        <v>46356</v>
      </c>
    </row>
    <row r="4092" spans="1:11" x14ac:dyDescent="0.4">
      <c r="A4092" s="193" t="s">
        <v>1430</v>
      </c>
      <c r="B4092" s="193" t="s">
        <v>7960</v>
      </c>
      <c r="C4092" s="193" t="s">
        <v>58</v>
      </c>
      <c r="D4092" s="193" t="s">
        <v>59</v>
      </c>
      <c r="E4092" s="193" t="s">
        <v>7963</v>
      </c>
      <c r="F4092" s="193" t="s">
        <v>1634</v>
      </c>
      <c r="G4092" s="2">
        <v>3</v>
      </c>
      <c r="H4092" s="2">
        <v>0</v>
      </c>
      <c r="I4092" s="192"/>
      <c r="J4092" s="192">
        <v>45908</v>
      </c>
      <c r="K4092" s="192">
        <v>46356</v>
      </c>
    </row>
    <row r="4093" spans="1:11" hidden="1" x14ac:dyDescent="0.4">
      <c r="A4093" s="193" t="s">
        <v>1430</v>
      </c>
      <c r="B4093" s="193" t="s">
        <v>7960</v>
      </c>
      <c r="C4093" s="193" t="s">
        <v>58</v>
      </c>
      <c r="D4093" s="193" t="s">
        <v>59</v>
      </c>
      <c r="E4093" s="193" t="s">
        <v>7964</v>
      </c>
      <c r="F4093" s="193" t="s">
        <v>1634</v>
      </c>
      <c r="G4093" s="2">
        <v>51</v>
      </c>
      <c r="H4093" s="2">
        <v>0</v>
      </c>
      <c r="I4093" s="192"/>
      <c r="J4093" s="192">
        <v>45912</v>
      </c>
      <c r="K4093" s="192">
        <v>46356</v>
      </c>
    </row>
    <row r="4094" spans="1:11" hidden="1" x14ac:dyDescent="0.4">
      <c r="A4094" s="193" t="s">
        <v>1430</v>
      </c>
      <c r="B4094" s="193" t="s">
        <v>7960</v>
      </c>
      <c r="C4094" s="193" t="s">
        <v>58</v>
      </c>
      <c r="D4094" s="193" t="s">
        <v>59</v>
      </c>
      <c r="E4094" s="193" t="s">
        <v>7965</v>
      </c>
      <c r="F4094" s="193" t="s">
        <v>1634</v>
      </c>
      <c r="G4094" s="2">
        <v>2947</v>
      </c>
      <c r="H4094" s="2">
        <v>0</v>
      </c>
      <c r="I4094" s="192"/>
      <c r="J4094" s="192">
        <v>45986</v>
      </c>
      <c r="K4094" s="192">
        <v>46356</v>
      </c>
    </row>
    <row r="4095" spans="1:11" hidden="1" x14ac:dyDescent="0.4">
      <c r="A4095" s="193" t="s">
        <v>1430</v>
      </c>
      <c r="B4095" s="193" t="s">
        <v>7960</v>
      </c>
      <c r="C4095" s="193" t="s">
        <v>58</v>
      </c>
      <c r="D4095" s="193" t="s">
        <v>59</v>
      </c>
      <c r="E4095" s="193" t="s">
        <v>7966</v>
      </c>
      <c r="F4095" s="193" t="s">
        <v>1634</v>
      </c>
      <c r="G4095" s="2">
        <v>12000</v>
      </c>
      <c r="H4095" s="2">
        <v>0</v>
      </c>
      <c r="I4095" s="192"/>
      <c r="J4095" s="192">
        <v>45992</v>
      </c>
      <c r="K4095" s="192">
        <v>46387</v>
      </c>
    </row>
    <row r="4096" spans="1:11" hidden="1" x14ac:dyDescent="0.4">
      <c r="A4096" s="193" t="s">
        <v>1430</v>
      </c>
      <c r="B4096" s="193" t="s">
        <v>7960</v>
      </c>
      <c r="C4096" s="193" t="s">
        <v>58</v>
      </c>
      <c r="D4096" s="193" t="s">
        <v>59</v>
      </c>
      <c r="E4096" s="193" t="s">
        <v>7967</v>
      </c>
      <c r="F4096" s="193" t="s">
        <v>1634</v>
      </c>
      <c r="G4096" s="2">
        <v>24000</v>
      </c>
      <c r="H4096" s="2">
        <v>0</v>
      </c>
      <c r="I4096" s="192"/>
      <c r="J4096" s="192">
        <v>46013</v>
      </c>
      <c r="K4096" s="192">
        <v>46387</v>
      </c>
    </row>
    <row r="4097" spans="1:11" hidden="1" x14ac:dyDescent="0.4">
      <c r="A4097" s="193" t="s">
        <v>1430</v>
      </c>
      <c r="B4097" s="193" t="s">
        <v>7960</v>
      </c>
      <c r="C4097" s="193" t="s">
        <v>58</v>
      </c>
      <c r="D4097" s="193" t="s">
        <v>59</v>
      </c>
      <c r="E4097" s="193" t="s">
        <v>7968</v>
      </c>
      <c r="F4097" s="193" t="s">
        <v>1634</v>
      </c>
      <c r="G4097" s="2">
        <v>24000</v>
      </c>
      <c r="H4097" s="2">
        <v>0</v>
      </c>
      <c r="I4097" s="192"/>
      <c r="J4097" s="192">
        <v>46052</v>
      </c>
      <c r="K4097" s="192">
        <v>46418</v>
      </c>
    </row>
    <row r="4098" spans="1:11" hidden="1" x14ac:dyDescent="0.4">
      <c r="A4098" s="193" t="s">
        <v>1430</v>
      </c>
      <c r="B4098" s="193" t="s">
        <v>7960</v>
      </c>
      <c r="C4098" s="193" t="s">
        <v>58</v>
      </c>
      <c r="D4098" s="193" t="s">
        <v>59</v>
      </c>
      <c r="E4098" s="193" t="s">
        <v>7969</v>
      </c>
      <c r="F4098" s="193" t="s">
        <v>1634</v>
      </c>
      <c r="G4098" s="2">
        <v>24000</v>
      </c>
      <c r="H4098" s="2">
        <v>0</v>
      </c>
      <c r="I4098" s="192"/>
      <c r="J4098" s="192">
        <v>46079</v>
      </c>
      <c r="K4098" s="192">
        <v>46446</v>
      </c>
    </row>
    <row r="4099" spans="1:11" hidden="1" x14ac:dyDescent="0.4">
      <c r="A4099" s="193" t="s">
        <v>1430</v>
      </c>
      <c r="B4099" s="193" t="s">
        <v>7960</v>
      </c>
      <c r="C4099" s="193" t="s">
        <v>58</v>
      </c>
      <c r="D4099" s="193" t="s">
        <v>59</v>
      </c>
      <c r="E4099" s="193" t="s">
        <v>7970</v>
      </c>
      <c r="F4099" s="193" t="s">
        <v>1634</v>
      </c>
      <c r="G4099" s="2">
        <v>24000</v>
      </c>
      <c r="H4099" s="2">
        <v>0</v>
      </c>
      <c r="I4099" s="192"/>
      <c r="J4099" s="192">
        <v>46100</v>
      </c>
      <c r="K4099" s="192">
        <v>46477</v>
      </c>
    </row>
    <row r="4100" spans="1:11" hidden="1" x14ac:dyDescent="0.4">
      <c r="A4100" s="193" t="s">
        <v>1430</v>
      </c>
      <c r="B4100" s="193" t="s">
        <v>7960</v>
      </c>
      <c r="C4100" s="193" t="s">
        <v>58</v>
      </c>
      <c r="D4100" s="193" t="s">
        <v>59</v>
      </c>
      <c r="E4100" s="193" t="s">
        <v>7971</v>
      </c>
      <c r="F4100" s="193" t="s">
        <v>1634</v>
      </c>
      <c r="G4100" s="2">
        <v>12000</v>
      </c>
      <c r="H4100" s="2">
        <v>0</v>
      </c>
      <c r="I4100" s="192"/>
      <c r="J4100" s="192">
        <v>46183</v>
      </c>
      <c r="K4100" s="192">
        <v>46568</v>
      </c>
    </row>
    <row r="4101" spans="1:11" hidden="1" x14ac:dyDescent="0.4">
      <c r="A4101" s="193" t="s">
        <v>7972</v>
      </c>
      <c r="B4101" s="193" t="s">
        <v>7973</v>
      </c>
      <c r="C4101" s="193" t="s">
        <v>58</v>
      </c>
      <c r="D4101" s="193" t="s">
        <v>59</v>
      </c>
      <c r="E4101" s="193" t="s">
        <v>7974</v>
      </c>
      <c r="F4101" s="193" t="s">
        <v>1634</v>
      </c>
      <c r="G4101" s="2">
        <v>4948</v>
      </c>
      <c r="H4101" s="2">
        <v>0</v>
      </c>
      <c r="I4101" s="192"/>
      <c r="J4101" s="192">
        <v>44455</v>
      </c>
      <c r="K4101" s="192">
        <v>46356</v>
      </c>
    </row>
    <row r="4102" spans="1:11" hidden="1" x14ac:dyDescent="0.4">
      <c r="A4102" s="193" t="s">
        <v>7972</v>
      </c>
      <c r="B4102" s="193" t="s">
        <v>7973</v>
      </c>
      <c r="C4102" s="193" t="s">
        <v>58</v>
      </c>
      <c r="D4102" s="193" t="s">
        <v>59</v>
      </c>
      <c r="E4102" s="193" t="s">
        <v>7975</v>
      </c>
      <c r="F4102" s="193" t="s">
        <v>1634</v>
      </c>
      <c r="G4102" s="2">
        <v>5000</v>
      </c>
      <c r="H4102" s="2">
        <v>0</v>
      </c>
      <c r="I4102" s="192"/>
      <c r="J4102" s="192">
        <v>44517</v>
      </c>
      <c r="K4102" s="192">
        <v>46356</v>
      </c>
    </row>
    <row r="4103" spans="1:11" hidden="1" x14ac:dyDescent="0.4">
      <c r="A4103" s="193" t="s">
        <v>7976</v>
      </c>
      <c r="B4103" s="193" t="s">
        <v>7977</v>
      </c>
      <c r="C4103" s="193" t="s">
        <v>58</v>
      </c>
      <c r="D4103" s="193" t="s">
        <v>59</v>
      </c>
      <c r="E4103" s="193" t="s">
        <v>7978</v>
      </c>
      <c r="F4103" s="193" t="s">
        <v>1634</v>
      </c>
      <c r="G4103" s="2">
        <v>1276</v>
      </c>
      <c r="H4103" s="2">
        <v>0</v>
      </c>
      <c r="I4103" s="192"/>
      <c r="J4103" s="192">
        <v>44475</v>
      </c>
      <c r="K4103" s="192">
        <v>46356</v>
      </c>
    </row>
    <row r="4104" spans="1:11" hidden="1" x14ac:dyDescent="0.4">
      <c r="A4104" s="193" t="s">
        <v>7976</v>
      </c>
      <c r="B4104" s="193" t="s">
        <v>7977</v>
      </c>
      <c r="C4104" s="193" t="s">
        <v>58</v>
      </c>
      <c r="D4104" s="193" t="s">
        <v>59</v>
      </c>
      <c r="E4104" s="193" t="s">
        <v>7979</v>
      </c>
      <c r="F4104" s="193" t="s">
        <v>1634</v>
      </c>
      <c r="G4104" s="2">
        <v>1754</v>
      </c>
      <c r="H4104" s="2">
        <v>0</v>
      </c>
      <c r="I4104" s="192"/>
      <c r="J4104" s="192">
        <v>44656</v>
      </c>
      <c r="K4104" s="192">
        <v>46356</v>
      </c>
    </row>
    <row r="4105" spans="1:11" hidden="1" x14ac:dyDescent="0.4">
      <c r="A4105" s="193" t="s">
        <v>7976</v>
      </c>
      <c r="B4105" s="193" t="s">
        <v>7977</v>
      </c>
      <c r="C4105" s="193" t="s">
        <v>58</v>
      </c>
      <c r="D4105" s="193" t="s">
        <v>59</v>
      </c>
      <c r="E4105" s="193" t="s">
        <v>7980</v>
      </c>
      <c r="F4105" s="193" t="s">
        <v>1634</v>
      </c>
      <c r="G4105" s="2">
        <v>2000</v>
      </c>
      <c r="H4105" s="2">
        <v>0</v>
      </c>
      <c r="I4105" s="192"/>
      <c r="J4105" s="192">
        <v>44692</v>
      </c>
      <c r="K4105" s="192">
        <v>46356</v>
      </c>
    </row>
    <row r="4106" spans="1:11" hidden="1" x14ac:dyDescent="0.4">
      <c r="A4106" s="193" t="s">
        <v>7976</v>
      </c>
      <c r="B4106" s="193" t="s">
        <v>7977</v>
      </c>
      <c r="C4106" s="193" t="s">
        <v>58</v>
      </c>
      <c r="D4106" s="193" t="s">
        <v>59</v>
      </c>
      <c r="E4106" s="193" t="s">
        <v>7981</v>
      </c>
      <c r="F4106" s="193" t="s">
        <v>1634</v>
      </c>
      <c r="G4106" s="2">
        <v>2000</v>
      </c>
      <c r="H4106" s="2">
        <v>0</v>
      </c>
      <c r="I4106" s="192"/>
      <c r="J4106" s="192">
        <v>44734</v>
      </c>
      <c r="K4106" s="192">
        <v>46356</v>
      </c>
    </row>
    <row r="4107" spans="1:11" hidden="1" x14ac:dyDescent="0.4">
      <c r="A4107" s="193" t="s">
        <v>7982</v>
      </c>
      <c r="B4107" s="193" t="s">
        <v>7983</v>
      </c>
      <c r="C4107" s="193" t="s">
        <v>58</v>
      </c>
      <c r="D4107" s="193" t="s">
        <v>59</v>
      </c>
      <c r="E4107" s="193" t="s">
        <v>7984</v>
      </c>
      <c r="F4107" s="193" t="s">
        <v>1634</v>
      </c>
      <c r="G4107" s="2">
        <v>2396</v>
      </c>
      <c r="H4107" s="2">
        <v>0</v>
      </c>
      <c r="I4107" s="192"/>
      <c r="J4107" s="192">
        <v>44818</v>
      </c>
      <c r="K4107" s="192">
        <v>46356</v>
      </c>
    </row>
    <row r="4108" spans="1:11" hidden="1" x14ac:dyDescent="0.4">
      <c r="A4108" s="193" t="s">
        <v>7985</v>
      </c>
      <c r="B4108" s="193" t="s">
        <v>7986</v>
      </c>
      <c r="C4108" s="193" t="s">
        <v>58</v>
      </c>
      <c r="D4108" s="193" t="s">
        <v>59</v>
      </c>
      <c r="E4108" s="193" t="s">
        <v>7987</v>
      </c>
      <c r="F4108" s="193" t="s">
        <v>1634</v>
      </c>
      <c r="G4108" s="2">
        <v>83</v>
      </c>
      <c r="H4108" s="2">
        <v>0</v>
      </c>
      <c r="I4108" s="192"/>
      <c r="J4108" s="192">
        <v>44469</v>
      </c>
      <c r="K4108" s="192">
        <v>46356</v>
      </c>
    </row>
    <row r="4109" spans="1:11" hidden="1" x14ac:dyDescent="0.4">
      <c r="A4109" s="193" t="s">
        <v>7985</v>
      </c>
      <c r="B4109" s="193" t="s">
        <v>7986</v>
      </c>
      <c r="C4109" s="193" t="s">
        <v>58</v>
      </c>
      <c r="D4109" s="193" t="s">
        <v>59</v>
      </c>
      <c r="E4109" s="193" t="s">
        <v>7988</v>
      </c>
      <c r="F4109" s="193" t="s">
        <v>1634</v>
      </c>
      <c r="G4109" s="2">
        <v>1000</v>
      </c>
      <c r="H4109" s="2">
        <v>0</v>
      </c>
      <c r="I4109" s="192"/>
      <c r="J4109" s="192">
        <v>46122</v>
      </c>
      <c r="K4109" s="192">
        <v>46507</v>
      </c>
    </row>
    <row r="4110" spans="1:11" hidden="1" x14ac:dyDescent="0.4">
      <c r="A4110" s="193" t="s">
        <v>7989</v>
      </c>
      <c r="B4110" s="193" t="s">
        <v>7990</v>
      </c>
      <c r="C4110" s="193" t="s">
        <v>58</v>
      </c>
      <c r="D4110" s="193" t="s">
        <v>59</v>
      </c>
      <c r="E4110" s="193" t="s">
        <v>7991</v>
      </c>
      <c r="F4110" s="193" t="s">
        <v>1634</v>
      </c>
      <c r="G4110" s="2">
        <v>180</v>
      </c>
      <c r="H4110" s="2">
        <v>0</v>
      </c>
      <c r="I4110" s="192"/>
      <c r="J4110" s="192">
        <v>45722</v>
      </c>
      <c r="K4110" s="192">
        <v>46356</v>
      </c>
    </row>
    <row r="4111" spans="1:11" hidden="1" x14ac:dyDescent="0.4">
      <c r="A4111" s="193" t="s">
        <v>7992</v>
      </c>
      <c r="B4111" s="193" t="s">
        <v>7993</v>
      </c>
      <c r="C4111" s="193" t="s">
        <v>58</v>
      </c>
      <c r="D4111" s="193" t="s">
        <v>59</v>
      </c>
      <c r="E4111" s="193" t="s">
        <v>7994</v>
      </c>
      <c r="F4111" s="193" t="s">
        <v>1634</v>
      </c>
      <c r="G4111" s="2">
        <v>151</v>
      </c>
      <c r="H4111" s="2">
        <v>0</v>
      </c>
      <c r="I4111" s="192"/>
      <c r="J4111" s="192">
        <v>44568</v>
      </c>
      <c r="K4111" s="192">
        <v>46356</v>
      </c>
    </row>
    <row r="4112" spans="1:11" hidden="1" x14ac:dyDescent="0.4">
      <c r="A4112" s="193" t="s">
        <v>7992</v>
      </c>
      <c r="B4112" s="193" t="s">
        <v>7993</v>
      </c>
      <c r="C4112" s="193" t="s">
        <v>58</v>
      </c>
      <c r="D4112" s="193" t="s">
        <v>59</v>
      </c>
      <c r="E4112" s="193" t="s">
        <v>7995</v>
      </c>
      <c r="F4112" s="193" t="s">
        <v>1634</v>
      </c>
      <c r="G4112" s="2">
        <v>4064</v>
      </c>
      <c r="H4112" s="2">
        <v>0</v>
      </c>
      <c r="I4112" s="192"/>
      <c r="J4112" s="192">
        <v>45524</v>
      </c>
      <c r="K4112" s="192">
        <v>46356</v>
      </c>
    </row>
    <row r="4113" spans="1:11" hidden="1" x14ac:dyDescent="0.4">
      <c r="A4113" s="193" t="s">
        <v>7996</v>
      </c>
      <c r="B4113" s="193" t="s">
        <v>7997</v>
      </c>
      <c r="C4113" s="193" t="s">
        <v>58</v>
      </c>
      <c r="D4113" s="193" t="s">
        <v>59</v>
      </c>
      <c r="E4113" s="193" t="s">
        <v>7998</v>
      </c>
      <c r="F4113" s="193" t="s">
        <v>1634</v>
      </c>
      <c r="G4113" s="2">
        <v>1493</v>
      </c>
      <c r="H4113" s="2">
        <v>0</v>
      </c>
      <c r="I4113" s="192"/>
      <c r="J4113" s="192">
        <v>45876</v>
      </c>
      <c r="K4113" s="192">
        <v>46356</v>
      </c>
    </row>
    <row r="4114" spans="1:11" hidden="1" x14ac:dyDescent="0.4">
      <c r="A4114" s="193" t="s">
        <v>7996</v>
      </c>
      <c r="B4114" s="193" t="s">
        <v>7997</v>
      </c>
      <c r="C4114" s="193" t="s">
        <v>58</v>
      </c>
      <c r="D4114" s="193" t="s">
        <v>59</v>
      </c>
      <c r="E4114" s="193" t="s">
        <v>7999</v>
      </c>
      <c r="F4114" s="193" t="s">
        <v>1634</v>
      </c>
      <c r="G4114" s="2">
        <v>2000</v>
      </c>
      <c r="H4114" s="2">
        <v>0</v>
      </c>
      <c r="I4114" s="192"/>
      <c r="J4114" s="192">
        <v>45876</v>
      </c>
      <c r="K4114" s="192">
        <v>46356</v>
      </c>
    </row>
    <row r="4115" spans="1:11" hidden="1" x14ac:dyDescent="0.4">
      <c r="A4115" s="193" t="s">
        <v>7996</v>
      </c>
      <c r="B4115" s="193" t="s">
        <v>7997</v>
      </c>
      <c r="C4115" s="193" t="s">
        <v>58</v>
      </c>
      <c r="D4115" s="193" t="s">
        <v>59</v>
      </c>
      <c r="E4115" s="193" t="s">
        <v>8000</v>
      </c>
      <c r="F4115" s="193" t="s">
        <v>1634</v>
      </c>
      <c r="G4115" s="2">
        <v>2000</v>
      </c>
      <c r="H4115" s="2">
        <v>0</v>
      </c>
      <c r="I4115" s="192"/>
      <c r="J4115" s="192">
        <v>45936</v>
      </c>
      <c r="K4115" s="192">
        <v>46356</v>
      </c>
    </row>
    <row r="4116" spans="1:11" hidden="1" x14ac:dyDescent="0.4">
      <c r="A4116" s="193" t="s">
        <v>8001</v>
      </c>
      <c r="B4116" s="193" t="s">
        <v>8002</v>
      </c>
      <c r="C4116" s="193" t="s">
        <v>58</v>
      </c>
      <c r="D4116" s="193" t="s">
        <v>59</v>
      </c>
      <c r="E4116" s="193" t="s">
        <v>8003</v>
      </c>
      <c r="F4116" s="193" t="s">
        <v>1634</v>
      </c>
      <c r="G4116" s="2">
        <v>1349</v>
      </c>
      <c r="H4116" s="2">
        <v>0</v>
      </c>
      <c r="I4116" s="192"/>
      <c r="J4116" s="192">
        <v>45798</v>
      </c>
      <c r="K4116" s="192">
        <v>46356</v>
      </c>
    </row>
    <row r="4117" spans="1:11" hidden="1" x14ac:dyDescent="0.4">
      <c r="A4117" s="193" t="s">
        <v>8001</v>
      </c>
      <c r="B4117" s="193" t="s">
        <v>8002</v>
      </c>
      <c r="C4117" s="193" t="s">
        <v>58</v>
      </c>
      <c r="D4117" s="193" t="s">
        <v>59</v>
      </c>
      <c r="E4117" s="193" t="s">
        <v>8004</v>
      </c>
      <c r="F4117" s="193" t="s">
        <v>1634</v>
      </c>
      <c r="G4117" s="2">
        <v>19180</v>
      </c>
      <c r="H4117" s="2">
        <v>0</v>
      </c>
      <c r="I4117" s="192"/>
      <c r="J4117" s="192">
        <v>45810</v>
      </c>
      <c r="K4117" s="192">
        <v>46356</v>
      </c>
    </row>
    <row r="4118" spans="1:11" hidden="1" x14ac:dyDescent="0.4">
      <c r="A4118" s="193" t="s">
        <v>8005</v>
      </c>
      <c r="B4118" s="193" t="s">
        <v>8006</v>
      </c>
      <c r="C4118" s="193" t="s">
        <v>58</v>
      </c>
      <c r="D4118" s="193" t="s">
        <v>59</v>
      </c>
      <c r="E4118" s="193" t="s">
        <v>8007</v>
      </c>
      <c r="F4118" s="193" t="s">
        <v>1634</v>
      </c>
      <c r="G4118" s="2">
        <v>2449</v>
      </c>
      <c r="H4118" s="2">
        <v>0</v>
      </c>
      <c r="I4118" s="192"/>
      <c r="J4118" s="192">
        <v>44956</v>
      </c>
      <c r="K4118" s="192">
        <v>46356</v>
      </c>
    </row>
    <row r="4119" spans="1:11" hidden="1" x14ac:dyDescent="0.4">
      <c r="A4119" s="193" t="s">
        <v>8005</v>
      </c>
      <c r="B4119" s="193" t="s">
        <v>8006</v>
      </c>
      <c r="C4119" s="193" t="s">
        <v>58</v>
      </c>
      <c r="D4119" s="193" t="s">
        <v>59</v>
      </c>
      <c r="E4119" s="193" t="s">
        <v>8008</v>
      </c>
      <c r="F4119" s="193" t="s">
        <v>1634</v>
      </c>
      <c r="G4119" s="2">
        <v>4789</v>
      </c>
      <c r="H4119" s="2">
        <v>0</v>
      </c>
      <c r="I4119" s="192"/>
      <c r="J4119" s="192">
        <v>45820</v>
      </c>
      <c r="K4119" s="192">
        <v>46356</v>
      </c>
    </row>
    <row r="4120" spans="1:11" hidden="1" x14ac:dyDescent="0.4">
      <c r="A4120" s="193" t="s">
        <v>8005</v>
      </c>
      <c r="B4120" s="193" t="s">
        <v>8006</v>
      </c>
      <c r="C4120" s="193" t="s">
        <v>58</v>
      </c>
      <c r="D4120" s="193" t="s">
        <v>59</v>
      </c>
      <c r="E4120" s="193" t="s">
        <v>8009</v>
      </c>
      <c r="F4120" s="193" t="s">
        <v>1634</v>
      </c>
      <c r="G4120" s="2">
        <v>1291</v>
      </c>
      <c r="H4120" s="2">
        <v>0</v>
      </c>
      <c r="I4120" s="192"/>
      <c r="J4120" s="192">
        <v>46017</v>
      </c>
      <c r="K4120" s="192">
        <v>46387</v>
      </c>
    </row>
    <row r="4121" spans="1:11" hidden="1" x14ac:dyDescent="0.4">
      <c r="A4121" s="193" t="s">
        <v>8010</v>
      </c>
      <c r="B4121" s="193" t="s">
        <v>8011</v>
      </c>
      <c r="C4121" s="193" t="s">
        <v>58</v>
      </c>
      <c r="D4121" s="193" t="s">
        <v>59</v>
      </c>
      <c r="E4121" s="193" t="s">
        <v>8012</v>
      </c>
      <c r="F4121" s="193" t="s">
        <v>1634</v>
      </c>
      <c r="G4121" s="2">
        <v>637</v>
      </c>
      <c r="H4121" s="2">
        <v>0</v>
      </c>
      <c r="I4121" s="192"/>
      <c r="J4121" s="192">
        <v>45706</v>
      </c>
      <c r="K4121" s="192">
        <v>46356</v>
      </c>
    </row>
    <row r="4122" spans="1:11" hidden="1" x14ac:dyDescent="0.4">
      <c r="A4122" s="193" t="s">
        <v>8013</v>
      </c>
      <c r="B4122" s="193" t="s">
        <v>8014</v>
      </c>
      <c r="C4122" s="193" t="s">
        <v>58</v>
      </c>
      <c r="D4122" s="193" t="s">
        <v>59</v>
      </c>
      <c r="E4122" s="193" t="s">
        <v>8015</v>
      </c>
      <c r="F4122" s="193" t="s">
        <v>1634</v>
      </c>
      <c r="G4122" s="2">
        <v>2485</v>
      </c>
      <c r="H4122" s="2">
        <v>0</v>
      </c>
      <c r="I4122" s="192"/>
      <c r="J4122" s="192">
        <v>44848</v>
      </c>
      <c r="K4122" s="192">
        <v>46356</v>
      </c>
    </row>
    <row r="4123" spans="1:11" hidden="1" x14ac:dyDescent="0.4">
      <c r="A4123" s="193" t="s">
        <v>8016</v>
      </c>
      <c r="B4123" s="193" t="s">
        <v>8017</v>
      </c>
      <c r="C4123" s="193" t="s">
        <v>58</v>
      </c>
      <c r="D4123" s="193" t="s">
        <v>59</v>
      </c>
      <c r="E4123" s="193" t="s">
        <v>8018</v>
      </c>
      <c r="F4123" s="193" t="s">
        <v>1634</v>
      </c>
      <c r="G4123" s="2">
        <v>9399</v>
      </c>
      <c r="H4123" s="2">
        <v>0</v>
      </c>
      <c r="I4123" s="192"/>
      <c r="J4123" s="192">
        <v>45846</v>
      </c>
      <c r="K4123" s="192">
        <v>46356</v>
      </c>
    </row>
    <row r="4124" spans="1:11" hidden="1" x14ac:dyDescent="0.4">
      <c r="A4124" s="193" t="s">
        <v>8019</v>
      </c>
      <c r="B4124" s="193" t="s">
        <v>8020</v>
      </c>
      <c r="C4124" s="193" t="s">
        <v>58</v>
      </c>
      <c r="D4124" s="193" t="s">
        <v>59</v>
      </c>
      <c r="E4124" s="193" t="s">
        <v>8021</v>
      </c>
      <c r="F4124" s="193" t="s">
        <v>1634</v>
      </c>
      <c r="G4124" s="2">
        <v>1762</v>
      </c>
      <c r="H4124" s="2">
        <v>0</v>
      </c>
      <c r="I4124" s="192"/>
      <c r="J4124" s="192">
        <v>45693</v>
      </c>
      <c r="K4124" s="192">
        <v>46356</v>
      </c>
    </row>
    <row r="4125" spans="1:11" hidden="1" x14ac:dyDescent="0.4">
      <c r="A4125" s="193" t="s">
        <v>8019</v>
      </c>
      <c r="B4125" s="193" t="s">
        <v>8020</v>
      </c>
      <c r="C4125" s="193" t="s">
        <v>58</v>
      </c>
      <c r="D4125" s="193" t="s">
        <v>59</v>
      </c>
      <c r="E4125" s="193" t="s">
        <v>8022</v>
      </c>
      <c r="F4125" s="193" t="s">
        <v>1634</v>
      </c>
      <c r="G4125" s="2">
        <v>7207</v>
      </c>
      <c r="H4125" s="2">
        <v>0</v>
      </c>
      <c r="I4125" s="192"/>
      <c r="J4125" s="192">
        <v>45940</v>
      </c>
      <c r="K4125" s="192">
        <v>46356</v>
      </c>
    </row>
    <row r="4126" spans="1:11" hidden="1" x14ac:dyDescent="0.4">
      <c r="A4126" s="193" t="s">
        <v>8023</v>
      </c>
      <c r="B4126" s="193" t="s">
        <v>8024</v>
      </c>
      <c r="C4126" s="193" t="s">
        <v>58</v>
      </c>
      <c r="D4126" s="193" t="s">
        <v>59</v>
      </c>
      <c r="E4126" s="193" t="s">
        <v>8025</v>
      </c>
      <c r="F4126" s="193" t="s">
        <v>1634</v>
      </c>
      <c r="G4126" s="2">
        <v>2575</v>
      </c>
      <c r="H4126" s="2">
        <v>0</v>
      </c>
      <c r="I4126" s="192"/>
      <c r="J4126" s="192">
        <v>44931</v>
      </c>
      <c r="K4126" s="192">
        <v>46356</v>
      </c>
    </row>
    <row r="4127" spans="1:11" x14ac:dyDescent="0.4">
      <c r="A4127" s="193" t="s">
        <v>8023</v>
      </c>
      <c r="B4127" s="193" t="s">
        <v>8024</v>
      </c>
      <c r="C4127" s="193" t="s">
        <v>58</v>
      </c>
      <c r="D4127" s="193" t="s">
        <v>59</v>
      </c>
      <c r="E4127" s="193" t="s">
        <v>8026</v>
      </c>
      <c r="F4127" s="193" t="s">
        <v>1634</v>
      </c>
      <c r="G4127" s="2">
        <v>1</v>
      </c>
      <c r="H4127" s="2">
        <v>0</v>
      </c>
      <c r="I4127" s="192"/>
      <c r="J4127" s="192">
        <v>44960</v>
      </c>
      <c r="K4127" s="192">
        <v>46356</v>
      </c>
    </row>
    <row r="4128" spans="1:11" hidden="1" x14ac:dyDescent="0.4">
      <c r="A4128" s="193" t="s">
        <v>8023</v>
      </c>
      <c r="B4128" s="193" t="s">
        <v>8024</v>
      </c>
      <c r="C4128" s="193" t="s">
        <v>58</v>
      </c>
      <c r="D4128" s="193" t="s">
        <v>59</v>
      </c>
      <c r="E4128" s="193" t="s">
        <v>8027</v>
      </c>
      <c r="F4128" s="193" t="s">
        <v>1634</v>
      </c>
      <c r="G4128" s="2">
        <v>5752</v>
      </c>
      <c r="H4128" s="2">
        <v>0</v>
      </c>
      <c r="I4128" s="192"/>
      <c r="J4128" s="192">
        <v>44991</v>
      </c>
      <c r="K4128" s="192">
        <v>46356</v>
      </c>
    </row>
    <row r="4129" spans="1:11" hidden="1" x14ac:dyDescent="0.4">
      <c r="A4129" s="193" t="s">
        <v>8023</v>
      </c>
      <c r="B4129" s="193" t="s">
        <v>8024</v>
      </c>
      <c r="C4129" s="193" t="s">
        <v>58</v>
      </c>
      <c r="D4129" s="193" t="s">
        <v>59</v>
      </c>
      <c r="E4129" s="193" t="s">
        <v>8028</v>
      </c>
      <c r="F4129" s="193" t="s">
        <v>1634</v>
      </c>
      <c r="G4129" s="2">
        <v>3000</v>
      </c>
      <c r="H4129" s="2">
        <v>0</v>
      </c>
      <c r="I4129" s="192"/>
      <c r="J4129" s="192">
        <v>46133</v>
      </c>
      <c r="K4129" s="192">
        <v>46507</v>
      </c>
    </row>
    <row r="4130" spans="1:11" hidden="1" x14ac:dyDescent="0.4">
      <c r="A4130" s="193" t="s">
        <v>8023</v>
      </c>
      <c r="B4130" s="193" t="s">
        <v>8024</v>
      </c>
      <c r="C4130" s="193" t="s">
        <v>58</v>
      </c>
      <c r="D4130" s="193" t="s">
        <v>59</v>
      </c>
      <c r="E4130" s="193" t="s">
        <v>8029</v>
      </c>
      <c r="F4130" s="193" t="s">
        <v>1634</v>
      </c>
      <c r="G4130" s="2">
        <v>3000</v>
      </c>
      <c r="H4130" s="2">
        <v>0</v>
      </c>
      <c r="I4130" s="192"/>
      <c r="J4130" s="192">
        <v>46183</v>
      </c>
      <c r="K4130" s="192">
        <v>46568</v>
      </c>
    </row>
    <row r="4131" spans="1:11" hidden="1" x14ac:dyDescent="0.4">
      <c r="A4131" s="193" t="s">
        <v>8030</v>
      </c>
      <c r="B4131" s="193" t="s">
        <v>8031</v>
      </c>
      <c r="C4131" s="193" t="s">
        <v>58</v>
      </c>
      <c r="D4131" s="193" t="s">
        <v>59</v>
      </c>
      <c r="E4131" s="193" t="s">
        <v>8032</v>
      </c>
      <c r="F4131" s="193" t="s">
        <v>1634</v>
      </c>
      <c r="G4131" s="2">
        <v>8771</v>
      </c>
      <c r="H4131" s="2">
        <v>0</v>
      </c>
      <c r="I4131" s="192"/>
      <c r="J4131" s="192">
        <v>44971</v>
      </c>
      <c r="K4131" s="192">
        <v>46356</v>
      </c>
    </row>
    <row r="4132" spans="1:11" hidden="1" x14ac:dyDescent="0.4">
      <c r="A4132" s="193" t="s">
        <v>8030</v>
      </c>
      <c r="B4132" s="193" t="s">
        <v>8031</v>
      </c>
      <c r="C4132" s="193" t="s">
        <v>58</v>
      </c>
      <c r="D4132" s="193" t="s">
        <v>59</v>
      </c>
      <c r="E4132" s="193" t="s">
        <v>8033</v>
      </c>
      <c r="F4132" s="193" t="s">
        <v>1634</v>
      </c>
      <c r="G4132" s="2">
        <v>15000</v>
      </c>
      <c r="H4132" s="2">
        <v>0</v>
      </c>
      <c r="I4132" s="192"/>
      <c r="J4132" s="192">
        <v>45022</v>
      </c>
      <c r="K4132" s="192">
        <v>46356</v>
      </c>
    </row>
    <row r="4133" spans="1:11" hidden="1" x14ac:dyDescent="0.4">
      <c r="A4133" s="193" t="s">
        <v>8034</v>
      </c>
      <c r="B4133" s="193" t="s">
        <v>8035</v>
      </c>
      <c r="C4133" s="193" t="s">
        <v>58</v>
      </c>
      <c r="D4133" s="193" t="s">
        <v>59</v>
      </c>
      <c r="E4133" s="193" t="s">
        <v>8036</v>
      </c>
      <c r="F4133" s="193" t="s">
        <v>1634</v>
      </c>
      <c r="G4133" s="2">
        <v>2080</v>
      </c>
      <c r="H4133" s="2">
        <v>0</v>
      </c>
      <c r="I4133" s="192"/>
      <c r="J4133" s="192">
        <v>45420</v>
      </c>
      <c r="K4133" s="192">
        <v>46356</v>
      </c>
    </row>
    <row r="4134" spans="1:11" hidden="1" x14ac:dyDescent="0.4">
      <c r="A4134" s="193" t="s">
        <v>8034</v>
      </c>
      <c r="B4134" s="193" t="s">
        <v>8035</v>
      </c>
      <c r="C4134" s="193" t="s">
        <v>58</v>
      </c>
      <c r="D4134" s="193" t="s">
        <v>59</v>
      </c>
      <c r="E4134" s="193" t="s">
        <v>8037</v>
      </c>
      <c r="F4134" s="193" t="s">
        <v>1634</v>
      </c>
      <c r="G4134" s="2">
        <v>3000</v>
      </c>
      <c r="H4134" s="2">
        <v>0</v>
      </c>
      <c r="I4134" s="192"/>
      <c r="J4134" s="192">
        <v>45448</v>
      </c>
      <c r="K4134" s="192">
        <v>46356</v>
      </c>
    </row>
    <row r="4135" spans="1:11" hidden="1" x14ac:dyDescent="0.4">
      <c r="A4135" s="193" t="s">
        <v>8034</v>
      </c>
      <c r="B4135" s="193" t="s">
        <v>8035</v>
      </c>
      <c r="C4135" s="193" t="s">
        <v>58</v>
      </c>
      <c r="D4135" s="193" t="s">
        <v>59</v>
      </c>
      <c r="E4135" s="193" t="s">
        <v>8038</v>
      </c>
      <c r="F4135" s="193" t="s">
        <v>1634</v>
      </c>
      <c r="G4135" s="2">
        <v>14491</v>
      </c>
      <c r="H4135" s="2">
        <v>0</v>
      </c>
      <c r="I4135" s="192"/>
      <c r="J4135" s="192">
        <v>45448</v>
      </c>
      <c r="K4135" s="192">
        <v>46356</v>
      </c>
    </row>
    <row r="4136" spans="1:11" hidden="1" x14ac:dyDescent="0.4">
      <c r="A4136" s="193" t="s">
        <v>8039</v>
      </c>
      <c r="B4136" s="193" t="s">
        <v>8040</v>
      </c>
      <c r="C4136" s="193" t="s">
        <v>58</v>
      </c>
      <c r="D4136" s="193" t="s">
        <v>59</v>
      </c>
      <c r="E4136" s="193" t="s">
        <v>8041</v>
      </c>
      <c r="F4136" s="193" t="s">
        <v>1634</v>
      </c>
      <c r="G4136" s="2">
        <v>827</v>
      </c>
      <c r="H4136" s="2">
        <v>0</v>
      </c>
      <c r="I4136" s="192"/>
      <c r="J4136" s="192">
        <v>44911</v>
      </c>
      <c r="K4136" s="192">
        <v>46356</v>
      </c>
    </row>
    <row r="4137" spans="1:11" hidden="1" x14ac:dyDescent="0.4">
      <c r="A4137" s="193" t="s">
        <v>8039</v>
      </c>
      <c r="B4137" s="193" t="s">
        <v>8040</v>
      </c>
      <c r="C4137" s="193" t="s">
        <v>58</v>
      </c>
      <c r="D4137" s="193" t="s">
        <v>59</v>
      </c>
      <c r="E4137" s="193" t="s">
        <v>8042</v>
      </c>
      <c r="F4137" s="193" t="s">
        <v>1634</v>
      </c>
      <c r="G4137" s="2">
        <v>2903</v>
      </c>
      <c r="H4137" s="2">
        <v>0</v>
      </c>
      <c r="I4137" s="192"/>
      <c r="J4137" s="192">
        <v>44949</v>
      </c>
      <c r="K4137" s="192">
        <v>46356</v>
      </c>
    </row>
    <row r="4138" spans="1:11" hidden="1" x14ac:dyDescent="0.4">
      <c r="A4138" s="193" t="s">
        <v>8039</v>
      </c>
      <c r="B4138" s="193" t="s">
        <v>8040</v>
      </c>
      <c r="C4138" s="193" t="s">
        <v>58</v>
      </c>
      <c r="D4138" s="193" t="s">
        <v>59</v>
      </c>
      <c r="E4138" s="193" t="s">
        <v>8043</v>
      </c>
      <c r="F4138" s="193" t="s">
        <v>1634</v>
      </c>
      <c r="G4138" s="2">
        <v>3000</v>
      </c>
      <c r="H4138" s="2">
        <v>0</v>
      </c>
      <c r="I4138" s="192"/>
      <c r="J4138" s="192">
        <v>45931</v>
      </c>
      <c r="K4138" s="192">
        <v>46356</v>
      </c>
    </row>
    <row r="4139" spans="1:11" hidden="1" x14ac:dyDescent="0.4">
      <c r="A4139" s="193" t="s">
        <v>8044</v>
      </c>
      <c r="B4139" s="193" t="s">
        <v>8045</v>
      </c>
      <c r="C4139" s="193" t="s">
        <v>58</v>
      </c>
      <c r="D4139" s="193" t="s">
        <v>59</v>
      </c>
      <c r="E4139" s="193" t="s">
        <v>8046</v>
      </c>
      <c r="F4139" s="193" t="s">
        <v>1634</v>
      </c>
      <c r="G4139" s="2">
        <v>2411</v>
      </c>
      <c r="H4139" s="2">
        <v>0</v>
      </c>
      <c r="I4139" s="192"/>
      <c r="J4139" s="192">
        <v>44628</v>
      </c>
      <c r="K4139" s="192">
        <v>46356</v>
      </c>
    </row>
    <row r="4140" spans="1:11" hidden="1" x14ac:dyDescent="0.4">
      <c r="A4140" s="193" t="s">
        <v>8044</v>
      </c>
      <c r="B4140" s="193" t="s">
        <v>8045</v>
      </c>
      <c r="C4140" s="193" t="s">
        <v>58</v>
      </c>
      <c r="D4140" s="193" t="s">
        <v>59</v>
      </c>
      <c r="E4140" s="193" t="s">
        <v>8047</v>
      </c>
      <c r="F4140" s="193" t="s">
        <v>1634</v>
      </c>
      <c r="G4140" s="2">
        <v>37</v>
      </c>
      <c r="H4140" s="2">
        <v>0</v>
      </c>
      <c r="I4140" s="192"/>
      <c r="J4140" s="192">
        <v>44973</v>
      </c>
      <c r="K4140" s="192">
        <v>46356</v>
      </c>
    </row>
    <row r="4141" spans="1:11" hidden="1" x14ac:dyDescent="0.4">
      <c r="A4141" s="193" t="s">
        <v>8044</v>
      </c>
      <c r="B4141" s="193" t="s">
        <v>8045</v>
      </c>
      <c r="C4141" s="193" t="s">
        <v>58</v>
      </c>
      <c r="D4141" s="193" t="s">
        <v>59</v>
      </c>
      <c r="E4141" s="193" t="s">
        <v>8048</v>
      </c>
      <c r="F4141" s="193" t="s">
        <v>1634</v>
      </c>
      <c r="G4141" s="2">
        <v>6000</v>
      </c>
      <c r="H4141" s="2">
        <v>0</v>
      </c>
      <c r="I4141" s="192"/>
      <c r="J4141" s="192">
        <v>44973</v>
      </c>
      <c r="K4141" s="192">
        <v>46356</v>
      </c>
    </row>
    <row r="4142" spans="1:11" hidden="1" x14ac:dyDescent="0.4">
      <c r="A4142" s="193" t="s">
        <v>8049</v>
      </c>
      <c r="B4142" s="193" t="s">
        <v>8050</v>
      </c>
      <c r="C4142" s="193" t="s">
        <v>58</v>
      </c>
      <c r="D4142" s="193" t="s">
        <v>59</v>
      </c>
      <c r="E4142" s="193" t="s">
        <v>8051</v>
      </c>
      <c r="F4142" s="193" t="s">
        <v>1634</v>
      </c>
      <c r="G4142" s="2">
        <v>348</v>
      </c>
      <c r="H4142" s="2">
        <v>0</v>
      </c>
      <c r="I4142" s="192"/>
      <c r="J4142" s="192">
        <v>45852</v>
      </c>
      <c r="K4142" s="192">
        <v>46356</v>
      </c>
    </row>
    <row r="4143" spans="1:11" hidden="1" x14ac:dyDescent="0.4">
      <c r="A4143" s="193" t="s">
        <v>8049</v>
      </c>
      <c r="B4143" s="193" t="s">
        <v>8050</v>
      </c>
      <c r="C4143" s="193" t="s">
        <v>58</v>
      </c>
      <c r="D4143" s="193" t="s">
        <v>59</v>
      </c>
      <c r="E4143" s="193" t="s">
        <v>8052</v>
      </c>
      <c r="F4143" s="193" t="s">
        <v>1634</v>
      </c>
      <c r="G4143" s="2">
        <v>2536</v>
      </c>
      <c r="H4143" s="2">
        <v>0</v>
      </c>
      <c r="I4143" s="192"/>
      <c r="J4143" s="192">
        <v>45912</v>
      </c>
      <c r="K4143" s="192">
        <v>46356</v>
      </c>
    </row>
    <row r="4144" spans="1:11" hidden="1" x14ac:dyDescent="0.4">
      <c r="A4144" s="193" t="s">
        <v>8049</v>
      </c>
      <c r="B4144" s="193" t="s">
        <v>8050</v>
      </c>
      <c r="C4144" s="193" t="s">
        <v>58</v>
      </c>
      <c r="D4144" s="193" t="s">
        <v>59</v>
      </c>
      <c r="E4144" s="193" t="s">
        <v>8053</v>
      </c>
      <c r="F4144" s="193" t="s">
        <v>1634</v>
      </c>
      <c r="G4144" s="2">
        <v>3000</v>
      </c>
      <c r="H4144" s="2">
        <v>0</v>
      </c>
      <c r="I4144" s="192"/>
      <c r="J4144" s="192">
        <v>46013</v>
      </c>
      <c r="K4144" s="192">
        <v>46387</v>
      </c>
    </row>
    <row r="4145" spans="1:11" hidden="1" x14ac:dyDescent="0.4">
      <c r="A4145" s="193" t="s">
        <v>8049</v>
      </c>
      <c r="B4145" s="193" t="s">
        <v>8050</v>
      </c>
      <c r="C4145" s="193" t="s">
        <v>58</v>
      </c>
      <c r="D4145" s="193" t="s">
        <v>59</v>
      </c>
      <c r="E4145" s="193" t="s">
        <v>8054</v>
      </c>
      <c r="F4145" s="193" t="s">
        <v>1634</v>
      </c>
      <c r="G4145" s="2">
        <v>3000</v>
      </c>
      <c r="H4145" s="2">
        <v>0</v>
      </c>
      <c r="I4145" s="192"/>
      <c r="J4145" s="192">
        <v>46063</v>
      </c>
      <c r="K4145" s="192">
        <v>46446</v>
      </c>
    </row>
    <row r="4146" spans="1:11" hidden="1" x14ac:dyDescent="0.4">
      <c r="A4146" s="193" t="s">
        <v>8049</v>
      </c>
      <c r="B4146" s="193" t="s">
        <v>8050</v>
      </c>
      <c r="C4146" s="193" t="s">
        <v>58</v>
      </c>
      <c r="D4146" s="193" t="s">
        <v>59</v>
      </c>
      <c r="E4146" s="193" t="s">
        <v>8055</v>
      </c>
      <c r="F4146" s="193" t="s">
        <v>1634</v>
      </c>
      <c r="G4146" s="2">
        <v>3000</v>
      </c>
      <c r="H4146" s="2">
        <v>0</v>
      </c>
      <c r="I4146" s="192"/>
      <c r="J4146" s="192">
        <v>46175</v>
      </c>
      <c r="K4146" s="192">
        <v>46568</v>
      </c>
    </row>
    <row r="4147" spans="1:11" hidden="1" x14ac:dyDescent="0.4">
      <c r="A4147" s="193" t="s">
        <v>8056</v>
      </c>
      <c r="B4147" s="193" t="s">
        <v>8057</v>
      </c>
      <c r="C4147" s="193" t="s">
        <v>58</v>
      </c>
      <c r="D4147" s="193" t="s">
        <v>59</v>
      </c>
      <c r="E4147" s="193" t="s">
        <v>8058</v>
      </c>
      <c r="F4147" s="193" t="s">
        <v>1634</v>
      </c>
      <c r="G4147" s="2">
        <v>1133</v>
      </c>
      <c r="H4147" s="2">
        <v>0</v>
      </c>
      <c r="I4147" s="192"/>
      <c r="J4147" s="192">
        <v>44719</v>
      </c>
      <c r="K4147" s="192">
        <v>46356</v>
      </c>
    </row>
    <row r="4148" spans="1:11" hidden="1" x14ac:dyDescent="0.4">
      <c r="A4148" s="193" t="s">
        <v>8056</v>
      </c>
      <c r="B4148" s="193" t="s">
        <v>8057</v>
      </c>
      <c r="C4148" s="193" t="s">
        <v>58</v>
      </c>
      <c r="D4148" s="193" t="s">
        <v>59</v>
      </c>
      <c r="E4148" s="193" t="s">
        <v>8059</v>
      </c>
      <c r="F4148" s="193" t="s">
        <v>1634</v>
      </c>
      <c r="G4148" s="2">
        <v>1165</v>
      </c>
      <c r="H4148" s="2">
        <v>0</v>
      </c>
      <c r="I4148" s="192"/>
      <c r="J4148" s="192">
        <v>45810</v>
      </c>
      <c r="K4148" s="192">
        <v>46356</v>
      </c>
    </row>
    <row r="4149" spans="1:11" hidden="1" x14ac:dyDescent="0.4">
      <c r="A4149" s="193" t="s">
        <v>8056</v>
      </c>
      <c r="B4149" s="193" t="s">
        <v>8057</v>
      </c>
      <c r="C4149" s="193" t="s">
        <v>58</v>
      </c>
      <c r="D4149" s="193" t="s">
        <v>59</v>
      </c>
      <c r="E4149" s="193" t="s">
        <v>8060</v>
      </c>
      <c r="F4149" s="193" t="s">
        <v>1634</v>
      </c>
      <c r="G4149" s="2">
        <v>940</v>
      </c>
      <c r="H4149" s="2">
        <v>0</v>
      </c>
      <c r="I4149" s="192"/>
      <c r="J4149" s="192">
        <v>46008</v>
      </c>
      <c r="K4149" s="192">
        <v>46387</v>
      </c>
    </row>
    <row r="4150" spans="1:11" hidden="1" x14ac:dyDescent="0.4">
      <c r="A4150" s="193" t="s">
        <v>8056</v>
      </c>
      <c r="B4150" s="193" t="s">
        <v>8057</v>
      </c>
      <c r="C4150" s="193" t="s">
        <v>58</v>
      </c>
      <c r="D4150" s="193" t="s">
        <v>59</v>
      </c>
      <c r="E4150" s="193" t="s">
        <v>8061</v>
      </c>
      <c r="F4150" s="193" t="s">
        <v>1634</v>
      </c>
      <c r="G4150" s="2">
        <v>3000</v>
      </c>
      <c r="H4150" s="2">
        <v>0</v>
      </c>
      <c r="I4150" s="192"/>
      <c r="J4150" s="192">
        <v>46010</v>
      </c>
      <c r="K4150" s="192">
        <v>46387</v>
      </c>
    </row>
    <row r="4151" spans="1:11" hidden="1" x14ac:dyDescent="0.4">
      <c r="A4151" s="193" t="s">
        <v>8062</v>
      </c>
      <c r="B4151" s="193" t="s">
        <v>8063</v>
      </c>
      <c r="C4151" s="193" t="s">
        <v>58</v>
      </c>
      <c r="D4151" s="193" t="s">
        <v>59</v>
      </c>
      <c r="E4151" s="193" t="s">
        <v>8064</v>
      </c>
      <c r="F4151" s="193" t="s">
        <v>1634</v>
      </c>
      <c r="G4151" s="2">
        <v>1175</v>
      </c>
      <c r="H4151" s="2">
        <v>0</v>
      </c>
      <c r="I4151" s="192"/>
      <c r="J4151" s="192">
        <v>44547</v>
      </c>
      <c r="K4151" s="192">
        <v>46356</v>
      </c>
    </row>
    <row r="4152" spans="1:11" hidden="1" x14ac:dyDescent="0.4">
      <c r="A4152" s="193" t="s">
        <v>8062</v>
      </c>
      <c r="B4152" s="193" t="s">
        <v>8063</v>
      </c>
      <c r="C4152" s="193" t="s">
        <v>58</v>
      </c>
      <c r="D4152" s="193" t="s">
        <v>59</v>
      </c>
      <c r="E4152" s="193" t="s">
        <v>8065</v>
      </c>
      <c r="F4152" s="193" t="s">
        <v>1634</v>
      </c>
      <c r="G4152" s="2">
        <v>5515</v>
      </c>
      <c r="H4152" s="2">
        <v>0</v>
      </c>
      <c r="I4152" s="192"/>
      <c r="J4152" s="192">
        <v>45028</v>
      </c>
      <c r="K4152" s="192">
        <v>46356</v>
      </c>
    </row>
    <row r="4153" spans="1:11" hidden="1" x14ac:dyDescent="0.4">
      <c r="A4153" s="193" t="s">
        <v>8062</v>
      </c>
      <c r="B4153" s="193" t="s">
        <v>8063</v>
      </c>
      <c r="C4153" s="193" t="s">
        <v>58</v>
      </c>
      <c r="D4153" s="193" t="s">
        <v>59</v>
      </c>
      <c r="E4153" s="193" t="s">
        <v>8066</v>
      </c>
      <c r="F4153" s="193" t="s">
        <v>1634</v>
      </c>
      <c r="G4153" s="2">
        <v>3000</v>
      </c>
      <c r="H4153" s="2">
        <v>0</v>
      </c>
      <c r="I4153" s="192"/>
      <c r="J4153" s="192">
        <v>46052</v>
      </c>
      <c r="K4153" s="192">
        <v>46418</v>
      </c>
    </row>
    <row r="4154" spans="1:11" hidden="1" x14ac:dyDescent="0.4">
      <c r="A4154" s="193" t="s">
        <v>8062</v>
      </c>
      <c r="B4154" s="193" t="s">
        <v>8063</v>
      </c>
      <c r="C4154" s="193" t="s">
        <v>58</v>
      </c>
      <c r="D4154" s="193" t="s">
        <v>59</v>
      </c>
      <c r="E4154" s="193" t="s">
        <v>8067</v>
      </c>
      <c r="F4154" s="193" t="s">
        <v>1634</v>
      </c>
      <c r="G4154" s="2">
        <v>3000</v>
      </c>
      <c r="H4154" s="2">
        <v>0</v>
      </c>
      <c r="I4154" s="192"/>
      <c r="J4154" s="192">
        <v>46077</v>
      </c>
      <c r="K4154" s="192">
        <v>46446</v>
      </c>
    </row>
    <row r="4155" spans="1:11" hidden="1" x14ac:dyDescent="0.4">
      <c r="A4155" s="193" t="s">
        <v>8062</v>
      </c>
      <c r="B4155" s="193" t="s">
        <v>8063</v>
      </c>
      <c r="C4155" s="193" t="s">
        <v>58</v>
      </c>
      <c r="D4155" s="193" t="s">
        <v>59</v>
      </c>
      <c r="E4155" s="193" t="s">
        <v>8068</v>
      </c>
      <c r="F4155" s="193" t="s">
        <v>1634</v>
      </c>
      <c r="G4155" s="2">
        <v>6000</v>
      </c>
      <c r="H4155" s="2">
        <v>0</v>
      </c>
      <c r="I4155" s="192"/>
      <c r="J4155" s="192">
        <v>46087</v>
      </c>
      <c r="K4155" s="192">
        <v>46477</v>
      </c>
    </row>
    <row r="4156" spans="1:11" hidden="1" x14ac:dyDescent="0.4">
      <c r="A4156" s="193" t="s">
        <v>8062</v>
      </c>
      <c r="B4156" s="193" t="s">
        <v>8063</v>
      </c>
      <c r="C4156" s="193" t="s">
        <v>58</v>
      </c>
      <c r="D4156" s="193" t="s">
        <v>59</v>
      </c>
      <c r="E4156" s="193" t="s">
        <v>8069</v>
      </c>
      <c r="F4156" s="193" t="s">
        <v>1634</v>
      </c>
      <c r="G4156" s="2">
        <v>3000</v>
      </c>
      <c r="H4156" s="2">
        <v>0</v>
      </c>
      <c r="I4156" s="192"/>
      <c r="J4156" s="192">
        <v>46094</v>
      </c>
      <c r="K4156" s="192">
        <v>46477</v>
      </c>
    </row>
    <row r="4157" spans="1:11" hidden="1" x14ac:dyDescent="0.4">
      <c r="A4157" s="193" t="s">
        <v>8062</v>
      </c>
      <c r="B4157" s="193" t="s">
        <v>8063</v>
      </c>
      <c r="C4157" s="193" t="s">
        <v>58</v>
      </c>
      <c r="D4157" s="193" t="s">
        <v>59</v>
      </c>
      <c r="E4157" s="193" t="s">
        <v>8070</v>
      </c>
      <c r="F4157" s="193" t="s">
        <v>1634</v>
      </c>
      <c r="G4157" s="2">
        <v>3000</v>
      </c>
      <c r="H4157" s="2">
        <v>0</v>
      </c>
      <c r="I4157" s="192"/>
      <c r="J4157" s="192">
        <v>46132</v>
      </c>
      <c r="K4157" s="192">
        <v>46507</v>
      </c>
    </row>
    <row r="4158" spans="1:11" hidden="1" x14ac:dyDescent="0.4">
      <c r="A4158" s="193" t="s">
        <v>8062</v>
      </c>
      <c r="B4158" s="193" t="s">
        <v>8063</v>
      </c>
      <c r="C4158" s="193" t="s">
        <v>58</v>
      </c>
      <c r="D4158" s="193" t="s">
        <v>59</v>
      </c>
      <c r="E4158" s="193" t="s">
        <v>8071</v>
      </c>
      <c r="F4158" s="193" t="s">
        <v>1634</v>
      </c>
      <c r="G4158" s="2">
        <v>3000</v>
      </c>
      <c r="H4158" s="2">
        <v>0</v>
      </c>
      <c r="I4158" s="192"/>
      <c r="J4158" s="192">
        <v>46132</v>
      </c>
      <c r="K4158" s="192">
        <v>46507</v>
      </c>
    </row>
    <row r="4159" spans="1:11" hidden="1" x14ac:dyDescent="0.4">
      <c r="A4159" s="193" t="s">
        <v>8062</v>
      </c>
      <c r="B4159" s="193" t="s">
        <v>8063</v>
      </c>
      <c r="C4159" s="193" t="s">
        <v>58</v>
      </c>
      <c r="D4159" s="193" t="s">
        <v>59</v>
      </c>
      <c r="E4159" s="193" t="s">
        <v>8072</v>
      </c>
      <c r="F4159" s="193" t="s">
        <v>1634</v>
      </c>
      <c r="G4159" s="2">
        <v>6000</v>
      </c>
      <c r="H4159" s="2">
        <v>0</v>
      </c>
      <c r="I4159" s="192"/>
      <c r="J4159" s="192">
        <v>46163</v>
      </c>
      <c r="K4159" s="192">
        <v>46538</v>
      </c>
    </row>
    <row r="4160" spans="1:11" hidden="1" x14ac:dyDescent="0.4">
      <c r="A4160" s="193" t="s">
        <v>8062</v>
      </c>
      <c r="B4160" s="193" t="s">
        <v>8063</v>
      </c>
      <c r="C4160" s="193" t="s">
        <v>58</v>
      </c>
      <c r="D4160" s="193" t="s">
        <v>59</v>
      </c>
      <c r="E4160" s="193" t="s">
        <v>8073</v>
      </c>
      <c r="F4160" s="193" t="s">
        <v>1634</v>
      </c>
      <c r="G4160" s="2">
        <v>6000</v>
      </c>
      <c r="H4160" s="2">
        <v>0</v>
      </c>
      <c r="I4160" s="192"/>
      <c r="J4160" s="192">
        <v>46169</v>
      </c>
      <c r="K4160" s="192">
        <v>46538</v>
      </c>
    </row>
    <row r="4161" spans="1:11" hidden="1" x14ac:dyDescent="0.4">
      <c r="A4161" s="193" t="s">
        <v>8074</v>
      </c>
      <c r="B4161" s="193" t="s">
        <v>8075</v>
      </c>
      <c r="C4161" s="193" t="s">
        <v>58</v>
      </c>
      <c r="D4161" s="193" t="s">
        <v>59</v>
      </c>
      <c r="E4161" s="193" t="s">
        <v>8076</v>
      </c>
      <c r="F4161" s="193" t="s">
        <v>1634</v>
      </c>
      <c r="G4161" s="2">
        <v>122</v>
      </c>
      <c r="H4161" s="2">
        <v>0</v>
      </c>
      <c r="I4161" s="192"/>
      <c r="J4161" s="192">
        <v>44644</v>
      </c>
      <c r="K4161" s="192">
        <v>46356</v>
      </c>
    </row>
    <row r="4162" spans="1:11" hidden="1" x14ac:dyDescent="0.4">
      <c r="A4162" s="193" t="s">
        <v>8074</v>
      </c>
      <c r="B4162" s="193" t="s">
        <v>8075</v>
      </c>
      <c r="C4162" s="193" t="s">
        <v>58</v>
      </c>
      <c r="D4162" s="193" t="s">
        <v>59</v>
      </c>
      <c r="E4162" s="193" t="s">
        <v>8077</v>
      </c>
      <c r="F4162" s="193" t="s">
        <v>1634</v>
      </c>
      <c r="G4162" s="2">
        <v>1701</v>
      </c>
      <c r="H4162" s="2">
        <v>0</v>
      </c>
      <c r="I4162" s="192"/>
      <c r="J4162" s="192">
        <v>44673</v>
      </c>
      <c r="K4162" s="192">
        <v>46356</v>
      </c>
    </row>
    <row r="4163" spans="1:11" hidden="1" x14ac:dyDescent="0.4">
      <c r="A4163" s="193" t="s">
        <v>8074</v>
      </c>
      <c r="B4163" s="193" t="s">
        <v>8075</v>
      </c>
      <c r="C4163" s="193" t="s">
        <v>58</v>
      </c>
      <c r="D4163" s="193" t="s">
        <v>59</v>
      </c>
      <c r="E4163" s="193" t="s">
        <v>8078</v>
      </c>
      <c r="F4163" s="193" t="s">
        <v>1634</v>
      </c>
      <c r="G4163" s="2">
        <v>2000</v>
      </c>
      <c r="H4163" s="2">
        <v>0</v>
      </c>
      <c r="I4163" s="192"/>
      <c r="J4163" s="192">
        <v>45021</v>
      </c>
      <c r="K4163" s="192">
        <v>46356</v>
      </c>
    </row>
    <row r="4164" spans="1:11" hidden="1" x14ac:dyDescent="0.4">
      <c r="A4164" s="193" t="s">
        <v>8079</v>
      </c>
      <c r="B4164" s="193" t="s">
        <v>8080</v>
      </c>
      <c r="C4164" s="193" t="s">
        <v>58</v>
      </c>
      <c r="D4164" s="193" t="s">
        <v>59</v>
      </c>
      <c r="E4164" s="193" t="s">
        <v>8081</v>
      </c>
      <c r="F4164" s="193" t="s">
        <v>1634</v>
      </c>
      <c r="G4164" s="2">
        <v>2829</v>
      </c>
      <c r="H4164" s="2">
        <v>0</v>
      </c>
      <c r="I4164" s="192"/>
      <c r="J4164" s="192">
        <v>46090</v>
      </c>
      <c r="K4164" s="192">
        <v>46477</v>
      </c>
    </row>
    <row r="4165" spans="1:11" hidden="1" x14ac:dyDescent="0.4">
      <c r="A4165" s="193" t="s">
        <v>827</v>
      </c>
      <c r="B4165" s="193" t="s">
        <v>8082</v>
      </c>
      <c r="C4165" s="193" t="s">
        <v>58</v>
      </c>
      <c r="D4165" s="193" t="s">
        <v>59</v>
      </c>
      <c r="E4165" s="193" t="s">
        <v>8083</v>
      </c>
      <c r="F4165" s="193" t="s">
        <v>1634</v>
      </c>
      <c r="G4165" s="2">
        <v>182</v>
      </c>
      <c r="H4165" s="2">
        <v>0</v>
      </c>
      <c r="I4165" s="192"/>
      <c r="J4165" s="192">
        <v>45769</v>
      </c>
      <c r="K4165" s="192">
        <v>46356</v>
      </c>
    </row>
    <row r="4166" spans="1:11" hidden="1" x14ac:dyDescent="0.4">
      <c r="A4166" s="193" t="s">
        <v>827</v>
      </c>
      <c r="B4166" s="193" t="s">
        <v>8082</v>
      </c>
      <c r="C4166" s="193" t="s">
        <v>58</v>
      </c>
      <c r="D4166" s="193" t="s">
        <v>59</v>
      </c>
      <c r="E4166" s="193" t="s">
        <v>828</v>
      </c>
      <c r="F4166" s="193" t="s">
        <v>1634</v>
      </c>
      <c r="G4166" s="2">
        <v>1347</v>
      </c>
      <c r="H4166" s="2">
        <v>0</v>
      </c>
      <c r="I4166" s="192"/>
      <c r="J4166" s="192">
        <v>45806</v>
      </c>
      <c r="K4166" s="192">
        <v>46356</v>
      </c>
    </row>
    <row r="4167" spans="1:11" hidden="1" x14ac:dyDescent="0.4">
      <c r="A4167" s="193" t="s">
        <v>827</v>
      </c>
      <c r="B4167" s="193" t="s">
        <v>8082</v>
      </c>
      <c r="C4167" s="193" t="s">
        <v>58</v>
      </c>
      <c r="D4167" s="193" t="s">
        <v>59</v>
      </c>
      <c r="E4167" s="193" t="s">
        <v>8084</v>
      </c>
      <c r="F4167" s="193" t="s">
        <v>1634</v>
      </c>
      <c r="G4167" s="2">
        <v>15000</v>
      </c>
      <c r="H4167" s="2">
        <v>0</v>
      </c>
      <c r="I4167" s="192"/>
      <c r="J4167" s="192">
        <v>45856</v>
      </c>
      <c r="K4167" s="192">
        <v>46356</v>
      </c>
    </row>
    <row r="4168" spans="1:11" hidden="1" x14ac:dyDescent="0.4">
      <c r="A4168" s="193" t="s">
        <v>8085</v>
      </c>
      <c r="B4168" s="193" t="s">
        <v>8086</v>
      </c>
      <c r="C4168" s="193" t="s">
        <v>58</v>
      </c>
      <c r="D4168" s="193" t="s">
        <v>59</v>
      </c>
      <c r="E4168" s="193" t="s">
        <v>8087</v>
      </c>
      <c r="F4168" s="193" t="s">
        <v>1634</v>
      </c>
      <c r="G4168" s="2">
        <v>2241</v>
      </c>
      <c r="H4168" s="2">
        <v>0</v>
      </c>
      <c r="I4168" s="192"/>
      <c r="J4168" s="192">
        <v>45905</v>
      </c>
      <c r="K4168" s="192">
        <v>46356</v>
      </c>
    </row>
    <row r="4169" spans="1:11" hidden="1" x14ac:dyDescent="0.4">
      <c r="A4169" s="193" t="s">
        <v>8085</v>
      </c>
      <c r="B4169" s="193" t="s">
        <v>8086</v>
      </c>
      <c r="C4169" s="193" t="s">
        <v>58</v>
      </c>
      <c r="D4169" s="193" t="s">
        <v>59</v>
      </c>
      <c r="E4169" s="193" t="s">
        <v>8088</v>
      </c>
      <c r="F4169" s="193" t="s">
        <v>1634</v>
      </c>
      <c r="G4169" s="2">
        <v>2997</v>
      </c>
      <c r="H4169" s="2">
        <v>0</v>
      </c>
      <c r="I4169" s="192"/>
      <c r="J4169" s="192">
        <v>45995</v>
      </c>
      <c r="K4169" s="192">
        <v>46387</v>
      </c>
    </row>
    <row r="4170" spans="1:11" hidden="1" x14ac:dyDescent="0.4">
      <c r="A4170" s="193" t="s">
        <v>8085</v>
      </c>
      <c r="B4170" s="193" t="s">
        <v>8086</v>
      </c>
      <c r="C4170" s="193" t="s">
        <v>58</v>
      </c>
      <c r="D4170" s="193" t="s">
        <v>59</v>
      </c>
      <c r="E4170" s="193" t="s">
        <v>8089</v>
      </c>
      <c r="F4170" s="193" t="s">
        <v>1634</v>
      </c>
      <c r="G4170" s="2">
        <v>3000</v>
      </c>
      <c r="H4170" s="2">
        <v>0</v>
      </c>
      <c r="I4170" s="192"/>
      <c r="J4170" s="192">
        <v>46065</v>
      </c>
      <c r="K4170" s="192">
        <v>46446</v>
      </c>
    </row>
    <row r="4171" spans="1:11" hidden="1" x14ac:dyDescent="0.4">
      <c r="A4171" s="193" t="s">
        <v>8090</v>
      </c>
      <c r="B4171" s="193" t="s">
        <v>8091</v>
      </c>
      <c r="C4171" s="193" t="s">
        <v>58</v>
      </c>
      <c r="D4171" s="193" t="s">
        <v>59</v>
      </c>
      <c r="E4171" s="193" t="s">
        <v>8092</v>
      </c>
      <c r="F4171" s="193" t="s">
        <v>1634</v>
      </c>
      <c r="G4171" s="2">
        <v>1506</v>
      </c>
      <c r="H4171" s="2">
        <v>0</v>
      </c>
      <c r="I4171" s="192"/>
      <c r="J4171" s="192">
        <v>44533</v>
      </c>
      <c r="K4171" s="192">
        <v>46356</v>
      </c>
    </row>
    <row r="4172" spans="1:11" hidden="1" x14ac:dyDescent="0.4">
      <c r="A4172" s="193" t="s">
        <v>1431</v>
      </c>
      <c r="B4172" s="193" t="s">
        <v>8093</v>
      </c>
      <c r="C4172" s="193" t="s">
        <v>58</v>
      </c>
      <c r="D4172" s="193" t="s">
        <v>59</v>
      </c>
      <c r="E4172" s="193" t="s">
        <v>8094</v>
      </c>
      <c r="F4172" s="193" t="s">
        <v>1634</v>
      </c>
      <c r="G4172" s="2">
        <v>749</v>
      </c>
      <c r="H4172" s="2">
        <v>0</v>
      </c>
      <c r="I4172" s="192"/>
      <c r="J4172" s="192">
        <v>44950</v>
      </c>
      <c r="K4172" s="192">
        <v>46356</v>
      </c>
    </row>
    <row r="4173" spans="1:11" x14ac:dyDescent="0.4">
      <c r="A4173" s="193" t="s">
        <v>1431</v>
      </c>
      <c r="B4173" s="193" t="s">
        <v>8093</v>
      </c>
      <c r="C4173" s="193" t="s">
        <v>58</v>
      </c>
      <c r="D4173" s="193" t="s">
        <v>59</v>
      </c>
      <c r="E4173" s="193" t="s">
        <v>8095</v>
      </c>
      <c r="F4173" s="193" t="s">
        <v>1634</v>
      </c>
      <c r="G4173" s="2">
        <v>1</v>
      </c>
      <c r="H4173" s="2">
        <v>0</v>
      </c>
      <c r="I4173" s="192"/>
      <c r="J4173" s="192">
        <v>45799</v>
      </c>
      <c r="K4173" s="192">
        <v>46356</v>
      </c>
    </row>
    <row r="4174" spans="1:11" x14ac:dyDescent="0.4">
      <c r="A4174" s="193" t="s">
        <v>1431</v>
      </c>
      <c r="B4174" s="193" t="s">
        <v>8093</v>
      </c>
      <c r="C4174" s="193" t="s">
        <v>58</v>
      </c>
      <c r="D4174" s="193" t="s">
        <v>59</v>
      </c>
      <c r="E4174" s="193" t="s">
        <v>8096</v>
      </c>
      <c r="F4174" s="193" t="s">
        <v>1634</v>
      </c>
      <c r="G4174" s="2">
        <v>1</v>
      </c>
      <c r="H4174" s="2">
        <v>0</v>
      </c>
      <c r="I4174" s="192"/>
      <c r="J4174" s="192">
        <v>46014</v>
      </c>
      <c r="K4174" s="192">
        <v>46387</v>
      </c>
    </row>
    <row r="4175" spans="1:11" x14ac:dyDescent="0.4">
      <c r="A4175" s="193" t="s">
        <v>1431</v>
      </c>
      <c r="B4175" s="193" t="s">
        <v>8093</v>
      </c>
      <c r="C4175" s="193" t="s">
        <v>58</v>
      </c>
      <c r="D4175" s="193" t="s">
        <v>59</v>
      </c>
      <c r="E4175" s="193" t="s">
        <v>8097</v>
      </c>
      <c r="F4175" s="193" t="s">
        <v>1634</v>
      </c>
      <c r="G4175" s="2">
        <v>2</v>
      </c>
      <c r="H4175" s="2">
        <v>0</v>
      </c>
      <c r="I4175" s="192"/>
      <c r="J4175" s="192">
        <v>46030</v>
      </c>
      <c r="K4175" s="192">
        <v>46418</v>
      </c>
    </row>
    <row r="4176" spans="1:11" hidden="1" x14ac:dyDescent="0.4">
      <c r="A4176" s="193" t="s">
        <v>1431</v>
      </c>
      <c r="B4176" s="193" t="s">
        <v>8093</v>
      </c>
      <c r="C4176" s="193" t="s">
        <v>58</v>
      </c>
      <c r="D4176" s="193" t="s">
        <v>59</v>
      </c>
      <c r="E4176" s="193" t="s">
        <v>8098</v>
      </c>
      <c r="F4176" s="193" t="s">
        <v>1634</v>
      </c>
      <c r="G4176" s="2">
        <v>1587</v>
      </c>
      <c r="H4176" s="2">
        <v>0</v>
      </c>
      <c r="I4176" s="192"/>
      <c r="J4176" s="192">
        <v>46048</v>
      </c>
      <c r="K4176" s="192">
        <v>46418</v>
      </c>
    </row>
    <row r="4177" spans="1:11" hidden="1" x14ac:dyDescent="0.4">
      <c r="A4177" s="193" t="s">
        <v>1431</v>
      </c>
      <c r="B4177" s="193" t="s">
        <v>8093</v>
      </c>
      <c r="C4177" s="193" t="s">
        <v>58</v>
      </c>
      <c r="D4177" s="193" t="s">
        <v>59</v>
      </c>
      <c r="E4177" s="193" t="s">
        <v>8099</v>
      </c>
      <c r="F4177" s="193" t="s">
        <v>1634</v>
      </c>
      <c r="G4177" s="2">
        <v>3270</v>
      </c>
      <c r="H4177" s="2">
        <v>0</v>
      </c>
      <c r="I4177" s="192"/>
      <c r="J4177" s="192">
        <v>46139</v>
      </c>
      <c r="K4177" s="192">
        <v>46507</v>
      </c>
    </row>
    <row r="4178" spans="1:11" hidden="1" x14ac:dyDescent="0.4">
      <c r="A4178" s="193" t="s">
        <v>1431</v>
      </c>
      <c r="B4178" s="193" t="s">
        <v>8093</v>
      </c>
      <c r="C4178" s="193" t="s">
        <v>58</v>
      </c>
      <c r="D4178" s="193" t="s">
        <v>59</v>
      </c>
      <c r="E4178" s="193" t="s">
        <v>8100</v>
      </c>
      <c r="F4178" s="193" t="s">
        <v>1634</v>
      </c>
      <c r="G4178" s="2">
        <v>3846</v>
      </c>
      <c r="H4178" s="2">
        <v>0</v>
      </c>
      <c r="I4178" s="192"/>
      <c r="J4178" s="192">
        <v>46181</v>
      </c>
      <c r="K4178" s="192">
        <v>46568</v>
      </c>
    </row>
    <row r="4179" spans="1:11" hidden="1" x14ac:dyDescent="0.4">
      <c r="A4179" s="193" t="s">
        <v>8101</v>
      </c>
      <c r="B4179" s="193" t="s">
        <v>8102</v>
      </c>
      <c r="C4179" s="193" t="s">
        <v>58</v>
      </c>
      <c r="D4179" s="193" t="s">
        <v>59</v>
      </c>
      <c r="E4179" s="193" t="s">
        <v>8103</v>
      </c>
      <c r="F4179" s="193" t="s">
        <v>1634</v>
      </c>
      <c r="G4179" s="2">
        <v>1744</v>
      </c>
      <c r="H4179" s="2">
        <v>0</v>
      </c>
      <c r="I4179" s="192"/>
      <c r="J4179" s="192">
        <v>45392</v>
      </c>
      <c r="K4179" s="192">
        <v>46356</v>
      </c>
    </row>
    <row r="4180" spans="1:11" hidden="1" x14ac:dyDescent="0.4">
      <c r="A4180" s="193" t="s">
        <v>8104</v>
      </c>
      <c r="B4180" s="193" t="s">
        <v>8105</v>
      </c>
      <c r="C4180" s="193" t="s">
        <v>58</v>
      </c>
      <c r="D4180" s="193" t="s">
        <v>59</v>
      </c>
      <c r="E4180" s="193" t="s">
        <v>8106</v>
      </c>
      <c r="F4180" s="193" t="s">
        <v>1634</v>
      </c>
      <c r="G4180" s="2">
        <v>3785</v>
      </c>
      <c r="H4180" s="2">
        <v>0</v>
      </c>
      <c r="I4180" s="192"/>
      <c r="J4180" s="192">
        <v>45730</v>
      </c>
      <c r="K4180" s="192">
        <v>46356</v>
      </c>
    </row>
    <row r="4181" spans="1:11" hidden="1" x14ac:dyDescent="0.4">
      <c r="A4181" s="193" t="s">
        <v>8107</v>
      </c>
      <c r="B4181" s="193" t="s">
        <v>8108</v>
      </c>
      <c r="C4181" s="193" t="s">
        <v>58</v>
      </c>
      <c r="D4181" s="193" t="s">
        <v>59</v>
      </c>
      <c r="E4181" s="193" t="s">
        <v>8109</v>
      </c>
      <c r="F4181" s="193" t="s">
        <v>1634</v>
      </c>
      <c r="G4181" s="2">
        <v>53</v>
      </c>
      <c r="H4181" s="2">
        <v>0</v>
      </c>
      <c r="I4181" s="192"/>
      <c r="J4181" s="192">
        <v>45873</v>
      </c>
      <c r="K4181" s="192">
        <v>46356</v>
      </c>
    </row>
    <row r="4182" spans="1:11" hidden="1" x14ac:dyDescent="0.4">
      <c r="A4182" s="193" t="s">
        <v>8110</v>
      </c>
      <c r="B4182" s="193" t="s">
        <v>8111</v>
      </c>
      <c r="C4182" s="193" t="s">
        <v>58</v>
      </c>
      <c r="D4182" s="193" t="s">
        <v>59</v>
      </c>
      <c r="E4182" s="193" t="s">
        <v>8112</v>
      </c>
      <c r="F4182" s="193" t="s">
        <v>1634</v>
      </c>
      <c r="G4182" s="2">
        <v>2480</v>
      </c>
      <c r="H4182" s="2">
        <v>0</v>
      </c>
      <c r="I4182" s="192"/>
      <c r="J4182" s="192">
        <v>45538</v>
      </c>
      <c r="K4182" s="192">
        <v>46356</v>
      </c>
    </row>
    <row r="4183" spans="1:11" hidden="1" x14ac:dyDescent="0.4">
      <c r="A4183" s="193" t="s">
        <v>8113</v>
      </c>
      <c r="B4183" s="193" t="s">
        <v>8114</v>
      </c>
      <c r="C4183" s="193" t="s">
        <v>58</v>
      </c>
      <c r="D4183" s="193" t="s">
        <v>59</v>
      </c>
      <c r="E4183" s="193" t="s">
        <v>8115</v>
      </c>
      <c r="F4183" s="193" t="s">
        <v>1634</v>
      </c>
      <c r="G4183" s="2">
        <v>1949</v>
      </c>
      <c r="H4183" s="2">
        <v>0</v>
      </c>
      <c r="I4183" s="192"/>
      <c r="J4183" s="192">
        <v>45180</v>
      </c>
      <c r="K4183" s="192">
        <v>46356</v>
      </c>
    </row>
    <row r="4184" spans="1:11" hidden="1" x14ac:dyDescent="0.4">
      <c r="A4184" s="193" t="s">
        <v>8116</v>
      </c>
      <c r="B4184" s="193" t="s">
        <v>8117</v>
      </c>
      <c r="C4184" s="193" t="s">
        <v>58</v>
      </c>
      <c r="D4184" s="193" t="s">
        <v>59</v>
      </c>
      <c r="E4184" s="193" t="s">
        <v>8118</v>
      </c>
      <c r="F4184" s="193" t="s">
        <v>1634</v>
      </c>
      <c r="G4184" s="2">
        <v>541</v>
      </c>
      <c r="H4184" s="2">
        <v>0</v>
      </c>
      <c r="I4184" s="192"/>
      <c r="J4184" s="192">
        <v>44714</v>
      </c>
      <c r="K4184" s="192">
        <v>46356</v>
      </c>
    </row>
    <row r="4185" spans="1:11" hidden="1" x14ac:dyDescent="0.4">
      <c r="A4185" s="193" t="s">
        <v>8116</v>
      </c>
      <c r="B4185" s="193" t="s">
        <v>8117</v>
      </c>
      <c r="C4185" s="193" t="s">
        <v>58</v>
      </c>
      <c r="D4185" s="193" t="s">
        <v>59</v>
      </c>
      <c r="E4185" s="193" t="s">
        <v>8119</v>
      </c>
      <c r="F4185" s="193" t="s">
        <v>1634</v>
      </c>
      <c r="G4185" s="2">
        <v>6327</v>
      </c>
      <c r="H4185" s="2">
        <v>0</v>
      </c>
      <c r="I4185" s="192"/>
      <c r="J4185" s="192">
        <v>44749</v>
      </c>
      <c r="K4185" s="192">
        <v>46356</v>
      </c>
    </row>
    <row r="4186" spans="1:11" hidden="1" x14ac:dyDescent="0.4">
      <c r="A4186" s="193" t="s">
        <v>8120</v>
      </c>
      <c r="B4186" s="193" t="s">
        <v>8121</v>
      </c>
      <c r="C4186" s="193" t="s">
        <v>58</v>
      </c>
      <c r="D4186" s="193" t="s">
        <v>59</v>
      </c>
      <c r="E4186" s="193" t="s">
        <v>8122</v>
      </c>
      <c r="F4186" s="193" t="s">
        <v>1634</v>
      </c>
      <c r="G4186" s="2">
        <v>347</v>
      </c>
      <c r="H4186" s="2">
        <v>0</v>
      </c>
      <c r="I4186" s="192"/>
      <c r="J4186" s="192">
        <v>44512</v>
      </c>
      <c r="K4186" s="192">
        <v>46356</v>
      </c>
    </row>
    <row r="4187" spans="1:11" hidden="1" x14ac:dyDescent="0.4">
      <c r="A4187" s="193" t="s">
        <v>8120</v>
      </c>
      <c r="B4187" s="193" t="s">
        <v>8121</v>
      </c>
      <c r="C4187" s="193" t="s">
        <v>58</v>
      </c>
      <c r="D4187" s="193" t="s">
        <v>59</v>
      </c>
      <c r="E4187" s="193" t="s">
        <v>8123</v>
      </c>
      <c r="F4187" s="193" t="s">
        <v>1634</v>
      </c>
      <c r="G4187" s="2">
        <v>976</v>
      </c>
      <c r="H4187" s="2">
        <v>0</v>
      </c>
      <c r="I4187" s="192"/>
      <c r="J4187" s="192">
        <v>44526</v>
      </c>
      <c r="K4187" s="192">
        <v>46356</v>
      </c>
    </row>
    <row r="4188" spans="1:11" hidden="1" x14ac:dyDescent="0.4">
      <c r="A4188" s="193" t="s">
        <v>8120</v>
      </c>
      <c r="B4188" s="193" t="s">
        <v>8121</v>
      </c>
      <c r="C4188" s="193" t="s">
        <v>58</v>
      </c>
      <c r="D4188" s="193" t="s">
        <v>59</v>
      </c>
      <c r="E4188" s="193" t="s">
        <v>8124</v>
      </c>
      <c r="F4188" s="193" t="s">
        <v>1634</v>
      </c>
      <c r="G4188" s="2">
        <v>926</v>
      </c>
      <c r="H4188" s="2">
        <v>0</v>
      </c>
      <c r="I4188" s="192"/>
      <c r="J4188" s="192">
        <v>44553</v>
      </c>
      <c r="K4188" s="192">
        <v>46356</v>
      </c>
    </row>
    <row r="4189" spans="1:11" hidden="1" x14ac:dyDescent="0.4">
      <c r="A4189" s="193" t="s">
        <v>8125</v>
      </c>
      <c r="B4189" s="193" t="s">
        <v>8126</v>
      </c>
      <c r="C4189" s="193" t="s">
        <v>58</v>
      </c>
      <c r="D4189" s="193" t="s">
        <v>59</v>
      </c>
      <c r="E4189" s="193" t="s">
        <v>8127</v>
      </c>
      <c r="F4189" s="193" t="s">
        <v>1634</v>
      </c>
      <c r="G4189" s="2">
        <v>665</v>
      </c>
      <c r="H4189" s="2">
        <v>0</v>
      </c>
      <c r="I4189" s="192"/>
      <c r="J4189" s="192">
        <v>44777</v>
      </c>
      <c r="K4189" s="192">
        <v>46356</v>
      </c>
    </row>
    <row r="4190" spans="1:11" hidden="1" x14ac:dyDescent="0.4">
      <c r="A4190" s="193" t="s">
        <v>8125</v>
      </c>
      <c r="B4190" s="193" t="s">
        <v>8126</v>
      </c>
      <c r="C4190" s="193" t="s">
        <v>58</v>
      </c>
      <c r="D4190" s="193" t="s">
        <v>59</v>
      </c>
      <c r="E4190" s="193" t="s">
        <v>8128</v>
      </c>
      <c r="F4190" s="193" t="s">
        <v>1634</v>
      </c>
      <c r="G4190" s="2">
        <v>2269</v>
      </c>
      <c r="H4190" s="2">
        <v>0</v>
      </c>
      <c r="I4190" s="192"/>
      <c r="J4190" s="192">
        <v>45841</v>
      </c>
      <c r="K4190" s="192">
        <v>46356</v>
      </c>
    </row>
    <row r="4191" spans="1:11" hidden="1" x14ac:dyDescent="0.4">
      <c r="A4191" s="193" t="s">
        <v>8129</v>
      </c>
      <c r="B4191" s="193" t="s">
        <v>8130</v>
      </c>
      <c r="C4191" s="193" t="s">
        <v>58</v>
      </c>
      <c r="D4191" s="193" t="s">
        <v>59</v>
      </c>
      <c r="E4191" s="193" t="s">
        <v>8131</v>
      </c>
      <c r="F4191" s="193" t="s">
        <v>1634</v>
      </c>
      <c r="G4191" s="2">
        <v>1594</v>
      </c>
      <c r="H4191" s="2">
        <v>0</v>
      </c>
      <c r="I4191" s="192"/>
      <c r="J4191" s="192">
        <v>45426</v>
      </c>
      <c r="K4191" s="192">
        <v>46356</v>
      </c>
    </row>
    <row r="4192" spans="1:11" hidden="1" x14ac:dyDescent="0.4">
      <c r="A4192" s="193" t="s">
        <v>8129</v>
      </c>
      <c r="B4192" s="193" t="s">
        <v>8130</v>
      </c>
      <c r="C4192" s="193" t="s">
        <v>58</v>
      </c>
      <c r="D4192" s="193" t="s">
        <v>59</v>
      </c>
      <c r="E4192" s="193" t="s">
        <v>8132</v>
      </c>
      <c r="F4192" s="193" t="s">
        <v>1634</v>
      </c>
      <c r="G4192" s="2">
        <v>4287</v>
      </c>
      <c r="H4192" s="2">
        <v>0</v>
      </c>
      <c r="I4192" s="192"/>
      <c r="J4192" s="192">
        <v>45895</v>
      </c>
      <c r="K4192" s="192">
        <v>46356</v>
      </c>
    </row>
    <row r="4193" spans="1:11" hidden="1" x14ac:dyDescent="0.4">
      <c r="A4193" s="193" t="s">
        <v>8133</v>
      </c>
      <c r="B4193" s="193" t="s">
        <v>8134</v>
      </c>
      <c r="C4193" s="193" t="s">
        <v>58</v>
      </c>
      <c r="D4193" s="193" t="s">
        <v>59</v>
      </c>
      <c r="E4193" s="193" t="s">
        <v>8135</v>
      </c>
      <c r="F4193" s="193" t="s">
        <v>1634</v>
      </c>
      <c r="G4193" s="2">
        <v>880</v>
      </c>
      <c r="H4193" s="2">
        <v>0</v>
      </c>
      <c r="I4193" s="192"/>
      <c r="J4193" s="192">
        <v>40659</v>
      </c>
      <c r="K4193" s="192">
        <v>45442</v>
      </c>
    </row>
    <row r="4194" spans="1:11" x14ac:dyDescent="0.4">
      <c r="A4194" s="193" t="s">
        <v>8136</v>
      </c>
      <c r="B4194" s="193" t="s">
        <v>8137</v>
      </c>
      <c r="C4194" s="193" t="s">
        <v>58</v>
      </c>
      <c r="D4194" s="193" t="s">
        <v>59</v>
      </c>
      <c r="E4194" s="193" t="s">
        <v>8138</v>
      </c>
      <c r="F4194" s="193" t="s">
        <v>1634</v>
      </c>
      <c r="G4194" s="2">
        <v>3</v>
      </c>
      <c r="H4194" s="2">
        <v>0</v>
      </c>
      <c r="I4194" s="192"/>
      <c r="J4194" s="192">
        <v>45184</v>
      </c>
      <c r="K4194" s="192">
        <v>46356</v>
      </c>
    </row>
    <row r="4195" spans="1:11" hidden="1" x14ac:dyDescent="0.4">
      <c r="A4195" s="193" t="s">
        <v>8136</v>
      </c>
      <c r="B4195" s="193" t="s">
        <v>8137</v>
      </c>
      <c r="C4195" s="193" t="s">
        <v>58</v>
      </c>
      <c r="D4195" s="193" t="s">
        <v>59</v>
      </c>
      <c r="E4195" s="193" t="s">
        <v>8139</v>
      </c>
      <c r="F4195" s="193" t="s">
        <v>1634</v>
      </c>
      <c r="G4195" s="2">
        <v>263</v>
      </c>
      <c r="H4195" s="2">
        <v>0</v>
      </c>
      <c r="I4195" s="192"/>
      <c r="J4195" s="192">
        <v>45212</v>
      </c>
      <c r="K4195" s="192">
        <v>46356</v>
      </c>
    </row>
    <row r="4196" spans="1:11" hidden="1" x14ac:dyDescent="0.4">
      <c r="A4196" s="193" t="s">
        <v>8136</v>
      </c>
      <c r="B4196" s="193" t="s">
        <v>8137</v>
      </c>
      <c r="C4196" s="193" t="s">
        <v>58</v>
      </c>
      <c r="D4196" s="193" t="s">
        <v>59</v>
      </c>
      <c r="E4196" s="193" t="s">
        <v>8140</v>
      </c>
      <c r="F4196" s="193" t="s">
        <v>1634</v>
      </c>
      <c r="G4196" s="2">
        <v>1000</v>
      </c>
      <c r="H4196" s="2">
        <v>0</v>
      </c>
      <c r="I4196" s="192"/>
      <c r="J4196" s="192">
        <v>46115</v>
      </c>
      <c r="K4196" s="192">
        <v>46507</v>
      </c>
    </row>
    <row r="4197" spans="1:11" hidden="1" x14ac:dyDescent="0.4">
      <c r="A4197" s="193" t="s">
        <v>8136</v>
      </c>
      <c r="B4197" s="193" t="s">
        <v>8137</v>
      </c>
      <c r="C4197" s="193" t="s">
        <v>58</v>
      </c>
      <c r="D4197" s="193" t="s">
        <v>59</v>
      </c>
      <c r="E4197" s="193" t="s">
        <v>8141</v>
      </c>
      <c r="F4197" s="193" t="s">
        <v>1634</v>
      </c>
      <c r="G4197" s="2">
        <v>1000</v>
      </c>
      <c r="H4197" s="2">
        <v>0</v>
      </c>
      <c r="I4197" s="192"/>
      <c r="J4197" s="192">
        <v>46176</v>
      </c>
      <c r="K4197" s="192">
        <v>46568</v>
      </c>
    </row>
    <row r="4198" spans="1:11" hidden="1" x14ac:dyDescent="0.4">
      <c r="A4198" s="193" t="s">
        <v>8142</v>
      </c>
      <c r="B4198" s="193" t="s">
        <v>8143</v>
      </c>
      <c r="C4198" s="193" t="s">
        <v>58</v>
      </c>
      <c r="D4198" s="193" t="s">
        <v>59</v>
      </c>
      <c r="E4198" s="193" t="s">
        <v>8144</v>
      </c>
      <c r="F4198" s="193" t="s">
        <v>1634</v>
      </c>
      <c r="G4198" s="2">
        <v>70</v>
      </c>
      <c r="H4198" s="2">
        <v>0</v>
      </c>
      <c r="I4198" s="192"/>
      <c r="J4198" s="192">
        <v>46185</v>
      </c>
      <c r="K4198" s="192">
        <v>46356</v>
      </c>
    </row>
    <row r="4199" spans="1:11" hidden="1" x14ac:dyDescent="0.4">
      <c r="A4199" s="193" t="s">
        <v>8145</v>
      </c>
      <c r="B4199" s="193" t="s">
        <v>8146</v>
      </c>
      <c r="C4199" s="193" t="s">
        <v>58</v>
      </c>
      <c r="D4199" s="193" t="s">
        <v>59</v>
      </c>
      <c r="E4199" s="193" t="s">
        <v>8147</v>
      </c>
      <c r="F4199" s="193" t="s">
        <v>1634</v>
      </c>
      <c r="G4199" s="2">
        <v>34</v>
      </c>
      <c r="H4199" s="2">
        <v>0</v>
      </c>
      <c r="I4199" s="192"/>
      <c r="J4199" s="192">
        <v>44881</v>
      </c>
      <c r="K4199" s="192">
        <v>46356</v>
      </c>
    </row>
    <row r="4200" spans="1:11" hidden="1" x14ac:dyDescent="0.4">
      <c r="A4200" s="193" t="s">
        <v>8145</v>
      </c>
      <c r="B4200" s="193" t="s">
        <v>8146</v>
      </c>
      <c r="C4200" s="193" t="s">
        <v>58</v>
      </c>
      <c r="D4200" s="193" t="s">
        <v>59</v>
      </c>
      <c r="E4200" s="193" t="s">
        <v>8148</v>
      </c>
      <c r="F4200" s="193" t="s">
        <v>1634</v>
      </c>
      <c r="G4200" s="2">
        <v>11</v>
      </c>
      <c r="H4200" s="2">
        <v>0</v>
      </c>
      <c r="I4200" s="192"/>
      <c r="J4200" s="192">
        <v>44950</v>
      </c>
      <c r="K4200" s="192">
        <v>46142</v>
      </c>
    </row>
    <row r="4201" spans="1:11" hidden="1" x14ac:dyDescent="0.4">
      <c r="A4201" s="193" t="s">
        <v>8149</v>
      </c>
      <c r="B4201" s="193" t="s">
        <v>8150</v>
      </c>
      <c r="C4201" s="193" t="s">
        <v>58</v>
      </c>
      <c r="D4201" s="193" t="s">
        <v>59</v>
      </c>
      <c r="E4201" s="193" t="s">
        <v>8151</v>
      </c>
      <c r="F4201" s="193" t="s">
        <v>1634</v>
      </c>
      <c r="G4201" s="2">
        <v>11</v>
      </c>
      <c r="H4201" s="2">
        <v>0</v>
      </c>
      <c r="I4201" s="192"/>
      <c r="J4201" s="192">
        <v>45994</v>
      </c>
      <c r="K4201" s="192">
        <v>46387</v>
      </c>
    </row>
    <row r="4202" spans="1:11" hidden="1" x14ac:dyDescent="0.4">
      <c r="A4202" s="193" t="s">
        <v>8149</v>
      </c>
      <c r="B4202" s="193" t="s">
        <v>8150</v>
      </c>
      <c r="C4202" s="193" t="s">
        <v>58</v>
      </c>
      <c r="D4202" s="193" t="s">
        <v>59</v>
      </c>
      <c r="E4202" s="193" t="s">
        <v>8152</v>
      </c>
      <c r="F4202" s="193" t="s">
        <v>1634</v>
      </c>
      <c r="G4202" s="2">
        <v>751</v>
      </c>
      <c r="H4202" s="2">
        <v>0</v>
      </c>
      <c r="I4202" s="192"/>
      <c r="J4202" s="192">
        <v>46175</v>
      </c>
      <c r="K4202" s="192">
        <v>46568</v>
      </c>
    </row>
    <row r="4203" spans="1:11" x14ac:dyDescent="0.4">
      <c r="A4203" s="193" t="s">
        <v>8153</v>
      </c>
      <c r="B4203" s="193" t="s">
        <v>8154</v>
      </c>
      <c r="C4203" s="193" t="s">
        <v>58</v>
      </c>
      <c r="D4203" s="193" t="s">
        <v>59</v>
      </c>
      <c r="E4203" s="193" t="s">
        <v>8155</v>
      </c>
      <c r="F4203" s="193" t="s">
        <v>1634</v>
      </c>
      <c r="G4203" s="2">
        <v>2</v>
      </c>
      <c r="H4203" s="2">
        <v>0</v>
      </c>
      <c r="I4203" s="192"/>
      <c r="J4203" s="192">
        <v>45947</v>
      </c>
      <c r="K4203" s="192">
        <v>46356</v>
      </c>
    </row>
    <row r="4204" spans="1:11" hidden="1" x14ac:dyDescent="0.4">
      <c r="A4204" s="193" t="s">
        <v>8153</v>
      </c>
      <c r="B4204" s="193" t="s">
        <v>8154</v>
      </c>
      <c r="C4204" s="193" t="s">
        <v>58</v>
      </c>
      <c r="D4204" s="193" t="s">
        <v>59</v>
      </c>
      <c r="E4204" s="193" t="s">
        <v>8156</v>
      </c>
      <c r="F4204" s="193" t="s">
        <v>1634</v>
      </c>
      <c r="G4204" s="2">
        <v>926</v>
      </c>
      <c r="H4204" s="2">
        <v>0</v>
      </c>
      <c r="I4204" s="192"/>
      <c r="J4204" s="192">
        <v>46063</v>
      </c>
      <c r="K4204" s="192">
        <v>46446</v>
      </c>
    </row>
    <row r="4205" spans="1:11" x14ac:dyDescent="0.4">
      <c r="A4205" s="193" t="s">
        <v>8157</v>
      </c>
      <c r="B4205" s="193" t="s">
        <v>8158</v>
      </c>
      <c r="C4205" s="193" t="s">
        <v>58</v>
      </c>
      <c r="D4205" s="193" t="s">
        <v>59</v>
      </c>
      <c r="E4205" s="193" t="s">
        <v>8159</v>
      </c>
      <c r="F4205" s="193" t="s">
        <v>1634</v>
      </c>
      <c r="G4205" s="2">
        <v>7</v>
      </c>
      <c r="H4205" s="2">
        <v>0</v>
      </c>
      <c r="I4205" s="192"/>
      <c r="J4205" s="192">
        <v>45895</v>
      </c>
      <c r="K4205" s="192">
        <v>46356</v>
      </c>
    </row>
    <row r="4206" spans="1:11" hidden="1" x14ac:dyDescent="0.4">
      <c r="A4206" s="193" t="s">
        <v>8157</v>
      </c>
      <c r="B4206" s="193" t="s">
        <v>8158</v>
      </c>
      <c r="C4206" s="193" t="s">
        <v>58</v>
      </c>
      <c r="D4206" s="193" t="s">
        <v>59</v>
      </c>
      <c r="E4206" s="193" t="s">
        <v>8160</v>
      </c>
      <c r="F4206" s="193" t="s">
        <v>1634</v>
      </c>
      <c r="G4206" s="2">
        <v>637</v>
      </c>
      <c r="H4206" s="2">
        <v>0</v>
      </c>
      <c r="I4206" s="192"/>
      <c r="J4206" s="192">
        <v>46056</v>
      </c>
      <c r="K4206" s="192">
        <v>46446</v>
      </c>
    </row>
    <row r="4207" spans="1:11" hidden="1" x14ac:dyDescent="0.4">
      <c r="A4207" s="193" t="s">
        <v>8157</v>
      </c>
      <c r="B4207" s="193" t="s">
        <v>8158</v>
      </c>
      <c r="C4207" s="193" t="s">
        <v>58</v>
      </c>
      <c r="D4207" s="193" t="s">
        <v>59</v>
      </c>
      <c r="E4207" s="193" t="s">
        <v>8161</v>
      </c>
      <c r="F4207" s="193" t="s">
        <v>1634</v>
      </c>
      <c r="G4207" s="2">
        <v>905</v>
      </c>
      <c r="H4207" s="2">
        <v>0</v>
      </c>
      <c r="I4207" s="192"/>
      <c r="J4207" s="192">
        <v>46182</v>
      </c>
      <c r="K4207" s="192">
        <v>46568</v>
      </c>
    </row>
    <row r="4208" spans="1:11" hidden="1" x14ac:dyDescent="0.4">
      <c r="A4208" s="193" t="s">
        <v>8162</v>
      </c>
      <c r="B4208" s="193" t="s">
        <v>8163</v>
      </c>
      <c r="C4208" s="193" t="s">
        <v>58</v>
      </c>
      <c r="D4208" s="193" t="s">
        <v>59</v>
      </c>
      <c r="E4208" s="193" t="s">
        <v>8164</v>
      </c>
      <c r="F4208" s="193" t="s">
        <v>1634</v>
      </c>
      <c r="G4208" s="2">
        <v>688</v>
      </c>
      <c r="H4208" s="2">
        <v>0</v>
      </c>
      <c r="I4208" s="192"/>
      <c r="J4208" s="192">
        <v>45873</v>
      </c>
      <c r="K4208" s="192">
        <v>46356</v>
      </c>
    </row>
    <row r="4209" spans="1:11" hidden="1" x14ac:dyDescent="0.4">
      <c r="A4209" s="193" t="s">
        <v>8162</v>
      </c>
      <c r="B4209" s="193" t="s">
        <v>8163</v>
      </c>
      <c r="C4209" s="193" t="s">
        <v>58</v>
      </c>
      <c r="D4209" s="193" t="s">
        <v>59</v>
      </c>
      <c r="E4209" s="193" t="s">
        <v>8165</v>
      </c>
      <c r="F4209" s="193" t="s">
        <v>1634</v>
      </c>
      <c r="G4209" s="2">
        <v>3603</v>
      </c>
      <c r="H4209" s="2">
        <v>0</v>
      </c>
      <c r="I4209" s="192"/>
      <c r="J4209" s="192">
        <v>46063</v>
      </c>
      <c r="K4209" s="192">
        <v>46446</v>
      </c>
    </row>
    <row r="4210" spans="1:11" hidden="1" x14ac:dyDescent="0.4">
      <c r="A4210" s="193" t="s">
        <v>8166</v>
      </c>
      <c r="B4210" s="193" t="s">
        <v>8167</v>
      </c>
      <c r="C4210" s="193" t="s">
        <v>58</v>
      </c>
      <c r="D4210" s="193" t="s">
        <v>59</v>
      </c>
      <c r="E4210" s="193" t="s">
        <v>8168</v>
      </c>
      <c r="F4210" s="193" t="s">
        <v>1634</v>
      </c>
      <c r="G4210" s="2">
        <v>1198</v>
      </c>
      <c r="H4210" s="2">
        <v>0</v>
      </c>
      <c r="I4210" s="192"/>
      <c r="J4210" s="192">
        <v>45322</v>
      </c>
      <c r="K4210" s="192">
        <v>46356</v>
      </c>
    </row>
    <row r="4211" spans="1:11" hidden="1" x14ac:dyDescent="0.4">
      <c r="A4211" s="193" t="s">
        <v>8169</v>
      </c>
      <c r="B4211" s="193" t="s">
        <v>8170</v>
      </c>
      <c r="C4211" s="193" t="s">
        <v>58</v>
      </c>
      <c r="D4211" s="193" t="s">
        <v>59</v>
      </c>
      <c r="E4211" s="193" t="s">
        <v>8171</v>
      </c>
      <c r="F4211" s="193" t="s">
        <v>1634</v>
      </c>
      <c r="G4211" s="2">
        <v>269</v>
      </c>
      <c r="H4211" s="2">
        <v>0</v>
      </c>
      <c r="I4211" s="192"/>
      <c r="J4211" s="192">
        <v>44670</v>
      </c>
      <c r="K4211" s="192">
        <v>46356</v>
      </c>
    </row>
    <row r="4212" spans="1:11" hidden="1" x14ac:dyDescent="0.4">
      <c r="A4212" s="193" t="s">
        <v>514</v>
      </c>
      <c r="B4212" s="193" t="s">
        <v>8172</v>
      </c>
      <c r="C4212" s="193" t="s">
        <v>58</v>
      </c>
      <c r="D4212" s="193" t="s">
        <v>59</v>
      </c>
      <c r="E4212" s="193" t="s">
        <v>8173</v>
      </c>
      <c r="F4212" s="193" t="s">
        <v>1634</v>
      </c>
      <c r="G4212" s="2">
        <v>585</v>
      </c>
      <c r="H4212" s="2">
        <v>0</v>
      </c>
      <c r="I4212" s="192"/>
      <c r="J4212" s="192">
        <v>46133</v>
      </c>
      <c r="K4212" s="192">
        <v>46507</v>
      </c>
    </row>
    <row r="4213" spans="1:11" x14ac:dyDescent="0.4">
      <c r="A4213" s="193" t="s">
        <v>8174</v>
      </c>
      <c r="B4213" s="193" t="s">
        <v>8175</v>
      </c>
      <c r="C4213" s="193" t="s">
        <v>58</v>
      </c>
      <c r="D4213" s="193" t="s">
        <v>59</v>
      </c>
      <c r="E4213" s="193" t="s">
        <v>8176</v>
      </c>
      <c r="F4213" s="193" t="s">
        <v>1634</v>
      </c>
      <c r="G4213" s="2">
        <v>2</v>
      </c>
      <c r="H4213" s="2">
        <v>0</v>
      </c>
      <c r="I4213" s="192"/>
      <c r="J4213" s="192">
        <v>46063</v>
      </c>
      <c r="K4213" s="192">
        <v>46446</v>
      </c>
    </row>
    <row r="4214" spans="1:11" hidden="1" x14ac:dyDescent="0.4">
      <c r="A4214" s="193" t="s">
        <v>8174</v>
      </c>
      <c r="B4214" s="193" t="s">
        <v>8175</v>
      </c>
      <c r="C4214" s="193" t="s">
        <v>58</v>
      </c>
      <c r="D4214" s="193" t="s">
        <v>59</v>
      </c>
      <c r="E4214" s="193" t="s">
        <v>8177</v>
      </c>
      <c r="F4214" s="193" t="s">
        <v>1634</v>
      </c>
      <c r="G4214" s="2">
        <v>371</v>
      </c>
      <c r="H4214" s="2">
        <v>0</v>
      </c>
      <c r="I4214" s="192"/>
      <c r="J4214" s="192">
        <v>46126</v>
      </c>
      <c r="K4214" s="192">
        <v>46507</v>
      </c>
    </row>
    <row r="4215" spans="1:11" hidden="1" x14ac:dyDescent="0.4">
      <c r="A4215" s="193" t="s">
        <v>8174</v>
      </c>
      <c r="B4215" s="193" t="s">
        <v>8175</v>
      </c>
      <c r="C4215" s="193" t="s">
        <v>58</v>
      </c>
      <c r="D4215" s="193" t="s">
        <v>59</v>
      </c>
      <c r="E4215" s="193" t="s">
        <v>8178</v>
      </c>
      <c r="F4215" s="193" t="s">
        <v>1634</v>
      </c>
      <c r="G4215" s="2">
        <v>1300</v>
      </c>
      <c r="H4215" s="2">
        <v>0</v>
      </c>
      <c r="I4215" s="192"/>
      <c r="J4215" s="192">
        <v>46189</v>
      </c>
      <c r="K4215" s="192">
        <v>46568</v>
      </c>
    </row>
    <row r="4216" spans="1:11" hidden="1" x14ac:dyDescent="0.4">
      <c r="A4216" s="193" t="s">
        <v>8179</v>
      </c>
      <c r="B4216" s="193" t="s">
        <v>8180</v>
      </c>
      <c r="C4216" s="193" t="s">
        <v>58</v>
      </c>
      <c r="D4216" s="193" t="s">
        <v>59</v>
      </c>
      <c r="E4216" s="193" t="s">
        <v>8181</v>
      </c>
      <c r="F4216" s="193" t="s">
        <v>1634</v>
      </c>
      <c r="G4216" s="2">
        <v>550</v>
      </c>
      <c r="H4216" s="2">
        <v>0</v>
      </c>
      <c r="I4216" s="192"/>
      <c r="J4216" s="192">
        <v>45981</v>
      </c>
      <c r="K4216" s="192">
        <v>46356</v>
      </c>
    </row>
    <row r="4217" spans="1:11" hidden="1" x14ac:dyDescent="0.4">
      <c r="A4217" s="193" t="s">
        <v>8182</v>
      </c>
      <c r="B4217" s="193" t="s">
        <v>8183</v>
      </c>
      <c r="C4217" s="193" t="s">
        <v>58</v>
      </c>
      <c r="D4217" s="193" t="s">
        <v>59</v>
      </c>
      <c r="E4217" s="193" t="s">
        <v>8184</v>
      </c>
      <c r="F4217" s="193" t="s">
        <v>1634</v>
      </c>
      <c r="G4217" s="2">
        <v>328</v>
      </c>
      <c r="H4217" s="2">
        <v>0</v>
      </c>
      <c r="I4217" s="192"/>
      <c r="J4217" s="192">
        <v>44616</v>
      </c>
      <c r="K4217" s="192">
        <v>46356</v>
      </c>
    </row>
    <row r="4218" spans="1:11" hidden="1" x14ac:dyDescent="0.4">
      <c r="A4218" s="193" t="s">
        <v>8185</v>
      </c>
      <c r="B4218" s="193" t="s">
        <v>8186</v>
      </c>
      <c r="C4218" s="193" t="s">
        <v>58</v>
      </c>
      <c r="D4218" s="193" t="s">
        <v>59</v>
      </c>
      <c r="E4218" s="193" t="s">
        <v>8187</v>
      </c>
      <c r="F4218" s="193" t="s">
        <v>1634</v>
      </c>
      <c r="G4218" s="2">
        <v>41</v>
      </c>
      <c r="H4218" s="2">
        <v>0</v>
      </c>
      <c r="I4218" s="192"/>
      <c r="J4218" s="192">
        <v>44837</v>
      </c>
      <c r="K4218" s="192">
        <v>46356</v>
      </c>
    </row>
    <row r="4219" spans="1:11" x14ac:dyDescent="0.4">
      <c r="A4219" s="193" t="s">
        <v>8188</v>
      </c>
      <c r="B4219" s="193" t="s">
        <v>8189</v>
      </c>
      <c r="C4219" s="193" t="s">
        <v>58</v>
      </c>
      <c r="D4219" s="193" t="s">
        <v>59</v>
      </c>
      <c r="E4219" s="193" t="s">
        <v>8190</v>
      </c>
      <c r="F4219" s="193" t="s">
        <v>1634</v>
      </c>
      <c r="G4219" s="2">
        <v>4</v>
      </c>
      <c r="H4219" s="2">
        <v>0</v>
      </c>
      <c r="I4219" s="192"/>
      <c r="J4219" s="192">
        <v>46028</v>
      </c>
      <c r="K4219" s="192">
        <v>46418</v>
      </c>
    </row>
    <row r="4220" spans="1:11" hidden="1" x14ac:dyDescent="0.4">
      <c r="A4220" s="193" t="s">
        <v>8188</v>
      </c>
      <c r="B4220" s="193" t="s">
        <v>8189</v>
      </c>
      <c r="C4220" s="193" t="s">
        <v>58</v>
      </c>
      <c r="D4220" s="193" t="s">
        <v>59</v>
      </c>
      <c r="E4220" s="193" t="s">
        <v>8191</v>
      </c>
      <c r="F4220" s="193" t="s">
        <v>1634</v>
      </c>
      <c r="G4220" s="2">
        <v>3000</v>
      </c>
      <c r="H4220" s="2">
        <v>0</v>
      </c>
      <c r="I4220" s="192"/>
      <c r="J4220" s="192">
        <v>46083</v>
      </c>
      <c r="K4220" s="192">
        <v>46477</v>
      </c>
    </row>
    <row r="4221" spans="1:11" hidden="1" x14ac:dyDescent="0.4">
      <c r="A4221" s="193" t="s">
        <v>8188</v>
      </c>
      <c r="B4221" s="193" t="s">
        <v>8189</v>
      </c>
      <c r="C4221" s="193" t="s">
        <v>58</v>
      </c>
      <c r="D4221" s="193" t="s">
        <v>59</v>
      </c>
      <c r="E4221" s="193" t="s">
        <v>8192</v>
      </c>
      <c r="F4221" s="193" t="s">
        <v>1634</v>
      </c>
      <c r="G4221" s="2">
        <v>3000</v>
      </c>
      <c r="H4221" s="2">
        <v>0</v>
      </c>
      <c r="I4221" s="192"/>
      <c r="J4221" s="192">
        <v>46083</v>
      </c>
      <c r="K4221" s="192">
        <v>46477</v>
      </c>
    </row>
    <row r="4222" spans="1:11" hidden="1" x14ac:dyDescent="0.4">
      <c r="A4222" s="193" t="s">
        <v>8188</v>
      </c>
      <c r="B4222" s="193" t="s">
        <v>8189</v>
      </c>
      <c r="C4222" s="193" t="s">
        <v>58</v>
      </c>
      <c r="D4222" s="193" t="s">
        <v>59</v>
      </c>
      <c r="E4222" s="193" t="s">
        <v>8193</v>
      </c>
      <c r="F4222" s="193" t="s">
        <v>1634</v>
      </c>
      <c r="G4222" s="2">
        <v>1897</v>
      </c>
      <c r="H4222" s="2">
        <v>0</v>
      </c>
      <c r="I4222" s="192"/>
      <c r="J4222" s="192">
        <v>46083</v>
      </c>
      <c r="K4222" s="192">
        <v>46477</v>
      </c>
    </row>
    <row r="4223" spans="1:11" hidden="1" x14ac:dyDescent="0.4">
      <c r="A4223" s="193" t="s">
        <v>8188</v>
      </c>
      <c r="B4223" s="193" t="s">
        <v>8189</v>
      </c>
      <c r="C4223" s="193" t="s">
        <v>58</v>
      </c>
      <c r="D4223" s="193" t="s">
        <v>59</v>
      </c>
      <c r="E4223" s="193" t="s">
        <v>8194</v>
      </c>
      <c r="F4223" s="193" t="s">
        <v>1634</v>
      </c>
      <c r="G4223" s="2">
        <v>2736</v>
      </c>
      <c r="H4223" s="2">
        <v>0</v>
      </c>
      <c r="I4223" s="192"/>
      <c r="J4223" s="192">
        <v>46083</v>
      </c>
      <c r="K4223" s="192">
        <v>46477</v>
      </c>
    </row>
    <row r="4224" spans="1:11" hidden="1" x14ac:dyDescent="0.4">
      <c r="A4224" s="193" t="s">
        <v>8188</v>
      </c>
      <c r="B4224" s="193" t="s">
        <v>8189</v>
      </c>
      <c r="C4224" s="193" t="s">
        <v>58</v>
      </c>
      <c r="D4224" s="193" t="s">
        <v>59</v>
      </c>
      <c r="E4224" s="193" t="s">
        <v>8195</v>
      </c>
      <c r="F4224" s="193" t="s">
        <v>1634</v>
      </c>
      <c r="G4224" s="2">
        <v>11</v>
      </c>
      <c r="H4224" s="2">
        <v>0</v>
      </c>
      <c r="I4224" s="192"/>
      <c r="J4224" s="192">
        <v>46083</v>
      </c>
      <c r="K4224" s="192">
        <v>46477</v>
      </c>
    </row>
    <row r="4225" spans="1:11" hidden="1" x14ac:dyDescent="0.4">
      <c r="A4225" s="193" t="s">
        <v>8188</v>
      </c>
      <c r="B4225" s="193" t="s">
        <v>8189</v>
      </c>
      <c r="C4225" s="193" t="s">
        <v>58</v>
      </c>
      <c r="D4225" s="193" t="s">
        <v>59</v>
      </c>
      <c r="E4225" s="193" t="s">
        <v>8196</v>
      </c>
      <c r="F4225" s="193" t="s">
        <v>1634</v>
      </c>
      <c r="G4225" s="2">
        <v>3000</v>
      </c>
      <c r="H4225" s="2">
        <v>0</v>
      </c>
      <c r="I4225" s="192"/>
      <c r="J4225" s="192">
        <v>46114</v>
      </c>
      <c r="K4225" s="192">
        <v>46507</v>
      </c>
    </row>
    <row r="4226" spans="1:11" hidden="1" x14ac:dyDescent="0.4">
      <c r="A4226" s="193" t="s">
        <v>8188</v>
      </c>
      <c r="B4226" s="193" t="s">
        <v>8189</v>
      </c>
      <c r="C4226" s="193" t="s">
        <v>58</v>
      </c>
      <c r="D4226" s="193" t="s">
        <v>59</v>
      </c>
      <c r="E4226" s="193" t="s">
        <v>8197</v>
      </c>
      <c r="F4226" s="193" t="s">
        <v>1634</v>
      </c>
      <c r="G4226" s="2">
        <v>3000</v>
      </c>
      <c r="H4226" s="2">
        <v>0</v>
      </c>
      <c r="I4226" s="192"/>
      <c r="J4226" s="192">
        <v>46114</v>
      </c>
      <c r="K4226" s="192">
        <v>46507</v>
      </c>
    </row>
    <row r="4227" spans="1:11" hidden="1" x14ac:dyDescent="0.4">
      <c r="A4227" s="193" t="s">
        <v>8198</v>
      </c>
      <c r="B4227" s="193" t="s">
        <v>8199</v>
      </c>
      <c r="C4227" s="193" t="s">
        <v>58</v>
      </c>
      <c r="D4227" s="193" t="s">
        <v>59</v>
      </c>
      <c r="E4227" s="193" t="s">
        <v>8200</v>
      </c>
      <c r="F4227" s="193" t="s">
        <v>1634</v>
      </c>
      <c r="G4227" s="2">
        <v>1761</v>
      </c>
      <c r="H4227" s="2">
        <v>0</v>
      </c>
      <c r="I4227" s="192"/>
      <c r="J4227" s="192">
        <v>45408</v>
      </c>
      <c r="K4227" s="192">
        <v>44907</v>
      </c>
    </row>
    <row r="4228" spans="1:11" hidden="1" x14ac:dyDescent="0.4">
      <c r="A4228" s="193" t="s">
        <v>8201</v>
      </c>
      <c r="B4228" s="193" t="s">
        <v>8202</v>
      </c>
      <c r="C4228" s="193" t="s">
        <v>58</v>
      </c>
      <c r="D4228" s="193" t="s">
        <v>59</v>
      </c>
      <c r="E4228" s="193" t="s">
        <v>8203</v>
      </c>
      <c r="F4228" s="193" t="s">
        <v>1634</v>
      </c>
      <c r="G4228" s="2">
        <v>1265</v>
      </c>
      <c r="H4228" s="2">
        <v>0</v>
      </c>
      <c r="I4228" s="192"/>
      <c r="J4228" s="192">
        <v>45408</v>
      </c>
      <c r="K4228" s="192">
        <v>46356</v>
      </c>
    </row>
    <row r="4229" spans="1:11" hidden="1" x14ac:dyDescent="0.4">
      <c r="A4229" s="193" t="s">
        <v>8204</v>
      </c>
      <c r="B4229" s="193" t="s">
        <v>8205</v>
      </c>
      <c r="C4229" s="193" t="s">
        <v>58</v>
      </c>
      <c r="D4229" s="193" t="s">
        <v>59</v>
      </c>
      <c r="E4229" s="193" t="s">
        <v>8206</v>
      </c>
      <c r="F4229" s="193" t="s">
        <v>1634</v>
      </c>
      <c r="G4229" s="2">
        <v>387</v>
      </c>
      <c r="H4229" s="2">
        <v>0</v>
      </c>
      <c r="I4229" s="192"/>
      <c r="J4229" s="192">
        <v>44091</v>
      </c>
      <c r="K4229" s="192">
        <v>46356</v>
      </c>
    </row>
    <row r="4230" spans="1:11" hidden="1" x14ac:dyDescent="0.4">
      <c r="A4230" s="193" t="s">
        <v>8207</v>
      </c>
      <c r="B4230" s="193" t="s">
        <v>8208</v>
      </c>
      <c r="C4230" s="193" t="s">
        <v>58</v>
      </c>
      <c r="D4230" s="193" t="s">
        <v>59</v>
      </c>
      <c r="E4230" s="193" t="s">
        <v>8209</v>
      </c>
      <c r="F4230" s="193" t="s">
        <v>1634</v>
      </c>
      <c r="G4230" s="2">
        <v>2758</v>
      </c>
      <c r="H4230" s="2">
        <v>0</v>
      </c>
      <c r="I4230" s="192"/>
      <c r="J4230" s="192">
        <v>44743</v>
      </c>
      <c r="K4230" s="192">
        <v>46356</v>
      </c>
    </row>
    <row r="4231" spans="1:11" hidden="1" x14ac:dyDescent="0.4">
      <c r="A4231" s="193" t="s">
        <v>8210</v>
      </c>
      <c r="B4231" s="193" t="s">
        <v>8211</v>
      </c>
      <c r="C4231" s="193" t="s">
        <v>58</v>
      </c>
      <c r="D4231" s="193" t="s">
        <v>59</v>
      </c>
      <c r="E4231" s="193" t="s">
        <v>8212</v>
      </c>
      <c r="F4231" s="193" t="s">
        <v>1634</v>
      </c>
      <c r="G4231" s="2">
        <v>1028</v>
      </c>
      <c r="H4231" s="2">
        <v>0</v>
      </c>
      <c r="I4231" s="192"/>
      <c r="J4231" s="192">
        <v>44531</v>
      </c>
      <c r="K4231" s="192">
        <v>46356</v>
      </c>
    </row>
    <row r="4232" spans="1:11" x14ac:dyDescent="0.4">
      <c r="A4232" s="193" t="s">
        <v>8213</v>
      </c>
      <c r="B4232" s="193" t="s">
        <v>8214</v>
      </c>
      <c r="C4232" s="193" t="s">
        <v>58</v>
      </c>
      <c r="D4232" s="193" t="s">
        <v>59</v>
      </c>
      <c r="E4232" s="193" t="s">
        <v>8215</v>
      </c>
      <c r="F4232" s="193" t="s">
        <v>1634</v>
      </c>
      <c r="G4232" s="2">
        <v>1</v>
      </c>
      <c r="H4232" s="2">
        <v>0</v>
      </c>
      <c r="I4232" s="192"/>
      <c r="J4232" s="192">
        <v>45524</v>
      </c>
      <c r="K4232" s="192">
        <v>46356</v>
      </c>
    </row>
    <row r="4233" spans="1:11" hidden="1" x14ac:dyDescent="0.4">
      <c r="A4233" s="193" t="s">
        <v>8213</v>
      </c>
      <c r="B4233" s="193" t="s">
        <v>8214</v>
      </c>
      <c r="C4233" s="193" t="s">
        <v>58</v>
      </c>
      <c r="D4233" s="193" t="s">
        <v>59</v>
      </c>
      <c r="E4233" s="193" t="s">
        <v>8216</v>
      </c>
      <c r="F4233" s="193" t="s">
        <v>1634</v>
      </c>
      <c r="G4233" s="2">
        <v>976</v>
      </c>
      <c r="H4233" s="2">
        <v>0</v>
      </c>
      <c r="I4233" s="192"/>
      <c r="J4233" s="192">
        <v>45539</v>
      </c>
      <c r="K4233" s="192">
        <v>46356</v>
      </c>
    </row>
    <row r="4234" spans="1:11" hidden="1" x14ac:dyDescent="0.4">
      <c r="A4234" s="193" t="s">
        <v>8213</v>
      </c>
      <c r="B4234" s="193" t="s">
        <v>8214</v>
      </c>
      <c r="C4234" s="193" t="s">
        <v>58</v>
      </c>
      <c r="D4234" s="193" t="s">
        <v>59</v>
      </c>
      <c r="E4234" s="193" t="s">
        <v>8217</v>
      </c>
      <c r="F4234" s="193" t="s">
        <v>1634</v>
      </c>
      <c r="G4234" s="2">
        <v>1869</v>
      </c>
      <c r="H4234" s="2">
        <v>0</v>
      </c>
      <c r="I4234" s="192"/>
      <c r="J4234" s="192">
        <v>46071</v>
      </c>
      <c r="K4234" s="192">
        <v>46446</v>
      </c>
    </row>
    <row r="4235" spans="1:11" hidden="1" x14ac:dyDescent="0.4">
      <c r="A4235" s="193" t="s">
        <v>8213</v>
      </c>
      <c r="B4235" s="193" t="s">
        <v>8214</v>
      </c>
      <c r="C4235" s="193" t="s">
        <v>58</v>
      </c>
      <c r="D4235" s="193" t="s">
        <v>59</v>
      </c>
      <c r="E4235" s="193" t="s">
        <v>8218</v>
      </c>
      <c r="F4235" s="193" t="s">
        <v>1634</v>
      </c>
      <c r="G4235" s="2">
        <v>2500</v>
      </c>
      <c r="H4235" s="2">
        <v>0</v>
      </c>
      <c r="I4235" s="192"/>
      <c r="J4235" s="192">
        <v>46113</v>
      </c>
      <c r="K4235" s="192">
        <v>46507</v>
      </c>
    </row>
    <row r="4236" spans="1:11" hidden="1" x14ac:dyDescent="0.4">
      <c r="A4236" s="193" t="s">
        <v>8213</v>
      </c>
      <c r="B4236" s="193" t="s">
        <v>8214</v>
      </c>
      <c r="C4236" s="193" t="s">
        <v>58</v>
      </c>
      <c r="D4236" s="193" t="s">
        <v>59</v>
      </c>
      <c r="E4236" s="193" t="s">
        <v>8219</v>
      </c>
      <c r="F4236" s="193" t="s">
        <v>1634</v>
      </c>
      <c r="G4236" s="2">
        <v>2500</v>
      </c>
      <c r="H4236" s="2">
        <v>0</v>
      </c>
      <c r="I4236" s="192"/>
      <c r="J4236" s="192">
        <v>46118</v>
      </c>
      <c r="K4236" s="192">
        <v>46507</v>
      </c>
    </row>
    <row r="4237" spans="1:11" hidden="1" x14ac:dyDescent="0.4">
      <c r="A4237" s="193" t="s">
        <v>8213</v>
      </c>
      <c r="B4237" s="193" t="s">
        <v>8214</v>
      </c>
      <c r="C4237" s="193" t="s">
        <v>58</v>
      </c>
      <c r="D4237" s="193" t="s">
        <v>59</v>
      </c>
      <c r="E4237" s="193" t="s">
        <v>8220</v>
      </c>
      <c r="F4237" s="193" t="s">
        <v>1634</v>
      </c>
      <c r="G4237" s="2">
        <v>2500</v>
      </c>
      <c r="H4237" s="2">
        <v>0</v>
      </c>
      <c r="I4237" s="192"/>
      <c r="J4237" s="192">
        <v>46129</v>
      </c>
      <c r="K4237" s="192">
        <v>46507</v>
      </c>
    </row>
    <row r="4238" spans="1:11" hidden="1" x14ac:dyDescent="0.4">
      <c r="A4238" s="193" t="s">
        <v>8213</v>
      </c>
      <c r="B4238" s="193" t="s">
        <v>8214</v>
      </c>
      <c r="C4238" s="193" t="s">
        <v>58</v>
      </c>
      <c r="D4238" s="193" t="s">
        <v>59</v>
      </c>
      <c r="E4238" s="193" t="s">
        <v>8221</v>
      </c>
      <c r="F4238" s="193" t="s">
        <v>1634</v>
      </c>
      <c r="G4238" s="2">
        <v>2500</v>
      </c>
      <c r="H4238" s="2">
        <v>0</v>
      </c>
      <c r="I4238" s="192"/>
      <c r="J4238" s="192">
        <v>46150</v>
      </c>
      <c r="K4238" s="192">
        <v>46538</v>
      </c>
    </row>
    <row r="4239" spans="1:11" hidden="1" x14ac:dyDescent="0.4">
      <c r="A4239" s="193" t="s">
        <v>8213</v>
      </c>
      <c r="B4239" s="193" t="s">
        <v>8214</v>
      </c>
      <c r="C4239" s="193" t="s">
        <v>58</v>
      </c>
      <c r="D4239" s="193" t="s">
        <v>59</v>
      </c>
      <c r="E4239" s="193" t="s">
        <v>8222</v>
      </c>
      <c r="F4239" s="193" t="s">
        <v>1634</v>
      </c>
      <c r="G4239" s="2">
        <v>2500</v>
      </c>
      <c r="H4239" s="2">
        <v>0</v>
      </c>
      <c r="I4239" s="192"/>
      <c r="J4239" s="192">
        <v>46163</v>
      </c>
      <c r="K4239" s="192">
        <v>46538</v>
      </c>
    </row>
    <row r="4240" spans="1:11" hidden="1" x14ac:dyDescent="0.4">
      <c r="A4240" s="193" t="s">
        <v>8213</v>
      </c>
      <c r="B4240" s="193" t="s">
        <v>8214</v>
      </c>
      <c r="C4240" s="193" t="s">
        <v>58</v>
      </c>
      <c r="D4240" s="193" t="s">
        <v>59</v>
      </c>
      <c r="E4240" s="193" t="s">
        <v>8223</v>
      </c>
      <c r="F4240" s="193" t="s">
        <v>1634</v>
      </c>
      <c r="G4240" s="2">
        <v>5000</v>
      </c>
      <c r="H4240" s="2">
        <v>0</v>
      </c>
      <c r="I4240" s="192"/>
      <c r="J4240" s="192">
        <v>46169</v>
      </c>
      <c r="K4240" s="192">
        <v>46538</v>
      </c>
    </row>
    <row r="4241" spans="1:11" hidden="1" x14ac:dyDescent="0.4">
      <c r="A4241" s="193" t="s">
        <v>8213</v>
      </c>
      <c r="B4241" s="193" t="s">
        <v>8214</v>
      </c>
      <c r="C4241" s="193" t="s">
        <v>58</v>
      </c>
      <c r="D4241" s="193" t="s">
        <v>59</v>
      </c>
      <c r="E4241" s="193" t="s">
        <v>8224</v>
      </c>
      <c r="F4241" s="193" t="s">
        <v>1634</v>
      </c>
      <c r="G4241" s="2">
        <v>2500</v>
      </c>
      <c r="H4241" s="2">
        <v>0</v>
      </c>
      <c r="I4241" s="192"/>
      <c r="J4241" s="192">
        <v>46182</v>
      </c>
      <c r="K4241" s="192">
        <v>46568</v>
      </c>
    </row>
    <row r="4242" spans="1:11" hidden="1" x14ac:dyDescent="0.4">
      <c r="A4242" s="193" t="s">
        <v>8225</v>
      </c>
      <c r="B4242" s="193" t="s">
        <v>8226</v>
      </c>
      <c r="C4242" s="193" t="s">
        <v>58</v>
      </c>
      <c r="D4242" s="193" t="s">
        <v>59</v>
      </c>
      <c r="E4242" s="193" t="s">
        <v>8227</v>
      </c>
      <c r="F4242" s="193" t="s">
        <v>1634</v>
      </c>
      <c r="G4242" s="2">
        <v>478</v>
      </c>
      <c r="H4242" s="2">
        <v>0</v>
      </c>
      <c r="I4242" s="192"/>
      <c r="J4242" s="192">
        <v>45832</v>
      </c>
      <c r="K4242" s="192">
        <v>46356</v>
      </c>
    </row>
    <row r="4243" spans="1:11" hidden="1" x14ac:dyDescent="0.4">
      <c r="A4243" s="193" t="s">
        <v>8225</v>
      </c>
      <c r="B4243" s="193" t="s">
        <v>8226</v>
      </c>
      <c r="C4243" s="193" t="s">
        <v>58</v>
      </c>
      <c r="D4243" s="193" t="s">
        <v>59</v>
      </c>
      <c r="E4243" s="193" t="s">
        <v>8228</v>
      </c>
      <c r="F4243" s="193" t="s">
        <v>1634</v>
      </c>
      <c r="G4243" s="2">
        <v>3000</v>
      </c>
      <c r="H4243" s="2">
        <v>0</v>
      </c>
      <c r="I4243" s="192"/>
      <c r="J4243" s="192">
        <v>45940</v>
      </c>
      <c r="K4243" s="192">
        <v>46356</v>
      </c>
    </row>
    <row r="4244" spans="1:11" hidden="1" x14ac:dyDescent="0.4">
      <c r="A4244" s="193" t="s">
        <v>8225</v>
      </c>
      <c r="B4244" s="193" t="s">
        <v>8226</v>
      </c>
      <c r="C4244" s="193" t="s">
        <v>58</v>
      </c>
      <c r="D4244" s="193" t="s">
        <v>59</v>
      </c>
      <c r="E4244" s="193" t="s">
        <v>8229</v>
      </c>
      <c r="F4244" s="193" t="s">
        <v>1634</v>
      </c>
      <c r="G4244" s="2">
        <v>3000</v>
      </c>
      <c r="H4244" s="2">
        <v>0</v>
      </c>
      <c r="I4244" s="192"/>
      <c r="J4244" s="192">
        <v>45988</v>
      </c>
      <c r="K4244" s="192">
        <v>46356</v>
      </c>
    </row>
    <row r="4245" spans="1:11" hidden="1" x14ac:dyDescent="0.4">
      <c r="A4245" s="193" t="s">
        <v>8225</v>
      </c>
      <c r="B4245" s="193" t="s">
        <v>8226</v>
      </c>
      <c r="C4245" s="193" t="s">
        <v>58</v>
      </c>
      <c r="D4245" s="193" t="s">
        <v>59</v>
      </c>
      <c r="E4245" s="193" t="s">
        <v>8230</v>
      </c>
      <c r="F4245" s="193" t="s">
        <v>1634</v>
      </c>
      <c r="G4245" s="2">
        <v>3000</v>
      </c>
      <c r="H4245" s="2">
        <v>0</v>
      </c>
      <c r="I4245" s="192"/>
      <c r="J4245" s="192">
        <v>46164</v>
      </c>
      <c r="K4245" s="192">
        <v>46538</v>
      </c>
    </row>
    <row r="4246" spans="1:11" hidden="1" x14ac:dyDescent="0.4">
      <c r="A4246" s="193" t="s">
        <v>8231</v>
      </c>
      <c r="B4246" s="193" t="s">
        <v>8232</v>
      </c>
      <c r="C4246" s="193" t="s">
        <v>58</v>
      </c>
      <c r="D4246" s="193" t="s">
        <v>59</v>
      </c>
      <c r="E4246" s="193" t="s">
        <v>8233</v>
      </c>
      <c r="F4246" s="193" t="s">
        <v>1634</v>
      </c>
      <c r="G4246" s="2">
        <v>1395</v>
      </c>
      <c r="H4246" s="2">
        <v>0</v>
      </c>
      <c r="I4246" s="192"/>
      <c r="J4246" s="192">
        <v>44502</v>
      </c>
      <c r="K4246" s="192">
        <v>46356</v>
      </c>
    </row>
    <row r="4247" spans="1:11" hidden="1" x14ac:dyDescent="0.4">
      <c r="A4247" s="193" t="s">
        <v>8231</v>
      </c>
      <c r="B4247" s="193" t="s">
        <v>8232</v>
      </c>
      <c r="C4247" s="193" t="s">
        <v>58</v>
      </c>
      <c r="D4247" s="193" t="s">
        <v>59</v>
      </c>
      <c r="E4247" s="193" t="s">
        <v>8234</v>
      </c>
      <c r="F4247" s="193" t="s">
        <v>1634</v>
      </c>
      <c r="G4247" s="2">
        <v>1879</v>
      </c>
      <c r="H4247" s="2">
        <v>0</v>
      </c>
      <c r="I4247" s="192"/>
      <c r="J4247" s="192">
        <v>44595</v>
      </c>
      <c r="K4247" s="192">
        <v>46356</v>
      </c>
    </row>
    <row r="4248" spans="1:11" hidden="1" x14ac:dyDescent="0.4">
      <c r="A4248" s="193" t="s">
        <v>8235</v>
      </c>
      <c r="B4248" s="193" t="s">
        <v>8236</v>
      </c>
      <c r="C4248" s="193" t="s">
        <v>58</v>
      </c>
      <c r="D4248" s="193" t="s">
        <v>59</v>
      </c>
      <c r="E4248" s="193" t="s">
        <v>8237</v>
      </c>
      <c r="F4248" s="193" t="s">
        <v>1634</v>
      </c>
      <c r="G4248" s="2">
        <v>3000</v>
      </c>
      <c r="H4248" s="2">
        <v>0</v>
      </c>
      <c r="I4248" s="192"/>
      <c r="J4248" s="192">
        <v>45624</v>
      </c>
      <c r="K4248" s="192">
        <v>46356</v>
      </c>
    </row>
    <row r="4249" spans="1:11" hidden="1" x14ac:dyDescent="0.4">
      <c r="A4249" s="193" t="s">
        <v>8238</v>
      </c>
      <c r="B4249" s="193" t="s">
        <v>8239</v>
      </c>
      <c r="C4249" s="193" t="s">
        <v>58</v>
      </c>
      <c r="D4249" s="193" t="s">
        <v>59</v>
      </c>
      <c r="E4249" s="193" t="s">
        <v>8240</v>
      </c>
      <c r="F4249" s="193" t="s">
        <v>1634</v>
      </c>
      <c r="G4249" s="2">
        <v>1495</v>
      </c>
      <c r="H4249" s="2">
        <v>0</v>
      </c>
      <c r="I4249" s="192"/>
      <c r="J4249" s="192">
        <v>45937</v>
      </c>
      <c r="K4249" s="192">
        <v>46356</v>
      </c>
    </row>
    <row r="4250" spans="1:11" hidden="1" x14ac:dyDescent="0.4">
      <c r="A4250" s="193" t="s">
        <v>8238</v>
      </c>
      <c r="B4250" s="193" t="s">
        <v>8239</v>
      </c>
      <c r="C4250" s="193" t="s">
        <v>58</v>
      </c>
      <c r="D4250" s="193" t="s">
        <v>59</v>
      </c>
      <c r="E4250" s="193" t="s">
        <v>8241</v>
      </c>
      <c r="F4250" s="193" t="s">
        <v>1634</v>
      </c>
      <c r="G4250" s="2">
        <v>1805</v>
      </c>
      <c r="H4250" s="2">
        <v>0</v>
      </c>
      <c r="I4250" s="192"/>
      <c r="J4250" s="192">
        <v>46003</v>
      </c>
      <c r="K4250" s="192">
        <v>46387</v>
      </c>
    </row>
    <row r="4251" spans="1:11" hidden="1" x14ac:dyDescent="0.4">
      <c r="A4251" s="193" t="s">
        <v>8238</v>
      </c>
      <c r="B4251" s="193" t="s">
        <v>8239</v>
      </c>
      <c r="C4251" s="193" t="s">
        <v>58</v>
      </c>
      <c r="D4251" s="193" t="s">
        <v>59</v>
      </c>
      <c r="E4251" s="193" t="s">
        <v>8242</v>
      </c>
      <c r="F4251" s="193" t="s">
        <v>1634</v>
      </c>
      <c r="G4251" s="2">
        <v>2000</v>
      </c>
      <c r="H4251" s="2">
        <v>0</v>
      </c>
      <c r="I4251" s="192"/>
      <c r="J4251" s="192">
        <v>46009</v>
      </c>
      <c r="K4251" s="192">
        <v>46387</v>
      </c>
    </row>
    <row r="4252" spans="1:11" hidden="1" x14ac:dyDescent="0.4">
      <c r="A4252" s="193" t="s">
        <v>8243</v>
      </c>
      <c r="B4252" s="193" t="s">
        <v>8244</v>
      </c>
      <c r="C4252" s="193" t="s">
        <v>58</v>
      </c>
      <c r="D4252" s="193" t="s">
        <v>59</v>
      </c>
      <c r="E4252" s="193" t="s">
        <v>8245</v>
      </c>
      <c r="F4252" s="193" t="s">
        <v>1634</v>
      </c>
      <c r="G4252" s="2">
        <v>1860</v>
      </c>
      <c r="H4252" s="2">
        <v>0</v>
      </c>
      <c r="I4252" s="192"/>
      <c r="J4252" s="192">
        <v>44774</v>
      </c>
      <c r="K4252" s="192">
        <v>46356</v>
      </c>
    </row>
    <row r="4253" spans="1:11" x14ac:dyDescent="0.4">
      <c r="A4253" s="193" t="s">
        <v>8243</v>
      </c>
      <c r="B4253" s="193" t="s">
        <v>8244</v>
      </c>
      <c r="C4253" s="193" t="s">
        <v>58</v>
      </c>
      <c r="D4253" s="193" t="s">
        <v>59</v>
      </c>
      <c r="E4253" s="193" t="s">
        <v>8246</v>
      </c>
      <c r="F4253" s="193" t="s">
        <v>1634</v>
      </c>
      <c r="G4253" s="2">
        <v>2</v>
      </c>
      <c r="H4253" s="2">
        <v>0</v>
      </c>
      <c r="I4253" s="192"/>
      <c r="J4253" s="192">
        <v>45602</v>
      </c>
      <c r="K4253" s="192">
        <v>46356</v>
      </c>
    </row>
    <row r="4254" spans="1:11" hidden="1" x14ac:dyDescent="0.4">
      <c r="A4254" s="193" t="s">
        <v>8243</v>
      </c>
      <c r="B4254" s="193" t="s">
        <v>8244</v>
      </c>
      <c r="C4254" s="193" t="s">
        <v>58</v>
      </c>
      <c r="D4254" s="193" t="s">
        <v>59</v>
      </c>
      <c r="E4254" s="193" t="s">
        <v>8247</v>
      </c>
      <c r="F4254" s="193" t="s">
        <v>1634</v>
      </c>
      <c r="G4254" s="2">
        <v>1937</v>
      </c>
      <c r="H4254" s="2">
        <v>0</v>
      </c>
      <c r="I4254" s="192"/>
      <c r="J4254" s="192">
        <v>45834</v>
      </c>
      <c r="K4254" s="192">
        <v>46356</v>
      </c>
    </row>
    <row r="4255" spans="1:11" hidden="1" x14ac:dyDescent="0.4">
      <c r="A4255" s="193" t="s">
        <v>8243</v>
      </c>
      <c r="B4255" s="193" t="s">
        <v>8244</v>
      </c>
      <c r="C4255" s="193" t="s">
        <v>58</v>
      </c>
      <c r="D4255" s="193" t="s">
        <v>59</v>
      </c>
      <c r="E4255" s="193" t="s">
        <v>8248</v>
      </c>
      <c r="F4255" s="193" t="s">
        <v>1634</v>
      </c>
      <c r="G4255" s="2">
        <v>3000</v>
      </c>
      <c r="H4255" s="2">
        <v>0</v>
      </c>
      <c r="I4255" s="192"/>
      <c r="J4255" s="192">
        <v>46007</v>
      </c>
      <c r="K4255" s="192">
        <v>46387</v>
      </c>
    </row>
    <row r="4256" spans="1:11" hidden="1" x14ac:dyDescent="0.4">
      <c r="A4256" s="193" t="s">
        <v>8243</v>
      </c>
      <c r="B4256" s="193" t="s">
        <v>8244</v>
      </c>
      <c r="C4256" s="193" t="s">
        <v>58</v>
      </c>
      <c r="D4256" s="193" t="s">
        <v>59</v>
      </c>
      <c r="E4256" s="193" t="s">
        <v>8249</v>
      </c>
      <c r="F4256" s="193" t="s">
        <v>1634</v>
      </c>
      <c r="G4256" s="2">
        <v>3000</v>
      </c>
      <c r="H4256" s="2">
        <v>0</v>
      </c>
      <c r="I4256" s="192"/>
      <c r="J4256" s="192">
        <v>46041</v>
      </c>
      <c r="K4256" s="192">
        <v>46418</v>
      </c>
    </row>
    <row r="4257" spans="1:11" hidden="1" x14ac:dyDescent="0.4">
      <c r="A4257" s="193" t="s">
        <v>8243</v>
      </c>
      <c r="B4257" s="193" t="s">
        <v>8244</v>
      </c>
      <c r="C4257" s="193" t="s">
        <v>58</v>
      </c>
      <c r="D4257" s="193" t="s">
        <v>59</v>
      </c>
      <c r="E4257" s="193" t="s">
        <v>8250</v>
      </c>
      <c r="F4257" s="193" t="s">
        <v>1634</v>
      </c>
      <c r="G4257" s="2">
        <v>3000</v>
      </c>
      <c r="H4257" s="2">
        <v>0</v>
      </c>
      <c r="I4257" s="192"/>
      <c r="J4257" s="192">
        <v>46058</v>
      </c>
      <c r="K4257" s="192">
        <v>46446</v>
      </c>
    </row>
    <row r="4258" spans="1:11" hidden="1" x14ac:dyDescent="0.4">
      <c r="A4258" s="193" t="s">
        <v>8243</v>
      </c>
      <c r="B4258" s="193" t="s">
        <v>8244</v>
      </c>
      <c r="C4258" s="193" t="s">
        <v>58</v>
      </c>
      <c r="D4258" s="193" t="s">
        <v>59</v>
      </c>
      <c r="E4258" s="193" t="s">
        <v>8251</v>
      </c>
      <c r="F4258" s="193" t="s">
        <v>1634</v>
      </c>
      <c r="G4258" s="2">
        <v>3000</v>
      </c>
      <c r="H4258" s="2">
        <v>0</v>
      </c>
      <c r="I4258" s="192"/>
      <c r="J4258" s="192">
        <v>46122</v>
      </c>
      <c r="K4258" s="192">
        <v>46507</v>
      </c>
    </row>
    <row r="4259" spans="1:11" hidden="1" x14ac:dyDescent="0.4">
      <c r="A4259" s="193" t="s">
        <v>8243</v>
      </c>
      <c r="B4259" s="193" t="s">
        <v>8244</v>
      </c>
      <c r="C4259" s="193" t="s">
        <v>58</v>
      </c>
      <c r="D4259" s="193" t="s">
        <v>59</v>
      </c>
      <c r="E4259" s="193" t="s">
        <v>8252</v>
      </c>
      <c r="F4259" s="193" t="s">
        <v>1634</v>
      </c>
      <c r="G4259" s="2">
        <v>3000</v>
      </c>
      <c r="H4259" s="2">
        <v>0</v>
      </c>
      <c r="I4259" s="192"/>
      <c r="J4259" s="192">
        <v>46136</v>
      </c>
      <c r="K4259" s="192">
        <v>46507</v>
      </c>
    </row>
    <row r="4260" spans="1:11" hidden="1" x14ac:dyDescent="0.4">
      <c r="A4260" s="193" t="s">
        <v>8243</v>
      </c>
      <c r="B4260" s="193" t="s">
        <v>8244</v>
      </c>
      <c r="C4260" s="193" t="s">
        <v>58</v>
      </c>
      <c r="D4260" s="193" t="s">
        <v>59</v>
      </c>
      <c r="E4260" s="193" t="s">
        <v>8253</v>
      </c>
      <c r="F4260" s="193" t="s">
        <v>1634</v>
      </c>
      <c r="G4260" s="2">
        <v>3000</v>
      </c>
      <c r="H4260" s="2">
        <v>0</v>
      </c>
      <c r="I4260" s="192"/>
      <c r="J4260" s="192">
        <v>46164</v>
      </c>
      <c r="K4260" s="192">
        <v>46538</v>
      </c>
    </row>
    <row r="4261" spans="1:11" hidden="1" x14ac:dyDescent="0.4">
      <c r="A4261" s="193" t="s">
        <v>8254</v>
      </c>
      <c r="B4261" s="193" t="s">
        <v>8255</v>
      </c>
      <c r="C4261" s="193" t="s">
        <v>58</v>
      </c>
      <c r="D4261" s="193" t="s">
        <v>59</v>
      </c>
      <c r="E4261" s="193" t="s">
        <v>8256</v>
      </c>
      <c r="F4261" s="193" t="s">
        <v>1634</v>
      </c>
      <c r="G4261" s="2">
        <v>308</v>
      </c>
      <c r="H4261" s="2">
        <v>0</v>
      </c>
      <c r="I4261" s="192"/>
      <c r="J4261" s="192">
        <v>44467</v>
      </c>
      <c r="K4261" s="192">
        <v>46356</v>
      </c>
    </row>
    <row r="4262" spans="1:11" hidden="1" x14ac:dyDescent="0.4">
      <c r="A4262" s="193" t="s">
        <v>8254</v>
      </c>
      <c r="B4262" s="193" t="s">
        <v>8255</v>
      </c>
      <c r="C4262" s="193" t="s">
        <v>58</v>
      </c>
      <c r="D4262" s="193" t="s">
        <v>59</v>
      </c>
      <c r="E4262" s="193" t="s">
        <v>8257</v>
      </c>
      <c r="F4262" s="193" t="s">
        <v>1634</v>
      </c>
      <c r="G4262" s="2">
        <v>3376</v>
      </c>
      <c r="H4262" s="2">
        <v>0</v>
      </c>
      <c r="I4262" s="192"/>
      <c r="J4262" s="192">
        <v>44504</v>
      </c>
      <c r="K4262" s="192">
        <v>46356</v>
      </c>
    </row>
    <row r="4263" spans="1:11" hidden="1" x14ac:dyDescent="0.4">
      <c r="A4263" s="193" t="s">
        <v>8254</v>
      </c>
      <c r="B4263" s="193" t="s">
        <v>8255</v>
      </c>
      <c r="C4263" s="193" t="s">
        <v>58</v>
      </c>
      <c r="D4263" s="193" t="s">
        <v>59</v>
      </c>
      <c r="E4263" s="193" t="s">
        <v>8258</v>
      </c>
      <c r="F4263" s="193" t="s">
        <v>1634</v>
      </c>
      <c r="G4263" s="2">
        <v>4000</v>
      </c>
      <c r="H4263" s="2">
        <v>0</v>
      </c>
      <c r="I4263" s="192"/>
      <c r="J4263" s="192">
        <v>44588</v>
      </c>
      <c r="K4263" s="192">
        <v>46356</v>
      </c>
    </row>
    <row r="4264" spans="1:11" hidden="1" x14ac:dyDescent="0.4">
      <c r="A4264" s="193" t="s">
        <v>8254</v>
      </c>
      <c r="B4264" s="193" t="s">
        <v>8255</v>
      </c>
      <c r="C4264" s="193" t="s">
        <v>58</v>
      </c>
      <c r="D4264" s="193" t="s">
        <v>59</v>
      </c>
      <c r="E4264" s="193" t="s">
        <v>8259</v>
      </c>
      <c r="F4264" s="193" t="s">
        <v>1634</v>
      </c>
      <c r="G4264" s="2">
        <v>4000</v>
      </c>
      <c r="H4264" s="2">
        <v>0</v>
      </c>
      <c r="I4264" s="192"/>
      <c r="J4264" s="192">
        <v>44652</v>
      </c>
      <c r="K4264" s="192">
        <v>46356</v>
      </c>
    </row>
    <row r="4265" spans="1:11" hidden="1" x14ac:dyDescent="0.4">
      <c r="A4265" s="193" t="s">
        <v>8260</v>
      </c>
      <c r="B4265" s="193" t="s">
        <v>8261</v>
      </c>
      <c r="C4265" s="193" t="s">
        <v>58</v>
      </c>
      <c r="D4265" s="193" t="s">
        <v>59</v>
      </c>
      <c r="E4265" s="193" t="s">
        <v>8262</v>
      </c>
      <c r="F4265" s="193" t="s">
        <v>1634</v>
      </c>
      <c r="G4265" s="2">
        <v>723</v>
      </c>
      <c r="H4265" s="2">
        <v>0</v>
      </c>
      <c r="I4265" s="192"/>
      <c r="J4265" s="192">
        <v>43896</v>
      </c>
      <c r="K4265" s="192">
        <v>46356</v>
      </c>
    </row>
    <row r="4266" spans="1:11" hidden="1" x14ac:dyDescent="0.4">
      <c r="A4266" s="193" t="s">
        <v>8263</v>
      </c>
      <c r="B4266" s="193" t="s">
        <v>8264</v>
      </c>
      <c r="C4266" s="193" t="s">
        <v>58</v>
      </c>
      <c r="D4266" s="193" t="s">
        <v>59</v>
      </c>
      <c r="E4266" s="193" t="s">
        <v>8265</v>
      </c>
      <c r="F4266" s="193" t="s">
        <v>1634</v>
      </c>
      <c r="G4266" s="2">
        <v>3779</v>
      </c>
      <c r="H4266" s="2">
        <v>0</v>
      </c>
      <c r="I4266" s="192"/>
      <c r="J4266" s="192">
        <v>45420</v>
      </c>
      <c r="K4266" s="192">
        <v>46356</v>
      </c>
    </row>
    <row r="4267" spans="1:11" hidden="1" x14ac:dyDescent="0.4">
      <c r="A4267" s="193" t="s">
        <v>8263</v>
      </c>
      <c r="B4267" s="193" t="s">
        <v>8264</v>
      </c>
      <c r="C4267" s="193" t="s">
        <v>58</v>
      </c>
      <c r="D4267" s="193" t="s">
        <v>59</v>
      </c>
      <c r="E4267" s="193" t="s">
        <v>8266</v>
      </c>
      <c r="F4267" s="193" t="s">
        <v>1634</v>
      </c>
      <c r="G4267" s="2">
        <v>2500</v>
      </c>
      <c r="H4267" s="2">
        <v>0</v>
      </c>
      <c r="I4267" s="192"/>
      <c r="J4267" s="192">
        <v>45427</v>
      </c>
      <c r="K4267" s="192">
        <v>46356</v>
      </c>
    </row>
    <row r="4268" spans="1:11" hidden="1" x14ac:dyDescent="0.4">
      <c r="A4268" s="193" t="s">
        <v>8263</v>
      </c>
      <c r="B4268" s="193" t="s">
        <v>8264</v>
      </c>
      <c r="C4268" s="193" t="s">
        <v>58</v>
      </c>
      <c r="D4268" s="193" t="s">
        <v>59</v>
      </c>
      <c r="E4268" s="193" t="s">
        <v>8267</v>
      </c>
      <c r="F4268" s="193" t="s">
        <v>1634</v>
      </c>
      <c r="G4268" s="2">
        <v>2500</v>
      </c>
      <c r="H4268" s="2">
        <v>0</v>
      </c>
      <c r="I4268" s="192"/>
      <c r="J4268" s="192">
        <v>45455</v>
      </c>
      <c r="K4268" s="192">
        <v>46356</v>
      </c>
    </row>
    <row r="4269" spans="1:11" hidden="1" x14ac:dyDescent="0.4">
      <c r="A4269" s="193" t="s">
        <v>8268</v>
      </c>
      <c r="B4269" s="193" t="s">
        <v>8269</v>
      </c>
      <c r="C4269" s="193" t="s">
        <v>58</v>
      </c>
      <c r="D4269" s="193" t="s">
        <v>59</v>
      </c>
      <c r="E4269" s="193" t="s">
        <v>8270</v>
      </c>
      <c r="F4269" s="193" t="s">
        <v>1634</v>
      </c>
      <c r="G4269" s="2">
        <v>2259</v>
      </c>
      <c r="H4269" s="2">
        <v>0</v>
      </c>
      <c r="I4269" s="192"/>
      <c r="J4269" s="192">
        <v>45910</v>
      </c>
      <c r="K4269" s="192">
        <v>46356</v>
      </c>
    </row>
    <row r="4270" spans="1:11" hidden="1" x14ac:dyDescent="0.4">
      <c r="A4270" s="193" t="s">
        <v>8268</v>
      </c>
      <c r="B4270" s="193" t="s">
        <v>8269</v>
      </c>
      <c r="C4270" s="193" t="s">
        <v>58</v>
      </c>
      <c r="D4270" s="193" t="s">
        <v>59</v>
      </c>
      <c r="E4270" s="193" t="s">
        <v>8271</v>
      </c>
      <c r="F4270" s="193" t="s">
        <v>1634</v>
      </c>
      <c r="G4270" s="2">
        <v>3000</v>
      </c>
      <c r="H4270" s="2">
        <v>0</v>
      </c>
      <c r="I4270" s="192"/>
      <c r="J4270" s="192">
        <v>46118</v>
      </c>
      <c r="K4270" s="192">
        <v>46507</v>
      </c>
    </row>
    <row r="4271" spans="1:11" hidden="1" x14ac:dyDescent="0.4">
      <c r="A4271" s="193" t="s">
        <v>8268</v>
      </c>
      <c r="B4271" s="193" t="s">
        <v>8269</v>
      </c>
      <c r="C4271" s="193" t="s">
        <v>58</v>
      </c>
      <c r="D4271" s="193" t="s">
        <v>59</v>
      </c>
      <c r="E4271" s="193" t="s">
        <v>8272</v>
      </c>
      <c r="F4271" s="193" t="s">
        <v>1634</v>
      </c>
      <c r="G4271" s="2">
        <v>3000</v>
      </c>
      <c r="H4271" s="2">
        <v>0</v>
      </c>
      <c r="I4271" s="192"/>
      <c r="J4271" s="192">
        <v>46149</v>
      </c>
      <c r="K4271" s="192">
        <v>46538</v>
      </c>
    </row>
    <row r="4272" spans="1:11" hidden="1" x14ac:dyDescent="0.4">
      <c r="A4272" s="193" t="s">
        <v>8273</v>
      </c>
      <c r="B4272" s="193" t="s">
        <v>8274</v>
      </c>
      <c r="C4272" s="193" t="s">
        <v>58</v>
      </c>
      <c r="D4272" s="193" t="s">
        <v>59</v>
      </c>
      <c r="E4272" s="193" t="s">
        <v>8275</v>
      </c>
      <c r="F4272" s="193" t="s">
        <v>1634</v>
      </c>
      <c r="G4272" s="2">
        <v>1284</v>
      </c>
      <c r="H4272" s="2">
        <v>0</v>
      </c>
      <c r="I4272" s="192"/>
      <c r="J4272" s="192">
        <v>44543</v>
      </c>
      <c r="K4272" s="192">
        <v>46356</v>
      </c>
    </row>
    <row r="4273" spans="1:11" hidden="1" x14ac:dyDescent="0.4">
      <c r="A4273" s="193" t="s">
        <v>8276</v>
      </c>
      <c r="B4273" s="193" t="s">
        <v>8277</v>
      </c>
      <c r="C4273" s="193" t="s">
        <v>58</v>
      </c>
      <c r="D4273" s="193" t="s">
        <v>59</v>
      </c>
      <c r="E4273" s="193" t="s">
        <v>8278</v>
      </c>
      <c r="F4273" s="193" t="s">
        <v>1634</v>
      </c>
      <c r="G4273" s="2">
        <v>644</v>
      </c>
      <c r="H4273" s="2">
        <v>0</v>
      </c>
      <c r="I4273" s="192"/>
      <c r="J4273" s="192">
        <v>45352</v>
      </c>
      <c r="K4273" s="192">
        <v>46356</v>
      </c>
    </row>
    <row r="4274" spans="1:11" hidden="1" x14ac:dyDescent="0.4">
      <c r="A4274" s="193" t="s">
        <v>8276</v>
      </c>
      <c r="B4274" s="193" t="s">
        <v>8277</v>
      </c>
      <c r="C4274" s="193" t="s">
        <v>58</v>
      </c>
      <c r="D4274" s="193" t="s">
        <v>59</v>
      </c>
      <c r="E4274" s="193" t="s">
        <v>8279</v>
      </c>
      <c r="F4274" s="193" t="s">
        <v>1634</v>
      </c>
      <c r="G4274" s="2">
        <v>2425</v>
      </c>
      <c r="H4274" s="2">
        <v>0</v>
      </c>
      <c r="I4274" s="192"/>
      <c r="J4274" s="192">
        <v>45455</v>
      </c>
      <c r="K4274" s="192">
        <v>46356</v>
      </c>
    </row>
    <row r="4275" spans="1:11" hidden="1" x14ac:dyDescent="0.4">
      <c r="A4275" s="193" t="s">
        <v>8280</v>
      </c>
      <c r="B4275" s="193" t="s">
        <v>8281</v>
      </c>
      <c r="C4275" s="193" t="s">
        <v>58</v>
      </c>
      <c r="D4275" s="193" t="s">
        <v>59</v>
      </c>
      <c r="E4275" s="193" t="s">
        <v>8282</v>
      </c>
      <c r="F4275" s="193" t="s">
        <v>1634</v>
      </c>
      <c r="G4275" s="2">
        <v>390</v>
      </c>
      <c r="H4275" s="2">
        <v>0</v>
      </c>
      <c r="I4275" s="192"/>
      <c r="J4275" s="192">
        <v>45054</v>
      </c>
      <c r="K4275" s="192">
        <v>46356</v>
      </c>
    </row>
    <row r="4276" spans="1:11" hidden="1" x14ac:dyDescent="0.4">
      <c r="A4276" s="193" t="s">
        <v>8283</v>
      </c>
      <c r="B4276" s="193" t="s">
        <v>8284</v>
      </c>
      <c r="C4276" s="193" t="s">
        <v>58</v>
      </c>
      <c r="D4276" s="193" t="s">
        <v>59</v>
      </c>
      <c r="E4276" s="193" t="s">
        <v>8285</v>
      </c>
      <c r="F4276" s="193" t="s">
        <v>1634</v>
      </c>
      <c r="G4276" s="2">
        <v>5177</v>
      </c>
      <c r="H4276" s="2">
        <v>0</v>
      </c>
      <c r="I4276" s="192"/>
      <c r="J4276" s="192">
        <v>45810</v>
      </c>
      <c r="K4276" s="192">
        <v>46356</v>
      </c>
    </row>
    <row r="4277" spans="1:11" hidden="1" x14ac:dyDescent="0.4">
      <c r="A4277" s="193" t="s">
        <v>8286</v>
      </c>
      <c r="B4277" s="193" t="s">
        <v>8287</v>
      </c>
      <c r="C4277" s="193" t="s">
        <v>58</v>
      </c>
      <c r="D4277" s="193" t="s">
        <v>59</v>
      </c>
      <c r="E4277" s="193" t="s">
        <v>8288</v>
      </c>
      <c r="F4277" s="193" t="s">
        <v>1634</v>
      </c>
      <c r="G4277" s="2">
        <v>1248</v>
      </c>
      <c r="H4277" s="2">
        <v>0</v>
      </c>
      <c r="I4277" s="192"/>
      <c r="J4277" s="192">
        <v>44581</v>
      </c>
      <c r="K4277" s="192">
        <v>46356</v>
      </c>
    </row>
    <row r="4278" spans="1:11" hidden="1" x14ac:dyDescent="0.4">
      <c r="A4278" s="193" t="s">
        <v>8286</v>
      </c>
      <c r="B4278" s="193" t="s">
        <v>8287</v>
      </c>
      <c r="C4278" s="193" t="s">
        <v>58</v>
      </c>
      <c r="D4278" s="193" t="s">
        <v>59</v>
      </c>
      <c r="E4278" s="193" t="s">
        <v>8289</v>
      </c>
      <c r="F4278" s="193" t="s">
        <v>1634</v>
      </c>
      <c r="G4278" s="2">
        <v>2500</v>
      </c>
      <c r="H4278" s="2">
        <v>0</v>
      </c>
      <c r="I4278" s="192"/>
      <c r="J4278" s="192">
        <v>44804</v>
      </c>
      <c r="K4278" s="192">
        <v>46356</v>
      </c>
    </row>
    <row r="4279" spans="1:11" hidden="1" x14ac:dyDescent="0.4">
      <c r="A4279" s="193" t="s">
        <v>8286</v>
      </c>
      <c r="B4279" s="193" t="s">
        <v>8287</v>
      </c>
      <c r="C4279" s="193" t="s">
        <v>58</v>
      </c>
      <c r="D4279" s="193" t="s">
        <v>59</v>
      </c>
      <c r="E4279" s="193" t="s">
        <v>8290</v>
      </c>
      <c r="F4279" s="193" t="s">
        <v>1634</v>
      </c>
      <c r="G4279" s="2">
        <v>2500</v>
      </c>
      <c r="H4279" s="2">
        <v>0</v>
      </c>
      <c r="I4279" s="192"/>
      <c r="J4279" s="192">
        <v>44818</v>
      </c>
      <c r="K4279" s="192">
        <v>46356</v>
      </c>
    </row>
    <row r="4280" spans="1:11" hidden="1" x14ac:dyDescent="0.4">
      <c r="A4280" s="193" t="s">
        <v>8291</v>
      </c>
      <c r="B4280" s="193" t="s">
        <v>8292</v>
      </c>
      <c r="C4280" s="193" t="s">
        <v>58</v>
      </c>
      <c r="D4280" s="193" t="s">
        <v>59</v>
      </c>
      <c r="E4280" s="193" t="s">
        <v>8293</v>
      </c>
      <c r="F4280" s="193" t="s">
        <v>1634</v>
      </c>
      <c r="G4280" s="2">
        <v>1433</v>
      </c>
      <c r="H4280" s="2">
        <v>0</v>
      </c>
      <c r="I4280" s="192"/>
      <c r="J4280" s="192">
        <v>44568</v>
      </c>
      <c r="K4280" s="192">
        <v>46356</v>
      </c>
    </row>
    <row r="4281" spans="1:11" hidden="1" x14ac:dyDescent="0.4">
      <c r="A4281" s="193" t="s">
        <v>8294</v>
      </c>
      <c r="B4281" s="193" t="s">
        <v>8295</v>
      </c>
      <c r="C4281" s="193" t="s">
        <v>58</v>
      </c>
      <c r="D4281" s="193" t="s">
        <v>59</v>
      </c>
      <c r="E4281" s="193" t="s">
        <v>8296</v>
      </c>
      <c r="F4281" s="193" t="s">
        <v>1634</v>
      </c>
      <c r="G4281" s="2">
        <v>335</v>
      </c>
      <c r="H4281" s="2">
        <v>0</v>
      </c>
      <c r="I4281" s="192"/>
      <c r="J4281" s="192">
        <v>46028</v>
      </c>
      <c r="K4281" s="192">
        <v>46418</v>
      </c>
    </row>
    <row r="4282" spans="1:11" hidden="1" x14ac:dyDescent="0.4">
      <c r="A4282" s="193" t="s">
        <v>8297</v>
      </c>
      <c r="B4282" s="193" t="s">
        <v>8298</v>
      </c>
      <c r="C4282" s="193" t="s">
        <v>58</v>
      </c>
      <c r="D4282" s="193" t="s">
        <v>59</v>
      </c>
      <c r="E4282" s="193" t="s">
        <v>8299</v>
      </c>
      <c r="F4282" s="193" t="s">
        <v>1634</v>
      </c>
      <c r="G4282" s="2">
        <v>9000</v>
      </c>
      <c r="H4282" s="2">
        <v>0</v>
      </c>
      <c r="I4282" s="192"/>
      <c r="J4282" s="192">
        <v>44621</v>
      </c>
      <c r="K4282" s="192">
        <v>46356</v>
      </c>
    </row>
    <row r="4283" spans="1:11" hidden="1" x14ac:dyDescent="0.4">
      <c r="A4283" s="193" t="s">
        <v>8297</v>
      </c>
      <c r="B4283" s="193" t="s">
        <v>8298</v>
      </c>
      <c r="C4283" s="193" t="s">
        <v>58</v>
      </c>
      <c r="D4283" s="193" t="s">
        <v>59</v>
      </c>
      <c r="E4283" s="193" t="s">
        <v>8300</v>
      </c>
      <c r="F4283" s="193" t="s">
        <v>1634</v>
      </c>
      <c r="G4283" s="2">
        <v>9000</v>
      </c>
      <c r="H4283" s="2">
        <v>0</v>
      </c>
      <c r="I4283" s="192"/>
      <c r="J4283" s="192">
        <v>44652</v>
      </c>
      <c r="K4283" s="192">
        <v>46356</v>
      </c>
    </row>
    <row r="4284" spans="1:11" hidden="1" x14ac:dyDescent="0.4">
      <c r="A4284" s="193" t="s">
        <v>8297</v>
      </c>
      <c r="B4284" s="193" t="s">
        <v>8298</v>
      </c>
      <c r="C4284" s="193" t="s">
        <v>58</v>
      </c>
      <c r="D4284" s="193" t="s">
        <v>59</v>
      </c>
      <c r="E4284" s="193" t="s">
        <v>8301</v>
      </c>
      <c r="F4284" s="193" t="s">
        <v>1634</v>
      </c>
      <c r="G4284" s="2">
        <v>9000</v>
      </c>
      <c r="H4284" s="2">
        <v>0</v>
      </c>
      <c r="I4284" s="192"/>
      <c r="J4284" s="192">
        <v>44678</v>
      </c>
      <c r="K4284" s="192">
        <v>46356</v>
      </c>
    </row>
    <row r="4285" spans="1:11" hidden="1" x14ac:dyDescent="0.4">
      <c r="A4285" s="193" t="s">
        <v>8297</v>
      </c>
      <c r="B4285" s="193" t="s">
        <v>8298</v>
      </c>
      <c r="C4285" s="193" t="s">
        <v>58</v>
      </c>
      <c r="D4285" s="193" t="s">
        <v>59</v>
      </c>
      <c r="E4285" s="193" t="s">
        <v>8302</v>
      </c>
      <c r="F4285" s="193" t="s">
        <v>1634</v>
      </c>
      <c r="G4285" s="2">
        <v>9000</v>
      </c>
      <c r="H4285" s="2">
        <v>0</v>
      </c>
      <c r="I4285" s="192"/>
      <c r="J4285" s="192">
        <v>44713</v>
      </c>
      <c r="K4285" s="192">
        <v>46356</v>
      </c>
    </row>
    <row r="4286" spans="1:11" hidden="1" x14ac:dyDescent="0.4">
      <c r="A4286" s="193" t="s">
        <v>8303</v>
      </c>
      <c r="B4286" s="193" t="s">
        <v>8304</v>
      </c>
      <c r="C4286" s="193" t="s">
        <v>58</v>
      </c>
      <c r="D4286" s="193" t="s">
        <v>59</v>
      </c>
      <c r="E4286" s="193" t="s">
        <v>8305</v>
      </c>
      <c r="F4286" s="193" t="s">
        <v>1634</v>
      </c>
      <c r="G4286" s="2">
        <v>4287</v>
      </c>
      <c r="H4286" s="2">
        <v>0</v>
      </c>
      <c r="I4286" s="192"/>
      <c r="J4286" s="192">
        <v>44554</v>
      </c>
      <c r="K4286" s="192">
        <v>46356</v>
      </c>
    </row>
    <row r="4287" spans="1:11" hidden="1" x14ac:dyDescent="0.4">
      <c r="A4287" s="193" t="s">
        <v>8306</v>
      </c>
      <c r="B4287" s="193" t="s">
        <v>8307</v>
      </c>
      <c r="C4287" s="193" t="s">
        <v>58</v>
      </c>
      <c r="D4287" s="193" t="s">
        <v>59</v>
      </c>
      <c r="E4287" s="193" t="s">
        <v>8308</v>
      </c>
      <c r="F4287" s="193" t="s">
        <v>1634</v>
      </c>
      <c r="G4287" s="2">
        <v>53</v>
      </c>
      <c r="H4287" s="2">
        <v>0</v>
      </c>
      <c r="I4287" s="192"/>
      <c r="J4287" s="192">
        <v>44652</v>
      </c>
      <c r="K4287" s="192">
        <v>46356</v>
      </c>
    </row>
    <row r="4288" spans="1:11" hidden="1" x14ac:dyDescent="0.4">
      <c r="A4288" s="193" t="s">
        <v>8306</v>
      </c>
      <c r="B4288" s="193" t="s">
        <v>8307</v>
      </c>
      <c r="C4288" s="193" t="s">
        <v>58</v>
      </c>
      <c r="D4288" s="193" t="s">
        <v>59</v>
      </c>
      <c r="E4288" s="193" t="s">
        <v>8309</v>
      </c>
      <c r="F4288" s="193" t="s">
        <v>1634</v>
      </c>
      <c r="G4288" s="2">
        <v>2499</v>
      </c>
      <c r="H4288" s="2">
        <v>0</v>
      </c>
      <c r="I4288" s="192"/>
      <c r="J4288" s="192">
        <v>45806</v>
      </c>
      <c r="K4288" s="192">
        <v>46356</v>
      </c>
    </row>
    <row r="4289" spans="1:11" hidden="1" x14ac:dyDescent="0.4">
      <c r="A4289" s="193" t="s">
        <v>8310</v>
      </c>
      <c r="B4289" s="193" t="s">
        <v>8311</v>
      </c>
      <c r="C4289" s="193" t="s">
        <v>58</v>
      </c>
      <c r="D4289" s="193" t="s">
        <v>59</v>
      </c>
      <c r="E4289" s="193" t="s">
        <v>8312</v>
      </c>
      <c r="F4289" s="193" t="s">
        <v>1634</v>
      </c>
      <c r="G4289" s="2">
        <v>1065</v>
      </c>
      <c r="H4289" s="2">
        <v>0</v>
      </c>
      <c r="I4289" s="192"/>
      <c r="J4289" s="192">
        <v>44418</v>
      </c>
      <c r="K4289" s="192">
        <v>46356</v>
      </c>
    </row>
    <row r="4290" spans="1:11" hidden="1" x14ac:dyDescent="0.4">
      <c r="A4290" s="193" t="s">
        <v>8310</v>
      </c>
      <c r="B4290" s="193" t="s">
        <v>8311</v>
      </c>
      <c r="C4290" s="193" t="s">
        <v>58</v>
      </c>
      <c r="D4290" s="193" t="s">
        <v>59</v>
      </c>
      <c r="E4290" s="193" t="s">
        <v>8313</v>
      </c>
      <c r="F4290" s="193" t="s">
        <v>1634</v>
      </c>
      <c r="G4290" s="2">
        <v>346</v>
      </c>
      <c r="H4290" s="2">
        <v>0</v>
      </c>
      <c r="I4290" s="192"/>
      <c r="J4290" s="192">
        <v>44714</v>
      </c>
      <c r="K4290" s="192">
        <v>46356</v>
      </c>
    </row>
    <row r="4291" spans="1:11" hidden="1" x14ac:dyDescent="0.4">
      <c r="A4291" s="193" t="s">
        <v>8310</v>
      </c>
      <c r="B4291" s="193" t="s">
        <v>8311</v>
      </c>
      <c r="C4291" s="193" t="s">
        <v>58</v>
      </c>
      <c r="D4291" s="193" t="s">
        <v>59</v>
      </c>
      <c r="E4291" s="193" t="s">
        <v>8314</v>
      </c>
      <c r="F4291" s="193" t="s">
        <v>1634</v>
      </c>
      <c r="G4291" s="2">
        <v>1342</v>
      </c>
      <c r="H4291" s="2">
        <v>0</v>
      </c>
      <c r="I4291" s="192"/>
      <c r="J4291" s="192">
        <v>44866</v>
      </c>
      <c r="K4291" s="192">
        <v>46356</v>
      </c>
    </row>
    <row r="4292" spans="1:11" hidden="1" x14ac:dyDescent="0.4">
      <c r="A4292" s="193" t="s">
        <v>8310</v>
      </c>
      <c r="B4292" s="193" t="s">
        <v>8311</v>
      </c>
      <c r="C4292" s="193" t="s">
        <v>58</v>
      </c>
      <c r="D4292" s="193" t="s">
        <v>59</v>
      </c>
      <c r="E4292" s="193" t="s">
        <v>8315</v>
      </c>
      <c r="F4292" s="193" t="s">
        <v>1634</v>
      </c>
      <c r="G4292" s="2">
        <v>3578</v>
      </c>
      <c r="H4292" s="2">
        <v>0</v>
      </c>
      <c r="I4292" s="192"/>
      <c r="J4292" s="192">
        <v>44965</v>
      </c>
      <c r="K4292" s="192">
        <v>46356</v>
      </c>
    </row>
    <row r="4293" spans="1:11" hidden="1" x14ac:dyDescent="0.4">
      <c r="A4293" s="193" t="s">
        <v>8316</v>
      </c>
      <c r="B4293" s="193" t="s">
        <v>8317</v>
      </c>
      <c r="C4293" s="193" t="s">
        <v>58</v>
      </c>
      <c r="D4293" s="193" t="s">
        <v>59</v>
      </c>
      <c r="E4293" s="193" t="s">
        <v>8318</v>
      </c>
      <c r="F4293" s="193" t="s">
        <v>1634</v>
      </c>
      <c r="G4293" s="2">
        <v>1177</v>
      </c>
      <c r="H4293" s="2">
        <v>0</v>
      </c>
      <c r="I4293" s="192"/>
      <c r="J4293" s="192">
        <v>44580</v>
      </c>
      <c r="K4293" s="192">
        <v>46356</v>
      </c>
    </row>
    <row r="4294" spans="1:11" hidden="1" x14ac:dyDescent="0.4">
      <c r="A4294" s="193" t="s">
        <v>8316</v>
      </c>
      <c r="B4294" s="193" t="s">
        <v>8317</v>
      </c>
      <c r="C4294" s="193" t="s">
        <v>58</v>
      </c>
      <c r="D4294" s="193" t="s">
        <v>59</v>
      </c>
      <c r="E4294" s="193" t="s">
        <v>8319</v>
      </c>
      <c r="F4294" s="193" t="s">
        <v>1634</v>
      </c>
      <c r="G4294" s="2">
        <v>2499</v>
      </c>
      <c r="H4294" s="2">
        <v>0</v>
      </c>
      <c r="I4294" s="192"/>
      <c r="J4294" s="192">
        <v>44614</v>
      </c>
      <c r="K4294" s="192">
        <v>46356</v>
      </c>
    </row>
    <row r="4295" spans="1:11" hidden="1" x14ac:dyDescent="0.4">
      <c r="A4295" s="193" t="s">
        <v>8316</v>
      </c>
      <c r="B4295" s="193" t="s">
        <v>8317</v>
      </c>
      <c r="C4295" s="193" t="s">
        <v>58</v>
      </c>
      <c r="D4295" s="193" t="s">
        <v>59</v>
      </c>
      <c r="E4295" s="193" t="s">
        <v>8320</v>
      </c>
      <c r="F4295" s="193" t="s">
        <v>1634</v>
      </c>
      <c r="G4295" s="2">
        <v>5000</v>
      </c>
      <c r="H4295" s="2">
        <v>0</v>
      </c>
      <c r="I4295" s="192"/>
      <c r="J4295" s="192">
        <v>44900</v>
      </c>
      <c r="K4295" s="192">
        <v>46356</v>
      </c>
    </row>
    <row r="4296" spans="1:11" hidden="1" x14ac:dyDescent="0.4">
      <c r="A4296" s="193" t="s">
        <v>8321</v>
      </c>
      <c r="B4296" s="193" t="s">
        <v>8322</v>
      </c>
      <c r="C4296" s="193" t="s">
        <v>58</v>
      </c>
      <c r="D4296" s="193" t="s">
        <v>59</v>
      </c>
      <c r="E4296" s="193" t="s">
        <v>8323</v>
      </c>
      <c r="F4296" s="193" t="s">
        <v>1634</v>
      </c>
      <c r="G4296" s="2">
        <v>321</v>
      </c>
      <c r="H4296" s="2">
        <v>0</v>
      </c>
      <c r="I4296" s="192"/>
      <c r="J4296" s="192">
        <v>44662</v>
      </c>
      <c r="K4296" s="192">
        <v>46356</v>
      </c>
    </row>
    <row r="4297" spans="1:11" hidden="1" x14ac:dyDescent="0.4">
      <c r="A4297" s="193" t="s">
        <v>8321</v>
      </c>
      <c r="B4297" s="193" t="s">
        <v>8322</v>
      </c>
      <c r="C4297" s="193" t="s">
        <v>58</v>
      </c>
      <c r="D4297" s="193" t="s">
        <v>59</v>
      </c>
      <c r="E4297" s="193" t="s">
        <v>8324</v>
      </c>
      <c r="F4297" s="193" t="s">
        <v>1634</v>
      </c>
      <c r="G4297" s="2">
        <v>476</v>
      </c>
      <c r="H4297" s="2">
        <v>0</v>
      </c>
      <c r="I4297" s="192"/>
      <c r="J4297" s="192">
        <v>44693</v>
      </c>
      <c r="K4297" s="192">
        <v>46356</v>
      </c>
    </row>
    <row r="4298" spans="1:11" hidden="1" x14ac:dyDescent="0.4">
      <c r="A4298" s="193" t="s">
        <v>429</v>
      </c>
      <c r="B4298" s="193" t="s">
        <v>8325</v>
      </c>
      <c r="C4298" s="193" t="s">
        <v>58</v>
      </c>
      <c r="D4298" s="193" t="s">
        <v>59</v>
      </c>
      <c r="E4298" s="193" t="s">
        <v>8326</v>
      </c>
      <c r="F4298" s="193" t="s">
        <v>1634</v>
      </c>
      <c r="G4298" s="2">
        <v>2300</v>
      </c>
      <c r="H4298" s="2">
        <v>0</v>
      </c>
      <c r="I4298" s="192"/>
      <c r="J4298" s="192">
        <v>45846</v>
      </c>
      <c r="K4298" s="192">
        <v>46356</v>
      </c>
    </row>
    <row r="4299" spans="1:11" hidden="1" x14ac:dyDescent="0.4">
      <c r="A4299" s="193" t="s">
        <v>429</v>
      </c>
      <c r="B4299" s="193" t="s">
        <v>8325</v>
      </c>
      <c r="C4299" s="193" t="s">
        <v>58</v>
      </c>
      <c r="D4299" s="193" t="s">
        <v>59</v>
      </c>
      <c r="E4299" s="193" t="s">
        <v>8327</v>
      </c>
      <c r="F4299" s="193" t="s">
        <v>1634</v>
      </c>
      <c r="G4299" s="2">
        <v>12</v>
      </c>
      <c r="H4299" s="2">
        <v>0</v>
      </c>
      <c r="I4299" s="192"/>
      <c r="J4299" s="192">
        <v>45876</v>
      </c>
      <c r="K4299" s="192">
        <v>46356</v>
      </c>
    </row>
    <row r="4300" spans="1:11" hidden="1" x14ac:dyDescent="0.4">
      <c r="A4300" s="193" t="s">
        <v>429</v>
      </c>
      <c r="B4300" s="193" t="s">
        <v>8325</v>
      </c>
      <c r="C4300" s="193" t="s">
        <v>58</v>
      </c>
      <c r="D4300" s="193" t="s">
        <v>59</v>
      </c>
      <c r="E4300" s="193" t="s">
        <v>8328</v>
      </c>
      <c r="F4300" s="193" t="s">
        <v>1634</v>
      </c>
      <c r="G4300" s="2">
        <v>677</v>
      </c>
      <c r="H4300" s="2">
        <v>0</v>
      </c>
      <c r="I4300" s="192"/>
      <c r="J4300" s="192">
        <v>45938</v>
      </c>
      <c r="K4300" s="192">
        <v>46356</v>
      </c>
    </row>
    <row r="4301" spans="1:11" hidden="1" x14ac:dyDescent="0.4">
      <c r="A4301" s="193" t="s">
        <v>429</v>
      </c>
      <c r="B4301" s="193" t="s">
        <v>8325</v>
      </c>
      <c r="C4301" s="193" t="s">
        <v>58</v>
      </c>
      <c r="D4301" s="193" t="s">
        <v>59</v>
      </c>
      <c r="E4301" s="193" t="s">
        <v>8329</v>
      </c>
      <c r="F4301" s="193" t="s">
        <v>1634</v>
      </c>
      <c r="G4301" s="2">
        <v>5575</v>
      </c>
      <c r="H4301" s="2">
        <v>0</v>
      </c>
      <c r="I4301" s="192"/>
      <c r="J4301" s="192">
        <v>46001</v>
      </c>
      <c r="K4301" s="192">
        <v>46387</v>
      </c>
    </row>
    <row r="4302" spans="1:11" hidden="1" x14ac:dyDescent="0.4">
      <c r="A4302" s="193" t="s">
        <v>429</v>
      </c>
      <c r="B4302" s="193" t="s">
        <v>8325</v>
      </c>
      <c r="C4302" s="193" t="s">
        <v>58</v>
      </c>
      <c r="D4302" s="193" t="s">
        <v>59</v>
      </c>
      <c r="E4302" s="193" t="s">
        <v>8330</v>
      </c>
      <c r="F4302" s="193" t="s">
        <v>1634</v>
      </c>
      <c r="G4302" s="2">
        <v>11997</v>
      </c>
      <c r="H4302" s="2">
        <v>0</v>
      </c>
      <c r="I4302" s="192"/>
      <c r="J4302" s="192">
        <v>46037</v>
      </c>
      <c r="K4302" s="192">
        <v>46418</v>
      </c>
    </row>
    <row r="4303" spans="1:11" hidden="1" x14ac:dyDescent="0.4">
      <c r="A4303" s="193" t="s">
        <v>429</v>
      </c>
      <c r="B4303" s="193" t="s">
        <v>8325</v>
      </c>
      <c r="C4303" s="193" t="s">
        <v>58</v>
      </c>
      <c r="D4303" s="193" t="s">
        <v>59</v>
      </c>
      <c r="E4303" s="193" t="s">
        <v>8331</v>
      </c>
      <c r="F4303" s="193" t="s">
        <v>1634</v>
      </c>
      <c r="G4303" s="2">
        <v>6000</v>
      </c>
      <c r="H4303" s="2">
        <v>0</v>
      </c>
      <c r="I4303" s="192"/>
      <c r="J4303" s="192">
        <v>46066</v>
      </c>
      <c r="K4303" s="192">
        <v>46446</v>
      </c>
    </row>
    <row r="4304" spans="1:11" hidden="1" x14ac:dyDescent="0.4">
      <c r="A4304" s="193" t="s">
        <v>8332</v>
      </c>
      <c r="B4304" s="193" t="s">
        <v>8333</v>
      </c>
      <c r="C4304" s="193" t="s">
        <v>58</v>
      </c>
      <c r="D4304" s="193" t="s">
        <v>59</v>
      </c>
      <c r="E4304" s="193" t="s">
        <v>8334</v>
      </c>
      <c r="F4304" s="193" t="s">
        <v>1634</v>
      </c>
      <c r="G4304" s="2">
        <v>1633</v>
      </c>
      <c r="H4304" s="2">
        <v>0</v>
      </c>
      <c r="I4304" s="192"/>
      <c r="J4304" s="192">
        <v>44622</v>
      </c>
      <c r="K4304" s="192">
        <v>46356</v>
      </c>
    </row>
    <row r="4305" spans="1:11" hidden="1" x14ac:dyDescent="0.4">
      <c r="A4305" s="193" t="s">
        <v>8332</v>
      </c>
      <c r="B4305" s="193" t="s">
        <v>8333</v>
      </c>
      <c r="C4305" s="193" t="s">
        <v>58</v>
      </c>
      <c r="D4305" s="193" t="s">
        <v>59</v>
      </c>
      <c r="E4305" s="193" t="s">
        <v>8335</v>
      </c>
      <c r="F4305" s="193" t="s">
        <v>1634</v>
      </c>
      <c r="G4305" s="2">
        <v>2926</v>
      </c>
      <c r="H4305" s="2">
        <v>0</v>
      </c>
      <c r="I4305" s="192"/>
      <c r="J4305" s="192">
        <v>44693</v>
      </c>
      <c r="K4305" s="192">
        <v>46356</v>
      </c>
    </row>
    <row r="4306" spans="1:11" hidden="1" x14ac:dyDescent="0.4">
      <c r="A4306" s="193" t="s">
        <v>8336</v>
      </c>
      <c r="B4306" s="193" t="s">
        <v>8337</v>
      </c>
      <c r="C4306" s="193" t="s">
        <v>58</v>
      </c>
      <c r="D4306" s="193" t="s">
        <v>59</v>
      </c>
      <c r="E4306" s="193" t="s">
        <v>8338</v>
      </c>
      <c r="F4306" s="193" t="s">
        <v>1634</v>
      </c>
      <c r="G4306" s="2">
        <v>2498</v>
      </c>
      <c r="H4306" s="2">
        <v>0</v>
      </c>
      <c r="I4306" s="192"/>
      <c r="J4306" s="192">
        <v>44652</v>
      </c>
      <c r="K4306" s="192">
        <v>46356</v>
      </c>
    </row>
    <row r="4307" spans="1:11" hidden="1" x14ac:dyDescent="0.4">
      <c r="A4307" s="193" t="s">
        <v>8339</v>
      </c>
      <c r="B4307" s="193" t="s">
        <v>8340</v>
      </c>
      <c r="C4307" s="193" t="s">
        <v>58</v>
      </c>
      <c r="D4307" s="193" t="s">
        <v>59</v>
      </c>
      <c r="E4307" s="193" t="s">
        <v>8341</v>
      </c>
      <c r="F4307" s="193" t="s">
        <v>1634</v>
      </c>
      <c r="G4307" s="2">
        <v>985</v>
      </c>
      <c r="H4307" s="2">
        <v>0</v>
      </c>
      <c r="I4307" s="192"/>
      <c r="J4307" s="192">
        <v>45734</v>
      </c>
      <c r="K4307" s="192">
        <v>46356</v>
      </c>
    </row>
    <row r="4308" spans="1:11" hidden="1" x14ac:dyDescent="0.4">
      <c r="A4308" s="193" t="s">
        <v>8339</v>
      </c>
      <c r="B4308" s="193" t="s">
        <v>8340</v>
      </c>
      <c r="C4308" s="193" t="s">
        <v>58</v>
      </c>
      <c r="D4308" s="193" t="s">
        <v>59</v>
      </c>
      <c r="E4308" s="193" t="s">
        <v>8342</v>
      </c>
      <c r="F4308" s="193" t="s">
        <v>1634</v>
      </c>
      <c r="G4308" s="2">
        <v>4000</v>
      </c>
      <c r="H4308" s="2">
        <v>0</v>
      </c>
      <c r="I4308" s="192"/>
      <c r="J4308" s="192">
        <v>46134</v>
      </c>
      <c r="K4308" s="192">
        <v>46507</v>
      </c>
    </row>
    <row r="4309" spans="1:11" hidden="1" x14ac:dyDescent="0.4">
      <c r="A4309" s="193" t="s">
        <v>8343</v>
      </c>
      <c r="B4309" s="193" t="s">
        <v>8344</v>
      </c>
      <c r="C4309" s="193" t="s">
        <v>58</v>
      </c>
      <c r="D4309" s="193" t="s">
        <v>59</v>
      </c>
      <c r="E4309" s="193" t="s">
        <v>8345</v>
      </c>
      <c r="F4309" s="193" t="s">
        <v>1634</v>
      </c>
      <c r="G4309" s="2">
        <v>1599</v>
      </c>
      <c r="H4309" s="2">
        <v>0</v>
      </c>
      <c r="I4309" s="192"/>
      <c r="J4309" s="192">
        <v>44691</v>
      </c>
      <c r="K4309" s="192">
        <v>46356</v>
      </c>
    </row>
    <row r="4310" spans="1:11" hidden="1" x14ac:dyDescent="0.4">
      <c r="A4310" s="193" t="s">
        <v>8346</v>
      </c>
      <c r="B4310" s="193" t="s">
        <v>8347</v>
      </c>
      <c r="C4310" s="193" t="s">
        <v>58</v>
      </c>
      <c r="D4310" s="193" t="s">
        <v>59</v>
      </c>
      <c r="E4310" s="193" t="s">
        <v>8348</v>
      </c>
      <c r="F4310" s="193" t="s">
        <v>1634</v>
      </c>
      <c r="G4310" s="2">
        <v>2133</v>
      </c>
      <c r="H4310" s="2">
        <v>0</v>
      </c>
      <c r="I4310" s="192"/>
      <c r="J4310" s="192">
        <v>44600</v>
      </c>
      <c r="K4310" s="192">
        <v>46356</v>
      </c>
    </row>
    <row r="4311" spans="1:11" hidden="1" x14ac:dyDescent="0.4">
      <c r="A4311" s="193" t="s">
        <v>8346</v>
      </c>
      <c r="B4311" s="193" t="s">
        <v>8347</v>
      </c>
      <c r="C4311" s="193" t="s">
        <v>58</v>
      </c>
      <c r="D4311" s="193" t="s">
        <v>59</v>
      </c>
      <c r="E4311" s="193" t="s">
        <v>8349</v>
      </c>
      <c r="F4311" s="193" t="s">
        <v>1634</v>
      </c>
      <c r="G4311" s="2">
        <v>3904</v>
      </c>
      <c r="H4311" s="2">
        <v>0</v>
      </c>
      <c r="I4311" s="192"/>
      <c r="J4311" s="192">
        <v>44755</v>
      </c>
      <c r="K4311" s="192">
        <v>46356</v>
      </c>
    </row>
    <row r="4312" spans="1:11" hidden="1" x14ac:dyDescent="0.4">
      <c r="A4312" s="193" t="s">
        <v>8346</v>
      </c>
      <c r="B4312" s="193" t="s">
        <v>8347</v>
      </c>
      <c r="C4312" s="193" t="s">
        <v>58</v>
      </c>
      <c r="D4312" s="193" t="s">
        <v>59</v>
      </c>
      <c r="E4312" s="193" t="s">
        <v>8350</v>
      </c>
      <c r="F4312" s="193" t="s">
        <v>1634</v>
      </c>
      <c r="G4312" s="2">
        <v>4000</v>
      </c>
      <c r="H4312" s="2">
        <v>0</v>
      </c>
      <c r="I4312" s="192"/>
      <c r="J4312" s="192">
        <v>44806</v>
      </c>
      <c r="K4312" s="192">
        <v>46356</v>
      </c>
    </row>
    <row r="4313" spans="1:11" hidden="1" x14ac:dyDescent="0.4">
      <c r="A4313" s="193" t="s">
        <v>8346</v>
      </c>
      <c r="B4313" s="193" t="s">
        <v>8347</v>
      </c>
      <c r="C4313" s="193" t="s">
        <v>58</v>
      </c>
      <c r="D4313" s="193" t="s">
        <v>59</v>
      </c>
      <c r="E4313" s="193" t="s">
        <v>8351</v>
      </c>
      <c r="F4313" s="193" t="s">
        <v>1634</v>
      </c>
      <c r="G4313" s="2">
        <v>4000</v>
      </c>
      <c r="H4313" s="2">
        <v>0</v>
      </c>
      <c r="I4313" s="192"/>
      <c r="J4313" s="192">
        <v>44858</v>
      </c>
      <c r="K4313" s="192">
        <v>46356</v>
      </c>
    </row>
    <row r="4314" spans="1:11" hidden="1" x14ac:dyDescent="0.4">
      <c r="A4314" s="193" t="s">
        <v>8346</v>
      </c>
      <c r="B4314" s="193" t="s">
        <v>8347</v>
      </c>
      <c r="C4314" s="193" t="s">
        <v>58</v>
      </c>
      <c r="D4314" s="193" t="s">
        <v>59</v>
      </c>
      <c r="E4314" s="193" t="s">
        <v>8352</v>
      </c>
      <c r="F4314" s="193" t="s">
        <v>1634</v>
      </c>
      <c r="G4314" s="2">
        <v>4000</v>
      </c>
      <c r="H4314" s="2">
        <v>0</v>
      </c>
      <c r="I4314" s="192"/>
      <c r="J4314" s="192">
        <v>44916</v>
      </c>
      <c r="K4314" s="192">
        <v>46356</v>
      </c>
    </row>
    <row r="4315" spans="1:11" hidden="1" x14ac:dyDescent="0.4">
      <c r="A4315" s="193" t="s">
        <v>8346</v>
      </c>
      <c r="B4315" s="193" t="s">
        <v>8347</v>
      </c>
      <c r="C4315" s="193" t="s">
        <v>58</v>
      </c>
      <c r="D4315" s="193" t="s">
        <v>59</v>
      </c>
      <c r="E4315" s="193" t="s">
        <v>8353</v>
      </c>
      <c r="F4315" s="193" t="s">
        <v>1634</v>
      </c>
      <c r="G4315" s="2">
        <v>4000</v>
      </c>
      <c r="H4315" s="2">
        <v>0</v>
      </c>
      <c r="I4315" s="192"/>
      <c r="J4315" s="192">
        <v>44970</v>
      </c>
      <c r="K4315" s="192">
        <v>46356</v>
      </c>
    </row>
    <row r="4316" spans="1:11" hidden="1" x14ac:dyDescent="0.4">
      <c r="A4316" s="193" t="s">
        <v>8354</v>
      </c>
      <c r="B4316" s="193" t="s">
        <v>8355</v>
      </c>
      <c r="C4316" s="193" t="s">
        <v>58</v>
      </c>
      <c r="D4316" s="193" t="s">
        <v>59</v>
      </c>
      <c r="E4316" s="193" t="s">
        <v>8356</v>
      </c>
      <c r="F4316" s="193" t="s">
        <v>1634</v>
      </c>
      <c r="G4316" s="2">
        <v>70</v>
      </c>
      <c r="H4316" s="2">
        <v>0</v>
      </c>
      <c r="I4316" s="192"/>
      <c r="J4316" s="192">
        <v>45758</v>
      </c>
      <c r="K4316" s="192">
        <v>46356</v>
      </c>
    </row>
    <row r="4317" spans="1:11" hidden="1" x14ac:dyDescent="0.4">
      <c r="A4317" s="193" t="s">
        <v>8357</v>
      </c>
      <c r="B4317" s="193" t="s">
        <v>8358</v>
      </c>
      <c r="C4317" s="193" t="s">
        <v>58</v>
      </c>
      <c r="D4317" s="193" t="s">
        <v>59</v>
      </c>
      <c r="E4317" s="193" t="s">
        <v>8359</v>
      </c>
      <c r="F4317" s="193" t="s">
        <v>1634</v>
      </c>
      <c r="G4317" s="2">
        <v>2420</v>
      </c>
      <c r="H4317" s="2">
        <v>0</v>
      </c>
      <c r="I4317" s="192"/>
      <c r="J4317" s="192">
        <v>44410</v>
      </c>
      <c r="K4317" s="192">
        <v>46356</v>
      </c>
    </row>
    <row r="4318" spans="1:11" hidden="1" x14ac:dyDescent="0.4">
      <c r="A4318" s="193" t="s">
        <v>8357</v>
      </c>
      <c r="B4318" s="193" t="s">
        <v>8358</v>
      </c>
      <c r="C4318" s="193" t="s">
        <v>58</v>
      </c>
      <c r="D4318" s="193" t="s">
        <v>59</v>
      </c>
      <c r="E4318" s="193" t="s">
        <v>8360</v>
      </c>
      <c r="F4318" s="193" t="s">
        <v>1634</v>
      </c>
      <c r="G4318" s="2">
        <v>451</v>
      </c>
      <c r="H4318" s="2">
        <v>0</v>
      </c>
      <c r="I4318" s="192"/>
      <c r="J4318" s="192">
        <v>44599</v>
      </c>
      <c r="K4318" s="192">
        <v>46356</v>
      </c>
    </row>
    <row r="4319" spans="1:11" hidden="1" x14ac:dyDescent="0.4">
      <c r="A4319" s="193" t="s">
        <v>8357</v>
      </c>
      <c r="B4319" s="193" t="s">
        <v>8358</v>
      </c>
      <c r="C4319" s="193" t="s">
        <v>58</v>
      </c>
      <c r="D4319" s="193" t="s">
        <v>59</v>
      </c>
      <c r="E4319" s="193" t="s">
        <v>8361</v>
      </c>
      <c r="F4319" s="193" t="s">
        <v>1634</v>
      </c>
      <c r="G4319" s="2">
        <v>6000</v>
      </c>
      <c r="H4319" s="2">
        <v>0</v>
      </c>
      <c r="I4319" s="192"/>
      <c r="J4319" s="192">
        <v>44652</v>
      </c>
      <c r="K4319" s="192">
        <v>46356</v>
      </c>
    </row>
    <row r="4320" spans="1:11" hidden="1" x14ac:dyDescent="0.4">
      <c r="A4320" s="193" t="s">
        <v>8357</v>
      </c>
      <c r="B4320" s="193" t="s">
        <v>8358</v>
      </c>
      <c r="C4320" s="193" t="s">
        <v>58</v>
      </c>
      <c r="D4320" s="193" t="s">
        <v>59</v>
      </c>
      <c r="E4320" s="193" t="s">
        <v>8362</v>
      </c>
      <c r="F4320" s="193" t="s">
        <v>1634</v>
      </c>
      <c r="G4320" s="2">
        <v>6000</v>
      </c>
      <c r="H4320" s="2">
        <v>0</v>
      </c>
      <c r="I4320" s="192"/>
      <c r="J4320" s="192">
        <v>44692</v>
      </c>
      <c r="K4320" s="192">
        <v>46356</v>
      </c>
    </row>
    <row r="4321" spans="1:11" hidden="1" x14ac:dyDescent="0.4">
      <c r="A4321" s="193" t="s">
        <v>8357</v>
      </c>
      <c r="B4321" s="193" t="s">
        <v>8358</v>
      </c>
      <c r="C4321" s="193" t="s">
        <v>58</v>
      </c>
      <c r="D4321" s="193" t="s">
        <v>59</v>
      </c>
      <c r="E4321" s="193" t="s">
        <v>8363</v>
      </c>
      <c r="F4321" s="193" t="s">
        <v>1634</v>
      </c>
      <c r="G4321" s="2">
        <v>6000</v>
      </c>
      <c r="H4321" s="2">
        <v>0</v>
      </c>
      <c r="I4321" s="192"/>
      <c r="J4321" s="192">
        <v>44719</v>
      </c>
      <c r="K4321" s="192">
        <v>46356</v>
      </c>
    </row>
    <row r="4322" spans="1:11" hidden="1" x14ac:dyDescent="0.4">
      <c r="A4322" s="193" t="s">
        <v>8364</v>
      </c>
      <c r="B4322" s="193" t="s">
        <v>8365</v>
      </c>
      <c r="C4322" s="193" t="s">
        <v>58</v>
      </c>
      <c r="D4322" s="193" t="s">
        <v>59</v>
      </c>
      <c r="E4322" s="193" t="s">
        <v>8366</v>
      </c>
      <c r="F4322" s="193" t="s">
        <v>1634</v>
      </c>
      <c r="G4322" s="2">
        <v>751</v>
      </c>
      <c r="H4322" s="2">
        <v>0</v>
      </c>
      <c r="I4322" s="192"/>
      <c r="J4322" s="192">
        <v>45694</v>
      </c>
      <c r="K4322" s="192">
        <v>46356</v>
      </c>
    </row>
    <row r="4323" spans="1:11" hidden="1" x14ac:dyDescent="0.4">
      <c r="A4323" s="193" t="s">
        <v>8364</v>
      </c>
      <c r="B4323" s="193" t="s">
        <v>8365</v>
      </c>
      <c r="C4323" s="193" t="s">
        <v>58</v>
      </c>
      <c r="D4323" s="193" t="s">
        <v>59</v>
      </c>
      <c r="E4323" s="193" t="s">
        <v>8367</v>
      </c>
      <c r="F4323" s="193" t="s">
        <v>1634</v>
      </c>
      <c r="G4323" s="2">
        <v>1651</v>
      </c>
      <c r="H4323" s="2">
        <v>0</v>
      </c>
      <c r="I4323" s="192"/>
      <c r="J4323" s="192">
        <v>45748</v>
      </c>
      <c r="K4323" s="192">
        <v>46356</v>
      </c>
    </row>
    <row r="4324" spans="1:11" hidden="1" x14ac:dyDescent="0.4">
      <c r="A4324" s="193" t="s">
        <v>8368</v>
      </c>
      <c r="B4324" s="193" t="s">
        <v>8369</v>
      </c>
      <c r="C4324" s="193" t="s">
        <v>58</v>
      </c>
      <c r="D4324" s="193" t="s">
        <v>59</v>
      </c>
      <c r="E4324" s="193" t="s">
        <v>8370</v>
      </c>
      <c r="F4324" s="193" t="s">
        <v>1634</v>
      </c>
      <c r="G4324" s="2">
        <v>435</v>
      </c>
      <c r="H4324" s="2">
        <v>0</v>
      </c>
      <c r="I4324" s="192"/>
      <c r="J4324" s="192">
        <v>44292</v>
      </c>
      <c r="K4324" s="192">
        <v>44165</v>
      </c>
    </row>
    <row r="4325" spans="1:11" hidden="1" x14ac:dyDescent="0.4">
      <c r="A4325" s="193" t="s">
        <v>8371</v>
      </c>
      <c r="B4325" s="193" t="s">
        <v>8372</v>
      </c>
      <c r="C4325" s="193" t="s">
        <v>58</v>
      </c>
      <c r="D4325" s="193" t="s">
        <v>59</v>
      </c>
      <c r="E4325" s="193" t="s">
        <v>8373</v>
      </c>
      <c r="F4325" s="193" t="s">
        <v>1634</v>
      </c>
      <c r="G4325" s="2">
        <v>296</v>
      </c>
      <c r="H4325" s="2">
        <v>0</v>
      </c>
      <c r="I4325" s="192"/>
      <c r="J4325" s="192">
        <v>45728</v>
      </c>
      <c r="K4325" s="192">
        <v>46356</v>
      </c>
    </row>
    <row r="4326" spans="1:11" hidden="1" x14ac:dyDescent="0.4">
      <c r="A4326" s="193" t="s">
        <v>8371</v>
      </c>
      <c r="B4326" s="193" t="s">
        <v>8372</v>
      </c>
      <c r="C4326" s="193" t="s">
        <v>58</v>
      </c>
      <c r="D4326" s="193" t="s">
        <v>59</v>
      </c>
      <c r="E4326" s="193" t="s">
        <v>8374</v>
      </c>
      <c r="F4326" s="193" t="s">
        <v>1634</v>
      </c>
      <c r="G4326" s="2">
        <v>1928</v>
      </c>
      <c r="H4326" s="2">
        <v>0</v>
      </c>
      <c r="I4326" s="192"/>
      <c r="J4326" s="192">
        <v>45748</v>
      </c>
      <c r="K4326" s="192">
        <v>46356</v>
      </c>
    </row>
    <row r="4327" spans="1:11" hidden="1" x14ac:dyDescent="0.4">
      <c r="A4327" s="193" t="s">
        <v>8371</v>
      </c>
      <c r="B4327" s="193" t="s">
        <v>8372</v>
      </c>
      <c r="C4327" s="193" t="s">
        <v>58</v>
      </c>
      <c r="D4327" s="193" t="s">
        <v>59</v>
      </c>
      <c r="E4327" s="193" t="s">
        <v>8375</v>
      </c>
      <c r="F4327" s="193" t="s">
        <v>1634</v>
      </c>
      <c r="G4327" s="2">
        <v>2000</v>
      </c>
      <c r="H4327" s="2">
        <v>0</v>
      </c>
      <c r="I4327" s="192"/>
      <c r="J4327" s="192">
        <v>46058</v>
      </c>
      <c r="K4327" s="192">
        <v>46446</v>
      </c>
    </row>
    <row r="4328" spans="1:11" hidden="1" x14ac:dyDescent="0.4">
      <c r="A4328" s="193" t="s">
        <v>8376</v>
      </c>
      <c r="B4328" s="193" t="s">
        <v>8377</v>
      </c>
      <c r="C4328" s="193" t="s">
        <v>58</v>
      </c>
      <c r="D4328" s="193" t="s">
        <v>59</v>
      </c>
      <c r="E4328" s="193" t="s">
        <v>8378</v>
      </c>
      <c r="F4328" s="193" t="s">
        <v>1634</v>
      </c>
      <c r="G4328" s="2">
        <v>1307</v>
      </c>
      <c r="H4328" s="2">
        <v>0</v>
      </c>
      <c r="I4328" s="192"/>
      <c r="J4328" s="192">
        <v>45667</v>
      </c>
      <c r="K4328" s="192">
        <v>46356</v>
      </c>
    </row>
    <row r="4329" spans="1:11" hidden="1" x14ac:dyDescent="0.4">
      <c r="A4329" s="193" t="s">
        <v>1432</v>
      </c>
      <c r="B4329" s="193" t="s">
        <v>8379</v>
      </c>
      <c r="C4329" s="193" t="s">
        <v>58</v>
      </c>
      <c r="D4329" s="193" t="s">
        <v>59</v>
      </c>
      <c r="E4329" s="193" t="s">
        <v>8380</v>
      </c>
      <c r="F4329" s="193" t="s">
        <v>1634</v>
      </c>
      <c r="G4329" s="2">
        <v>1991</v>
      </c>
      <c r="H4329" s="2">
        <v>0</v>
      </c>
      <c r="I4329" s="192"/>
      <c r="J4329" s="192">
        <v>44532</v>
      </c>
      <c r="K4329" s="192">
        <v>46356</v>
      </c>
    </row>
    <row r="4330" spans="1:11" hidden="1" x14ac:dyDescent="0.4">
      <c r="A4330" s="193" t="s">
        <v>1432</v>
      </c>
      <c r="B4330" s="193" t="s">
        <v>8379</v>
      </c>
      <c r="C4330" s="193" t="s">
        <v>58</v>
      </c>
      <c r="D4330" s="193" t="s">
        <v>59</v>
      </c>
      <c r="E4330" s="193" t="s">
        <v>8381</v>
      </c>
      <c r="F4330" s="193" t="s">
        <v>1634</v>
      </c>
      <c r="G4330" s="2">
        <v>1437</v>
      </c>
      <c r="H4330" s="2">
        <v>0</v>
      </c>
      <c r="I4330" s="192"/>
      <c r="J4330" s="192">
        <v>44566</v>
      </c>
      <c r="K4330" s="192">
        <v>46356</v>
      </c>
    </row>
    <row r="4331" spans="1:11" hidden="1" x14ac:dyDescent="0.4">
      <c r="A4331" s="193" t="s">
        <v>1432</v>
      </c>
      <c r="B4331" s="193" t="s">
        <v>8379</v>
      </c>
      <c r="C4331" s="193" t="s">
        <v>58</v>
      </c>
      <c r="D4331" s="193" t="s">
        <v>59</v>
      </c>
      <c r="E4331" s="193" t="s">
        <v>8382</v>
      </c>
      <c r="F4331" s="193" t="s">
        <v>1634</v>
      </c>
      <c r="G4331" s="2">
        <v>6648</v>
      </c>
      <c r="H4331" s="2">
        <v>0</v>
      </c>
      <c r="I4331" s="192"/>
      <c r="J4331" s="192">
        <v>45973</v>
      </c>
      <c r="K4331" s="192">
        <v>46356</v>
      </c>
    </row>
    <row r="4332" spans="1:11" hidden="1" x14ac:dyDescent="0.4">
      <c r="A4332" s="193" t="s">
        <v>1432</v>
      </c>
      <c r="B4332" s="193" t="s">
        <v>8379</v>
      </c>
      <c r="C4332" s="193" t="s">
        <v>58</v>
      </c>
      <c r="D4332" s="193" t="s">
        <v>59</v>
      </c>
      <c r="E4332" s="193" t="s">
        <v>8383</v>
      </c>
      <c r="F4332" s="193" t="s">
        <v>1634</v>
      </c>
      <c r="G4332" s="2">
        <v>15000</v>
      </c>
      <c r="H4332" s="2">
        <v>0</v>
      </c>
      <c r="I4332" s="192"/>
      <c r="J4332" s="192">
        <v>46007</v>
      </c>
      <c r="K4332" s="192">
        <v>46387</v>
      </c>
    </row>
    <row r="4333" spans="1:11" hidden="1" x14ac:dyDescent="0.4">
      <c r="A4333" s="193" t="s">
        <v>1432</v>
      </c>
      <c r="B4333" s="193" t="s">
        <v>8379</v>
      </c>
      <c r="C4333" s="193" t="s">
        <v>58</v>
      </c>
      <c r="D4333" s="193" t="s">
        <v>59</v>
      </c>
      <c r="E4333" s="193" t="s">
        <v>8384</v>
      </c>
      <c r="F4333" s="193" t="s">
        <v>1634</v>
      </c>
      <c r="G4333" s="2">
        <v>12000</v>
      </c>
      <c r="H4333" s="2">
        <v>0</v>
      </c>
      <c r="I4333" s="192"/>
      <c r="J4333" s="192">
        <v>46063</v>
      </c>
      <c r="K4333" s="192">
        <v>46446</v>
      </c>
    </row>
    <row r="4334" spans="1:11" hidden="1" x14ac:dyDescent="0.4">
      <c r="A4334" s="193" t="s">
        <v>1432</v>
      </c>
      <c r="B4334" s="193" t="s">
        <v>8379</v>
      </c>
      <c r="C4334" s="193" t="s">
        <v>58</v>
      </c>
      <c r="D4334" s="193" t="s">
        <v>59</v>
      </c>
      <c r="E4334" s="193" t="s">
        <v>8385</v>
      </c>
      <c r="F4334" s="193" t="s">
        <v>1634</v>
      </c>
      <c r="G4334" s="2">
        <v>12000</v>
      </c>
      <c r="H4334" s="2">
        <v>0</v>
      </c>
      <c r="I4334" s="192"/>
      <c r="J4334" s="192">
        <v>46092</v>
      </c>
      <c r="K4334" s="192">
        <v>46477</v>
      </c>
    </row>
    <row r="4335" spans="1:11" hidden="1" x14ac:dyDescent="0.4">
      <c r="A4335" s="193" t="s">
        <v>1432</v>
      </c>
      <c r="B4335" s="193" t="s">
        <v>8379</v>
      </c>
      <c r="C4335" s="193" t="s">
        <v>58</v>
      </c>
      <c r="D4335" s="193" t="s">
        <v>59</v>
      </c>
      <c r="E4335" s="193" t="s">
        <v>8386</v>
      </c>
      <c r="F4335" s="193" t="s">
        <v>1634</v>
      </c>
      <c r="G4335" s="2">
        <v>12000</v>
      </c>
      <c r="H4335" s="2">
        <v>0</v>
      </c>
      <c r="I4335" s="192"/>
      <c r="J4335" s="192">
        <v>46135</v>
      </c>
      <c r="K4335" s="192">
        <v>46507</v>
      </c>
    </row>
    <row r="4336" spans="1:11" hidden="1" x14ac:dyDescent="0.4">
      <c r="A4336" s="193" t="s">
        <v>1432</v>
      </c>
      <c r="B4336" s="193" t="s">
        <v>8379</v>
      </c>
      <c r="C4336" s="193" t="s">
        <v>58</v>
      </c>
      <c r="D4336" s="193" t="s">
        <v>59</v>
      </c>
      <c r="E4336" s="193" t="s">
        <v>8387</v>
      </c>
      <c r="F4336" s="193" t="s">
        <v>1634</v>
      </c>
      <c r="G4336" s="2">
        <v>12000</v>
      </c>
      <c r="H4336" s="2">
        <v>0</v>
      </c>
      <c r="I4336" s="192"/>
      <c r="J4336" s="192">
        <v>46162</v>
      </c>
      <c r="K4336" s="192">
        <v>46538</v>
      </c>
    </row>
    <row r="4337" spans="1:11" hidden="1" x14ac:dyDescent="0.4">
      <c r="A4337" s="193" t="s">
        <v>1432</v>
      </c>
      <c r="B4337" s="193" t="s">
        <v>8379</v>
      </c>
      <c r="C4337" s="193" t="s">
        <v>58</v>
      </c>
      <c r="D4337" s="193" t="s">
        <v>59</v>
      </c>
      <c r="E4337" s="193" t="s">
        <v>8388</v>
      </c>
      <c r="F4337" s="193" t="s">
        <v>1634</v>
      </c>
      <c r="G4337" s="2">
        <v>12000</v>
      </c>
      <c r="H4337" s="2">
        <v>0</v>
      </c>
      <c r="I4337" s="192"/>
      <c r="J4337" s="192">
        <v>46189</v>
      </c>
      <c r="K4337" s="192">
        <v>46568</v>
      </c>
    </row>
    <row r="4338" spans="1:11" hidden="1" x14ac:dyDescent="0.4">
      <c r="A4338" s="193" t="s">
        <v>8389</v>
      </c>
      <c r="B4338" s="193" t="s">
        <v>8390</v>
      </c>
      <c r="C4338" s="193" t="s">
        <v>58</v>
      </c>
      <c r="D4338" s="193" t="s">
        <v>59</v>
      </c>
      <c r="E4338" s="193" t="s">
        <v>8391</v>
      </c>
      <c r="F4338" s="193" t="s">
        <v>1634</v>
      </c>
      <c r="G4338" s="2">
        <v>1426</v>
      </c>
      <c r="H4338" s="2">
        <v>0</v>
      </c>
      <c r="I4338" s="192"/>
      <c r="J4338" s="192">
        <v>44447</v>
      </c>
      <c r="K4338" s="192">
        <v>46356</v>
      </c>
    </row>
    <row r="4339" spans="1:11" hidden="1" x14ac:dyDescent="0.4">
      <c r="A4339" s="193" t="s">
        <v>8389</v>
      </c>
      <c r="B4339" s="193" t="s">
        <v>8390</v>
      </c>
      <c r="C4339" s="193" t="s">
        <v>58</v>
      </c>
      <c r="D4339" s="193" t="s">
        <v>59</v>
      </c>
      <c r="E4339" s="193" t="s">
        <v>8392</v>
      </c>
      <c r="F4339" s="193" t="s">
        <v>1634</v>
      </c>
      <c r="G4339" s="2">
        <v>1713</v>
      </c>
      <c r="H4339" s="2">
        <v>0</v>
      </c>
      <c r="I4339" s="192"/>
      <c r="J4339" s="192">
        <v>44474</v>
      </c>
      <c r="K4339" s="192">
        <v>46356</v>
      </c>
    </row>
    <row r="4340" spans="1:11" hidden="1" x14ac:dyDescent="0.4">
      <c r="A4340" s="193" t="s">
        <v>8389</v>
      </c>
      <c r="B4340" s="193" t="s">
        <v>8390</v>
      </c>
      <c r="C4340" s="193" t="s">
        <v>58</v>
      </c>
      <c r="D4340" s="193" t="s">
        <v>59</v>
      </c>
      <c r="E4340" s="193" t="s">
        <v>8393</v>
      </c>
      <c r="F4340" s="193" t="s">
        <v>1634</v>
      </c>
      <c r="G4340" s="2">
        <v>2996</v>
      </c>
      <c r="H4340" s="2">
        <v>0</v>
      </c>
      <c r="I4340" s="192"/>
      <c r="J4340" s="192">
        <v>44687</v>
      </c>
      <c r="K4340" s="192">
        <v>46356</v>
      </c>
    </row>
    <row r="4341" spans="1:11" hidden="1" x14ac:dyDescent="0.4">
      <c r="A4341" s="193" t="s">
        <v>8394</v>
      </c>
      <c r="B4341" s="193" t="s">
        <v>8395</v>
      </c>
      <c r="C4341" s="193" t="s">
        <v>58</v>
      </c>
      <c r="D4341" s="193" t="s">
        <v>59</v>
      </c>
      <c r="E4341" s="193" t="s">
        <v>8396</v>
      </c>
      <c r="F4341" s="193" t="s">
        <v>1634</v>
      </c>
      <c r="G4341" s="2">
        <v>492</v>
      </c>
      <c r="H4341" s="2">
        <v>0</v>
      </c>
      <c r="I4341" s="192"/>
      <c r="J4341" s="192">
        <v>44406</v>
      </c>
      <c r="K4341" s="192">
        <v>46356</v>
      </c>
    </row>
    <row r="4342" spans="1:11" hidden="1" x14ac:dyDescent="0.4">
      <c r="A4342" s="193" t="s">
        <v>8394</v>
      </c>
      <c r="B4342" s="193" t="s">
        <v>8395</v>
      </c>
      <c r="C4342" s="193" t="s">
        <v>58</v>
      </c>
      <c r="D4342" s="193" t="s">
        <v>59</v>
      </c>
      <c r="E4342" s="193" t="s">
        <v>8397</v>
      </c>
      <c r="F4342" s="193" t="s">
        <v>1634</v>
      </c>
      <c r="G4342" s="2">
        <v>3881</v>
      </c>
      <c r="H4342" s="2">
        <v>0</v>
      </c>
      <c r="I4342" s="192"/>
      <c r="J4342" s="192">
        <v>44445</v>
      </c>
      <c r="K4342" s="192">
        <v>46356</v>
      </c>
    </row>
    <row r="4343" spans="1:11" x14ac:dyDescent="0.4">
      <c r="A4343" s="193" t="s">
        <v>8398</v>
      </c>
      <c r="B4343" s="193" t="s">
        <v>8399</v>
      </c>
      <c r="C4343" s="193" t="s">
        <v>58</v>
      </c>
      <c r="D4343" s="193" t="s">
        <v>59</v>
      </c>
      <c r="E4343" s="193" t="s">
        <v>8400</v>
      </c>
      <c r="F4343" s="193" t="s">
        <v>1634</v>
      </c>
      <c r="G4343" s="2">
        <v>4</v>
      </c>
      <c r="H4343" s="2">
        <v>0</v>
      </c>
      <c r="I4343" s="192"/>
      <c r="J4343" s="192">
        <v>44277</v>
      </c>
      <c r="K4343" s="192">
        <v>46356</v>
      </c>
    </row>
    <row r="4344" spans="1:11" hidden="1" x14ac:dyDescent="0.4">
      <c r="A4344" s="193" t="s">
        <v>8401</v>
      </c>
      <c r="B4344" s="193" t="s">
        <v>8402</v>
      </c>
      <c r="C4344" s="193" t="s">
        <v>58</v>
      </c>
      <c r="D4344" s="193" t="s">
        <v>59</v>
      </c>
      <c r="E4344" s="193" t="s">
        <v>8403</v>
      </c>
      <c r="F4344" s="193" t="s">
        <v>1634</v>
      </c>
      <c r="G4344" s="2">
        <v>599</v>
      </c>
      <c r="H4344" s="2">
        <v>0</v>
      </c>
      <c r="I4344" s="192"/>
      <c r="J4344" s="192">
        <v>44714</v>
      </c>
      <c r="K4344" s="192">
        <v>46356</v>
      </c>
    </row>
    <row r="4345" spans="1:11" hidden="1" x14ac:dyDescent="0.4">
      <c r="A4345" s="193" t="s">
        <v>8401</v>
      </c>
      <c r="B4345" s="193" t="s">
        <v>8402</v>
      </c>
      <c r="C4345" s="193" t="s">
        <v>58</v>
      </c>
      <c r="D4345" s="193" t="s">
        <v>59</v>
      </c>
      <c r="E4345" s="193" t="s">
        <v>8404</v>
      </c>
      <c r="F4345" s="193" t="s">
        <v>1634</v>
      </c>
      <c r="G4345" s="2">
        <v>2818</v>
      </c>
      <c r="H4345" s="2">
        <v>0</v>
      </c>
      <c r="I4345" s="192"/>
      <c r="J4345" s="192">
        <v>44909</v>
      </c>
      <c r="K4345" s="192">
        <v>46356</v>
      </c>
    </row>
    <row r="4346" spans="1:11" hidden="1" x14ac:dyDescent="0.4">
      <c r="A4346" s="193" t="s">
        <v>8401</v>
      </c>
      <c r="B4346" s="193" t="s">
        <v>8402</v>
      </c>
      <c r="C4346" s="193" t="s">
        <v>58</v>
      </c>
      <c r="D4346" s="193" t="s">
        <v>59</v>
      </c>
      <c r="E4346" s="193" t="s">
        <v>8405</v>
      </c>
      <c r="F4346" s="193" t="s">
        <v>1634</v>
      </c>
      <c r="G4346" s="2">
        <v>18000</v>
      </c>
      <c r="H4346" s="2">
        <v>0</v>
      </c>
      <c r="I4346" s="192"/>
      <c r="J4346" s="192">
        <v>45063</v>
      </c>
      <c r="K4346" s="192">
        <v>46356</v>
      </c>
    </row>
    <row r="4347" spans="1:11" hidden="1" x14ac:dyDescent="0.4">
      <c r="A4347" s="193" t="s">
        <v>8401</v>
      </c>
      <c r="B4347" s="193" t="s">
        <v>8402</v>
      </c>
      <c r="C4347" s="193" t="s">
        <v>58</v>
      </c>
      <c r="D4347" s="193" t="s">
        <v>59</v>
      </c>
      <c r="E4347" s="193" t="s">
        <v>8406</v>
      </c>
      <c r="F4347" s="193" t="s">
        <v>1634</v>
      </c>
      <c r="G4347" s="2">
        <v>18000</v>
      </c>
      <c r="H4347" s="2">
        <v>0</v>
      </c>
      <c r="I4347" s="192"/>
      <c r="J4347" s="192">
        <v>45091</v>
      </c>
      <c r="K4347" s="192">
        <v>46356</v>
      </c>
    </row>
    <row r="4348" spans="1:11" hidden="1" x14ac:dyDescent="0.4">
      <c r="A4348" s="193" t="s">
        <v>8401</v>
      </c>
      <c r="B4348" s="193" t="s">
        <v>8402</v>
      </c>
      <c r="C4348" s="193" t="s">
        <v>58</v>
      </c>
      <c r="D4348" s="193" t="s">
        <v>59</v>
      </c>
      <c r="E4348" s="193" t="s">
        <v>8407</v>
      </c>
      <c r="F4348" s="193" t="s">
        <v>1634</v>
      </c>
      <c r="G4348" s="2">
        <v>15000</v>
      </c>
      <c r="H4348" s="2">
        <v>0</v>
      </c>
      <c r="I4348" s="192"/>
      <c r="J4348" s="192">
        <v>45119</v>
      </c>
      <c r="K4348" s="192">
        <v>46356</v>
      </c>
    </row>
    <row r="4349" spans="1:11" hidden="1" x14ac:dyDescent="0.4">
      <c r="A4349" s="193" t="s">
        <v>8401</v>
      </c>
      <c r="B4349" s="193" t="s">
        <v>8402</v>
      </c>
      <c r="C4349" s="193" t="s">
        <v>58</v>
      </c>
      <c r="D4349" s="193" t="s">
        <v>59</v>
      </c>
      <c r="E4349" s="193" t="s">
        <v>8408</v>
      </c>
      <c r="F4349" s="193" t="s">
        <v>1634</v>
      </c>
      <c r="G4349" s="2">
        <v>15000</v>
      </c>
      <c r="H4349" s="2">
        <v>0</v>
      </c>
      <c r="I4349" s="192"/>
      <c r="J4349" s="192">
        <v>45156</v>
      </c>
      <c r="K4349" s="192">
        <v>46356</v>
      </c>
    </row>
    <row r="4350" spans="1:11" hidden="1" x14ac:dyDescent="0.4">
      <c r="A4350" s="193" t="s">
        <v>8409</v>
      </c>
      <c r="B4350" s="193" t="s">
        <v>8410</v>
      </c>
      <c r="C4350" s="193" t="s">
        <v>58</v>
      </c>
      <c r="D4350" s="193" t="s">
        <v>59</v>
      </c>
      <c r="E4350" s="193" t="s">
        <v>8411</v>
      </c>
      <c r="F4350" s="193" t="s">
        <v>1634</v>
      </c>
      <c r="G4350" s="2">
        <v>73</v>
      </c>
      <c r="H4350" s="2">
        <v>0</v>
      </c>
      <c r="I4350" s="192"/>
      <c r="J4350" s="192">
        <v>44175</v>
      </c>
      <c r="K4350" s="192">
        <v>46356</v>
      </c>
    </row>
    <row r="4351" spans="1:11" hidden="1" x14ac:dyDescent="0.4">
      <c r="A4351" s="193" t="s">
        <v>8409</v>
      </c>
      <c r="B4351" s="193" t="s">
        <v>8410</v>
      </c>
      <c r="C4351" s="193" t="s">
        <v>58</v>
      </c>
      <c r="D4351" s="193" t="s">
        <v>59</v>
      </c>
      <c r="E4351" s="193" t="s">
        <v>8412</v>
      </c>
      <c r="F4351" s="193" t="s">
        <v>1634</v>
      </c>
      <c r="G4351" s="2">
        <v>90</v>
      </c>
      <c r="H4351" s="2">
        <v>0</v>
      </c>
      <c r="I4351" s="192"/>
      <c r="J4351" s="192">
        <v>44208</v>
      </c>
      <c r="K4351" s="192">
        <v>46356</v>
      </c>
    </row>
    <row r="4352" spans="1:11" hidden="1" x14ac:dyDescent="0.4">
      <c r="A4352" s="193" t="s">
        <v>8413</v>
      </c>
      <c r="B4352" s="193" t="s">
        <v>8414</v>
      </c>
      <c r="C4352" s="193" t="s">
        <v>58</v>
      </c>
      <c r="D4352" s="193" t="s">
        <v>59</v>
      </c>
      <c r="E4352" s="193" t="s">
        <v>8415</v>
      </c>
      <c r="F4352" s="193" t="s">
        <v>1634</v>
      </c>
      <c r="G4352" s="2">
        <v>2971</v>
      </c>
      <c r="H4352" s="2">
        <v>0</v>
      </c>
      <c r="I4352" s="192"/>
      <c r="J4352" s="192">
        <v>46015</v>
      </c>
      <c r="K4352" s="192">
        <v>46387</v>
      </c>
    </row>
    <row r="4353" spans="1:11" hidden="1" x14ac:dyDescent="0.4">
      <c r="A4353" s="193" t="s">
        <v>8416</v>
      </c>
      <c r="B4353" s="193" t="s">
        <v>8417</v>
      </c>
      <c r="C4353" s="193" t="s">
        <v>58</v>
      </c>
      <c r="D4353" s="193" t="s">
        <v>59</v>
      </c>
      <c r="E4353" s="193" t="s">
        <v>8418</v>
      </c>
      <c r="F4353" s="193" t="s">
        <v>1634</v>
      </c>
      <c r="G4353" s="2">
        <v>2034</v>
      </c>
      <c r="H4353" s="2">
        <v>0</v>
      </c>
      <c r="I4353" s="192"/>
      <c r="J4353" s="192">
        <v>44461</v>
      </c>
      <c r="K4353" s="192">
        <v>46356</v>
      </c>
    </row>
    <row r="4354" spans="1:11" hidden="1" x14ac:dyDescent="0.4">
      <c r="A4354" s="193" t="s">
        <v>8419</v>
      </c>
      <c r="B4354" s="193" t="s">
        <v>8420</v>
      </c>
      <c r="C4354" s="193" t="s">
        <v>58</v>
      </c>
      <c r="D4354" s="193" t="s">
        <v>59</v>
      </c>
      <c r="E4354" s="193" t="s">
        <v>8421</v>
      </c>
      <c r="F4354" s="193" t="s">
        <v>1634</v>
      </c>
      <c r="G4354" s="2">
        <v>10</v>
      </c>
      <c r="H4354" s="2">
        <v>0</v>
      </c>
      <c r="I4354" s="192"/>
      <c r="J4354" s="192">
        <v>45474</v>
      </c>
      <c r="K4354" s="192">
        <v>46356</v>
      </c>
    </row>
    <row r="4355" spans="1:11" hidden="1" x14ac:dyDescent="0.4">
      <c r="A4355" s="193" t="s">
        <v>8422</v>
      </c>
      <c r="B4355" s="193" t="s">
        <v>8423</v>
      </c>
      <c r="C4355" s="193" t="s">
        <v>58</v>
      </c>
      <c r="D4355" s="193" t="s">
        <v>59</v>
      </c>
      <c r="E4355" s="193" t="s">
        <v>8424</v>
      </c>
      <c r="F4355" s="193" t="s">
        <v>1634</v>
      </c>
      <c r="G4355" s="2">
        <v>860</v>
      </c>
      <c r="H4355" s="2">
        <v>0</v>
      </c>
      <c r="I4355" s="192"/>
      <c r="J4355" s="192">
        <v>46091</v>
      </c>
      <c r="K4355" s="192">
        <v>46477</v>
      </c>
    </row>
    <row r="4356" spans="1:11" hidden="1" x14ac:dyDescent="0.4">
      <c r="A4356" s="193" t="s">
        <v>8425</v>
      </c>
      <c r="B4356" s="193" t="s">
        <v>8426</v>
      </c>
      <c r="C4356" s="193" t="s">
        <v>58</v>
      </c>
      <c r="D4356" s="193" t="s">
        <v>59</v>
      </c>
      <c r="E4356" s="193" t="s">
        <v>8427</v>
      </c>
      <c r="F4356" s="193" t="s">
        <v>1634</v>
      </c>
      <c r="G4356" s="2">
        <v>270</v>
      </c>
      <c r="H4356" s="2">
        <v>0</v>
      </c>
      <c r="I4356" s="192"/>
      <c r="J4356" s="192">
        <v>45637</v>
      </c>
      <c r="K4356" s="192">
        <v>46356</v>
      </c>
    </row>
    <row r="4357" spans="1:11" hidden="1" x14ac:dyDescent="0.4">
      <c r="A4357" s="193" t="s">
        <v>8425</v>
      </c>
      <c r="B4357" s="193" t="s">
        <v>8426</v>
      </c>
      <c r="C4357" s="193" t="s">
        <v>58</v>
      </c>
      <c r="D4357" s="193" t="s">
        <v>59</v>
      </c>
      <c r="E4357" s="193" t="s">
        <v>8428</v>
      </c>
      <c r="F4357" s="193" t="s">
        <v>1634</v>
      </c>
      <c r="G4357" s="2">
        <v>5000</v>
      </c>
      <c r="H4357" s="2">
        <v>0</v>
      </c>
      <c r="I4357" s="192"/>
      <c r="J4357" s="192">
        <v>46178</v>
      </c>
      <c r="K4357" s="192">
        <v>46568</v>
      </c>
    </row>
    <row r="4358" spans="1:11" hidden="1" x14ac:dyDescent="0.4">
      <c r="A4358" s="193" t="s">
        <v>8429</v>
      </c>
      <c r="B4358" s="193" t="s">
        <v>8430</v>
      </c>
      <c r="C4358" s="193" t="s">
        <v>58</v>
      </c>
      <c r="D4358" s="193" t="s">
        <v>59</v>
      </c>
      <c r="E4358" s="193" t="s">
        <v>8431</v>
      </c>
      <c r="F4358" s="193" t="s">
        <v>1634</v>
      </c>
      <c r="G4358" s="2">
        <v>2854</v>
      </c>
      <c r="H4358" s="2">
        <v>0</v>
      </c>
      <c r="I4358" s="192"/>
      <c r="J4358" s="192">
        <v>44866</v>
      </c>
      <c r="K4358" s="192">
        <v>46356</v>
      </c>
    </row>
    <row r="4359" spans="1:11" hidden="1" x14ac:dyDescent="0.4">
      <c r="A4359" s="193" t="s">
        <v>8429</v>
      </c>
      <c r="B4359" s="193" t="s">
        <v>8430</v>
      </c>
      <c r="C4359" s="193" t="s">
        <v>58</v>
      </c>
      <c r="D4359" s="193" t="s">
        <v>59</v>
      </c>
      <c r="E4359" s="193" t="s">
        <v>8432</v>
      </c>
      <c r="F4359" s="193" t="s">
        <v>1634</v>
      </c>
      <c r="G4359" s="2">
        <v>4520</v>
      </c>
      <c r="H4359" s="2">
        <v>0</v>
      </c>
      <c r="I4359" s="192"/>
      <c r="J4359" s="192">
        <v>45986</v>
      </c>
      <c r="K4359" s="192">
        <v>46356</v>
      </c>
    </row>
    <row r="4360" spans="1:11" x14ac:dyDescent="0.4">
      <c r="A4360" s="193" t="s">
        <v>8429</v>
      </c>
      <c r="B4360" s="193" t="s">
        <v>8430</v>
      </c>
      <c r="C4360" s="193" t="s">
        <v>58</v>
      </c>
      <c r="D4360" s="193" t="s">
        <v>59</v>
      </c>
      <c r="E4360" s="193" t="s">
        <v>8433</v>
      </c>
      <c r="F4360" s="193" t="s">
        <v>1634</v>
      </c>
      <c r="G4360" s="2">
        <v>1</v>
      </c>
      <c r="H4360" s="2">
        <v>0</v>
      </c>
      <c r="I4360" s="192"/>
      <c r="J4360" s="192">
        <v>46009</v>
      </c>
      <c r="K4360" s="192">
        <v>46387</v>
      </c>
    </row>
    <row r="4361" spans="1:11" hidden="1" x14ac:dyDescent="0.4">
      <c r="A4361" s="193" t="s">
        <v>8429</v>
      </c>
      <c r="B4361" s="193" t="s">
        <v>8430</v>
      </c>
      <c r="C4361" s="193" t="s">
        <v>58</v>
      </c>
      <c r="D4361" s="193" t="s">
        <v>59</v>
      </c>
      <c r="E4361" s="193" t="s">
        <v>8434</v>
      </c>
      <c r="F4361" s="193" t="s">
        <v>1634</v>
      </c>
      <c r="G4361" s="2">
        <v>3897</v>
      </c>
      <c r="H4361" s="2">
        <v>0</v>
      </c>
      <c r="I4361" s="192"/>
      <c r="J4361" s="192">
        <v>46073</v>
      </c>
      <c r="K4361" s="192">
        <v>46446</v>
      </c>
    </row>
    <row r="4362" spans="1:11" hidden="1" x14ac:dyDescent="0.4">
      <c r="A4362" s="193" t="s">
        <v>8429</v>
      </c>
      <c r="B4362" s="193" t="s">
        <v>8430</v>
      </c>
      <c r="C4362" s="193" t="s">
        <v>58</v>
      </c>
      <c r="D4362" s="193" t="s">
        <v>59</v>
      </c>
      <c r="E4362" s="193" t="s">
        <v>8435</v>
      </c>
      <c r="F4362" s="193" t="s">
        <v>1634</v>
      </c>
      <c r="G4362" s="2">
        <v>30000</v>
      </c>
      <c r="H4362" s="2">
        <v>0</v>
      </c>
      <c r="I4362" s="192"/>
      <c r="J4362" s="192">
        <v>46178</v>
      </c>
      <c r="K4362" s="192">
        <v>46568</v>
      </c>
    </row>
    <row r="4363" spans="1:11" hidden="1" x14ac:dyDescent="0.4">
      <c r="A4363" s="193" t="s">
        <v>8436</v>
      </c>
      <c r="B4363" s="193" t="s">
        <v>8437</v>
      </c>
      <c r="C4363" s="193" t="s">
        <v>58</v>
      </c>
      <c r="D4363" s="193" t="s">
        <v>59</v>
      </c>
      <c r="E4363" s="193" t="s">
        <v>8438</v>
      </c>
      <c r="F4363" s="193" t="s">
        <v>1634</v>
      </c>
      <c r="G4363" s="2">
        <v>1423</v>
      </c>
      <c r="H4363" s="2">
        <v>0</v>
      </c>
      <c r="I4363" s="192"/>
      <c r="J4363" s="192">
        <v>44901</v>
      </c>
      <c r="K4363" s="192">
        <v>46356</v>
      </c>
    </row>
    <row r="4364" spans="1:11" hidden="1" x14ac:dyDescent="0.4">
      <c r="A4364" s="193" t="s">
        <v>8436</v>
      </c>
      <c r="B4364" s="193" t="s">
        <v>8437</v>
      </c>
      <c r="C4364" s="193" t="s">
        <v>58</v>
      </c>
      <c r="D4364" s="193" t="s">
        <v>59</v>
      </c>
      <c r="E4364" s="193" t="s">
        <v>8439</v>
      </c>
      <c r="F4364" s="193" t="s">
        <v>1634</v>
      </c>
      <c r="G4364" s="2">
        <v>8000</v>
      </c>
      <c r="H4364" s="2">
        <v>0</v>
      </c>
      <c r="I4364" s="192"/>
      <c r="J4364" s="192">
        <v>44904</v>
      </c>
      <c r="K4364" s="192">
        <v>46356</v>
      </c>
    </row>
    <row r="4365" spans="1:11" hidden="1" x14ac:dyDescent="0.4">
      <c r="A4365" s="193" t="s">
        <v>8436</v>
      </c>
      <c r="B4365" s="193" t="s">
        <v>8437</v>
      </c>
      <c r="C4365" s="193" t="s">
        <v>58</v>
      </c>
      <c r="D4365" s="193" t="s">
        <v>59</v>
      </c>
      <c r="E4365" s="193" t="s">
        <v>8440</v>
      </c>
      <c r="F4365" s="193" t="s">
        <v>1634</v>
      </c>
      <c r="G4365" s="2">
        <v>18000</v>
      </c>
      <c r="H4365" s="2">
        <v>0</v>
      </c>
      <c r="I4365" s="192"/>
      <c r="J4365" s="192">
        <v>44909</v>
      </c>
      <c r="K4365" s="192">
        <v>46356</v>
      </c>
    </row>
    <row r="4366" spans="1:11" hidden="1" x14ac:dyDescent="0.4">
      <c r="A4366" s="193" t="s">
        <v>8436</v>
      </c>
      <c r="B4366" s="193" t="s">
        <v>8437</v>
      </c>
      <c r="C4366" s="193" t="s">
        <v>58</v>
      </c>
      <c r="D4366" s="193" t="s">
        <v>59</v>
      </c>
      <c r="E4366" s="193" t="s">
        <v>8441</v>
      </c>
      <c r="F4366" s="193" t="s">
        <v>1634</v>
      </c>
      <c r="G4366" s="2">
        <v>2000</v>
      </c>
      <c r="H4366" s="2">
        <v>0</v>
      </c>
      <c r="I4366" s="192"/>
      <c r="J4366" s="192">
        <v>45603</v>
      </c>
      <c r="K4366" s="192">
        <v>46356</v>
      </c>
    </row>
    <row r="4367" spans="1:11" hidden="1" x14ac:dyDescent="0.4">
      <c r="A4367" s="193" t="s">
        <v>8436</v>
      </c>
      <c r="B4367" s="193" t="s">
        <v>8437</v>
      </c>
      <c r="C4367" s="193" t="s">
        <v>58</v>
      </c>
      <c r="D4367" s="193" t="s">
        <v>59</v>
      </c>
      <c r="E4367" s="193" t="s">
        <v>8442</v>
      </c>
      <c r="F4367" s="193" t="s">
        <v>1634</v>
      </c>
      <c r="G4367" s="2">
        <v>2000</v>
      </c>
      <c r="H4367" s="2">
        <v>0</v>
      </c>
      <c r="I4367" s="192"/>
      <c r="J4367" s="192">
        <v>45645</v>
      </c>
      <c r="K4367" s="192">
        <v>46356</v>
      </c>
    </row>
    <row r="4368" spans="1:11" hidden="1" x14ac:dyDescent="0.4">
      <c r="A4368" s="193" t="s">
        <v>8443</v>
      </c>
      <c r="B4368" s="193" t="s">
        <v>8444</v>
      </c>
      <c r="C4368" s="193" t="s">
        <v>58</v>
      </c>
      <c r="D4368" s="193" t="s">
        <v>59</v>
      </c>
      <c r="E4368" s="193" t="s">
        <v>8445</v>
      </c>
      <c r="F4368" s="193" t="s">
        <v>1634</v>
      </c>
      <c r="G4368" s="2">
        <v>4078</v>
      </c>
      <c r="H4368" s="2">
        <v>0</v>
      </c>
      <c r="I4368" s="192"/>
      <c r="J4368" s="192">
        <v>45392</v>
      </c>
      <c r="K4368" s="192">
        <v>46356</v>
      </c>
    </row>
    <row r="4369" spans="1:11" hidden="1" x14ac:dyDescent="0.4">
      <c r="A4369" s="193" t="s">
        <v>8443</v>
      </c>
      <c r="B4369" s="193" t="s">
        <v>8444</v>
      </c>
      <c r="C4369" s="193" t="s">
        <v>58</v>
      </c>
      <c r="D4369" s="193" t="s">
        <v>59</v>
      </c>
      <c r="E4369" s="193" t="s">
        <v>8446</v>
      </c>
      <c r="F4369" s="193" t="s">
        <v>1634</v>
      </c>
      <c r="G4369" s="2">
        <v>6961</v>
      </c>
      <c r="H4369" s="2">
        <v>0</v>
      </c>
      <c r="I4369" s="192"/>
      <c r="J4369" s="192">
        <v>46027</v>
      </c>
      <c r="K4369" s="192">
        <v>46418</v>
      </c>
    </row>
    <row r="4370" spans="1:11" hidden="1" x14ac:dyDescent="0.4">
      <c r="A4370" s="193" t="s">
        <v>8447</v>
      </c>
      <c r="B4370" s="193" t="s">
        <v>8448</v>
      </c>
      <c r="C4370" s="193" t="s">
        <v>58</v>
      </c>
      <c r="D4370" s="193" t="s">
        <v>59</v>
      </c>
      <c r="E4370" s="193" t="s">
        <v>8449</v>
      </c>
      <c r="F4370" s="193" t="s">
        <v>1634</v>
      </c>
      <c r="G4370" s="2">
        <v>8182</v>
      </c>
      <c r="H4370" s="2">
        <v>0</v>
      </c>
      <c r="I4370" s="192"/>
      <c r="J4370" s="192">
        <v>44530</v>
      </c>
      <c r="K4370" s="192">
        <v>46356</v>
      </c>
    </row>
    <row r="4371" spans="1:11" hidden="1" x14ac:dyDescent="0.4">
      <c r="A4371" s="193" t="s">
        <v>8447</v>
      </c>
      <c r="B4371" s="193" t="s">
        <v>8448</v>
      </c>
      <c r="C4371" s="193" t="s">
        <v>58</v>
      </c>
      <c r="D4371" s="193" t="s">
        <v>59</v>
      </c>
      <c r="E4371" s="193" t="s">
        <v>8450</v>
      </c>
      <c r="F4371" s="193" t="s">
        <v>1634</v>
      </c>
      <c r="G4371" s="2">
        <v>6000</v>
      </c>
      <c r="H4371" s="2">
        <v>0</v>
      </c>
      <c r="I4371" s="192"/>
      <c r="J4371" s="192">
        <v>44558</v>
      </c>
      <c r="K4371" s="192">
        <v>46356</v>
      </c>
    </row>
    <row r="4372" spans="1:11" hidden="1" x14ac:dyDescent="0.4">
      <c r="A4372" s="193" t="s">
        <v>8447</v>
      </c>
      <c r="B4372" s="193" t="s">
        <v>8448</v>
      </c>
      <c r="C4372" s="193" t="s">
        <v>58</v>
      </c>
      <c r="D4372" s="193" t="s">
        <v>59</v>
      </c>
      <c r="E4372" s="193" t="s">
        <v>8451</v>
      </c>
      <c r="F4372" s="193" t="s">
        <v>1634</v>
      </c>
      <c r="G4372" s="2">
        <v>6000</v>
      </c>
      <c r="H4372" s="2">
        <v>0</v>
      </c>
      <c r="I4372" s="192"/>
      <c r="J4372" s="192">
        <v>44568</v>
      </c>
      <c r="K4372" s="192">
        <v>46356</v>
      </c>
    </row>
    <row r="4373" spans="1:11" hidden="1" x14ac:dyDescent="0.4">
      <c r="A4373" s="193" t="s">
        <v>8447</v>
      </c>
      <c r="B4373" s="193" t="s">
        <v>8448</v>
      </c>
      <c r="C4373" s="193" t="s">
        <v>58</v>
      </c>
      <c r="D4373" s="193" t="s">
        <v>59</v>
      </c>
      <c r="E4373" s="193" t="s">
        <v>8452</v>
      </c>
      <c r="F4373" s="193" t="s">
        <v>1634</v>
      </c>
      <c r="G4373" s="2">
        <v>12000</v>
      </c>
      <c r="H4373" s="2">
        <v>0</v>
      </c>
      <c r="I4373" s="192"/>
      <c r="J4373" s="192">
        <v>45539</v>
      </c>
      <c r="K4373" s="192">
        <v>46356</v>
      </c>
    </row>
    <row r="4374" spans="1:11" hidden="1" x14ac:dyDescent="0.4">
      <c r="A4374" s="193" t="s">
        <v>8453</v>
      </c>
      <c r="B4374" s="193" t="s">
        <v>8454</v>
      </c>
      <c r="C4374" s="193" t="s">
        <v>58</v>
      </c>
      <c r="D4374" s="193" t="s">
        <v>59</v>
      </c>
      <c r="E4374" s="193" t="s">
        <v>8455</v>
      </c>
      <c r="F4374" s="193" t="s">
        <v>1634</v>
      </c>
      <c r="G4374" s="2">
        <v>875</v>
      </c>
      <c r="H4374" s="2">
        <v>0</v>
      </c>
      <c r="I4374" s="192"/>
      <c r="J4374" s="192">
        <v>44271</v>
      </c>
      <c r="K4374" s="192">
        <v>46356</v>
      </c>
    </row>
    <row r="4375" spans="1:11" hidden="1" x14ac:dyDescent="0.4">
      <c r="A4375" s="193" t="s">
        <v>8456</v>
      </c>
      <c r="B4375" s="193" t="s">
        <v>8457</v>
      </c>
      <c r="C4375" s="193" t="s">
        <v>58</v>
      </c>
      <c r="D4375" s="193" t="s">
        <v>59</v>
      </c>
      <c r="E4375" s="193" t="s">
        <v>8458</v>
      </c>
      <c r="F4375" s="193" t="s">
        <v>1634</v>
      </c>
      <c r="G4375" s="2">
        <v>365</v>
      </c>
      <c r="H4375" s="2">
        <v>0</v>
      </c>
      <c r="I4375" s="192"/>
      <c r="J4375" s="192">
        <v>44662</v>
      </c>
      <c r="K4375" s="192">
        <v>46356</v>
      </c>
    </row>
    <row r="4376" spans="1:11" hidden="1" x14ac:dyDescent="0.4">
      <c r="A4376" s="193" t="s">
        <v>8459</v>
      </c>
      <c r="B4376" s="193" t="s">
        <v>8460</v>
      </c>
      <c r="C4376" s="193" t="s">
        <v>58</v>
      </c>
      <c r="D4376" s="193" t="s">
        <v>59</v>
      </c>
      <c r="E4376" s="193" t="s">
        <v>8461</v>
      </c>
      <c r="F4376" s="193" t="s">
        <v>1634</v>
      </c>
      <c r="G4376" s="2">
        <v>1706</v>
      </c>
      <c r="H4376" s="2">
        <v>0</v>
      </c>
      <c r="I4376" s="192"/>
      <c r="J4376" s="192">
        <v>45610</v>
      </c>
      <c r="K4376" s="192">
        <v>46356</v>
      </c>
    </row>
    <row r="4377" spans="1:11" hidden="1" x14ac:dyDescent="0.4">
      <c r="A4377" s="193" t="s">
        <v>8462</v>
      </c>
      <c r="B4377" s="193" t="s">
        <v>8463</v>
      </c>
      <c r="C4377" s="193" t="s">
        <v>58</v>
      </c>
      <c r="D4377" s="193" t="s">
        <v>59</v>
      </c>
      <c r="E4377" s="193" t="s">
        <v>8464</v>
      </c>
      <c r="F4377" s="193" t="s">
        <v>1634</v>
      </c>
      <c r="G4377" s="2">
        <v>1500</v>
      </c>
      <c r="H4377" s="2">
        <v>0</v>
      </c>
      <c r="I4377" s="192"/>
      <c r="J4377" s="192">
        <v>45175</v>
      </c>
      <c r="K4377" s="192">
        <v>46356</v>
      </c>
    </row>
    <row r="4378" spans="1:11" hidden="1" x14ac:dyDescent="0.4">
      <c r="A4378" s="193" t="s">
        <v>8462</v>
      </c>
      <c r="B4378" s="193" t="s">
        <v>8463</v>
      </c>
      <c r="C4378" s="193" t="s">
        <v>58</v>
      </c>
      <c r="D4378" s="193" t="s">
        <v>59</v>
      </c>
      <c r="E4378" s="193" t="s">
        <v>8465</v>
      </c>
      <c r="F4378" s="193" t="s">
        <v>1634</v>
      </c>
      <c r="G4378" s="2">
        <v>1500</v>
      </c>
      <c r="H4378" s="2">
        <v>0</v>
      </c>
      <c r="I4378" s="192"/>
      <c r="J4378" s="192">
        <v>45217</v>
      </c>
      <c r="K4378" s="192">
        <v>46356</v>
      </c>
    </row>
    <row r="4379" spans="1:11" hidden="1" x14ac:dyDescent="0.4">
      <c r="A4379" s="193" t="s">
        <v>8462</v>
      </c>
      <c r="B4379" s="193" t="s">
        <v>8463</v>
      </c>
      <c r="C4379" s="193" t="s">
        <v>58</v>
      </c>
      <c r="D4379" s="193" t="s">
        <v>59</v>
      </c>
      <c r="E4379" s="193" t="s">
        <v>8466</v>
      </c>
      <c r="F4379" s="193" t="s">
        <v>1634</v>
      </c>
      <c r="G4379" s="2">
        <v>1500</v>
      </c>
      <c r="H4379" s="2">
        <v>0</v>
      </c>
      <c r="I4379" s="192"/>
      <c r="J4379" s="192">
        <v>45280</v>
      </c>
      <c r="K4379" s="192">
        <v>46356</v>
      </c>
    </row>
    <row r="4380" spans="1:11" hidden="1" x14ac:dyDescent="0.4">
      <c r="A4380" s="193" t="s">
        <v>8462</v>
      </c>
      <c r="B4380" s="193" t="s">
        <v>8463</v>
      </c>
      <c r="C4380" s="193" t="s">
        <v>58</v>
      </c>
      <c r="D4380" s="193" t="s">
        <v>59</v>
      </c>
      <c r="E4380" s="193" t="s">
        <v>8467</v>
      </c>
      <c r="F4380" s="193" t="s">
        <v>1634</v>
      </c>
      <c r="G4380" s="2">
        <v>940</v>
      </c>
      <c r="H4380" s="2">
        <v>0</v>
      </c>
      <c r="I4380" s="192"/>
      <c r="J4380" s="192">
        <v>45890</v>
      </c>
      <c r="K4380" s="192">
        <v>46356</v>
      </c>
    </row>
    <row r="4381" spans="1:11" hidden="1" x14ac:dyDescent="0.4">
      <c r="A4381" s="193" t="s">
        <v>8468</v>
      </c>
      <c r="B4381" s="193" t="s">
        <v>8469</v>
      </c>
      <c r="C4381" s="193" t="s">
        <v>58</v>
      </c>
      <c r="D4381" s="193" t="s">
        <v>59</v>
      </c>
      <c r="E4381" s="193" t="s">
        <v>8470</v>
      </c>
      <c r="F4381" s="193" t="s">
        <v>1634</v>
      </c>
      <c r="G4381" s="2">
        <v>2163</v>
      </c>
      <c r="H4381" s="2">
        <v>0</v>
      </c>
      <c r="I4381" s="192"/>
      <c r="J4381" s="192">
        <v>44384</v>
      </c>
      <c r="K4381" s="192">
        <v>46356</v>
      </c>
    </row>
    <row r="4382" spans="1:11" hidden="1" x14ac:dyDescent="0.4">
      <c r="A4382" s="193" t="s">
        <v>8471</v>
      </c>
      <c r="B4382" s="193" t="s">
        <v>8472</v>
      </c>
      <c r="C4382" s="193" t="s">
        <v>58</v>
      </c>
      <c r="D4382" s="193" t="s">
        <v>59</v>
      </c>
      <c r="E4382" s="193" t="s">
        <v>8473</v>
      </c>
      <c r="F4382" s="193" t="s">
        <v>1634</v>
      </c>
      <c r="G4382" s="2">
        <v>3991</v>
      </c>
      <c r="H4382" s="2">
        <v>0</v>
      </c>
      <c r="I4382" s="192"/>
      <c r="J4382" s="192">
        <v>44691</v>
      </c>
      <c r="K4382" s="192">
        <v>46356</v>
      </c>
    </row>
    <row r="4383" spans="1:11" hidden="1" x14ac:dyDescent="0.4">
      <c r="A4383" s="193" t="s">
        <v>8474</v>
      </c>
      <c r="B4383" s="193" t="s">
        <v>8475</v>
      </c>
      <c r="C4383" s="193" t="s">
        <v>58</v>
      </c>
      <c r="D4383" s="193" t="s">
        <v>59</v>
      </c>
      <c r="E4383" s="193" t="s">
        <v>8476</v>
      </c>
      <c r="F4383" s="193" t="s">
        <v>1634</v>
      </c>
      <c r="G4383" s="2">
        <v>8482</v>
      </c>
      <c r="H4383" s="2">
        <v>0</v>
      </c>
      <c r="I4383" s="192"/>
      <c r="J4383" s="192">
        <v>44726</v>
      </c>
      <c r="K4383" s="192">
        <v>46356</v>
      </c>
    </row>
    <row r="4384" spans="1:11" hidden="1" x14ac:dyDescent="0.4">
      <c r="A4384" s="193" t="s">
        <v>8474</v>
      </c>
      <c r="B4384" s="193" t="s">
        <v>8475</v>
      </c>
      <c r="C4384" s="193" t="s">
        <v>58</v>
      </c>
      <c r="D4384" s="193" t="s">
        <v>59</v>
      </c>
      <c r="E4384" s="193" t="s">
        <v>8477</v>
      </c>
      <c r="F4384" s="193" t="s">
        <v>1634</v>
      </c>
      <c r="G4384" s="2">
        <v>10000</v>
      </c>
      <c r="H4384" s="2">
        <v>0</v>
      </c>
      <c r="I4384" s="192"/>
      <c r="J4384" s="192">
        <v>44739</v>
      </c>
      <c r="K4384" s="192">
        <v>46356</v>
      </c>
    </row>
    <row r="4385" spans="1:11" hidden="1" x14ac:dyDescent="0.4">
      <c r="A4385" s="193" t="s">
        <v>8474</v>
      </c>
      <c r="B4385" s="193" t="s">
        <v>8475</v>
      </c>
      <c r="C4385" s="193" t="s">
        <v>58</v>
      </c>
      <c r="D4385" s="193" t="s">
        <v>59</v>
      </c>
      <c r="E4385" s="193" t="s">
        <v>8478</v>
      </c>
      <c r="F4385" s="193" t="s">
        <v>1634</v>
      </c>
      <c r="G4385" s="2">
        <v>10000</v>
      </c>
      <c r="H4385" s="2">
        <v>0</v>
      </c>
      <c r="I4385" s="192"/>
      <c r="J4385" s="192">
        <v>44743</v>
      </c>
      <c r="K4385" s="192">
        <v>46356</v>
      </c>
    </row>
    <row r="4386" spans="1:11" hidden="1" x14ac:dyDescent="0.4">
      <c r="A4386" s="193" t="s">
        <v>8474</v>
      </c>
      <c r="B4386" s="193" t="s">
        <v>8475</v>
      </c>
      <c r="C4386" s="193" t="s">
        <v>58</v>
      </c>
      <c r="D4386" s="193" t="s">
        <v>59</v>
      </c>
      <c r="E4386" s="193" t="s">
        <v>8479</v>
      </c>
      <c r="F4386" s="193" t="s">
        <v>1634</v>
      </c>
      <c r="G4386" s="2">
        <v>30000</v>
      </c>
      <c r="H4386" s="2">
        <v>0</v>
      </c>
      <c r="I4386" s="192"/>
      <c r="J4386" s="192">
        <v>44781</v>
      </c>
      <c r="K4386" s="192">
        <v>46356</v>
      </c>
    </row>
    <row r="4387" spans="1:11" hidden="1" x14ac:dyDescent="0.4">
      <c r="A4387" s="193" t="s">
        <v>8474</v>
      </c>
      <c r="B4387" s="193" t="s">
        <v>8475</v>
      </c>
      <c r="C4387" s="193" t="s">
        <v>58</v>
      </c>
      <c r="D4387" s="193" t="s">
        <v>59</v>
      </c>
      <c r="E4387" s="193" t="s">
        <v>8480</v>
      </c>
      <c r="F4387" s="193" t="s">
        <v>1634</v>
      </c>
      <c r="G4387" s="2">
        <v>20000</v>
      </c>
      <c r="H4387" s="2">
        <v>0</v>
      </c>
      <c r="I4387" s="192"/>
      <c r="J4387" s="192">
        <v>44820</v>
      </c>
      <c r="K4387" s="192">
        <v>46356</v>
      </c>
    </row>
    <row r="4388" spans="1:11" hidden="1" x14ac:dyDescent="0.4">
      <c r="A4388" s="193" t="s">
        <v>8474</v>
      </c>
      <c r="B4388" s="193" t="s">
        <v>8475</v>
      </c>
      <c r="C4388" s="193" t="s">
        <v>58</v>
      </c>
      <c r="D4388" s="193" t="s">
        <v>59</v>
      </c>
      <c r="E4388" s="193" t="s">
        <v>8481</v>
      </c>
      <c r="F4388" s="193" t="s">
        <v>1634</v>
      </c>
      <c r="G4388" s="2">
        <v>20000</v>
      </c>
      <c r="H4388" s="2">
        <v>0</v>
      </c>
      <c r="I4388" s="192"/>
      <c r="J4388" s="192">
        <v>44820</v>
      </c>
      <c r="K4388" s="192">
        <v>46356</v>
      </c>
    </row>
    <row r="4389" spans="1:11" hidden="1" x14ac:dyDescent="0.4">
      <c r="A4389" s="193" t="s">
        <v>8474</v>
      </c>
      <c r="B4389" s="193" t="s">
        <v>8475</v>
      </c>
      <c r="C4389" s="193" t="s">
        <v>58</v>
      </c>
      <c r="D4389" s="193" t="s">
        <v>59</v>
      </c>
      <c r="E4389" s="193" t="s">
        <v>8482</v>
      </c>
      <c r="F4389" s="193" t="s">
        <v>1634</v>
      </c>
      <c r="G4389" s="2">
        <v>20000</v>
      </c>
      <c r="H4389" s="2">
        <v>0</v>
      </c>
      <c r="I4389" s="192"/>
      <c r="J4389" s="192">
        <v>44837</v>
      </c>
      <c r="K4389" s="192">
        <v>46356</v>
      </c>
    </row>
    <row r="4390" spans="1:11" hidden="1" x14ac:dyDescent="0.4">
      <c r="A4390" s="193" t="s">
        <v>8483</v>
      </c>
      <c r="B4390" s="193" t="s">
        <v>8484</v>
      </c>
      <c r="C4390" s="193" t="s">
        <v>58</v>
      </c>
      <c r="D4390" s="193" t="s">
        <v>59</v>
      </c>
      <c r="E4390" s="193" t="s">
        <v>8485</v>
      </c>
      <c r="F4390" s="193" t="s">
        <v>1634</v>
      </c>
      <c r="G4390" s="2">
        <v>5341</v>
      </c>
      <c r="H4390" s="2">
        <v>0</v>
      </c>
      <c r="I4390" s="192"/>
      <c r="J4390" s="192">
        <v>44593</v>
      </c>
      <c r="K4390" s="192">
        <v>46356</v>
      </c>
    </row>
    <row r="4391" spans="1:11" hidden="1" x14ac:dyDescent="0.4">
      <c r="A4391" s="193" t="s">
        <v>8483</v>
      </c>
      <c r="B4391" s="193" t="s">
        <v>8484</v>
      </c>
      <c r="C4391" s="193" t="s">
        <v>58</v>
      </c>
      <c r="D4391" s="193" t="s">
        <v>59</v>
      </c>
      <c r="E4391" s="193" t="s">
        <v>8486</v>
      </c>
      <c r="F4391" s="193" t="s">
        <v>1634</v>
      </c>
      <c r="G4391" s="2">
        <v>9478</v>
      </c>
      <c r="H4391" s="2">
        <v>0</v>
      </c>
      <c r="I4391" s="192"/>
      <c r="J4391" s="192">
        <v>44676</v>
      </c>
      <c r="K4391" s="192">
        <v>46356</v>
      </c>
    </row>
    <row r="4392" spans="1:11" hidden="1" x14ac:dyDescent="0.4">
      <c r="A4392" s="193" t="s">
        <v>8483</v>
      </c>
      <c r="B4392" s="193" t="s">
        <v>8484</v>
      </c>
      <c r="C4392" s="193" t="s">
        <v>58</v>
      </c>
      <c r="D4392" s="193" t="s">
        <v>59</v>
      </c>
      <c r="E4392" s="193" t="s">
        <v>8487</v>
      </c>
      <c r="F4392" s="193" t="s">
        <v>1634</v>
      </c>
      <c r="G4392" s="2">
        <v>10000</v>
      </c>
      <c r="H4392" s="2">
        <v>0</v>
      </c>
      <c r="I4392" s="192"/>
      <c r="J4392" s="192">
        <v>44837</v>
      </c>
      <c r="K4392" s="192">
        <v>46356</v>
      </c>
    </row>
    <row r="4393" spans="1:11" hidden="1" x14ac:dyDescent="0.4">
      <c r="A4393" s="193" t="s">
        <v>8488</v>
      </c>
      <c r="B4393" s="193" t="s">
        <v>8489</v>
      </c>
      <c r="C4393" s="193" t="s">
        <v>58</v>
      </c>
      <c r="D4393" s="193" t="s">
        <v>59</v>
      </c>
      <c r="E4393" s="193" t="s">
        <v>8490</v>
      </c>
      <c r="F4393" s="193" t="s">
        <v>1634</v>
      </c>
      <c r="G4393" s="2">
        <v>5863</v>
      </c>
      <c r="H4393" s="2">
        <v>0</v>
      </c>
      <c r="I4393" s="192"/>
      <c r="J4393" s="192">
        <v>44512</v>
      </c>
      <c r="K4393" s="192">
        <v>46356</v>
      </c>
    </row>
    <row r="4394" spans="1:11" hidden="1" x14ac:dyDescent="0.4">
      <c r="A4394" s="193" t="s">
        <v>8488</v>
      </c>
      <c r="B4394" s="193" t="s">
        <v>8489</v>
      </c>
      <c r="C4394" s="193" t="s">
        <v>58</v>
      </c>
      <c r="D4394" s="193" t="s">
        <v>59</v>
      </c>
      <c r="E4394" s="193" t="s">
        <v>8491</v>
      </c>
      <c r="F4394" s="193" t="s">
        <v>1634</v>
      </c>
      <c r="G4394" s="2">
        <v>10000</v>
      </c>
      <c r="H4394" s="2">
        <v>0</v>
      </c>
      <c r="I4394" s="192"/>
      <c r="J4394" s="192">
        <v>45635</v>
      </c>
      <c r="K4394" s="192">
        <v>46356</v>
      </c>
    </row>
    <row r="4395" spans="1:11" hidden="1" x14ac:dyDescent="0.4">
      <c r="A4395" s="193" t="s">
        <v>8492</v>
      </c>
      <c r="B4395" s="193" t="s">
        <v>8493</v>
      </c>
      <c r="C4395" s="193" t="s">
        <v>58</v>
      </c>
      <c r="D4395" s="193" t="s">
        <v>59</v>
      </c>
      <c r="E4395" s="193" t="s">
        <v>8494</v>
      </c>
      <c r="F4395" s="193" t="s">
        <v>1634</v>
      </c>
      <c r="G4395" s="2">
        <v>8583</v>
      </c>
      <c r="H4395" s="2">
        <v>0</v>
      </c>
      <c r="I4395" s="192"/>
      <c r="J4395" s="192">
        <v>44166</v>
      </c>
      <c r="K4395" s="192">
        <v>46356</v>
      </c>
    </row>
    <row r="4396" spans="1:11" hidden="1" x14ac:dyDescent="0.4">
      <c r="A4396" s="193" t="s">
        <v>8495</v>
      </c>
      <c r="B4396" s="193" t="s">
        <v>8496</v>
      </c>
      <c r="C4396" s="193" t="s">
        <v>58</v>
      </c>
      <c r="D4396" s="193" t="s">
        <v>59</v>
      </c>
      <c r="E4396" s="193" t="s">
        <v>8497</v>
      </c>
      <c r="F4396" s="193" t="s">
        <v>1634</v>
      </c>
      <c r="G4396" s="2">
        <v>9202</v>
      </c>
      <c r="H4396" s="2">
        <v>0</v>
      </c>
      <c r="I4396" s="192"/>
      <c r="J4396" s="192">
        <v>45995</v>
      </c>
      <c r="K4396" s="192">
        <v>46387</v>
      </c>
    </row>
    <row r="4397" spans="1:11" hidden="1" x14ac:dyDescent="0.4">
      <c r="A4397" s="193" t="s">
        <v>8495</v>
      </c>
      <c r="B4397" s="193" t="s">
        <v>8496</v>
      </c>
      <c r="C4397" s="193" t="s">
        <v>58</v>
      </c>
      <c r="D4397" s="193" t="s">
        <v>59</v>
      </c>
      <c r="E4397" s="193" t="s">
        <v>8498</v>
      </c>
      <c r="F4397" s="193" t="s">
        <v>1634</v>
      </c>
      <c r="G4397" s="2">
        <v>10000</v>
      </c>
      <c r="H4397" s="2">
        <v>0</v>
      </c>
      <c r="I4397" s="192"/>
      <c r="J4397" s="192">
        <v>46140</v>
      </c>
      <c r="K4397" s="192">
        <v>46507</v>
      </c>
    </row>
    <row r="4398" spans="1:11" hidden="1" x14ac:dyDescent="0.4">
      <c r="A4398" s="193" t="s">
        <v>8499</v>
      </c>
      <c r="B4398" s="193" t="s">
        <v>8500</v>
      </c>
      <c r="C4398" s="193" t="s">
        <v>58</v>
      </c>
      <c r="D4398" s="193" t="s">
        <v>59</v>
      </c>
      <c r="E4398" s="193" t="s">
        <v>8501</v>
      </c>
      <c r="F4398" s="193" t="s">
        <v>1634</v>
      </c>
      <c r="G4398" s="2">
        <v>2274</v>
      </c>
      <c r="H4398" s="2">
        <v>0</v>
      </c>
      <c r="I4398" s="192"/>
      <c r="J4398" s="192">
        <v>45995</v>
      </c>
      <c r="K4398" s="192">
        <v>46356</v>
      </c>
    </row>
    <row r="4399" spans="1:11" hidden="1" x14ac:dyDescent="0.4">
      <c r="A4399" s="193" t="s">
        <v>8499</v>
      </c>
      <c r="B4399" s="193" t="s">
        <v>8500</v>
      </c>
      <c r="C4399" s="193" t="s">
        <v>58</v>
      </c>
      <c r="D4399" s="193" t="s">
        <v>59</v>
      </c>
      <c r="E4399" s="193" t="s">
        <v>8502</v>
      </c>
      <c r="F4399" s="193" t="s">
        <v>1634</v>
      </c>
      <c r="G4399" s="2">
        <v>3000</v>
      </c>
      <c r="H4399" s="2">
        <v>0</v>
      </c>
      <c r="I4399" s="192"/>
      <c r="J4399" s="192">
        <v>46100</v>
      </c>
      <c r="K4399" s="192">
        <v>46477</v>
      </c>
    </row>
    <row r="4400" spans="1:11" hidden="1" x14ac:dyDescent="0.4">
      <c r="A4400" s="193" t="s">
        <v>8503</v>
      </c>
      <c r="B4400" s="193" t="s">
        <v>8504</v>
      </c>
      <c r="C4400" s="193" t="s">
        <v>58</v>
      </c>
      <c r="D4400" s="193" t="s">
        <v>59</v>
      </c>
      <c r="E4400" s="193" t="s">
        <v>8505</v>
      </c>
      <c r="F4400" s="193" t="s">
        <v>1634</v>
      </c>
      <c r="G4400" s="2">
        <v>1300</v>
      </c>
      <c r="H4400" s="2">
        <v>0</v>
      </c>
      <c r="I4400" s="192"/>
      <c r="J4400" s="192">
        <v>46029</v>
      </c>
      <c r="K4400" s="192">
        <v>46418</v>
      </c>
    </row>
    <row r="4401" spans="1:11" hidden="1" x14ac:dyDescent="0.4">
      <c r="A4401" s="193" t="s">
        <v>8506</v>
      </c>
      <c r="B4401" s="193" t="s">
        <v>8507</v>
      </c>
      <c r="C4401" s="193" t="s">
        <v>58</v>
      </c>
      <c r="D4401" s="193" t="s">
        <v>59</v>
      </c>
      <c r="E4401" s="193" t="s">
        <v>8508</v>
      </c>
      <c r="F4401" s="193" t="s">
        <v>1634</v>
      </c>
      <c r="G4401" s="2">
        <v>538</v>
      </c>
      <c r="H4401" s="2">
        <v>0</v>
      </c>
      <c r="I4401" s="192"/>
      <c r="J4401" s="192">
        <v>44519</v>
      </c>
      <c r="K4401" s="192">
        <v>46356</v>
      </c>
    </row>
    <row r="4402" spans="1:11" hidden="1" x14ac:dyDescent="0.4">
      <c r="A4402" s="193" t="s">
        <v>8506</v>
      </c>
      <c r="B4402" s="193" t="s">
        <v>8507</v>
      </c>
      <c r="C4402" s="193" t="s">
        <v>58</v>
      </c>
      <c r="D4402" s="193" t="s">
        <v>59</v>
      </c>
      <c r="E4402" s="193" t="s">
        <v>8509</v>
      </c>
      <c r="F4402" s="193" t="s">
        <v>1634</v>
      </c>
      <c r="G4402" s="2">
        <v>1268</v>
      </c>
      <c r="H4402" s="2">
        <v>0</v>
      </c>
      <c r="I4402" s="192"/>
      <c r="J4402" s="192">
        <v>44938</v>
      </c>
      <c r="K4402" s="192">
        <v>46356</v>
      </c>
    </row>
    <row r="4403" spans="1:11" hidden="1" x14ac:dyDescent="0.4">
      <c r="A4403" s="193" t="s">
        <v>8506</v>
      </c>
      <c r="B4403" s="193" t="s">
        <v>8507</v>
      </c>
      <c r="C4403" s="193" t="s">
        <v>58</v>
      </c>
      <c r="D4403" s="193" t="s">
        <v>59</v>
      </c>
      <c r="E4403" s="193" t="s">
        <v>8510</v>
      </c>
      <c r="F4403" s="193" t="s">
        <v>1634</v>
      </c>
      <c r="G4403" s="2">
        <v>795</v>
      </c>
      <c r="H4403" s="2">
        <v>0</v>
      </c>
      <c r="I4403" s="192"/>
      <c r="J4403" s="192">
        <v>46044</v>
      </c>
      <c r="K4403" s="192">
        <v>46418</v>
      </c>
    </row>
    <row r="4404" spans="1:11" hidden="1" x14ac:dyDescent="0.4">
      <c r="A4404" s="193" t="s">
        <v>8511</v>
      </c>
      <c r="B4404" s="193" t="s">
        <v>8512</v>
      </c>
      <c r="C4404" s="193" t="s">
        <v>58</v>
      </c>
      <c r="D4404" s="193" t="s">
        <v>59</v>
      </c>
      <c r="E4404" s="193" t="s">
        <v>8513</v>
      </c>
      <c r="F4404" s="193" t="s">
        <v>1634</v>
      </c>
      <c r="G4404" s="2">
        <v>1398</v>
      </c>
      <c r="H4404" s="2">
        <v>0</v>
      </c>
      <c r="I4404" s="192"/>
      <c r="J4404" s="192">
        <v>46097</v>
      </c>
      <c r="K4404" s="192">
        <v>46477</v>
      </c>
    </row>
    <row r="4405" spans="1:11" hidden="1" x14ac:dyDescent="0.4">
      <c r="A4405" s="193" t="s">
        <v>8514</v>
      </c>
      <c r="B4405" s="193" t="s">
        <v>8515</v>
      </c>
      <c r="C4405" s="193" t="s">
        <v>58</v>
      </c>
      <c r="D4405" s="193" t="s">
        <v>59</v>
      </c>
      <c r="E4405" s="193" t="s">
        <v>8516</v>
      </c>
      <c r="F4405" s="193" t="s">
        <v>1634</v>
      </c>
      <c r="G4405" s="2">
        <v>277</v>
      </c>
      <c r="H4405" s="2">
        <v>0</v>
      </c>
      <c r="I4405" s="192"/>
      <c r="J4405" s="192">
        <v>45510</v>
      </c>
      <c r="K4405" s="192">
        <v>46356</v>
      </c>
    </row>
    <row r="4406" spans="1:11" hidden="1" x14ac:dyDescent="0.4">
      <c r="A4406" s="193" t="s">
        <v>8517</v>
      </c>
      <c r="B4406" s="193" t="s">
        <v>8518</v>
      </c>
      <c r="C4406" s="193" t="s">
        <v>58</v>
      </c>
      <c r="D4406" s="193" t="s">
        <v>59</v>
      </c>
      <c r="E4406" s="193" t="s">
        <v>8519</v>
      </c>
      <c r="F4406" s="193" t="s">
        <v>1634</v>
      </c>
      <c r="G4406" s="2">
        <v>6323</v>
      </c>
      <c r="H4406" s="2">
        <v>0</v>
      </c>
      <c r="I4406" s="192"/>
      <c r="J4406" s="192">
        <v>45182</v>
      </c>
      <c r="K4406" s="192">
        <v>46356</v>
      </c>
    </row>
    <row r="4407" spans="1:11" hidden="1" x14ac:dyDescent="0.4">
      <c r="A4407" s="193" t="s">
        <v>8520</v>
      </c>
      <c r="B4407" s="193" t="s">
        <v>8521</v>
      </c>
      <c r="C4407" s="193" t="s">
        <v>58</v>
      </c>
      <c r="D4407" s="193" t="s">
        <v>59</v>
      </c>
      <c r="E4407" s="193" t="s">
        <v>8522</v>
      </c>
      <c r="F4407" s="193" t="s">
        <v>1634</v>
      </c>
      <c r="G4407" s="2">
        <v>9505</v>
      </c>
      <c r="H4407" s="2">
        <v>0</v>
      </c>
      <c r="I4407" s="192"/>
      <c r="J4407" s="192">
        <v>44596</v>
      </c>
      <c r="K4407" s="192">
        <v>46356</v>
      </c>
    </row>
    <row r="4408" spans="1:11" hidden="1" x14ac:dyDescent="0.4">
      <c r="A4408" s="193" t="s">
        <v>8520</v>
      </c>
      <c r="B4408" s="193" t="s">
        <v>8521</v>
      </c>
      <c r="C4408" s="193" t="s">
        <v>58</v>
      </c>
      <c r="D4408" s="193" t="s">
        <v>59</v>
      </c>
      <c r="E4408" s="193" t="s">
        <v>8523</v>
      </c>
      <c r="F4408" s="193" t="s">
        <v>1634</v>
      </c>
      <c r="G4408" s="2">
        <v>30000</v>
      </c>
      <c r="H4408" s="2">
        <v>0</v>
      </c>
      <c r="I4408" s="192"/>
      <c r="J4408" s="192">
        <v>44817</v>
      </c>
      <c r="K4408" s="192">
        <v>46356</v>
      </c>
    </row>
    <row r="4409" spans="1:11" hidden="1" x14ac:dyDescent="0.4">
      <c r="A4409" s="193" t="s">
        <v>8520</v>
      </c>
      <c r="B4409" s="193" t="s">
        <v>8521</v>
      </c>
      <c r="C4409" s="193" t="s">
        <v>58</v>
      </c>
      <c r="D4409" s="193" t="s">
        <v>59</v>
      </c>
      <c r="E4409" s="193" t="s">
        <v>8524</v>
      </c>
      <c r="F4409" s="193" t="s">
        <v>1634</v>
      </c>
      <c r="G4409" s="2">
        <v>60000</v>
      </c>
      <c r="H4409" s="2">
        <v>0</v>
      </c>
      <c r="I4409" s="192"/>
      <c r="J4409" s="192">
        <v>44855</v>
      </c>
      <c r="K4409" s="192">
        <v>46356</v>
      </c>
    </row>
    <row r="4410" spans="1:11" hidden="1" x14ac:dyDescent="0.4">
      <c r="A4410" s="193" t="s">
        <v>8525</v>
      </c>
      <c r="B4410" s="193" t="s">
        <v>8526</v>
      </c>
      <c r="C4410" s="193" t="s">
        <v>58</v>
      </c>
      <c r="D4410" s="193" t="s">
        <v>59</v>
      </c>
      <c r="E4410" s="193" t="s">
        <v>8527</v>
      </c>
      <c r="F4410" s="193" t="s">
        <v>1634</v>
      </c>
      <c r="G4410" s="2">
        <v>27</v>
      </c>
      <c r="H4410" s="2">
        <v>0</v>
      </c>
      <c r="I4410" s="192"/>
      <c r="J4410" s="192">
        <v>44566</v>
      </c>
      <c r="K4410" s="192">
        <v>46356</v>
      </c>
    </row>
    <row r="4411" spans="1:11" hidden="1" x14ac:dyDescent="0.4">
      <c r="A4411" s="193" t="s">
        <v>8525</v>
      </c>
      <c r="B4411" s="193" t="s">
        <v>8526</v>
      </c>
      <c r="C4411" s="193" t="s">
        <v>58</v>
      </c>
      <c r="D4411" s="193" t="s">
        <v>59</v>
      </c>
      <c r="E4411" s="193" t="s">
        <v>8528</v>
      </c>
      <c r="F4411" s="193" t="s">
        <v>1634</v>
      </c>
      <c r="G4411" s="2">
        <v>9266</v>
      </c>
      <c r="H4411" s="2">
        <v>0</v>
      </c>
      <c r="I4411" s="192"/>
      <c r="J4411" s="192">
        <v>44805</v>
      </c>
      <c r="K4411" s="192">
        <v>46356</v>
      </c>
    </row>
    <row r="4412" spans="1:11" hidden="1" x14ac:dyDescent="0.4">
      <c r="A4412" s="193" t="s">
        <v>8529</v>
      </c>
      <c r="B4412" s="193" t="s">
        <v>8530</v>
      </c>
      <c r="C4412" s="193" t="s">
        <v>58</v>
      </c>
      <c r="D4412" s="193" t="s">
        <v>59</v>
      </c>
      <c r="E4412" s="193" t="s">
        <v>8531</v>
      </c>
      <c r="F4412" s="193" t="s">
        <v>1634</v>
      </c>
      <c r="G4412" s="2">
        <v>299</v>
      </c>
      <c r="H4412" s="2">
        <v>0</v>
      </c>
      <c r="I4412" s="192"/>
      <c r="J4412" s="192">
        <v>44841</v>
      </c>
      <c r="K4412" s="192">
        <v>46356</v>
      </c>
    </row>
    <row r="4413" spans="1:11" hidden="1" x14ac:dyDescent="0.4">
      <c r="A4413" s="193" t="s">
        <v>8529</v>
      </c>
      <c r="B4413" s="193" t="s">
        <v>8530</v>
      </c>
      <c r="C4413" s="193" t="s">
        <v>58</v>
      </c>
      <c r="D4413" s="193" t="s">
        <v>59</v>
      </c>
      <c r="E4413" s="193" t="s">
        <v>8532</v>
      </c>
      <c r="F4413" s="193" t="s">
        <v>1634</v>
      </c>
      <c r="G4413" s="2">
        <v>2346</v>
      </c>
      <c r="H4413" s="2">
        <v>0</v>
      </c>
      <c r="I4413" s="192"/>
      <c r="J4413" s="192">
        <v>44909</v>
      </c>
      <c r="K4413" s="192">
        <v>46356</v>
      </c>
    </row>
    <row r="4414" spans="1:11" hidden="1" x14ac:dyDescent="0.4">
      <c r="A4414" s="193" t="s">
        <v>8529</v>
      </c>
      <c r="B4414" s="193" t="s">
        <v>8530</v>
      </c>
      <c r="C4414" s="193" t="s">
        <v>58</v>
      </c>
      <c r="D4414" s="193" t="s">
        <v>59</v>
      </c>
      <c r="E4414" s="193" t="s">
        <v>8533</v>
      </c>
      <c r="F4414" s="193" t="s">
        <v>1634</v>
      </c>
      <c r="G4414" s="2">
        <v>4569</v>
      </c>
      <c r="H4414" s="2">
        <v>0</v>
      </c>
      <c r="I4414" s="192"/>
      <c r="J4414" s="192">
        <v>46078</v>
      </c>
      <c r="K4414" s="192">
        <v>46446</v>
      </c>
    </row>
    <row r="4415" spans="1:11" hidden="1" x14ac:dyDescent="0.4">
      <c r="A4415" s="193" t="s">
        <v>8529</v>
      </c>
      <c r="B4415" s="193" t="s">
        <v>8530</v>
      </c>
      <c r="C4415" s="193" t="s">
        <v>58</v>
      </c>
      <c r="D4415" s="193" t="s">
        <v>59</v>
      </c>
      <c r="E4415" s="193" t="s">
        <v>8534</v>
      </c>
      <c r="F4415" s="193" t="s">
        <v>1634</v>
      </c>
      <c r="G4415" s="2">
        <v>6000</v>
      </c>
      <c r="H4415" s="2">
        <v>0</v>
      </c>
      <c r="I4415" s="192"/>
      <c r="J4415" s="192">
        <v>46155</v>
      </c>
      <c r="K4415" s="192">
        <v>46538</v>
      </c>
    </row>
    <row r="4416" spans="1:11" hidden="1" x14ac:dyDescent="0.4">
      <c r="A4416" s="193" t="s">
        <v>8529</v>
      </c>
      <c r="B4416" s="193" t="s">
        <v>8530</v>
      </c>
      <c r="C4416" s="193" t="s">
        <v>58</v>
      </c>
      <c r="D4416" s="193" t="s">
        <v>59</v>
      </c>
      <c r="E4416" s="193" t="s">
        <v>8535</v>
      </c>
      <c r="F4416" s="193" t="s">
        <v>1634</v>
      </c>
      <c r="G4416" s="2">
        <v>6000</v>
      </c>
      <c r="H4416" s="2">
        <v>0</v>
      </c>
      <c r="I4416" s="192"/>
      <c r="J4416" s="192">
        <v>46188</v>
      </c>
      <c r="K4416" s="192">
        <v>46568</v>
      </c>
    </row>
    <row r="4417" spans="1:11" hidden="1" x14ac:dyDescent="0.4">
      <c r="A4417" s="193" t="s">
        <v>8536</v>
      </c>
      <c r="B4417" s="193" t="s">
        <v>8537</v>
      </c>
      <c r="C4417" s="193" t="s">
        <v>58</v>
      </c>
      <c r="D4417" s="193" t="s">
        <v>59</v>
      </c>
      <c r="E4417" s="193" t="s">
        <v>8538</v>
      </c>
      <c r="F4417" s="193" t="s">
        <v>1634</v>
      </c>
      <c r="G4417" s="2">
        <v>143</v>
      </c>
      <c r="H4417" s="2">
        <v>0</v>
      </c>
      <c r="I4417" s="192"/>
      <c r="J4417" s="192">
        <v>44909</v>
      </c>
      <c r="K4417" s="192">
        <v>46356</v>
      </c>
    </row>
    <row r="4418" spans="1:11" hidden="1" x14ac:dyDescent="0.4">
      <c r="A4418" s="193" t="s">
        <v>8536</v>
      </c>
      <c r="B4418" s="193" t="s">
        <v>8537</v>
      </c>
      <c r="C4418" s="193" t="s">
        <v>58</v>
      </c>
      <c r="D4418" s="193" t="s">
        <v>59</v>
      </c>
      <c r="E4418" s="193" t="s">
        <v>8539</v>
      </c>
      <c r="F4418" s="193" t="s">
        <v>1634</v>
      </c>
      <c r="G4418" s="2">
        <v>14786</v>
      </c>
      <c r="H4418" s="2">
        <v>0</v>
      </c>
      <c r="I4418" s="192"/>
      <c r="J4418" s="192">
        <v>45035</v>
      </c>
      <c r="K4418" s="192">
        <v>46356</v>
      </c>
    </row>
    <row r="4419" spans="1:11" hidden="1" x14ac:dyDescent="0.4">
      <c r="A4419" s="193" t="s">
        <v>8540</v>
      </c>
      <c r="B4419" s="193" t="s">
        <v>8541</v>
      </c>
      <c r="C4419" s="193" t="s">
        <v>58</v>
      </c>
      <c r="D4419" s="193" t="s">
        <v>59</v>
      </c>
      <c r="E4419" s="193" t="s">
        <v>8542</v>
      </c>
      <c r="F4419" s="193" t="s">
        <v>1634</v>
      </c>
      <c r="G4419" s="2">
        <v>93</v>
      </c>
      <c r="H4419" s="2">
        <v>0</v>
      </c>
      <c r="I4419" s="192"/>
      <c r="J4419" s="192">
        <v>40665</v>
      </c>
      <c r="K4419" s="192">
        <v>45442</v>
      </c>
    </row>
    <row r="4420" spans="1:11" hidden="1" x14ac:dyDescent="0.4">
      <c r="A4420" s="193" t="s">
        <v>8543</v>
      </c>
      <c r="B4420" s="193" t="s">
        <v>8544</v>
      </c>
      <c r="C4420" s="193" t="s">
        <v>58</v>
      </c>
      <c r="D4420" s="193" t="s">
        <v>59</v>
      </c>
      <c r="E4420" s="193" t="s">
        <v>8545</v>
      </c>
      <c r="F4420" s="193" t="s">
        <v>1634</v>
      </c>
      <c r="G4420" s="2">
        <v>87</v>
      </c>
      <c r="H4420" s="2">
        <v>0</v>
      </c>
      <c r="I4420" s="192"/>
      <c r="J4420" s="192">
        <v>44552</v>
      </c>
      <c r="K4420" s="192">
        <v>46356</v>
      </c>
    </row>
    <row r="4421" spans="1:11" hidden="1" x14ac:dyDescent="0.4">
      <c r="A4421" s="193" t="s">
        <v>8543</v>
      </c>
      <c r="B4421" s="193" t="s">
        <v>8544</v>
      </c>
      <c r="C4421" s="193" t="s">
        <v>58</v>
      </c>
      <c r="D4421" s="193" t="s">
        <v>59</v>
      </c>
      <c r="E4421" s="193" t="s">
        <v>8546</v>
      </c>
      <c r="F4421" s="193" t="s">
        <v>1634</v>
      </c>
      <c r="G4421" s="2">
        <v>3000</v>
      </c>
      <c r="H4421" s="2">
        <v>0</v>
      </c>
      <c r="I4421" s="192"/>
      <c r="J4421" s="192">
        <v>44557</v>
      </c>
      <c r="K4421" s="192">
        <v>46356</v>
      </c>
    </row>
    <row r="4422" spans="1:11" hidden="1" x14ac:dyDescent="0.4">
      <c r="A4422" s="193" t="s">
        <v>8547</v>
      </c>
      <c r="B4422" s="193" t="s">
        <v>8548</v>
      </c>
      <c r="C4422" s="193" t="s">
        <v>58</v>
      </c>
      <c r="D4422" s="193" t="s">
        <v>59</v>
      </c>
      <c r="E4422" s="193" t="s">
        <v>8549</v>
      </c>
      <c r="F4422" s="193" t="s">
        <v>1634</v>
      </c>
      <c r="G4422" s="2">
        <v>2999</v>
      </c>
      <c r="H4422" s="2">
        <v>0</v>
      </c>
      <c r="I4422" s="192"/>
      <c r="J4422" s="192">
        <v>44539</v>
      </c>
      <c r="K4422" s="192">
        <v>46356</v>
      </c>
    </row>
    <row r="4423" spans="1:11" hidden="1" x14ac:dyDescent="0.4">
      <c r="A4423" s="193" t="s">
        <v>8547</v>
      </c>
      <c r="B4423" s="193" t="s">
        <v>8548</v>
      </c>
      <c r="C4423" s="193" t="s">
        <v>58</v>
      </c>
      <c r="D4423" s="193" t="s">
        <v>59</v>
      </c>
      <c r="E4423" s="193" t="s">
        <v>8550</v>
      </c>
      <c r="F4423" s="193" t="s">
        <v>1634</v>
      </c>
      <c r="G4423" s="2">
        <v>6000</v>
      </c>
      <c r="H4423" s="2">
        <v>0</v>
      </c>
      <c r="I4423" s="192"/>
      <c r="J4423" s="192">
        <v>45245</v>
      </c>
      <c r="K4423" s="192">
        <v>46356</v>
      </c>
    </row>
    <row r="4424" spans="1:11" hidden="1" x14ac:dyDescent="0.4">
      <c r="A4424" s="193" t="s">
        <v>8547</v>
      </c>
      <c r="B4424" s="193" t="s">
        <v>8548</v>
      </c>
      <c r="C4424" s="193" t="s">
        <v>58</v>
      </c>
      <c r="D4424" s="193" t="s">
        <v>59</v>
      </c>
      <c r="E4424" s="193" t="s">
        <v>8551</v>
      </c>
      <c r="F4424" s="193" t="s">
        <v>1634</v>
      </c>
      <c r="G4424" s="2">
        <v>1156</v>
      </c>
      <c r="H4424" s="2">
        <v>0</v>
      </c>
      <c r="I4424" s="192"/>
      <c r="J4424" s="192">
        <v>45947</v>
      </c>
      <c r="K4424" s="192">
        <v>46356</v>
      </c>
    </row>
    <row r="4425" spans="1:11" hidden="1" x14ac:dyDescent="0.4">
      <c r="A4425" s="193" t="s">
        <v>8552</v>
      </c>
      <c r="B4425" s="193" t="s">
        <v>8553</v>
      </c>
      <c r="C4425" s="193" t="s">
        <v>58</v>
      </c>
      <c r="D4425" s="193" t="s">
        <v>59</v>
      </c>
      <c r="E4425" s="193" t="s">
        <v>8554</v>
      </c>
      <c r="F4425" s="193" t="s">
        <v>1634</v>
      </c>
      <c r="G4425" s="2">
        <v>36</v>
      </c>
      <c r="H4425" s="2">
        <v>0</v>
      </c>
      <c r="I4425" s="192"/>
      <c r="J4425" s="192">
        <v>44839</v>
      </c>
      <c r="K4425" s="192">
        <v>46356</v>
      </c>
    </row>
    <row r="4426" spans="1:11" hidden="1" x14ac:dyDescent="0.4">
      <c r="A4426" s="193" t="s">
        <v>8555</v>
      </c>
      <c r="B4426" s="193" t="s">
        <v>8556</v>
      </c>
      <c r="C4426" s="193" t="s">
        <v>58</v>
      </c>
      <c r="D4426" s="193" t="s">
        <v>59</v>
      </c>
      <c r="E4426" s="193" t="s">
        <v>8557</v>
      </c>
      <c r="F4426" s="193" t="s">
        <v>1634</v>
      </c>
      <c r="G4426" s="2">
        <v>2500</v>
      </c>
      <c r="H4426" s="2">
        <v>0</v>
      </c>
      <c r="I4426" s="192"/>
      <c r="J4426" s="192">
        <v>45383</v>
      </c>
      <c r="K4426" s="192">
        <v>46356</v>
      </c>
    </row>
    <row r="4427" spans="1:11" hidden="1" x14ac:dyDescent="0.4">
      <c r="A4427" s="193" t="s">
        <v>8555</v>
      </c>
      <c r="B4427" s="193" t="s">
        <v>8556</v>
      </c>
      <c r="C4427" s="193" t="s">
        <v>58</v>
      </c>
      <c r="D4427" s="193" t="s">
        <v>59</v>
      </c>
      <c r="E4427" s="193" t="s">
        <v>8558</v>
      </c>
      <c r="F4427" s="193" t="s">
        <v>1634</v>
      </c>
      <c r="G4427" s="2">
        <v>2122</v>
      </c>
      <c r="H4427" s="2">
        <v>0</v>
      </c>
      <c r="I4427" s="192"/>
      <c r="J4427" s="192">
        <v>45383</v>
      </c>
      <c r="K4427" s="192">
        <v>46356</v>
      </c>
    </row>
    <row r="4428" spans="1:11" hidden="1" x14ac:dyDescent="0.4">
      <c r="A4428" s="193" t="s">
        <v>8555</v>
      </c>
      <c r="B4428" s="193" t="s">
        <v>8556</v>
      </c>
      <c r="C4428" s="193" t="s">
        <v>58</v>
      </c>
      <c r="D4428" s="193" t="s">
        <v>59</v>
      </c>
      <c r="E4428" s="193" t="s">
        <v>8559</v>
      </c>
      <c r="F4428" s="193" t="s">
        <v>1634</v>
      </c>
      <c r="G4428" s="2">
        <v>970</v>
      </c>
      <c r="H4428" s="2">
        <v>0</v>
      </c>
      <c r="I4428" s="192"/>
      <c r="J4428" s="192">
        <v>45399</v>
      </c>
      <c r="K4428" s="192">
        <v>46356</v>
      </c>
    </row>
    <row r="4429" spans="1:11" hidden="1" x14ac:dyDescent="0.4">
      <c r="A4429" s="193" t="s">
        <v>8555</v>
      </c>
      <c r="B4429" s="193" t="s">
        <v>8556</v>
      </c>
      <c r="C4429" s="193" t="s">
        <v>58</v>
      </c>
      <c r="D4429" s="193" t="s">
        <v>59</v>
      </c>
      <c r="E4429" s="193" t="s">
        <v>8560</v>
      </c>
      <c r="F4429" s="193" t="s">
        <v>1634</v>
      </c>
      <c r="G4429" s="2">
        <v>6000</v>
      </c>
      <c r="H4429" s="2">
        <v>0</v>
      </c>
      <c r="I4429" s="192"/>
      <c r="J4429" s="192">
        <v>45455</v>
      </c>
      <c r="K4429" s="192">
        <v>46356</v>
      </c>
    </row>
    <row r="4430" spans="1:11" hidden="1" x14ac:dyDescent="0.4">
      <c r="A4430" s="193" t="s">
        <v>8561</v>
      </c>
      <c r="B4430" s="193" t="s">
        <v>8562</v>
      </c>
      <c r="C4430" s="193" t="s">
        <v>58</v>
      </c>
      <c r="D4430" s="193" t="s">
        <v>59</v>
      </c>
      <c r="E4430" s="193" t="s">
        <v>8563</v>
      </c>
      <c r="F4430" s="193" t="s">
        <v>1634</v>
      </c>
      <c r="G4430" s="2">
        <v>908</v>
      </c>
      <c r="H4430" s="2">
        <v>0</v>
      </c>
      <c r="I4430" s="192"/>
      <c r="J4430" s="192">
        <v>44798</v>
      </c>
      <c r="K4430" s="192">
        <v>46356</v>
      </c>
    </row>
    <row r="4431" spans="1:11" hidden="1" x14ac:dyDescent="0.4">
      <c r="A4431" s="193" t="s">
        <v>8564</v>
      </c>
      <c r="B4431" s="193" t="s">
        <v>8565</v>
      </c>
      <c r="C4431" s="193" t="s">
        <v>58</v>
      </c>
      <c r="D4431" s="193" t="s">
        <v>59</v>
      </c>
      <c r="E4431" s="193" t="s">
        <v>8566</v>
      </c>
      <c r="F4431" s="193" t="s">
        <v>1634</v>
      </c>
      <c r="G4431" s="2">
        <v>26</v>
      </c>
      <c r="H4431" s="2">
        <v>0</v>
      </c>
      <c r="I4431" s="192"/>
      <c r="J4431" s="192">
        <v>44805</v>
      </c>
      <c r="K4431" s="192">
        <v>46356</v>
      </c>
    </row>
    <row r="4432" spans="1:11" hidden="1" x14ac:dyDescent="0.4">
      <c r="A4432" s="193" t="s">
        <v>8567</v>
      </c>
      <c r="B4432" s="193" t="s">
        <v>8568</v>
      </c>
      <c r="C4432" s="193" t="s">
        <v>58</v>
      </c>
      <c r="D4432" s="193" t="s">
        <v>59</v>
      </c>
      <c r="E4432" s="193" t="s">
        <v>8569</v>
      </c>
      <c r="F4432" s="193" t="s">
        <v>1634</v>
      </c>
      <c r="G4432" s="2">
        <v>2980</v>
      </c>
      <c r="H4432" s="2">
        <v>0</v>
      </c>
      <c r="I4432" s="192"/>
      <c r="J4432" s="192">
        <v>45545</v>
      </c>
      <c r="K4432" s="192">
        <v>46356</v>
      </c>
    </row>
    <row r="4433" spans="1:11" hidden="1" x14ac:dyDescent="0.4">
      <c r="A4433" s="193" t="s">
        <v>8570</v>
      </c>
      <c r="B4433" s="193" t="s">
        <v>8571</v>
      </c>
      <c r="C4433" s="193" t="s">
        <v>58</v>
      </c>
      <c r="D4433" s="193" t="s">
        <v>59</v>
      </c>
      <c r="E4433" s="193" t="s">
        <v>8572</v>
      </c>
      <c r="F4433" s="193" t="s">
        <v>1634</v>
      </c>
      <c r="G4433" s="2">
        <v>13</v>
      </c>
      <c r="H4433" s="2">
        <v>0</v>
      </c>
      <c r="I4433" s="192"/>
      <c r="J4433" s="192">
        <v>45400</v>
      </c>
      <c r="K4433" s="192">
        <v>46356</v>
      </c>
    </row>
    <row r="4434" spans="1:11" hidden="1" x14ac:dyDescent="0.4">
      <c r="A4434" s="193" t="s">
        <v>8570</v>
      </c>
      <c r="B4434" s="193" t="s">
        <v>8571</v>
      </c>
      <c r="C4434" s="193" t="s">
        <v>58</v>
      </c>
      <c r="D4434" s="193" t="s">
        <v>59</v>
      </c>
      <c r="E4434" s="193" t="s">
        <v>8573</v>
      </c>
      <c r="F4434" s="193" t="s">
        <v>1634</v>
      </c>
      <c r="G4434" s="2">
        <v>9182</v>
      </c>
      <c r="H4434" s="2">
        <v>0</v>
      </c>
      <c r="I4434" s="192"/>
      <c r="J4434" s="192">
        <v>46114</v>
      </c>
      <c r="K4434" s="192">
        <v>46507</v>
      </c>
    </row>
    <row r="4435" spans="1:11" hidden="1" x14ac:dyDescent="0.4">
      <c r="A4435" s="193" t="s">
        <v>8574</v>
      </c>
      <c r="B4435" s="193" t="s">
        <v>8575</v>
      </c>
      <c r="C4435" s="193" t="s">
        <v>58</v>
      </c>
      <c r="D4435" s="193" t="s">
        <v>59</v>
      </c>
      <c r="E4435" s="193" t="s">
        <v>8576</v>
      </c>
      <c r="F4435" s="193" t="s">
        <v>1634</v>
      </c>
      <c r="G4435" s="2">
        <v>4559</v>
      </c>
      <c r="H4435" s="2">
        <v>0</v>
      </c>
      <c r="I4435" s="192"/>
      <c r="J4435" s="192">
        <v>44665</v>
      </c>
      <c r="K4435" s="192">
        <v>46356</v>
      </c>
    </row>
    <row r="4436" spans="1:11" hidden="1" x14ac:dyDescent="0.4">
      <c r="A4436" s="193" t="s">
        <v>8577</v>
      </c>
      <c r="B4436" s="193" t="s">
        <v>8578</v>
      </c>
      <c r="C4436" s="193" t="s">
        <v>58</v>
      </c>
      <c r="D4436" s="193" t="s">
        <v>59</v>
      </c>
      <c r="E4436" s="193" t="s">
        <v>8579</v>
      </c>
      <c r="F4436" s="193" t="s">
        <v>1634</v>
      </c>
      <c r="G4436" s="2">
        <v>183</v>
      </c>
      <c r="H4436" s="2">
        <v>0</v>
      </c>
      <c r="I4436" s="192"/>
      <c r="J4436" s="192">
        <v>44691</v>
      </c>
      <c r="K4436" s="192">
        <v>46356</v>
      </c>
    </row>
    <row r="4437" spans="1:11" hidden="1" x14ac:dyDescent="0.4">
      <c r="A4437" s="193" t="s">
        <v>8577</v>
      </c>
      <c r="B4437" s="193" t="s">
        <v>8578</v>
      </c>
      <c r="C4437" s="193" t="s">
        <v>58</v>
      </c>
      <c r="D4437" s="193" t="s">
        <v>59</v>
      </c>
      <c r="E4437" s="193" t="s">
        <v>8580</v>
      </c>
      <c r="F4437" s="193" t="s">
        <v>1634</v>
      </c>
      <c r="G4437" s="2">
        <v>2000</v>
      </c>
      <c r="H4437" s="2">
        <v>0</v>
      </c>
      <c r="I4437" s="192"/>
      <c r="J4437" s="192">
        <v>44728</v>
      </c>
      <c r="K4437" s="192">
        <v>46356</v>
      </c>
    </row>
    <row r="4438" spans="1:11" hidden="1" x14ac:dyDescent="0.4">
      <c r="A4438" s="193" t="s">
        <v>8581</v>
      </c>
      <c r="B4438" s="193" t="s">
        <v>8582</v>
      </c>
      <c r="C4438" s="193" t="s">
        <v>58</v>
      </c>
      <c r="D4438" s="193" t="s">
        <v>59</v>
      </c>
      <c r="E4438" s="193" t="s">
        <v>8583</v>
      </c>
      <c r="F4438" s="193" t="s">
        <v>1634</v>
      </c>
      <c r="G4438" s="2">
        <v>24</v>
      </c>
      <c r="H4438" s="2">
        <v>0</v>
      </c>
      <c r="I4438" s="192"/>
      <c r="J4438" s="192">
        <v>45681</v>
      </c>
      <c r="K4438" s="192">
        <v>46356</v>
      </c>
    </row>
    <row r="4439" spans="1:11" hidden="1" x14ac:dyDescent="0.4">
      <c r="A4439" s="193" t="s">
        <v>8584</v>
      </c>
      <c r="B4439" s="193" t="s">
        <v>8585</v>
      </c>
      <c r="C4439" s="193" t="s">
        <v>58</v>
      </c>
      <c r="D4439" s="193" t="s">
        <v>59</v>
      </c>
      <c r="E4439" s="193" t="s">
        <v>8586</v>
      </c>
      <c r="F4439" s="193" t="s">
        <v>1634</v>
      </c>
      <c r="G4439" s="2">
        <v>468</v>
      </c>
      <c r="H4439" s="2">
        <v>0</v>
      </c>
      <c r="I4439" s="192"/>
      <c r="J4439" s="192">
        <v>45877</v>
      </c>
      <c r="K4439" s="192">
        <v>46356</v>
      </c>
    </row>
    <row r="4440" spans="1:11" hidden="1" x14ac:dyDescent="0.4">
      <c r="A4440" s="193" t="s">
        <v>8584</v>
      </c>
      <c r="B4440" s="193" t="s">
        <v>8585</v>
      </c>
      <c r="C4440" s="193" t="s">
        <v>58</v>
      </c>
      <c r="D4440" s="193" t="s">
        <v>59</v>
      </c>
      <c r="E4440" s="193" t="s">
        <v>8587</v>
      </c>
      <c r="F4440" s="193" t="s">
        <v>1634</v>
      </c>
      <c r="G4440" s="2">
        <v>160</v>
      </c>
      <c r="H4440" s="2">
        <v>0</v>
      </c>
      <c r="I4440" s="192"/>
      <c r="J4440" s="192">
        <v>45908</v>
      </c>
      <c r="K4440" s="192">
        <v>46356</v>
      </c>
    </row>
    <row r="4441" spans="1:11" hidden="1" x14ac:dyDescent="0.4">
      <c r="A4441" s="193" t="s">
        <v>8584</v>
      </c>
      <c r="B4441" s="193" t="s">
        <v>8585</v>
      </c>
      <c r="C4441" s="193" t="s">
        <v>58</v>
      </c>
      <c r="D4441" s="193" t="s">
        <v>59</v>
      </c>
      <c r="E4441" s="193" t="s">
        <v>8588</v>
      </c>
      <c r="F4441" s="193" t="s">
        <v>1634</v>
      </c>
      <c r="G4441" s="2">
        <v>160</v>
      </c>
      <c r="H4441" s="2">
        <v>0</v>
      </c>
      <c r="I4441" s="192"/>
      <c r="J4441" s="192">
        <v>45999</v>
      </c>
      <c r="K4441" s="192">
        <v>46387</v>
      </c>
    </row>
    <row r="4442" spans="1:11" hidden="1" x14ac:dyDescent="0.4">
      <c r="A4442" s="193" t="s">
        <v>8584</v>
      </c>
      <c r="B4442" s="193" t="s">
        <v>8585</v>
      </c>
      <c r="C4442" s="193" t="s">
        <v>58</v>
      </c>
      <c r="D4442" s="193" t="s">
        <v>59</v>
      </c>
      <c r="E4442" s="193" t="s">
        <v>8589</v>
      </c>
      <c r="F4442" s="193" t="s">
        <v>1634</v>
      </c>
      <c r="G4442" s="2">
        <v>160</v>
      </c>
      <c r="H4442" s="2">
        <v>0</v>
      </c>
      <c r="I4442" s="192"/>
      <c r="J4442" s="192">
        <v>46031</v>
      </c>
      <c r="K4442" s="192">
        <v>46418</v>
      </c>
    </row>
    <row r="4443" spans="1:11" hidden="1" x14ac:dyDescent="0.4">
      <c r="A4443" s="193" t="s">
        <v>8584</v>
      </c>
      <c r="B4443" s="193" t="s">
        <v>8585</v>
      </c>
      <c r="C4443" s="193" t="s">
        <v>58</v>
      </c>
      <c r="D4443" s="193" t="s">
        <v>59</v>
      </c>
      <c r="E4443" s="193" t="s">
        <v>8590</v>
      </c>
      <c r="F4443" s="193" t="s">
        <v>1634</v>
      </c>
      <c r="G4443" s="2">
        <v>160</v>
      </c>
      <c r="H4443" s="2">
        <v>0</v>
      </c>
      <c r="I4443" s="192"/>
      <c r="J4443" s="192">
        <v>46059</v>
      </c>
      <c r="K4443" s="192">
        <v>46446</v>
      </c>
    </row>
    <row r="4444" spans="1:11" hidden="1" x14ac:dyDescent="0.4">
      <c r="A4444" s="193" t="s">
        <v>8584</v>
      </c>
      <c r="B4444" s="193" t="s">
        <v>8585</v>
      </c>
      <c r="C4444" s="193" t="s">
        <v>58</v>
      </c>
      <c r="D4444" s="193" t="s">
        <v>59</v>
      </c>
      <c r="E4444" s="193" t="s">
        <v>8591</v>
      </c>
      <c r="F4444" s="193" t="s">
        <v>1634</v>
      </c>
      <c r="G4444" s="2">
        <v>80</v>
      </c>
      <c r="H4444" s="2">
        <v>0</v>
      </c>
      <c r="I4444" s="192"/>
      <c r="J4444" s="192">
        <v>46090</v>
      </c>
      <c r="K4444" s="192">
        <v>46477</v>
      </c>
    </row>
    <row r="4445" spans="1:11" hidden="1" x14ac:dyDescent="0.4">
      <c r="A4445" s="193" t="s">
        <v>8592</v>
      </c>
      <c r="B4445" s="193" t="s">
        <v>8593</v>
      </c>
      <c r="C4445" s="193" t="s">
        <v>58</v>
      </c>
      <c r="D4445" s="193" t="s">
        <v>59</v>
      </c>
      <c r="E4445" s="193" t="s">
        <v>8594</v>
      </c>
      <c r="F4445" s="193" t="s">
        <v>1634</v>
      </c>
      <c r="G4445" s="2">
        <v>735</v>
      </c>
      <c r="H4445" s="2">
        <v>0</v>
      </c>
      <c r="I4445" s="192"/>
      <c r="J4445" s="192">
        <v>45638</v>
      </c>
      <c r="K4445" s="192">
        <v>46356</v>
      </c>
    </row>
    <row r="4446" spans="1:11" hidden="1" x14ac:dyDescent="0.4">
      <c r="A4446" s="193" t="s">
        <v>8595</v>
      </c>
      <c r="B4446" s="193" t="s">
        <v>8596</v>
      </c>
      <c r="C4446" s="193" t="s">
        <v>58</v>
      </c>
      <c r="D4446" s="193" t="s">
        <v>59</v>
      </c>
      <c r="E4446" s="193" t="s">
        <v>8597</v>
      </c>
      <c r="F4446" s="193" t="s">
        <v>1634</v>
      </c>
      <c r="G4446" s="2">
        <v>1053</v>
      </c>
      <c r="H4446" s="2">
        <v>0</v>
      </c>
      <c r="I4446" s="192"/>
      <c r="J4446" s="192">
        <v>45247</v>
      </c>
      <c r="K4446" s="192">
        <v>46356</v>
      </c>
    </row>
    <row r="4447" spans="1:11" hidden="1" x14ac:dyDescent="0.4">
      <c r="A4447" s="193" t="s">
        <v>8598</v>
      </c>
      <c r="B4447" s="193" t="s">
        <v>8599</v>
      </c>
      <c r="C4447" s="193" t="s">
        <v>58</v>
      </c>
      <c r="D4447" s="193" t="s">
        <v>59</v>
      </c>
      <c r="E4447" s="193" t="s">
        <v>8600</v>
      </c>
      <c r="F4447" s="193" t="s">
        <v>1634</v>
      </c>
      <c r="G4447" s="2">
        <v>1566</v>
      </c>
      <c r="H4447" s="2">
        <v>0</v>
      </c>
      <c r="I4447" s="192"/>
      <c r="J4447" s="192">
        <v>44511</v>
      </c>
      <c r="K4447" s="192">
        <v>46356</v>
      </c>
    </row>
    <row r="4448" spans="1:11" hidden="1" x14ac:dyDescent="0.4">
      <c r="A4448" s="193" t="s">
        <v>8598</v>
      </c>
      <c r="B4448" s="193" t="s">
        <v>8599</v>
      </c>
      <c r="C4448" s="193" t="s">
        <v>58</v>
      </c>
      <c r="D4448" s="193" t="s">
        <v>59</v>
      </c>
      <c r="E4448" s="193" t="s">
        <v>8601</v>
      </c>
      <c r="F4448" s="193" t="s">
        <v>1634</v>
      </c>
      <c r="G4448" s="2">
        <v>3000</v>
      </c>
      <c r="H4448" s="2">
        <v>0</v>
      </c>
      <c r="I4448" s="192"/>
      <c r="J4448" s="192">
        <v>44610</v>
      </c>
      <c r="K4448" s="192">
        <v>46356</v>
      </c>
    </row>
    <row r="4449" spans="1:11" hidden="1" x14ac:dyDescent="0.4">
      <c r="A4449" s="193" t="s">
        <v>8602</v>
      </c>
      <c r="B4449" s="193" t="s">
        <v>8603</v>
      </c>
      <c r="C4449" s="193" t="s">
        <v>58</v>
      </c>
      <c r="D4449" s="193" t="s">
        <v>59</v>
      </c>
      <c r="E4449" s="193" t="s">
        <v>8604</v>
      </c>
      <c r="F4449" s="193" t="s">
        <v>1634</v>
      </c>
      <c r="G4449" s="2">
        <v>8530</v>
      </c>
      <c r="H4449" s="2">
        <v>0</v>
      </c>
      <c r="I4449" s="192"/>
      <c r="J4449" s="192">
        <v>44532</v>
      </c>
      <c r="K4449" s="192">
        <v>46356</v>
      </c>
    </row>
    <row r="4450" spans="1:11" hidden="1" x14ac:dyDescent="0.4">
      <c r="A4450" s="193" t="s">
        <v>8602</v>
      </c>
      <c r="B4450" s="193" t="s">
        <v>8603</v>
      </c>
      <c r="C4450" s="193" t="s">
        <v>58</v>
      </c>
      <c r="D4450" s="193" t="s">
        <v>59</v>
      </c>
      <c r="E4450" s="193" t="s">
        <v>8605</v>
      </c>
      <c r="F4450" s="193" t="s">
        <v>1634</v>
      </c>
      <c r="G4450" s="2">
        <v>9944</v>
      </c>
      <c r="H4450" s="2">
        <v>0</v>
      </c>
      <c r="I4450" s="192"/>
      <c r="J4450" s="192">
        <v>44715</v>
      </c>
      <c r="K4450" s="192">
        <v>46356</v>
      </c>
    </row>
    <row r="4451" spans="1:11" hidden="1" x14ac:dyDescent="0.4">
      <c r="A4451" s="193" t="s">
        <v>8602</v>
      </c>
      <c r="B4451" s="193" t="s">
        <v>8603</v>
      </c>
      <c r="C4451" s="193" t="s">
        <v>58</v>
      </c>
      <c r="D4451" s="193" t="s">
        <v>59</v>
      </c>
      <c r="E4451" s="193" t="s">
        <v>8606</v>
      </c>
      <c r="F4451" s="193" t="s">
        <v>1634</v>
      </c>
      <c r="G4451" s="2">
        <v>10000</v>
      </c>
      <c r="H4451" s="2">
        <v>0</v>
      </c>
      <c r="I4451" s="192"/>
      <c r="J4451" s="192">
        <v>44790</v>
      </c>
      <c r="K4451" s="192">
        <v>46356</v>
      </c>
    </row>
    <row r="4452" spans="1:11" hidden="1" x14ac:dyDescent="0.4">
      <c r="A4452" s="193" t="s">
        <v>8607</v>
      </c>
      <c r="B4452" s="193" t="s">
        <v>8608</v>
      </c>
      <c r="C4452" s="193" t="s">
        <v>58</v>
      </c>
      <c r="D4452" s="193" t="s">
        <v>59</v>
      </c>
      <c r="E4452" s="193" t="s">
        <v>8609</v>
      </c>
      <c r="F4452" s="193" t="s">
        <v>1634</v>
      </c>
      <c r="G4452" s="2">
        <v>29</v>
      </c>
      <c r="H4452" s="2">
        <v>0</v>
      </c>
      <c r="I4452" s="192"/>
      <c r="J4452" s="192">
        <v>44921</v>
      </c>
      <c r="K4452" s="192">
        <v>46356</v>
      </c>
    </row>
    <row r="4453" spans="1:11" hidden="1" x14ac:dyDescent="0.4">
      <c r="A4453" s="193" t="s">
        <v>8607</v>
      </c>
      <c r="B4453" s="193" t="s">
        <v>8608</v>
      </c>
      <c r="C4453" s="193" t="s">
        <v>58</v>
      </c>
      <c r="D4453" s="193" t="s">
        <v>59</v>
      </c>
      <c r="E4453" s="193" t="s">
        <v>8610</v>
      </c>
      <c r="F4453" s="193" t="s">
        <v>1634</v>
      </c>
      <c r="G4453" s="2">
        <v>6726</v>
      </c>
      <c r="H4453" s="2">
        <v>0</v>
      </c>
      <c r="I4453" s="192"/>
      <c r="J4453" s="192">
        <v>45168</v>
      </c>
      <c r="K4453" s="192">
        <v>46356</v>
      </c>
    </row>
    <row r="4454" spans="1:11" hidden="1" x14ac:dyDescent="0.4">
      <c r="A4454" s="193" t="s">
        <v>8607</v>
      </c>
      <c r="B4454" s="193" t="s">
        <v>8608</v>
      </c>
      <c r="C4454" s="193" t="s">
        <v>58</v>
      </c>
      <c r="D4454" s="193" t="s">
        <v>59</v>
      </c>
      <c r="E4454" s="193" t="s">
        <v>8611</v>
      </c>
      <c r="F4454" s="193" t="s">
        <v>1634</v>
      </c>
      <c r="G4454" s="2">
        <v>10000</v>
      </c>
      <c r="H4454" s="2">
        <v>0</v>
      </c>
      <c r="I4454" s="192"/>
      <c r="J4454" s="192">
        <v>46125</v>
      </c>
      <c r="K4454" s="192">
        <v>46507</v>
      </c>
    </row>
    <row r="4455" spans="1:11" hidden="1" x14ac:dyDescent="0.4">
      <c r="A4455" s="193" t="s">
        <v>8612</v>
      </c>
      <c r="B4455" s="193" t="s">
        <v>8613</v>
      </c>
      <c r="C4455" s="193" t="s">
        <v>58</v>
      </c>
      <c r="D4455" s="193" t="s">
        <v>59</v>
      </c>
      <c r="E4455" s="193" t="s">
        <v>8614</v>
      </c>
      <c r="F4455" s="193" t="s">
        <v>1634</v>
      </c>
      <c r="G4455" s="2">
        <v>934</v>
      </c>
      <c r="H4455" s="2">
        <v>0</v>
      </c>
      <c r="I4455" s="192"/>
      <c r="J4455" s="192">
        <v>44657</v>
      </c>
      <c r="K4455" s="192">
        <v>46356</v>
      </c>
    </row>
    <row r="4456" spans="1:11" hidden="1" x14ac:dyDescent="0.4">
      <c r="A4456" s="193" t="s">
        <v>8615</v>
      </c>
      <c r="B4456" s="193" t="s">
        <v>8616</v>
      </c>
      <c r="C4456" s="193" t="s">
        <v>58</v>
      </c>
      <c r="D4456" s="193" t="s">
        <v>59</v>
      </c>
      <c r="E4456" s="193" t="s">
        <v>8617</v>
      </c>
      <c r="F4456" s="193" t="s">
        <v>1634</v>
      </c>
      <c r="G4456" s="2">
        <v>2000</v>
      </c>
      <c r="H4456" s="2">
        <v>0</v>
      </c>
      <c r="I4456" s="192"/>
      <c r="J4456" s="192">
        <v>44722</v>
      </c>
      <c r="K4456" s="192">
        <v>46356</v>
      </c>
    </row>
    <row r="4457" spans="1:11" hidden="1" x14ac:dyDescent="0.4">
      <c r="A4457" s="193" t="s">
        <v>8615</v>
      </c>
      <c r="B4457" s="193" t="s">
        <v>8616</v>
      </c>
      <c r="C4457" s="193" t="s">
        <v>58</v>
      </c>
      <c r="D4457" s="193" t="s">
        <v>59</v>
      </c>
      <c r="E4457" s="193" t="s">
        <v>8618</v>
      </c>
      <c r="F4457" s="193" t="s">
        <v>1634</v>
      </c>
      <c r="G4457" s="2">
        <v>6000</v>
      </c>
      <c r="H4457" s="2">
        <v>0</v>
      </c>
      <c r="I4457" s="192"/>
      <c r="J4457" s="192">
        <v>44804</v>
      </c>
      <c r="K4457" s="192">
        <v>46356</v>
      </c>
    </row>
    <row r="4458" spans="1:11" hidden="1" x14ac:dyDescent="0.4">
      <c r="A4458" s="193" t="s">
        <v>8615</v>
      </c>
      <c r="B4458" s="193" t="s">
        <v>8616</v>
      </c>
      <c r="C4458" s="193" t="s">
        <v>58</v>
      </c>
      <c r="D4458" s="193" t="s">
        <v>59</v>
      </c>
      <c r="E4458" s="193" t="s">
        <v>8619</v>
      </c>
      <c r="F4458" s="193" t="s">
        <v>1634</v>
      </c>
      <c r="G4458" s="2">
        <v>2000</v>
      </c>
      <c r="H4458" s="2">
        <v>0</v>
      </c>
      <c r="I4458" s="192"/>
      <c r="J4458" s="192">
        <v>44825</v>
      </c>
      <c r="K4458" s="192">
        <v>46356</v>
      </c>
    </row>
    <row r="4459" spans="1:11" hidden="1" x14ac:dyDescent="0.4">
      <c r="A4459" s="193" t="s">
        <v>8615</v>
      </c>
      <c r="B4459" s="193" t="s">
        <v>8616</v>
      </c>
      <c r="C4459" s="193" t="s">
        <v>58</v>
      </c>
      <c r="D4459" s="193" t="s">
        <v>59</v>
      </c>
      <c r="E4459" s="193" t="s">
        <v>8620</v>
      </c>
      <c r="F4459" s="193" t="s">
        <v>1634</v>
      </c>
      <c r="G4459" s="2">
        <v>927</v>
      </c>
      <c r="H4459" s="2">
        <v>0</v>
      </c>
      <c r="I4459" s="192"/>
      <c r="J4459" s="192">
        <v>45861</v>
      </c>
      <c r="K4459" s="192">
        <v>46356</v>
      </c>
    </row>
    <row r="4460" spans="1:11" hidden="1" x14ac:dyDescent="0.4">
      <c r="A4460" s="193" t="s">
        <v>8621</v>
      </c>
      <c r="B4460" s="193" t="s">
        <v>8622</v>
      </c>
      <c r="C4460" s="193" t="s">
        <v>58</v>
      </c>
      <c r="D4460" s="193" t="s">
        <v>59</v>
      </c>
      <c r="E4460" s="193" t="s">
        <v>8623</v>
      </c>
      <c r="F4460" s="193" t="s">
        <v>1634</v>
      </c>
      <c r="G4460" s="2">
        <v>1563</v>
      </c>
      <c r="H4460" s="2">
        <v>0</v>
      </c>
      <c r="I4460" s="192"/>
      <c r="J4460" s="192">
        <v>44467</v>
      </c>
      <c r="K4460" s="192">
        <v>46356</v>
      </c>
    </row>
    <row r="4461" spans="1:11" hidden="1" x14ac:dyDescent="0.4">
      <c r="A4461" s="193" t="s">
        <v>8621</v>
      </c>
      <c r="B4461" s="193" t="s">
        <v>8622</v>
      </c>
      <c r="C4461" s="193" t="s">
        <v>58</v>
      </c>
      <c r="D4461" s="193" t="s">
        <v>59</v>
      </c>
      <c r="E4461" s="193" t="s">
        <v>8624</v>
      </c>
      <c r="F4461" s="193" t="s">
        <v>1634</v>
      </c>
      <c r="G4461" s="2">
        <v>3000</v>
      </c>
      <c r="H4461" s="2">
        <v>0</v>
      </c>
      <c r="I4461" s="192"/>
      <c r="J4461" s="192">
        <v>44546</v>
      </c>
      <c r="K4461" s="192">
        <v>46356</v>
      </c>
    </row>
    <row r="4462" spans="1:11" hidden="1" x14ac:dyDescent="0.4">
      <c r="A4462" s="193" t="s">
        <v>8621</v>
      </c>
      <c r="B4462" s="193" t="s">
        <v>8622</v>
      </c>
      <c r="C4462" s="193" t="s">
        <v>58</v>
      </c>
      <c r="D4462" s="193" t="s">
        <v>59</v>
      </c>
      <c r="E4462" s="193" t="s">
        <v>8625</v>
      </c>
      <c r="F4462" s="193" t="s">
        <v>1634</v>
      </c>
      <c r="G4462" s="2">
        <v>3000</v>
      </c>
      <c r="H4462" s="2">
        <v>0</v>
      </c>
      <c r="I4462" s="192"/>
      <c r="J4462" s="192">
        <v>44587</v>
      </c>
      <c r="K4462" s="192">
        <v>46356</v>
      </c>
    </row>
    <row r="4463" spans="1:11" hidden="1" x14ac:dyDescent="0.4">
      <c r="A4463" s="193" t="s">
        <v>8621</v>
      </c>
      <c r="B4463" s="193" t="s">
        <v>8622</v>
      </c>
      <c r="C4463" s="193" t="s">
        <v>58</v>
      </c>
      <c r="D4463" s="193" t="s">
        <v>59</v>
      </c>
      <c r="E4463" s="193" t="s">
        <v>8626</v>
      </c>
      <c r="F4463" s="193" t="s">
        <v>1634</v>
      </c>
      <c r="G4463" s="2">
        <v>3000</v>
      </c>
      <c r="H4463" s="2">
        <v>0</v>
      </c>
      <c r="I4463" s="192"/>
      <c r="J4463" s="192">
        <v>44622</v>
      </c>
      <c r="K4463" s="192">
        <v>46356</v>
      </c>
    </row>
    <row r="4464" spans="1:11" hidden="1" x14ac:dyDescent="0.4">
      <c r="A4464" s="193" t="s">
        <v>8621</v>
      </c>
      <c r="B4464" s="193" t="s">
        <v>8622</v>
      </c>
      <c r="C4464" s="193" t="s">
        <v>58</v>
      </c>
      <c r="D4464" s="193" t="s">
        <v>59</v>
      </c>
      <c r="E4464" s="193" t="s">
        <v>8627</v>
      </c>
      <c r="F4464" s="193" t="s">
        <v>1634</v>
      </c>
      <c r="G4464" s="2">
        <v>3000</v>
      </c>
      <c r="H4464" s="2">
        <v>0</v>
      </c>
      <c r="I4464" s="192"/>
      <c r="J4464" s="192">
        <v>44778</v>
      </c>
      <c r="K4464" s="192">
        <v>46356</v>
      </c>
    </row>
    <row r="4465" spans="1:11" hidden="1" x14ac:dyDescent="0.4">
      <c r="A4465" s="193" t="s">
        <v>8628</v>
      </c>
      <c r="B4465" s="193" t="s">
        <v>8629</v>
      </c>
      <c r="C4465" s="193" t="s">
        <v>58</v>
      </c>
      <c r="D4465" s="193" t="s">
        <v>59</v>
      </c>
      <c r="E4465" s="193" t="s">
        <v>8630</v>
      </c>
      <c r="F4465" s="193" t="s">
        <v>1634</v>
      </c>
      <c r="G4465" s="2">
        <v>285</v>
      </c>
      <c r="H4465" s="2">
        <v>0</v>
      </c>
      <c r="I4465" s="192"/>
      <c r="J4465" s="192">
        <v>44587</v>
      </c>
      <c r="K4465" s="192">
        <v>46356</v>
      </c>
    </row>
    <row r="4466" spans="1:11" hidden="1" x14ac:dyDescent="0.4">
      <c r="A4466" s="193" t="s">
        <v>8628</v>
      </c>
      <c r="B4466" s="193" t="s">
        <v>8629</v>
      </c>
      <c r="C4466" s="193" t="s">
        <v>58</v>
      </c>
      <c r="D4466" s="193" t="s">
        <v>59</v>
      </c>
      <c r="E4466" s="193" t="s">
        <v>8631</v>
      </c>
      <c r="F4466" s="193" t="s">
        <v>1634</v>
      </c>
      <c r="G4466" s="2">
        <v>2928</v>
      </c>
      <c r="H4466" s="2">
        <v>0</v>
      </c>
      <c r="I4466" s="192"/>
      <c r="J4466" s="192">
        <v>45902</v>
      </c>
      <c r="K4466" s="192">
        <v>46356</v>
      </c>
    </row>
    <row r="4467" spans="1:11" hidden="1" x14ac:dyDescent="0.4">
      <c r="A4467" s="193" t="s">
        <v>8632</v>
      </c>
      <c r="B4467" s="193" t="s">
        <v>8633</v>
      </c>
      <c r="C4467" s="193" t="s">
        <v>58</v>
      </c>
      <c r="D4467" s="193" t="s">
        <v>59</v>
      </c>
      <c r="E4467" s="193" t="s">
        <v>8634</v>
      </c>
      <c r="F4467" s="193" t="s">
        <v>1634</v>
      </c>
      <c r="G4467" s="2">
        <v>1758</v>
      </c>
      <c r="H4467" s="2">
        <v>0</v>
      </c>
      <c r="I4467" s="192"/>
      <c r="J4467" s="192">
        <v>44600</v>
      </c>
      <c r="K4467" s="192">
        <v>46356</v>
      </c>
    </row>
    <row r="4468" spans="1:11" x14ac:dyDescent="0.4">
      <c r="A4468" s="193" t="s">
        <v>8632</v>
      </c>
      <c r="B4468" s="193" t="s">
        <v>8633</v>
      </c>
      <c r="C4468" s="193" t="s">
        <v>58</v>
      </c>
      <c r="D4468" s="193" t="s">
        <v>59</v>
      </c>
      <c r="E4468" s="193" t="s">
        <v>8635</v>
      </c>
      <c r="F4468" s="193" t="s">
        <v>1634</v>
      </c>
      <c r="G4468" s="2">
        <v>4</v>
      </c>
      <c r="H4468" s="2">
        <v>0</v>
      </c>
      <c r="I4468" s="192"/>
      <c r="J4468" s="192">
        <v>44600</v>
      </c>
      <c r="K4468" s="192">
        <v>46356</v>
      </c>
    </row>
    <row r="4469" spans="1:11" hidden="1" x14ac:dyDescent="0.4">
      <c r="A4469" s="193" t="s">
        <v>8632</v>
      </c>
      <c r="B4469" s="193" t="s">
        <v>8633</v>
      </c>
      <c r="C4469" s="193" t="s">
        <v>58</v>
      </c>
      <c r="D4469" s="193" t="s">
        <v>59</v>
      </c>
      <c r="E4469" s="193" t="s">
        <v>8636</v>
      </c>
      <c r="F4469" s="193" t="s">
        <v>1634</v>
      </c>
      <c r="G4469" s="2">
        <v>1538</v>
      </c>
      <c r="H4469" s="2">
        <v>0</v>
      </c>
      <c r="I4469" s="192"/>
      <c r="J4469" s="192">
        <v>44993</v>
      </c>
      <c r="K4469" s="192">
        <v>46356</v>
      </c>
    </row>
    <row r="4470" spans="1:11" hidden="1" x14ac:dyDescent="0.4">
      <c r="A4470" s="193" t="s">
        <v>8637</v>
      </c>
      <c r="B4470" s="193" t="s">
        <v>8638</v>
      </c>
      <c r="C4470" s="193" t="s">
        <v>58</v>
      </c>
      <c r="D4470" s="193" t="s">
        <v>59</v>
      </c>
      <c r="E4470" s="193" t="s">
        <v>8639</v>
      </c>
      <c r="F4470" s="193" t="s">
        <v>1634</v>
      </c>
      <c r="G4470" s="2">
        <v>1919</v>
      </c>
      <c r="H4470" s="2">
        <v>0</v>
      </c>
      <c r="I4470" s="192"/>
      <c r="J4470" s="192">
        <v>44113</v>
      </c>
      <c r="K4470" s="192">
        <v>46356</v>
      </c>
    </row>
    <row r="4471" spans="1:11" hidden="1" x14ac:dyDescent="0.4">
      <c r="A4471" s="193" t="s">
        <v>8637</v>
      </c>
      <c r="B4471" s="193" t="s">
        <v>8638</v>
      </c>
      <c r="C4471" s="193" t="s">
        <v>58</v>
      </c>
      <c r="D4471" s="193" t="s">
        <v>59</v>
      </c>
      <c r="E4471" s="193" t="s">
        <v>8640</v>
      </c>
      <c r="F4471" s="193" t="s">
        <v>1634</v>
      </c>
      <c r="G4471" s="2">
        <v>3980</v>
      </c>
      <c r="H4471" s="2">
        <v>0</v>
      </c>
      <c r="I4471" s="192"/>
      <c r="J4471" s="192">
        <v>44621</v>
      </c>
      <c r="K4471" s="192">
        <v>46356</v>
      </c>
    </row>
    <row r="4472" spans="1:11" hidden="1" x14ac:dyDescent="0.4">
      <c r="A4472" s="193" t="s">
        <v>8641</v>
      </c>
      <c r="B4472" s="193" t="s">
        <v>8642</v>
      </c>
      <c r="C4472" s="193" t="s">
        <v>58</v>
      </c>
      <c r="D4472" s="193" t="s">
        <v>59</v>
      </c>
      <c r="E4472" s="193" t="s">
        <v>8643</v>
      </c>
      <c r="F4472" s="193" t="s">
        <v>1634</v>
      </c>
      <c r="G4472" s="2">
        <v>1966</v>
      </c>
      <c r="H4472" s="2">
        <v>0</v>
      </c>
      <c r="I4472" s="192"/>
      <c r="J4472" s="192">
        <v>44832</v>
      </c>
      <c r="K4472" s="192">
        <v>46356</v>
      </c>
    </row>
    <row r="4473" spans="1:11" x14ac:dyDescent="0.4">
      <c r="A4473" s="193" t="s">
        <v>8644</v>
      </c>
      <c r="B4473" s="193" t="s">
        <v>8645</v>
      </c>
      <c r="C4473" s="193" t="s">
        <v>58</v>
      </c>
      <c r="D4473" s="193" t="s">
        <v>59</v>
      </c>
      <c r="E4473" s="193" t="s">
        <v>8646</v>
      </c>
      <c r="F4473" s="193" t="s">
        <v>1634</v>
      </c>
      <c r="G4473" s="2">
        <v>1</v>
      </c>
      <c r="H4473" s="2">
        <v>0</v>
      </c>
      <c r="I4473" s="192"/>
      <c r="J4473" s="192">
        <v>46128</v>
      </c>
      <c r="K4473" s="192">
        <v>46507</v>
      </c>
    </row>
    <row r="4474" spans="1:11" x14ac:dyDescent="0.4">
      <c r="A4474" s="193" t="s">
        <v>8644</v>
      </c>
      <c r="B4474" s="193" t="s">
        <v>8645</v>
      </c>
      <c r="C4474" s="193" t="s">
        <v>58</v>
      </c>
      <c r="D4474" s="193" t="s">
        <v>59</v>
      </c>
      <c r="E4474" s="193" t="s">
        <v>8647</v>
      </c>
      <c r="F4474" s="193" t="s">
        <v>1634</v>
      </c>
      <c r="G4474" s="2">
        <v>1</v>
      </c>
      <c r="H4474" s="2">
        <v>0</v>
      </c>
      <c r="I4474" s="192"/>
      <c r="J4474" s="192">
        <v>46140</v>
      </c>
      <c r="K4474" s="192">
        <v>46507</v>
      </c>
    </row>
    <row r="4475" spans="1:11" hidden="1" x14ac:dyDescent="0.4">
      <c r="A4475" s="193" t="s">
        <v>8644</v>
      </c>
      <c r="B4475" s="193" t="s">
        <v>8645</v>
      </c>
      <c r="C4475" s="193" t="s">
        <v>58</v>
      </c>
      <c r="D4475" s="193" t="s">
        <v>59</v>
      </c>
      <c r="E4475" s="193" t="s">
        <v>8648</v>
      </c>
      <c r="F4475" s="193" t="s">
        <v>1634</v>
      </c>
      <c r="G4475" s="2">
        <v>156</v>
      </c>
      <c r="H4475" s="2">
        <v>0</v>
      </c>
      <c r="I4475" s="192"/>
      <c r="J4475" s="192">
        <v>46174</v>
      </c>
      <c r="K4475" s="192">
        <v>46568</v>
      </c>
    </row>
    <row r="4476" spans="1:11" hidden="1" x14ac:dyDescent="0.4">
      <c r="A4476" s="193" t="s">
        <v>8644</v>
      </c>
      <c r="B4476" s="193" t="s">
        <v>8645</v>
      </c>
      <c r="C4476" s="193" t="s">
        <v>58</v>
      </c>
      <c r="D4476" s="193" t="s">
        <v>59</v>
      </c>
      <c r="E4476" s="193" t="s">
        <v>8649</v>
      </c>
      <c r="F4476" s="193" t="s">
        <v>1634</v>
      </c>
      <c r="G4476" s="2">
        <v>450</v>
      </c>
      <c r="H4476" s="2">
        <v>0</v>
      </c>
      <c r="I4476" s="192"/>
      <c r="J4476" s="192">
        <v>46189</v>
      </c>
      <c r="K4476" s="192">
        <v>46568</v>
      </c>
    </row>
    <row r="4477" spans="1:11" hidden="1" x14ac:dyDescent="0.4">
      <c r="A4477" s="193" t="s">
        <v>8650</v>
      </c>
      <c r="B4477" s="193" t="s">
        <v>8651</v>
      </c>
      <c r="C4477" s="193" t="s">
        <v>58</v>
      </c>
      <c r="D4477" s="193" t="s">
        <v>59</v>
      </c>
      <c r="E4477" s="193" t="s">
        <v>8652</v>
      </c>
      <c r="F4477" s="193" t="s">
        <v>1634</v>
      </c>
      <c r="G4477" s="2">
        <v>2088</v>
      </c>
      <c r="H4477" s="2">
        <v>0</v>
      </c>
      <c r="I4477" s="192"/>
      <c r="J4477" s="192">
        <v>45301</v>
      </c>
      <c r="K4477" s="192">
        <v>46356</v>
      </c>
    </row>
    <row r="4478" spans="1:11" hidden="1" x14ac:dyDescent="0.4">
      <c r="A4478" s="193" t="s">
        <v>8653</v>
      </c>
      <c r="B4478" s="193" t="s">
        <v>8654</v>
      </c>
      <c r="C4478" s="193" t="s">
        <v>58</v>
      </c>
      <c r="D4478" s="193" t="s">
        <v>59</v>
      </c>
      <c r="E4478" s="193" t="s">
        <v>8655</v>
      </c>
      <c r="F4478" s="193" t="s">
        <v>1634</v>
      </c>
      <c r="G4478" s="2">
        <v>1269</v>
      </c>
      <c r="H4478" s="2">
        <v>0</v>
      </c>
      <c r="I4478" s="192"/>
      <c r="J4478" s="192">
        <v>45404</v>
      </c>
      <c r="K4478" s="192">
        <v>46356</v>
      </c>
    </row>
    <row r="4479" spans="1:11" hidden="1" x14ac:dyDescent="0.4">
      <c r="A4479" s="193" t="s">
        <v>8656</v>
      </c>
      <c r="B4479" s="193" t="s">
        <v>8657</v>
      </c>
      <c r="C4479" s="193" t="s">
        <v>58</v>
      </c>
      <c r="D4479" s="193" t="s">
        <v>59</v>
      </c>
      <c r="E4479" s="193" t="s">
        <v>8658</v>
      </c>
      <c r="F4479" s="193" t="s">
        <v>1634</v>
      </c>
      <c r="G4479" s="2">
        <v>1757</v>
      </c>
      <c r="H4479" s="2">
        <v>0</v>
      </c>
      <c r="I4479" s="192"/>
      <c r="J4479" s="192">
        <v>44588</v>
      </c>
      <c r="K4479" s="192">
        <v>46356</v>
      </c>
    </row>
    <row r="4480" spans="1:11" hidden="1" x14ac:dyDescent="0.4">
      <c r="A4480" s="193" t="s">
        <v>8659</v>
      </c>
      <c r="B4480" s="193" t="s">
        <v>8660</v>
      </c>
      <c r="C4480" s="193" t="s">
        <v>58</v>
      </c>
      <c r="D4480" s="193" t="s">
        <v>59</v>
      </c>
      <c r="E4480" s="193" t="s">
        <v>8661</v>
      </c>
      <c r="F4480" s="193" t="s">
        <v>1634</v>
      </c>
      <c r="G4480" s="2">
        <v>3114</v>
      </c>
      <c r="H4480" s="2">
        <v>0</v>
      </c>
      <c r="I4480" s="192"/>
      <c r="J4480" s="192">
        <v>44916</v>
      </c>
      <c r="K4480" s="192">
        <v>46356</v>
      </c>
    </row>
    <row r="4481" spans="1:11" hidden="1" x14ac:dyDescent="0.4">
      <c r="A4481" s="193" t="s">
        <v>1433</v>
      </c>
      <c r="B4481" s="193" t="s">
        <v>8662</v>
      </c>
      <c r="C4481" s="193" t="s">
        <v>58</v>
      </c>
      <c r="D4481" s="193" t="s">
        <v>59</v>
      </c>
      <c r="E4481" s="193" t="s">
        <v>8663</v>
      </c>
      <c r="F4481" s="193" t="s">
        <v>1634</v>
      </c>
      <c r="G4481" s="2">
        <v>18</v>
      </c>
      <c r="H4481" s="2">
        <v>0</v>
      </c>
      <c r="I4481" s="192"/>
      <c r="J4481" s="192">
        <v>45789</v>
      </c>
      <c r="K4481" s="192">
        <v>46356</v>
      </c>
    </row>
    <row r="4482" spans="1:11" hidden="1" x14ac:dyDescent="0.4">
      <c r="A4482" s="193" t="s">
        <v>1433</v>
      </c>
      <c r="B4482" s="193" t="s">
        <v>8662</v>
      </c>
      <c r="C4482" s="193" t="s">
        <v>58</v>
      </c>
      <c r="D4482" s="193" t="s">
        <v>59</v>
      </c>
      <c r="E4482" s="193" t="s">
        <v>8664</v>
      </c>
      <c r="F4482" s="193" t="s">
        <v>1634</v>
      </c>
      <c r="G4482" s="2">
        <v>485</v>
      </c>
      <c r="H4482" s="2">
        <v>0</v>
      </c>
      <c r="I4482" s="192"/>
      <c r="J4482" s="192">
        <v>45876</v>
      </c>
      <c r="K4482" s="192">
        <v>46356</v>
      </c>
    </row>
    <row r="4483" spans="1:11" x14ac:dyDescent="0.4">
      <c r="A4483" s="193" t="s">
        <v>1433</v>
      </c>
      <c r="B4483" s="193" t="s">
        <v>8662</v>
      </c>
      <c r="C4483" s="193" t="s">
        <v>58</v>
      </c>
      <c r="D4483" s="193" t="s">
        <v>59</v>
      </c>
      <c r="E4483" s="193" t="s">
        <v>8665</v>
      </c>
      <c r="F4483" s="193" t="s">
        <v>1634</v>
      </c>
      <c r="G4483" s="2">
        <v>2</v>
      </c>
      <c r="H4483" s="2">
        <v>0</v>
      </c>
      <c r="I4483" s="192"/>
      <c r="J4483" s="192">
        <v>45895</v>
      </c>
      <c r="K4483" s="192">
        <v>46356</v>
      </c>
    </row>
    <row r="4484" spans="1:11" hidden="1" x14ac:dyDescent="0.4">
      <c r="A4484" s="193" t="s">
        <v>1433</v>
      </c>
      <c r="B4484" s="193" t="s">
        <v>8662</v>
      </c>
      <c r="C4484" s="193" t="s">
        <v>58</v>
      </c>
      <c r="D4484" s="193" t="s">
        <v>59</v>
      </c>
      <c r="E4484" s="193" t="s">
        <v>8666</v>
      </c>
      <c r="F4484" s="193" t="s">
        <v>1634</v>
      </c>
      <c r="G4484" s="2">
        <v>1935</v>
      </c>
      <c r="H4484" s="2">
        <v>0</v>
      </c>
      <c r="I4484" s="192"/>
      <c r="J4484" s="192">
        <v>45965</v>
      </c>
      <c r="K4484" s="192">
        <v>46356</v>
      </c>
    </row>
    <row r="4485" spans="1:11" hidden="1" x14ac:dyDescent="0.4">
      <c r="A4485" s="193" t="s">
        <v>1433</v>
      </c>
      <c r="B4485" s="193" t="s">
        <v>8662</v>
      </c>
      <c r="C4485" s="193" t="s">
        <v>58</v>
      </c>
      <c r="D4485" s="193" t="s">
        <v>59</v>
      </c>
      <c r="E4485" s="193" t="s">
        <v>8667</v>
      </c>
      <c r="F4485" s="193" t="s">
        <v>1634</v>
      </c>
      <c r="G4485" s="2">
        <v>6080</v>
      </c>
      <c r="H4485" s="2">
        <v>0</v>
      </c>
      <c r="I4485" s="192"/>
      <c r="J4485" s="192">
        <v>46031</v>
      </c>
      <c r="K4485" s="192">
        <v>46418</v>
      </c>
    </row>
    <row r="4486" spans="1:11" hidden="1" x14ac:dyDescent="0.4">
      <c r="A4486" s="193" t="s">
        <v>1433</v>
      </c>
      <c r="B4486" s="193" t="s">
        <v>8662</v>
      </c>
      <c r="C4486" s="193" t="s">
        <v>58</v>
      </c>
      <c r="D4486" s="193" t="s">
        <v>59</v>
      </c>
      <c r="E4486" s="193" t="s">
        <v>8668</v>
      </c>
      <c r="F4486" s="193" t="s">
        <v>1634</v>
      </c>
      <c r="G4486" s="2">
        <v>4000</v>
      </c>
      <c r="H4486" s="2">
        <v>0</v>
      </c>
      <c r="I4486" s="192"/>
      <c r="J4486" s="192">
        <v>46100</v>
      </c>
      <c r="K4486" s="192">
        <v>46477</v>
      </c>
    </row>
    <row r="4487" spans="1:11" hidden="1" x14ac:dyDescent="0.4">
      <c r="A4487" s="193" t="s">
        <v>1433</v>
      </c>
      <c r="B4487" s="193" t="s">
        <v>8662</v>
      </c>
      <c r="C4487" s="193" t="s">
        <v>58</v>
      </c>
      <c r="D4487" s="193" t="s">
        <v>59</v>
      </c>
      <c r="E4487" s="193" t="s">
        <v>8669</v>
      </c>
      <c r="F4487" s="193" t="s">
        <v>1634</v>
      </c>
      <c r="G4487" s="2">
        <v>4000</v>
      </c>
      <c r="H4487" s="2">
        <v>0</v>
      </c>
      <c r="I4487" s="192"/>
      <c r="J4487" s="192">
        <v>46150</v>
      </c>
      <c r="K4487" s="192">
        <v>46538</v>
      </c>
    </row>
    <row r="4488" spans="1:11" hidden="1" x14ac:dyDescent="0.4">
      <c r="A4488" s="193" t="s">
        <v>1433</v>
      </c>
      <c r="B4488" s="193" t="s">
        <v>8662</v>
      </c>
      <c r="C4488" s="193" t="s">
        <v>58</v>
      </c>
      <c r="D4488" s="193" t="s">
        <v>59</v>
      </c>
      <c r="E4488" s="193" t="s">
        <v>8670</v>
      </c>
      <c r="F4488" s="193" t="s">
        <v>1634</v>
      </c>
      <c r="G4488" s="2">
        <v>4000</v>
      </c>
      <c r="H4488" s="2">
        <v>0</v>
      </c>
      <c r="I4488" s="192"/>
      <c r="J4488" s="192">
        <v>46155</v>
      </c>
      <c r="K4488" s="192">
        <v>46538</v>
      </c>
    </row>
    <row r="4489" spans="1:11" hidden="1" x14ac:dyDescent="0.4">
      <c r="A4489" s="193" t="s">
        <v>1433</v>
      </c>
      <c r="B4489" s="193" t="s">
        <v>8662</v>
      </c>
      <c r="C4489" s="193" t="s">
        <v>58</v>
      </c>
      <c r="D4489" s="193" t="s">
        <v>59</v>
      </c>
      <c r="E4489" s="193" t="s">
        <v>8671</v>
      </c>
      <c r="F4489" s="193" t="s">
        <v>1634</v>
      </c>
      <c r="G4489" s="2">
        <v>4000</v>
      </c>
      <c r="H4489" s="2">
        <v>0</v>
      </c>
      <c r="I4489" s="192"/>
      <c r="J4489" s="192">
        <v>46155</v>
      </c>
      <c r="K4489" s="192">
        <v>46538</v>
      </c>
    </row>
    <row r="4490" spans="1:11" hidden="1" x14ac:dyDescent="0.4">
      <c r="A4490" s="193" t="s">
        <v>1433</v>
      </c>
      <c r="B4490" s="193" t="s">
        <v>8662</v>
      </c>
      <c r="C4490" s="193" t="s">
        <v>58</v>
      </c>
      <c r="D4490" s="193" t="s">
        <v>59</v>
      </c>
      <c r="E4490" s="193" t="s">
        <v>8672</v>
      </c>
      <c r="F4490" s="193" t="s">
        <v>1634</v>
      </c>
      <c r="G4490" s="2">
        <v>4000</v>
      </c>
      <c r="H4490" s="2">
        <v>0</v>
      </c>
      <c r="I4490" s="192"/>
      <c r="J4490" s="192">
        <v>46162</v>
      </c>
      <c r="K4490" s="192">
        <v>46538</v>
      </c>
    </row>
    <row r="4491" spans="1:11" hidden="1" x14ac:dyDescent="0.4">
      <c r="A4491" s="193" t="s">
        <v>1433</v>
      </c>
      <c r="B4491" s="193" t="s">
        <v>8662</v>
      </c>
      <c r="C4491" s="193" t="s">
        <v>58</v>
      </c>
      <c r="D4491" s="193" t="s">
        <v>59</v>
      </c>
      <c r="E4491" s="193" t="s">
        <v>8673</v>
      </c>
      <c r="F4491" s="193" t="s">
        <v>1634</v>
      </c>
      <c r="G4491" s="2">
        <v>4000</v>
      </c>
      <c r="H4491" s="2">
        <v>0</v>
      </c>
      <c r="I4491" s="192"/>
      <c r="J4491" s="192">
        <v>46162</v>
      </c>
      <c r="K4491" s="192">
        <v>46538</v>
      </c>
    </row>
    <row r="4492" spans="1:11" hidden="1" x14ac:dyDescent="0.4">
      <c r="A4492" s="193" t="s">
        <v>1433</v>
      </c>
      <c r="B4492" s="193" t="s">
        <v>8662</v>
      </c>
      <c r="C4492" s="193" t="s">
        <v>58</v>
      </c>
      <c r="D4492" s="193" t="s">
        <v>59</v>
      </c>
      <c r="E4492" s="193" t="s">
        <v>8674</v>
      </c>
      <c r="F4492" s="193" t="s">
        <v>1634</v>
      </c>
      <c r="G4492" s="2">
        <v>4000</v>
      </c>
      <c r="H4492" s="2">
        <v>0</v>
      </c>
      <c r="I4492" s="192"/>
      <c r="J4492" s="192">
        <v>46164</v>
      </c>
      <c r="K4492" s="192">
        <v>46538</v>
      </c>
    </row>
    <row r="4493" spans="1:11" hidden="1" x14ac:dyDescent="0.4">
      <c r="A4493" s="193" t="s">
        <v>1433</v>
      </c>
      <c r="B4493" s="193" t="s">
        <v>8662</v>
      </c>
      <c r="C4493" s="193" t="s">
        <v>58</v>
      </c>
      <c r="D4493" s="193" t="s">
        <v>59</v>
      </c>
      <c r="E4493" s="193" t="s">
        <v>8675</v>
      </c>
      <c r="F4493" s="193" t="s">
        <v>1634</v>
      </c>
      <c r="G4493" s="2">
        <v>4000</v>
      </c>
      <c r="H4493" s="2">
        <v>0</v>
      </c>
      <c r="I4493" s="192"/>
      <c r="J4493" s="192">
        <v>46168</v>
      </c>
      <c r="K4493" s="192">
        <v>46538</v>
      </c>
    </row>
    <row r="4494" spans="1:11" hidden="1" x14ac:dyDescent="0.4">
      <c r="A4494" s="193" t="s">
        <v>1433</v>
      </c>
      <c r="B4494" s="193" t="s">
        <v>8662</v>
      </c>
      <c r="C4494" s="193" t="s">
        <v>58</v>
      </c>
      <c r="D4494" s="193" t="s">
        <v>59</v>
      </c>
      <c r="E4494" s="193" t="s">
        <v>8676</v>
      </c>
      <c r="F4494" s="193" t="s">
        <v>1634</v>
      </c>
      <c r="G4494" s="2">
        <v>4000</v>
      </c>
      <c r="H4494" s="2">
        <v>0</v>
      </c>
      <c r="I4494" s="192"/>
      <c r="J4494" s="192">
        <v>46168</v>
      </c>
      <c r="K4494" s="192">
        <v>46538</v>
      </c>
    </row>
    <row r="4495" spans="1:11" hidden="1" x14ac:dyDescent="0.4">
      <c r="A4495" s="193" t="s">
        <v>1433</v>
      </c>
      <c r="B4495" s="193" t="s">
        <v>8662</v>
      </c>
      <c r="C4495" s="193" t="s">
        <v>58</v>
      </c>
      <c r="D4495" s="193" t="s">
        <v>59</v>
      </c>
      <c r="E4495" s="193" t="s">
        <v>8677</v>
      </c>
      <c r="F4495" s="193" t="s">
        <v>1634</v>
      </c>
      <c r="G4495" s="2">
        <v>4000</v>
      </c>
      <c r="H4495" s="2">
        <v>0</v>
      </c>
      <c r="I4495" s="192"/>
      <c r="J4495" s="192">
        <v>46168</v>
      </c>
      <c r="K4495" s="192">
        <v>46538</v>
      </c>
    </row>
    <row r="4496" spans="1:11" hidden="1" x14ac:dyDescent="0.4">
      <c r="A4496" s="193" t="s">
        <v>1433</v>
      </c>
      <c r="B4496" s="193" t="s">
        <v>8662</v>
      </c>
      <c r="C4496" s="193" t="s">
        <v>58</v>
      </c>
      <c r="D4496" s="193" t="s">
        <v>59</v>
      </c>
      <c r="E4496" s="193" t="s">
        <v>8678</v>
      </c>
      <c r="F4496" s="193" t="s">
        <v>1634</v>
      </c>
      <c r="G4496" s="2">
        <v>4000</v>
      </c>
      <c r="H4496" s="2">
        <v>0</v>
      </c>
      <c r="I4496" s="192"/>
      <c r="J4496" s="192">
        <v>46174</v>
      </c>
      <c r="K4496" s="192">
        <v>46568</v>
      </c>
    </row>
    <row r="4497" spans="1:11" hidden="1" x14ac:dyDescent="0.4">
      <c r="A4497" s="193" t="s">
        <v>1433</v>
      </c>
      <c r="B4497" s="193" t="s">
        <v>8662</v>
      </c>
      <c r="C4497" s="193" t="s">
        <v>58</v>
      </c>
      <c r="D4497" s="193" t="s">
        <v>59</v>
      </c>
      <c r="E4497" s="193" t="s">
        <v>8679</v>
      </c>
      <c r="F4497" s="193" t="s">
        <v>1634</v>
      </c>
      <c r="G4497" s="2">
        <v>4000</v>
      </c>
      <c r="H4497" s="2">
        <v>0</v>
      </c>
      <c r="I4497" s="192"/>
      <c r="J4497" s="192">
        <v>46176</v>
      </c>
      <c r="K4497" s="192">
        <v>46568</v>
      </c>
    </row>
    <row r="4498" spans="1:11" hidden="1" x14ac:dyDescent="0.4">
      <c r="A4498" s="193" t="s">
        <v>1433</v>
      </c>
      <c r="B4498" s="193" t="s">
        <v>8662</v>
      </c>
      <c r="C4498" s="193" t="s">
        <v>58</v>
      </c>
      <c r="D4498" s="193" t="s">
        <v>59</v>
      </c>
      <c r="E4498" s="193" t="s">
        <v>8680</v>
      </c>
      <c r="F4498" s="193" t="s">
        <v>1634</v>
      </c>
      <c r="G4498" s="2">
        <v>4000</v>
      </c>
      <c r="H4498" s="2">
        <v>0</v>
      </c>
      <c r="I4498" s="192"/>
      <c r="J4498" s="192">
        <v>46176</v>
      </c>
      <c r="K4498" s="192">
        <v>46568</v>
      </c>
    </row>
    <row r="4499" spans="1:11" hidden="1" x14ac:dyDescent="0.4">
      <c r="A4499" s="193" t="s">
        <v>1433</v>
      </c>
      <c r="B4499" s="193" t="s">
        <v>8662</v>
      </c>
      <c r="C4499" s="193" t="s">
        <v>58</v>
      </c>
      <c r="D4499" s="193" t="s">
        <v>59</v>
      </c>
      <c r="E4499" s="193" t="s">
        <v>8681</v>
      </c>
      <c r="F4499" s="193" t="s">
        <v>1634</v>
      </c>
      <c r="G4499" s="2">
        <v>4000</v>
      </c>
      <c r="H4499" s="2">
        <v>0</v>
      </c>
      <c r="I4499" s="192"/>
      <c r="J4499" s="192">
        <v>46183</v>
      </c>
      <c r="K4499" s="192">
        <v>46568</v>
      </c>
    </row>
    <row r="4500" spans="1:11" hidden="1" x14ac:dyDescent="0.4">
      <c r="A4500" s="193" t="s">
        <v>1433</v>
      </c>
      <c r="B4500" s="193" t="s">
        <v>8662</v>
      </c>
      <c r="C4500" s="193" t="s">
        <v>58</v>
      </c>
      <c r="D4500" s="193" t="s">
        <v>59</v>
      </c>
      <c r="E4500" s="193" t="s">
        <v>8682</v>
      </c>
      <c r="F4500" s="193" t="s">
        <v>1634</v>
      </c>
      <c r="G4500" s="2">
        <v>4000</v>
      </c>
      <c r="H4500" s="2">
        <v>0</v>
      </c>
      <c r="I4500" s="192"/>
      <c r="J4500" s="192">
        <v>46185</v>
      </c>
      <c r="K4500" s="192">
        <v>46568</v>
      </c>
    </row>
    <row r="4501" spans="1:11" hidden="1" x14ac:dyDescent="0.4">
      <c r="A4501" s="193" t="s">
        <v>1433</v>
      </c>
      <c r="B4501" s="193" t="s">
        <v>8662</v>
      </c>
      <c r="C4501" s="193" t="s">
        <v>58</v>
      </c>
      <c r="D4501" s="193" t="s">
        <v>59</v>
      </c>
      <c r="E4501" s="193" t="s">
        <v>8683</v>
      </c>
      <c r="F4501" s="193" t="s">
        <v>1634</v>
      </c>
      <c r="G4501" s="2">
        <v>4000</v>
      </c>
      <c r="H4501" s="2">
        <v>0</v>
      </c>
      <c r="I4501" s="192"/>
      <c r="J4501" s="192">
        <v>46185</v>
      </c>
      <c r="K4501" s="192">
        <v>46568</v>
      </c>
    </row>
    <row r="4502" spans="1:11" hidden="1" x14ac:dyDescent="0.4">
      <c r="A4502" s="193" t="s">
        <v>8684</v>
      </c>
      <c r="B4502" s="193" t="s">
        <v>8685</v>
      </c>
      <c r="C4502" s="193" t="s">
        <v>58</v>
      </c>
      <c r="D4502" s="193" t="s">
        <v>59</v>
      </c>
      <c r="E4502" s="193" t="s">
        <v>8686</v>
      </c>
      <c r="F4502" s="193" t="s">
        <v>1634</v>
      </c>
      <c r="G4502" s="2">
        <v>5772</v>
      </c>
      <c r="H4502" s="2">
        <v>0</v>
      </c>
      <c r="I4502" s="192"/>
      <c r="J4502" s="192">
        <v>45932</v>
      </c>
      <c r="K4502" s="192">
        <v>46356</v>
      </c>
    </row>
    <row r="4503" spans="1:11" hidden="1" x14ac:dyDescent="0.4">
      <c r="A4503" s="193" t="s">
        <v>8684</v>
      </c>
      <c r="B4503" s="193" t="s">
        <v>8685</v>
      </c>
      <c r="C4503" s="193" t="s">
        <v>58</v>
      </c>
      <c r="D4503" s="193" t="s">
        <v>59</v>
      </c>
      <c r="E4503" s="193" t="s">
        <v>8687</v>
      </c>
      <c r="F4503" s="193" t="s">
        <v>1634</v>
      </c>
      <c r="G4503" s="2">
        <v>7820</v>
      </c>
      <c r="H4503" s="2">
        <v>0</v>
      </c>
      <c r="I4503" s="192"/>
      <c r="J4503" s="192">
        <v>46001</v>
      </c>
      <c r="K4503" s="192">
        <v>46387</v>
      </c>
    </row>
    <row r="4504" spans="1:11" x14ac:dyDescent="0.4">
      <c r="A4504" s="193" t="s">
        <v>8684</v>
      </c>
      <c r="B4504" s="193" t="s">
        <v>8685</v>
      </c>
      <c r="C4504" s="193" t="s">
        <v>58</v>
      </c>
      <c r="D4504" s="193" t="s">
        <v>59</v>
      </c>
      <c r="E4504" s="193" t="s">
        <v>8688</v>
      </c>
      <c r="F4504" s="193" t="s">
        <v>1634</v>
      </c>
      <c r="G4504" s="2">
        <v>1</v>
      </c>
      <c r="H4504" s="2">
        <v>0</v>
      </c>
      <c r="I4504" s="192"/>
      <c r="J4504" s="192">
        <v>46065</v>
      </c>
      <c r="K4504" s="192">
        <v>46446</v>
      </c>
    </row>
    <row r="4505" spans="1:11" hidden="1" x14ac:dyDescent="0.4">
      <c r="A4505" s="193" t="s">
        <v>8684</v>
      </c>
      <c r="B4505" s="193" t="s">
        <v>8685</v>
      </c>
      <c r="C4505" s="193" t="s">
        <v>58</v>
      </c>
      <c r="D4505" s="193" t="s">
        <v>59</v>
      </c>
      <c r="E4505" s="193" t="s">
        <v>8689</v>
      </c>
      <c r="F4505" s="193" t="s">
        <v>1634</v>
      </c>
      <c r="G4505" s="2">
        <v>7686</v>
      </c>
      <c r="H4505" s="2">
        <v>0</v>
      </c>
      <c r="I4505" s="192"/>
      <c r="J4505" s="192">
        <v>46065</v>
      </c>
      <c r="K4505" s="192">
        <v>46446</v>
      </c>
    </row>
    <row r="4506" spans="1:11" hidden="1" x14ac:dyDescent="0.4">
      <c r="A4506" s="193" t="s">
        <v>8684</v>
      </c>
      <c r="B4506" s="193" t="s">
        <v>8685</v>
      </c>
      <c r="C4506" s="193" t="s">
        <v>58</v>
      </c>
      <c r="D4506" s="193" t="s">
        <v>59</v>
      </c>
      <c r="E4506" s="193" t="s">
        <v>8690</v>
      </c>
      <c r="F4506" s="193" t="s">
        <v>1634</v>
      </c>
      <c r="G4506" s="2">
        <v>8000</v>
      </c>
      <c r="H4506" s="2">
        <v>0</v>
      </c>
      <c r="I4506" s="192"/>
      <c r="J4506" s="192">
        <v>46097</v>
      </c>
      <c r="K4506" s="192">
        <v>46477</v>
      </c>
    </row>
    <row r="4507" spans="1:11" hidden="1" x14ac:dyDescent="0.4">
      <c r="A4507" s="193" t="s">
        <v>8684</v>
      </c>
      <c r="B4507" s="193" t="s">
        <v>8685</v>
      </c>
      <c r="C4507" s="193" t="s">
        <v>58</v>
      </c>
      <c r="D4507" s="193" t="s">
        <v>59</v>
      </c>
      <c r="E4507" s="193" t="s">
        <v>8691</v>
      </c>
      <c r="F4507" s="193" t="s">
        <v>1634</v>
      </c>
      <c r="G4507" s="2">
        <v>8000</v>
      </c>
      <c r="H4507" s="2">
        <v>0</v>
      </c>
      <c r="I4507" s="192"/>
      <c r="J4507" s="192">
        <v>46097</v>
      </c>
      <c r="K4507" s="192">
        <v>46477</v>
      </c>
    </row>
    <row r="4508" spans="1:11" hidden="1" x14ac:dyDescent="0.4">
      <c r="A4508" s="193" t="s">
        <v>8684</v>
      </c>
      <c r="B4508" s="193" t="s">
        <v>8685</v>
      </c>
      <c r="C4508" s="193" t="s">
        <v>58</v>
      </c>
      <c r="D4508" s="193" t="s">
        <v>59</v>
      </c>
      <c r="E4508" s="193" t="s">
        <v>8692</v>
      </c>
      <c r="F4508" s="193" t="s">
        <v>1634</v>
      </c>
      <c r="G4508" s="2">
        <v>8000</v>
      </c>
      <c r="H4508" s="2">
        <v>0</v>
      </c>
      <c r="I4508" s="192"/>
      <c r="J4508" s="192">
        <v>46125</v>
      </c>
      <c r="K4508" s="192">
        <v>46507</v>
      </c>
    </row>
    <row r="4509" spans="1:11" x14ac:dyDescent="0.4">
      <c r="A4509" s="193" t="s">
        <v>8693</v>
      </c>
      <c r="B4509" s="193" t="s">
        <v>8694</v>
      </c>
      <c r="C4509" s="193" t="s">
        <v>58</v>
      </c>
      <c r="D4509" s="193" t="s">
        <v>59</v>
      </c>
      <c r="E4509" s="193" t="s">
        <v>8695</v>
      </c>
      <c r="F4509" s="193" t="s">
        <v>1634</v>
      </c>
      <c r="G4509" s="2">
        <v>8</v>
      </c>
      <c r="H4509" s="2">
        <v>0</v>
      </c>
      <c r="I4509" s="192"/>
      <c r="J4509" s="192">
        <v>44992</v>
      </c>
      <c r="K4509" s="192">
        <v>46356</v>
      </c>
    </row>
    <row r="4510" spans="1:11" hidden="1" x14ac:dyDescent="0.4">
      <c r="A4510" s="193" t="s">
        <v>8693</v>
      </c>
      <c r="B4510" s="193" t="s">
        <v>8694</v>
      </c>
      <c r="C4510" s="193" t="s">
        <v>58</v>
      </c>
      <c r="D4510" s="193" t="s">
        <v>59</v>
      </c>
      <c r="E4510" s="193" t="s">
        <v>8696</v>
      </c>
      <c r="F4510" s="193" t="s">
        <v>1634</v>
      </c>
      <c r="G4510" s="2">
        <v>2152</v>
      </c>
      <c r="H4510" s="2">
        <v>0</v>
      </c>
      <c r="I4510" s="192"/>
      <c r="J4510" s="192">
        <v>45918</v>
      </c>
      <c r="K4510" s="192">
        <v>46356</v>
      </c>
    </row>
    <row r="4511" spans="1:11" hidden="1" x14ac:dyDescent="0.4">
      <c r="A4511" s="193" t="s">
        <v>8693</v>
      </c>
      <c r="B4511" s="193" t="s">
        <v>8694</v>
      </c>
      <c r="C4511" s="193" t="s">
        <v>58</v>
      </c>
      <c r="D4511" s="193" t="s">
        <v>59</v>
      </c>
      <c r="E4511" s="193" t="s">
        <v>8697</v>
      </c>
      <c r="F4511" s="193" t="s">
        <v>1634</v>
      </c>
      <c r="G4511" s="2">
        <v>2999</v>
      </c>
      <c r="H4511" s="2">
        <v>0</v>
      </c>
      <c r="I4511" s="192"/>
      <c r="J4511" s="192">
        <v>45938</v>
      </c>
      <c r="K4511" s="192">
        <v>46356</v>
      </c>
    </row>
    <row r="4512" spans="1:11" hidden="1" x14ac:dyDescent="0.4">
      <c r="A4512" s="193" t="s">
        <v>8693</v>
      </c>
      <c r="B4512" s="193" t="s">
        <v>8694</v>
      </c>
      <c r="C4512" s="193" t="s">
        <v>58</v>
      </c>
      <c r="D4512" s="193" t="s">
        <v>59</v>
      </c>
      <c r="E4512" s="193" t="s">
        <v>8698</v>
      </c>
      <c r="F4512" s="193" t="s">
        <v>1634</v>
      </c>
      <c r="G4512" s="2">
        <v>1936</v>
      </c>
      <c r="H4512" s="2">
        <v>0</v>
      </c>
      <c r="I4512" s="192"/>
      <c r="J4512" s="192">
        <v>46009</v>
      </c>
      <c r="K4512" s="192">
        <v>46387</v>
      </c>
    </row>
    <row r="4513" spans="1:11" hidden="1" x14ac:dyDescent="0.4">
      <c r="A4513" s="193" t="s">
        <v>8693</v>
      </c>
      <c r="B4513" s="193" t="s">
        <v>8694</v>
      </c>
      <c r="C4513" s="193" t="s">
        <v>58</v>
      </c>
      <c r="D4513" s="193" t="s">
        <v>59</v>
      </c>
      <c r="E4513" s="193" t="s">
        <v>8699</v>
      </c>
      <c r="F4513" s="193" t="s">
        <v>1634</v>
      </c>
      <c r="G4513" s="2">
        <v>3000</v>
      </c>
      <c r="H4513" s="2">
        <v>0</v>
      </c>
      <c r="I4513" s="192"/>
      <c r="J4513" s="192">
        <v>46010</v>
      </c>
      <c r="K4513" s="192">
        <v>46387</v>
      </c>
    </row>
    <row r="4514" spans="1:11" hidden="1" x14ac:dyDescent="0.4">
      <c r="A4514" s="193" t="s">
        <v>8693</v>
      </c>
      <c r="B4514" s="193" t="s">
        <v>8694</v>
      </c>
      <c r="C4514" s="193" t="s">
        <v>58</v>
      </c>
      <c r="D4514" s="193" t="s">
        <v>59</v>
      </c>
      <c r="E4514" s="193" t="s">
        <v>8700</v>
      </c>
      <c r="F4514" s="193" t="s">
        <v>1634</v>
      </c>
      <c r="G4514" s="2">
        <v>6000</v>
      </c>
      <c r="H4514" s="2">
        <v>0</v>
      </c>
      <c r="I4514" s="192"/>
      <c r="J4514" s="192">
        <v>46036</v>
      </c>
      <c r="K4514" s="192">
        <v>46418</v>
      </c>
    </row>
    <row r="4515" spans="1:11" hidden="1" x14ac:dyDescent="0.4">
      <c r="A4515" s="193" t="s">
        <v>8693</v>
      </c>
      <c r="B4515" s="193" t="s">
        <v>8694</v>
      </c>
      <c r="C4515" s="193" t="s">
        <v>58</v>
      </c>
      <c r="D4515" s="193" t="s">
        <v>59</v>
      </c>
      <c r="E4515" s="193" t="s">
        <v>8701</v>
      </c>
      <c r="F4515" s="193" t="s">
        <v>1634</v>
      </c>
      <c r="G4515" s="2">
        <v>3000</v>
      </c>
      <c r="H4515" s="2">
        <v>0</v>
      </c>
      <c r="I4515" s="192"/>
      <c r="J4515" s="192">
        <v>46044</v>
      </c>
      <c r="K4515" s="192">
        <v>46418</v>
      </c>
    </row>
    <row r="4516" spans="1:11" hidden="1" x14ac:dyDescent="0.4">
      <c r="A4516" s="193" t="s">
        <v>8693</v>
      </c>
      <c r="B4516" s="193" t="s">
        <v>8694</v>
      </c>
      <c r="C4516" s="193" t="s">
        <v>58</v>
      </c>
      <c r="D4516" s="193" t="s">
        <v>59</v>
      </c>
      <c r="E4516" s="193" t="s">
        <v>8702</v>
      </c>
      <c r="F4516" s="193" t="s">
        <v>1634</v>
      </c>
      <c r="G4516" s="2">
        <v>12000</v>
      </c>
      <c r="H4516" s="2">
        <v>0</v>
      </c>
      <c r="I4516" s="192"/>
      <c r="J4516" s="192">
        <v>46062</v>
      </c>
      <c r="K4516" s="192">
        <v>46446</v>
      </c>
    </row>
    <row r="4517" spans="1:11" hidden="1" x14ac:dyDescent="0.4">
      <c r="A4517" s="193" t="s">
        <v>8693</v>
      </c>
      <c r="B4517" s="193" t="s">
        <v>8694</v>
      </c>
      <c r="C4517" s="193" t="s">
        <v>58</v>
      </c>
      <c r="D4517" s="193" t="s">
        <v>59</v>
      </c>
      <c r="E4517" s="193" t="s">
        <v>8703</v>
      </c>
      <c r="F4517" s="193" t="s">
        <v>1634</v>
      </c>
      <c r="G4517" s="2">
        <v>3000</v>
      </c>
      <c r="H4517" s="2">
        <v>0</v>
      </c>
      <c r="I4517" s="192"/>
      <c r="J4517" s="192">
        <v>46090</v>
      </c>
      <c r="K4517" s="192">
        <v>46477</v>
      </c>
    </row>
    <row r="4518" spans="1:11" hidden="1" x14ac:dyDescent="0.4">
      <c r="A4518" s="193" t="s">
        <v>8693</v>
      </c>
      <c r="B4518" s="193" t="s">
        <v>8694</v>
      </c>
      <c r="C4518" s="193" t="s">
        <v>58</v>
      </c>
      <c r="D4518" s="193" t="s">
        <v>59</v>
      </c>
      <c r="E4518" s="193" t="s">
        <v>8704</v>
      </c>
      <c r="F4518" s="193" t="s">
        <v>1634</v>
      </c>
      <c r="G4518" s="2">
        <v>3000</v>
      </c>
      <c r="H4518" s="2">
        <v>0</v>
      </c>
      <c r="I4518" s="192"/>
      <c r="J4518" s="192">
        <v>46097</v>
      </c>
      <c r="K4518" s="192">
        <v>46477</v>
      </c>
    </row>
    <row r="4519" spans="1:11" hidden="1" x14ac:dyDescent="0.4">
      <c r="A4519" s="193" t="s">
        <v>8693</v>
      </c>
      <c r="B4519" s="193" t="s">
        <v>8694</v>
      </c>
      <c r="C4519" s="193" t="s">
        <v>58</v>
      </c>
      <c r="D4519" s="193" t="s">
        <v>59</v>
      </c>
      <c r="E4519" s="193" t="s">
        <v>8705</v>
      </c>
      <c r="F4519" s="193" t="s">
        <v>1634</v>
      </c>
      <c r="G4519" s="2">
        <v>3000</v>
      </c>
      <c r="H4519" s="2">
        <v>0</v>
      </c>
      <c r="I4519" s="192"/>
      <c r="J4519" s="192">
        <v>46097</v>
      </c>
      <c r="K4519" s="192">
        <v>46477</v>
      </c>
    </row>
    <row r="4520" spans="1:11" hidden="1" x14ac:dyDescent="0.4">
      <c r="A4520" s="193" t="s">
        <v>8693</v>
      </c>
      <c r="B4520" s="193" t="s">
        <v>8694</v>
      </c>
      <c r="C4520" s="193" t="s">
        <v>58</v>
      </c>
      <c r="D4520" s="193" t="s">
        <v>59</v>
      </c>
      <c r="E4520" s="193" t="s">
        <v>8706</v>
      </c>
      <c r="F4520" s="193" t="s">
        <v>1634</v>
      </c>
      <c r="G4520" s="2">
        <v>3000</v>
      </c>
      <c r="H4520" s="2">
        <v>0</v>
      </c>
      <c r="I4520" s="192"/>
      <c r="J4520" s="192">
        <v>46099</v>
      </c>
      <c r="K4520" s="192">
        <v>46477</v>
      </c>
    </row>
    <row r="4521" spans="1:11" hidden="1" x14ac:dyDescent="0.4">
      <c r="A4521" s="193" t="s">
        <v>8693</v>
      </c>
      <c r="B4521" s="193" t="s">
        <v>8694</v>
      </c>
      <c r="C4521" s="193" t="s">
        <v>58</v>
      </c>
      <c r="D4521" s="193" t="s">
        <v>59</v>
      </c>
      <c r="E4521" s="193" t="s">
        <v>8707</v>
      </c>
      <c r="F4521" s="193" t="s">
        <v>1634</v>
      </c>
      <c r="G4521" s="2">
        <v>3000</v>
      </c>
      <c r="H4521" s="2">
        <v>0</v>
      </c>
      <c r="I4521" s="192"/>
      <c r="J4521" s="192">
        <v>46125</v>
      </c>
      <c r="K4521" s="192">
        <v>46507</v>
      </c>
    </row>
    <row r="4522" spans="1:11" hidden="1" x14ac:dyDescent="0.4">
      <c r="A4522" s="193" t="s">
        <v>8693</v>
      </c>
      <c r="B4522" s="193" t="s">
        <v>8694</v>
      </c>
      <c r="C4522" s="193" t="s">
        <v>58</v>
      </c>
      <c r="D4522" s="193" t="s">
        <v>59</v>
      </c>
      <c r="E4522" s="193" t="s">
        <v>8708</v>
      </c>
      <c r="F4522" s="193" t="s">
        <v>1634</v>
      </c>
      <c r="G4522" s="2">
        <v>6000</v>
      </c>
      <c r="H4522" s="2">
        <v>0</v>
      </c>
      <c r="I4522" s="192"/>
      <c r="J4522" s="192">
        <v>46126</v>
      </c>
      <c r="K4522" s="192">
        <v>46507</v>
      </c>
    </row>
    <row r="4523" spans="1:11" hidden="1" x14ac:dyDescent="0.4">
      <c r="A4523" s="193" t="s">
        <v>8709</v>
      </c>
      <c r="B4523" s="193" t="s">
        <v>8710</v>
      </c>
      <c r="C4523" s="193" t="s">
        <v>58</v>
      </c>
      <c r="D4523" s="193" t="s">
        <v>59</v>
      </c>
      <c r="E4523" s="193" t="s">
        <v>8711</v>
      </c>
      <c r="F4523" s="193" t="s">
        <v>1634</v>
      </c>
      <c r="G4523" s="2">
        <v>1212</v>
      </c>
      <c r="H4523" s="2">
        <v>0</v>
      </c>
      <c r="I4523" s="192"/>
      <c r="J4523" s="192">
        <v>44757</v>
      </c>
      <c r="K4523" s="192">
        <v>46356</v>
      </c>
    </row>
    <row r="4524" spans="1:11" hidden="1" x14ac:dyDescent="0.4">
      <c r="A4524" s="193" t="s">
        <v>8709</v>
      </c>
      <c r="B4524" s="193" t="s">
        <v>8710</v>
      </c>
      <c r="C4524" s="193" t="s">
        <v>58</v>
      </c>
      <c r="D4524" s="193" t="s">
        <v>59</v>
      </c>
      <c r="E4524" s="193" t="s">
        <v>8712</v>
      </c>
      <c r="F4524" s="193" t="s">
        <v>1634</v>
      </c>
      <c r="G4524" s="2">
        <v>2951</v>
      </c>
      <c r="H4524" s="2">
        <v>0</v>
      </c>
      <c r="I4524" s="192"/>
      <c r="J4524" s="192">
        <v>44902</v>
      </c>
      <c r="K4524" s="192">
        <v>46356</v>
      </c>
    </row>
    <row r="4525" spans="1:11" hidden="1" x14ac:dyDescent="0.4">
      <c r="A4525" s="193" t="s">
        <v>8709</v>
      </c>
      <c r="B4525" s="193" t="s">
        <v>8710</v>
      </c>
      <c r="C4525" s="193" t="s">
        <v>58</v>
      </c>
      <c r="D4525" s="193" t="s">
        <v>59</v>
      </c>
      <c r="E4525" s="193" t="s">
        <v>8713</v>
      </c>
      <c r="F4525" s="193" t="s">
        <v>1634</v>
      </c>
      <c r="G4525" s="2">
        <v>6644</v>
      </c>
      <c r="H4525" s="2">
        <v>0</v>
      </c>
      <c r="I4525" s="192"/>
      <c r="J4525" s="192">
        <v>44964</v>
      </c>
      <c r="K4525" s="192">
        <v>46356</v>
      </c>
    </row>
    <row r="4526" spans="1:11" hidden="1" x14ac:dyDescent="0.4">
      <c r="A4526" s="193" t="s">
        <v>8714</v>
      </c>
      <c r="B4526" s="193" t="s">
        <v>8715</v>
      </c>
      <c r="C4526" s="193" t="s">
        <v>58</v>
      </c>
      <c r="D4526" s="193" t="s">
        <v>59</v>
      </c>
      <c r="E4526" s="193" t="s">
        <v>8716</v>
      </c>
      <c r="F4526" s="193" t="s">
        <v>1634</v>
      </c>
      <c r="G4526" s="2">
        <v>2209</v>
      </c>
      <c r="H4526" s="2">
        <v>0</v>
      </c>
      <c r="I4526" s="192"/>
      <c r="J4526" s="192">
        <v>44656</v>
      </c>
      <c r="K4526" s="192">
        <v>46356</v>
      </c>
    </row>
    <row r="4527" spans="1:11" x14ac:dyDescent="0.4">
      <c r="A4527" s="193" t="s">
        <v>8714</v>
      </c>
      <c r="B4527" s="193" t="s">
        <v>8715</v>
      </c>
      <c r="C4527" s="193" t="s">
        <v>58</v>
      </c>
      <c r="D4527" s="193" t="s">
        <v>59</v>
      </c>
      <c r="E4527" s="193" t="s">
        <v>8717</v>
      </c>
      <c r="F4527" s="193" t="s">
        <v>1634</v>
      </c>
      <c r="G4527" s="2">
        <v>1</v>
      </c>
      <c r="H4527" s="2">
        <v>0</v>
      </c>
      <c r="I4527" s="192"/>
      <c r="J4527" s="192">
        <v>45855</v>
      </c>
      <c r="K4527" s="192">
        <v>46356</v>
      </c>
    </row>
    <row r="4528" spans="1:11" hidden="1" x14ac:dyDescent="0.4">
      <c r="A4528" s="193" t="s">
        <v>8714</v>
      </c>
      <c r="B4528" s="193" t="s">
        <v>8715</v>
      </c>
      <c r="C4528" s="193" t="s">
        <v>58</v>
      </c>
      <c r="D4528" s="193" t="s">
        <v>59</v>
      </c>
      <c r="E4528" s="193" t="s">
        <v>8718</v>
      </c>
      <c r="F4528" s="193" t="s">
        <v>1634</v>
      </c>
      <c r="G4528" s="2">
        <v>3686</v>
      </c>
      <c r="H4528" s="2">
        <v>0</v>
      </c>
      <c r="I4528" s="192"/>
      <c r="J4528" s="192">
        <v>45965</v>
      </c>
      <c r="K4528" s="192">
        <v>46356</v>
      </c>
    </row>
    <row r="4529" spans="1:11" hidden="1" x14ac:dyDescent="0.4">
      <c r="A4529" s="193" t="s">
        <v>8714</v>
      </c>
      <c r="B4529" s="193" t="s">
        <v>8715</v>
      </c>
      <c r="C4529" s="193" t="s">
        <v>58</v>
      </c>
      <c r="D4529" s="193" t="s">
        <v>59</v>
      </c>
      <c r="E4529" s="193" t="s">
        <v>8719</v>
      </c>
      <c r="F4529" s="193" t="s">
        <v>1634</v>
      </c>
      <c r="G4529" s="2">
        <v>3386</v>
      </c>
      <c r="H4529" s="2">
        <v>0</v>
      </c>
      <c r="I4529" s="192"/>
      <c r="J4529" s="192">
        <v>46008</v>
      </c>
      <c r="K4529" s="192">
        <v>46387</v>
      </c>
    </row>
    <row r="4530" spans="1:11" hidden="1" x14ac:dyDescent="0.4">
      <c r="A4530" s="193" t="s">
        <v>8714</v>
      </c>
      <c r="B4530" s="193" t="s">
        <v>8715</v>
      </c>
      <c r="C4530" s="193" t="s">
        <v>58</v>
      </c>
      <c r="D4530" s="193" t="s">
        <v>59</v>
      </c>
      <c r="E4530" s="193" t="s">
        <v>8720</v>
      </c>
      <c r="F4530" s="193" t="s">
        <v>1634</v>
      </c>
      <c r="G4530" s="2">
        <v>4000</v>
      </c>
      <c r="H4530" s="2">
        <v>0</v>
      </c>
      <c r="I4530" s="192"/>
      <c r="J4530" s="192">
        <v>46135</v>
      </c>
      <c r="K4530" s="192">
        <v>46507</v>
      </c>
    </row>
    <row r="4531" spans="1:11" x14ac:dyDescent="0.4">
      <c r="A4531" s="193" t="s">
        <v>8721</v>
      </c>
      <c r="B4531" s="193" t="s">
        <v>8722</v>
      </c>
      <c r="C4531" s="193" t="s">
        <v>58</v>
      </c>
      <c r="D4531" s="193" t="s">
        <v>59</v>
      </c>
      <c r="E4531" s="193" t="s">
        <v>8723</v>
      </c>
      <c r="F4531" s="193" t="s">
        <v>1634</v>
      </c>
      <c r="G4531" s="2">
        <v>4</v>
      </c>
      <c r="H4531" s="2">
        <v>0</v>
      </c>
      <c r="I4531" s="192"/>
      <c r="J4531" s="192">
        <v>44971</v>
      </c>
      <c r="K4531" s="192">
        <v>46356</v>
      </c>
    </row>
    <row r="4532" spans="1:11" hidden="1" x14ac:dyDescent="0.4">
      <c r="A4532" s="193" t="s">
        <v>8721</v>
      </c>
      <c r="B4532" s="193" t="s">
        <v>8722</v>
      </c>
      <c r="C4532" s="193" t="s">
        <v>58</v>
      </c>
      <c r="D4532" s="193" t="s">
        <v>59</v>
      </c>
      <c r="E4532" s="193" t="s">
        <v>8724</v>
      </c>
      <c r="F4532" s="193" t="s">
        <v>1634</v>
      </c>
      <c r="G4532" s="2">
        <v>11158</v>
      </c>
      <c r="H4532" s="2">
        <v>0</v>
      </c>
      <c r="I4532" s="192"/>
      <c r="J4532" s="192">
        <v>45833</v>
      </c>
      <c r="K4532" s="192">
        <v>46356</v>
      </c>
    </row>
    <row r="4533" spans="1:11" hidden="1" x14ac:dyDescent="0.4">
      <c r="A4533" s="193" t="s">
        <v>8721</v>
      </c>
      <c r="B4533" s="193" t="s">
        <v>8722</v>
      </c>
      <c r="C4533" s="193" t="s">
        <v>58</v>
      </c>
      <c r="D4533" s="193" t="s">
        <v>59</v>
      </c>
      <c r="E4533" s="193" t="s">
        <v>8725</v>
      </c>
      <c r="F4533" s="193" t="s">
        <v>1634</v>
      </c>
      <c r="G4533" s="2">
        <v>12000</v>
      </c>
      <c r="H4533" s="2">
        <v>0</v>
      </c>
      <c r="I4533" s="192"/>
      <c r="J4533" s="192">
        <v>45870</v>
      </c>
      <c r="K4533" s="192">
        <v>46356</v>
      </c>
    </row>
    <row r="4534" spans="1:11" hidden="1" x14ac:dyDescent="0.4">
      <c r="A4534" s="193" t="s">
        <v>8726</v>
      </c>
      <c r="B4534" s="193" t="s">
        <v>8727</v>
      </c>
      <c r="C4534" s="193" t="s">
        <v>58</v>
      </c>
      <c r="D4534" s="193" t="s">
        <v>59</v>
      </c>
      <c r="E4534" s="193" t="s">
        <v>8728</v>
      </c>
      <c r="F4534" s="193" t="s">
        <v>1634</v>
      </c>
      <c r="G4534" s="2">
        <v>30</v>
      </c>
      <c r="H4534" s="2">
        <v>0</v>
      </c>
      <c r="I4534" s="192"/>
      <c r="J4534" s="192">
        <v>44692</v>
      </c>
      <c r="K4534" s="192">
        <v>46356</v>
      </c>
    </row>
    <row r="4535" spans="1:11" hidden="1" x14ac:dyDescent="0.4">
      <c r="A4535" s="193" t="s">
        <v>8726</v>
      </c>
      <c r="B4535" s="193" t="s">
        <v>8727</v>
      </c>
      <c r="C4535" s="193" t="s">
        <v>58</v>
      </c>
      <c r="D4535" s="193" t="s">
        <v>59</v>
      </c>
      <c r="E4535" s="193" t="s">
        <v>8729</v>
      </c>
      <c r="F4535" s="193" t="s">
        <v>1634</v>
      </c>
      <c r="G4535" s="2">
        <v>4186</v>
      </c>
      <c r="H4535" s="2">
        <v>0</v>
      </c>
      <c r="I4535" s="192"/>
      <c r="J4535" s="192">
        <v>45853</v>
      </c>
      <c r="K4535" s="192">
        <v>46356</v>
      </c>
    </row>
    <row r="4536" spans="1:11" hidden="1" x14ac:dyDescent="0.4">
      <c r="A4536" s="193" t="s">
        <v>8726</v>
      </c>
      <c r="B4536" s="193" t="s">
        <v>8727</v>
      </c>
      <c r="C4536" s="193" t="s">
        <v>58</v>
      </c>
      <c r="D4536" s="193" t="s">
        <v>59</v>
      </c>
      <c r="E4536" s="193" t="s">
        <v>8730</v>
      </c>
      <c r="F4536" s="193" t="s">
        <v>1634</v>
      </c>
      <c r="G4536" s="2">
        <v>7945</v>
      </c>
      <c r="H4536" s="2">
        <v>0</v>
      </c>
      <c r="I4536" s="192"/>
      <c r="J4536" s="192">
        <v>45911</v>
      </c>
      <c r="K4536" s="192">
        <v>46356</v>
      </c>
    </row>
    <row r="4537" spans="1:11" hidden="1" x14ac:dyDescent="0.4">
      <c r="A4537" s="193" t="s">
        <v>8726</v>
      </c>
      <c r="B4537" s="193" t="s">
        <v>8727</v>
      </c>
      <c r="C4537" s="193" t="s">
        <v>58</v>
      </c>
      <c r="D4537" s="193" t="s">
        <v>59</v>
      </c>
      <c r="E4537" s="193" t="s">
        <v>8731</v>
      </c>
      <c r="F4537" s="193" t="s">
        <v>1634</v>
      </c>
      <c r="G4537" s="2">
        <v>8000</v>
      </c>
      <c r="H4537" s="2">
        <v>0</v>
      </c>
      <c r="I4537" s="192"/>
      <c r="J4537" s="192">
        <v>45952</v>
      </c>
      <c r="K4537" s="192">
        <v>46356</v>
      </c>
    </row>
    <row r="4538" spans="1:11" hidden="1" x14ac:dyDescent="0.4">
      <c r="A4538" s="193" t="s">
        <v>8726</v>
      </c>
      <c r="B4538" s="193" t="s">
        <v>8727</v>
      </c>
      <c r="C4538" s="193" t="s">
        <v>58</v>
      </c>
      <c r="D4538" s="193" t="s">
        <v>59</v>
      </c>
      <c r="E4538" s="193" t="s">
        <v>8732</v>
      </c>
      <c r="F4538" s="193" t="s">
        <v>1634</v>
      </c>
      <c r="G4538" s="2">
        <v>8000</v>
      </c>
      <c r="H4538" s="2">
        <v>0</v>
      </c>
      <c r="I4538" s="192"/>
      <c r="J4538" s="192">
        <v>46009</v>
      </c>
      <c r="K4538" s="192">
        <v>46387</v>
      </c>
    </row>
    <row r="4539" spans="1:11" hidden="1" x14ac:dyDescent="0.4">
      <c r="A4539" s="193" t="s">
        <v>8726</v>
      </c>
      <c r="B4539" s="193" t="s">
        <v>8727</v>
      </c>
      <c r="C4539" s="193" t="s">
        <v>58</v>
      </c>
      <c r="D4539" s="193" t="s">
        <v>59</v>
      </c>
      <c r="E4539" s="193" t="s">
        <v>8733</v>
      </c>
      <c r="F4539" s="193" t="s">
        <v>1634</v>
      </c>
      <c r="G4539" s="2">
        <v>8000</v>
      </c>
      <c r="H4539" s="2">
        <v>0</v>
      </c>
      <c r="I4539" s="192"/>
      <c r="J4539" s="192">
        <v>46015</v>
      </c>
      <c r="K4539" s="192">
        <v>46387</v>
      </c>
    </row>
    <row r="4540" spans="1:11" hidden="1" x14ac:dyDescent="0.4">
      <c r="A4540" s="193" t="s">
        <v>8726</v>
      </c>
      <c r="B4540" s="193" t="s">
        <v>8727</v>
      </c>
      <c r="C4540" s="193" t="s">
        <v>58</v>
      </c>
      <c r="D4540" s="193" t="s">
        <v>59</v>
      </c>
      <c r="E4540" s="193" t="s">
        <v>8734</v>
      </c>
      <c r="F4540" s="193" t="s">
        <v>1634</v>
      </c>
      <c r="G4540" s="2">
        <v>8000</v>
      </c>
      <c r="H4540" s="2">
        <v>0</v>
      </c>
      <c r="I4540" s="192"/>
      <c r="J4540" s="192">
        <v>46092</v>
      </c>
      <c r="K4540" s="192">
        <v>46477</v>
      </c>
    </row>
    <row r="4541" spans="1:11" hidden="1" x14ac:dyDescent="0.4">
      <c r="A4541" s="193" t="s">
        <v>8726</v>
      </c>
      <c r="B4541" s="193" t="s">
        <v>8727</v>
      </c>
      <c r="C4541" s="193" t="s">
        <v>58</v>
      </c>
      <c r="D4541" s="193" t="s">
        <v>59</v>
      </c>
      <c r="E4541" s="193" t="s">
        <v>8735</v>
      </c>
      <c r="F4541" s="193" t="s">
        <v>1634</v>
      </c>
      <c r="G4541" s="2">
        <v>8000</v>
      </c>
      <c r="H4541" s="2">
        <v>0</v>
      </c>
      <c r="I4541" s="192"/>
      <c r="J4541" s="192">
        <v>46156</v>
      </c>
      <c r="K4541" s="192">
        <v>46538</v>
      </c>
    </row>
    <row r="4542" spans="1:11" hidden="1" x14ac:dyDescent="0.4">
      <c r="A4542" s="193" t="s">
        <v>8736</v>
      </c>
      <c r="B4542" s="193" t="s">
        <v>8737</v>
      </c>
      <c r="C4542" s="193" t="s">
        <v>58</v>
      </c>
      <c r="D4542" s="193" t="s">
        <v>59</v>
      </c>
      <c r="E4542" s="193" t="s">
        <v>8738</v>
      </c>
      <c r="F4542" s="193" t="s">
        <v>1634</v>
      </c>
      <c r="G4542" s="2">
        <v>1446</v>
      </c>
      <c r="H4542" s="2">
        <v>0</v>
      </c>
      <c r="I4542" s="192"/>
      <c r="J4542" s="192">
        <v>45847</v>
      </c>
      <c r="K4542" s="192">
        <v>46356</v>
      </c>
    </row>
    <row r="4543" spans="1:11" hidden="1" x14ac:dyDescent="0.4">
      <c r="A4543" s="193" t="s">
        <v>8736</v>
      </c>
      <c r="B4543" s="193" t="s">
        <v>8737</v>
      </c>
      <c r="C4543" s="193" t="s">
        <v>58</v>
      </c>
      <c r="D4543" s="193" t="s">
        <v>59</v>
      </c>
      <c r="E4543" s="193" t="s">
        <v>8739</v>
      </c>
      <c r="F4543" s="193" t="s">
        <v>1634</v>
      </c>
      <c r="G4543" s="2">
        <v>6000</v>
      </c>
      <c r="H4543" s="2">
        <v>0</v>
      </c>
      <c r="I4543" s="192"/>
      <c r="J4543" s="192">
        <v>45933</v>
      </c>
      <c r="K4543" s="192">
        <v>46356</v>
      </c>
    </row>
    <row r="4544" spans="1:11" hidden="1" x14ac:dyDescent="0.4">
      <c r="A4544" s="193" t="s">
        <v>8736</v>
      </c>
      <c r="B4544" s="193" t="s">
        <v>8737</v>
      </c>
      <c r="C4544" s="193" t="s">
        <v>58</v>
      </c>
      <c r="D4544" s="193" t="s">
        <v>59</v>
      </c>
      <c r="E4544" s="193" t="s">
        <v>8740</v>
      </c>
      <c r="F4544" s="193" t="s">
        <v>1634</v>
      </c>
      <c r="G4544" s="2">
        <v>6000</v>
      </c>
      <c r="H4544" s="2">
        <v>0</v>
      </c>
      <c r="I4544" s="192"/>
      <c r="J4544" s="192">
        <v>45968</v>
      </c>
      <c r="K4544" s="192">
        <v>46356</v>
      </c>
    </row>
    <row r="4545" spans="1:11" hidden="1" x14ac:dyDescent="0.4">
      <c r="A4545" s="193" t="s">
        <v>8736</v>
      </c>
      <c r="B4545" s="193" t="s">
        <v>8737</v>
      </c>
      <c r="C4545" s="193" t="s">
        <v>58</v>
      </c>
      <c r="D4545" s="193" t="s">
        <v>59</v>
      </c>
      <c r="E4545" s="193" t="s">
        <v>8741</v>
      </c>
      <c r="F4545" s="193" t="s">
        <v>1634</v>
      </c>
      <c r="G4545" s="2">
        <v>6000</v>
      </c>
      <c r="H4545" s="2">
        <v>0</v>
      </c>
      <c r="I4545" s="192"/>
      <c r="J4545" s="192">
        <v>45996</v>
      </c>
      <c r="K4545" s="192">
        <v>46387</v>
      </c>
    </row>
    <row r="4546" spans="1:11" hidden="1" x14ac:dyDescent="0.4">
      <c r="A4546" s="193" t="s">
        <v>8736</v>
      </c>
      <c r="B4546" s="193" t="s">
        <v>8737</v>
      </c>
      <c r="C4546" s="193" t="s">
        <v>58</v>
      </c>
      <c r="D4546" s="193" t="s">
        <v>59</v>
      </c>
      <c r="E4546" s="193" t="s">
        <v>8742</v>
      </c>
      <c r="F4546" s="193" t="s">
        <v>1634</v>
      </c>
      <c r="G4546" s="2">
        <v>6000</v>
      </c>
      <c r="H4546" s="2">
        <v>0</v>
      </c>
      <c r="I4546" s="192"/>
      <c r="J4546" s="192">
        <v>46031</v>
      </c>
      <c r="K4546" s="192">
        <v>46418</v>
      </c>
    </row>
    <row r="4547" spans="1:11" hidden="1" x14ac:dyDescent="0.4">
      <c r="A4547" s="193" t="s">
        <v>8736</v>
      </c>
      <c r="B4547" s="193" t="s">
        <v>8737</v>
      </c>
      <c r="C4547" s="193" t="s">
        <v>58</v>
      </c>
      <c r="D4547" s="193" t="s">
        <v>59</v>
      </c>
      <c r="E4547" s="193" t="s">
        <v>8743</v>
      </c>
      <c r="F4547" s="193" t="s">
        <v>1634</v>
      </c>
      <c r="G4547" s="2">
        <v>6000</v>
      </c>
      <c r="H4547" s="2">
        <v>0</v>
      </c>
      <c r="I4547" s="192"/>
      <c r="J4547" s="192">
        <v>46059</v>
      </c>
      <c r="K4547" s="192">
        <v>46446</v>
      </c>
    </row>
    <row r="4548" spans="1:11" hidden="1" x14ac:dyDescent="0.4">
      <c r="A4548" s="193" t="s">
        <v>8736</v>
      </c>
      <c r="B4548" s="193" t="s">
        <v>8737</v>
      </c>
      <c r="C4548" s="193" t="s">
        <v>58</v>
      </c>
      <c r="D4548" s="193" t="s">
        <v>59</v>
      </c>
      <c r="E4548" s="193" t="s">
        <v>8744</v>
      </c>
      <c r="F4548" s="193" t="s">
        <v>1634</v>
      </c>
      <c r="G4548" s="2">
        <v>6000</v>
      </c>
      <c r="H4548" s="2">
        <v>0</v>
      </c>
      <c r="I4548" s="192"/>
      <c r="J4548" s="192">
        <v>46087</v>
      </c>
      <c r="K4548" s="192">
        <v>46477</v>
      </c>
    </row>
    <row r="4549" spans="1:11" hidden="1" x14ac:dyDescent="0.4">
      <c r="A4549" s="193" t="s">
        <v>8736</v>
      </c>
      <c r="B4549" s="193" t="s">
        <v>8737</v>
      </c>
      <c r="C4549" s="193" t="s">
        <v>58</v>
      </c>
      <c r="D4549" s="193" t="s">
        <v>59</v>
      </c>
      <c r="E4549" s="193" t="s">
        <v>8745</v>
      </c>
      <c r="F4549" s="193" t="s">
        <v>1634</v>
      </c>
      <c r="G4549" s="2">
        <v>6000</v>
      </c>
      <c r="H4549" s="2">
        <v>0</v>
      </c>
      <c r="I4549" s="192"/>
      <c r="J4549" s="192">
        <v>46122</v>
      </c>
      <c r="K4549" s="192">
        <v>46507</v>
      </c>
    </row>
    <row r="4550" spans="1:11" hidden="1" x14ac:dyDescent="0.4">
      <c r="A4550" s="193" t="s">
        <v>8736</v>
      </c>
      <c r="B4550" s="193" t="s">
        <v>8737</v>
      </c>
      <c r="C4550" s="193" t="s">
        <v>58</v>
      </c>
      <c r="D4550" s="193" t="s">
        <v>59</v>
      </c>
      <c r="E4550" s="193" t="s">
        <v>8746</v>
      </c>
      <c r="F4550" s="193" t="s">
        <v>1634</v>
      </c>
      <c r="G4550" s="2">
        <v>3000</v>
      </c>
      <c r="H4550" s="2">
        <v>0</v>
      </c>
      <c r="I4550" s="192"/>
      <c r="J4550" s="192">
        <v>46157</v>
      </c>
      <c r="K4550" s="192">
        <v>46538</v>
      </c>
    </row>
    <row r="4551" spans="1:11" hidden="1" x14ac:dyDescent="0.4">
      <c r="A4551" s="193" t="s">
        <v>8747</v>
      </c>
      <c r="B4551" s="193" t="s">
        <v>8748</v>
      </c>
      <c r="C4551" s="193" t="s">
        <v>58</v>
      </c>
      <c r="D4551" s="193" t="s">
        <v>59</v>
      </c>
      <c r="E4551" s="193" t="s">
        <v>8749</v>
      </c>
      <c r="F4551" s="193" t="s">
        <v>1634</v>
      </c>
      <c r="G4551" s="2">
        <v>2560</v>
      </c>
      <c r="H4551" s="2">
        <v>0</v>
      </c>
      <c r="I4551" s="192"/>
      <c r="J4551" s="192">
        <v>44826</v>
      </c>
      <c r="K4551" s="192">
        <v>46356</v>
      </c>
    </row>
    <row r="4552" spans="1:11" hidden="1" x14ac:dyDescent="0.4">
      <c r="A4552" s="193" t="s">
        <v>8747</v>
      </c>
      <c r="B4552" s="193" t="s">
        <v>8748</v>
      </c>
      <c r="C4552" s="193" t="s">
        <v>58</v>
      </c>
      <c r="D4552" s="193" t="s">
        <v>59</v>
      </c>
      <c r="E4552" s="193" t="s">
        <v>8750</v>
      </c>
      <c r="F4552" s="193" t="s">
        <v>1634</v>
      </c>
      <c r="G4552" s="2">
        <v>1168</v>
      </c>
      <c r="H4552" s="2">
        <v>0</v>
      </c>
      <c r="I4552" s="192"/>
      <c r="J4552" s="192">
        <v>45566</v>
      </c>
      <c r="K4552" s="192">
        <v>46356</v>
      </c>
    </row>
    <row r="4553" spans="1:11" hidden="1" x14ac:dyDescent="0.4">
      <c r="A4553" s="193" t="s">
        <v>8747</v>
      </c>
      <c r="B4553" s="193" t="s">
        <v>8748</v>
      </c>
      <c r="C4553" s="193" t="s">
        <v>58</v>
      </c>
      <c r="D4553" s="193" t="s">
        <v>59</v>
      </c>
      <c r="E4553" s="193" t="s">
        <v>8751</v>
      </c>
      <c r="F4553" s="193" t="s">
        <v>1634</v>
      </c>
      <c r="G4553" s="2">
        <v>3000</v>
      </c>
      <c r="H4553" s="2">
        <v>0</v>
      </c>
      <c r="I4553" s="192"/>
      <c r="J4553" s="192">
        <v>45748</v>
      </c>
      <c r="K4553" s="192">
        <v>46356</v>
      </c>
    </row>
    <row r="4554" spans="1:11" hidden="1" x14ac:dyDescent="0.4">
      <c r="A4554" s="193" t="s">
        <v>8747</v>
      </c>
      <c r="B4554" s="193" t="s">
        <v>8748</v>
      </c>
      <c r="C4554" s="193" t="s">
        <v>58</v>
      </c>
      <c r="D4554" s="193" t="s">
        <v>59</v>
      </c>
      <c r="E4554" s="193" t="s">
        <v>8752</v>
      </c>
      <c r="F4554" s="193" t="s">
        <v>1634</v>
      </c>
      <c r="G4554" s="2">
        <v>3000</v>
      </c>
      <c r="H4554" s="2">
        <v>0</v>
      </c>
      <c r="I4554" s="192"/>
      <c r="J4554" s="192">
        <v>46094</v>
      </c>
      <c r="K4554" s="192">
        <v>46477</v>
      </c>
    </row>
    <row r="4555" spans="1:11" hidden="1" x14ac:dyDescent="0.4">
      <c r="A4555" s="193" t="s">
        <v>8747</v>
      </c>
      <c r="B4555" s="193" t="s">
        <v>8748</v>
      </c>
      <c r="C4555" s="193" t="s">
        <v>58</v>
      </c>
      <c r="D4555" s="193" t="s">
        <v>59</v>
      </c>
      <c r="E4555" s="193" t="s">
        <v>8753</v>
      </c>
      <c r="F4555" s="193" t="s">
        <v>1634</v>
      </c>
      <c r="G4555" s="2">
        <v>3000</v>
      </c>
      <c r="H4555" s="2">
        <v>0</v>
      </c>
      <c r="I4555" s="192"/>
      <c r="J4555" s="192">
        <v>46167</v>
      </c>
      <c r="K4555" s="192">
        <v>46538</v>
      </c>
    </row>
    <row r="4556" spans="1:11" hidden="1" x14ac:dyDescent="0.4">
      <c r="A4556" s="193" t="s">
        <v>8754</v>
      </c>
      <c r="B4556" s="193" t="s">
        <v>8755</v>
      </c>
      <c r="C4556" s="193" t="s">
        <v>58</v>
      </c>
      <c r="D4556" s="193" t="s">
        <v>59</v>
      </c>
      <c r="E4556" s="193" t="s">
        <v>8756</v>
      </c>
      <c r="F4556" s="193" t="s">
        <v>1634</v>
      </c>
      <c r="G4556" s="2">
        <v>427</v>
      </c>
      <c r="H4556" s="2">
        <v>0</v>
      </c>
      <c r="I4556" s="192"/>
      <c r="J4556" s="192">
        <v>44883</v>
      </c>
      <c r="K4556" s="192">
        <v>46356</v>
      </c>
    </row>
    <row r="4557" spans="1:11" hidden="1" x14ac:dyDescent="0.4">
      <c r="A4557" s="193" t="s">
        <v>8757</v>
      </c>
      <c r="B4557" s="193" t="s">
        <v>8758</v>
      </c>
      <c r="C4557" s="193" t="s">
        <v>58</v>
      </c>
      <c r="D4557" s="193" t="s">
        <v>59</v>
      </c>
      <c r="E4557" s="193" t="s">
        <v>8759</v>
      </c>
      <c r="F4557" s="193" t="s">
        <v>1634</v>
      </c>
      <c r="G4557" s="2">
        <v>837</v>
      </c>
      <c r="H4557" s="2">
        <v>0</v>
      </c>
      <c r="I4557" s="192"/>
      <c r="J4557" s="192">
        <v>44763</v>
      </c>
      <c r="K4557" s="192">
        <v>46356</v>
      </c>
    </row>
    <row r="4558" spans="1:11" hidden="1" x14ac:dyDescent="0.4">
      <c r="A4558" s="193" t="s">
        <v>8757</v>
      </c>
      <c r="B4558" s="193" t="s">
        <v>8758</v>
      </c>
      <c r="C4558" s="193" t="s">
        <v>58</v>
      </c>
      <c r="D4558" s="193" t="s">
        <v>59</v>
      </c>
      <c r="E4558" s="193" t="s">
        <v>8760</v>
      </c>
      <c r="F4558" s="193" t="s">
        <v>1634</v>
      </c>
      <c r="G4558" s="2">
        <v>935</v>
      </c>
      <c r="H4558" s="2">
        <v>0</v>
      </c>
      <c r="I4558" s="192"/>
      <c r="J4558" s="192">
        <v>45022</v>
      </c>
      <c r="K4558" s="192">
        <v>46356</v>
      </c>
    </row>
    <row r="4559" spans="1:11" hidden="1" x14ac:dyDescent="0.4">
      <c r="A4559" s="193" t="s">
        <v>8757</v>
      </c>
      <c r="B4559" s="193" t="s">
        <v>8758</v>
      </c>
      <c r="C4559" s="193" t="s">
        <v>58</v>
      </c>
      <c r="D4559" s="193" t="s">
        <v>59</v>
      </c>
      <c r="E4559" s="193" t="s">
        <v>8761</v>
      </c>
      <c r="F4559" s="193" t="s">
        <v>1634</v>
      </c>
      <c r="G4559" s="2">
        <v>3000</v>
      </c>
      <c r="H4559" s="2">
        <v>0</v>
      </c>
      <c r="I4559" s="192"/>
      <c r="J4559" s="192">
        <v>45602</v>
      </c>
      <c r="K4559" s="192">
        <v>46356</v>
      </c>
    </row>
    <row r="4560" spans="1:11" hidden="1" x14ac:dyDescent="0.4">
      <c r="A4560" s="193" t="s">
        <v>8757</v>
      </c>
      <c r="B4560" s="193" t="s">
        <v>8758</v>
      </c>
      <c r="C4560" s="193" t="s">
        <v>58</v>
      </c>
      <c r="D4560" s="193" t="s">
        <v>59</v>
      </c>
      <c r="E4560" s="193" t="s">
        <v>8762</v>
      </c>
      <c r="F4560" s="193" t="s">
        <v>1634</v>
      </c>
      <c r="G4560" s="2">
        <v>3000</v>
      </c>
      <c r="H4560" s="2">
        <v>0</v>
      </c>
      <c r="I4560" s="192"/>
      <c r="J4560" s="192">
        <v>45748</v>
      </c>
      <c r="K4560" s="192">
        <v>46356</v>
      </c>
    </row>
    <row r="4561" spans="1:11" hidden="1" x14ac:dyDescent="0.4">
      <c r="A4561" s="193" t="s">
        <v>8757</v>
      </c>
      <c r="B4561" s="193" t="s">
        <v>8758</v>
      </c>
      <c r="C4561" s="193" t="s">
        <v>58</v>
      </c>
      <c r="D4561" s="193" t="s">
        <v>59</v>
      </c>
      <c r="E4561" s="193" t="s">
        <v>8763</v>
      </c>
      <c r="F4561" s="193" t="s">
        <v>1634</v>
      </c>
      <c r="G4561" s="2">
        <v>3000</v>
      </c>
      <c r="H4561" s="2">
        <v>0</v>
      </c>
      <c r="I4561" s="192"/>
      <c r="J4561" s="192">
        <v>46105</v>
      </c>
      <c r="K4561" s="192">
        <v>46477</v>
      </c>
    </row>
    <row r="4562" spans="1:11" hidden="1" x14ac:dyDescent="0.4">
      <c r="A4562" s="193" t="s">
        <v>8764</v>
      </c>
      <c r="B4562" s="193" t="s">
        <v>8765</v>
      </c>
      <c r="C4562" s="193" t="s">
        <v>58</v>
      </c>
      <c r="D4562" s="193" t="s">
        <v>59</v>
      </c>
      <c r="E4562" s="193" t="s">
        <v>8766</v>
      </c>
      <c r="F4562" s="193" t="s">
        <v>1634</v>
      </c>
      <c r="G4562" s="2">
        <v>233</v>
      </c>
      <c r="H4562" s="2">
        <v>0</v>
      </c>
      <c r="I4562" s="192"/>
      <c r="J4562" s="192">
        <v>44350</v>
      </c>
      <c r="K4562" s="192">
        <v>46356</v>
      </c>
    </row>
    <row r="4563" spans="1:11" hidden="1" x14ac:dyDescent="0.4">
      <c r="A4563" s="193" t="s">
        <v>8764</v>
      </c>
      <c r="B4563" s="193" t="s">
        <v>8765</v>
      </c>
      <c r="C4563" s="193" t="s">
        <v>58</v>
      </c>
      <c r="D4563" s="193" t="s">
        <v>59</v>
      </c>
      <c r="E4563" s="193" t="s">
        <v>8767</v>
      </c>
      <c r="F4563" s="193" t="s">
        <v>1634</v>
      </c>
      <c r="G4563" s="2">
        <v>977</v>
      </c>
      <c r="H4563" s="2">
        <v>0</v>
      </c>
      <c r="I4563" s="192"/>
      <c r="J4563" s="192">
        <v>45702</v>
      </c>
      <c r="K4563" s="192">
        <v>46356</v>
      </c>
    </row>
    <row r="4564" spans="1:11" hidden="1" x14ac:dyDescent="0.4">
      <c r="A4564" s="193" t="s">
        <v>8768</v>
      </c>
      <c r="B4564" s="193" t="s">
        <v>8769</v>
      </c>
      <c r="C4564" s="193" t="s">
        <v>58</v>
      </c>
      <c r="D4564" s="193" t="s">
        <v>59</v>
      </c>
      <c r="E4564" s="193" t="s">
        <v>8770</v>
      </c>
      <c r="F4564" s="193" t="s">
        <v>1634</v>
      </c>
      <c r="G4564" s="2">
        <v>3649</v>
      </c>
      <c r="H4564" s="2">
        <v>0</v>
      </c>
      <c r="I4564" s="192"/>
      <c r="J4564" s="192">
        <v>45986</v>
      </c>
      <c r="K4564" s="192">
        <v>46356</v>
      </c>
    </row>
    <row r="4565" spans="1:11" hidden="1" x14ac:dyDescent="0.4">
      <c r="A4565" s="193" t="s">
        <v>8768</v>
      </c>
      <c r="B4565" s="193" t="s">
        <v>8769</v>
      </c>
      <c r="C4565" s="193" t="s">
        <v>58</v>
      </c>
      <c r="D4565" s="193" t="s">
        <v>59</v>
      </c>
      <c r="E4565" s="193" t="s">
        <v>8771</v>
      </c>
      <c r="F4565" s="193" t="s">
        <v>1634</v>
      </c>
      <c r="G4565" s="2">
        <v>19</v>
      </c>
      <c r="H4565" s="2">
        <v>0</v>
      </c>
      <c r="I4565" s="192"/>
      <c r="J4565" s="192">
        <v>46090</v>
      </c>
      <c r="K4565" s="192">
        <v>46477</v>
      </c>
    </row>
    <row r="4566" spans="1:11" hidden="1" x14ac:dyDescent="0.4">
      <c r="A4566" s="193" t="s">
        <v>8768</v>
      </c>
      <c r="B4566" s="193" t="s">
        <v>8769</v>
      </c>
      <c r="C4566" s="193" t="s">
        <v>58</v>
      </c>
      <c r="D4566" s="193" t="s">
        <v>59</v>
      </c>
      <c r="E4566" s="193" t="s">
        <v>8772</v>
      </c>
      <c r="F4566" s="193" t="s">
        <v>1634</v>
      </c>
      <c r="G4566" s="2">
        <v>21135</v>
      </c>
      <c r="H4566" s="2">
        <v>0</v>
      </c>
      <c r="I4566" s="192"/>
      <c r="J4566" s="192">
        <v>46119</v>
      </c>
      <c r="K4566" s="192">
        <v>46507</v>
      </c>
    </row>
    <row r="4567" spans="1:11" hidden="1" x14ac:dyDescent="0.4">
      <c r="A4567" s="193" t="s">
        <v>8768</v>
      </c>
      <c r="B4567" s="193" t="s">
        <v>8769</v>
      </c>
      <c r="C4567" s="193" t="s">
        <v>58</v>
      </c>
      <c r="D4567" s="193" t="s">
        <v>59</v>
      </c>
      <c r="E4567" s="193" t="s">
        <v>8773</v>
      </c>
      <c r="F4567" s="193" t="s">
        <v>1634</v>
      </c>
      <c r="G4567" s="2">
        <v>45000</v>
      </c>
      <c r="H4567" s="2">
        <v>0</v>
      </c>
      <c r="I4567" s="192"/>
      <c r="J4567" s="192">
        <v>46140</v>
      </c>
      <c r="K4567" s="192">
        <v>46507</v>
      </c>
    </row>
    <row r="4568" spans="1:11" hidden="1" x14ac:dyDescent="0.4">
      <c r="A4568" s="193" t="s">
        <v>8774</v>
      </c>
      <c r="B4568" s="193" t="s">
        <v>8775</v>
      </c>
      <c r="C4568" s="193" t="s">
        <v>58</v>
      </c>
      <c r="D4568" s="193" t="s">
        <v>59</v>
      </c>
      <c r="E4568" s="193" t="s">
        <v>8776</v>
      </c>
      <c r="F4568" s="193" t="s">
        <v>1634</v>
      </c>
      <c r="G4568" s="2">
        <v>544</v>
      </c>
      <c r="H4568" s="2">
        <v>0</v>
      </c>
      <c r="I4568" s="192"/>
      <c r="J4568" s="192">
        <v>45366</v>
      </c>
      <c r="K4568" s="192">
        <v>46356</v>
      </c>
    </row>
    <row r="4569" spans="1:11" hidden="1" x14ac:dyDescent="0.4">
      <c r="A4569" s="193" t="s">
        <v>8777</v>
      </c>
      <c r="B4569" s="193" t="s">
        <v>8778</v>
      </c>
      <c r="C4569" s="193" t="s">
        <v>58</v>
      </c>
      <c r="D4569" s="193" t="s">
        <v>59</v>
      </c>
      <c r="E4569" s="193" t="s">
        <v>8779</v>
      </c>
      <c r="F4569" s="193" t="s">
        <v>1634</v>
      </c>
      <c r="G4569" s="2">
        <v>1660</v>
      </c>
      <c r="H4569" s="2">
        <v>0</v>
      </c>
      <c r="I4569" s="192"/>
      <c r="J4569" s="192">
        <v>45869</v>
      </c>
      <c r="K4569" s="192">
        <v>46356</v>
      </c>
    </row>
    <row r="4570" spans="1:11" hidden="1" x14ac:dyDescent="0.4">
      <c r="A4570" s="193" t="s">
        <v>8780</v>
      </c>
      <c r="B4570" s="193" t="s">
        <v>8781</v>
      </c>
      <c r="C4570" s="193" t="s">
        <v>58</v>
      </c>
      <c r="D4570" s="193" t="s">
        <v>59</v>
      </c>
      <c r="E4570" s="193" t="s">
        <v>8782</v>
      </c>
      <c r="F4570" s="193" t="s">
        <v>1634</v>
      </c>
      <c r="G4570" s="2">
        <v>765</v>
      </c>
      <c r="H4570" s="2">
        <v>0</v>
      </c>
      <c r="I4570" s="192"/>
      <c r="J4570" s="192">
        <v>44407</v>
      </c>
      <c r="K4570" s="192">
        <v>46356</v>
      </c>
    </row>
    <row r="4571" spans="1:11" hidden="1" x14ac:dyDescent="0.4">
      <c r="A4571" s="193" t="s">
        <v>1434</v>
      </c>
      <c r="B4571" s="193" t="s">
        <v>8783</v>
      </c>
      <c r="C4571" s="193" t="s">
        <v>58</v>
      </c>
      <c r="D4571" s="193" t="s">
        <v>59</v>
      </c>
      <c r="E4571" s="193" t="s">
        <v>8784</v>
      </c>
      <c r="F4571" s="193" t="s">
        <v>1634</v>
      </c>
      <c r="G4571" s="2">
        <v>1353</v>
      </c>
      <c r="H4571" s="2">
        <v>0</v>
      </c>
      <c r="I4571" s="192"/>
      <c r="J4571" s="192">
        <v>45443</v>
      </c>
      <c r="K4571" s="192">
        <v>46356</v>
      </c>
    </row>
    <row r="4572" spans="1:11" hidden="1" x14ac:dyDescent="0.4">
      <c r="A4572" s="193" t="s">
        <v>1434</v>
      </c>
      <c r="B4572" s="193" t="s">
        <v>8783</v>
      </c>
      <c r="C4572" s="193" t="s">
        <v>58</v>
      </c>
      <c r="D4572" s="193" t="s">
        <v>59</v>
      </c>
      <c r="E4572" s="193" t="s">
        <v>8785</v>
      </c>
      <c r="F4572" s="193" t="s">
        <v>1634</v>
      </c>
      <c r="G4572" s="2">
        <v>2880</v>
      </c>
      <c r="H4572" s="2">
        <v>0</v>
      </c>
      <c r="I4572" s="192"/>
      <c r="J4572" s="192">
        <v>45727</v>
      </c>
      <c r="K4572" s="192">
        <v>46356</v>
      </c>
    </row>
    <row r="4573" spans="1:11" hidden="1" x14ac:dyDescent="0.4">
      <c r="A4573" s="193" t="s">
        <v>1434</v>
      </c>
      <c r="B4573" s="193" t="s">
        <v>8783</v>
      </c>
      <c r="C4573" s="193" t="s">
        <v>58</v>
      </c>
      <c r="D4573" s="193" t="s">
        <v>59</v>
      </c>
      <c r="E4573" s="193" t="s">
        <v>8786</v>
      </c>
      <c r="F4573" s="193" t="s">
        <v>1634</v>
      </c>
      <c r="G4573" s="2">
        <v>2101</v>
      </c>
      <c r="H4573" s="2">
        <v>0</v>
      </c>
      <c r="I4573" s="192"/>
      <c r="J4573" s="192">
        <v>45817</v>
      </c>
      <c r="K4573" s="192">
        <v>46356</v>
      </c>
    </row>
    <row r="4574" spans="1:11" hidden="1" x14ac:dyDescent="0.4">
      <c r="A4574" s="193" t="s">
        <v>1434</v>
      </c>
      <c r="B4574" s="193" t="s">
        <v>8783</v>
      </c>
      <c r="C4574" s="193" t="s">
        <v>58</v>
      </c>
      <c r="D4574" s="193" t="s">
        <v>59</v>
      </c>
      <c r="E4574" s="193" t="s">
        <v>8787</v>
      </c>
      <c r="F4574" s="193" t="s">
        <v>1634</v>
      </c>
      <c r="G4574" s="2">
        <v>50407</v>
      </c>
      <c r="H4574" s="2">
        <v>0</v>
      </c>
      <c r="I4574" s="192"/>
      <c r="J4574" s="192">
        <v>45999</v>
      </c>
      <c r="K4574" s="192">
        <v>46387</v>
      </c>
    </row>
    <row r="4575" spans="1:11" hidden="1" x14ac:dyDescent="0.4">
      <c r="A4575" s="193" t="s">
        <v>1434</v>
      </c>
      <c r="B4575" s="193" t="s">
        <v>8783</v>
      </c>
      <c r="C4575" s="193" t="s">
        <v>58</v>
      </c>
      <c r="D4575" s="193" t="s">
        <v>59</v>
      </c>
      <c r="E4575" s="193" t="s">
        <v>8788</v>
      </c>
      <c r="F4575" s="193" t="s">
        <v>1634</v>
      </c>
      <c r="G4575" s="2">
        <v>60000</v>
      </c>
      <c r="H4575" s="2">
        <v>0</v>
      </c>
      <c r="I4575" s="192"/>
      <c r="J4575" s="192">
        <v>46044</v>
      </c>
      <c r="K4575" s="192">
        <v>46418</v>
      </c>
    </row>
    <row r="4576" spans="1:11" hidden="1" x14ac:dyDescent="0.4">
      <c r="A4576" s="193" t="s">
        <v>1434</v>
      </c>
      <c r="B4576" s="193" t="s">
        <v>8783</v>
      </c>
      <c r="C4576" s="193" t="s">
        <v>58</v>
      </c>
      <c r="D4576" s="193" t="s">
        <v>59</v>
      </c>
      <c r="E4576" s="193" t="s">
        <v>8789</v>
      </c>
      <c r="F4576" s="193" t="s">
        <v>1634</v>
      </c>
      <c r="G4576" s="2">
        <v>60000</v>
      </c>
      <c r="H4576" s="2">
        <v>0</v>
      </c>
      <c r="I4576" s="192"/>
      <c r="J4576" s="192">
        <v>46170</v>
      </c>
      <c r="K4576" s="192">
        <v>46538</v>
      </c>
    </row>
    <row r="4577" spans="1:11" hidden="1" x14ac:dyDescent="0.4">
      <c r="A4577" s="193" t="s">
        <v>8790</v>
      </c>
      <c r="B4577" s="193" t="s">
        <v>8791</v>
      </c>
      <c r="C4577" s="193" t="s">
        <v>58</v>
      </c>
      <c r="D4577" s="193" t="s">
        <v>59</v>
      </c>
      <c r="E4577" s="193" t="s">
        <v>8792</v>
      </c>
      <c r="F4577" s="193" t="s">
        <v>1634</v>
      </c>
      <c r="G4577" s="2">
        <v>1837</v>
      </c>
      <c r="H4577" s="2">
        <v>0</v>
      </c>
      <c r="I4577" s="192"/>
      <c r="J4577" s="192">
        <v>44694</v>
      </c>
      <c r="K4577" s="192">
        <v>46356</v>
      </c>
    </row>
    <row r="4578" spans="1:11" hidden="1" x14ac:dyDescent="0.4">
      <c r="A4578" s="193" t="s">
        <v>8793</v>
      </c>
      <c r="B4578" s="193" t="s">
        <v>8794</v>
      </c>
      <c r="C4578" s="193" t="s">
        <v>58</v>
      </c>
      <c r="D4578" s="193" t="s">
        <v>59</v>
      </c>
      <c r="E4578" s="193" t="s">
        <v>8795</v>
      </c>
      <c r="F4578" s="193" t="s">
        <v>1634</v>
      </c>
      <c r="G4578" s="2">
        <v>29</v>
      </c>
      <c r="H4578" s="2">
        <v>0</v>
      </c>
      <c r="I4578" s="192"/>
      <c r="J4578" s="192">
        <v>45855</v>
      </c>
      <c r="K4578" s="192">
        <v>46356</v>
      </c>
    </row>
    <row r="4579" spans="1:11" hidden="1" x14ac:dyDescent="0.4">
      <c r="A4579" s="193" t="s">
        <v>8796</v>
      </c>
      <c r="B4579" s="193" t="s">
        <v>8797</v>
      </c>
      <c r="C4579" s="193" t="s">
        <v>58</v>
      </c>
      <c r="D4579" s="193" t="s">
        <v>59</v>
      </c>
      <c r="E4579" s="193" t="s">
        <v>8798</v>
      </c>
      <c r="F4579" s="193" t="s">
        <v>1634</v>
      </c>
      <c r="G4579" s="2">
        <v>2292</v>
      </c>
      <c r="H4579" s="2">
        <v>0</v>
      </c>
      <c r="I4579" s="192"/>
      <c r="J4579" s="192">
        <v>44595</v>
      </c>
      <c r="K4579" s="192">
        <v>46356</v>
      </c>
    </row>
    <row r="4580" spans="1:11" hidden="1" x14ac:dyDescent="0.4">
      <c r="A4580" s="193" t="s">
        <v>8799</v>
      </c>
      <c r="B4580" s="193" t="s">
        <v>8800</v>
      </c>
      <c r="C4580" s="193" t="s">
        <v>58</v>
      </c>
      <c r="D4580" s="193" t="s">
        <v>59</v>
      </c>
      <c r="E4580" s="193" t="s">
        <v>8801</v>
      </c>
      <c r="F4580" s="193" t="s">
        <v>1634</v>
      </c>
      <c r="G4580" s="2">
        <v>2977</v>
      </c>
      <c r="H4580" s="2">
        <v>0</v>
      </c>
      <c r="I4580" s="192"/>
      <c r="J4580" s="192">
        <v>44901</v>
      </c>
      <c r="K4580" s="192">
        <v>46356</v>
      </c>
    </row>
    <row r="4581" spans="1:11" hidden="1" x14ac:dyDescent="0.4">
      <c r="A4581" s="193" t="s">
        <v>8802</v>
      </c>
      <c r="B4581" s="193" t="s">
        <v>8803</v>
      </c>
      <c r="C4581" s="193" t="s">
        <v>58</v>
      </c>
      <c r="D4581" s="193" t="s">
        <v>59</v>
      </c>
      <c r="E4581" s="193" t="s">
        <v>8804</v>
      </c>
      <c r="F4581" s="193" t="s">
        <v>1634</v>
      </c>
      <c r="G4581" s="2">
        <v>288</v>
      </c>
      <c r="H4581" s="2">
        <v>0</v>
      </c>
      <c r="I4581" s="192"/>
      <c r="J4581" s="192">
        <v>44819</v>
      </c>
      <c r="K4581" s="192">
        <v>46356</v>
      </c>
    </row>
    <row r="4582" spans="1:11" hidden="1" x14ac:dyDescent="0.4">
      <c r="A4582" s="193" t="s">
        <v>8805</v>
      </c>
      <c r="B4582" s="193" t="s">
        <v>8806</v>
      </c>
      <c r="C4582" s="193" t="s">
        <v>58</v>
      </c>
      <c r="D4582" s="193" t="s">
        <v>59</v>
      </c>
      <c r="E4582" s="193" t="s">
        <v>8807</v>
      </c>
      <c r="F4582" s="193" t="s">
        <v>1634</v>
      </c>
      <c r="G4582" s="2">
        <v>146</v>
      </c>
      <c r="H4582" s="2">
        <v>0</v>
      </c>
      <c r="I4582" s="192"/>
      <c r="J4582" s="192">
        <v>44692</v>
      </c>
      <c r="K4582" s="192">
        <v>46356</v>
      </c>
    </row>
    <row r="4583" spans="1:11" hidden="1" x14ac:dyDescent="0.4">
      <c r="A4583" s="193" t="s">
        <v>8805</v>
      </c>
      <c r="B4583" s="193" t="s">
        <v>8806</v>
      </c>
      <c r="C4583" s="193" t="s">
        <v>58</v>
      </c>
      <c r="D4583" s="193" t="s">
        <v>59</v>
      </c>
      <c r="E4583" s="193" t="s">
        <v>8808</v>
      </c>
      <c r="F4583" s="193" t="s">
        <v>1634</v>
      </c>
      <c r="G4583" s="2">
        <v>7969</v>
      </c>
      <c r="H4583" s="2">
        <v>0</v>
      </c>
      <c r="I4583" s="192"/>
      <c r="J4583" s="192">
        <v>45791</v>
      </c>
      <c r="K4583" s="192">
        <v>46356</v>
      </c>
    </row>
    <row r="4584" spans="1:11" hidden="1" x14ac:dyDescent="0.4">
      <c r="A4584" s="193" t="s">
        <v>8809</v>
      </c>
      <c r="B4584" s="193" t="s">
        <v>8810</v>
      </c>
      <c r="C4584" s="193" t="s">
        <v>58</v>
      </c>
      <c r="D4584" s="193" t="s">
        <v>59</v>
      </c>
      <c r="E4584" s="193" t="s">
        <v>8811</v>
      </c>
      <c r="F4584" s="193" t="s">
        <v>1634</v>
      </c>
      <c r="G4584" s="2">
        <v>1000</v>
      </c>
      <c r="H4584" s="2">
        <v>0</v>
      </c>
      <c r="I4584" s="192"/>
      <c r="J4584" s="192">
        <v>44918</v>
      </c>
      <c r="K4584" s="192">
        <v>46356</v>
      </c>
    </row>
    <row r="4585" spans="1:11" hidden="1" x14ac:dyDescent="0.4">
      <c r="A4585" s="193" t="s">
        <v>8812</v>
      </c>
      <c r="B4585" s="193" t="s">
        <v>8813</v>
      </c>
      <c r="C4585" s="193" t="s">
        <v>58</v>
      </c>
      <c r="D4585" s="193" t="s">
        <v>59</v>
      </c>
      <c r="E4585" s="193" t="s">
        <v>8814</v>
      </c>
      <c r="F4585" s="193" t="s">
        <v>1634</v>
      </c>
      <c r="G4585" s="2">
        <v>36</v>
      </c>
      <c r="H4585" s="2">
        <v>0</v>
      </c>
      <c r="I4585" s="192"/>
      <c r="J4585" s="192">
        <v>44652</v>
      </c>
      <c r="K4585" s="192">
        <v>46356</v>
      </c>
    </row>
    <row r="4586" spans="1:11" hidden="1" x14ac:dyDescent="0.4">
      <c r="A4586" s="193" t="s">
        <v>8812</v>
      </c>
      <c r="B4586" s="193" t="s">
        <v>8813</v>
      </c>
      <c r="C4586" s="193" t="s">
        <v>58</v>
      </c>
      <c r="D4586" s="193" t="s">
        <v>59</v>
      </c>
      <c r="E4586" s="193" t="s">
        <v>8815</v>
      </c>
      <c r="F4586" s="193" t="s">
        <v>1634</v>
      </c>
      <c r="G4586" s="2">
        <v>682</v>
      </c>
      <c r="H4586" s="2">
        <v>0</v>
      </c>
      <c r="I4586" s="192"/>
      <c r="J4586" s="192">
        <v>44909</v>
      </c>
      <c r="K4586" s="192">
        <v>46356</v>
      </c>
    </row>
    <row r="4587" spans="1:11" x14ac:dyDescent="0.4">
      <c r="A4587" s="193" t="s">
        <v>8812</v>
      </c>
      <c r="B4587" s="193" t="s">
        <v>8813</v>
      </c>
      <c r="C4587" s="193" t="s">
        <v>58</v>
      </c>
      <c r="D4587" s="193" t="s">
        <v>59</v>
      </c>
      <c r="E4587" s="193" t="s">
        <v>8816</v>
      </c>
      <c r="F4587" s="193" t="s">
        <v>1634</v>
      </c>
      <c r="G4587" s="2">
        <v>4</v>
      </c>
      <c r="H4587" s="2">
        <v>0</v>
      </c>
      <c r="I4587" s="192"/>
      <c r="J4587" s="192">
        <v>45484</v>
      </c>
      <c r="K4587" s="192">
        <v>46356</v>
      </c>
    </row>
    <row r="4588" spans="1:11" hidden="1" x14ac:dyDescent="0.4">
      <c r="A4588" s="193" t="s">
        <v>8812</v>
      </c>
      <c r="B4588" s="193" t="s">
        <v>8813</v>
      </c>
      <c r="C4588" s="193" t="s">
        <v>58</v>
      </c>
      <c r="D4588" s="193" t="s">
        <v>59</v>
      </c>
      <c r="E4588" s="193" t="s">
        <v>8817</v>
      </c>
      <c r="F4588" s="193" t="s">
        <v>1634</v>
      </c>
      <c r="G4588" s="2">
        <v>3600</v>
      </c>
      <c r="H4588" s="2">
        <v>0</v>
      </c>
      <c r="I4588" s="192"/>
      <c r="J4588" s="192">
        <v>46091</v>
      </c>
      <c r="K4588" s="192">
        <v>46477</v>
      </c>
    </row>
    <row r="4589" spans="1:11" hidden="1" x14ac:dyDescent="0.4">
      <c r="A4589" s="193" t="s">
        <v>8812</v>
      </c>
      <c r="B4589" s="193" t="s">
        <v>8813</v>
      </c>
      <c r="C4589" s="193" t="s">
        <v>58</v>
      </c>
      <c r="D4589" s="193" t="s">
        <v>59</v>
      </c>
      <c r="E4589" s="193" t="s">
        <v>8818</v>
      </c>
      <c r="F4589" s="193" t="s">
        <v>1634</v>
      </c>
      <c r="G4589" s="2">
        <v>1774</v>
      </c>
      <c r="H4589" s="2">
        <v>0</v>
      </c>
      <c r="I4589" s="192"/>
      <c r="J4589" s="192">
        <v>46091</v>
      </c>
      <c r="K4589" s="192">
        <v>46477</v>
      </c>
    </row>
    <row r="4590" spans="1:11" hidden="1" x14ac:dyDescent="0.4">
      <c r="A4590" s="193" t="s">
        <v>8819</v>
      </c>
      <c r="B4590" s="193" t="s">
        <v>8820</v>
      </c>
      <c r="C4590" s="193" t="s">
        <v>58</v>
      </c>
      <c r="D4590" s="193" t="s">
        <v>59</v>
      </c>
      <c r="E4590" s="193" t="s">
        <v>8821</v>
      </c>
      <c r="F4590" s="193" t="s">
        <v>1634</v>
      </c>
      <c r="G4590" s="2">
        <v>893</v>
      </c>
      <c r="H4590" s="2">
        <v>0</v>
      </c>
      <c r="I4590" s="192"/>
      <c r="J4590" s="192">
        <v>45407</v>
      </c>
      <c r="K4590" s="192">
        <v>46356</v>
      </c>
    </row>
    <row r="4591" spans="1:11" hidden="1" x14ac:dyDescent="0.4">
      <c r="A4591" s="193" t="s">
        <v>8819</v>
      </c>
      <c r="B4591" s="193" t="s">
        <v>8820</v>
      </c>
      <c r="C4591" s="193" t="s">
        <v>58</v>
      </c>
      <c r="D4591" s="193" t="s">
        <v>59</v>
      </c>
      <c r="E4591" s="193" t="s">
        <v>8822</v>
      </c>
      <c r="F4591" s="193" t="s">
        <v>1634</v>
      </c>
      <c r="G4591" s="2">
        <v>2500</v>
      </c>
      <c r="H4591" s="2">
        <v>0</v>
      </c>
      <c r="I4591" s="192"/>
      <c r="J4591" s="192">
        <v>45588</v>
      </c>
      <c r="K4591" s="192">
        <v>46356</v>
      </c>
    </row>
    <row r="4592" spans="1:11" hidden="1" x14ac:dyDescent="0.4">
      <c r="A4592" s="193" t="s">
        <v>8819</v>
      </c>
      <c r="B4592" s="193" t="s">
        <v>8820</v>
      </c>
      <c r="C4592" s="193" t="s">
        <v>58</v>
      </c>
      <c r="D4592" s="193" t="s">
        <v>59</v>
      </c>
      <c r="E4592" s="193" t="s">
        <v>8823</v>
      </c>
      <c r="F4592" s="193" t="s">
        <v>1634</v>
      </c>
      <c r="G4592" s="2">
        <v>2500</v>
      </c>
      <c r="H4592" s="2">
        <v>0</v>
      </c>
      <c r="I4592" s="192"/>
      <c r="J4592" s="192">
        <v>45756</v>
      </c>
      <c r="K4592" s="192">
        <v>46356</v>
      </c>
    </row>
    <row r="4593" spans="1:11" hidden="1" x14ac:dyDescent="0.4">
      <c r="A4593" s="193" t="s">
        <v>8819</v>
      </c>
      <c r="B4593" s="193" t="s">
        <v>8820</v>
      </c>
      <c r="C4593" s="193" t="s">
        <v>58</v>
      </c>
      <c r="D4593" s="193" t="s">
        <v>59</v>
      </c>
      <c r="E4593" s="193" t="s">
        <v>8824</v>
      </c>
      <c r="F4593" s="193" t="s">
        <v>1634</v>
      </c>
      <c r="G4593" s="2">
        <v>2500</v>
      </c>
      <c r="H4593" s="2">
        <v>0</v>
      </c>
      <c r="I4593" s="192"/>
      <c r="J4593" s="192">
        <v>45814</v>
      </c>
      <c r="K4593" s="192">
        <v>46356</v>
      </c>
    </row>
    <row r="4594" spans="1:11" hidden="1" x14ac:dyDescent="0.4">
      <c r="A4594" s="193" t="s">
        <v>8825</v>
      </c>
      <c r="B4594" s="193" t="s">
        <v>8826</v>
      </c>
      <c r="C4594" s="193" t="s">
        <v>58</v>
      </c>
      <c r="D4594" s="193" t="s">
        <v>59</v>
      </c>
      <c r="E4594" s="193" t="s">
        <v>8827</v>
      </c>
      <c r="F4594" s="193" t="s">
        <v>1634</v>
      </c>
      <c r="G4594" s="2">
        <v>573</v>
      </c>
      <c r="H4594" s="2">
        <v>0</v>
      </c>
      <c r="I4594" s="192"/>
      <c r="J4594" s="192">
        <v>44244</v>
      </c>
      <c r="K4594" s="192">
        <v>46356</v>
      </c>
    </row>
    <row r="4595" spans="1:11" hidden="1" x14ac:dyDescent="0.4">
      <c r="A4595" s="193" t="s">
        <v>8828</v>
      </c>
      <c r="B4595" s="193" t="s">
        <v>8829</v>
      </c>
      <c r="C4595" s="193" t="s">
        <v>58</v>
      </c>
      <c r="D4595" s="193" t="s">
        <v>59</v>
      </c>
      <c r="E4595" s="193" t="s">
        <v>8830</v>
      </c>
      <c r="F4595" s="193" t="s">
        <v>1634</v>
      </c>
      <c r="G4595" s="2">
        <v>924</v>
      </c>
      <c r="H4595" s="2">
        <v>0</v>
      </c>
      <c r="I4595" s="192"/>
      <c r="J4595" s="192">
        <v>44469</v>
      </c>
      <c r="K4595" s="192">
        <v>46356</v>
      </c>
    </row>
    <row r="4596" spans="1:11" hidden="1" x14ac:dyDescent="0.4">
      <c r="A4596" s="193" t="s">
        <v>8831</v>
      </c>
      <c r="B4596" s="193" t="s">
        <v>8832</v>
      </c>
      <c r="C4596" s="193" t="s">
        <v>58</v>
      </c>
      <c r="D4596" s="193" t="s">
        <v>59</v>
      </c>
      <c r="E4596" s="193" t="s">
        <v>8833</v>
      </c>
      <c r="F4596" s="193" t="s">
        <v>1634</v>
      </c>
      <c r="G4596" s="2">
        <v>440</v>
      </c>
      <c r="H4596" s="2">
        <v>0</v>
      </c>
      <c r="I4596" s="192"/>
      <c r="J4596" s="192">
        <v>45537</v>
      </c>
      <c r="K4596" s="192">
        <v>46356</v>
      </c>
    </row>
    <row r="4597" spans="1:11" hidden="1" x14ac:dyDescent="0.4">
      <c r="A4597" s="193" t="s">
        <v>8834</v>
      </c>
      <c r="B4597" s="193" t="s">
        <v>8835</v>
      </c>
      <c r="C4597" s="193" t="s">
        <v>58</v>
      </c>
      <c r="D4597" s="193" t="s">
        <v>59</v>
      </c>
      <c r="E4597" s="193" t="s">
        <v>8836</v>
      </c>
      <c r="F4597" s="193" t="s">
        <v>1634</v>
      </c>
      <c r="G4597" s="2">
        <v>1985</v>
      </c>
      <c r="H4597" s="2">
        <v>0</v>
      </c>
      <c r="I4597" s="192"/>
      <c r="J4597" s="192">
        <v>44763</v>
      </c>
      <c r="K4597" s="192">
        <v>46356</v>
      </c>
    </row>
    <row r="4598" spans="1:11" hidden="1" x14ac:dyDescent="0.4">
      <c r="A4598" s="193" t="s">
        <v>8837</v>
      </c>
      <c r="B4598" s="193" t="s">
        <v>8838</v>
      </c>
      <c r="C4598" s="193" t="s">
        <v>58</v>
      </c>
      <c r="D4598" s="193" t="s">
        <v>59</v>
      </c>
      <c r="E4598" s="193" t="s">
        <v>8839</v>
      </c>
      <c r="F4598" s="193" t="s">
        <v>1634</v>
      </c>
      <c r="G4598" s="2">
        <v>183</v>
      </c>
      <c r="H4598" s="2">
        <v>0</v>
      </c>
      <c r="I4598" s="192"/>
      <c r="J4598" s="192">
        <v>44943</v>
      </c>
      <c r="K4598" s="192">
        <v>46356</v>
      </c>
    </row>
    <row r="4599" spans="1:11" hidden="1" x14ac:dyDescent="0.4">
      <c r="A4599" s="193" t="s">
        <v>8840</v>
      </c>
      <c r="B4599" s="193" t="s">
        <v>8841</v>
      </c>
      <c r="C4599" s="193" t="s">
        <v>58</v>
      </c>
      <c r="D4599" s="193" t="s">
        <v>59</v>
      </c>
      <c r="E4599" s="193" t="s">
        <v>8842</v>
      </c>
      <c r="F4599" s="193" t="s">
        <v>1634</v>
      </c>
      <c r="G4599" s="2">
        <v>143</v>
      </c>
      <c r="H4599" s="2">
        <v>0</v>
      </c>
      <c r="I4599" s="192"/>
      <c r="J4599" s="192">
        <v>45898</v>
      </c>
      <c r="K4599" s="192">
        <v>46356</v>
      </c>
    </row>
    <row r="4600" spans="1:11" hidden="1" x14ac:dyDescent="0.4">
      <c r="A4600" s="193" t="s">
        <v>8840</v>
      </c>
      <c r="B4600" s="193" t="s">
        <v>8841</v>
      </c>
      <c r="C4600" s="193" t="s">
        <v>58</v>
      </c>
      <c r="D4600" s="193" t="s">
        <v>59</v>
      </c>
      <c r="E4600" s="193" t="s">
        <v>8843</v>
      </c>
      <c r="F4600" s="193" t="s">
        <v>1634</v>
      </c>
      <c r="G4600" s="2">
        <v>3000</v>
      </c>
      <c r="H4600" s="2">
        <v>0</v>
      </c>
      <c r="I4600" s="192"/>
      <c r="J4600" s="192">
        <v>46051</v>
      </c>
      <c r="K4600" s="192">
        <v>46418</v>
      </c>
    </row>
    <row r="4601" spans="1:11" hidden="1" x14ac:dyDescent="0.4">
      <c r="A4601" s="193" t="s">
        <v>8844</v>
      </c>
      <c r="B4601" s="193" t="s">
        <v>8845</v>
      </c>
      <c r="C4601" s="193" t="s">
        <v>58</v>
      </c>
      <c r="D4601" s="193" t="s">
        <v>59</v>
      </c>
      <c r="E4601" s="193" t="s">
        <v>8846</v>
      </c>
      <c r="F4601" s="193" t="s">
        <v>1634</v>
      </c>
      <c r="G4601" s="2">
        <v>33586</v>
      </c>
      <c r="H4601" s="2">
        <v>0</v>
      </c>
      <c r="I4601" s="192"/>
      <c r="J4601" s="192">
        <v>44630</v>
      </c>
      <c r="K4601" s="192">
        <v>46356</v>
      </c>
    </row>
    <row r="4602" spans="1:11" hidden="1" x14ac:dyDescent="0.4">
      <c r="A4602" s="193" t="s">
        <v>8847</v>
      </c>
      <c r="B4602" s="193" t="s">
        <v>8848</v>
      </c>
      <c r="C4602" s="193" t="s">
        <v>58</v>
      </c>
      <c r="D4602" s="193" t="s">
        <v>59</v>
      </c>
      <c r="E4602" s="193" t="s">
        <v>8849</v>
      </c>
      <c r="F4602" s="193" t="s">
        <v>1634</v>
      </c>
      <c r="G4602" s="2">
        <v>1807</v>
      </c>
      <c r="H4602" s="2">
        <v>0</v>
      </c>
      <c r="I4602" s="192"/>
      <c r="J4602" s="192">
        <v>44946</v>
      </c>
      <c r="K4602" s="192">
        <v>46356</v>
      </c>
    </row>
    <row r="4603" spans="1:11" hidden="1" x14ac:dyDescent="0.4">
      <c r="A4603" s="193" t="s">
        <v>8847</v>
      </c>
      <c r="B4603" s="193" t="s">
        <v>8848</v>
      </c>
      <c r="C4603" s="193" t="s">
        <v>58</v>
      </c>
      <c r="D4603" s="193" t="s">
        <v>59</v>
      </c>
      <c r="E4603" s="193" t="s">
        <v>8850</v>
      </c>
      <c r="F4603" s="193" t="s">
        <v>1634</v>
      </c>
      <c r="G4603" s="2">
        <v>12000</v>
      </c>
      <c r="H4603" s="2">
        <v>0</v>
      </c>
      <c r="I4603" s="192"/>
      <c r="J4603" s="192">
        <v>45919</v>
      </c>
      <c r="K4603" s="192">
        <v>46356</v>
      </c>
    </row>
    <row r="4604" spans="1:11" hidden="1" x14ac:dyDescent="0.4">
      <c r="A4604" s="193" t="s">
        <v>8847</v>
      </c>
      <c r="B4604" s="193" t="s">
        <v>8848</v>
      </c>
      <c r="C4604" s="193" t="s">
        <v>58</v>
      </c>
      <c r="D4604" s="193" t="s">
        <v>59</v>
      </c>
      <c r="E4604" s="193" t="s">
        <v>8851</v>
      </c>
      <c r="F4604" s="193" t="s">
        <v>1634</v>
      </c>
      <c r="G4604" s="2">
        <v>12000</v>
      </c>
      <c r="H4604" s="2">
        <v>0</v>
      </c>
      <c r="I4604" s="192"/>
      <c r="J4604" s="192">
        <v>46009</v>
      </c>
      <c r="K4604" s="192">
        <v>46387</v>
      </c>
    </row>
    <row r="4605" spans="1:11" hidden="1" x14ac:dyDescent="0.4">
      <c r="A4605" s="193" t="s">
        <v>8852</v>
      </c>
      <c r="B4605" s="193" t="s">
        <v>8853</v>
      </c>
      <c r="C4605" s="193" t="s">
        <v>58</v>
      </c>
      <c r="D4605" s="193" t="s">
        <v>59</v>
      </c>
      <c r="E4605" s="193" t="s">
        <v>8854</v>
      </c>
      <c r="F4605" s="193" t="s">
        <v>1634</v>
      </c>
      <c r="G4605" s="2">
        <v>400</v>
      </c>
      <c r="H4605" s="2">
        <v>0</v>
      </c>
      <c r="I4605" s="192"/>
      <c r="J4605" s="192">
        <v>44532</v>
      </c>
      <c r="K4605" s="192">
        <v>46356</v>
      </c>
    </row>
    <row r="4606" spans="1:11" x14ac:dyDescent="0.4">
      <c r="A4606" s="193" t="s">
        <v>8855</v>
      </c>
      <c r="B4606" s="193" t="s">
        <v>8856</v>
      </c>
      <c r="C4606" s="193" t="s">
        <v>58</v>
      </c>
      <c r="D4606" s="193" t="s">
        <v>59</v>
      </c>
      <c r="E4606" s="193" t="s">
        <v>8857</v>
      </c>
      <c r="F4606" s="193" t="s">
        <v>1634</v>
      </c>
      <c r="G4606" s="2">
        <v>1</v>
      </c>
      <c r="H4606" s="2">
        <v>0</v>
      </c>
      <c r="I4606" s="192"/>
      <c r="J4606" s="192">
        <v>46055</v>
      </c>
      <c r="K4606" s="192">
        <v>46446</v>
      </c>
    </row>
    <row r="4607" spans="1:11" x14ac:dyDescent="0.4">
      <c r="A4607" s="193" t="s">
        <v>8855</v>
      </c>
      <c r="B4607" s="193" t="s">
        <v>8856</v>
      </c>
      <c r="C4607" s="193" t="s">
        <v>58</v>
      </c>
      <c r="D4607" s="193" t="s">
        <v>59</v>
      </c>
      <c r="E4607" s="193" t="s">
        <v>8858</v>
      </c>
      <c r="F4607" s="193" t="s">
        <v>1634</v>
      </c>
      <c r="G4607" s="2">
        <v>2</v>
      </c>
      <c r="H4607" s="2">
        <v>0</v>
      </c>
      <c r="I4607" s="192"/>
      <c r="J4607" s="192">
        <v>46118</v>
      </c>
      <c r="K4607" s="192">
        <v>46507</v>
      </c>
    </row>
    <row r="4608" spans="1:11" hidden="1" x14ac:dyDescent="0.4">
      <c r="A4608" s="193" t="s">
        <v>8855</v>
      </c>
      <c r="B4608" s="193" t="s">
        <v>8856</v>
      </c>
      <c r="C4608" s="193" t="s">
        <v>58</v>
      </c>
      <c r="D4608" s="193" t="s">
        <v>59</v>
      </c>
      <c r="E4608" s="193" t="s">
        <v>8859</v>
      </c>
      <c r="F4608" s="193" t="s">
        <v>1634</v>
      </c>
      <c r="G4608" s="2">
        <v>176</v>
      </c>
      <c r="H4608" s="2">
        <v>0</v>
      </c>
      <c r="I4608" s="192"/>
      <c r="J4608" s="192">
        <v>46140</v>
      </c>
      <c r="K4608" s="192">
        <v>46507</v>
      </c>
    </row>
    <row r="4609" spans="1:11" hidden="1" x14ac:dyDescent="0.4">
      <c r="A4609" s="193" t="s">
        <v>8855</v>
      </c>
      <c r="B4609" s="193" t="s">
        <v>8856</v>
      </c>
      <c r="C4609" s="193" t="s">
        <v>58</v>
      </c>
      <c r="D4609" s="193" t="s">
        <v>59</v>
      </c>
      <c r="E4609" s="193" t="s">
        <v>8860</v>
      </c>
      <c r="F4609" s="193" t="s">
        <v>1634</v>
      </c>
      <c r="G4609" s="2">
        <v>548</v>
      </c>
      <c r="H4609" s="2">
        <v>0</v>
      </c>
      <c r="I4609" s="192"/>
      <c r="J4609" s="192">
        <v>46157</v>
      </c>
      <c r="K4609" s="192">
        <v>46538</v>
      </c>
    </row>
    <row r="4610" spans="1:11" hidden="1" x14ac:dyDescent="0.4">
      <c r="A4610" s="193" t="s">
        <v>8855</v>
      </c>
      <c r="B4610" s="193" t="s">
        <v>8856</v>
      </c>
      <c r="C4610" s="193" t="s">
        <v>58</v>
      </c>
      <c r="D4610" s="193" t="s">
        <v>59</v>
      </c>
      <c r="E4610" s="193" t="s">
        <v>8861</v>
      </c>
      <c r="F4610" s="193" t="s">
        <v>1634</v>
      </c>
      <c r="G4610" s="2">
        <v>800</v>
      </c>
      <c r="H4610" s="2">
        <v>0</v>
      </c>
      <c r="I4610" s="192"/>
      <c r="J4610" s="192">
        <v>46169</v>
      </c>
      <c r="K4610" s="192">
        <v>46538</v>
      </c>
    </row>
    <row r="4611" spans="1:11" hidden="1" x14ac:dyDescent="0.4">
      <c r="A4611" s="193" t="s">
        <v>8855</v>
      </c>
      <c r="B4611" s="193" t="s">
        <v>8856</v>
      </c>
      <c r="C4611" s="193" t="s">
        <v>58</v>
      </c>
      <c r="D4611" s="193" t="s">
        <v>59</v>
      </c>
      <c r="E4611" s="193" t="s">
        <v>8862</v>
      </c>
      <c r="F4611" s="193" t="s">
        <v>1634</v>
      </c>
      <c r="G4611" s="2">
        <v>3200</v>
      </c>
      <c r="H4611" s="2">
        <v>0</v>
      </c>
      <c r="I4611" s="192"/>
      <c r="J4611" s="192">
        <v>46178</v>
      </c>
      <c r="K4611" s="192">
        <v>46568</v>
      </c>
    </row>
    <row r="4612" spans="1:11" hidden="1" x14ac:dyDescent="0.4">
      <c r="A4612" s="193" t="s">
        <v>8855</v>
      </c>
      <c r="B4612" s="193" t="s">
        <v>8856</v>
      </c>
      <c r="C4612" s="193" t="s">
        <v>58</v>
      </c>
      <c r="D4612" s="193" t="s">
        <v>59</v>
      </c>
      <c r="E4612" s="193" t="s">
        <v>8863</v>
      </c>
      <c r="F4612" s="193" t="s">
        <v>1634</v>
      </c>
      <c r="G4612" s="2">
        <v>1600</v>
      </c>
      <c r="H4612" s="2">
        <v>0</v>
      </c>
      <c r="I4612" s="192"/>
      <c r="J4612" s="192">
        <v>46178</v>
      </c>
      <c r="K4612" s="192">
        <v>46568</v>
      </c>
    </row>
    <row r="4613" spans="1:11" hidden="1" x14ac:dyDescent="0.4">
      <c r="A4613" s="193" t="s">
        <v>8855</v>
      </c>
      <c r="B4613" s="193" t="s">
        <v>8856</v>
      </c>
      <c r="C4613" s="193" t="s">
        <v>58</v>
      </c>
      <c r="D4613" s="193" t="s">
        <v>59</v>
      </c>
      <c r="E4613" s="193" t="s">
        <v>8864</v>
      </c>
      <c r="F4613" s="193" t="s">
        <v>1634</v>
      </c>
      <c r="G4613" s="2">
        <v>800</v>
      </c>
      <c r="H4613" s="2">
        <v>0</v>
      </c>
      <c r="I4613" s="192"/>
      <c r="J4613" s="192">
        <v>46189</v>
      </c>
      <c r="K4613" s="192">
        <v>46568</v>
      </c>
    </row>
    <row r="4614" spans="1:11" hidden="1" x14ac:dyDescent="0.4">
      <c r="A4614" s="193" t="s">
        <v>8865</v>
      </c>
      <c r="B4614" s="193" t="s">
        <v>8866</v>
      </c>
      <c r="C4614" s="193" t="s">
        <v>58</v>
      </c>
      <c r="D4614" s="193" t="s">
        <v>59</v>
      </c>
      <c r="E4614" s="193" t="s">
        <v>8867</v>
      </c>
      <c r="F4614" s="193" t="s">
        <v>1634</v>
      </c>
      <c r="G4614" s="2">
        <v>486</v>
      </c>
      <c r="H4614" s="2">
        <v>0</v>
      </c>
      <c r="I4614" s="192"/>
      <c r="J4614" s="192">
        <v>45826</v>
      </c>
      <c r="K4614" s="192">
        <v>46356</v>
      </c>
    </row>
    <row r="4615" spans="1:11" hidden="1" x14ac:dyDescent="0.4">
      <c r="A4615" s="193" t="s">
        <v>8865</v>
      </c>
      <c r="B4615" s="193" t="s">
        <v>8866</v>
      </c>
      <c r="C4615" s="193" t="s">
        <v>58</v>
      </c>
      <c r="D4615" s="193" t="s">
        <v>59</v>
      </c>
      <c r="E4615" s="193" t="s">
        <v>8868</v>
      </c>
      <c r="F4615" s="193" t="s">
        <v>1634</v>
      </c>
      <c r="G4615" s="2">
        <v>3000</v>
      </c>
      <c r="H4615" s="2">
        <v>0</v>
      </c>
      <c r="I4615" s="192"/>
      <c r="J4615" s="192">
        <v>45832</v>
      </c>
      <c r="K4615" s="192">
        <v>46356</v>
      </c>
    </row>
    <row r="4616" spans="1:11" hidden="1" x14ac:dyDescent="0.4">
      <c r="A4616" s="193" t="s">
        <v>8865</v>
      </c>
      <c r="B4616" s="193" t="s">
        <v>8866</v>
      </c>
      <c r="C4616" s="193" t="s">
        <v>58</v>
      </c>
      <c r="D4616" s="193" t="s">
        <v>59</v>
      </c>
      <c r="E4616" s="193" t="s">
        <v>8869</v>
      </c>
      <c r="F4616" s="193" t="s">
        <v>1634</v>
      </c>
      <c r="G4616" s="2">
        <v>3000</v>
      </c>
      <c r="H4616" s="2">
        <v>0</v>
      </c>
      <c r="I4616" s="192"/>
      <c r="J4616" s="192">
        <v>45835</v>
      </c>
      <c r="K4616" s="192">
        <v>46356</v>
      </c>
    </row>
    <row r="4617" spans="1:11" hidden="1" x14ac:dyDescent="0.4">
      <c r="A4617" s="193" t="s">
        <v>8870</v>
      </c>
      <c r="B4617" s="193" t="s">
        <v>8871</v>
      </c>
      <c r="C4617" s="193" t="s">
        <v>58</v>
      </c>
      <c r="D4617" s="193" t="s">
        <v>59</v>
      </c>
      <c r="E4617" s="193" t="s">
        <v>8872</v>
      </c>
      <c r="F4617" s="193" t="s">
        <v>1634</v>
      </c>
      <c r="G4617" s="2">
        <v>438</v>
      </c>
      <c r="H4617" s="2">
        <v>0</v>
      </c>
      <c r="I4617" s="192"/>
      <c r="J4617" s="192">
        <v>45483</v>
      </c>
      <c r="K4617" s="192">
        <v>46356</v>
      </c>
    </row>
    <row r="4618" spans="1:11" hidden="1" x14ac:dyDescent="0.4">
      <c r="A4618" s="193" t="s">
        <v>8870</v>
      </c>
      <c r="B4618" s="193" t="s">
        <v>8871</v>
      </c>
      <c r="C4618" s="193" t="s">
        <v>58</v>
      </c>
      <c r="D4618" s="193" t="s">
        <v>59</v>
      </c>
      <c r="E4618" s="193" t="s">
        <v>8873</v>
      </c>
      <c r="F4618" s="193" t="s">
        <v>1634</v>
      </c>
      <c r="G4618" s="2">
        <v>500</v>
      </c>
      <c r="H4618" s="2">
        <v>0</v>
      </c>
      <c r="I4618" s="192"/>
      <c r="J4618" s="192">
        <v>45665</v>
      </c>
      <c r="K4618" s="192">
        <v>46356</v>
      </c>
    </row>
    <row r="4619" spans="1:11" hidden="1" x14ac:dyDescent="0.4">
      <c r="A4619" s="193" t="s">
        <v>8870</v>
      </c>
      <c r="B4619" s="193" t="s">
        <v>8871</v>
      </c>
      <c r="C4619" s="193" t="s">
        <v>58</v>
      </c>
      <c r="D4619" s="193" t="s">
        <v>59</v>
      </c>
      <c r="E4619" s="193" t="s">
        <v>8874</v>
      </c>
      <c r="F4619" s="193" t="s">
        <v>1634</v>
      </c>
      <c r="G4619" s="2">
        <v>500</v>
      </c>
      <c r="H4619" s="2">
        <v>0</v>
      </c>
      <c r="I4619" s="192"/>
      <c r="J4619" s="192">
        <v>45791</v>
      </c>
      <c r="K4619" s="192">
        <v>46356</v>
      </c>
    </row>
    <row r="4620" spans="1:11" hidden="1" x14ac:dyDescent="0.4">
      <c r="A4620" s="193" t="s">
        <v>8875</v>
      </c>
      <c r="B4620" s="193" t="s">
        <v>8876</v>
      </c>
      <c r="C4620" s="193" t="s">
        <v>58</v>
      </c>
      <c r="D4620" s="193" t="s">
        <v>59</v>
      </c>
      <c r="E4620" s="193" t="s">
        <v>8877</v>
      </c>
      <c r="F4620" s="193" t="s">
        <v>1634</v>
      </c>
      <c r="G4620" s="2">
        <v>2776</v>
      </c>
      <c r="H4620" s="2">
        <v>0</v>
      </c>
      <c r="I4620" s="192"/>
      <c r="J4620" s="192">
        <v>44693</v>
      </c>
      <c r="K4620" s="192">
        <v>46356</v>
      </c>
    </row>
    <row r="4621" spans="1:11" hidden="1" x14ac:dyDescent="0.4">
      <c r="A4621" s="193" t="s">
        <v>8878</v>
      </c>
      <c r="B4621" s="193" t="s">
        <v>8879</v>
      </c>
      <c r="C4621" s="193" t="s">
        <v>58</v>
      </c>
      <c r="D4621" s="193" t="s">
        <v>59</v>
      </c>
      <c r="E4621" s="193" t="s">
        <v>8880</v>
      </c>
      <c r="F4621" s="193" t="s">
        <v>1634</v>
      </c>
      <c r="G4621" s="2">
        <v>51</v>
      </c>
      <c r="H4621" s="2">
        <v>0</v>
      </c>
      <c r="I4621" s="192"/>
      <c r="J4621" s="192">
        <v>45084</v>
      </c>
      <c r="K4621" s="192">
        <v>46356</v>
      </c>
    </row>
    <row r="4622" spans="1:11" hidden="1" x14ac:dyDescent="0.4">
      <c r="A4622" s="193" t="s">
        <v>8881</v>
      </c>
      <c r="B4622" s="193" t="s">
        <v>8882</v>
      </c>
      <c r="C4622" s="193" t="s">
        <v>58</v>
      </c>
      <c r="D4622" s="193" t="s">
        <v>59</v>
      </c>
      <c r="E4622" s="193" t="s">
        <v>8883</v>
      </c>
      <c r="F4622" s="193" t="s">
        <v>1634</v>
      </c>
      <c r="G4622" s="2">
        <v>73</v>
      </c>
      <c r="H4622" s="2">
        <v>0</v>
      </c>
      <c r="I4622" s="192"/>
      <c r="J4622" s="192">
        <v>44652</v>
      </c>
      <c r="K4622" s="192">
        <v>46356</v>
      </c>
    </row>
    <row r="4623" spans="1:11" hidden="1" x14ac:dyDescent="0.4">
      <c r="A4623" s="193" t="s">
        <v>8881</v>
      </c>
      <c r="B4623" s="193" t="s">
        <v>8882</v>
      </c>
      <c r="C4623" s="193" t="s">
        <v>58</v>
      </c>
      <c r="D4623" s="193" t="s">
        <v>59</v>
      </c>
      <c r="E4623" s="193" t="s">
        <v>8884</v>
      </c>
      <c r="F4623" s="193" t="s">
        <v>1634</v>
      </c>
      <c r="G4623" s="2">
        <v>122355</v>
      </c>
      <c r="H4623" s="2">
        <v>0</v>
      </c>
      <c r="I4623" s="192"/>
      <c r="J4623" s="192">
        <v>45191</v>
      </c>
      <c r="K4623" s="192">
        <v>46356</v>
      </c>
    </row>
    <row r="4624" spans="1:11" hidden="1" x14ac:dyDescent="0.4">
      <c r="A4624" s="193" t="s">
        <v>8885</v>
      </c>
      <c r="B4624" s="193" t="s">
        <v>8886</v>
      </c>
      <c r="C4624" s="193" t="s">
        <v>58</v>
      </c>
      <c r="D4624" s="193" t="s">
        <v>59</v>
      </c>
      <c r="E4624" s="193" t="s">
        <v>8887</v>
      </c>
      <c r="F4624" s="193" t="s">
        <v>1634</v>
      </c>
      <c r="G4624" s="2">
        <v>676</v>
      </c>
      <c r="H4624" s="2">
        <v>0</v>
      </c>
      <c r="I4624" s="192"/>
      <c r="J4624" s="192">
        <v>45446</v>
      </c>
      <c r="K4624" s="192">
        <v>46356</v>
      </c>
    </row>
    <row r="4625" spans="1:11" hidden="1" x14ac:dyDescent="0.4">
      <c r="A4625" s="193" t="s">
        <v>8885</v>
      </c>
      <c r="B4625" s="193" t="s">
        <v>8886</v>
      </c>
      <c r="C4625" s="193" t="s">
        <v>58</v>
      </c>
      <c r="D4625" s="193" t="s">
        <v>59</v>
      </c>
      <c r="E4625" s="193" t="s">
        <v>8888</v>
      </c>
      <c r="F4625" s="193" t="s">
        <v>1634</v>
      </c>
      <c r="G4625" s="2">
        <v>544</v>
      </c>
      <c r="H4625" s="2">
        <v>0</v>
      </c>
      <c r="I4625" s="192"/>
      <c r="J4625" s="192">
        <v>45867</v>
      </c>
      <c r="K4625" s="192">
        <v>46356</v>
      </c>
    </row>
    <row r="4626" spans="1:11" hidden="1" x14ac:dyDescent="0.4">
      <c r="A4626" s="193" t="s">
        <v>8885</v>
      </c>
      <c r="B4626" s="193" t="s">
        <v>8886</v>
      </c>
      <c r="C4626" s="193" t="s">
        <v>58</v>
      </c>
      <c r="D4626" s="193" t="s">
        <v>59</v>
      </c>
      <c r="E4626" s="193" t="s">
        <v>8889</v>
      </c>
      <c r="F4626" s="193" t="s">
        <v>1634</v>
      </c>
      <c r="G4626" s="2">
        <v>1500</v>
      </c>
      <c r="H4626" s="2">
        <v>0</v>
      </c>
      <c r="I4626" s="192"/>
      <c r="J4626" s="192">
        <v>45875</v>
      </c>
      <c r="K4626" s="192">
        <v>46356</v>
      </c>
    </row>
    <row r="4627" spans="1:11" hidden="1" x14ac:dyDescent="0.4">
      <c r="A4627" s="193" t="s">
        <v>8885</v>
      </c>
      <c r="B4627" s="193" t="s">
        <v>8886</v>
      </c>
      <c r="C4627" s="193" t="s">
        <v>58</v>
      </c>
      <c r="D4627" s="193" t="s">
        <v>59</v>
      </c>
      <c r="E4627" s="193" t="s">
        <v>8890</v>
      </c>
      <c r="F4627" s="193" t="s">
        <v>1634</v>
      </c>
      <c r="G4627" s="2">
        <v>1500</v>
      </c>
      <c r="H4627" s="2">
        <v>0</v>
      </c>
      <c r="I4627" s="192"/>
      <c r="J4627" s="192">
        <v>45918</v>
      </c>
      <c r="K4627" s="192">
        <v>46356</v>
      </c>
    </row>
    <row r="4628" spans="1:11" hidden="1" x14ac:dyDescent="0.4">
      <c r="A4628" s="193" t="s">
        <v>8885</v>
      </c>
      <c r="B4628" s="193" t="s">
        <v>8886</v>
      </c>
      <c r="C4628" s="193" t="s">
        <v>58</v>
      </c>
      <c r="D4628" s="193" t="s">
        <v>59</v>
      </c>
      <c r="E4628" s="193" t="s">
        <v>8891</v>
      </c>
      <c r="F4628" s="193" t="s">
        <v>1634</v>
      </c>
      <c r="G4628" s="2">
        <v>1500</v>
      </c>
      <c r="H4628" s="2">
        <v>0</v>
      </c>
      <c r="I4628" s="192"/>
      <c r="J4628" s="192">
        <v>45986</v>
      </c>
      <c r="K4628" s="192">
        <v>46356</v>
      </c>
    </row>
    <row r="4629" spans="1:11" hidden="1" x14ac:dyDescent="0.4">
      <c r="A4629" s="193" t="s">
        <v>8892</v>
      </c>
      <c r="B4629" s="193" t="s">
        <v>8893</v>
      </c>
      <c r="C4629" s="193" t="s">
        <v>58</v>
      </c>
      <c r="D4629" s="193" t="s">
        <v>59</v>
      </c>
      <c r="E4629" s="193" t="s">
        <v>8894</v>
      </c>
      <c r="F4629" s="193" t="s">
        <v>1634</v>
      </c>
      <c r="G4629" s="2">
        <v>1000</v>
      </c>
      <c r="H4629" s="2">
        <v>0</v>
      </c>
      <c r="I4629" s="192"/>
      <c r="J4629" s="192">
        <v>46017</v>
      </c>
      <c r="K4629" s="192">
        <v>46387</v>
      </c>
    </row>
    <row r="4630" spans="1:11" hidden="1" x14ac:dyDescent="0.4">
      <c r="A4630" s="193" t="s">
        <v>8895</v>
      </c>
      <c r="B4630" s="193" t="s">
        <v>8896</v>
      </c>
      <c r="C4630" s="193" t="s">
        <v>58</v>
      </c>
      <c r="D4630" s="193" t="s">
        <v>59</v>
      </c>
      <c r="E4630" s="193" t="s">
        <v>8897</v>
      </c>
      <c r="F4630" s="193" t="s">
        <v>1634</v>
      </c>
      <c r="G4630" s="2">
        <v>2141</v>
      </c>
      <c r="H4630" s="2">
        <v>0</v>
      </c>
      <c r="I4630" s="192"/>
      <c r="J4630" s="192">
        <v>45407</v>
      </c>
      <c r="K4630" s="192">
        <v>46356</v>
      </c>
    </row>
    <row r="4631" spans="1:11" hidden="1" x14ac:dyDescent="0.4">
      <c r="A4631" s="193" t="s">
        <v>8898</v>
      </c>
      <c r="B4631" s="193" t="s">
        <v>8899</v>
      </c>
      <c r="C4631" s="193" t="s">
        <v>58</v>
      </c>
      <c r="D4631" s="193" t="s">
        <v>59</v>
      </c>
      <c r="E4631" s="193" t="s">
        <v>8900</v>
      </c>
      <c r="F4631" s="193" t="s">
        <v>1634</v>
      </c>
      <c r="G4631" s="2">
        <v>3724</v>
      </c>
      <c r="H4631" s="2">
        <v>0</v>
      </c>
      <c r="I4631" s="192"/>
      <c r="J4631" s="192">
        <v>45447</v>
      </c>
      <c r="K4631" s="192">
        <v>46356</v>
      </c>
    </row>
    <row r="4632" spans="1:11" hidden="1" x14ac:dyDescent="0.4">
      <c r="A4632" s="193" t="s">
        <v>8901</v>
      </c>
      <c r="B4632" s="193" t="s">
        <v>8902</v>
      </c>
      <c r="C4632" s="193" t="s">
        <v>58</v>
      </c>
      <c r="D4632" s="193" t="s">
        <v>59</v>
      </c>
      <c r="E4632" s="193" t="s">
        <v>8903</v>
      </c>
      <c r="F4632" s="193" t="s">
        <v>1634</v>
      </c>
      <c r="G4632" s="2">
        <v>1168</v>
      </c>
      <c r="H4632" s="2">
        <v>0</v>
      </c>
      <c r="I4632" s="192"/>
      <c r="J4632" s="192">
        <v>44638</v>
      </c>
      <c r="K4632" s="192">
        <v>46356</v>
      </c>
    </row>
    <row r="4633" spans="1:11" hidden="1" x14ac:dyDescent="0.4">
      <c r="A4633" s="193" t="s">
        <v>8901</v>
      </c>
      <c r="B4633" s="193" t="s">
        <v>8902</v>
      </c>
      <c r="C4633" s="193" t="s">
        <v>58</v>
      </c>
      <c r="D4633" s="193" t="s">
        <v>59</v>
      </c>
      <c r="E4633" s="193" t="s">
        <v>8904</v>
      </c>
      <c r="F4633" s="193" t="s">
        <v>1634</v>
      </c>
      <c r="G4633" s="2">
        <v>2928</v>
      </c>
      <c r="H4633" s="2">
        <v>0</v>
      </c>
      <c r="I4633" s="192"/>
      <c r="J4633" s="192">
        <v>45623</v>
      </c>
      <c r="K4633" s="192">
        <v>46356</v>
      </c>
    </row>
    <row r="4634" spans="1:11" hidden="1" x14ac:dyDescent="0.4">
      <c r="A4634" s="193" t="s">
        <v>8905</v>
      </c>
      <c r="B4634" s="193" t="s">
        <v>8906</v>
      </c>
      <c r="C4634" s="193" t="s">
        <v>58</v>
      </c>
      <c r="D4634" s="193" t="s">
        <v>59</v>
      </c>
      <c r="E4634" s="193" t="s">
        <v>8907</v>
      </c>
      <c r="F4634" s="193" t="s">
        <v>1634</v>
      </c>
      <c r="G4634" s="2">
        <v>1662</v>
      </c>
      <c r="H4634" s="2">
        <v>0</v>
      </c>
      <c r="I4634" s="192"/>
      <c r="J4634" s="192">
        <v>45315</v>
      </c>
      <c r="K4634" s="192">
        <v>46356</v>
      </c>
    </row>
    <row r="4635" spans="1:11" hidden="1" x14ac:dyDescent="0.4">
      <c r="A4635" s="193" t="s">
        <v>8908</v>
      </c>
      <c r="B4635" s="193" t="s">
        <v>8909</v>
      </c>
      <c r="C4635" s="193" t="s">
        <v>58</v>
      </c>
      <c r="D4635" s="193" t="s">
        <v>59</v>
      </c>
      <c r="E4635" s="193" t="s">
        <v>8910</v>
      </c>
      <c r="F4635" s="193" t="s">
        <v>1634</v>
      </c>
      <c r="G4635" s="2">
        <v>2488</v>
      </c>
      <c r="H4635" s="2">
        <v>0</v>
      </c>
      <c r="I4635" s="192"/>
      <c r="J4635" s="192">
        <v>44909</v>
      </c>
      <c r="K4635" s="192">
        <v>46356</v>
      </c>
    </row>
    <row r="4636" spans="1:11" hidden="1" x14ac:dyDescent="0.4">
      <c r="A4636" s="193" t="s">
        <v>8908</v>
      </c>
      <c r="B4636" s="193" t="s">
        <v>8909</v>
      </c>
      <c r="C4636" s="193" t="s">
        <v>58</v>
      </c>
      <c r="D4636" s="193" t="s">
        <v>59</v>
      </c>
      <c r="E4636" s="193" t="s">
        <v>8911</v>
      </c>
      <c r="F4636" s="193" t="s">
        <v>1634</v>
      </c>
      <c r="G4636" s="2">
        <v>449</v>
      </c>
      <c r="H4636" s="2">
        <v>0</v>
      </c>
      <c r="I4636" s="192"/>
      <c r="J4636" s="192">
        <v>45890</v>
      </c>
      <c r="K4636" s="192">
        <v>46356</v>
      </c>
    </row>
    <row r="4637" spans="1:11" hidden="1" x14ac:dyDescent="0.4">
      <c r="A4637" s="193" t="s">
        <v>8908</v>
      </c>
      <c r="B4637" s="193" t="s">
        <v>8909</v>
      </c>
      <c r="C4637" s="193" t="s">
        <v>58</v>
      </c>
      <c r="D4637" s="193" t="s">
        <v>59</v>
      </c>
      <c r="E4637" s="193" t="s">
        <v>8912</v>
      </c>
      <c r="F4637" s="193" t="s">
        <v>1634</v>
      </c>
      <c r="G4637" s="2">
        <v>2500</v>
      </c>
      <c r="H4637" s="2">
        <v>0</v>
      </c>
      <c r="I4637" s="192"/>
      <c r="J4637" s="192">
        <v>46001</v>
      </c>
      <c r="K4637" s="192">
        <v>46387</v>
      </c>
    </row>
    <row r="4638" spans="1:11" hidden="1" x14ac:dyDescent="0.4">
      <c r="A4638" s="193" t="s">
        <v>8908</v>
      </c>
      <c r="B4638" s="193" t="s">
        <v>8909</v>
      </c>
      <c r="C4638" s="193" t="s">
        <v>58</v>
      </c>
      <c r="D4638" s="193" t="s">
        <v>59</v>
      </c>
      <c r="E4638" s="193" t="s">
        <v>8913</v>
      </c>
      <c r="F4638" s="193" t="s">
        <v>1634</v>
      </c>
      <c r="G4638" s="2">
        <v>2500</v>
      </c>
      <c r="H4638" s="2">
        <v>0</v>
      </c>
      <c r="I4638" s="192"/>
      <c r="J4638" s="192">
        <v>46009</v>
      </c>
      <c r="K4638" s="192">
        <v>46387</v>
      </c>
    </row>
    <row r="4639" spans="1:11" hidden="1" x14ac:dyDescent="0.4">
      <c r="A4639" s="193" t="s">
        <v>8914</v>
      </c>
      <c r="B4639" s="193" t="s">
        <v>8915</v>
      </c>
      <c r="C4639" s="193" t="s">
        <v>58</v>
      </c>
      <c r="D4639" s="193" t="s">
        <v>59</v>
      </c>
      <c r="E4639" s="193" t="s">
        <v>8916</v>
      </c>
      <c r="F4639" s="193" t="s">
        <v>1634</v>
      </c>
      <c r="G4639" s="2">
        <v>14494</v>
      </c>
      <c r="H4639" s="2">
        <v>0</v>
      </c>
      <c r="I4639" s="192"/>
      <c r="J4639" s="192">
        <v>44596</v>
      </c>
      <c r="K4639" s="192">
        <v>46356</v>
      </c>
    </row>
    <row r="4640" spans="1:11" hidden="1" x14ac:dyDescent="0.4">
      <c r="A4640" s="193" t="s">
        <v>8914</v>
      </c>
      <c r="B4640" s="193" t="s">
        <v>8915</v>
      </c>
      <c r="C4640" s="193" t="s">
        <v>58</v>
      </c>
      <c r="D4640" s="193" t="s">
        <v>59</v>
      </c>
      <c r="E4640" s="193" t="s">
        <v>8917</v>
      </c>
      <c r="F4640" s="193" t="s">
        <v>1634</v>
      </c>
      <c r="G4640" s="2">
        <v>50000</v>
      </c>
      <c r="H4640" s="2">
        <v>0</v>
      </c>
      <c r="I4640" s="192"/>
      <c r="J4640" s="192">
        <v>44622</v>
      </c>
      <c r="K4640" s="192">
        <v>46356</v>
      </c>
    </row>
    <row r="4641" spans="1:11" hidden="1" x14ac:dyDescent="0.4">
      <c r="A4641" s="193" t="s">
        <v>8914</v>
      </c>
      <c r="B4641" s="193" t="s">
        <v>8915</v>
      </c>
      <c r="C4641" s="193" t="s">
        <v>58</v>
      </c>
      <c r="D4641" s="193" t="s">
        <v>59</v>
      </c>
      <c r="E4641" s="193" t="s">
        <v>8918</v>
      </c>
      <c r="F4641" s="193" t="s">
        <v>1634</v>
      </c>
      <c r="G4641" s="2">
        <v>160000</v>
      </c>
      <c r="H4641" s="2">
        <v>0</v>
      </c>
      <c r="I4641" s="192"/>
      <c r="J4641" s="192">
        <v>44889</v>
      </c>
      <c r="K4641" s="192">
        <v>46356</v>
      </c>
    </row>
    <row r="4642" spans="1:11" hidden="1" x14ac:dyDescent="0.4">
      <c r="A4642" s="193" t="s">
        <v>8919</v>
      </c>
      <c r="B4642" s="193" t="s">
        <v>8920</v>
      </c>
      <c r="C4642" s="193" t="s">
        <v>58</v>
      </c>
      <c r="D4642" s="193" t="s">
        <v>59</v>
      </c>
      <c r="E4642" s="193" t="s">
        <v>8921</v>
      </c>
      <c r="F4642" s="193" t="s">
        <v>1634</v>
      </c>
      <c r="G4642" s="2">
        <v>224</v>
      </c>
      <c r="H4642" s="2">
        <v>0</v>
      </c>
      <c r="I4642" s="192"/>
      <c r="J4642" s="192">
        <v>44543</v>
      </c>
      <c r="K4642" s="192">
        <v>46356</v>
      </c>
    </row>
    <row r="4643" spans="1:11" hidden="1" x14ac:dyDescent="0.4">
      <c r="A4643" s="193" t="s">
        <v>8919</v>
      </c>
      <c r="B4643" s="193" t="s">
        <v>8920</v>
      </c>
      <c r="C4643" s="193" t="s">
        <v>58</v>
      </c>
      <c r="D4643" s="193" t="s">
        <v>59</v>
      </c>
      <c r="E4643" s="193" t="s">
        <v>8922</v>
      </c>
      <c r="F4643" s="193" t="s">
        <v>1634</v>
      </c>
      <c r="G4643" s="2">
        <v>406</v>
      </c>
      <c r="H4643" s="2">
        <v>0</v>
      </c>
      <c r="I4643" s="192"/>
      <c r="J4643" s="192">
        <v>45497</v>
      </c>
      <c r="K4643" s="192">
        <v>46356</v>
      </c>
    </row>
    <row r="4644" spans="1:11" hidden="1" x14ac:dyDescent="0.4">
      <c r="A4644" s="193" t="s">
        <v>8919</v>
      </c>
      <c r="B4644" s="193" t="s">
        <v>8920</v>
      </c>
      <c r="C4644" s="193" t="s">
        <v>58</v>
      </c>
      <c r="D4644" s="193" t="s">
        <v>59</v>
      </c>
      <c r="E4644" s="193" t="s">
        <v>8923</v>
      </c>
      <c r="F4644" s="193" t="s">
        <v>1634</v>
      </c>
      <c r="G4644" s="2">
        <v>2335</v>
      </c>
      <c r="H4644" s="2">
        <v>0</v>
      </c>
      <c r="I4644" s="192"/>
      <c r="J4644" s="192">
        <v>45588</v>
      </c>
      <c r="K4644" s="192">
        <v>46356</v>
      </c>
    </row>
    <row r="4645" spans="1:11" hidden="1" x14ac:dyDescent="0.4">
      <c r="A4645" s="193" t="s">
        <v>8919</v>
      </c>
      <c r="B4645" s="193" t="s">
        <v>8920</v>
      </c>
      <c r="C4645" s="193" t="s">
        <v>58</v>
      </c>
      <c r="D4645" s="193" t="s">
        <v>59</v>
      </c>
      <c r="E4645" s="193" t="s">
        <v>8924</v>
      </c>
      <c r="F4645" s="193" t="s">
        <v>1634</v>
      </c>
      <c r="G4645" s="2">
        <v>2500</v>
      </c>
      <c r="H4645" s="2">
        <v>0</v>
      </c>
      <c r="I4645" s="192"/>
      <c r="J4645" s="192">
        <v>45730</v>
      </c>
      <c r="K4645" s="192">
        <v>46356</v>
      </c>
    </row>
    <row r="4646" spans="1:11" hidden="1" x14ac:dyDescent="0.4">
      <c r="A4646" s="193" t="s">
        <v>8925</v>
      </c>
      <c r="B4646" s="193" t="s">
        <v>8926</v>
      </c>
      <c r="C4646" s="193" t="s">
        <v>58</v>
      </c>
      <c r="D4646" s="193" t="s">
        <v>59</v>
      </c>
      <c r="E4646" s="193" t="s">
        <v>8927</v>
      </c>
      <c r="F4646" s="193" t="s">
        <v>1634</v>
      </c>
      <c r="G4646" s="2">
        <v>60</v>
      </c>
      <c r="H4646" s="2">
        <v>0</v>
      </c>
      <c r="I4646" s="192"/>
      <c r="J4646" s="192">
        <v>46057</v>
      </c>
      <c r="K4646" s="192">
        <v>46446</v>
      </c>
    </row>
    <row r="4647" spans="1:11" hidden="1" x14ac:dyDescent="0.4">
      <c r="A4647" s="193" t="s">
        <v>8925</v>
      </c>
      <c r="B4647" s="193" t="s">
        <v>8926</v>
      </c>
      <c r="C4647" s="193" t="s">
        <v>58</v>
      </c>
      <c r="D4647" s="193" t="s">
        <v>59</v>
      </c>
      <c r="E4647" s="193" t="s">
        <v>8928</v>
      </c>
      <c r="F4647" s="193" t="s">
        <v>1634</v>
      </c>
      <c r="G4647" s="2">
        <v>576</v>
      </c>
      <c r="H4647" s="2">
        <v>0</v>
      </c>
      <c r="I4647" s="192"/>
      <c r="J4647" s="192">
        <v>46062</v>
      </c>
      <c r="K4647" s="192">
        <v>46446</v>
      </c>
    </row>
    <row r="4648" spans="1:11" hidden="1" x14ac:dyDescent="0.4">
      <c r="A4648" s="193" t="s">
        <v>8925</v>
      </c>
      <c r="B4648" s="193" t="s">
        <v>8926</v>
      </c>
      <c r="C4648" s="193" t="s">
        <v>58</v>
      </c>
      <c r="D4648" s="193" t="s">
        <v>59</v>
      </c>
      <c r="E4648" s="193" t="s">
        <v>8929</v>
      </c>
      <c r="F4648" s="193" t="s">
        <v>1634</v>
      </c>
      <c r="G4648" s="2">
        <v>192</v>
      </c>
      <c r="H4648" s="2">
        <v>0</v>
      </c>
      <c r="I4648" s="192"/>
      <c r="J4648" s="192">
        <v>46070</v>
      </c>
      <c r="K4648" s="192">
        <v>46446</v>
      </c>
    </row>
    <row r="4649" spans="1:11" hidden="1" x14ac:dyDescent="0.4">
      <c r="A4649" s="193" t="s">
        <v>8925</v>
      </c>
      <c r="B4649" s="193" t="s">
        <v>8926</v>
      </c>
      <c r="C4649" s="193" t="s">
        <v>58</v>
      </c>
      <c r="D4649" s="193" t="s">
        <v>59</v>
      </c>
      <c r="E4649" s="193" t="s">
        <v>8930</v>
      </c>
      <c r="F4649" s="193" t="s">
        <v>1634</v>
      </c>
      <c r="G4649" s="2">
        <v>384</v>
      </c>
      <c r="H4649" s="2">
        <v>0</v>
      </c>
      <c r="I4649" s="192"/>
      <c r="J4649" s="192">
        <v>46073</v>
      </c>
      <c r="K4649" s="192">
        <v>46446</v>
      </c>
    </row>
    <row r="4650" spans="1:11" hidden="1" x14ac:dyDescent="0.4">
      <c r="A4650" s="193" t="s">
        <v>8925</v>
      </c>
      <c r="B4650" s="193" t="s">
        <v>8926</v>
      </c>
      <c r="C4650" s="193" t="s">
        <v>58</v>
      </c>
      <c r="D4650" s="193" t="s">
        <v>59</v>
      </c>
      <c r="E4650" s="193" t="s">
        <v>8931</v>
      </c>
      <c r="F4650" s="193" t="s">
        <v>1634</v>
      </c>
      <c r="G4650" s="2">
        <v>384</v>
      </c>
      <c r="H4650" s="2">
        <v>0</v>
      </c>
      <c r="I4650" s="192"/>
      <c r="J4650" s="192">
        <v>46083</v>
      </c>
      <c r="K4650" s="192">
        <v>46477</v>
      </c>
    </row>
    <row r="4651" spans="1:11" hidden="1" x14ac:dyDescent="0.4">
      <c r="A4651" s="193" t="s">
        <v>8925</v>
      </c>
      <c r="B4651" s="193" t="s">
        <v>8926</v>
      </c>
      <c r="C4651" s="193" t="s">
        <v>58</v>
      </c>
      <c r="D4651" s="193" t="s">
        <v>59</v>
      </c>
      <c r="E4651" s="193" t="s">
        <v>8932</v>
      </c>
      <c r="F4651" s="193" t="s">
        <v>1634</v>
      </c>
      <c r="G4651" s="2">
        <v>192</v>
      </c>
      <c r="H4651" s="2">
        <v>0</v>
      </c>
      <c r="I4651" s="192"/>
      <c r="J4651" s="192">
        <v>46087</v>
      </c>
      <c r="K4651" s="192">
        <v>46477</v>
      </c>
    </row>
    <row r="4652" spans="1:11" hidden="1" x14ac:dyDescent="0.4">
      <c r="A4652" s="193" t="s">
        <v>8925</v>
      </c>
      <c r="B4652" s="193" t="s">
        <v>8926</v>
      </c>
      <c r="C4652" s="193" t="s">
        <v>58</v>
      </c>
      <c r="D4652" s="193" t="s">
        <v>59</v>
      </c>
      <c r="E4652" s="193" t="s">
        <v>8933</v>
      </c>
      <c r="F4652" s="193" t="s">
        <v>1634</v>
      </c>
      <c r="G4652" s="2">
        <v>192</v>
      </c>
      <c r="H4652" s="2">
        <v>0</v>
      </c>
      <c r="I4652" s="192"/>
      <c r="J4652" s="192">
        <v>46090</v>
      </c>
      <c r="K4652" s="192">
        <v>46477</v>
      </c>
    </row>
    <row r="4653" spans="1:11" hidden="1" x14ac:dyDescent="0.4">
      <c r="A4653" s="193" t="s">
        <v>8925</v>
      </c>
      <c r="B4653" s="193" t="s">
        <v>8926</v>
      </c>
      <c r="C4653" s="193" t="s">
        <v>58</v>
      </c>
      <c r="D4653" s="193" t="s">
        <v>59</v>
      </c>
      <c r="E4653" s="193" t="s">
        <v>8934</v>
      </c>
      <c r="F4653" s="193" t="s">
        <v>1634</v>
      </c>
      <c r="G4653" s="2">
        <v>192</v>
      </c>
      <c r="H4653" s="2">
        <v>0</v>
      </c>
      <c r="I4653" s="192"/>
      <c r="J4653" s="192">
        <v>46091</v>
      </c>
      <c r="K4653" s="192">
        <v>46477</v>
      </c>
    </row>
    <row r="4654" spans="1:11" hidden="1" x14ac:dyDescent="0.4">
      <c r="A4654" s="193" t="s">
        <v>8925</v>
      </c>
      <c r="B4654" s="193" t="s">
        <v>8926</v>
      </c>
      <c r="C4654" s="193" t="s">
        <v>58</v>
      </c>
      <c r="D4654" s="193" t="s">
        <v>59</v>
      </c>
      <c r="E4654" s="193" t="s">
        <v>8935</v>
      </c>
      <c r="F4654" s="193" t="s">
        <v>1634</v>
      </c>
      <c r="G4654" s="2">
        <v>192</v>
      </c>
      <c r="H4654" s="2">
        <v>0</v>
      </c>
      <c r="I4654" s="192"/>
      <c r="J4654" s="192">
        <v>46094</v>
      </c>
      <c r="K4654" s="192">
        <v>46477</v>
      </c>
    </row>
    <row r="4655" spans="1:11" hidden="1" x14ac:dyDescent="0.4">
      <c r="A4655" s="193" t="s">
        <v>8925</v>
      </c>
      <c r="B4655" s="193" t="s">
        <v>8926</v>
      </c>
      <c r="C4655" s="193" t="s">
        <v>58</v>
      </c>
      <c r="D4655" s="193" t="s">
        <v>59</v>
      </c>
      <c r="E4655" s="193" t="s">
        <v>8936</v>
      </c>
      <c r="F4655" s="193" t="s">
        <v>1634</v>
      </c>
      <c r="G4655" s="2">
        <v>192</v>
      </c>
      <c r="H4655" s="2">
        <v>0</v>
      </c>
      <c r="I4655" s="192"/>
      <c r="J4655" s="192">
        <v>46098</v>
      </c>
      <c r="K4655" s="192">
        <v>46477</v>
      </c>
    </row>
    <row r="4656" spans="1:11" hidden="1" x14ac:dyDescent="0.4">
      <c r="A4656" s="193" t="s">
        <v>8925</v>
      </c>
      <c r="B4656" s="193" t="s">
        <v>8926</v>
      </c>
      <c r="C4656" s="193" t="s">
        <v>58</v>
      </c>
      <c r="D4656" s="193" t="s">
        <v>59</v>
      </c>
      <c r="E4656" s="193" t="s">
        <v>8937</v>
      </c>
      <c r="F4656" s="193" t="s">
        <v>1634</v>
      </c>
      <c r="G4656" s="2">
        <v>192</v>
      </c>
      <c r="H4656" s="2">
        <v>0</v>
      </c>
      <c r="I4656" s="192"/>
      <c r="J4656" s="192">
        <v>46125</v>
      </c>
      <c r="K4656" s="192">
        <v>46507</v>
      </c>
    </row>
    <row r="4657" spans="1:11" hidden="1" x14ac:dyDescent="0.4">
      <c r="A4657" s="193" t="s">
        <v>8925</v>
      </c>
      <c r="B4657" s="193" t="s">
        <v>8926</v>
      </c>
      <c r="C4657" s="193" t="s">
        <v>58</v>
      </c>
      <c r="D4657" s="193" t="s">
        <v>59</v>
      </c>
      <c r="E4657" s="193" t="s">
        <v>8938</v>
      </c>
      <c r="F4657" s="193" t="s">
        <v>1634</v>
      </c>
      <c r="G4657" s="2">
        <v>192</v>
      </c>
      <c r="H4657" s="2">
        <v>0</v>
      </c>
      <c r="I4657" s="192"/>
      <c r="J4657" s="192">
        <v>46155</v>
      </c>
      <c r="K4657" s="192">
        <v>46538</v>
      </c>
    </row>
    <row r="4658" spans="1:11" hidden="1" x14ac:dyDescent="0.4">
      <c r="A4658" s="193" t="s">
        <v>8925</v>
      </c>
      <c r="B4658" s="193" t="s">
        <v>8926</v>
      </c>
      <c r="C4658" s="193" t="s">
        <v>58</v>
      </c>
      <c r="D4658" s="193" t="s">
        <v>59</v>
      </c>
      <c r="E4658" s="193" t="s">
        <v>8939</v>
      </c>
      <c r="F4658" s="193" t="s">
        <v>1634</v>
      </c>
      <c r="G4658" s="2">
        <v>192</v>
      </c>
      <c r="H4658" s="2">
        <v>0</v>
      </c>
      <c r="I4658" s="192"/>
      <c r="J4658" s="192">
        <v>46156</v>
      </c>
      <c r="K4658" s="192">
        <v>46538</v>
      </c>
    </row>
    <row r="4659" spans="1:11" hidden="1" x14ac:dyDescent="0.4">
      <c r="A4659" s="193" t="s">
        <v>8925</v>
      </c>
      <c r="B4659" s="193" t="s">
        <v>8926</v>
      </c>
      <c r="C4659" s="193" t="s">
        <v>58</v>
      </c>
      <c r="D4659" s="193" t="s">
        <v>59</v>
      </c>
      <c r="E4659" s="193" t="s">
        <v>8940</v>
      </c>
      <c r="F4659" s="193" t="s">
        <v>1634</v>
      </c>
      <c r="G4659" s="2">
        <v>192</v>
      </c>
      <c r="H4659" s="2">
        <v>0</v>
      </c>
      <c r="I4659" s="192"/>
      <c r="J4659" s="192">
        <v>46183</v>
      </c>
      <c r="K4659" s="192">
        <v>46568</v>
      </c>
    </row>
    <row r="4660" spans="1:11" hidden="1" x14ac:dyDescent="0.4">
      <c r="A4660" s="193" t="s">
        <v>8925</v>
      </c>
      <c r="B4660" s="193" t="s">
        <v>8926</v>
      </c>
      <c r="C4660" s="193" t="s">
        <v>58</v>
      </c>
      <c r="D4660" s="193" t="s">
        <v>59</v>
      </c>
      <c r="E4660" s="193" t="s">
        <v>8941</v>
      </c>
      <c r="F4660" s="193" t="s">
        <v>1634</v>
      </c>
      <c r="G4660" s="2">
        <v>192</v>
      </c>
      <c r="H4660" s="2">
        <v>0</v>
      </c>
      <c r="I4660" s="192"/>
      <c r="J4660" s="192">
        <v>46184</v>
      </c>
      <c r="K4660" s="192">
        <v>46568</v>
      </c>
    </row>
    <row r="4661" spans="1:11" hidden="1" x14ac:dyDescent="0.4">
      <c r="A4661" s="193" t="s">
        <v>8925</v>
      </c>
      <c r="B4661" s="193" t="s">
        <v>8926</v>
      </c>
      <c r="C4661" s="193" t="s">
        <v>58</v>
      </c>
      <c r="D4661" s="193" t="s">
        <v>59</v>
      </c>
      <c r="E4661" s="193" t="s">
        <v>8942</v>
      </c>
      <c r="F4661" s="193" t="s">
        <v>1634</v>
      </c>
      <c r="G4661" s="2">
        <v>192</v>
      </c>
      <c r="H4661" s="2">
        <v>0</v>
      </c>
      <c r="I4661" s="192"/>
      <c r="J4661" s="192">
        <v>46188</v>
      </c>
      <c r="K4661" s="192">
        <v>46568</v>
      </c>
    </row>
    <row r="4662" spans="1:11" hidden="1" x14ac:dyDescent="0.4">
      <c r="A4662" s="193" t="s">
        <v>8925</v>
      </c>
      <c r="B4662" s="193" t="s">
        <v>8926</v>
      </c>
      <c r="C4662" s="193" t="s">
        <v>58</v>
      </c>
      <c r="D4662" s="193" t="s">
        <v>59</v>
      </c>
      <c r="E4662" s="193" t="s">
        <v>8943</v>
      </c>
      <c r="F4662" s="193" t="s">
        <v>1634</v>
      </c>
      <c r="G4662" s="2">
        <v>192</v>
      </c>
      <c r="H4662" s="2">
        <v>0</v>
      </c>
      <c r="I4662" s="192"/>
      <c r="J4662" s="192">
        <v>46190</v>
      </c>
      <c r="K4662" s="192">
        <v>46568</v>
      </c>
    </row>
    <row r="4663" spans="1:11" hidden="1" x14ac:dyDescent="0.4">
      <c r="A4663" s="193" t="s">
        <v>8944</v>
      </c>
      <c r="B4663" s="193" t="s">
        <v>8945</v>
      </c>
      <c r="C4663" s="193" t="s">
        <v>58</v>
      </c>
      <c r="D4663" s="193" t="s">
        <v>59</v>
      </c>
      <c r="E4663" s="193" t="s">
        <v>8946</v>
      </c>
      <c r="F4663" s="193" t="s">
        <v>1634</v>
      </c>
      <c r="G4663" s="2">
        <v>5874</v>
      </c>
      <c r="H4663" s="2">
        <v>0</v>
      </c>
      <c r="I4663" s="192"/>
      <c r="J4663" s="192">
        <v>45623</v>
      </c>
      <c r="K4663" s="192">
        <v>46356</v>
      </c>
    </row>
    <row r="4664" spans="1:11" hidden="1" x14ac:dyDescent="0.4">
      <c r="A4664" s="193" t="s">
        <v>8944</v>
      </c>
      <c r="B4664" s="193" t="s">
        <v>8945</v>
      </c>
      <c r="C4664" s="193" t="s">
        <v>58</v>
      </c>
      <c r="D4664" s="193" t="s">
        <v>59</v>
      </c>
      <c r="E4664" s="193" t="s">
        <v>8947</v>
      </c>
      <c r="F4664" s="193" t="s">
        <v>1634</v>
      </c>
      <c r="G4664" s="2">
        <v>10000</v>
      </c>
      <c r="H4664" s="2">
        <v>0</v>
      </c>
      <c r="I4664" s="192"/>
      <c r="J4664" s="192">
        <v>46037</v>
      </c>
      <c r="K4664" s="192">
        <v>46418</v>
      </c>
    </row>
    <row r="4665" spans="1:11" hidden="1" x14ac:dyDescent="0.4">
      <c r="A4665" s="193" t="s">
        <v>8948</v>
      </c>
      <c r="B4665" s="193" t="s">
        <v>8949</v>
      </c>
      <c r="C4665" s="193" t="s">
        <v>58</v>
      </c>
      <c r="D4665" s="193" t="s">
        <v>59</v>
      </c>
      <c r="E4665" s="193" t="s">
        <v>8950</v>
      </c>
      <c r="F4665" s="193" t="s">
        <v>1634</v>
      </c>
      <c r="G4665" s="2">
        <v>776</v>
      </c>
      <c r="H4665" s="2">
        <v>0</v>
      </c>
      <c r="I4665" s="192"/>
      <c r="J4665" s="192">
        <v>45189</v>
      </c>
      <c r="K4665" s="192">
        <v>46356</v>
      </c>
    </row>
    <row r="4666" spans="1:11" hidden="1" x14ac:dyDescent="0.4">
      <c r="A4666" s="193" t="s">
        <v>8948</v>
      </c>
      <c r="B4666" s="193" t="s">
        <v>8949</v>
      </c>
      <c r="C4666" s="193" t="s">
        <v>58</v>
      </c>
      <c r="D4666" s="193" t="s">
        <v>59</v>
      </c>
      <c r="E4666" s="193" t="s">
        <v>8951</v>
      </c>
      <c r="F4666" s="193" t="s">
        <v>1634</v>
      </c>
      <c r="G4666" s="2">
        <v>2500</v>
      </c>
      <c r="H4666" s="2">
        <v>0</v>
      </c>
      <c r="I4666" s="192"/>
      <c r="J4666" s="192">
        <v>45799</v>
      </c>
      <c r="K4666" s="192">
        <v>46356</v>
      </c>
    </row>
    <row r="4667" spans="1:11" hidden="1" x14ac:dyDescent="0.4">
      <c r="A4667" s="193" t="s">
        <v>8952</v>
      </c>
      <c r="B4667" s="193" t="s">
        <v>8953</v>
      </c>
      <c r="C4667" s="193" t="s">
        <v>58</v>
      </c>
      <c r="D4667" s="193" t="s">
        <v>59</v>
      </c>
      <c r="E4667" s="193" t="s">
        <v>8954</v>
      </c>
      <c r="F4667" s="193" t="s">
        <v>1634</v>
      </c>
      <c r="G4667" s="2">
        <v>375</v>
      </c>
      <c r="H4667" s="2">
        <v>0</v>
      </c>
      <c r="I4667" s="192"/>
      <c r="J4667" s="192">
        <v>44624</v>
      </c>
      <c r="K4667" s="192">
        <v>46356</v>
      </c>
    </row>
    <row r="4668" spans="1:11" hidden="1" x14ac:dyDescent="0.4">
      <c r="A4668" s="193" t="s">
        <v>8955</v>
      </c>
      <c r="B4668" s="193" t="s">
        <v>8956</v>
      </c>
      <c r="C4668" s="193" t="s">
        <v>58</v>
      </c>
      <c r="D4668" s="193" t="s">
        <v>59</v>
      </c>
      <c r="E4668" s="193" t="s">
        <v>8957</v>
      </c>
      <c r="F4668" s="193" t="s">
        <v>1634</v>
      </c>
      <c r="G4668" s="2">
        <v>1833</v>
      </c>
      <c r="H4668" s="2">
        <v>0</v>
      </c>
      <c r="I4668" s="192"/>
      <c r="J4668" s="192">
        <v>45448</v>
      </c>
      <c r="K4668" s="192">
        <v>46356</v>
      </c>
    </row>
    <row r="4669" spans="1:11" hidden="1" x14ac:dyDescent="0.4">
      <c r="A4669" s="193" t="s">
        <v>8955</v>
      </c>
      <c r="B4669" s="193" t="s">
        <v>8956</v>
      </c>
      <c r="C4669" s="193" t="s">
        <v>58</v>
      </c>
      <c r="D4669" s="193" t="s">
        <v>59</v>
      </c>
      <c r="E4669" s="193" t="s">
        <v>8958</v>
      </c>
      <c r="F4669" s="193" t="s">
        <v>1634</v>
      </c>
      <c r="G4669" s="2">
        <v>1000</v>
      </c>
      <c r="H4669" s="2">
        <v>0</v>
      </c>
      <c r="I4669" s="192"/>
      <c r="J4669" s="192">
        <v>45575</v>
      </c>
      <c r="K4669" s="192">
        <v>46356</v>
      </c>
    </row>
    <row r="4670" spans="1:11" hidden="1" x14ac:dyDescent="0.4">
      <c r="A4670" s="193" t="s">
        <v>8955</v>
      </c>
      <c r="B4670" s="193" t="s">
        <v>8956</v>
      </c>
      <c r="C4670" s="193" t="s">
        <v>58</v>
      </c>
      <c r="D4670" s="193" t="s">
        <v>59</v>
      </c>
      <c r="E4670" s="193" t="s">
        <v>8959</v>
      </c>
      <c r="F4670" s="193" t="s">
        <v>1634</v>
      </c>
      <c r="G4670" s="2">
        <v>1000</v>
      </c>
      <c r="H4670" s="2">
        <v>0</v>
      </c>
      <c r="I4670" s="192"/>
      <c r="J4670" s="192">
        <v>45790</v>
      </c>
      <c r="K4670" s="192">
        <v>46356</v>
      </c>
    </row>
    <row r="4671" spans="1:11" x14ac:dyDescent="0.4">
      <c r="A4671" s="193" t="s">
        <v>8960</v>
      </c>
      <c r="B4671" s="193" t="s">
        <v>8961</v>
      </c>
      <c r="C4671" s="193" t="s">
        <v>58</v>
      </c>
      <c r="D4671" s="193" t="s">
        <v>59</v>
      </c>
      <c r="E4671" s="193" t="s">
        <v>8962</v>
      </c>
      <c r="F4671" s="193" t="s">
        <v>1634</v>
      </c>
      <c r="G4671" s="2">
        <v>3</v>
      </c>
      <c r="H4671" s="2">
        <v>0</v>
      </c>
      <c r="I4671" s="192"/>
      <c r="J4671" s="192">
        <v>45946</v>
      </c>
      <c r="K4671" s="192">
        <v>46356</v>
      </c>
    </row>
    <row r="4672" spans="1:11" hidden="1" x14ac:dyDescent="0.4">
      <c r="A4672" s="193" t="s">
        <v>8960</v>
      </c>
      <c r="B4672" s="193" t="s">
        <v>8961</v>
      </c>
      <c r="C4672" s="193" t="s">
        <v>58</v>
      </c>
      <c r="D4672" s="193" t="s">
        <v>59</v>
      </c>
      <c r="E4672" s="193" t="s">
        <v>8963</v>
      </c>
      <c r="F4672" s="193" t="s">
        <v>1634</v>
      </c>
      <c r="G4672" s="2">
        <v>39</v>
      </c>
      <c r="H4672" s="2">
        <v>0</v>
      </c>
      <c r="I4672" s="192"/>
      <c r="J4672" s="192">
        <v>45999</v>
      </c>
      <c r="K4672" s="192">
        <v>46387</v>
      </c>
    </row>
    <row r="4673" spans="1:11" x14ac:dyDescent="0.4">
      <c r="A4673" s="193" t="s">
        <v>8960</v>
      </c>
      <c r="B4673" s="193" t="s">
        <v>8961</v>
      </c>
      <c r="C4673" s="193" t="s">
        <v>58</v>
      </c>
      <c r="D4673" s="193" t="s">
        <v>59</v>
      </c>
      <c r="E4673" s="193" t="s">
        <v>8964</v>
      </c>
      <c r="F4673" s="193" t="s">
        <v>1634</v>
      </c>
      <c r="G4673" s="2">
        <v>1</v>
      </c>
      <c r="H4673" s="2">
        <v>0</v>
      </c>
      <c r="I4673" s="192"/>
      <c r="J4673" s="192">
        <v>46048</v>
      </c>
      <c r="K4673" s="192">
        <v>46418</v>
      </c>
    </row>
    <row r="4674" spans="1:11" hidden="1" x14ac:dyDescent="0.4">
      <c r="A4674" s="193" t="s">
        <v>8960</v>
      </c>
      <c r="B4674" s="193" t="s">
        <v>8961</v>
      </c>
      <c r="C4674" s="193" t="s">
        <v>58</v>
      </c>
      <c r="D4674" s="193" t="s">
        <v>59</v>
      </c>
      <c r="E4674" s="193" t="s">
        <v>8965</v>
      </c>
      <c r="F4674" s="193" t="s">
        <v>1634</v>
      </c>
      <c r="G4674" s="2">
        <v>1012</v>
      </c>
      <c r="H4674" s="2">
        <v>0</v>
      </c>
      <c r="I4674" s="192"/>
      <c r="J4674" s="192">
        <v>46133</v>
      </c>
      <c r="K4674" s="192">
        <v>46507</v>
      </c>
    </row>
    <row r="4675" spans="1:11" hidden="1" x14ac:dyDescent="0.4">
      <c r="A4675" s="193" t="s">
        <v>8960</v>
      </c>
      <c r="B4675" s="193" t="s">
        <v>8961</v>
      </c>
      <c r="C4675" s="193" t="s">
        <v>58</v>
      </c>
      <c r="D4675" s="193" t="s">
        <v>59</v>
      </c>
      <c r="E4675" s="193" t="s">
        <v>8966</v>
      </c>
      <c r="F4675" s="193" t="s">
        <v>1634</v>
      </c>
      <c r="G4675" s="2">
        <v>8845</v>
      </c>
      <c r="H4675" s="2">
        <v>0</v>
      </c>
      <c r="I4675" s="192"/>
      <c r="J4675" s="192">
        <v>46163</v>
      </c>
      <c r="K4675" s="192">
        <v>46538</v>
      </c>
    </row>
    <row r="4676" spans="1:11" hidden="1" x14ac:dyDescent="0.4">
      <c r="A4676" s="193" t="s">
        <v>819</v>
      </c>
      <c r="B4676" s="193" t="s">
        <v>8967</v>
      </c>
      <c r="C4676" s="193" t="s">
        <v>58</v>
      </c>
      <c r="D4676" s="193" t="s">
        <v>59</v>
      </c>
      <c r="E4676" s="193" t="s">
        <v>8968</v>
      </c>
      <c r="F4676" s="193" t="s">
        <v>1634</v>
      </c>
      <c r="G4676" s="2">
        <v>27</v>
      </c>
      <c r="H4676" s="2">
        <v>0</v>
      </c>
      <c r="I4676" s="192"/>
      <c r="J4676" s="192">
        <v>45870</v>
      </c>
      <c r="K4676" s="192">
        <v>46356</v>
      </c>
    </row>
    <row r="4677" spans="1:11" hidden="1" x14ac:dyDescent="0.4">
      <c r="A4677" s="193" t="s">
        <v>819</v>
      </c>
      <c r="B4677" s="193" t="s">
        <v>8967</v>
      </c>
      <c r="C4677" s="193" t="s">
        <v>58</v>
      </c>
      <c r="D4677" s="193" t="s">
        <v>59</v>
      </c>
      <c r="E4677" s="193" t="s">
        <v>8969</v>
      </c>
      <c r="F4677" s="193" t="s">
        <v>1634</v>
      </c>
      <c r="G4677" s="2">
        <v>12</v>
      </c>
      <c r="H4677" s="2">
        <v>0</v>
      </c>
      <c r="I4677" s="192"/>
      <c r="J4677" s="192">
        <v>45901</v>
      </c>
      <c r="K4677" s="192">
        <v>46356</v>
      </c>
    </row>
    <row r="4678" spans="1:11" x14ac:dyDescent="0.4">
      <c r="A4678" s="193" t="s">
        <v>819</v>
      </c>
      <c r="B4678" s="193" t="s">
        <v>8967</v>
      </c>
      <c r="C4678" s="193" t="s">
        <v>58</v>
      </c>
      <c r="D4678" s="193" t="s">
        <v>59</v>
      </c>
      <c r="E4678" s="193" t="s">
        <v>8970</v>
      </c>
      <c r="F4678" s="193" t="s">
        <v>1634</v>
      </c>
      <c r="G4678" s="2">
        <v>5</v>
      </c>
      <c r="H4678" s="2">
        <v>0</v>
      </c>
      <c r="I4678" s="192"/>
      <c r="J4678" s="192">
        <v>45905</v>
      </c>
      <c r="K4678" s="192">
        <v>46356</v>
      </c>
    </row>
    <row r="4679" spans="1:11" hidden="1" x14ac:dyDescent="0.4">
      <c r="A4679" s="193" t="s">
        <v>819</v>
      </c>
      <c r="B4679" s="193" t="s">
        <v>8967</v>
      </c>
      <c r="C4679" s="193" t="s">
        <v>58</v>
      </c>
      <c r="D4679" s="193" t="s">
        <v>59</v>
      </c>
      <c r="E4679" s="193" t="s">
        <v>8971</v>
      </c>
      <c r="F4679" s="193" t="s">
        <v>1634</v>
      </c>
      <c r="G4679" s="2">
        <v>589</v>
      </c>
      <c r="H4679" s="2">
        <v>0</v>
      </c>
      <c r="I4679" s="192"/>
      <c r="J4679" s="192">
        <v>46030</v>
      </c>
      <c r="K4679" s="192">
        <v>46418</v>
      </c>
    </row>
    <row r="4680" spans="1:11" hidden="1" x14ac:dyDescent="0.4">
      <c r="A4680" s="193" t="s">
        <v>819</v>
      </c>
      <c r="B4680" s="193" t="s">
        <v>8967</v>
      </c>
      <c r="C4680" s="193" t="s">
        <v>58</v>
      </c>
      <c r="D4680" s="193" t="s">
        <v>59</v>
      </c>
      <c r="E4680" s="193" t="s">
        <v>8972</v>
      </c>
      <c r="F4680" s="193" t="s">
        <v>1634</v>
      </c>
      <c r="G4680" s="2">
        <v>19001</v>
      </c>
      <c r="H4680" s="2">
        <v>0</v>
      </c>
      <c r="I4680" s="192"/>
      <c r="J4680" s="192">
        <v>46050</v>
      </c>
      <c r="K4680" s="192">
        <v>46418</v>
      </c>
    </row>
    <row r="4681" spans="1:11" hidden="1" x14ac:dyDescent="0.4">
      <c r="A4681" s="193" t="s">
        <v>819</v>
      </c>
      <c r="B4681" s="193" t="s">
        <v>8967</v>
      </c>
      <c r="C4681" s="193" t="s">
        <v>58</v>
      </c>
      <c r="D4681" s="193" t="s">
        <v>59</v>
      </c>
      <c r="E4681" s="193" t="s">
        <v>1316</v>
      </c>
      <c r="F4681" s="193" t="s">
        <v>1634</v>
      </c>
      <c r="G4681" s="2">
        <v>4000</v>
      </c>
      <c r="H4681" s="2">
        <v>0</v>
      </c>
      <c r="I4681" s="192"/>
      <c r="J4681" s="192">
        <v>46050</v>
      </c>
      <c r="K4681" s="192">
        <v>46418</v>
      </c>
    </row>
    <row r="4682" spans="1:11" hidden="1" x14ac:dyDescent="0.4">
      <c r="A4682" s="193" t="s">
        <v>819</v>
      </c>
      <c r="B4682" s="193" t="s">
        <v>8967</v>
      </c>
      <c r="C4682" s="193" t="s">
        <v>58</v>
      </c>
      <c r="D4682" s="193" t="s">
        <v>59</v>
      </c>
      <c r="E4682" s="193" t="s">
        <v>8973</v>
      </c>
      <c r="F4682" s="193" t="s">
        <v>1634</v>
      </c>
      <c r="G4682" s="2">
        <v>16000</v>
      </c>
      <c r="H4682" s="2">
        <v>0</v>
      </c>
      <c r="I4682" s="192"/>
      <c r="J4682" s="192">
        <v>46050</v>
      </c>
      <c r="K4682" s="192">
        <v>46418</v>
      </c>
    </row>
    <row r="4683" spans="1:11" hidden="1" x14ac:dyDescent="0.4">
      <c r="A4683" s="193" t="s">
        <v>819</v>
      </c>
      <c r="B4683" s="193" t="s">
        <v>8967</v>
      </c>
      <c r="C4683" s="193" t="s">
        <v>58</v>
      </c>
      <c r="D4683" s="193" t="s">
        <v>59</v>
      </c>
      <c r="E4683" s="193" t="s">
        <v>820</v>
      </c>
      <c r="F4683" s="193" t="s">
        <v>1634</v>
      </c>
      <c r="G4683" s="2">
        <v>12000</v>
      </c>
      <c r="H4683" s="2">
        <v>0</v>
      </c>
      <c r="I4683" s="192"/>
      <c r="J4683" s="192">
        <v>46086</v>
      </c>
      <c r="K4683" s="192">
        <v>46477</v>
      </c>
    </row>
    <row r="4684" spans="1:11" hidden="1" x14ac:dyDescent="0.4">
      <c r="A4684" s="193" t="s">
        <v>819</v>
      </c>
      <c r="B4684" s="193" t="s">
        <v>8967</v>
      </c>
      <c r="C4684" s="193" t="s">
        <v>58</v>
      </c>
      <c r="D4684" s="193" t="s">
        <v>59</v>
      </c>
      <c r="E4684" s="193" t="s">
        <v>8974</v>
      </c>
      <c r="F4684" s="193" t="s">
        <v>1634</v>
      </c>
      <c r="G4684" s="2">
        <v>8000</v>
      </c>
      <c r="H4684" s="2">
        <v>0</v>
      </c>
      <c r="I4684" s="192"/>
      <c r="J4684" s="192">
        <v>46092</v>
      </c>
      <c r="K4684" s="192">
        <v>46477</v>
      </c>
    </row>
    <row r="4685" spans="1:11" hidden="1" x14ac:dyDescent="0.4">
      <c r="A4685" s="193" t="s">
        <v>819</v>
      </c>
      <c r="B4685" s="193" t="s">
        <v>8967</v>
      </c>
      <c r="C4685" s="193" t="s">
        <v>58</v>
      </c>
      <c r="D4685" s="193" t="s">
        <v>59</v>
      </c>
      <c r="E4685" s="193" t="s">
        <v>8975</v>
      </c>
      <c r="F4685" s="193" t="s">
        <v>1634</v>
      </c>
      <c r="G4685" s="2">
        <v>8000</v>
      </c>
      <c r="H4685" s="2">
        <v>0</v>
      </c>
      <c r="I4685" s="192"/>
      <c r="J4685" s="192">
        <v>46094</v>
      </c>
      <c r="K4685" s="192">
        <v>46477</v>
      </c>
    </row>
    <row r="4686" spans="1:11" hidden="1" x14ac:dyDescent="0.4">
      <c r="A4686" s="193" t="s">
        <v>819</v>
      </c>
      <c r="B4686" s="193" t="s">
        <v>8967</v>
      </c>
      <c r="C4686" s="193" t="s">
        <v>58</v>
      </c>
      <c r="D4686" s="193" t="s">
        <v>59</v>
      </c>
      <c r="E4686" s="193" t="s">
        <v>8976</v>
      </c>
      <c r="F4686" s="193" t="s">
        <v>1634</v>
      </c>
      <c r="G4686" s="2">
        <v>12000</v>
      </c>
      <c r="H4686" s="2">
        <v>0</v>
      </c>
      <c r="I4686" s="192"/>
      <c r="J4686" s="192">
        <v>46098</v>
      </c>
      <c r="K4686" s="192">
        <v>46477</v>
      </c>
    </row>
    <row r="4687" spans="1:11" hidden="1" x14ac:dyDescent="0.4">
      <c r="A4687" s="193" t="s">
        <v>819</v>
      </c>
      <c r="B4687" s="193" t="s">
        <v>8967</v>
      </c>
      <c r="C4687" s="193" t="s">
        <v>58</v>
      </c>
      <c r="D4687" s="193" t="s">
        <v>59</v>
      </c>
      <c r="E4687" s="193" t="s">
        <v>8977</v>
      </c>
      <c r="F4687" s="193" t="s">
        <v>1634</v>
      </c>
      <c r="G4687" s="2">
        <v>8000</v>
      </c>
      <c r="H4687" s="2">
        <v>0</v>
      </c>
      <c r="I4687" s="192"/>
      <c r="J4687" s="192">
        <v>46100</v>
      </c>
      <c r="K4687" s="192">
        <v>46477</v>
      </c>
    </row>
    <row r="4688" spans="1:11" hidden="1" x14ac:dyDescent="0.4">
      <c r="A4688" s="193" t="s">
        <v>819</v>
      </c>
      <c r="B4688" s="193" t="s">
        <v>8967</v>
      </c>
      <c r="C4688" s="193" t="s">
        <v>58</v>
      </c>
      <c r="D4688" s="193" t="s">
        <v>59</v>
      </c>
      <c r="E4688" s="193" t="s">
        <v>8978</v>
      </c>
      <c r="F4688" s="193" t="s">
        <v>1634</v>
      </c>
      <c r="G4688" s="2">
        <v>4000</v>
      </c>
      <c r="H4688" s="2">
        <v>0</v>
      </c>
      <c r="I4688" s="192"/>
      <c r="J4688" s="192">
        <v>46155</v>
      </c>
      <c r="K4688" s="192">
        <v>46538</v>
      </c>
    </row>
    <row r="4689" spans="1:11" hidden="1" x14ac:dyDescent="0.4">
      <c r="A4689" s="193" t="s">
        <v>819</v>
      </c>
      <c r="B4689" s="193" t="s">
        <v>8967</v>
      </c>
      <c r="C4689" s="193" t="s">
        <v>58</v>
      </c>
      <c r="D4689" s="193" t="s">
        <v>59</v>
      </c>
      <c r="E4689" s="193" t="s">
        <v>8979</v>
      </c>
      <c r="F4689" s="193" t="s">
        <v>1634</v>
      </c>
      <c r="G4689" s="2">
        <v>4000</v>
      </c>
      <c r="H4689" s="2">
        <v>0</v>
      </c>
      <c r="I4689" s="192"/>
      <c r="J4689" s="192">
        <v>46155</v>
      </c>
      <c r="K4689" s="192">
        <v>46538</v>
      </c>
    </row>
    <row r="4690" spans="1:11" hidden="1" x14ac:dyDescent="0.4">
      <c r="A4690" s="193" t="s">
        <v>819</v>
      </c>
      <c r="B4690" s="193" t="s">
        <v>8967</v>
      </c>
      <c r="C4690" s="193" t="s">
        <v>58</v>
      </c>
      <c r="D4690" s="193" t="s">
        <v>59</v>
      </c>
      <c r="E4690" s="193" t="s">
        <v>8980</v>
      </c>
      <c r="F4690" s="193" t="s">
        <v>1634</v>
      </c>
      <c r="G4690" s="2">
        <v>8000</v>
      </c>
      <c r="H4690" s="2">
        <v>0</v>
      </c>
      <c r="I4690" s="192"/>
      <c r="J4690" s="192">
        <v>46162</v>
      </c>
      <c r="K4690" s="192">
        <v>46538</v>
      </c>
    </row>
    <row r="4691" spans="1:11" hidden="1" x14ac:dyDescent="0.4">
      <c r="A4691" s="193" t="s">
        <v>819</v>
      </c>
      <c r="B4691" s="193" t="s">
        <v>8967</v>
      </c>
      <c r="C4691" s="193" t="s">
        <v>58</v>
      </c>
      <c r="D4691" s="193" t="s">
        <v>59</v>
      </c>
      <c r="E4691" s="193" t="s">
        <v>8981</v>
      </c>
      <c r="F4691" s="193" t="s">
        <v>1634</v>
      </c>
      <c r="G4691" s="2">
        <v>8000</v>
      </c>
      <c r="H4691" s="2">
        <v>0</v>
      </c>
      <c r="I4691" s="192"/>
      <c r="J4691" s="192">
        <v>46164</v>
      </c>
      <c r="K4691" s="192">
        <v>46538</v>
      </c>
    </row>
    <row r="4692" spans="1:11" hidden="1" x14ac:dyDescent="0.4">
      <c r="A4692" s="193" t="s">
        <v>819</v>
      </c>
      <c r="B4692" s="193" t="s">
        <v>8967</v>
      </c>
      <c r="C4692" s="193" t="s">
        <v>58</v>
      </c>
      <c r="D4692" s="193" t="s">
        <v>59</v>
      </c>
      <c r="E4692" s="193" t="s">
        <v>8982</v>
      </c>
      <c r="F4692" s="193" t="s">
        <v>1634</v>
      </c>
      <c r="G4692" s="2">
        <v>8000</v>
      </c>
      <c r="H4692" s="2">
        <v>0</v>
      </c>
      <c r="I4692" s="192"/>
      <c r="J4692" s="192">
        <v>46168</v>
      </c>
      <c r="K4692" s="192">
        <v>46538</v>
      </c>
    </row>
    <row r="4693" spans="1:11" hidden="1" x14ac:dyDescent="0.4">
      <c r="A4693" s="193" t="s">
        <v>819</v>
      </c>
      <c r="B4693" s="193" t="s">
        <v>8967</v>
      </c>
      <c r="C4693" s="193" t="s">
        <v>58</v>
      </c>
      <c r="D4693" s="193" t="s">
        <v>59</v>
      </c>
      <c r="E4693" s="193" t="s">
        <v>8983</v>
      </c>
      <c r="F4693" s="193" t="s">
        <v>1634</v>
      </c>
      <c r="G4693" s="2">
        <v>12000</v>
      </c>
      <c r="H4693" s="2">
        <v>0</v>
      </c>
      <c r="I4693" s="192"/>
      <c r="J4693" s="192">
        <v>46168</v>
      </c>
      <c r="K4693" s="192">
        <v>46538</v>
      </c>
    </row>
    <row r="4694" spans="1:11" hidden="1" x14ac:dyDescent="0.4">
      <c r="A4694" s="193" t="s">
        <v>819</v>
      </c>
      <c r="B4694" s="193" t="s">
        <v>8967</v>
      </c>
      <c r="C4694" s="193" t="s">
        <v>58</v>
      </c>
      <c r="D4694" s="193" t="s">
        <v>59</v>
      </c>
      <c r="E4694" s="193" t="s">
        <v>8984</v>
      </c>
      <c r="F4694" s="193" t="s">
        <v>1634</v>
      </c>
      <c r="G4694" s="2">
        <v>4000</v>
      </c>
      <c r="H4694" s="2">
        <v>0</v>
      </c>
      <c r="I4694" s="192"/>
      <c r="J4694" s="192">
        <v>46168</v>
      </c>
      <c r="K4694" s="192">
        <v>46538</v>
      </c>
    </row>
    <row r="4695" spans="1:11" hidden="1" x14ac:dyDescent="0.4">
      <c r="A4695" s="193" t="s">
        <v>819</v>
      </c>
      <c r="B4695" s="193" t="s">
        <v>8967</v>
      </c>
      <c r="C4695" s="193" t="s">
        <v>58</v>
      </c>
      <c r="D4695" s="193" t="s">
        <v>59</v>
      </c>
      <c r="E4695" s="193" t="s">
        <v>8985</v>
      </c>
      <c r="F4695" s="193" t="s">
        <v>1634</v>
      </c>
      <c r="G4695" s="2">
        <v>12000</v>
      </c>
      <c r="H4695" s="2">
        <v>0</v>
      </c>
      <c r="I4695" s="192"/>
      <c r="J4695" s="192">
        <v>46168</v>
      </c>
      <c r="K4695" s="192">
        <v>46538</v>
      </c>
    </row>
    <row r="4696" spans="1:11" hidden="1" x14ac:dyDescent="0.4">
      <c r="A4696" s="193" t="s">
        <v>819</v>
      </c>
      <c r="B4696" s="193" t="s">
        <v>8967</v>
      </c>
      <c r="C4696" s="193" t="s">
        <v>58</v>
      </c>
      <c r="D4696" s="193" t="s">
        <v>59</v>
      </c>
      <c r="E4696" s="193" t="s">
        <v>8986</v>
      </c>
      <c r="F4696" s="193" t="s">
        <v>1634</v>
      </c>
      <c r="G4696" s="2">
        <v>4000</v>
      </c>
      <c r="H4696" s="2">
        <v>0</v>
      </c>
      <c r="I4696" s="192"/>
      <c r="J4696" s="192">
        <v>46174</v>
      </c>
      <c r="K4696" s="192">
        <v>46568</v>
      </c>
    </row>
    <row r="4697" spans="1:11" hidden="1" x14ac:dyDescent="0.4">
      <c r="A4697" s="193" t="s">
        <v>819</v>
      </c>
      <c r="B4697" s="193" t="s">
        <v>8967</v>
      </c>
      <c r="C4697" s="193" t="s">
        <v>58</v>
      </c>
      <c r="D4697" s="193" t="s">
        <v>59</v>
      </c>
      <c r="E4697" s="193" t="s">
        <v>8987</v>
      </c>
      <c r="F4697" s="193" t="s">
        <v>1634</v>
      </c>
      <c r="G4697" s="2">
        <v>8000</v>
      </c>
      <c r="H4697" s="2">
        <v>0</v>
      </c>
      <c r="I4697" s="192"/>
      <c r="J4697" s="192">
        <v>46174</v>
      </c>
      <c r="K4697" s="192">
        <v>46568</v>
      </c>
    </row>
    <row r="4698" spans="1:11" hidden="1" x14ac:dyDescent="0.4">
      <c r="A4698" s="193" t="s">
        <v>819</v>
      </c>
      <c r="B4698" s="193" t="s">
        <v>8967</v>
      </c>
      <c r="C4698" s="193" t="s">
        <v>58</v>
      </c>
      <c r="D4698" s="193" t="s">
        <v>59</v>
      </c>
      <c r="E4698" s="193" t="s">
        <v>8988</v>
      </c>
      <c r="F4698" s="193" t="s">
        <v>1634</v>
      </c>
      <c r="G4698" s="2">
        <v>16000</v>
      </c>
      <c r="H4698" s="2">
        <v>0</v>
      </c>
      <c r="I4698" s="192"/>
      <c r="J4698" s="192">
        <v>46176</v>
      </c>
      <c r="K4698" s="192">
        <v>46568</v>
      </c>
    </row>
    <row r="4699" spans="1:11" hidden="1" x14ac:dyDescent="0.4">
      <c r="A4699" s="193" t="s">
        <v>819</v>
      </c>
      <c r="B4699" s="193" t="s">
        <v>8967</v>
      </c>
      <c r="C4699" s="193" t="s">
        <v>58</v>
      </c>
      <c r="D4699" s="193" t="s">
        <v>59</v>
      </c>
      <c r="E4699" s="193" t="s">
        <v>8989</v>
      </c>
      <c r="F4699" s="193" t="s">
        <v>1634</v>
      </c>
      <c r="G4699" s="2">
        <v>12000</v>
      </c>
      <c r="H4699" s="2">
        <v>0</v>
      </c>
      <c r="I4699" s="192"/>
      <c r="J4699" s="192">
        <v>46176</v>
      </c>
      <c r="K4699" s="192">
        <v>46568</v>
      </c>
    </row>
    <row r="4700" spans="1:11" hidden="1" x14ac:dyDescent="0.4">
      <c r="A4700" s="193" t="s">
        <v>819</v>
      </c>
      <c r="B4700" s="193" t="s">
        <v>8967</v>
      </c>
      <c r="C4700" s="193" t="s">
        <v>58</v>
      </c>
      <c r="D4700" s="193" t="s">
        <v>59</v>
      </c>
      <c r="E4700" s="193" t="s">
        <v>8990</v>
      </c>
      <c r="F4700" s="193" t="s">
        <v>1634</v>
      </c>
      <c r="G4700" s="2">
        <v>8000</v>
      </c>
      <c r="H4700" s="2">
        <v>0</v>
      </c>
      <c r="I4700" s="192"/>
      <c r="J4700" s="192">
        <v>46183</v>
      </c>
      <c r="K4700" s="192">
        <v>46568</v>
      </c>
    </row>
    <row r="4701" spans="1:11" hidden="1" x14ac:dyDescent="0.4">
      <c r="A4701" s="193" t="s">
        <v>819</v>
      </c>
      <c r="B4701" s="193" t="s">
        <v>8967</v>
      </c>
      <c r="C4701" s="193" t="s">
        <v>58</v>
      </c>
      <c r="D4701" s="193" t="s">
        <v>59</v>
      </c>
      <c r="E4701" s="193" t="s">
        <v>8991</v>
      </c>
      <c r="F4701" s="193" t="s">
        <v>1634</v>
      </c>
      <c r="G4701" s="2">
        <v>8000</v>
      </c>
      <c r="H4701" s="2">
        <v>0</v>
      </c>
      <c r="I4701" s="192"/>
      <c r="J4701" s="192">
        <v>46183</v>
      </c>
      <c r="K4701" s="192">
        <v>46568</v>
      </c>
    </row>
    <row r="4702" spans="1:11" hidden="1" x14ac:dyDescent="0.4">
      <c r="A4702" s="193" t="s">
        <v>819</v>
      </c>
      <c r="B4702" s="193" t="s">
        <v>8967</v>
      </c>
      <c r="C4702" s="193" t="s">
        <v>58</v>
      </c>
      <c r="D4702" s="193" t="s">
        <v>59</v>
      </c>
      <c r="E4702" s="193" t="s">
        <v>8992</v>
      </c>
      <c r="F4702" s="193" t="s">
        <v>1634</v>
      </c>
      <c r="G4702" s="2">
        <v>16000</v>
      </c>
      <c r="H4702" s="2">
        <v>0</v>
      </c>
      <c r="I4702" s="192"/>
      <c r="J4702" s="192">
        <v>46185</v>
      </c>
      <c r="K4702" s="192">
        <v>46568</v>
      </c>
    </row>
    <row r="4703" spans="1:11" hidden="1" x14ac:dyDescent="0.4">
      <c r="A4703" s="193" t="s">
        <v>819</v>
      </c>
      <c r="B4703" s="193" t="s">
        <v>8967</v>
      </c>
      <c r="C4703" s="193" t="s">
        <v>58</v>
      </c>
      <c r="D4703" s="193" t="s">
        <v>59</v>
      </c>
      <c r="E4703" s="193" t="s">
        <v>8993</v>
      </c>
      <c r="F4703" s="193" t="s">
        <v>1634</v>
      </c>
      <c r="G4703" s="2">
        <v>16000</v>
      </c>
      <c r="H4703" s="2">
        <v>0</v>
      </c>
      <c r="I4703" s="192"/>
      <c r="J4703" s="192">
        <v>46185</v>
      </c>
      <c r="K4703" s="192">
        <v>46568</v>
      </c>
    </row>
    <row r="4704" spans="1:11" x14ac:dyDescent="0.4">
      <c r="A4704" s="193" t="s">
        <v>8994</v>
      </c>
      <c r="B4704" s="193" t="s">
        <v>8995</v>
      </c>
      <c r="C4704" s="193" t="s">
        <v>58</v>
      </c>
      <c r="D4704" s="193" t="s">
        <v>59</v>
      </c>
      <c r="E4704" s="193" t="s">
        <v>8996</v>
      </c>
      <c r="F4704" s="193" t="s">
        <v>1634</v>
      </c>
      <c r="G4704" s="2">
        <v>6</v>
      </c>
      <c r="H4704" s="2">
        <v>0</v>
      </c>
      <c r="I4704" s="192"/>
      <c r="J4704" s="192">
        <v>44642</v>
      </c>
      <c r="K4704" s="192">
        <v>46356</v>
      </c>
    </row>
    <row r="4705" spans="1:11" hidden="1" x14ac:dyDescent="0.4">
      <c r="A4705" s="193" t="s">
        <v>8994</v>
      </c>
      <c r="B4705" s="193" t="s">
        <v>8995</v>
      </c>
      <c r="C4705" s="193" t="s">
        <v>58</v>
      </c>
      <c r="D4705" s="193" t="s">
        <v>59</v>
      </c>
      <c r="E4705" s="193" t="s">
        <v>8997</v>
      </c>
      <c r="F4705" s="193" t="s">
        <v>1634</v>
      </c>
      <c r="G4705" s="2">
        <v>1843</v>
      </c>
      <c r="H4705" s="2">
        <v>0</v>
      </c>
      <c r="I4705" s="192"/>
      <c r="J4705" s="192">
        <v>44655</v>
      </c>
      <c r="K4705" s="192">
        <v>46356</v>
      </c>
    </row>
    <row r="4706" spans="1:11" hidden="1" x14ac:dyDescent="0.4">
      <c r="A4706" s="193" t="s">
        <v>8994</v>
      </c>
      <c r="B4706" s="193" t="s">
        <v>8995</v>
      </c>
      <c r="C4706" s="193" t="s">
        <v>58</v>
      </c>
      <c r="D4706" s="193" t="s">
        <v>59</v>
      </c>
      <c r="E4706" s="193" t="s">
        <v>8998</v>
      </c>
      <c r="F4706" s="193" t="s">
        <v>1634</v>
      </c>
      <c r="G4706" s="2">
        <v>1000</v>
      </c>
      <c r="H4706" s="2">
        <v>0</v>
      </c>
      <c r="I4706" s="192"/>
      <c r="J4706" s="192">
        <v>44848</v>
      </c>
      <c r="K4706" s="192">
        <v>46356</v>
      </c>
    </row>
    <row r="4707" spans="1:11" hidden="1" x14ac:dyDescent="0.4">
      <c r="A4707" s="193" t="s">
        <v>8999</v>
      </c>
      <c r="B4707" s="193" t="s">
        <v>9000</v>
      </c>
      <c r="C4707" s="193" t="s">
        <v>58</v>
      </c>
      <c r="D4707" s="193" t="s">
        <v>59</v>
      </c>
      <c r="E4707" s="193" t="s">
        <v>9001</v>
      </c>
      <c r="F4707" s="193" t="s">
        <v>1634</v>
      </c>
      <c r="G4707" s="2">
        <v>1107</v>
      </c>
      <c r="H4707" s="2">
        <v>0</v>
      </c>
      <c r="I4707" s="192"/>
      <c r="J4707" s="192">
        <v>44531</v>
      </c>
      <c r="K4707" s="192">
        <v>46356</v>
      </c>
    </row>
    <row r="4708" spans="1:11" hidden="1" x14ac:dyDescent="0.4">
      <c r="A4708" s="193" t="s">
        <v>8999</v>
      </c>
      <c r="B4708" s="193" t="s">
        <v>9000</v>
      </c>
      <c r="C4708" s="193" t="s">
        <v>58</v>
      </c>
      <c r="D4708" s="193" t="s">
        <v>59</v>
      </c>
      <c r="E4708" s="193" t="s">
        <v>9002</v>
      </c>
      <c r="F4708" s="193" t="s">
        <v>1634</v>
      </c>
      <c r="G4708" s="2">
        <v>750</v>
      </c>
      <c r="H4708" s="2">
        <v>0</v>
      </c>
      <c r="I4708" s="192"/>
      <c r="J4708" s="192">
        <v>44554</v>
      </c>
      <c r="K4708" s="192">
        <v>46356</v>
      </c>
    </row>
    <row r="4709" spans="1:11" hidden="1" x14ac:dyDescent="0.4">
      <c r="A4709" s="193" t="s">
        <v>9003</v>
      </c>
      <c r="B4709" s="193" t="s">
        <v>9004</v>
      </c>
      <c r="C4709" s="193" t="s">
        <v>58</v>
      </c>
      <c r="D4709" s="193" t="s">
        <v>59</v>
      </c>
      <c r="E4709" s="193" t="s">
        <v>9005</v>
      </c>
      <c r="F4709" s="193" t="s">
        <v>1634</v>
      </c>
      <c r="G4709" s="2">
        <v>2469</v>
      </c>
      <c r="H4709" s="2">
        <v>0</v>
      </c>
      <c r="I4709" s="192"/>
      <c r="J4709" s="192">
        <v>45800</v>
      </c>
      <c r="K4709" s="192">
        <v>46356</v>
      </c>
    </row>
    <row r="4710" spans="1:11" hidden="1" x14ac:dyDescent="0.4">
      <c r="A4710" s="193" t="s">
        <v>9006</v>
      </c>
      <c r="B4710" s="193" t="s">
        <v>9007</v>
      </c>
      <c r="C4710" s="193" t="s">
        <v>58</v>
      </c>
      <c r="D4710" s="193" t="s">
        <v>59</v>
      </c>
      <c r="E4710" s="193" t="s">
        <v>9008</v>
      </c>
      <c r="F4710" s="193" t="s">
        <v>1634</v>
      </c>
      <c r="G4710" s="2">
        <v>15505</v>
      </c>
      <c r="H4710" s="2">
        <v>0</v>
      </c>
      <c r="I4710" s="192"/>
      <c r="J4710" s="192">
        <v>45034</v>
      </c>
      <c r="K4710" s="192">
        <v>46356</v>
      </c>
    </row>
    <row r="4711" spans="1:11" hidden="1" x14ac:dyDescent="0.4">
      <c r="A4711" s="193" t="s">
        <v>9009</v>
      </c>
      <c r="B4711" s="193" t="s">
        <v>9010</v>
      </c>
      <c r="C4711" s="193" t="s">
        <v>58</v>
      </c>
      <c r="D4711" s="193" t="s">
        <v>59</v>
      </c>
      <c r="E4711" s="193" t="s">
        <v>9011</v>
      </c>
      <c r="F4711" s="193" t="s">
        <v>1634</v>
      </c>
      <c r="G4711" s="2">
        <v>2788</v>
      </c>
      <c r="H4711" s="2">
        <v>0</v>
      </c>
      <c r="I4711" s="192"/>
      <c r="J4711" s="192">
        <v>44306</v>
      </c>
      <c r="K4711" s="192">
        <v>46356</v>
      </c>
    </row>
    <row r="4712" spans="1:11" hidden="1" x14ac:dyDescent="0.4">
      <c r="A4712" s="193" t="s">
        <v>9012</v>
      </c>
      <c r="B4712" s="193" t="s">
        <v>9013</v>
      </c>
      <c r="C4712" s="193" t="s">
        <v>58</v>
      </c>
      <c r="D4712" s="193" t="s">
        <v>59</v>
      </c>
      <c r="E4712" s="193" t="s">
        <v>9014</v>
      </c>
      <c r="F4712" s="193" t="s">
        <v>1634</v>
      </c>
      <c r="G4712" s="2">
        <v>3000</v>
      </c>
      <c r="H4712" s="2">
        <v>0</v>
      </c>
      <c r="I4712" s="192"/>
      <c r="J4712" s="192">
        <v>44526</v>
      </c>
      <c r="K4712" s="192">
        <v>46356</v>
      </c>
    </row>
    <row r="4713" spans="1:11" hidden="1" x14ac:dyDescent="0.4">
      <c r="A4713" s="193" t="s">
        <v>9012</v>
      </c>
      <c r="B4713" s="193" t="s">
        <v>9013</v>
      </c>
      <c r="C4713" s="193" t="s">
        <v>58</v>
      </c>
      <c r="D4713" s="193" t="s">
        <v>59</v>
      </c>
      <c r="E4713" s="193" t="s">
        <v>9015</v>
      </c>
      <c r="F4713" s="193" t="s">
        <v>1634</v>
      </c>
      <c r="G4713" s="2">
        <v>516</v>
      </c>
      <c r="H4713" s="2">
        <v>0</v>
      </c>
      <c r="I4713" s="192"/>
      <c r="J4713" s="192">
        <v>44769</v>
      </c>
      <c r="K4713" s="192">
        <v>46356</v>
      </c>
    </row>
    <row r="4714" spans="1:11" hidden="1" x14ac:dyDescent="0.4">
      <c r="A4714" s="193" t="s">
        <v>9016</v>
      </c>
      <c r="B4714" s="193" t="s">
        <v>9017</v>
      </c>
      <c r="C4714" s="193" t="s">
        <v>58</v>
      </c>
      <c r="D4714" s="193" t="s">
        <v>59</v>
      </c>
      <c r="E4714" s="193" t="s">
        <v>9018</v>
      </c>
      <c r="F4714" s="193" t="s">
        <v>1634</v>
      </c>
      <c r="G4714" s="2">
        <v>564</v>
      </c>
      <c r="H4714" s="2">
        <v>0</v>
      </c>
      <c r="I4714" s="192"/>
      <c r="J4714" s="192">
        <v>45792</v>
      </c>
      <c r="K4714" s="192">
        <v>46356</v>
      </c>
    </row>
    <row r="4715" spans="1:11" x14ac:dyDescent="0.4">
      <c r="A4715" s="193" t="s">
        <v>9019</v>
      </c>
      <c r="B4715" s="193" t="s">
        <v>9020</v>
      </c>
      <c r="C4715" s="193" t="s">
        <v>58</v>
      </c>
      <c r="D4715" s="193" t="s">
        <v>59</v>
      </c>
      <c r="E4715" s="193" t="s">
        <v>9021</v>
      </c>
      <c r="F4715" s="193" t="s">
        <v>1634</v>
      </c>
      <c r="G4715" s="2">
        <v>1</v>
      </c>
      <c r="H4715" s="2">
        <v>0</v>
      </c>
      <c r="I4715" s="192"/>
      <c r="J4715" s="192">
        <v>45995</v>
      </c>
      <c r="K4715" s="192">
        <v>46387</v>
      </c>
    </row>
    <row r="4716" spans="1:11" hidden="1" x14ac:dyDescent="0.4">
      <c r="A4716" s="193" t="s">
        <v>9019</v>
      </c>
      <c r="B4716" s="193" t="s">
        <v>9020</v>
      </c>
      <c r="C4716" s="193" t="s">
        <v>58</v>
      </c>
      <c r="D4716" s="193" t="s">
        <v>59</v>
      </c>
      <c r="E4716" s="193" t="s">
        <v>9022</v>
      </c>
      <c r="F4716" s="193" t="s">
        <v>1634</v>
      </c>
      <c r="G4716" s="2">
        <v>2017</v>
      </c>
      <c r="H4716" s="2">
        <v>0</v>
      </c>
      <c r="I4716" s="192"/>
      <c r="J4716" s="192">
        <v>46045</v>
      </c>
      <c r="K4716" s="192">
        <v>46418</v>
      </c>
    </row>
    <row r="4717" spans="1:11" hidden="1" x14ac:dyDescent="0.4">
      <c r="A4717" s="193" t="s">
        <v>9019</v>
      </c>
      <c r="B4717" s="193" t="s">
        <v>9020</v>
      </c>
      <c r="C4717" s="193" t="s">
        <v>58</v>
      </c>
      <c r="D4717" s="193" t="s">
        <v>59</v>
      </c>
      <c r="E4717" s="193" t="s">
        <v>9023</v>
      </c>
      <c r="F4717" s="193" t="s">
        <v>1634</v>
      </c>
      <c r="G4717" s="2">
        <v>2500</v>
      </c>
      <c r="H4717" s="2">
        <v>0</v>
      </c>
      <c r="I4717" s="192"/>
      <c r="J4717" s="192">
        <v>46079</v>
      </c>
      <c r="K4717" s="192">
        <v>46446</v>
      </c>
    </row>
    <row r="4718" spans="1:11" hidden="1" x14ac:dyDescent="0.4">
      <c r="A4718" s="193" t="s">
        <v>9019</v>
      </c>
      <c r="B4718" s="193" t="s">
        <v>9020</v>
      </c>
      <c r="C4718" s="193" t="s">
        <v>58</v>
      </c>
      <c r="D4718" s="193" t="s">
        <v>59</v>
      </c>
      <c r="E4718" s="193" t="s">
        <v>9024</v>
      </c>
      <c r="F4718" s="193" t="s">
        <v>1634</v>
      </c>
      <c r="G4718" s="2">
        <v>2500</v>
      </c>
      <c r="H4718" s="2">
        <v>0</v>
      </c>
      <c r="I4718" s="192"/>
      <c r="J4718" s="192">
        <v>46113</v>
      </c>
      <c r="K4718" s="192">
        <v>46507</v>
      </c>
    </row>
    <row r="4719" spans="1:11" hidden="1" x14ac:dyDescent="0.4">
      <c r="A4719" s="193" t="s">
        <v>9019</v>
      </c>
      <c r="B4719" s="193" t="s">
        <v>9020</v>
      </c>
      <c r="C4719" s="193" t="s">
        <v>58</v>
      </c>
      <c r="D4719" s="193" t="s">
        <v>59</v>
      </c>
      <c r="E4719" s="193" t="s">
        <v>9025</v>
      </c>
      <c r="F4719" s="193" t="s">
        <v>1634</v>
      </c>
      <c r="G4719" s="2">
        <v>2500</v>
      </c>
      <c r="H4719" s="2">
        <v>0</v>
      </c>
      <c r="I4719" s="192"/>
      <c r="J4719" s="192">
        <v>46149</v>
      </c>
      <c r="K4719" s="192">
        <v>46538</v>
      </c>
    </row>
    <row r="4720" spans="1:11" hidden="1" x14ac:dyDescent="0.4">
      <c r="A4720" s="193" t="s">
        <v>9019</v>
      </c>
      <c r="B4720" s="193" t="s">
        <v>9020</v>
      </c>
      <c r="C4720" s="193" t="s">
        <v>58</v>
      </c>
      <c r="D4720" s="193" t="s">
        <v>59</v>
      </c>
      <c r="E4720" s="193" t="s">
        <v>9026</v>
      </c>
      <c r="F4720" s="193" t="s">
        <v>1634</v>
      </c>
      <c r="G4720" s="2">
        <v>5000</v>
      </c>
      <c r="H4720" s="2">
        <v>0</v>
      </c>
      <c r="I4720" s="192"/>
      <c r="J4720" s="192">
        <v>46150</v>
      </c>
      <c r="K4720" s="192">
        <v>46538</v>
      </c>
    </row>
    <row r="4721" spans="1:11" hidden="1" x14ac:dyDescent="0.4">
      <c r="A4721" s="193" t="s">
        <v>9019</v>
      </c>
      <c r="B4721" s="193" t="s">
        <v>9020</v>
      </c>
      <c r="C4721" s="193" t="s">
        <v>58</v>
      </c>
      <c r="D4721" s="193" t="s">
        <v>59</v>
      </c>
      <c r="E4721" s="193" t="s">
        <v>9027</v>
      </c>
      <c r="F4721" s="193" t="s">
        <v>1634</v>
      </c>
      <c r="G4721" s="2">
        <v>2500</v>
      </c>
      <c r="H4721" s="2">
        <v>0</v>
      </c>
      <c r="I4721" s="192"/>
      <c r="J4721" s="192">
        <v>46178</v>
      </c>
      <c r="K4721" s="192">
        <v>46568</v>
      </c>
    </row>
    <row r="4722" spans="1:11" hidden="1" x14ac:dyDescent="0.4">
      <c r="A4722" s="193" t="s">
        <v>9028</v>
      </c>
      <c r="B4722" s="193" t="s">
        <v>9029</v>
      </c>
      <c r="C4722" s="193" t="s">
        <v>58</v>
      </c>
      <c r="D4722" s="193" t="s">
        <v>59</v>
      </c>
      <c r="E4722" s="193" t="s">
        <v>9030</v>
      </c>
      <c r="F4722" s="193" t="s">
        <v>1634</v>
      </c>
      <c r="G4722" s="2">
        <v>578</v>
      </c>
      <c r="H4722" s="2">
        <v>0</v>
      </c>
      <c r="I4722" s="192"/>
      <c r="J4722" s="192">
        <v>40844</v>
      </c>
      <c r="K4722" s="192">
        <v>43231</v>
      </c>
    </row>
    <row r="4723" spans="1:11" hidden="1" x14ac:dyDescent="0.4">
      <c r="A4723" s="193" t="s">
        <v>9031</v>
      </c>
      <c r="B4723" s="193" t="s">
        <v>9032</v>
      </c>
      <c r="C4723" s="193" t="s">
        <v>58</v>
      </c>
      <c r="D4723" s="193" t="s">
        <v>59</v>
      </c>
      <c r="E4723" s="193" t="s">
        <v>9033</v>
      </c>
      <c r="F4723" s="193" t="s">
        <v>1634</v>
      </c>
      <c r="G4723" s="2">
        <v>66</v>
      </c>
      <c r="H4723" s="2">
        <v>0</v>
      </c>
      <c r="I4723" s="192"/>
      <c r="J4723" s="192">
        <v>44750</v>
      </c>
      <c r="K4723" s="192">
        <v>46356</v>
      </c>
    </row>
    <row r="4724" spans="1:11" hidden="1" x14ac:dyDescent="0.4">
      <c r="A4724" s="193" t="s">
        <v>9034</v>
      </c>
      <c r="B4724" s="193" t="s">
        <v>9035</v>
      </c>
      <c r="C4724" s="193" t="s">
        <v>58</v>
      </c>
      <c r="D4724" s="193" t="s">
        <v>59</v>
      </c>
      <c r="E4724" s="193" t="s">
        <v>9036</v>
      </c>
      <c r="F4724" s="193" t="s">
        <v>1634</v>
      </c>
      <c r="G4724" s="2">
        <v>981</v>
      </c>
      <c r="H4724" s="2">
        <v>0</v>
      </c>
      <c r="I4724" s="192"/>
      <c r="J4724" s="192">
        <v>44866</v>
      </c>
      <c r="K4724" s="192">
        <v>46356</v>
      </c>
    </row>
    <row r="4725" spans="1:11" hidden="1" x14ac:dyDescent="0.4">
      <c r="A4725" s="193" t="s">
        <v>9037</v>
      </c>
      <c r="B4725" s="193" t="s">
        <v>9038</v>
      </c>
      <c r="C4725" s="193" t="s">
        <v>58</v>
      </c>
      <c r="D4725" s="193" t="s">
        <v>59</v>
      </c>
      <c r="E4725" s="193" t="s">
        <v>9039</v>
      </c>
      <c r="F4725" s="193" t="s">
        <v>1634</v>
      </c>
      <c r="G4725" s="2">
        <v>30</v>
      </c>
      <c r="H4725" s="2">
        <v>0</v>
      </c>
      <c r="I4725" s="192"/>
      <c r="J4725" s="192">
        <v>44837</v>
      </c>
      <c r="K4725" s="192">
        <v>46356</v>
      </c>
    </row>
    <row r="4726" spans="1:11" hidden="1" x14ac:dyDescent="0.4">
      <c r="A4726" s="193" t="s">
        <v>9040</v>
      </c>
      <c r="B4726" s="193" t="s">
        <v>9041</v>
      </c>
      <c r="C4726" s="193" t="s">
        <v>58</v>
      </c>
      <c r="D4726" s="193" t="s">
        <v>59</v>
      </c>
      <c r="E4726" s="193" t="s">
        <v>9042</v>
      </c>
      <c r="F4726" s="193" t="s">
        <v>1634</v>
      </c>
      <c r="G4726" s="2">
        <v>2293</v>
      </c>
      <c r="H4726" s="2">
        <v>0</v>
      </c>
      <c r="I4726" s="192"/>
      <c r="J4726" s="192">
        <v>44998</v>
      </c>
      <c r="K4726" s="192">
        <v>46356</v>
      </c>
    </row>
    <row r="4727" spans="1:11" hidden="1" x14ac:dyDescent="0.4">
      <c r="A4727" s="193" t="s">
        <v>9040</v>
      </c>
      <c r="B4727" s="193" t="s">
        <v>9041</v>
      </c>
      <c r="C4727" s="193" t="s">
        <v>58</v>
      </c>
      <c r="D4727" s="193" t="s">
        <v>59</v>
      </c>
      <c r="E4727" s="193" t="s">
        <v>9043</v>
      </c>
      <c r="F4727" s="193" t="s">
        <v>1634</v>
      </c>
      <c r="G4727" s="2">
        <v>2392</v>
      </c>
      <c r="H4727" s="2">
        <v>0</v>
      </c>
      <c r="I4727" s="192"/>
      <c r="J4727" s="192">
        <v>45810</v>
      </c>
      <c r="K4727" s="192">
        <v>46356</v>
      </c>
    </row>
    <row r="4728" spans="1:11" hidden="1" x14ac:dyDescent="0.4">
      <c r="A4728" s="193" t="s">
        <v>9040</v>
      </c>
      <c r="B4728" s="193" t="s">
        <v>9041</v>
      </c>
      <c r="C4728" s="193" t="s">
        <v>58</v>
      </c>
      <c r="D4728" s="193" t="s">
        <v>59</v>
      </c>
      <c r="E4728" s="193" t="s">
        <v>9044</v>
      </c>
      <c r="F4728" s="193" t="s">
        <v>1634</v>
      </c>
      <c r="G4728" s="2">
        <v>16000</v>
      </c>
      <c r="H4728" s="2">
        <v>0</v>
      </c>
      <c r="I4728" s="192"/>
      <c r="J4728" s="192">
        <v>46134</v>
      </c>
      <c r="K4728" s="192">
        <v>46507</v>
      </c>
    </row>
    <row r="4729" spans="1:11" hidden="1" x14ac:dyDescent="0.4">
      <c r="A4729" s="193" t="s">
        <v>9045</v>
      </c>
      <c r="B4729" s="193" t="s">
        <v>9046</v>
      </c>
      <c r="C4729" s="193" t="s">
        <v>58</v>
      </c>
      <c r="D4729" s="193" t="s">
        <v>59</v>
      </c>
      <c r="E4729" s="193" t="s">
        <v>9047</v>
      </c>
      <c r="F4729" s="193" t="s">
        <v>1634</v>
      </c>
      <c r="G4729" s="2">
        <v>1541</v>
      </c>
      <c r="H4729" s="2">
        <v>0</v>
      </c>
      <c r="I4729" s="192"/>
      <c r="J4729" s="192">
        <v>45854</v>
      </c>
      <c r="K4729" s="192">
        <v>46356</v>
      </c>
    </row>
    <row r="4730" spans="1:11" hidden="1" x14ac:dyDescent="0.4">
      <c r="A4730" s="193" t="s">
        <v>9045</v>
      </c>
      <c r="B4730" s="193" t="s">
        <v>9046</v>
      </c>
      <c r="C4730" s="193" t="s">
        <v>58</v>
      </c>
      <c r="D4730" s="193" t="s">
        <v>59</v>
      </c>
      <c r="E4730" s="193" t="s">
        <v>9048</v>
      </c>
      <c r="F4730" s="193" t="s">
        <v>1634</v>
      </c>
      <c r="G4730" s="2">
        <v>52</v>
      </c>
      <c r="H4730" s="2">
        <v>0</v>
      </c>
      <c r="I4730" s="192"/>
      <c r="J4730" s="192">
        <v>45862</v>
      </c>
      <c r="K4730" s="192">
        <v>46356</v>
      </c>
    </row>
    <row r="4731" spans="1:11" hidden="1" x14ac:dyDescent="0.4">
      <c r="A4731" s="193" t="s">
        <v>9045</v>
      </c>
      <c r="B4731" s="193" t="s">
        <v>9046</v>
      </c>
      <c r="C4731" s="193" t="s">
        <v>58</v>
      </c>
      <c r="D4731" s="193" t="s">
        <v>59</v>
      </c>
      <c r="E4731" s="193" t="s">
        <v>9049</v>
      </c>
      <c r="F4731" s="193" t="s">
        <v>1634</v>
      </c>
      <c r="G4731" s="2">
        <v>2000</v>
      </c>
      <c r="H4731" s="2">
        <v>0</v>
      </c>
      <c r="I4731" s="192"/>
      <c r="J4731" s="192">
        <v>45995</v>
      </c>
      <c r="K4731" s="192">
        <v>46387</v>
      </c>
    </row>
    <row r="4732" spans="1:11" hidden="1" x14ac:dyDescent="0.4">
      <c r="A4732" s="193" t="s">
        <v>9050</v>
      </c>
      <c r="B4732" s="193" t="s">
        <v>9051</v>
      </c>
      <c r="C4732" s="193" t="s">
        <v>58</v>
      </c>
      <c r="D4732" s="193" t="s">
        <v>59</v>
      </c>
      <c r="E4732" s="193" t="s">
        <v>9052</v>
      </c>
      <c r="F4732" s="193" t="s">
        <v>1634</v>
      </c>
      <c r="G4732" s="2">
        <v>904</v>
      </c>
      <c r="H4732" s="2">
        <v>0</v>
      </c>
      <c r="I4732" s="192"/>
      <c r="J4732" s="192">
        <v>45573</v>
      </c>
      <c r="K4732" s="192">
        <v>46356</v>
      </c>
    </row>
    <row r="4733" spans="1:11" hidden="1" x14ac:dyDescent="0.4">
      <c r="A4733" s="193" t="s">
        <v>9050</v>
      </c>
      <c r="B4733" s="193" t="s">
        <v>9051</v>
      </c>
      <c r="C4733" s="193" t="s">
        <v>58</v>
      </c>
      <c r="D4733" s="193" t="s">
        <v>59</v>
      </c>
      <c r="E4733" s="193" t="s">
        <v>9053</v>
      </c>
      <c r="F4733" s="193" t="s">
        <v>1634</v>
      </c>
      <c r="G4733" s="2">
        <v>2500</v>
      </c>
      <c r="H4733" s="2">
        <v>0</v>
      </c>
      <c r="I4733" s="192"/>
      <c r="J4733" s="192">
        <v>45968</v>
      </c>
      <c r="K4733" s="192">
        <v>46356</v>
      </c>
    </row>
    <row r="4734" spans="1:11" hidden="1" x14ac:dyDescent="0.4">
      <c r="A4734" s="193" t="s">
        <v>9054</v>
      </c>
      <c r="B4734" s="193" t="s">
        <v>9055</v>
      </c>
      <c r="C4734" s="193" t="s">
        <v>58</v>
      </c>
      <c r="D4734" s="193" t="s">
        <v>59</v>
      </c>
      <c r="E4734" s="193" t="s">
        <v>9056</v>
      </c>
      <c r="F4734" s="193" t="s">
        <v>1634</v>
      </c>
      <c r="G4734" s="2">
        <v>555</v>
      </c>
      <c r="H4734" s="2">
        <v>0</v>
      </c>
      <c r="I4734" s="192"/>
      <c r="J4734" s="192">
        <v>45427</v>
      </c>
      <c r="K4734" s="192">
        <v>46356</v>
      </c>
    </row>
    <row r="4735" spans="1:11" hidden="1" x14ac:dyDescent="0.4">
      <c r="A4735" s="193" t="s">
        <v>9054</v>
      </c>
      <c r="B4735" s="193" t="s">
        <v>9055</v>
      </c>
      <c r="C4735" s="193" t="s">
        <v>58</v>
      </c>
      <c r="D4735" s="193" t="s">
        <v>59</v>
      </c>
      <c r="E4735" s="193" t="s">
        <v>9057</v>
      </c>
      <c r="F4735" s="193" t="s">
        <v>1634</v>
      </c>
      <c r="G4735" s="2">
        <v>2500</v>
      </c>
      <c r="H4735" s="2">
        <v>0</v>
      </c>
      <c r="I4735" s="192"/>
      <c r="J4735" s="192">
        <v>45968</v>
      </c>
      <c r="K4735" s="192">
        <v>46356</v>
      </c>
    </row>
    <row r="4736" spans="1:11" hidden="1" x14ac:dyDescent="0.4">
      <c r="A4736" s="193" t="s">
        <v>1435</v>
      </c>
      <c r="B4736" s="193" t="s">
        <v>9058</v>
      </c>
      <c r="C4736" s="193" t="s">
        <v>58</v>
      </c>
      <c r="D4736" s="193" t="s">
        <v>59</v>
      </c>
      <c r="E4736" s="193" t="s">
        <v>9059</v>
      </c>
      <c r="F4736" s="193" t="s">
        <v>1634</v>
      </c>
      <c r="G4736" s="2">
        <v>2143</v>
      </c>
      <c r="H4736" s="2">
        <v>0</v>
      </c>
      <c r="I4736" s="192"/>
      <c r="J4736" s="192">
        <v>44858</v>
      </c>
      <c r="K4736" s="192">
        <v>46356</v>
      </c>
    </row>
    <row r="4737" spans="1:11" hidden="1" x14ac:dyDescent="0.4">
      <c r="A4737" s="193" t="s">
        <v>1435</v>
      </c>
      <c r="B4737" s="193" t="s">
        <v>9058</v>
      </c>
      <c r="C4737" s="193" t="s">
        <v>58</v>
      </c>
      <c r="D4737" s="193" t="s">
        <v>59</v>
      </c>
      <c r="E4737" s="193" t="s">
        <v>9060</v>
      </c>
      <c r="F4737" s="193" t="s">
        <v>1634</v>
      </c>
      <c r="G4737" s="2">
        <v>3994</v>
      </c>
      <c r="H4737" s="2">
        <v>0</v>
      </c>
      <c r="I4737" s="192"/>
      <c r="J4737" s="192">
        <v>45807</v>
      </c>
      <c r="K4737" s="192">
        <v>46356</v>
      </c>
    </row>
    <row r="4738" spans="1:11" x14ac:dyDescent="0.4">
      <c r="A4738" s="193" t="s">
        <v>1435</v>
      </c>
      <c r="B4738" s="193" t="s">
        <v>9058</v>
      </c>
      <c r="C4738" s="193" t="s">
        <v>58</v>
      </c>
      <c r="D4738" s="193" t="s">
        <v>59</v>
      </c>
      <c r="E4738" s="193" t="s">
        <v>9061</v>
      </c>
      <c r="F4738" s="193" t="s">
        <v>1634</v>
      </c>
      <c r="G4738" s="2">
        <v>2</v>
      </c>
      <c r="H4738" s="2">
        <v>0</v>
      </c>
      <c r="I4738" s="192"/>
      <c r="J4738" s="192">
        <v>45848</v>
      </c>
      <c r="K4738" s="192">
        <v>46356</v>
      </c>
    </row>
    <row r="4739" spans="1:11" hidden="1" x14ac:dyDescent="0.4">
      <c r="A4739" s="193" t="s">
        <v>1435</v>
      </c>
      <c r="B4739" s="193" t="s">
        <v>9058</v>
      </c>
      <c r="C4739" s="193" t="s">
        <v>58</v>
      </c>
      <c r="D4739" s="193" t="s">
        <v>59</v>
      </c>
      <c r="E4739" s="193" t="s">
        <v>9062</v>
      </c>
      <c r="F4739" s="193" t="s">
        <v>1634</v>
      </c>
      <c r="G4739" s="2">
        <v>4424</v>
      </c>
      <c r="H4739" s="2">
        <v>0</v>
      </c>
      <c r="I4739" s="192"/>
      <c r="J4739" s="192">
        <v>45874</v>
      </c>
      <c r="K4739" s="192">
        <v>46356</v>
      </c>
    </row>
    <row r="4740" spans="1:11" hidden="1" x14ac:dyDescent="0.4">
      <c r="A4740" s="193" t="s">
        <v>9063</v>
      </c>
      <c r="B4740" s="193" t="s">
        <v>9064</v>
      </c>
      <c r="C4740" s="193" t="s">
        <v>58</v>
      </c>
      <c r="D4740" s="193" t="s">
        <v>59</v>
      </c>
      <c r="E4740" s="193" t="s">
        <v>9065</v>
      </c>
      <c r="F4740" s="193" t="s">
        <v>1634</v>
      </c>
      <c r="G4740" s="2">
        <v>909</v>
      </c>
      <c r="H4740" s="2">
        <v>0</v>
      </c>
      <c r="I4740" s="192"/>
      <c r="J4740" s="192">
        <v>44621</v>
      </c>
      <c r="K4740" s="192">
        <v>46356</v>
      </c>
    </row>
    <row r="4741" spans="1:11" hidden="1" x14ac:dyDescent="0.4">
      <c r="A4741" s="193" t="s">
        <v>9066</v>
      </c>
      <c r="B4741" s="193" t="s">
        <v>9067</v>
      </c>
      <c r="C4741" s="193" t="s">
        <v>58</v>
      </c>
      <c r="D4741" s="193" t="s">
        <v>59</v>
      </c>
      <c r="E4741" s="193" t="s">
        <v>9068</v>
      </c>
      <c r="F4741" s="193" t="s">
        <v>1634</v>
      </c>
      <c r="G4741" s="2">
        <v>26</v>
      </c>
      <c r="H4741" s="2">
        <v>0</v>
      </c>
      <c r="I4741" s="192"/>
      <c r="J4741" s="192">
        <v>45698</v>
      </c>
      <c r="K4741" s="192">
        <v>46356</v>
      </c>
    </row>
    <row r="4742" spans="1:11" x14ac:dyDescent="0.4">
      <c r="A4742" s="193" t="s">
        <v>9066</v>
      </c>
      <c r="B4742" s="193" t="s">
        <v>9067</v>
      </c>
      <c r="C4742" s="193" t="s">
        <v>58</v>
      </c>
      <c r="D4742" s="193" t="s">
        <v>59</v>
      </c>
      <c r="E4742" s="193" t="s">
        <v>9069</v>
      </c>
      <c r="F4742" s="193" t="s">
        <v>1634</v>
      </c>
      <c r="G4742" s="2">
        <v>8</v>
      </c>
      <c r="H4742" s="2">
        <v>0</v>
      </c>
      <c r="I4742" s="192"/>
      <c r="J4742" s="192">
        <v>45967</v>
      </c>
      <c r="K4742" s="192">
        <v>46356</v>
      </c>
    </row>
    <row r="4743" spans="1:11" hidden="1" x14ac:dyDescent="0.4">
      <c r="A4743" s="193" t="s">
        <v>9066</v>
      </c>
      <c r="B4743" s="193" t="s">
        <v>9067</v>
      </c>
      <c r="C4743" s="193" t="s">
        <v>58</v>
      </c>
      <c r="D4743" s="193" t="s">
        <v>59</v>
      </c>
      <c r="E4743" s="193" t="s">
        <v>9070</v>
      </c>
      <c r="F4743" s="193" t="s">
        <v>1634</v>
      </c>
      <c r="G4743" s="2">
        <v>803</v>
      </c>
      <c r="H4743" s="2">
        <v>0</v>
      </c>
      <c r="I4743" s="192"/>
      <c r="J4743" s="192">
        <v>46003</v>
      </c>
      <c r="K4743" s="192">
        <v>46387</v>
      </c>
    </row>
    <row r="4744" spans="1:11" hidden="1" x14ac:dyDescent="0.4">
      <c r="A4744" s="193" t="s">
        <v>9066</v>
      </c>
      <c r="B4744" s="193" t="s">
        <v>9067</v>
      </c>
      <c r="C4744" s="193" t="s">
        <v>58</v>
      </c>
      <c r="D4744" s="193" t="s">
        <v>59</v>
      </c>
      <c r="E4744" s="193" t="s">
        <v>9071</v>
      </c>
      <c r="F4744" s="193" t="s">
        <v>1634</v>
      </c>
      <c r="G4744" s="2">
        <v>3094</v>
      </c>
      <c r="H4744" s="2">
        <v>0</v>
      </c>
      <c r="I4744" s="192"/>
      <c r="J4744" s="192">
        <v>46119</v>
      </c>
      <c r="K4744" s="192">
        <v>46507</v>
      </c>
    </row>
    <row r="4745" spans="1:11" hidden="1" x14ac:dyDescent="0.4">
      <c r="A4745" s="193" t="s">
        <v>9066</v>
      </c>
      <c r="B4745" s="193" t="s">
        <v>9067</v>
      </c>
      <c r="C4745" s="193" t="s">
        <v>58</v>
      </c>
      <c r="D4745" s="193" t="s">
        <v>59</v>
      </c>
      <c r="E4745" s="193" t="s">
        <v>9072</v>
      </c>
      <c r="F4745" s="193" t="s">
        <v>1634</v>
      </c>
      <c r="G4745" s="2">
        <v>10000</v>
      </c>
      <c r="H4745" s="2">
        <v>0</v>
      </c>
      <c r="I4745" s="192"/>
      <c r="J4745" s="192">
        <v>46149</v>
      </c>
      <c r="K4745" s="192">
        <v>46538</v>
      </c>
    </row>
    <row r="4746" spans="1:11" x14ac:dyDescent="0.4">
      <c r="A4746" s="193" t="s">
        <v>9073</v>
      </c>
      <c r="B4746" s="193" t="s">
        <v>9074</v>
      </c>
      <c r="C4746" s="193" t="s">
        <v>58</v>
      </c>
      <c r="D4746" s="193" t="s">
        <v>59</v>
      </c>
      <c r="E4746" s="193" t="s">
        <v>9075</v>
      </c>
      <c r="F4746" s="193" t="s">
        <v>1634</v>
      </c>
      <c r="G4746" s="2">
        <v>2</v>
      </c>
      <c r="H4746" s="2">
        <v>0</v>
      </c>
      <c r="I4746" s="192"/>
      <c r="J4746" s="192">
        <v>44271</v>
      </c>
      <c r="K4746" s="192">
        <v>46356</v>
      </c>
    </row>
    <row r="4747" spans="1:11" hidden="1" x14ac:dyDescent="0.4">
      <c r="A4747" s="193" t="s">
        <v>9073</v>
      </c>
      <c r="B4747" s="193" t="s">
        <v>9074</v>
      </c>
      <c r="C4747" s="193" t="s">
        <v>58</v>
      </c>
      <c r="D4747" s="193" t="s">
        <v>59</v>
      </c>
      <c r="E4747" s="193" t="s">
        <v>9076</v>
      </c>
      <c r="F4747" s="193" t="s">
        <v>1634</v>
      </c>
      <c r="G4747" s="2">
        <v>4289</v>
      </c>
      <c r="H4747" s="2">
        <v>0</v>
      </c>
      <c r="I4747" s="192"/>
      <c r="J4747" s="192">
        <v>44391</v>
      </c>
      <c r="K4747" s="192">
        <v>46356</v>
      </c>
    </row>
    <row r="4748" spans="1:11" hidden="1" x14ac:dyDescent="0.4">
      <c r="A4748" s="193" t="s">
        <v>9073</v>
      </c>
      <c r="B4748" s="193" t="s">
        <v>9074</v>
      </c>
      <c r="C4748" s="193" t="s">
        <v>58</v>
      </c>
      <c r="D4748" s="193" t="s">
        <v>59</v>
      </c>
      <c r="E4748" s="193" t="s">
        <v>9077</v>
      </c>
      <c r="F4748" s="193" t="s">
        <v>1634</v>
      </c>
      <c r="G4748" s="2">
        <v>5000</v>
      </c>
      <c r="H4748" s="2">
        <v>0</v>
      </c>
      <c r="I4748" s="192"/>
      <c r="J4748" s="192">
        <v>44448</v>
      </c>
      <c r="K4748" s="192">
        <v>46356</v>
      </c>
    </row>
    <row r="4749" spans="1:11" hidden="1" x14ac:dyDescent="0.4">
      <c r="A4749" s="193" t="s">
        <v>9073</v>
      </c>
      <c r="B4749" s="193" t="s">
        <v>9074</v>
      </c>
      <c r="C4749" s="193" t="s">
        <v>58</v>
      </c>
      <c r="D4749" s="193" t="s">
        <v>59</v>
      </c>
      <c r="E4749" s="193" t="s">
        <v>9078</v>
      </c>
      <c r="F4749" s="193" t="s">
        <v>1634</v>
      </c>
      <c r="G4749" s="2">
        <v>5000</v>
      </c>
      <c r="H4749" s="2">
        <v>0</v>
      </c>
      <c r="I4749" s="192"/>
      <c r="J4749" s="192">
        <v>44572</v>
      </c>
      <c r="K4749" s="192">
        <v>46356</v>
      </c>
    </row>
    <row r="4750" spans="1:11" hidden="1" x14ac:dyDescent="0.4">
      <c r="A4750" s="193" t="s">
        <v>9079</v>
      </c>
      <c r="B4750" s="193" t="s">
        <v>9080</v>
      </c>
      <c r="C4750" s="193" t="s">
        <v>58</v>
      </c>
      <c r="D4750" s="193" t="s">
        <v>59</v>
      </c>
      <c r="E4750" s="193" t="s">
        <v>9081</v>
      </c>
      <c r="F4750" s="193" t="s">
        <v>1634</v>
      </c>
      <c r="G4750" s="2">
        <v>577</v>
      </c>
      <c r="H4750" s="2">
        <v>0</v>
      </c>
      <c r="I4750" s="192"/>
      <c r="J4750" s="192">
        <v>44502</v>
      </c>
      <c r="K4750" s="192">
        <v>46356</v>
      </c>
    </row>
    <row r="4751" spans="1:11" hidden="1" x14ac:dyDescent="0.4">
      <c r="A4751" s="193" t="s">
        <v>9079</v>
      </c>
      <c r="B4751" s="193" t="s">
        <v>9080</v>
      </c>
      <c r="C4751" s="193" t="s">
        <v>58</v>
      </c>
      <c r="D4751" s="193" t="s">
        <v>59</v>
      </c>
      <c r="E4751" s="193" t="s">
        <v>9082</v>
      </c>
      <c r="F4751" s="193" t="s">
        <v>1634</v>
      </c>
      <c r="G4751" s="2">
        <v>3000</v>
      </c>
      <c r="H4751" s="2">
        <v>0</v>
      </c>
      <c r="I4751" s="192"/>
      <c r="J4751" s="192">
        <v>44693</v>
      </c>
      <c r="K4751" s="192">
        <v>46356</v>
      </c>
    </row>
    <row r="4752" spans="1:11" hidden="1" x14ac:dyDescent="0.4">
      <c r="A4752" s="193" t="s">
        <v>9079</v>
      </c>
      <c r="B4752" s="193" t="s">
        <v>9080</v>
      </c>
      <c r="C4752" s="193" t="s">
        <v>58</v>
      </c>
      <c r="D4752" s="193" t="s">
        <v>59</v>
      </c>
      <c r="E4752" s="193" t="s">
        <v>9083</v>
      </c>
      <c r="F4752" s="193" t="s">
        <v>1634</v>
      </c>
      <c r="G4752" s="2">
        <v>3000</v>
      </c>
      <c r="H4752" s="2">
        <v>0</v>
      </c>
      <c r="I4752" s="192"/>
      <c r="J4752" s="192">
        <v>44946</v>
      </c>
      <c r="K4752" s="192">
        <v>46356</v>
      </c>
    </row>
    <row r="4753" spans="1:11" x14ac:dyDescent="0.4">
      <c r="A4753" s="193" t="s">
        <v>9084</v>
      </c>
      <c r="B4753" s="193" t="s">
        <v>9085</v>
      </c>
      <c r="C4753" s="193" t="s">
        <v>58</v>
      </c>
      <c r="D4753" s="193" t="s">
        <v>59</v>
      </c>
      <c r="E4753" s="193" t="s">
        <v>9086</v>
      </c>
      <c r="F4753" s="193" t="s">
        <v>1634</v>
      </c>
      <c r="G4753" s="2">
        <v>1</v>
      </c>
      <c r="H4753" s="2">
        <v>0</v>
      </c>
      <c r="I4753" s="192"/>
      <c r="J4753" s="192">
        <v>46041</v>
      </c>
      <c r="K4753" s="192">
        <v>46418</v>
      </c>
    </row>
    <row r="4754" spans="1:11" hidden="1" x14ac:dyDescent="0.4">
      <c r="A4754" s="193" t="s">
        <v>9084</v>
      </c>
      <c r="B4754" s="193" t="s">
        <v>9085</v>
      </c>
      <c r="C4754" s="193" t="s">
        <v>58</v>
      </c>
      <c r="D4754" s="193" t="s">
        <v>59</v>
      </c>
      <c r="E4754" s="193" t="s">
        <v>9087</v>
      </c>
      <c r="F4754" s="193" t="s">
        <v>1634</v>
      </c>
      <c r="G4754" s="2">
        <v>257</v>
      </c>
      <c r="H4754" s="2">
        <v>0</v>
      </c>
      <c r="I4754" s="192"/>
      <c r="J4754" s="192">
        <v>46114</v>
      </c>
      <c r="K4754" s="192">
        <v>46507</v>
      </c>
    </row>
    <row r="4755" spans="1:11" hidden="1" x14ac:dyDescent="0.4">
      <c r="A4755" s="193" t="s">
        <v>9084</v>
      </c>
      <c r="B4755" s="193" t="s">
        <v>9085</v>
      </c>
      <c r="C4755" s="193" t="s">
        <v>58</v>
      </c>
      <c r="D4755" s="193" t="s">
        <v>59</v>
      </c>
      <c r="E4755" s="193" t="s">
        <v>9088</v>
      </c>
      <c r="F4755" s="193" t="s">
        <v>1634</v>
      </c>
      <c r="G4755" s="2">
        <v>2000</v>
      </c>
      <c r="H4755" s="2">
        <v>0</v>
      </c>
      <c r="I4755" s="192"/>
      <c r="J4755" s="192">
        <v>46176</v>
      </c>
      <c r="K4755" s="192">
        <v>46568</v>
      </c>
    </row>
    <row r="4756" spans="1:11" hidden="1" x14ac:dyDescent="0.4">
      <c r="A4756" s="193" t="s">
        <v>9089</v>
      </c>
      <c r="B4756" s="193" t="s">
        <v>9090</v>
      </c>
      <c r="C4756" s="193" t="s">
        <v>58</v>
      </c>
      <c r="D4756" s="193" t="s">
        <v>59</v>
      </c>
      <c r="E4756" s="193" t="s">
        <v>9091</v>
      </c>
      <c r="F4756" s="193" t="s">
        <v>1634</v>
      </c>
      <c r="G4756" s="2">
        <v>45</v>
      </c>
      <c r="H4756" s="2">
        <v>0</v>
      </c>
      <c r="I4756" s="192"/>
      <c r="J4756" s="192">
        <v>45705</v>
      </c>
      <c r="K4756" s="192">
        <v>46356</v>
      </c>
    </row>
    <row r="4757" spans="1:11" hidden="1" x14ac:dyDescent="0.4">
      <c r="A4757" s="193" t="s">
        <v>9092</v>
      </c>
      <c r="B4757" s="193" t="s">
        <v>9093</v>
      </c>
      <c r="C4757" s="193" t="s">
        <v>58</v>
      </c>
      <c r="D4757" s="193" t="s">
        <v>59</v>
      </c>
      <c r="E4757" s="193" t="s">
        <v>9094</v>
      </c>
      <c r="F4757" s="193" t="s">
        <v>1634</v>
      </c>
      <c r="G4757" s="2">
        <v>1760</v>
      </c>
      <c r="H4757" s="2">
        <v>0</v>
      </c>
      <c r="I4757" s="192"/>
      <c r="J4757" s="192">
        <v>45531</v>
      </c>
      <c r="K4757" s="192">
        <v>46356</v>
      </c>
    </row>
    <row r="4758" spans="1:11" hidden="1" x14ac:dyDescent="0.4">
      <c r="A4758" s="193" t="s">
        <v>9095</v>
      </c>
      <c r="B4758" s="193" t="s">
        <v>9096</v>
      </c>
      <c r="C4758" s="193" t="s">
        <v>58</v>
      </c>
      <c r="D4758" s="193" t="s">
        <v>59</v>
      </c>
      <c r="E4758" s="193" t="s">
        <v>9097</v>
      </c>
      <c r="F4758" s="193" t="s">
        <v>1634</v>
      </c>
      <c r="G4758" s="2">
        <v>23</v>
      </c>
      <c r="H4758" s="2">
        <v>0</v>
      </c>
      <c r="I4758" s="192"/>
      <c r="J4758" s="192">
        <v>45261</v>
      </c>
      <c r="K4758" s="192">
        <v>46356</v>
      </c>
    </row>
    <row r="4759" spans="1:11" hidden="1" x14ac:dyDescent="0.4">
      <c r="A4759" s="193" t="s">
        <v>9095</v>
      </c>
      <c r="B4759" s="193" t="s">
        <v>9096</v>
      </c>
      <c r="C4759" s="193" t="s">
        <v>58</v>
      </c>
      <c r="D4759" s="193" t="s">
        <v>59</v>
      </c>
      <c r="E4759" s="193" t="s">
        <v>9098</v>
      </c>
      <c r="F4759" s="193" t="s">
        <v>1634</v>
      </c>
      <c r="G4759" s="2">
        <v>2509</v>
      </c>
      <c r="H4759" s="2">
        <v>0</v>
      </c>
      <c r="I4759" s="192"/>
      <c r="J4759" s="192">
        <v>45799</v>
      </c>
      <c r="K4759" s="192">
        <v>46356</v>
      </c>
    </row>
    <row r="4760" spans="1:11" hidden="1" x14ac:dyDescent="0.4">
      <c r="A4760" s="193" t="s">
        <v>9095</v>
      </c>
      <c r="B4760" s="193" t="s">
        <v>9096</v>
      </c>
      <c r="C4760" s="193" t="s">
        <v>58</v>
      </c>
      <c r="D4760" s="193" t="s">
        <v>59</v>
      </c>
      <c r="E4760" s="193" t="s">
        <v>9099</v>
      </c>
      <c r="F4760" s="193" t="s">
        <v>1634</v>
      </c>
      <c r="G4760" s="2">
        <v>3000</v>
      </c>
      <c r="H4760" s="2">
        <v>0</v>
      </c>
      <c r="I4760" s="192"/>
      <c r="J4760" s="192">
        <v>46078</v>
      </c>
      <c r="K4760" s="192">
        <v>46446</v>
      </c>
    </row>
    <row r="4761" spans="1:11" hidden="1" x14ac:dyDescent="0.4">
      <c r="A4761" s="193" t="s">
        <v>9100</v>
      </c>
      <c r="B4761" s="193" t="s">
        <v>9101</v>
      </c>
      <c r="C4761" s="193" t="s">
        <v>58</v>
      </c>
      <c r="D4761" s="193" t="s">
        <v>59</v>
      </c>
      <c r="E4761" s="193" t="s">
        <v>9102</v>
      </c>
      <c r="F4761" s="193" t="s">
        <v>1634</v>
      </c>
      <c r="G4761" s="2">
        <v>1150</v>
      </c>
      <c r="H4761" s="2">
        <v>0</v>
      </c>
      <c r="I4761" s="192"/>
      <c r="J4761" s="192">
        <v>44673</v>
      </c>
      <c r="K4761" s="192">
        <v>46356</v>
      </c>
    </row>
    <row r="4762" spans="1:11" hidden="1" x14ac:dyDescent="0.4">
      <c r="A4762" s="193" t="s">
        <v>9100</v>
      </c>
      <c r="B4762" s="193" t="s">
        <v>9101</v>
      </c>
      <c r="C4762" s="193" t="s">
        <v>58</v>
      </c>
      <c r="D4762" s="193" t="s">
        <v>59</v>
      </c>
      <c r="E4762" s="193" t="s">
        <v>9103</v>
      </c>
      <c r="F4762" s="193" t="s">
        <v>1634</v>
      </c>
      <c r="G4762" s="2">
        <v>2910</v>
      </c>
      <c r="H4762" s="2">
        <v>0</v>
      </c>
      <c r="I4762" s="192"/>
      <c r="J4762" s="192">
        <v>44873</v>
      </c>
      <c r="K4762" s="192">
        <v>46356</v>
      </c>
    </row>
    <row r="4763" spans="1:11" hidden="1" x14ac:dyDescent="0.4">
      <c r="A4763" s="193" t="s">
        <v>9104</v>
      </c>
      <c r="B4763" s="193" t="s">
        <v>9105</v>
      </c>
      <c r="C4763" s="193" t="s">
        <v>58</v>
      </c>
      <c r="D4763" s="193" t="s">
        <v>59</v>
      </c>
      <c r="E4763" s="193" t="s">
        <v>9106</v>
      </c>
      <c r="F4763" s="193" t="s">
        <v>1634</v>
      </c>
      <c r="G4763" s="2">
        <v>481</v>
      </c>
      <c r="H4763" s="2">
        <v>0</v>
      </c>
      <c r="I4763" s="192"/>
      <c r="J4763" s="192">
        <v>45350</v>
      </c>
      <c r="K4763" s="192">
        <v>46356</v>
      </c>
    </row>
    <row r="4764" spans="1:11" hidden="1" x14ac:dyDescent="0.4">
      <c r="A4764" s="193" t="s">
        <v>9104</v>
      </c>
      <c r="B4764" s="193" t="s">
        <v>9105</v>
      </c>
      <c r="C4764" s="193" t="s">
        <v>58</v>
      </c>
      <c r="D4764" s="193" t="s">
        <v>59</v>
      </c>
      <c r="E4764" s="193" t="s">
        <v>9107</v>
      </c>
      <c r="F4764" s="193" t="s">
        <v>1634</v>
      </c>
      <c r="G4764" s="2">
        <v>3000</v>
      </c>
      <c r="H4764" s="2">
        <v>0</v>
      </c>
      <c r="I4764" s="192"/>
      <c r="J4764" s="192">
        <v>45489</v>
      </c>
      <c r="K4764" s="192">
        <v>46356</v>
      </c>
    </row>
    <row r="4765" spans="1:11" hidden="1" x14ac:dyDescent="0.4">
      <c r="A4765" s="193" t="s">
        <v>9104</v>
      </c>
      <c r="B4765" s="193" t="s">
        <v>9105</v>
      </c>
      <c r="C4765" s="193" t="s">
        <v>58</v>
      </c>
      <c r="D4765" s="193" t="s">
        <v>59</v>
      </c>
      <c r="E4765" s="193" t="s">
        <v>9108</v>
      </c>
      <c r="F4765" s="193" t="s">
        <v>1634</v>
      </c>
      <c r="G4765" s="2">
        <v>3000</v>
      </c>
      <c r="H4765" s="2">
        <v>0</v>
      </c>
      <c r="I4765" s="192"/>
      <c r="J4765" s="192">
        <v>45568</v>
      </c>
      <c r="K4765" s="192">
        <v>46356</v>
      </c>
    </row>
    <row r="4766" spans="1:11" hidden="1" x14ac:dyDescent="0.4">
      <c r="A4766" s="193" t="s">
        <v>9104</v>
      </c>
      <c r="B4766" s="193" t="s">
        <v>9105</v>
      </c>
      <c r="C4766" s="193" t="s">
        <v>58</v>
      </c>
      <c r="D4766" s="193" t="s">
        <v>59</v>
      </c>
      <c r="E4766" s="193" t="s">
        <v>9109</v>
      </c>
      <c r="F4766" s="193" t="s">
        <v>1634</v>
      </c>
      <c r="G4766" s="2">
        <v>3000</v>
      </c>
      <c r="H4766" s="2">
        <v>0</v>
      </c>
      <c r="I4766" s="192"/>
      <c r="J4766" s="192">
        <v>45819</v>
      </c>
      <c r="K4766" s="192">
        <v>46356</v>
      </c>
    </row>
    <row r="4767" spans="1:11" hidden="1" x14ac:dyDescent="0.4">
      <c r="A4767" s="193" t="s">
        <v>9104</v>
      </c>
      <c r="B4767" s="193" t="s">
        <v>9105</v>
      </c>
      <c r="C4767" s="193" t="s">
        <v>58</v>
      </c>
      <c r="D4767" s="193" t="s">
        <v>59</v>
      </c>
      <c r="E4767" s="193" t="s">
        <v>9110</v>
      </c>
      <c r="F4767" s="193" t="s">
        <v>1634</v>
      </c>
      <c r="G4767" s="2">
        <v>3000</v>
      </c>
      <c r="H4767" s="2">
        <v>0</v>
      </c>
      <c r="I4767" s="192"/>
      <c r="J4767" s="192">
        <v>45967</v>
      </c>
      <c r="K4767" s="192">
        <v>46356</v>
      </c>
    </row>
    <row r="4768" spans="1:11" hidden="1" x14ac:dyDescent="0.4">
      <c r="A4768" s="193" t="s">
        <v>9111</v>
      </c>
      <c r="B4768" s="193" t="s">
        <v>9112</v>
      </c>
      <c r="C4768" s="193" t="s">
        <v>58</v>
      </c>
      <c r="D4768" s="193" t="s">
        <v>59</v>
      </c>
      <c r="E4768" s="193" t="s">
        <v>9113</v>
      </c>
      <c r="F4768" s="193" t="s">
        <v>1634</v>
      </c>
      <c r="G4768" s="2">
        <v>513</v>
      </c>
      <c r="H4768" s="2">
        <v>0</v>
      </c>
      <c r="I4768" s="192"/>
      <c r="J4768" s="192">
        <v>44916</v>
      </c>
      <c r="K4768" s="192">
        <v>46356</v>
      </c>
    </row>
    <row r="4769" spans="1:11" hidden="1" x14ac:dyDescent="0.4">
      <c r="A4769" s="193" t="s">
        <v>9111</v>
      </c>
      <c r="B4769" s="193" t="s">
        <v>9112</v>
      </c>
      <c r="C4769" s="193" t="s">
        <v>58</v>
      </c>
      <c r="D4769" s="193" t="s">
        <v>59</v>
      </c>
      <c r="E4769" s="193" t="s">
        <v>9114</v>
      </c>
      <c r="F4769" s="193" t="s">
        <v>1634</v>
      </c>
      <c r="G4769" s="2">
        <v>1000</v>
      </c>
      <c r="H4769" s="2">
        <v>0</v>
      </c>
      <c r="I4769" s="192"/>
      <c r="J4769" s="192">
        <v>44966</v>
      </c>
      <c r="K4769" s="192">
        <v>46356</v>
      </c>
    </row>
    <row r="4770" spans="1:11" hidden="1" x14ac:dyDescent="0.4">
      <c r="A4770" s="193" t="s">
        <v>9115</v>
      </c>
      <c r="B4770" s="193" t="s">
        <v>9116</v>
      </c>
      <c r="C4770" s="193" t="s">
        <v>58</v>
      </c>
      <c r="D4770" s="193" t="s">
        <v>59</v>
      </c>
      <c r="E4770" s="193" t="s">
        <v>9117</v>
      </c>
      <c r="F4770" s="193" t="s">
        <v>1634</v>
      </c>
      <c r="G4770" s="2">
        <v>2777</v>
      </c>
      <c r="H4770" s="2">
        <v>0</v>
      </c>
      <c r="I4770" s="192"/>
      <c r="J4770" s="192">
        <v>44859</v>
      </c>
      <c r="K4770" s="192">
        <v>46356</v>
      </c>
    </row>
    <row r="4771" spans="1:11" hidden="1" x14ac:dyDescent="0.4">
      <c r="A4771" s="193" t="s">
        <v>9118</v>
      </c>
      <c r="B4771" s="193" t="s">
        <v>9119</v>
      </c>
      <c r="C4771" s="193" t="s">
        <v>58</v>
      </c>
      <c r="D4771" s="193" t="s">
        <v>59</v>
      </c>
      <c r="E4771" s="193" t="s">
        <v>9120</v>
      </c>
      <c r="F4771" s="193" t="s">
        <v>1634</v>
      </c>
      <c r="G4771" s="2">
        <v>1752</v>
      </c>
      <c r="H4771" s="2">
        <v>0</v>
      </c>
      <c r="I4771" s="192"/>
      <c r="J4771" s="192">
        <v>44533</v>
      </c>
      <c r="K4771" s="192">
        <v>46356</v>
      </c>
    </row>
    <row r="4772" spans="1:11" hidden="1" x14ac:dyDescent="0.4">
      <c r="A4772" s="193" t="s">
        <v>9121</v>
      </c>
      <c r="B4772" s="193" t="s">
        <v>9122</v>
      </c>
      <c r="C4772" s="193" t="s">
        <v>58</v>
      </c>
      <c r="D4772" s="193" t="s">
        <v>59</v>
      </c>
      <c r="E4772" s="193" t="s">
        <v>9123</v>
      </c>
      <c r="F4772" s="193" t="s">
        <v>1634</v>
      </c>
      <c r="G4772" s="2">
        <v>644</v>
      </c>
      <c r="H4772" s="2">
        <v>0</v>
      </c>
      <c r="I4772" s="192"/>
      <c r="J4772" s="192">
        <v>44407</v>
      </c>
      <c r="K4772" s="192">
        <v>46356</v>
      </c>
    </row>
    <row r="4773" spans="1:11" hidden="1" x14ac:dyDescent="0.4">
      <c r="A4773" s="193" t="s">
        <v>9124</v>
      </c>
      <c r="B4773" s="193" t="s">
        <v>9125</v>
      </c>
      <c r="C4773" s="193" t="s">
        <v>58</v>
      </c>
      <c r="D4773" s="193" t="s">
        <v>59</v>
      </c>
      <c r="E4773" s="193" t="s">
        <v>9126</v>
      </c>
      <c r="F4773" s="193" t="s">
        <v>1634</v>
      </c>
      <c r="G4773" s="2">
        <v>438</v>
      </c>
      <c r="H4773" s="2">
        <v>0</v>
      </c>
      <c r="I4773" s="192"/>
      <c r="J4773" s="192">
        <v>45489</v>
      </c>
      <c r="K4773" s="192">
        <v>46356</v>
      </c>
    </row>
    <row r="4774" spans="1:11" hidden="1" x14ac:dyDescent="0.4">
      <c r="A4774" s="193" t="s">
        <v>9124</v>
      </c>
      <c r="B4774" s="193" t="s">
        <v>9125</v>
      </c>
      <c r="C4774" s="193" t="s">
        <v>58</v>
      </c>
      <c r="D4774" s="193" t="s">
        <v>59</v>
      </c>
      <c r="E4774" s="193" t="s">
        <v>9127</v>
      </c>
      <c r="F4774" s="193" t="s">
        <v>1634</v>
      </c>
      <c r="G4774" s="2">
        <v>2000</v>
      </c>
      <c r="H4774" s="2">
        <v>0</v>
      </c>
      <c r="I4774" s="192"/>
      <c r="J4774" s="192">
        <v>45701</v>
      </c>
      <c r="K4774" s="192">
        <v>46356</v>
      </c>
    </row>
    <row r="4775" spans="1:11" hidden="1" x14ac:dyDescent="0.4">
      <c r="A4775" s="193" t="s">
        <v>9124</v>
      </c>
      <c r="B4775" s="193" t="s">
        <v>9125</v>
      </c>
      <c r="C4775" s="193" t="s">
        <v>58</v>
      </c>
      <c r="D4775" s="193" t="s">
        <v>59</v>
      </c>
      <c r="E4775" s="193" t="s">
        <v>9128</v>
      </c>
      <c r="F4775" s="193" t="s">
        <v>1634</v>
      </c>
      <c r="G4775" s="2">
        <v>2000</v>
      </c>
      <c r="H4775" s="2">
        <v>0</v>
      </c>
      <c r="I4775" s="192"/>
      <c r="J4775" s="192">
        <v>45825</v>
      </c>
      <c r="K4775" s="192">
        <v>46356</v>
      </c>
    </row>
    <row r="4776" spans="1:11" hidden="1" x14ac:dyDescent="0.4">
      <c r="A4776" s="193" t="s">
        <v>9129</v>
      </c>
      <c r="B4776" s="193" t="s">
        <v>9130</v>
      </c>
      <c r="C4776" s="193" t="s">
        <v>58</v>
      </c>
      <c r="D4776" s="193" t="s">
        <v>59</v>
      </c>
      <c r="E4776" s="193" t="s">
        <v>9131</v>
      </c>
      <c r="F4776" s="193" t="s">
        <v>1634</v>
      </c>
      <c r="G4776" s="2">
        <v>16</v>
      </c>
      <c r="H4776" s="2">
        <v>0</v>
      </c>
      <c r="I4776" s="192"/>
      <c r="J4776" s="192">
        <v>45614</v>
      </c>
      <c r="K4776" s="192">
        <v>46356</v>
      </c>
    </row>
    <row r="4777" spans="1:11" hidden="1" x14ac:dyDescent="0.4">
      <c r="A4777" s="193" t="s">
        <v>9129</v>
      </c>
      <c r="B4777" s="193" t="s">
        <v>9130</v>
      </c>
      <c r="C4777" s="193" t="s">
        <v>58</v>
      </c>
      <c r="D4777" s="193" t="s">
        <v>59</v>
      </c>
      <c r="E4777" s="193" t="s">
        <v>9132</v>
      </c>
      <c r="F4777" s="193" t="s">
        <v>1634</v>
      </c>
      <c r="G4777" s="2">
        <v>2211</v>
      </c>
      <c r="H4777" s="2">
        <v>0</v>
      </c>
      <c r="I4777" s="192"/>
      <c r="J4777" s="192">
        <v>45841</v>
      </c>
      <c r="K4777" s="192">
        <v>46356</v>
      </c>
    </row>
    <row r="4778" spans="1:11" hidden="1" x14ac:dyDescent="0.4">
      <c r="A4778" s="193" t="s">
        <v>9129</v>
      </c>
      <c r="B4778" s="193" t="s">
        <v>9130</v>
      </c>
      <c r="C4778" s="193" t="s">
        <v>58</v>
      </c>
      <c r="D4778" s="193" t="s">
        <v>59</v>
      </c>
      <c r="E4778" s="193" t="s">
        <v>9133</v>
      </c>
      <c r="F4778" s="193" t="s">
        <v>1634</v>
      </c>
      <c r="G4778" s="2">
        <v>2976</v>
      </c>
      <c r="H4778" s="2">
        <v>0</v>
      </c>
      <c r="I4778" s="192"/>
      <c r="J4778" s="192">
        <v>46015</v>
      </c>
      <c r="K4778" s="192">
        <v>46387</v>
      </c>
    </row>
    <row r="4779" spans="1:11" hidden="1" x14ac:dyDescent="0.4">
      <c r="A4779" s="193" t="s">
        <v>9129</v>
      </c>
      <c r="B4779" s="193" t="s">
        <v>9130</v>
      </c>
      <c r="C4779" s="193" t="s">
        <v>58</v>
      </c>
      <c r="D4779" s="193" t="s">
        <v>59</v>
      </c>
      <c r="E4779" s="193" t="s">
        <v>9134</v>
      </c>
      <c r="F4779" s="193" t="s">
        <v>1634</v>
      </c>
      <c r="G4779" s="2">
        <v>3000</v>
      </c>
      <c r="H4779" s="2">
        <v>0</v>
      </c>
      <c r="I4779" s="192"/>
      <c r="J4779" s="192">
        <v>46042</v>
      </c>
      <c r="K4779" s="192">
        <v>46418</v>
      </c>
    </row>
    <row r="4780" spans="1:11" hidden="1" x14ac:dyDescent="0.4">
      <c r="A4780" s="193" t="s">
        <v>9129</v>
      </c>
      <c r="B4780" s="193" t="s">
        <v>9130</v>
      </c>
      <c r="C4780" s="193" t="s">
        <v>58</v>
      </c>
      <c r="D4780" s="193" t="s">
        <v>59</v>
      </c>
      <c r="E4780" s="193" t="s">
        <v>9135</v>
      </c>
      <c r="F4780" s="193" t="s">
        <v>1634</v>
      </c>
      <c r="G4780" s="2">
        <v>3000</v>
      </c>
      <c r="H4780" s="2">
        <v>0</v>
      </c>
      <c r="I4780" s="192"/>
      <c r="J4780" s="192">
        <v>46048</v>
      </c>
      <c r="K4780" s="192">
        <v>46418</v>
      </c>
    </row>
    <row r="4781" spans="1:11" hidden="1" x14ac:dyDescent="0.4">
      <c r="A4781" s="193" t="s">
        <v>299</v>
      </c>
      <c r="B4781" s="193" t="s">
        <v>9136</v>
      </c>
      <c r="C4781" s="193" t="s">
        <v>58</v>
      </c>
      <c r="D4781" s="193" t="s">
        <v>59</v>
      </c>
      <c r="E4781" s="193" t="s">
        <v>9137</v>
      </c>
      <c r="F4781" s="193" t="s">
        <v>1634</v>
      </c>
      <c r="G4781" s="2">
        <v>83</v>
      </c>
      <c r="H4781" s="2">
        <v>0</v>
      </c>
      <c r="I4781" s="192"/>
      <c r="J4781" s="192">
        <v>45877</v>
      </c>
      <c r="K4781" s="192">
        <v>46356</v>
      </c>
    </row>
    <row r="4782" spans="1:11" x14ac:dyDescent="0.4">
      <c r="A4782" s="193" t="s">
        <v>299</v>
      </c>
      <c r="B4782" s="193" t="s">
        <v>9136</v>
      </c>
      <c r="C4782" s="193" t="s">
        <v>58</v>
      </c>
      <c r="D4782" s="193" t="s">
        <v>59</v>
      </c>
      <c r="E4782" s="193" t="s">
        <v>9138</v>
      </c>
      <c r="F4782" s="193" t="s">
        <v>1634</v>
      </c>
      <c r="G4782" s="2">
        <v>2</v>
      </c>
      <c r="H4782" s="2">
        <v>0</v>
      </c>
      <c r="I4782" s="192"/>
      <c r="J4782" s="192">
        <v>45926</v>
      </c>
      <c r="K4782" s="192">
        <v>46356</v>
      </c>
    </row>
    <row r="4783" spans="1:11" x14ac:dyDescent="0.4">
      <c r="A4783" s="193" t="s">
        <v>299</v>
      </c>
      <c r="B4783" s="193" t="s">
        <v>9136</v>
      </c>
      <c r="C4783" s="193" t="s">
        <v>58</v>
      </c>
      <c r="D4783" s="193" t="s">
        <v>59</v>
      </c>
      <c r="E4783" s="193" t="s">
        <v>9139</v>
      </c>
      <c r="F4783" s="193" t="s">
        <v>1634</v>
      </c>
      <c r="G4783" s="2">
        <v>2</v>
      </c>
      <c r="H4783" s="2">
        <v>0</v>
      </c>
      <c r="I4783" s="192"/>
      <c r="J4783" s="192">
        <v>45947</v>
      </c>
      <c r="K4783" s="192">
        <v>46356</v>
      </c>
    </row>
    <row r="4784" spans="1:11" hidden="1" x14ac:dyDescent="0.4">
      <c r="A4784" s="193" t="s">
        <v>299</v>
      </c>
      <c r="B4784" s="193" t="s">
        <v>9136</v>
      </c>
      <c r="C4784" s="193" t="s">
        <v>58</v>
      </c>
      <c r="D4784" s="193" t="s">
        <v>59</v>
      </c>
      <c r="E4784" s="193" t="s">
        <v>9140</v>
      </c>
      <c r="F4784" s="193" t="s">
        <v>1634</v>
      </c>
      <c r="G4784" s="2">
        <v>162</v>
      </c>
      <c r="H4784" s="2">
        <v>0</v>
      </c>
      <c r="I4784" s="192"/>
      <c r="J4784" s="192">
        <v>45965</v>
      </c>
      <c r="K4784" s="192">
        <v>46356</v>
      </c>
    </row>
    <row r="4785" spans="1:11" x14ac:dyDescent="0.4">
      <c r="A4785" s="193" t="s">
        <v>299</v>
      </c>
      <c r="B4785" s="193" t="s">
        <v>9136</v>
      </c>
      <c r="C4785" s="193" t="s">
        <v>58</v>
      </c>
      <c r="D4785" s="193" t="s">
        <v>59</v>
      </c>
      <c r="E4785" s="193" t="s">
        <v>9141</v>
      </c>
      <c r="F4785" s="193" t="s">
        <v>1634</v>
      </c>
      <c r="G4785" s="2">
        <v>5</v>
      </c>
      <c r="H4785" s="2">
        <v>0</v>
      </c>
      <c r="I4785" s="192"/>
      <c r="J4785" s="192">
        <v>45995</v>
      </c>
      <c r="K4785" s="192">
        <v>46387</v>
      </c>
    </row>
    <row r="4786" spans="1:11" hidden="1" x14ac:dyDescent="0.4">
      <c r="A4786" s="193" t="s">
        <v>299</v>
      </c>
      <c r="B4786" s="193" t="s">
        <v>9136</v>
      </c>
      <c r="C4786" s="193" t="s">
        <v>58</v>
      </c>
      <c r="D4786" s="193" t="s">
        <v>59</v>
      </c>
      <c r="E4786" s="193" t="s">
        <v>9142</v>
      </c>
      <c r="F4786" s="193" t="s">
        <v>1634</v>
      </c>
      <c r="G4786" s="2">
        <v>616</v>
      </c>
      <c r="H4786" s="2">
        <v>0</v>
      </c>
      <c r="I4786" s="192"/>
      <c r="J4786" s="192">
        <v>46015</v>
      </c>
      <c r="K4786" s="192">
        <v>46387</v>
      </c>
    </row>
    <row r="4787" spans="1:11" hidden="1" x14ac:dyDescent="0.4">
      <c r="A4787" s="193" t="s">
        <v>299</v>
      </c>
      <c r="B4787" s="193" t="s">
        <v>9136</v>
      </c>
      <c r="C4787" s="193" t="s">
        <v>58</v>
      </c>
      <c r="D4787" s="193" t="s">
        <v>59</v>
      </c>
      <c r="E4787" s="193" t="s">
        <v>9143</v>
      </c>
      <c r="F4787" s="193" t="s">
        <v>1634</v>
      </c>
      <c r="G4787" s="2">
        <v>9000</v>
      </c>
      <c r="H4787" s="2">
        <v>0</v>
      </c>
      <c r="I4787" s="192"/>
      <c r="J4787" s="192">
        <v>46029</v>
      </c>
      <c r="K4787" s="192">
        <v>46418</v>
      </c>
    </row>
    <row r="4788" spans="1:11" hidden="1" x14ac:dyDescent="0.4">
      <c r="A4788" s="193" t="s">
        <v>299</v>
      </c>
      <c r="B4788" s="193" t="s">
        <v>9136</v>
      </c>
      <c r="C4788" s="193" t="s">
        <v>58</v>
      </c>
      <c r="D4788" s="193" t="s">
        <v>59</v>
      </c>
      <c r="E4788" s="193" t="s">
        <v>9144</v>
      </c>
      <c r="F4788" s="193" t="s">
        <v>1634</v>
      </c>
      <c r="G4788" s="2">
        <v>4000</v>
      </c>
      <c r="H4788" s="2">
        <v>0</v>
      </c>
      <c r="I4788" s="192"/>
      <c r="J4788" s="192">
        <v>46057</v>
      </c>
      <c r="K4788" s="192">
        <v>46446</v>
      </c>
    </row>
    <row r="4789" spans="1:11" hidden="1" x14ac:dyDescent="0.4">
      <c r="A4789" s="193" t="s">
        <v>299</v>
      </c>
      <c r="B4789" s="193" t="s">
        <v>9136</v>
      </c>
      <c r="C4789" s="193" t="s">
        <v>58</v>
      </c>
      <c r="D4789" s="193" t="s">
        <v>59</v>
      </c>
      <c r="E4789" s="193" t="s">
        <v>9145</v>
      </c>
      <c r="F4789" s="193" t="s">
        <v>1634</v>
      </c>
      <c r="G4789" s="2">
        <v>3000</v>
      </c>
      <c r="H4789" s="2">
        <v>0</v>
      </c>
      <c r="I4789" s="192"/>
      <c r="J4789" s="192">
        <v>46085</v>
      </c>
      <c r="K4789" s="192">
        <v>46477</v>
      </c>
    </row>
    <row r="4790" spans="1:11" hidden="1" x14ac:dyDescent="0.4">
      <c r="A4790" s="193" t="s">
        <v>299</v>
      </c>
      <c r="B4790" s="193" t="s">
        <v>9136</v>
      </c>
      <c r="C4790" s="193" t="s">
        <v>58</v>
      </c>
      <c r="D4790" s="193" t="s">
        <v>59</v>
      </c>
      <c r="E4790" s="193" t="s">
        <v>9146</v>
      </c>
      <c r="F4790" s="193" t="s">
        <v>1634</v>
      </c>
      <c r="G4790" s="2">
        <v>9000</v>
      </c>
      <c r="H4790" s="2">
        <v>0</v>
      </c>
      <c r="I4790" s="192"/>
      <c r="J4790" s="192">
        <v>46119</v>
      </c>
      <c r="K4790" s="192">
        <v>46507</v>
      </c>
    </row>
    <row r="4791" spans="1:11" hidden="1" x14ac:dyDescent="0.4">
      <c r="A4791" s="193" t="s">
        <v>299</v>
      </c>
      <c r="B4791" s="193" t="s">
        <v>9136</v>
      </c>
      <c r="C4791" s="193" t="s">
        <v>58</v>
      </c>
      <c r="D4791" s="193" t="s">
        <v>59</v>
      </c>
      <c r="E4791" s="193" t="s">
        <v>9147</v>
      </c>
      <c r="F4791" s="193" t="s">
        <v>1634</v>
      </c>
      <c r="G4791" s="2">
        <v>11000</v>
      </c>
      <c r="H4791" s="2">
        <v>0</v>
      </c>
      <c r="I4791" s="192"/>
      <c r="J4791" s="192">
        <v>46150</v>
      </c>
      <c r="K4791" s="192">
        <v>46538</v>
      </c>
    </row>
    <row r="4792" spans="1:11" hidden="1" x14ac:dyDescent="0.4">
      <c r="A4792" s="193" t="s">
        <v>9148</v>
      </c>
      <c r="B4792" s="193" t="s">
        <v>9149</v>
      </c>
      <c r="C4792" s="193" t="s">
        <v>58</v>
      </c>
      <c r="D4792" s="193" t="s">
        <v>59</v>
      </c>
      <c r="E4792" s="193" t="s">
        <v>9150</v>
      </c>
      <c r="F4792" s="193" t="s">
        <v>1634</v>
      </c>
      <c r="G4792" s="2">
        <v>3443</v>
      </c>
      <c r="H4792" s="2">
        <v>0</v>
      </c>
      <c r="I4792" s="192"/>
      <c r="J4792" s="192">
        <v>45722</v>
      </c>
      <c r="K4792" s="192">
        <v>46356</v>
      </c>
    </row>
    <row r="4793" spans="1:11" hidden="1" x14ac:dyDescent="0.4">
      <c r="A4793" s="193" t="s">
        <v>9148</v>
      </c>
      <c r="B4793" s="193" t="s">
        <v>9149</v>
      </c>
      <c r="C4793" s="193" t="s">
        <v>58</v>
      </c>
      <c r="D4793" s="193" t="s">
        <v>59</v>
      </c>
      <c r="E4793" s="193" t="s">
        <v>9151</v>
      </c>
      <c r="F4793" s="193" t="s">
        <v>1634</v>
      </c>
      <c r="G4793" s="2">
        <v>9856</v>
      </c>
      <c r="H4793" s="2">
        <v>0</v>
      </c>
      <c r="I4793" s="192"/>
      <c r="J4793" s="192">
        <v>46008</v>
      </c>
      <c r="K4793" s="192">
        <v>46387</v>
      </c>
    </row>
    <row r="4794" spans="1:11" hidden="1" x14ac:dyDescent="0.4">
      <c r="A4794" s="193" t="s">
        <v>9152</v>
      </c>
      <c r="B4794" s="193" t="s">
        <v>9153</v>
      </c>
      <c r="C4794" s="193" t="s">
        <v>58</v>
      </c>
      <c r="D4794" s="193" t="s">
        <v>59</v>
      </c>
      <c r="E4794" s="193" t="s">
        <v>9154</v>
      </c>
      <c r="F4794" s="193" t="s">
        <v>1634</v>
      </c>
      <c r="G4794" s="2">
        <v>952</v>
      </c>
      <c r="H4794" s="2">
        <v>0</v>
      </c>
      <c r="I4794" s="192"/>
      <c r="J4794" s="192">
        <v>45022</v>
      </c>
      <c r="K4794" s="192">
        <v>46356</v>
      </c>
    </row>
    <row r="4795" spans="1:11" hidden="1" x14ac:dyDescent="0.4">
      <c r="A4795" s="193" t="s">
        <v>9155</v>
      </c>
      <c r="B4795" s="193" t="s">
        <v>9156</v>
      </c>
      <c r="C4795" s="193" t="s">
        <v>58</v>
      </c>
      <c r="D4795" s="193" t="s">
        <v>59</v>
      </c>
      <c r="E4795" s="193" t="s">
        <v>9157</v>
      </c>
      <c r="F4795" s="193" t="s">
        <v>1634</v>
      </c>
      <c r="G4795" s="2">
        <v>9012</v>
      </c>
      <c r="H4795" s="2">
        <v>0</v>
      </c>
      <c r="I4795" s="192"/>
      <c r="J4795" s="192">
        <v>44916</v>
      </c>
      <c r="K4795" s="192">
        <v>46356</v>
      </c>
    </row>
    <row r="4796" spans="1:11" hidden="1" x14ac:dyDescent="0.4">
      <c r="A4796" s="193" t="s">
        <v>9155</v>
      </c>
      <c r="B4796" s="193" t="s">
        <v>9156</v>
      </c>
      <c r="C4796" s="193" t="s">
        <v>58</v>
      </c>
      <c r="D4796" s="193" t="s">
        <v>59</v>
      </c>
      <c r="E4796" s="193" t="s">
        <v>9158</v>
      </c>
      <c r="F4796" s="193" t="s">
        <v>1634</v>
      </c>
      <c r="G4796" s="2">
        <v>8623</v>
      </c>
      <c r="H4796" s="2">
        <v>0</v>
      </c>
      <c r="I4796" s="192"/>
      <c r="J4796" s="192">
        <v>45800</v>
      </c>
      <c r="K4796" s="192">
        <v>46356</v>
      </c>
    </row>
    <row r="4797" spans="1:11" hidden="1" x14ac:dyDescent="0.4">
      <c r="A4797" s="193" t="s">
        <v>9155</v>
      </c>
      <c r="B4797" s="193" t="s">
        <v>9156</v>
      </c>
      <c r="C4797" s="193" t="s">
        <v>58</v>
      </c>
      <c r="D4797" s="193" t="s">
        <v>59</v>
      </c>
      <c r="E4797" s="193" t="s">
        <v>9159</v>
      </c>
      <c r="F4797" s="193" t="s">
        <v>1634</v>
      </c>
      <c r="G4797" s="2">
        <v>12</v>
      </c>
      <c r="H4797" s="2">
        <v>0</v>
      </c>
      <c r="I4797" s="192"/>
      <c r="J4797" s="192">
        <v>46037</v>
      </c>
      <c r="K4797" s="192">
        <v>46418</v>
      </c>
    </row>
    <row r="4798" spans="1:11" x14ac:dyDescent="0.4">
      <c r="A4798" s="193" t="s">
        <v>9155</v>
      </c>
      <c r="B4798" s="193" t="s">
        <v>9156</v>
      </c>
      <c r="C4798" s="193" t="s">
        <v>58</v>
      </c>
      <c r="D4798" s="193" t="s">
        <v>59</v>
      </c>
      <c r="E4798" s="193" t="s">
        <v>9160</v>
      </c>
      <c r="F4798" s="193" t="s">
        <v>1634</v>
      </c>
      <c r="G4798" s="2">
        <v>2</v>
      </c>
      <c r="H4798" s="2">
        <v>0</v>
      </c>
      <c r="I4798" s="192"/>
      <c r="J4798" s="192">
        <v>46037</v>
      </c>
      <c r="K4798" s="192">
        <v>46418</v>
      </c>
    </row>
    <row r="4799" spans="1:11" hidden="1" x14ac:dyDescent="0.4">
      <c r="A4799" s="193" t="s">
        <v>9155</v>
      </c>
      <c r="B4799" s="193" t="s">
        <v>9156</v>
      </c>
      <c r="C4799" s="193" t="s">
        <v>58</v>
      </c>
      <c r="D4799" s="193" t="s">
        <v>59</v>
      </c>
      <c r="E4799" s="193" t="s">
        <v>9161</v>
      </c>
      <c r="F4799" s="193" t="s">
        <v>1634</v>
      </c>
      <c r="G4799" s="2">
        <v>38837</v>
      </c>
      <c r="H4799" s="2">
        <v>0</v>
      </c>
      <c r="I4799" s="192"/>
      <c r="J4799" s="192">
        <v>46041</v>
      </c>
      <c r="K4799" s="192">
        <v>46418</v>
      </c>
    </row>
    <row r="4800" spans="1:11" hidden="1" x14ac:dyDescent="0.4">
      <c r="A4800" s="193" t="s">
        <v>9155</v>
      </c>
      <c r="B4800" s="193" t="s">
        <v>9156</v>
      </c>
      <c r="C4800" s="193" t="s">
        <v>58</v>
      </c>
      <c r="D4800" s="193" t="s">
        <v>59</v>
      </c>
      <c r="E4800" s="193" t="s">
        <v>9162</v>
      </c>
      <c r="F4800" s="193" t="s">
        <v>1634</v>
      </c>
      <c r="G4800" s="2">
        <v>30000</v>
      </c>
      <c r="H4800" s="2">
        <v>0</v>
      </c>
      <c r="I4800" s="192"/>
      <c r="J4800" s="192">
        <v>46063</v>
      </c>
      <c r="K4800" s="192">
        <v>46446</v>
      </c>
    </row>
    <row r="4801" spans="1:11" hidden="1" x14ac:dyDescent="0.4">
      <c r="A4801" s="193" t="s">
        <v>9155</v>
      </c>
      <c r="B4801" s="193" t="s">
        <v>9156</v>
      </c>
      <c r="C4801" s="193" t="s">
        <v>58</v>
      </c>
      <c r="D4801" s="193" t="s">
        <v>59</v>
      </c>
      <c r="E4801" s="193" t="s">
        <v>9163</v>
      </c>
      <c r="F4801" s="193" t="s">
        <v>1634</v>
      </c>
      <c r="G4801" s="2">
        <v>50000</v>
      </c>
      <c r="H4801" s="2">
        <v>0</v>
      </c>
      <c r="I4801" s="192"/>
      <c r="J4801" s="192">
        <v>46063</v>
      </c>
      <c r="K4801" s="192">
        <v>46446</v>
      </c>
    </row>
    <row r="4802" spans="1:11" hidden="1" x14ac:dyDescent="0.4">
      <c r="A4802" s="193" t="s">
        <v>847</v>
      </c>
      <c r="B4802" s="193" t="s">
        <v>9164</v>
      </c>
      <c r="C4802" s="193" t="s">
        <v>58</v>
      </c>
      <c r="D4802" s="193" t="s">
        <v>59</v>
      </c>
      <c r="E4802" s="193" t="s">
        <v>9165</v>
      </c>
      <c r="F4802" s="193" t="s">
        <v>1634</v>
      </c>
      <c r="G4802" s="2">
        <v>2560</v>
      </c>
      <c r="H4802" s="2">
        <v>0</v>
      </c>
      <c r="I4802" s="192"/>
      <c r="J4802" s="192">
        <v>45933</v>
      </c>
      <c r="K4802" s="192">
        <v>46356</v>
      </c>
    </row>
    <row r="4803" spans="1:11" hidden="1" x14ac:dyDescent="0.4">
      <c r="A4803" s="193" t="s">
        <v>847</v>
      </c>
      <c r="B4803" s="193" t="s">
        <v>9164</v>
      </c>
      <c r="C4803" s="193" t="s">
        <v>58</v>
      </c>
      <c r="D4803" s="193" t="s">
        <v>59</v>
      </c>
      <c r="E4803" s="193" t="s">
        <v>778</v>
      </c>
      <c r="F4803" s="193" t="s">
        <v>1634</v>
      </c>
      <c r="G4803" s="2">
        <v>852</v>
      </c>
      <c r="H4803" s="2">
        <v>0</v>
      </c>
      <c r="I4803" s="192"/>
      <c r="J4803" s="192">
        <v>46041</v>
      </c>
      <c r="K4803" s="192">
        <v>46418</v>
      </c>
    </row>
    <row r="4804" spans="1:11" hidden="1" x14ac:dyDescent="0.4">
      <c r="A4804" s="193" t="s">
        <v>847</v>
      </c>
      <c r="B4804" s="193" t="s">
        <v>9164</v>
      </c>
      <c r="C4804" s="193" t="s">
        <v>58</v>
      </c>
      <c r="D4804" s="193" t="s">
        <v>59</v>
      </c>
      <c r="E4804" s="193" t="s">
        <v>9166</v>
      </c>
      <c r="F4804" s="193" t="s">
        <v>1634</v>
      </c>
      <c r="G4804" s="2">
        <v>4000</v>
      </c>
      <c r="H4804" s="2">
        <v>0</v>
      </c>
      <c r="I4804" s="192"/>
      <c r="J4804" s="192">
        <v>46063</v>
      </c>
      <c r="K4804" s="192">
        <v>46446</v>
      </c>
    </row>
    <row r="4805" spans="1:11" hidden="1" x14ac:dyDescent="0.4">
      <c r="A4805" s="193" t="s">
        <v>847</v>
      </c>
      <c r="B4805" s="193" t="s">
        <v>9164</v>
      </c>
      <c r="C4805" s="193" t="s">
        <v>58</v>
      </c>
      <c r="D4805" s="193" t="s">
        <v>59</v>
      </c>
      <c r="E4805" s="193" t="s">
        <v>9167</v>
      </c>
      <c r="F4805" s="193" t="s">
        <v>1634</v>
      </c>
      <c r="G4805" s="2">
        <v>4000</v>
      </c>
      <c r="H4805" s="2">
        <v>0</v>
      </c>
      <c r="I4805" s="192"/>
      <c r="J4805" s="192">
        <v>46063</v>
      </c>
      <c r="K4805" s="192">
        <v>46446</v>
      </c>
    </row>
    <row r="4806" spans="1:11" hidden="1" x14ac:dyDescent="0.4">
      <c r="A4806" s="193" t="s">
        <v>9168</v>
      </c>
      <c r="B4806" s="193" t="s">
        <v>9169</v>
      </c>
      <c r="C4806" s="193" t="s">
        <v>58</v>
      </c>
      <c r="D4806" s="193" t="s">
        <v>59</v>
      </c>
      <c r="E4806" s="193" t="s">
        <v>9170</v>
      </c>
      <c r="F4806" s="193" t="s">
        <v>1634</v>
      </c>
      <c r="G4806" s="2">
        <v>87</v>
      </c>
      <c r="H4806" s="2">
        <v>0</v>
      </c>
      <c r="I4806" s="192"/>
      <c r="J4806" s="192">
        <v>45905</v>
      </c>
      <c r="K4806" s="192">
        <v>46356</v>
      </c>
    </row>
    <row r="4807" spans="1:11" hidden="1" x14ac:dyDescent="0.4">
      <c r="A4807" s="193" t="s">
        <v>9168</v>
      </c>
      <c r="B4807" s="193" t="s">
        <v>9169</v>
      </c>
      <c r="C4807" s="193" t="s">
        <v>58</v>
      </c>
      <c r="D4807" s="193" t="s">
        <v>59</v>
      </c>
      <c r="E4807" s="193" t="s">
        <v>9171</v>
      </c>
      <c r="F4807" s="193" t="s">
        <v>1634</v>
      </c>
      <c r="G4807" s="2">
        <v>2158</v>
      </c>
      <c r="H4807" s="2">
        <v>0</v>
      </c>
      <c r="I4807" s="192"/>
      <c r="J4807" s="192">
        <v>46119</v>
      </c>
      <c r="K4807" s="192">
        <v>46507</v>
      </c>
    </row>
    <row r="4808" spans="1:11" hidden="1" x14ac:dyDescent="0.4">
      <c r="A4808" s="193" t="s">
        <v>9172</v>
      </c>
      <c r="B4808" s="193" t="s">
        <v>9173</v>
      </c>
      <c r="C4808" s="193" t="s">
        <v>58</v>
      </c>
      <c r="D4808" s="193" t="s">
        <v>59</v>
      </c>
      <c r="E4808" s="193" t="s">
        <v>9174</v>
      </c>
      <c r="F4808" s="193" t="s">
        <v>1634</v>
      </c>
      <c r="G4808" s="2">
        <v>2604</v>
      </c>
      <c r="H4808" s="2">
        <v>0</v>
      </c>
      <c r="I4808" s="192"/>
      <c r="J4808" s="192">
        <v>45453</v>
      </c>
      <c r="K4808" s="192">
        <v>46356</v>
      </c>
    </row>
    <row r="4809" spans="1:11" hidden="1" x14ac:dyDescent="0.4">
      <c r="A4809" s="193" t="s">
        <v>9175</v>
      </c>
      <c r="B4809" s="193" t="s">
        <v>9176</v>
      </c>
      <c r="C4809" s="193" t="s">
        <v>58</v>
      </c>
      <c r="D4809" s="193" t="s">
        <v>59</v>
      </c>
      <c r="E4809" s="193" t="s">
        <v>9177</v>
      </c>
      <c r="F4809" s="193" t="s">
        <v>1634</v>
      </c>
      <c r="G4809" s="2">
        <v>1033</v>
      </c>
      <c r="H4809" s="2">
        <v>0</v>
      </c>
      <c r="I4809" s="192"/>
      <c r="J4809" s="192">
        <v>45141</v>
      </c>
      <c r="K4809" s="192">
        <v>46356</v>
      </c>
    </row>
    <row r="4810" spans="1:11" hidden="1" x14ac:dyDescent="0.4">
      <c r="A4810" s="193" t="s">
        <v>9175</v>
      </c>
      <c r="B4810" s="193" t="s">
        <v>9176</v>
      </c>
      <c r="C4810" s="193" t="s">
        <v>58</v>
      </c>
      <c r="D4810" s="193" t="s">
        <v>59</v>
      </c>
      <c r="E4810" s="193" t="s">
        <v>9178</v>
      </c>
      <c r="F4810" s="193" t="s">
        <v>1634</v>
      </c>
      <c r="G4810" s="2">
        <v>1939</v>
      </c>
      <c r="H4810" s="2">
        <v>0</v>
      </c>
      <c r="I4810" s="192"/>
      <c r="J4810" s="192">
        <v>45407</v>
      </c>
      <c r="K4810" s="192">
        <v>46356</v>
      </c>
    </row>
    <row r="4811" spans="1:11" hidden="1" x14ac:dyDescent="0.4">
      <c r="A4811" s="193" t="s">
        <v>9179</v>
      </c>
      <c r="B4811" s="193" t="s">
        <v>9180</v>
      </c>
      <c r="C4811" s="193" t="s">
        <v>58</v>
      </c>
      <c r="D4811" s="193" t="s">
        <v>59</v>
      </c>
      <c r="E4811" s="193" t="s">
        <v>9181</v>
      </c>
      <c r="F4811" s="193" t="s">
        <v>1634</v>
      </c>
      <c r="G4811" s="2">
        <v>1229</v>
      </c>
      <c r="H4811" s="2">
        <v>0</v>
      </c>
      <c r="I4811" s="192"/>
      <c r="J4811" s="192">
        <v>45715</v>
      </c>
      <c r="K4811" s="192">
        <v>46356</v>
      </c>
    </row>
    <row r="4812" spans="1:11" hidden="1" x14ac:dyDescent="0.4">
      <c r="A4812" s="193" t="s">
        <v>9182</v>
      </c>
      <c r="B4812" s="193" t="s">
        <v>9183</v>
      </c>
      <c r="C4812" s="193" t="s">
        <v>58</v>
      </c>
      <c r="D4812" s="193" t="s">
        <v>59</v>
      </c>
      <c r="E4812" s="193" t="s">
        <v>9184</v>
      </c>
      <c r="F4812" s="193" t="s">
        <v>1634</v>
      </c>
      <c r="G4812" s="2">
        <v>616</v>
      </c>
      <c r="H4812" s="2">
        <v>0</v>
      </c>
      <c r="I4812" s="192"/>
      <c r="J4812" s="192">
        <v>45541</v>
      </c>
      <c r="K4812" s="192">
        <v>46356</v>
      </c>
    </row>
    <row r="4813" spans="1:11" hidden="1" x14ac:dyDescent="0.4">
      <c r="A4813" s="193" t="s">
        <v>9182</v>
      </c>
      <c r="B4813" s="193" t="s">
        <v>9183</v>
      </c>
      <c r="C4813" s="193" t="s">
        <v>58</v>
      </c>
      <c r="D4813" s="193" t="s">
        <v>59</v>
      </c>
      <c r="E4813" s="193" t="s">
        <v>9185</v>
      </c>
      <c r="F4813" s="193" t="s">
        <v>1634</v>
      </c>
      <c r="G4813" s="2">
        <v>3000</v>
      </c>
      <c r="H4813" s="2">
        <v>0</v>
      </c>
      <c r="I4813" s="192"/>
      <c r="J4813" s="192">
        <v>45770</v>
      </c>
      <c r="K4813" s="192">
        <v>46356</v>
      </c>
    </row>
    <row r="4814" spans="1:11" hidden="1" x14ac:dyDescent="0.4">
      <c r="A4814" s="193" t="s">
        <v>9186</v>
      </c>
      <c r="B4814" s="193" t="s">
        <v>9187</v>
      </c>
      <c r="C4814" s="193" t="s">
        <v>58</v>
      </c>
      <c r="D4814" s="193" t="s">
        <v>59</v>
      </c>
      <c r="E4814" s="193" t="s">
        <v>9188</v>
      </c>
      <c r="F4814" s="193" t="s">
        <v>1634</v>
      </c>
      <c r="G4814" s="2">
        <v>701</v>
      </c>
      <c r="H4814" s="2">
        <v>0</v>
      </c>
      <c r="I4814" s="192"/>
      <c r="J4814" s="192">
        <v>44593</v>
      </c>
      <c r="K4814" s="192">
        <v>46356</v>
      </c>
    </row>
    <row r="4815" spans="1:11" hidden="1" x14ac:dyDescent="0.4">
      <c r="A4815" s="193" t="s">
        <v>9189</v>
      </c>
      <c r="B4815" s="193" t="s">
        <v>9190</v>
      </c>
      <c r="C4815" s="193" t="s">
        <v>58</v>
      </c>
      <c r="D4815" s="193" t="s">
        <v>59</v>
      </c>
      <c r="E4815" s="193" t="s">
        <v>9191</v>
      </c>
      <c r="F4815" s="193" t="s">
        <v>1634</v>
      </c>
      <c r="G4815" s="2">
        <v>1533</v>
      </c>
      <c r="H4815" s="2">
        <v>0</v>
      </c>
      <c r="I4815" s="192"/>
      <c r="J4815" s="192">
        <v>45133</v>
      </c>
      <c r="K4815" s="192">
        <v>46356</v>
      </c>
    </row>
    <row r="4816" spans="1:11" hidden="1" x14ac:dyDescent="0.4">
      <c r="A4816" s="193" t="s">
        <v>9192</v>
      </c>
      <c r="B4816" s="193" t="s">
        <v>9193</v>
      </c>
      <c r="C4816" s="193" t="s">
        <v>58</v>
      </c>
      <c r="D4816" s="193" t="s">
        <v>59</v>
      </c>
      <c r="E4816" s="193" t="s">
        <v>9194</v>
      </c>
      <c r="F4816" s="193" t="s">
        <v>1634</v>
      </c>
      <c r="G4816" s="2">
        <v>1606</v>
      </c>
      <c r="H4816" s="2">
        <v>0</v>
      </c>
      <c r="I4816" s="192"/>
      <c r="J4816" s="192">
        <v>45601</v>
      </c>
      <c r="K4816" s="192">
        <v>46356</v>
      </c>
    </row>
    <row r="4817" spans="1:11" hidden="1" x14ac:dyDescent="0.4">
      <c r="A4817" s="193" t="s">
        <v>9195</v>
      </c>
      <c r="B4817" s="193" t="s">
        <v>9196</v>
      </c>
      <c r="C4817" s="193" t="s">
        <v>58</v>
      </c>
      <c r="D4817" s="193" t="s">
        <v>59</v>
      </c>
      <c r="E4817" s="193" t="s">
        <v>9197</v>
      </c>
      <c r="F4817" s="193" t="s">
        <v>1634</v>
      </c>
      <c r="G4817" s="2">
        <v>1972</v>
      </c>
      <c r="H4817" s="2">
        <v>0</v>
      </c>
      <c r="I4817" s="192"/>
      <c r="J4817" s="192">
        <v>45027</v>
      </c>
      <c r="K4817" s="192">
        <v>46356</v>
      </c>
    </row>
    <row r="4818" spans="1:11" hidden="1" x14ac:dyDescent="0.4">
      <c r="A4818" s="193" t="s">
        <v>9198</v>
      </c>
      <c r="B4818" s="193" t="s">
        <v>9199</v>
      </c>
      <c r="C4818" s="193" t="s">
        <v>58</v>
      </c>
      <c r="D4818" s="193" t="s">
        <v>59</v>
      </c>
      <c r="E4818" s="193" t="s">
        <v>9200</v>
      </c>
      <c r="F4818" s="193" t="s">
        <v>1634</v>
      </c>
      <c r="G4818" s="2">
        <v>312</v>
      </c>
      <c r="H4818" s="2">
        <v>0</v>
      </c>
      <c r="I4818" s="192"/>
      <c r="J4818" s="192">
        <v>44208</v>
      </c>
      <c r="K4818" s="192">
        <v>46356</v>
      </c>
    </row>
    <row r="4819" spans="1:11" hidden="1" x14ac:dyDescent="0.4">
      <c r="A4819" s="193" t="s">
        <v>9198</v>
      </c>
      <c r="B4819" s="193" t="s">
        <v>9199</v>
      </c>
      <c r="C4819" s="193" t="s">
        <v>58</v>
      </c>
      <c r="D4819" s="193" t="s">
        <v>59</v>
      </c>
      <c r="E4819" s="193" t="s">
        <v>9201</v>
      </c>
      <c r="F4819" s="193" t="s">
        <v>1634</v>
      </c>
      <c r="G4819" s="2">
        <v>1880</v>
      </c>
      <c r="H4819" s="2">
        <v>0</v>
      </c>
      <c r="I4819" s="192"/>
      <c r="J4819" s="192">
        <v>44350</v>
      </c>
      <c r="K4819" s="192">
        <v>46356</v>
      </c>
    </row>
    <row r="4820" spans="1:11" hidden="1" x14ac:dyDescent="0.4">
      <c r="A4820" s="193" t="s">
        <v>9202</v>
      </c>
      <c r="B4820" s="193" t="s">
        <v>9203</v>
      </c>
      <c r="C4820" s="193" t="s">
        <v>58</v>
      </c>
      <c r="D4820" s="193" t="s">
        <v>59</v>
      </c>
      <c r="E4820" s="193" t="s">
        <v>9204</v>
      </c>
      <c r="F4820" s="193" t="s">
        <v>1634</v>
      </c>
      <c r="G4820" s="2">
        <v>13</v>
      </c>
      <c r="H4820" s="2">
        <v>0</v>
      </c>
      <c r="I4820" s="192"/>
      <c r="J4820" s="192">
        <v>46009</v>
      </c>
      <c r="K4820" s="192">
        <v>46387</v>
      </c>
    </row>
    <row r="4821" spans="1:11" x14ac:dyDescent="0.4">
      <c r="A4821" s="193" t="s">
        <v>9202</v>
      </c>
      <c r="B4821" s="193" t="s">
        <v>9203</v>
      </c>
      <c r="C4821" s="193" t="s">
        <v>58</v>
      </c>
      <c r="D4821" s="193" t="s">
        <v>59</v>
      </c>
      <c r="E4821" s="193" t="s">
        <v>9205</v>
      </c>
      <c r="F4821" s="193" t="s">
        <v>1634</v>
      </c>
      <c r="G4821" s="2">
        <v>9</v>
      </c>
      <c r="H4821" s="2">
        <v>0</v>
      </c>
      <c r="I4821" s="192"/>
      <c r="J4821" s="192">
        <v>46037</v>
      </c>
      <c r="K4821" s="192">
        <v>46418</v>
      </c>
    </row>
    <row r="4822" spans="1:11" hidden="1" x14ac:dyDescent="0.4">
      <c r="A4822" s="193" t="s">
        <v>9202</v>
      </c>
      <c r="B4822" s="193" t="s">
        <v>9203</v>
      </c>
      <c r="C4822" s="193" t="s">
        <v>58</v>
      </c>
      <c r="D4822" s="193" t="s">
        <v>59</v>
      </c>
      <c r="E4822" s="193" t="s">
        <v>9206</v>
      </c>
      <c r="F4822" s="193" t="s">
        <v>1634</v>
      </c>
      <c r="G4822" s="2">
        <v>766</v>
      </c>
      <c r="H4822" s="2">
        <v>0</v>
      </c>
      <c r="I4822" s="192"/>
      <c r="J4822" s="192">
        <v>46045</v>
      </c>
      <c r="K4822" s="192">
        <v>46418</v>
      </c>
    </row>
    <row r="4823" spans="1:11" hidden="1" x14ac:dyDescent="0.4">
      <c r="A4823" s="193" t="s">
        <v>9202</v>
      </c>
      <c r="B4823" s="193" t="s">
        <v>9203</v>
      </c>
      <c r="C4823" s="193" t="s">
        <v>58</v>
      </c>
      <c r="D4823" s="193" t="s">
        <v>59</v>
      </c>
      <c r="E4823" s="193" t="s">
        <v>9207</v>
      </c>
      <c r="F4823" s="193" t="s">
        <v>1634</v>
      </c>
      <c r="G4823" s="2">
        <v>2483</v>
      </c>
      <c r="H4823" s="2">
        <v>0</v>
      </c>
      <c r="I4823" s="192"/>
      <c r="J4823" s="192">
        <v>46048</v>
      </c>
      <c r="K4823" s="192">
        <v>46418</v>
      </c>
    </row>
    <row r="4824" spans="1:11" hidden="1" x14ac:dyDescent="0.4">
      <c r="A4824" s="193" t="s">
        <v>9202</v>
      </c>
      <c r="B4824" s="193" t="s">
        <v>9203</v>
      </c>
      <c r="C4824" s="193" t="s">
        <v>58</v>
      </c>
      <c r="D4824" s="193" t="s">
        <v>59</v>
      </c>
      <c r="E4824" s="193" t="s">
        <v>9208</v>
      </c>
      <c r="F4824" s="193" t="s">
        <v>1634</v>
      </c>
      <c r="G4824" s="2">
        <v>24735</v>
      </c>
      <c r="H4824" s="2">
        <v>0</v>
      </c>
      <c r="I4824" s="192"/>
      <c r="J4824" s="192">
        <v>46063</v>
      </c>
      <c r="K4824" s="192">
        <v>46446</v>
      </c>
    </row>
    <row r="4825" spans="1:11" hidden="1" x14ac:dyDescent="0.4">
      <c r="A4825" s="193" t="s">
        <v>9202</v>
      </c>
      <c r="B4825" s="193" t="s">
        <v>9203</v>
      </c>
      <c r="C4825" s="193" t="s">
        <v>58</v>
      </c>
      <c r="D4825" s="193" t="s">
        <v>59</v>
      </c>
      <c r="E4825" s="193" t="s">
        <v>9209</v>
      </c>
      <c r="F4825" s="193" t="s">
        <v>1634</v>
      </c>
      <c r="G4825" s="2">
        <v>15000</v>
      </c>
      <c r="H4825" s="2">
        <v>0</v>
      </c>
      <c r="I4825" s="192"/>
      <c r="J4825" s="192">
        <v>46077</v>
      </c>
      <c r="K4825" s="192">
        <v>46446</v>
      </c>
    </row>
    <row r="4826" spans="1:11" hidden="1" x14ac:dyDescent="0.4">
      <c r="A4826" s="193" t="s">
        <v>9202</v>
      </c>
      <c r="B4826" s="193" t="s">
        <v>9203</v>
      </c>
      <c r="C4826" s="193" t="s">
        <v>58</v>
      </c>
      <c r="D4826" s="193" t="s">
        <v>59</v>
      </c>
      <c r="E4826" s="193" t="s">
        <v>9210</v>
      </c>
      <c r="F4826" s="193" t="s">
        <v>1634</v>
      </c>
      <c r="G4826" s="2">
        <v>15000</v>
      </c>
      <c r="H4826" s="2">
        <v>0</v>
      </c>
      <c r="I4826" s="192"/>
      <c r="J4826" s="192">
        <v>46085</v>
      </c>
      <c r="K4826" s="192">
        <v>46477</v>
      </c>
    </row>
    <row r="4827" spans="1:11" hidden="1" x14ac:dyDescent="0.4">
      <c r="A4827" s="193" t="s">
        <v>9202</v>
      </c>
      <c r="B4827" s="193" t="s">
        <v>9203</v>
      </c>
      <c r="C4827" s="193" t="s">
        <v>58</v>
      </c>
      <c r="D4827" s="193" t="s">
        <v>59</v>
      </c>
      <c r="E4827" s="193" t="s">
        <v>9211</v>
      </c>
      <c r="F4827" s="193" t="s">
        <v>1634</v>
      </c>
      <c r="G4827" s="2">
        <v>30000</v>
      </c>
      <c r="H4827" s="2">
        <v>0</v>
      </c>
      <c r="I4827" s="192"/>
      <c r="J4827" s="192">
        <v>46091</v>
      </c>
      <c r="K4827" s="192">
        <v>46477</v>
      </c>
    </row>
    <row r="4828" spans="1:11" hidden="1" x14ac:dyDescent="0.4">
      <c r="A4828" s="193" t="s">
        <v>9202</v>
      </c>
      <c r="B4828" s="193" t="s">
        <v>9203</v>
      </c>
      <c r="C4828" s="193" t="s">
        <v>58</v>
      </c>
      <c r="D4828" s="193" t="s">
        <v>59</v>
      </c>
      <c r="E4828" s="193" t="s">
        <v>9212</v>
      </c>
      <c r="F4828" s="193" t="s">
        <v>1634</v>
      </c>
      <c r="G4828" s="2">
        <v>30000</v>
      </c>
      <c r="H4828" s="2">
        <v>0</v>
      </c>
      <c r="I4828" s="192"/>
      <c r="J4828" s="192">
        <v>46091</v>
      </c>
      <c r="K4828" s="192">
        <v>46477</v>
      </c>
    </row>
    <row r="4829" spans="1:11" hidden="1" x14ac:dyDescent="0.4">
      <c r="A4829" s="193" t="s">
        <v>9202</v>
      </c>
      <c r="B4829" s="193" t="s">
        <v>9203</v>
      </c>
      <c r="C4829" s="193" t="s">
        <v>58</v>
      </c>
      <c r="D4829" s="193" t="s">
        <v>59</v>
      </c>
      <c r="E4829" s="193" t="s">
        <v>9213</v>
      </c>
      <c r="F4829" s="193" t="s">
        <v>1634</v>
      </c>
      <c r="G4829" s="2">
        <v>45000</v>
      </c>
      <c r="H4829" s="2">
        <v>0</v>
      </c>
      <c r="I4829" s="192"/>
      <c r="J4829" s="192">
        <v>46097</v>
      </c>
      <c r="K4829" s="192">
        <v>46477</v>
      </c>
    </row>
    <row r="4830" spans="1:11" hidden="1" x14ac:dyDescent="0.4">
      <c r="A4830" s="193" t="s">
        <v>9202</v>
      </c>
      <c r="B4830" s="193" t="s">
        <v>9203</v>
      </c>
      <c r="C4830" s="193" t="s">
        <v>58</v>
      </c>
      <c r="D4830" s="193" t="s">
        <v>59</v>
      </c>
      <c r="E4830" s="193" t="s">
        <v>9214</v>
      </c>
      <c r="F4830" s="193" t="s">
        <v>1634</v>
      </c>
      <c r="G4830" s="2">
        <v>15000</v>
      </c>
      <c r="H4830" s="2">
        <v>0</v>
      </c>
      <c r="I4830" s="192"/>
      <c r="J4830" s="192">
        <v>46106</v>
      </c>
      <c r="K4830" s="192">
        <v>46477</v>
      </c>
    </row>
    <row r="4831" spans="1:11" hidden="1" x14ac:dyDescent="0.4">
      <c r="A4831" s="193" t="s">
        <v>9202</v>
      </c>
      <c r="B4831" s="193" t="s">
        <v>9203</v>
      </c>
      <c r="C4831" s="193" t="s">
        <v>58</v>
      </c>
      <c r="D4831" s="193" t="s">
        <v>59</v>
      </c>
      <c r="E4831" s="193" t="s">
        <v>9215</v>
      </c>
      <c r="F4831" s="193" t="s">
        <v>1634</v>
      </c>
      <c r="G4831" s="2">
        <v>15000</v>
      </c>
      <c r="H4831" s="2">
        <v>0</v>
      </c>
      <c r="I4831" s="192"/>
      <c r="J4831" s="192">
        <v>46119</v>
      </c>
      <c r="K4831" s="192">
        <v>46507</v>
      </c>
    </row>
    <row r="4832" spans="1:11" hidden="1" x14ac:dyDescent="0.4">
      <c r="A4832" s="193" t="s">
        <v>9202</v>
      </c>
      <c r="B4832" s="193" t="s">
        <v>9203</v>
      </c>
      <c r="C4832" s="193" t="s">
        <v>58</v>
      </c>
      <c r="D4832" s="193" t="s">
        <v>59</v>
      </c>
      <c r="E4832" s="193" t="s">
        <v>9216</v>
      </c>
      <c r="F4832" s="193" t="s">
        <v>1634</v>
      </c>
      <c r="G4832" s="2">
        <v>30000</v>
      </c>
      <c r="H4832" s="2">
        <v>0</v>
      </c>
      <c r="I4832" s="192"/>
      <c r="J4832" s="192">
        <v>46125</v>
      </c>
      <c r="K4832" s="192">
        <v>46507</v>
      </c>
    </row>
    <row r="4833" spans="1:11" hidden="1" x14ac:dyDescent="0.4">
      <c r="A4833" s="193" t="s">
        <v>9202</v>
      </c>
      <c r="B4833" s="193" t="s">
        <v>9203</v>
      </c>
      <c r="C4833" s="193" t="s">
        <v>58</v>
      </c>
      <c r="D4833" s="193" t="s">
        <v>59</v>
      </c>
      <c r="E4833" s="193" t="s">
        <v>9217</v>
      </c>
      <c r="F4833" s="193" t="s">
        <v>1634</v>
      </c>
      <c r="G4833" s="2">
        <v>15000</v>
      </c>
      <c r="H4833" s="2">
        <v>0</v>
      </c>
      <c r="I4833" s="192"/>
      <c r="J4833" s="192">
        <v>46126</v>
      </c>
      <c r="K4833" s="192">
        <v>46507</v>
      </c>
    </row>
    <row r="4834" spans="1:11" hidden="1" x14ac:dyDescent="0.4">
      <c r="A4834" s="193" t="s">
        <v>9202</v>
      </c>
      <c r="B4834" s="193" t="s">
        <v>9203</v>
      </c>
      <c r="C4834" s="193" t="s">
        <v>58</v>
      </c>
      <c r="D4834" s="193" t="s">
        <v>59</v>
      </c>
      <c r="E4834" s="193" t="s">
        <v>9218</v>
      </c>
      <c r="F4834" s="193" t="s">
        <v>1634</v>
      </c>
      <c r="G4834" s="2">
        <v>30000</v>
      </c>
      <c r="H4834" s="2">
        <v>0</v>
      </c>
      <c r="I4834" s="192"/>
      <c r="J4834" s="192">
        <v>46126</v>
      </c>
      <c r="K4834" s="192">
        <v>46507</v>
      </c>
    </row>
    <row r="4835" spans="1:11" hidden="1" x14ac:dyDescent="0.4">
      <c r="A4835" s="193" t="s">
        <v>9219</v>
      </c>
      <c r="B4835" s="193" t="s">
        <v>9220</v>
      </c>
      <c r="C4835" s="193" t="s">
        <v>58</v>
      </c>
      <c r="D4835" s="193" t="s">
        <v>59</v>
      </c>
      <c r="E4835" s="193" t="s">
        <v>9221</v>
      </c>
      <c r="F4835" s="193" t="s">
        <v>1634</v>
      </c>
      <c r="G4835" s="2">
        <v>4720</v>
      </c>
      <c r="H4835" s="2">
        <v>0</v>
      </c>
      <c r="I4835" s="192"/>
      <c r="J4835" s="192">
        <v>45391</v>
      </c>
      <c r="K4835" s="192">
        <v>46356</v>
      </c>
    </row>
    <row r="4836" spans="1:11" hidden="1" x14ac:dyDescent="0.4">
      <c r="A4836" s="193" t="s">
        <v>9222</v>
      </c>
      <c r="B4836" s="193" t="s">
        <v>9223</v>
      </c>
      <c r="C4836" s="193" t="s">
        <v>58</v>
      </c>
      <c r="D4836" s="193" t="s">
        <v>59</v>
      </c>
      <c r="E4836" s="193" t="s">
        <v>9224</v>
      </c>
      <c r="F4836" s="193" t="s">
        <v>1634</v>
      </c>
      <c r="G4836" s="2">
        <v>1103</v>
      </c>
      <c r="H4836" s="2">
        <v>0</v>
      </c>
      <c r="I4836" s="192"/>
      <c r="J4836" s="192">
        <v>44729</v>
      </c>
      <c r="K4836" s="192">
        <v>46356</v>
      </c>
    </row>
    <row r="4837" spans="1:11" hidden="1" x14ac:dyDescent="0.4">
      <c r="A4837" s="193" t="s">
        <v>9222</v>
      </c>
      <c r="B4837" s="193" t="s">
        <v>9223</v>
      </c>
      <c r="C4837" s="193" t="s">
        <v>58</v>
      </c>
      <c r="D4837" s="193" t="s">
        <v>59</v>
      </c>
      <c r="E4837" s="193" t="s">
        <v>9225</v>
      </c>
      <c r="F4837" s="193" t="s">
        <v>1634</v>
      </c>
      <c r="G4837" s="2">
        <v>30457</v>
      </c>
      <c r="H4837" s="2">
        <v>0</v>
      </c>
      <c r="I4837" s="192"/>
      <c r="J4837" s="192">
        <v>45757</v>
      </c>
      <c r="K4837" s="192">
        <v>46356</v>
      </c>
    </row>
    <row r="4838" spans="1:11" hidden="1" x14ac:dyDescent="0.4">
      <c r="A4838" s="193" t="s">
        <v>9222</v>
      </c>
      <c r="B4838" s="193" t="s">
        <v>9223</v>
      </c>
      <c r="C4838" s="193" t="s">
        <v>58</v>
      </c>
      <c r="D4838" s="193" t="s">
        <v>59</v>
      </c>
      <c r="E4838" s="193" t="s">
        <v>9226</v>
      </c>
      <c r="F4838" s="193" t="s">
        <v>1634</v>
      </c>
      <c r="G4838" s="2">
        <v>40000</v>
      </c>
      <c r="H4838" s="2">
        <v>0</v>
      </c>
      <c r="I4838" s="192"/>
      <c r="J4838" s="192">
        <v>45947</v>
      </c>
      <c r="K4838" s="192">
        <v>46356</v>
      </c>
    </row>
    <row r="4839" spans="1:11" hidden="1" x14ac:dyDescent="0.4">
      <c r="A4839" s="193" t="s">
        <v>9227</v>
      </c>
      <c r="B4839" s="193" t="s">
        <v>9228</v>
      </c>
      <c r="C4839" s="193" t="s">
        <v>58</v>
      </c>
      <c r="D4839" s="193" t="s">
        <v>59</v>
      </c>
      <c r="E4839" s="193" t="s">
        <v>9229</v>
      </c>
      <c r="F4839" s="193" t="s">
        <v>1634</v>
      </c>
      <c r="G4839" s="2">
        <v>60</v>
      </c>
      <c r="H4839" s="2">
        <v>0</v>
      </c>
      <c r="I4839" s="192"/>
      <c r="J4839" s="192">
        <v>46006</v>
      </c>
      <c r="K4839" s="192">
        <v>46387</v>
      </c>
    </row>
    <row r="4840" spans="1:11" hidden="1" x14ac:dyDescent="0.4">
      <c r="A4840" s="193" t="s">
        <v>9227</v>
      </c>
      <c r="B4840" s="193" t="s">
        <v>9228</v>
      </c>
      <c r="C4840" s="193" t="s">
        <v>58</v>
      </c>
      <c r="D4840" s="193" t="s">
        <v>59</v>
      </c>
      <c r="E4840" s="193" t="s">
        <v>9230</v>
      </c>
      <c r="F4840" s="193" t="s">
        <v>1634</v>
      </c>
      <c r="G4840" s="2">
        <v>192</v>
      </c>
      <c r="H4840" s="2">
        <v>0</v>
      </c>
      <c r="I4840" s="192"/>
      <c r="J4840" s="192">
        <v>46059</v>
      </c>
      <c r="K4840" s="192">
        <v>46446</v>
      </c>
    </row>
    <row r="4841" spans="1:11" hidden="1" x14ac:dyDescent="0.4">
      <c r="A4841" s="193" t="s">
        <v>9227</v>
      </c>
      <c r="B4841" s="193" t="s">
        <v>9228</v>
      </c>
      <c r="C4841" s="193" t="s">
        <v>58</v>
      </c>
      <c r="D4841" s="193" t="s">
        <v>59</v>
      </c>
      <c r="E4841" s="193" t="s">
        <v>9231</v>
      </c>
      <c r="F4841" s="193" t="s">
        <v>1634</v>
      </c>
      <c r="G4841" s="2">
        <v>192</v>
      </c>
      <c r="H4841" s="2">
        <v>0</v>
      </c>
      <c r="I4841" s="192"/>
      <c r="J4841" s="192">
        <v>46083</v>
      </c>
      <c r="K4841" s="192">
        <v>46477</v>
      </c>
    </row>
    <row r="4842" spans="1:11" hidden="1" x14ac:dyDescent="0.4">
      <c r="A4842" s="193" t="s">
        <v>9227</v>
      </c>
      <c r="B4842" s="193" t="s">
        <v>9228</v>
      </c>
      <c r="C4842" s="193" t="s">
        <v>58</v>
      </c>
      <c r="D4842" s="193" t="s">
        <v>59</v>
      </c>
      <c r="E4842" s="193" t="s">
        <v>9232</v>
      </c>
      <c r="F4842" s="193" t="s">
        <v>1634</v>
      </c>
      <c r="G4842" s="2">
        <v>192</v>
      </c>
      <c r="H4842" s="2">
        <v>0</v>
      </c>
      <c r="I4842" s="192"/>
      <c r="J4842" s="192">
        <v>46113</v>
      </c>
      <c r="K4842" s="192">
        <v>46507</v>
      </c>
    </row>
    <row r="4843" spans="1:11" hidden="1" x14ac:dyDescent="0.4">
      <c r="A4843" s="193" t="s">
        <v>9227</v>
      </c>
      <c r="B4843" s="193" t="s">
        <v>9228</v>
      </c>
      <c r="C4843" s="193" t="s">
        <v>58</v>
      </c>
      <c r="D4843" s="193" t="s">
        <v>59</v>
      </c>
      <c r="E4843" s="193" t="s">
        <v>9233</v>
      </c>
      <c r="F4843" s="193" t="s">
        <v>1634</v>
      </c>
      <c r="G4843" s="2">
        <v>192</v>
      </c>
      <c r="H4843" s="2">
        <v>0</v>
      </c>
      <c r="I4843" s="192"/>
      <c r="J4843" s="192">
        <v>46184</v>
      </c>
      <c r="K4843" s="192">
        <v>46568</v>
      </c>
    </row>
    <row r="4844" spans="1:11" hidden="1" x14ac:dyDescent="0.4">
      <c r="A4844" s="193" t="s">
        <v>9234</v>
      </c>
      <c r="B4844" s="193" t="s">
        <v>9235</v>
      </c>
      <c r="C4844" s="193" t="s">
        <v>58</v>
      </c>
      <c r="D4844" s="193" t="s">
        <v>59</v>
      </c>
      <c r="E4844" s="193" t="s">
        <v>9236</v>
      </c>
      <c r="F4844" s="193" t="s">
        <v>1634</v>
      </c>
      <c r="G4844" s="2">
        <v>127</v>
      </c>
      <c r="H4844" s="2">
        <v>0</v>
      </c>
      <c r="I4844" s="192"/>
      <c r="J4844" s="192">
        <v>45105</v>
      </c>
      <c r="K4844" s="192">
        <v>46356</v>
      </c>
    </row>
    <row r="4845" spans="1:11" hidden="1" x14ac:dyDescent="0.4">
      <c r="A4845" s="193" t="s">
        <v>9234</v>
      </c>
      <c r="B4845" s="193" t="s">
        <v>9235</v>
      </c>
      <c r="C4845" s="193" t="s">
        <v>58</v>
      </c>
      <c r="D4845" s="193" t="s">
        <v>59</v>
      </c>
      <c r="E4845" s="193" t="s">
        <v>9237</v>
      </c>
      <c r="F4845" s="193" t="s">
        <v>1634</v>
      </c>
      <c r="G4845" s="2">
        <v>800</v>
      </c>
      <c r="H4845" s="2">
        <v>0</v>
      </c>
      <c r="I4845" s="192"/>
      <c r="J4845" s="192">
        <v>45986</v>
      </c>
      <c r="K4845" s="192">
        <v>46356</v>
      </c>
    </row>
    <row r="4846" spans="1:11" hidden="1" x14ac:dyDescent="0.4">
      <c r="A4846" s="193" t="s">
        <v>9238</v>
      </c>
      <c r="B4846" s="193" t="s">
        <v>9239</v>
      </c>
      <c r="C4846" s="193" t="s">
        <v>58</v>
      </c>
      <c r="D4846" s="193" t="s">
        <v>59</v>
      </c>
      <c r="E4846" s="193" t="s">
        <v>9240</v>
      </c>
      <c r="F4846" s="193" t="s">
        <v>1634</v>
      </c>
      <c r="G4846" s="2">
        <v>500</v>
      </c>
      <c r="H4846" s="2">
        <v>0</v>
      </c>
      <c r="I4846" s="192"/>
      <c r="J4846" s="192">
        <v>44757</v>
      </c>
      <c r="K4846" s="192">
        <v>46356</v>
      </c>
    </row>
    <row r="4847" spans="1:11" hidden="1" x14ac:dyDescent="0.4">
      <c r="A4847" s="193" t="s">
        <v>9238</v>
      </c>
      <c r="B4847" s="193" t="s">
        <v>9239</v>
      </c>
      <c r="C4847" s="193" t="s">
        <v>58</v>
      </c>
      <c r="D4847" s="193" t="s">
        <v>59</v>
      </c>
      <c r="E4847" s="193" t="s">
        <v>9241</v>
      </c>
      <c r="F4847" s="193" t="s">
        <v>1634</v>
      </c>
      <c r="G4847" s="2">
        <v>500</v>
      </c>
      <c r="H4847" s="2">
        <v>0</v>
      </c>
      <c r="I4847" s="192"/>
      <c r="J4847" s="192">
        <v>44902</v>
      </c>
      <c r="K4847" s="192">
        <v>46356</v>
      </c>
    </row>
    <row r="4848" spans="1:11" hidden="1" x14ac:dyDescent="0.4">
      <c r="A4848" s="193" t="s">
        <v>9238</v>
      </c>
      <c r="B4848" s="193" t="s">
        <v>9239</v>
      </c>
      <c r="C4848" s="193" t="s">
        <v>58</v>
      </c>
      <c r="D4848" s="193" t="s">
        <v>59</v>
      </c>
      <c r="E4848" s="193" t="s">
        <v>9242</v>
      </c>
      <c r="F4848" s="193" t="s">
        <v>1634</v>
      </c>
      <c r="G4848" s="2">
        <v>500</v>
      </c>
      <c r="H4848" s="2">
        <v>0</v>
      </c>
      <c r="I4848" s="192"/>
      <c r="J4848" s="192">
        <v>44943</v>
      </c>
      <c r="K4848" s="192">
        <v>46356</v>
      </c>
    </row>
    <row r="4849" spans="1:11" hidden="1" x14ac:dyDescent="0.4">
      <c r="A4849" s="193" t="s">
        <v>9238</v>
      </c>
      <c r="B4849" s="193" t="s">
        <v>9239</v>
      </c>
      <c r="C4849" s="193" t="s">
        <v>58</v>
      </c>
      <c r="D4849" s="193" t="s">
        <v>59</v>
      </c>
      <c r="E4849" s="193" t="s">
        <v>9243</v>
      </c>
      <c r="F4849" s="193" t="s">
        <v>1634</v>
      </c>
      <c r="G4849" s="2">
        <v>474</v>
      </c>
      <c r="H4849" s="2">
        <v>0</v>
      </c>
      <c r="I4849" s="192"/>
      <c r="J4849" s="192">
        <v>46132</v>
      </c>
      <c r="K4849" s="192">
        <v>46356</v>
      </c>
    </row>
    <row r="4850" spans="1:11" hidden="1" x14ac:dyDescent="0.4">
      <c r="A4850" s="193" t="s">
        <v>9244</v>
      </c>
      <c r="B4850" s="193" t="s">
        <v>9245</v>
      </c>
      <c r="C4850" s="193" t="s">
        <v>58</v>
      </c>
      <c r="D4850" s="193" t="s">
        <v>59</v>
      </c>
      <c r="E4850" s="193" t="s">
        <v>9246</v>
      </c>
      <c r="F4850" s="193" t="s">
        <v>1634</v>
      </c>
      <c r="G4850" s="2">
        <v>2868</v>
      </c>
      <c r="H4850" s="2">
        <v>0</v>
      </c>
      <c r="I4850" s="192"/>
      <c r="J4850" s="192">
        <v>45930</v>
      </c>
      <c r="K4850" s="192">
        <v>46356</v>
      </c>
    </row>
    <row r="4851" spans="1:11" hidden="1" x14ac:dyDescent="0.4">
      <c r="A4851" s="193" t="s">
        <v>9247</v>
      </c>
      <c r="B4851" s="193" t="s">
        <v>9248</v>
      </c>
      <c r="C4851" s="193" t="s">
        <v>58</v>
      </c>
      <c r="D4851" s="193" t="s">
        <v>59</v>
      </c>
      <c r="E4851" s="193" t="s">
        <v>9249</v>
      </c>
      <c r="F4851" s="193" t="s">
        <v>1634</v>
      </c>
      <c r="G4851" s="2">
        <v>886</v>
      </c>
      <c r="H4851" s="2">
        <v>0</v>
      </c>
      <c r="I4851" s="192"/>
      <c r="J4851" s="192">
        <v>44302</v>
      </c>
      <c r="K4851" s="192">
        <v>46356</v>
      </c>
    </row>
    <row r="4852" spans="1:11" hidden="1" x14ac:dyDescent="0.4">
      <c r="A4852" s="193" t="s">
        <v>9250</v>
      </c>
      <c r="B4852" s="193" t="s">
        <v>9251</v>
      </c>
      <c r="C4852" s="193" t="s">
        <v>58</v>
      </c>
      <c r="D4852" s="193" t="s">
        <v>59</v>
      </c>
      <c r="E4852" s="193" t="s">
        <v>9252</v>
      </c>
      <c r="F4852" s="193" t="s">
        <v>1634</v>
      </c>
      <c r="G4852" s="2">
        <v>1125</v>
      </c>
      <c r="H4852" s="2">
        <v>0</v>
      </c>
      <c r="I4852" s="192"/>
      <c r="J4852" s="192">
        <v>45748</v>
      </c>
      <c r="K4852" s="192">
        <v>46356</v>
      </c>
    </row>
    <row r="4853" spans="1:11" hidden="1" x14ac:dyDescent="0.4">
      <c r="A4853" s="193" t="s">
        <v>9250</v>
      </c>
      <c r="B4853" s="193" t="s">
        <v>9251</v>
      </c>
      <c r="C4853" s="193" t="s">
        <v>58</v>
      </c>
      <c r="D4853" s="193" t="s">
        <v>59</v>
      </c>
      <c r="E4853" s="193" t="s">
        <v>9253</v>
      </c>
      <c r="F4853" s="193" t="s">
        <v>1634</v>
      </c>
      <c r="G4853" s="2">
        <v>2000</v>
      </c>
      <c r="H4853" s="2">
        <v>0</v>
      </c>
      <c r="I4853" s="192"/>
      <c r="J4853" s="192">
        <v>46049</v>
      </c>
      <c r="K4853" s="192">
        <v>46418</v>
      </c>
    </row>
    <row r="4854" spans="1:11" hidden="1" x14ac:dyDescent="0.4">
      <c r="A4854" s="193" t="s">
        <v>9254</v>
      </c>
      <c r="B4854" s="193" t="s">
        <v>9255</v>
      </c>
      <c r="C4854" s="193" t="s">
        <v>58</v>
      </c>
      <c r="D4854" s="193" t="s">
        <v>59</v>
      </c>
      <c r="E4854" s="193" t="s">
        <v>9256</v>
      </c>
      <c r="F4854" s="193" t="s">
        <v>1634</v>
      </c>
      <c r="G4854" s="2">
        <v>993</v>
      </c>
      <c r="H4854" s="2">
        <v>0</v>
      </c>
      <c r="I4854" s="192"/>
      <c r="J4854" s="192">
        <v>45763</v>
      </c>
      <c r="K4854" s="192">
        <v>46356</v>
      </c>
    </row>
    <row r="4855" spans="1:11" hidden="1" x14ac:dyDescent="0.4">
      <c r="A4855" s="193" t="s">
        <v>9257</v>
      </c>
      <c r="B4855" s="193" t="s">
        <v>9258</v>
      </c>
      <c r="C4855" s="193" t="s">
        <v>58</v>
      </c>
      <c r="D4855" s="193" t="s">
        <v>59</v>
      </c>
      <c r="E4855" s="193" t="s">
        <v>9259</v>
      </c>
      <c r="F4855" s="193" t="s">
        <v>1634</v>
      </c>
      <c r="G4855" s="2">
        <v>416</v>
      </c>
      <c r="H4855" s="2">
        <v>0</v>
      </c>
      <c r="I4855" s="192"/>
      <c r="J4855" s="192">
        <v>44532</v>
      </c>
      <c r="K4855" s="192">
        <v>46356</v>
      </c>
    </row>
    <row r="4856" spans="1:11" hidden="1" x14ac:dyDescent="0.4">
      <c r="A4856" s="193" t="s">
        <v>9260</v>
      </c>
      <c r="B4856" s="193" t="s">
        <v>9261</v>
      </c>
      <c r="C4856" s="193" t="s">
        <v>58</v>
      </c>
      <c r="D4856" s="193" t="s">
        <v>59</v>
      </c>
      <c r="E4856" s="193" t="s">
        <v>9262</v>
      </c>
      <c r="F4856" s="193" t="s">
        <v>1634</v>
      </c>
      <c r="G4856" s="2">
        <v>507</v>
      </c>
      <c r="H4856" s="2">
        <v>0</v>
      </c>
      <c r="I4856" s="192"/>
      <c r="J4856" s="192">
        <v>44750</v>
      </c>
      <c r="K4856" s="192">
        <v>46356</v>
      </c>
    </row>
    <row r="4857" spans="1:11" hidden="1" x14ac:dyDescent="0.4">
      <c r="A4857" s="193" t="s">
        <v>9260</v>
      </c>
      <c r="B4857" s="193" t="s">
        <v>9261</v>
      </c>
      <c r="C4857" s="193" t="s">
        <v>58</v>
      </c>
      <c r="D4857" s="193" t="s">
        <v>59</v>
      </c>
      <c r="E4857" s="193" t="s">
        <v>9263</v>
      </c>
      <c r="F4857" s="193" t="s">
        <v>1634</v>
      </c>
      <c r="G4857" s="2">
        <v>3910</v>
      </c>
      <c r="H4857" s="2">
        <v>0</v>
      </c>
      <c r="I4857" s="192"/>
      <c r="J4857" s="192">
        <v>45621</v>
      </c>
      <c r="K4857" s="192">
        <v>46356</v>
      </c>
    </row>
    <row r="4858" spans="1:11" hidden="1" x14ac:dyDescent="0.4">
      <c r="A4858" s="193" t="s">
        <v>9260</v>
      </c>
      <c r="B4858" s="193" t="s">
        <v>9261</v>
      </c>
      <c r="C4858" s="193" t="s">
        <v>58</v>
      </c>
      <c r="D4858" s="193" t="s">
        <v>59</v>
      </c>
      <c r="E4858" s="193" t="s">
        <v>9264</v>
      </c>
      <c r="F4858" s="193" t="s">
        <v>1634</v>
      </c>
      <c r="G4858" s="2">
        <v>5946</v>
      </c>
      <c r="H4858" s="2">
        <v>0</v>
      </c>
      <c r="I4858" s="192"/>
      <c r="J4858" s="192">
        <v>45630</v>
      </c>
      <c r="K4858" s="192">
        <v>46356</v>
      </c>
    </row>
    <row r="4859" spans="1:11" hidden="1" x14ac:dyDescent="0.4">
      <c r="A4859" s="193" t="s">
        <v>9260</v>
      </c>
      <c r="B4859" s="193" t="s">
        <v>9261</v>
      </c>
      <c r="C4859" s="193" t="s">
        <v>58</v>
      </c>
      <c r="D4859" s="193" t="s">
        <v>59</v>
      </c>
      <c r="E4859" s="193" t="s">
        <v>9265</v>
      </c>
      <c r="F4859" s="193" t="s">
        <v>1634</v>
      </c>
      <c r="G4859" s="2">
        <v>20000</v>
      </c>
      <c r="H4859" s="2">
        <v>0</v>
      </c>
      <c r="I4859" s="192"/>
      <c r="J4859" s="192">
        <v>45806</v>
      </c>
      <c r="K4859" s="192">
        <v>46356</v>
      </c>
    </row>
    <row r="4860" spans="1:11" hidden="1" x14ac:dyDescent="0.4">
      <c r="A4860" s="193" t="s">
        <v>9266</v>
      </c>
      <c r="B4860" s="193" t="s">
        <v>9267</v>
      </c>
      <c r="C4860" s="193" t="s">
        <v>58</v>
      </c>
      <c r="D4860" s="193" t="s">
        <v>59</v>
      </c>
      <c r="E4860" s="193" t="s">
        <v>9268</v>
      </c>
      <c r="F4860" s="193" t="s">
        <v>1634</v>
      </c>
      <c r="G4860" s="2">
        <v>1322</v>
      </c>
      <c r="H4860" s="2">
        <v>0</v>
      </c>
      <c r="I4860" s="192"/>
      <c r="J4860" s="192">
        <v>44557</v>
      </c>
      <c r="K4860" s="192">
        <v>46356</v>
      </c>
    </row>
    <row r="4861" spans="1:11" hidden="1" x14ac:dyDescent="0.4">
      <c r="A4861" s="193" t="s">
        <v>9266</v>
      </c>
      <c r="B4861" s="193" t="s">
        <v>9267</v>
      </c>
      <c r="C4861" s="193" t="s">
        <v>58</v>
      </c>
      <c r="D4861" s="193" t="s">
        <v>59</v>
      </c>
      <c r="E4861" s="193" t="s">
        <v>9269</v>
      </c>
      <c r="F4861" s="193" t="s">
        <v>1634</v>
      </c>
      <c r="G4861" s="2">
        <v>3000</v>
      </c>
      <c r="H4861" s="2">
        <v>0</v>
      </c>
      <c r="I4861" s="192"/>
      <c r="J4861" s="192">
        <v>44781</v>
      </c>
      <c r="K4861" s="192">
        <v>46356</v>
      </c>
    </row>
    <row r="4862" spans="1:11" hidden="1" x14ac:dyDescent="0.4">
      <c r="A4862" s="193" t="s">
        <v>9266</v>
      </c>
      <c r="B4862" s="193" t="s">
        <v>9267</v>
      </c>
      <c r="C4862" s="193" t="s">
        <v>58</v>
      </c>
      <c r="D4862" s="193" t="s">
        <v>59</v>
      </c>
      <c r="E4862" s="193" t="s">
        <v>9270</v>
      </c>
      <c r="F4862" s="193" t="s">
        <v>1634</v>
      </c>
      <c r="G4862" s="2">
        <v>3000</v>
      </c>
      <c r="H4862" s="2">
        <v>0</v>
      </c>
      <c r="I4862" s="192"/>
      <c r="J4862" s="192">
        <v>44876</v>
      </c>
      <c r="K4862" s="192">
        <v>46356</v>
      </c>
    </row>
    <row r="4863" spans="1:11" hidden="1" x14ac:dyDescent="0.4">
      <c r="A4863" s="193" t="s">
        <v>9271</v>
      </c>
      <c r="B4863" s="193" t="s">
        <v>9272</v>
      </c>
      <c r="C4863" s="193" t="s">
        <v>58</v>
      </c>
      <c r="D4863" s="193" t="s">
        <v>59</v>
      </c>
      <c r="E4863" s="193" t="s">
        <v>9273</v>
      </c>
      <c r="F4863" s="193" t="s">
        <v>1634</v>
      </c>
      <c r="G4863" s="2">
        <v>767</v>
      </c>
      <c r="H4863" s="2">
        <v>0</v>
      </c>
      <c r="I4863" s="192"/>
      <c r="J4863" s="192">
        <v>42110</v>
      </c>
      <c r="K4863" s="192">
        <v>43857</v>
      </c>
    </row>
    <row r="4864" spans="1:11" hidden="1" x14ac:dyDescent="0.4">
      <c r="A4864" s="193" t="s">
        <v>9274</v>
      </c>
      <c r="B4864" s="193" t="s">
        <v>9275</v>
      </c>
      <c r="C4864" s="193" t="s">
        <v>58</v>
      </c>
      <c r="D4864" s="193" t="s">
        <v>59</v>
      </c>
      <c r="E4864" s="193" t="s">
        <v>9276</v>
      </c>
      <c r="F4864" s="193" t="s">
        <v>1634</v>
      </c>
      <c r="G4864" s="2">
        <v>2982</v>
      </c>
      <c r="H4864" s="2">
        <v>0</v>
      </c>
      <c r="I4864" s="192"/>
      <c r="J4864" s="192">
        <v>44588</v>
      </c>
      <c r="K4864" s="192">
        <v>46356</v>
      </c>
    </row>
    <row r="4865" spans="1:11" hidden="1" x14ac:dyDescent="0.4">
      <c r="A4865" s="193" t="s">
        <v>9277</v>
      </c>
      <c r="B4865" s="193" t="s">
        <v>9278</v>
      </c>
      <c r="C4865" s="193" t="s">
        <v>58</v>
      </c>
      <c r="D4865" s="193" t="s">
        <v>59</v>
      </c>
      <c r="E4865" s="193" t="s">
        <v>9279</v>
      </c>
      <c r="F4865" s="193" t="s">
        <v>1634</v>
      </c>
      <c r="G4865" s="2">
        <v>15</v>
      </c>
      <c r="H4865" s="2">
        <v>0</v>
      </c>
      <c r="I4865" s="192"/>
      <c r="J4865" s="192">
        <v>45952</v>
      </c>
      <c r="K4865" s="192">
        <v>46356</v>
      </c>
    </row>
    <row r="4866" spans="1:11" hidden="1" x14ac:dyDescent="0.4">
      <c r="A4866" s="193" t="s">
        <v>9277</v>
      </c>
      <c r="B4866" s="193" t="s">
        <v>9278</v>
      </c>
      <c r="C4866" s="193" t="s">
        <v>58</v>
      </c>
      <c r="D4866" s="193" t="s">
        <v>59</v>
      </c>
      <c r="E4866" s="193" t="s">
        <v>9280</v>
      </c>
      <c r="F4866" s="193" t="s">
        <v>1634</v>
      </c>
      <c r="G4866" s="2">
        <v>3000</v>
      </c>
      <c r="H4866" s="2">
        <v>0</v>
      </c>
      <c r="I4866" s="192"/>
      <c r="J4866" s="192">
        <v>46114</v>
      </c>
      <c r="K4866" s="192">
        <v>46507</v>
      </c>
    </row>
    <row r="4867" spans="1:11" x14ac:dyDescent="0.4">
      <c r="A4867" s="193" t="s">
        <v>9281</v>
      </c>
      <c r="B4867" s="193" t="s">
        <v>9282</v>
      </c>
      <c r="C4867" s="193" t="s">
        <v>58</v>
      </c>
      <c r="D4867" s="193" t="s">
        <v>59</v>
      </c>
      <c r="E4867" s="193" t="s">
        <v>9283</v>
      </c>
      <c r="F4867" s="193" t="s">
        <v>1634</v>
      </c>
      <c r="G4867" s="2">
        <v>2</v>
      </c>
      <c r="H4867" s="2">
        <v>0</v>
      </c>
      <c r="I4867" s="192"/>
      <c r="J4867" s="192">
        <v>45946</v>
      </c>
      <c r="K4867" s="192">
        <v>46356</v>
      </c>
    </row>
    <row r="4868" spans="1:11" hidden="1" x14ac:dyDescent="0.4">
      <c r="A4868" s="193" t="s">
        <v>9281</v>
      </c>
      <c r="B4868" s="193" t="s">
        <v>9282</v>
      </c>
      <c r="C4868" s="193" t="s">
        <v>58</v>
      </c>
      <c r="D4868" s="193" t="s">
        <v>59</v>
      </c>
      <c r="E4868" s="193" t="s">
        <v>9284</v>
      </c>
      <c r="F4868" s="193" t="s">
        <v>1634</v>
      </c>
      <c r="G4868" s="2">
        <v>1285</v>
      </c>
      <c r="H4868" s="2">
        <v>0</v>
      </c>
      <c r="I4868" s="192"/>
      <c r="J4868" s="192">
        <v>45950</v>
      </c>
      <c r="K4868" s="192">
        <v>46356</v>
      </c>
    </row>
    <row r="4869" spans="1:11" hidden="1" x14ac:dyDescent="0.4">
      <c r="A4869" s="193" t="s">
        <v>9281</v>
      </c>
      <c r="B4869" s="193" t="s">
        <v>9282</v>
      </c>
      <c r="C4869" s="193" t="s">
        <v>58</v>
      </c>
      <c r="D4869" s="193" t="s">
        <v>59</v>
      </c>
      <c r="E4869" s="193" t="s">
        <v>9285</v>
      </c>
      <c r="F4869" s="193" t="s">
        <v>1634</v>
      </c>
      <c r="G4869" s="2">
        <v>14313</v>
      </c>
      <c r="H4869" s="2">
        <v>0</v>
      </c>
      <c r="I4869" s="192"/>
      <c r="J4869" s="192">
        <v>45950</v>
      </c>
      <c r="K4869" s="192">
        <v>46356</v>
      </c>
    </row>
    <row r="4870" spans="1:11" hidden="1" x14ac:dyDescent="0.4">
      <c r="A4870" s="193" t="s">
        <v>9281</v>
      </c>
      <c r="B4870" s="193" t="s">
        <v>9282</v>
      </c>
      <c r="C4870" s="193" t="s">
        <v>58</v>
      </c>
      <c r="D4870" s="193" t="s">
        <v>59</v>
      </c>
      <c r="E4870" s="193" t="s">
        <v>9286</v>
      </c>
      <c r="F4870" s="193" t="s">
        <v>1634</v>
      </c>
      <c r="G4870" s="2">
        <v>35232</v>
      </c>
      <c r="H4870" s="2">
        <v>0</v>
      </c>
      <c r="I4870" s="192"/>
      <c r="J4870" s="192">
        <v>45950</v>
      </c>
      <c r="K4870" s="192">
        <v>46356</v>
      </c>
    </row>
    <row r="4871" spans="1:11" hidden="1" x14ac:dyDescent="0.4">
      <c r="A4871" s="193" t="s">
        <v>9281</v>
      </c>
      <c r="B4871" s="193" t="s">
        <v>9282</v>
      </c>
      <c r="C4871" s="193" t="s">
        <v>58</v>
      </c>
      <c r="D4871" s="193" t="s">
        <v>59</v>
      </c>
      <c r="E4871" s="193" t="s">
        <v>9287</v>
      </c>
      <c r="F4871" s="193" t="s">
        <v>1634</v>
      </c>
      <c r="G4871" s="2">
        <v>18000</v>
      </c>
      <c r="H4871" s="2">
        <v>0</v>
      </c>
      <c r="I4871" s="192"/>
      <c r="J4871" s="192">
        <v>46052</v>
      </c>
      <c r="K4871" s="192">
        <v>46418</v>
      </c>
    </row>
    <row r="4872" spans="1:11" hidden="1" x14ac:dyDescent="0.4">
      <c r="A4872" s="193" t="s">
        <v>9281</v>
      </c>
      <c r="B4872" s="193" t="s">
        <v>9282</v>
      </c>
      <c r="C4872" s="193" t="s">
        <v>58</v>
      </c>
      <c r="D4872" s="193" t="s">
        <v>59</v>
      </c>
      <c r="E4872" s="193" t="s">
        <v>9288</v>
      </c>
      <c r="F4872" s="193" t="s">
        <v>1634</v>
      </c>
      <c r="G4872" s="2">
        <v>15588</v>
      </c>
      <c r="H4872" s="2">
        <v>0</v>
      </c>
      <c r="I4872" s="192"/>
      <c r="J4872" s="192">
        <v>46062</v>
      </c>
      <c r="K4872" s="192">
        <v>46173</v>
      </c>
    </row>
    <row r="4873" spans="1:11" hidden="1" x14ac:dyDescent="0.4">
      <c r="A4873" s="193" t="s">
        <v>9281</v>
      </c>
      <c r="B4873" s="193" t="s">
        <v>9282</v>
      </c>
      <c r="C4873" s="193" t="s">
        <v>58</v>
      </c>
      <c r="D4873" s="193" t="s">
        <v>59</v>
      </c>
      <c r="E4873" s="193" t="s">
        <v>9289</v>
      </c>
      <c r="F4873" s="193" t="s">
        <v>1634</v>
      </c>
      <c r="G4873" s="2">
        <v>36000</v>
      </c>
      <c r="H4873" s="2">
        <v>0</v>
      </c>
      <c r="I4873" s="192"/>
      <c r="J4873" s="192">
        <v>46086</v>
      </c>
      <c r="K4873" s="192">
        <v>46477</v>
      </c>
    </row>
    <row r="4874" spans="1:11" hidden="1" x14ac:dyDescent="0.4">
      <c r="A4874" s="193" t="s">
        <v>9281</v>
      </c>
      <c r="B4874" s="193" t="s">
        <v>9282</v>
      </c>
      <c r="C4874" s="193" t="s">
        <v>58</v>
      </c>
      <c r="D4874" s="193" t="s">
        <v>59</v>
      </c>
      <c r="E4874" s="193" t="s">
        <v>9290</v>
      </c>
      <c r="F4874" s="193" t="s">
        <v>1634</v>
      </c>
      <c r="G4874" s="2">
        <v>36000</v>
      </c>
      <c r="H4874" s="2">
        <v>0</v>
      </c>
      <c r="I4874" s="192"/>
      <c r="J4874" s="192">
        <v>46125</v>
      </c>
      <c r="K4874" s="192">
        <v>46507</v>
      </c>
    </row>
    <row r="4875" spans="1:11" hidden="1" x14ac:dyDescent="0.4">
      <c r="A4875" s="193" t="s">
        <v>9291</v>
      </c>
      <c r="B4875" s="193" t="s">
        <v>9292</v>
      </c>
      <c r="C4875" s="193" t="s">
        <v>58</v>
      </c>
      <c r="D4875" s="193" t="s">
        <v>59</v>
      </c>
      <c r="E4875" s="193" t="s">
        <v>9293</v>
      </c>
      <c r="F4875" s="193" t="s">
        <v>1634</v>
      </c>
      <c r="G4875" s="2">
        <v>1495</v>
      </c>
      <c r="H4875" s="2">
        <v>0</v>
      </c>
      <c r="I4875" s="192"/>
      <c r="J4875" s="192">
        <v>44652</v>
      </c>
      <c r="K4875" s="192">
        <v>46356</v>
      </c>
    </row>
    <row r="4876" spans="1:11" hidden="1" x14ac:dyDescent="0.4">
      <c r="A4876" s="193" t="s">
        <v>9291</v>
      </c>
      <c r="B4876" s="193" t="s">
        <v>9292</v>
      </c>
      <c r="C4876" s="193" t="s">
        <v>58</v>
      </c>
      <c r="D4876" s="193" t="s">
        <v>59</v>
      </c>
      <c r="E4876" s="193" t="s">
        <v>9294</v>
      </c>
      <c r="F4876" s="193" t="s">
        <v>1634</v>
      </c>
      <c r="G4876" s="2">
        <v>3000</v>
      </c>
      <c r="H4876" s="2">
        <v>0</v>
      </c>
      <c r="I4876" s="192"/>
      <c r="J4876" s="192">
        <v>44713</v>
      </c>
      <c r="K4876" s="192">
        <v>46356</v>
      </c>
    </row>
    <row r="4877" spans="1:11" hidden="1" x14ac:dyDescent="0.4">
      <c r="A4877" s="193" t="s">
        <v>9291</v>
      </c>
      <c r="B4877" s="193" t="s">
        <v>9292</v>
      </c>
      <c r="C4877" s="193" t="s">
        <v>58</v>
      </c>
      <c r="D4877" s="193" t="s">
        <v>59</v>
      </c>
      <c r="E4877" s="193" t="s">
        <v>9295</v>
      </c>
      <c r="F4877" s="193" t="s">
        <v>1634</v>
      </c>
      <c r="G4877" s="2">
        <v>3000</v>
      </c>
      <c r="H4877" s="2">
        <v>0</v>
      </c>
      <c r="I4877" s="192"/>
      <c r="J4877" s="192">
        <v>44873</v>
      </c>
      <c r="K4877" s="192">
        <v>46356</v>
      </c>
    </row>
    <row r="4878" spans="1:11" hidden="1" x14ac:dyDescent="0.4">
      <c r="A4878" s="193" t="s">
        <v>9291</v>
      </c>
      <c r="B4878" s="193" t="s">
        <v>9292</v>
      </c>
      <c r="C4878" s="193" t="s">
        <v>58</v>
      </c>
      <c r="D4878" s="193" t="s">
        <v>59</v>
      </c>
      <c r="E4878" s="193" t="s">
        <v>9296</v>
      </c>
      <c r="F4878" s="193" t="s">
        <v>1634</v>
      </c>
      <c r="G4878" s="2">
        <v>3000</v>
      </c>
      <c r="H4878" s="2">
        <v>0</v>
      </c>
      <c r="I4878" s="192"/>
      <c r="J4878" s="192">
        <v>44901</v>
      </c>
      <c r="K4878" s="192">
        <v>46356</v>
      </c>
    </row>
    <row r="4879" spans="1:11" hidden="1" x14ac:dyDescent="0.4">
      <c r="A4879" s="193" t="s">
        <v>9291</v>
      </c>
      <c r="B4879" s="193" t="s">
        <v>9292</v>
      </c>
      <c r="C4879" s="193" t="s">
        <v>58</v>
      </c>
      <c r="D4879" s="193" t="s">
        <v>59</v>
      </c>
      <c r="E4879" s="193" t="s">
        <v>9297</v>
      </c>
      <c r="F4879" s="193" t="s">
        <v>1634</v>
      </c>
      <c r="G4879" s="2">
        <v>3000</v>
      </c>
      <c r="H4879" s="2">
        <v>0</v>
      </c>
      <c r="I4879" s="192"/>
      <c r="J4879" s="192">
        <v>44960</v>
      </c>
      <c r="K4879" s="192">
        <v>46356</v>
      </c>
    </row>
    <row r="4880" spans="1:11" hidden="1" x14ac:dyDescent="0.4">
      <c r="A4880" s="193" t="s">
        <v>9298</v>
      </c>
      <c r="B4880" s="193" t="s">
        <v>9299</v>
      </c>
      <c r="C4880" s="193" t="s">
        <v>58</v>
      </c>
      <c r="D4880" s="193" t="s">
        <v>59</v>
      </c>
      <c r="E4880" s="193" t="s">
        <v>9300</v>
      </c>
      <c r="F4880" s="193" t="s">
        <v>1634</v>
      </c>
      <c r="G4880" s="2">
        <v>2053</v>
      </c>
      <c r="H4880" s="2">
        <v>0</v>
      </c>
      <c r="I4880" s="192"/>
      <c r="J4880" s="192">
        <v>44939</v>
      </c>
      <c r="K4880" s="192">
        <v>46356</v>
      </c>
    </row>
    <row r="4881" spans="1:11" hidden="1" x14ac:dyDescent="0.4">
      <c r="A4881" s="193" t="s">
        <v>9301</v>
      </c>
      <c r="B4881" s="193" t="s">
        <v>9302</v>
      </c>
      <c r="C4881" s="193" t="s">
        <v>58</v>
      </c>
      <c r="D4881" s="193" t="s">
        <v>59</v>
      </c>
      <c r="E4881" s="193" t="s">
        <v>9303</v>
      </c>
      <c r="F4881" s="193" t="s">
        <v>1634</v>
      </c>
      <c r="G4881" s="2">
        <v>1061</v>
      </c>
      <c r="H4881" s="2">
        <v>0</v>
      </c>
      <c r="I4881" s="192"/>
      <c r="J4881" s="192">
        <v>44554</v>
      </c>
      <c r="K4881" s="192">
        <v>46356</v>
      </c>
    </row>
    <row r="4882" spans="1:11" hidden="1" x14ac:dyDescent="0.4">
      <c r="A4882" s="193" t="s">
        <v>9301</v>
      </c>
      <c r="B4882" s="193" t="s">
        <v>9302</v>
      </c>
      <c r="C4882" s="193" t="s">
        <v>58</v>
      </c>
      <c r="D4882" s="193" t="s">
        <v>59</v>
      </c>
      <c r="E4882" s="193" t="s">
        <v>9304</v>
      </c>
      <c r="F4882" s="193" t="s">
        <v>1634</v>
      </c>
      <c r="G4882" s="2">
        <v>4951</v>
      </c>
      <c r="H4882" s="2">
        <v>0</v>
      </c>
      <c r="I4882" s="192"/>
      <c r="J4882" s="192">
        <v>45576</v>
      </c>
      <c r="K4882" s="192">
        <v>46356</v>
      </c>
    </row>
    <row r="4883" spans="1:11" hidden="1" x14ac:dyDescent="0.4">
      <c r="A4883" s="193" t="s">
        <v>9305</v>
      </c>
      <c r="B4883" s="193" t="s">
        <v>9306</v>
      </c>
      <c r="C4883" s="193" t="s">
        <v>58</v>
      </c>
      <c r="D4883" s="193" t="s">
        <v>59</v>
      </c>
      <c r="E4883" s="193" t="s">
        <v>9307</v>
      </c>
      <c r="F4883" s="193" t="s">
        <v>1634</v>
      </c>
      <c r="G4883" s="2">
        <v>10327</v>
      </c>
      <c r="H4883" s="2">
        <v>0</v>
      </c>
      <c r="I4883" s="192"/>
      <c r="J4883" s="192">
        <v>46008</v>
      </c>
      <c r="K4883" s="192">
        <v>46387</v>
      </c>
    </row>
    <row r="4884" spans="1:11" hidden="1" x14ac:dyDescent="0.4">
      <c r="A4884" s="193" t="s">
        <v>9308</v>
      </c>
      <c r="B4884" s="193" t="s">
        <v>9309</v>
      </c>
      <c r="C4884" s="193" t="s">
        <v>58</v>
      </c>
      <c r="D4884" s="193" t="s">
        <v>59</v>
      </c>
      <c r="E4884" s="193" t="s">
        <v>9310</v>
      </c>
      <c r="F4884" s="193" t="s">
        <v>1634</v>
      </c>
      <c r="G4884" s="2">
        <v>1894</v>
      </c>
      <c r="H4884" s="2">
        <v>0</v>
      </c>
      <c r="I4884" s="192"/>
      <c r="J4884" s="192">
        <v>46050</v>
      </c>
      <c r="K4884" s="192">
        <v>46418</v>
      </c>
    </row>
    <row r="4885" spans="1:11" hidden="1" x14ac:dyDescent="0.4">
      <c r="A4885" s="193" t="s">
        <v>9308</v>
      </c>
      <c r="B4885" s="193" t="s">
        <v>9309</v>
      </c>
      <c r="C4885" s="193" t="s">
        <v>58</v>
      </c>
      <c r="D4885" s="193" t="s">
        <v>59</v>
      </c>
      <c r="E4885" s="193" t="s">
        <v>9311</v>
      </c>
      <c r="F4885" s="193" t="s">
        <v>1634</v>
      </c>
      <c r="G4885" s="2">
        <v>2500</v>
      </c>
      <c r="H4885" s="2">
        <v>0</v>
      </c>
      <c r="I4885" s="192"/>
      <c r="J4885" s="192">
        <v>46100</v>
      </c>
      <c r="K4885" s="192">
        <v>46477</v>
      </c>
    </row>
    <row r="4886" spans="1:11" hidden="1" x14ac:dyDescent="0.4">
      <c r="A4886" s="193" t="s">
        <v>9308</v>
      </c>
      <c r="B4886" s="193" t="s">
        <v>9309</v>
      </c>
      <c r="C4886" s="193" t="s">
        <v>58</v>
      </c>
      <c r="D4886" s="193" t="s">
        <v>59</v>
      </c>
      <c r="E4886" s="193" t="s">
        <v>9312</v>
      </c>
      <c r="F4886" s="193" t="s">
        <v>1634</v>
      </c>
      <c r="G4886" s="2">
        <v>2500</v>
      </c>
      <c r="H4886" s="2">
        <v>0</v>
      </c>
      <c r="I4886" s="192"/>
      <c r="J4886" s="192">
        <v>46140</v>
      </c>
      <c r="K4886" s="192">
        <v>46507</v>
      </c>
    </row>
    <row r="4887" spans="1:11" hidden="1" x14ac:dyDescent="0.4">
      <c r="A4887" s="193" t="s">
        <v>9308</v>
      </c>
      <c r="B4887" s="193" t="s">
        <v>9309</v>
      </c>
      <c r="C4887" s="193" t="s">
        <v>58</v>
      </c>
      <c r="D4887" s="193" t="s">
        <v>59</v>
      </c>
      <c r="E4887" s="193" t="s">
        <v>9313</v>
      </c>
      <c r="F4887" s="193" t="s">
        <v>1634</v>
      </c>
      <c r="G4887" s="2">
        <v>2500</v>
      </c>
      <c r="H4887" s="2">
        <v>0</v>
      </c>
      <c r="I4887" s="192"/>
      <c r="J4887" s="192">
        <v>46154</v>
      </c>
      <c r="K4887" s="192">
        <v>46538</v>
      </c>
    </row>
    <row r="4888" spans="1:11" hidden="1" x14ac:dyDescent="0.4">
      <c r="A4888" s="193" t="s">
        <v>9308</v>
      </c>
      <c r="B4888" s="193" t="s">
        <v>9309</v>
      </c>
      <c r="C4888" s="193" t="s">
        <v>58</v>
      </c>
      <c r="D4888" s="193" t="s">
        <v>59</v>
      </c>
      <c r="E4888" s="193" t="s">
        <v>9314</v>
      </c>
      <c r="F4888" s="193" t="s">
        <v>1634</v>
      </c>
      <c r="G4888" s="2">
        <v>2500</v>
      </c>
      <c r="H4888" s="2">
        <v>0</v>
      </c>
      <c r="I4888" s="192"/>
      <c r="J4888" s="192">
        <v>46177</v>
      </c>
      <c r="K4888" s="192">
        <v>46568</v>
      </c>
    </row>
    <row r="4889" spans="1:11" hidden="1" x14ac:dyDescent="0.4">
      <c r="A4889" s="193" t="s">
        <v>9315</v>
      </c>
      <c r="B4889" s="193" t="s">
        <v>9316</v>
      </c>
      <c r="C4889" s="193" t="s">
        <v>58</v>
      </c>
      <c r="D4889" s="193" t="s">
        <v>59</v>
      </c>
      <c r="E4889" s="193" t="s">
        <v>9317</v>
      </c>
      <c r="F4889" s="193" t="s">
        <v>1634</v>
      </c>
      <c r="G4889" s="2">
        <v>1380</v>
      </c>
      <c r="H4889" s="2">
        <v>0</v>
      </c>
      <c r="I4889" s="192"/>
      <c r="J4889" s="192">
        <v>45559</v>
      </c>
      <c r="K4889" s="192">
        <v>46356</v>
      </c>
    </row>
    <row r="4890" spans="1:11" hidden="1" x14ac:dyDescent="0.4">
      <c r="A4890" s="193" t="s">
        <v>9315</v>
      </c>
      <c r="B4890" s="193" t="s">
        <v>9316</v>
      </c>
      <c r="C4890" s="193" t="s">
        <v>58</v>
      </c>
      <c r="D4890" s="193" t="s">
        <v>59</v>
      </c>
      <c r="E4890" s="193" t="s">
        <v>9318</v>
      </c>
      <c r="F4890" s="193" t="s">
        <v>1634</v>
      </c>
      <c r="G4890" s="2">
        <v>2500</v>
      </c>
      <c r="H4890" s="2">
        <v>0</v>
      </c>
      <c r="I4890" s="192"/>
      <c r="J4890" s="192">
        <v>45678</v>
      </c>
      <c r="K4890" s="192">
        <v>46356</v>
      </c>
    </row>
    <row r="4891" spans="1:11" hidden="1" x14ac:dyDescent="0.4">
      <c r="A4891" s="193" t="s">
        <v>9319</v>
      </c>
      <c r="B4891" s="193" t="s">
        <v>9320</v>
      </c>
      <c r="C4891" s="193" t="s">
        <v>58</v>
      </c>
      <c r="D4891" s="193" t="s">
        <v>59</v>
      </c>
      <c r="E4891" s="193" t="s">
        <v>9321</v>
      </c>
      <c r="F4891" s="193" t="s">
        <v>1634</v>
      </c>
      <c r="G4891" s="2">
        <v>17438</v>
      </c>
      <c r="H4891" s="2">
        <v>0</v>
      </c>
      <c r="I4891" s="192"/>
      <c r="J4891" s="192">
        <v>45009</v>
      </c>
      <c r="K4891" s="192">
        <v>46356</v>
      </c>
    </row>
    <row r="4892" spans="1:11" hidden="1" x14ac:dyDescent="0.4">
      <c r="A4892" s="193" t="s">
        <v>9322</v>
      </c>
      <c r="B4892" s="193" t="s">
        <v>9323</v>
      </c>
      <c r="C4892" s="193" t="s">
        <v>58</v>
      </c>
      <c r="D4892" s="193" t="s">
        <v>59</v>
      </c>
      <c r="E4892" s="193" t="s">
        <v>9324</v>
      </c>
      <c r="F4892" s="193" t="s">
        <v>1634</v>
      </c>
      <c r="G4892" s="2">
        <v>1773</v>
      </c>
      <c r="H4892" s="2">
        <v>0</v>
      </c>
      <c r="I4892" s="192"/>
      <c r="J4892" s="192">
        <v>45793</v>
      </c>
      <c r="K4892" s="192">
        <v>46356</v>
      </c>
    </row>
    <row r="4893" spans="1:11" hidden="1" x14ac:dyDescent="0.4">
      <c r="A4893" s="193" t="s">
        <v>9322</v>
      </c>
      <c r="B4893" s="193" t="s">
        <v>9323</v>
      </c>
      <c r="C4893" s="193" t="s">
        <v>58</v>
      </c>
      <c r="D4893" s="193" t="s">
        <v>59</v>
      </c>
      <c r="E4893" s="193" t="s">
        <v>9325</v>
      </c>
      <c r="F4893" s="193" t="s">
        <v>1634</v>
      </c>
      <c r="G4893" s="2">
        <v>2000</v>
      </c>
      <c r="H4893" s="2">
        <v>0</v>
      </c>
      <c r="I4893" s="192"/>
      <c r="J4893" s="192">
        <v>45863</v>
      </c>
      <c r="K4893" s="192">
        <v>46356</v>
      </c>
    </row>
    <row r="4894" spans="1:11" hidden="1" x14ac:dyDescent="0.4">
      <c r="A4894" s="193" t="s">
        <v>1436</v>
      </c>
      <c r="B4894" s="193" t="s">
        <v>9326</v>
      </c>
      <c r="C4894" s="193" t="s">
        <v>58</v>
      </c>
      <c r="D4894" s="193" t="s">
        <v>59</v>
      </c>
      <c r="E4894" s="193" t="s">
        <v>9327</v>
      </c>
      <c r="F4894" s="193" t="s">
        <v>1634</v>
      </c>
      <c r="G4894" s="2">
        <v>2034</v>
      </c>
      <c r="H4894" s="2">
        <v>0</v>
      </c>
      <c r="I4894" s="192"/>
      <c r="J4894" s="192">
        <v>44440</v>
      </c>
      <c r="K4894" s="192">
        <v>46356</v>
      </c>
    </row>
    <row r="4895" spans="1:11" hidden="1" x14ac:dyDescent="0.4">
      <c r="A4895" s="193" t="s">
        <v>1436</v>
      </c>
      <c r="B4895" s="193" t="s">
        <v>9326</v>
      </c>
      <c r="C4895" s="193" t="s">
        <v>58</v>
      </c>
      <c r="D4895" s="193" t="s">
        <v>59</v>
      </c>
      <c r="E4895" s="193" t="s">
        <v>9328</v>
      </c>
      <c r="F4895" s="193" t="s">
        <v>1634</v>
      </c>
      <c r="G4895" s="2">
        <v>1691</v>
      </c>
      <c r="H4895" s="2">
        <v>0</v>
      </c>
      <c r="I4895" s="192"/>
      <c r="J4895" s="192">
        <v>45715</v>
      </c>
      <c r="K4895" s="192">
        <v>46356</v>
      </c>
    </row>
    <row r="4896" spans="1:11" x14ac:dyDescent="0.4">
      <c r="A4896" s="193" t="s">
        <v>9329</v>
      </c>
      <c r="B4896" s="193" t="s">
        <v>9330</v>
      </c>
      <c r="C4896" s="193" t="s">
        <v>58</v>
      </c>
      <c r="D4896" s="193" t="s">
        <v>59</v>
      </c>
      <c r="E4896" s="193" t="s">
        <v>9331</v>
      </c>
      <c r="F4896" s="193" t="s">
        <v>1634</v>
      </c>
      <c r="G4896" s="2">
        <v>4</v>
      </c>
      <c r="H4896" s="2">
        <v>0</v>
      </c>
      <c r="I4896" s="192"/>
      <c r="J4896" s="192">
        <v>45980</v>
      </c>
      <c r="K4896" s="192">
        <v>46356</v>
      </c>
    </row>
    <row r="4897" spans="1:11" hidden="1" x14ac:dyDescent="0.4">
      <c r="A4897" s="193" t="s">
        <v>9332</v>
      </c>
      <c r="B4897" s="193" t="s">
        <v>9333</v>
      </c>
      <c r="C4897" s="193" t="s">
        <v>58</v>
      </c>
      <c r="D4897" s="193" t="s">
        <v>59</v>
      </c>
      <c r="E4897" s="193" t="s">
        <v>9334</v>
      </c>
      <c r="F4897" s="193" t="s">
        <v>1634</v>
      </c>
      <c r="G4897" s="2">
        <v>785</v>
      </c>
      <c r="H4897" s="2">
        <v>0</v>
      </c>
      <c r="I4897" s="192"/>
      <c r="J4897" s="192">
        <v>46015</v>
      </c>
      <c r="K4897" s="192">
        <v>46387</v>
      </c>
    </row>
    <row r="4898" spans="1:11" hidden="1" x14ac:dyDescent="0.4">
      <c r="A4898" s="193" t="s">
        <v>9335</v>
      </c>
      <c r="B4898" s="193" t="s">
        <v>9336</v>
      </c>
      <c r="C4898" s="193" t="s">
        <v>58</v>
      </c>
      <c r="D4898" s="193" t="s">
        <v>59</v>
      </c>
      <c r="E4898" s="193" t="s">
        <v>9337</v>
      </c>
      <c r="F4898" s="193" t="s">
        <v>1634</v>
      </c>
      <c r="G4898" s="2">
        <v>536</v>
      </c>
      <c r="H4898" s="2">
        <v>0</v>
      </c>
      <c r="I4898" s="192"/>
      <c r="J4898" s="192">
        <v>44504</v>
      </c>
      <c r="K4898" s="192">
        <v>46356</v>
      </c>
    </row>
    <row r="4899" spans="1:11" hidden="1" x14ac:dyDescent="0.4">
      <c r="A4899" s="193" t="s">
        <v>9335</v>
      </c>
      <c r="B4899" s="193" t="s">
        <v>9336</v>
      </c>
      <c r="C4899" s="193" t="s">
        <v>58</v>
      </c>
      <c r="D4899" s="193" t="s">
        <v>59</v>
      </c>
      <c r="E4899" s="193" t="s">
        <v>9338</v>
      </c>
      <c r="F4899" s="193" t="s">
        <v>1634</v>
      </c>
      <c r="G4899" s="2">
        <v>4000</v>
      </c>
      <c r="H4899" s="2">
        <v>0</v>
      </c>
      <c r="I4899" s="192"/>
      <c r="J4899" s="192">
        <v>44960</v>
      </c>
      <c r="K4899" s="192">
        <v>46356</v>
      </c>
    </row>
    <row r="4900" spans="1:11" hidden="1" x14ac:dyDescent="0.4">
      <c r="A4900" s="193" t="s">
        <v>9339</v>
      </c>
      <c r="B4900" s="193" t="s">
        <v>9340</v>
      </c>
      <c r="C4900" s="193" t="s">
        <v>58</v>
      </c>
      <c r="D4900" s="193" t="s">
        <v>59</v>
      </c>
      <c r="E4900" s="193" t="s">
        <v>9341</v>
      </c>
      <c r="F4900" s="193" t="s">
        <v>1634</v>
      </c>
      <c r="G4900" s="2">
        <v>500</v>
      </c>
      <c r="H4900" s="2">
        <v>0</v>
      </c>
      <c r="I4900" s="192"/>
      <c r="J4900" s="192">
        <v>44979</v>
      </c>
      <c r="K4900" s="192">
        <v>46356</v>
      </c>
    </row>
    <row r="4901" spans="1:11" hidden="1" x14ac:dyDescent="0.4">
      <c r="A4901" s="193" t="s">
        <v>9339</v>
      </c>
      <c r="B4901" s="193" t="s">
        <v>9340</v>
      </c>
      <c r="C4901" s="193" t="s">
        <v>58</v>
      </c>
      <c r="D4901" s="193" t="s">
        <v>59</v>
      </c>
      <c r="E4901" s="193" t="s">
        <v>9342</v>
      </c>
      <c r="F4901" s="193" t="s">
        <v>1634</v>
      </c>
      <c r="G4901" s="2">
        <v>500</v>
      </c>
      <c r="H4901" s="2">
        <v>0</v>
      </c>
      <c r="I4901" s="192"/>
      <c r="J4901" s="192">
        <v>45315</v>
      </c>
      <c r="K4901" s="192">
        <v>46356</v>
      </c>
    </row>
    <row r="4902" spans="1:11" hidden="1" x14ac:dyDescent="0.4">
      <c r="A4902" s="193" t="s">
        <v>9339</v>
      </c>
      <c r="B4902" s="193" t="s">
        <v>9340</v>
      </c>
      <c r="C4902" s="193" t="s">
        <v>58</v>
      </c>
      <c r="D4902" s="193" t="s">
        <v>59</v>
      </c>
      <c r="E4902" s="193" t="s">
        <v>9343</v>
      </c>
      <c r="F4902" s="193" t="s">
        <v>1634</v>
      </c>
      <c r="G4902" s="2">
        <v>181</v>
      </c>
      <c r="H4902" s="2">
        <v>0</v>
      </c>
      <c r="I4902" s="192"/>
      <c r="J4902" s="192">
        <v>45758</v>
      </c>
      <c r="K4902" s="192">
        <v>46356</v>
      </c>
    </row>
    <row r="4903" spans="1:11" hidden="1" x14ac:dyDescent="0.4">
      <c r="A4903" s="193" t="s">
        <v>9344</v>
      </c>
      <c r="B4903" s="193" t="s">
        <v>9345</v>
      </c>
      <c r="C4903" s="193" t="s">
        <v>58</v>
      </c>
      <c r="D4903" s="193" t="s">
        <v>59</v>
      </c>
      <c r="E4903" s="193" t="s">
        <v>9346</v>
      </c>
      <c r="F4903" s="193" t="s">
        <v>1634</v>
      </c>
      <c r="G4903" s="2">
        <v>2617</v>
      </c>
      <c r="H4903" s="2">
        <v>0</v>
      </c>
      <c r="I4903" s="192"/>
      <c r="J4903" s="192">
        <v>44880</v>
      </c>
      <c r="K4903" s="192">
        <v>46356</v>
      </c>
    </row>
    <row r="4904" spans="1:11" hidden="1" x14ac:dyDescent="0.4">
      <c r="A4904" s="193" t="s">
        <v>9344</v>
      </c>
      <c r="B4904" s="193" t="s">
        <v>9345</v>
      </c>
      <c r="C4904" s="193" t="s">
        <v>58</v>
      </c>
      <c r="D4904" s="193" t="s">
        <v>59</v>
      </c>
      <c r="E4904" s="193" t="s">
        <v>9347</v>
      </c>
      <c r="F4904" s="193" t="s">
        <v>1634</v>
      </c>
      <c r="G4904" s="2">
        <v>2500</v>
      </c>
      <c r="H4904" s="2">
        <v>0</v>
      </c>
      <c r="I4904" s="192"/>
      <c r="J4904" s="192">
        <v>45912</v>
      </c>
      <c r="K4904" s="192">
        <v>46356</v>
      </c>
    </row>
    <row r="4905" spans="1:11" hidden="1" x14ac:dyDescent="0.4">
      <c r="A4905" s="193" t="s">
        <v>9348</v>
      </c>
      <c r="B4905" s="193" t="s">
        <v>9349</v>
      </c>
      <c r="C4905" s="193" t="s">
        <v>58</v>
      </c>
      <c r="D4905" s="193" t="s">
        <v>59</v>
      </c>
      <c r="E4905" s="193" t="s">
        <v>9350</v>
      </c>
      <c r="F4905" s="193" t="s">
        <v>1634</v>
      </c>
      <c r="G4905" s="2">
        <v>831</v>
      </c>
      <c r="H4905" s="2">
        <v>0</v>
      </c>
      <c r="I4905" s="192"/>
      <c r="J4905" s="192">
        <v>45793</v>
      </c>
      <c r="K4905" s="192">
        <v>46356</v>
      </c>
    </row>
    <row r="4906" spans="1:11" hidden="1" x14ac:dyDescent="0.4">
      <c r="A4906" s="193" t="s">
        <v>9348</v>
      </c>
      <c r="B4906" s="193" t="s">
        <v>9349</v>
      </c>
      <c r="C4906" s="193" t="s">
        <v>58</v>
      </c>
      <c r="D4906" s="193" t="s">
        <v>59</v>
      </c>
      <c r="E4906" s="193" t="s">
        <v>9351</v>
      </c>
      <c r="F4906" s="193" t="s">
        <v>1634</v>
      </c>
      <c r="G4906" s="2">
        <v>1000</v>
      </c>
      <c r="H4906" s="2">
        <v>0</v>
      </c>
      <c r="I4906" s="192"/>
      <c r="J4906" s="192">
        <v>45912</v>
      </c>
      <c r="K4906" s="192">
        <v>46356</v>
      </c>
    </row>
    <row r="4907" spans="1:11" hidden="1" x14ac:dyDescent="0.4">
      <c r="A4907" s="193" t="s">
        <v>9348</v>
      </c>
      <c r="B4907" s="193" t="s">
        <v>9349</v>
      </c>
      <c r="C4907" s="193" t="s">
        <v>58</v>
      </c>
      <c r="D4907" s="193" t="s">
        <v>59</v>
      </c>
      <c r="E4907" s="193" t="s">
        <v>9352</v>
      </c>
      <c r="F4907" s="193" t="s">
        <v>1634</v>
      </c>
      <c r="G4907" s="2">
        <v>1000</v>
      </c>
      <c r="H4907" s="2">
        <v>0</v>
      </c>
      <c r="I4907" s="192"/>
      <c r="J4907" s="192">
        <v>45919</v>
      </c>
      <c r="K4907" s="192">
        <v>46356</v>
      </c>
    </row>
    <row r="4908" spans="1:11" hidden="1" x14ac:dyDescent="0.4">
      <c r="A4908" s="193" t="s">
        <v>9348</v>
      </c>
      <c r="B4908" s="193" t="s">
        <v>9349</v>
      </c>
      <c r="C4908" s="193" t="s">
        <v>58</v>
      </c>
      <c r="D4908" s="193" t="s">
        <v>59</v>
      </c>
      <c r="E4908" s="193" t="s">
        <v>9353</v>
      </c>
      <c r="F4908" s="193" t="s">
        <v>1634</v>
      </c>
      <c r="G4908" s="2">
        <v>1000</v>
      </c>
      <c r="H4908" s="2">
        <v>0</v>
      </c>
      <c r="I4908" s="192"/>
      <c r="J4908" s="192">
        <v>45994</v>
      </c>
      <c r="K4908" s="192">
        <v>46387</v>
      </c>
    </row>
    <row r="4909" spans="1:11" hidden="1" x14ac:dyDescent="0.4">
      <c r="A4909" s="193" t="s">
        <v>9348</v>
      </c>
      <c r="B4909" s="193" t="s">
        <v>9349</v>
      </c>
      <c r="C4909" s="193" t="s">
        <v>58</v>
      </c>
      <c r="D4909" s="193" t="s">
        <v>59</v>
      </c>
      <c r="E4909" s="193" t="s">
        <v>9354</v>
      </c>
      <c r="F4909" s="193" t="s">
        <v>1634</v>
      </c>
      <c r="G4909" s="2">
        <v>1000</v>
      </c>
      <c r="H4909" s="2">
        <v>0</v>
      </c>
      <c r="I4909" s="192"/>
      <c r="J4909" s="192">
        <v>46008</v>
      </c>
      <c r="K4909" s="192">
        <v>46387</v>
      </c>
    </row>
    <row r="4910" spans="1:11" hidden="1" x14ac:dyDescent="0.4">
      <c r="A4910" s="193" t="s">
        <v>9348</v>
      </c>
      <c r="B4910" s="193" t="s">
        <v>9349</v>
      </c>
      <c r="C4910" s="193" t="s">
        <v>58</v>
      </c>
      <c r="D4910" s="193" t="s">
        <v>59</v>
      </c>
      <c r="E4910" s="193" t="s">
        <v>9355</v>
      </c>
      <c r="F4910" s="193" t="s">
        <v>1634</v>
      </c>
      <c r="G4910" s="2">
        <v>1000</v>
      </c>
      <c r="H4910" s="2">
        <v>0</v>
      </c>
      <c r="I4910" s="192"/>
      <c r="J4910" s="192">
        <v>46065</v>
      </c>
      <c r="K4910" s="192">
        <v>46446</v>
      </c>
    </row>
    <row r="4911" spans="1:11" hidden="1" x14ac:dyDescent="0.4">
      <c r="A4911" s="193" t="s">
        <v>9356</v>
      </c>
      <c r="B4911" s="193" t="s">
        <v>9357</v>
      </c>
      <c r="C4911" s="193" t="s">
        <v>58</v>
      </c>
      <c r="D4911" s="193" t="s">
        <v>59</v>
      </c>
      <c r="E4911" s="193" t="s">
        <v>9358</v>
      </c>
      <c r="F4911" s="193" t="s">
        <v>1634</v>
      </c>
      <c r="G4911" s="2">
        <v>645</v>
      </c>
      <c r="H4911" s="2">
        <v>0</v>
      </c>
      <c r="I4911" s="192"/>
      <c r="J4911" s="192">
        <v>45876</v>
      </c>
      <c r="K4911" s="192">
        <v>46356</v>
      </c>
    </row>
    <row r="4912" spans="1:11" hidden="1" x14ac:dyDescent="0.4">
      <c r="A4912" s="193" t="s">
        <v>9356</v>
      </c>
      <c r="B4912" s="193" t="s">
        <v>9357</v>
      </c>
      <c r="C4912" s="193" t="s">
        <v>58</v>
      </c>
      <c r="D4912" s="193" t="s">
        <v>59</v>
      </c>
      <c r="E4912" s="193" t="s">
        <v>9359</v>
      </c>
      <c r="F4912" s="193" t="s">
        <v>1634</v>
      </c>
      <c r="G4912" s="2">
        <v>950</v>
      </c>
      <c r="H4912" s="2">
        <v>0</v>
      </c>
      <c r="I4912" s="192"/>
      <c r="J4912" s="192">
        <v>45905</v>
      </c>
      <c r="K4912" s="192">
        <v>46356</v>
      </c>
    </row>
    <row r="4913" spans="1:11" hidden="1" x14ac:dyDescent="0.4">
      <c r="A4913" s="193" t="s">
        <v>9356</v>
      </c>
      <c r="B4913" s="193" t="s">
        <v>9357</v>
      </c>
      <c r="C4913" s="193" t="s">
        <v>58</v>
      </c>
      <c r="D4913" s="193" t="s">
        <v>59</v>
      </c>
      <c r="E4913" s="193" t="s">
        <v>9360</v>
      </c>
      <c r="F4913" s="193" t="s">
        <v>1634</v>
      </c>
      <c r="G4913" s="2">
        <v>920</v>
      </c>
      <c r="H4913" s="2">
        <v>0</v>
      </c>
      <c r="I4913" s="192"/>
      <c r="J4913" s="192">
        <v>45926</v>
      </c>
      <c r="K4913" s="192">
        <v>46356</v>
      </c>
    </row>
    <row r="4914" spans="1:11" hidden="1" x14ac:dyDescent="0.4">
      <c r="A4914" s="193" t="s">
        <v>9356</v>
      </c>
      <c r="B4914" s="193" t="s">
        <v>9357</v>
      </c>
      <c r="C4914" s="193" t="s">
        <v>58</v>
      </c>
      <c r="D4914" s="193" t="s">
        <v>59</v>
      </c>
      <c r="E4914" s="193" t="s">
        <v>9361</v>
      </c>
      <c r="F4914" s="193" t="s">
        <v>1634</v>
      </c>
      <c r="G4914" s="2">
        <v>950</v>
      </c>
      <c r="H4914" s="2">
        <v>0</v>
      </c>
      <c r="I4914" s="192"/>
      <c r="J4914" s="192">
        <v>45936</v>
      </c>
      <c r="K4914" s="192">
        <v>46356</v>
      </c>
    </row>
    <row r="4915" spans="1:11" hidden="1" x14ac:dyDescent="0.4">
      <c r="A4915" s="193" t="s">
        <v>9356</v>
      </c>
      <c r="B4915" s="193" t="s">
        <v>9357</v>
      </c>
      <c r="C4915" s="193" t="s">
        <v>58</v>
      </c>
      <c r="D4915" s="193" t="s">
        <v>59</v>
      </c>
      <c r="E4915" s="193" t="s">
        <v>9362</v>
      </c>
      <c r="F4915" s="193" t="s">
        <v>1634</v>
      </c>
      <c r="G4915" s="2">
        <v>950</v>
      </c>
      <c r="H4915" s="2">
        <v>0</v>
      </c>
      <c r="I4915" s="192"/>
      <c r="J4915" s="192">
        <v>45992</v>
      </c>
      <c r="K4915" s="192">
        <v>46387</v>
      </c>
    </row>
    <row r="4916" spans="1:11" hidden="1" x14ac:dyDescent="0.4">
      <c r="A4916" s="193" t="s">
        <v>9356</v>
      </c>
      <c r="B4916" s="193" t="s">
        <v>9357</v>
      </c>
      <c r="C4916" s="193" t="s">
        <v>58</v>
      </c>
      <c r="D4916" s="193" t="s">
        <v>59</v>
      </c>
      <c r="E4916" s="193" t="s">
        <v>9363</v>
      </c>
      <c r="F4916" s="193" t="s">
        <v>1634</v>
      </c>
      <c r="G4916" s="2">
        <v>950</v>
      </c>
      <c r="H4916" s="2">
        <v>0</v>
      </c>
      <c r="I4916" s="192"/>
      <c r="J4916" s="192">
        <v>46017</v>
      </c>
      <c r="K4916" s="192">
        <v>46387</v>
      </c>
    </row>
    <row r="4917" spans="1:11" hidden="1" x14ac:dyDescent="0.4">
      <c r="A4917" s="193" t="s">
        <v>9356</v>
      </c>
      <c r="B4917" s="193" t="s">
        <v>9357</v>
      </c>
      <c r="C4917" s="193" t="s">
        <v>58</v>
      </c>
      <c r="D4917" s="193" t="s">
        <v>59</v>
      </c>
      <c r="E4917" s="193" t="s">
        <v>9364</v>
      </c>
      <c r="F4917" s="193" t="s">
        <v>1634</v>
      </c>
      <c r="G4917" s="2">
        <v>950</v>
      </c>
      <c r="H4917" s="2">
        <v>0</v>
      </c>
      <c r="I4917" s="192"/>
      <c r="J4917" s="192">
        <v>46065</v>
      </c>
      <c r="K4917" s="192">
        <v>46446</v>
      </c>
    </row>
    <row r="4918" spans="1:11" hidden="1" x14ac:dyDescent="0.4">
      <c r="A4918" s="193" t="s">
        <v>9365</v>
      </c>
      <c r="B4918" s="193" t="s">
        <v>9366</v>
      </c>
      <c r="C4918" s="193" t="s">
        <v>58</v>
      </c>
      <c r="D4918" s="193" t="s">
        <v>59</v>
      </c>
      <c r="E4918" s="193" t="s">
        <v>9367</v>
      </c>
      <c r="F4918" s="193" t="s">
        <v>1634</v>
      </c>
      <c r="G4918" s="2">
        <v>6106</v>
      </c>
      <c r="H4918" s="2">
        <v>0</v>
      </c>
      <c r="I4918" s="192"/>
      <c r="J4918" s="192">
        <v>44904</v>
      </c>
      <c r="K4918" s="192">
        <v>46356</v>
      </c>
    </row>
    <row r="4919" spans="1:11" hidden="1" x14ac:dyDescent="0.4">
      <c r="A4919" s="193" t="s">
        <v>9365</v>
      </c>
      <c r="B4919" s="193" t="s">
        <v>9366</v>
      </c>
      <c r="C4919" s="193" t="s">
        <v>58</v>
      </c>
      <c r="D4919" s="193" t="s">
        <v>59</v>
      </c>
      <c r="E4919" s="193" t="s">
        <v>9368</v>
      </c>
      <c r="F4919" s="193" t="s">
        <v>1634</v>
      </c>
      <c r="G4919" s="2">
        <v>72000</v>
      </c>
      <c r="H4919" s="2">
        <v>0</v>
      </c>
      <c r="I4919" s="192"/>
      <c r="J4919" s="192">
        <v>46077</v>
      </c>
      <c r="K4919" s="192">
        <v>46446</v>
      </c>
    </row>
    <row r="4920" spans="1:11" hidden="1" x14ac:dyDescent="0.4">
      <c r="A4920" s="193" t="s">
        <v>9369</v>
      </c>
      <c r="B4920" s="193" t="s">
        <v>9370</v>
      </c>
      <c r="C4920" s="193" t="s">
        <v>58</v>
      </c>
      <c r="D4920" s="193" t="s">
        <v>59</v>
      </c>
      <c r="E4920" s="193" t="s">
        <v>9371</v>
      </c>
      <c r="F4920" s="193" t="s">
        <v>1634</v>
      </c>
      <c r="G4920" s="2">
        <v>404</v>
      </c>
      <c r="H4920" s="2">
        <v>0</v>
      </c>
      <c r="I4920" s="192"/>
      <c r="J4920" s="192">
        <v>44992</v>
      </c>
      <c r="K4920" s="192">
        <v>46356</v>
      </c>
    </row>
    <row r="4921" spans="1:11" hidden="1" x14ac:dyDescent="0.4">
      <c r="A4921" s="193" t="s">
        <v>9369</v>
      </c>
      <c r="B4921" s="193" t="s">
        <v>9370</v>
      </c>
      <c r="C4921" s="193" t="s">
        <v>58</v>
      </c>
      <c r="D4921" s="193" t="s">
        <v>59</v>
      </c>
      <c r="E4921" s="193" t="s">
        <v>9372</v>
      </c>
      <c r="F4921" s="193" t="s">
        <v>1634</v>
      </c>
      <c r="G4921" s="2">
        <v>500</v>
      </c>
      <c r="H4921" s="2">
        <v>0</v>
      </c>
      <c r="I4921" s="192"/>
      <c r="J4921" s="192">
        <v>45863</v>
      </c>
      <c r="K4921" s="192">
        <v>46356</v>
      </c>
    </row>
    <row r="4922" spans="1:11" hidden="1" x14ac:dyDescent="0.4">
      <c r="A4922" s="193" t="s">
        <v>9373</v>
      </c>
      <c r="B4922" s="193" t="s">
        <v>9374</v>
      </c>
      <c r="C4922" s="193" t="s">
        <v>58</v>
      </c>
      <c r="D4922" s="193" t="s">
        <v>59</v>
      </c>
      <c r="E4922" s="193" t="s">
        <v>9375</v>
      </c>
      <c r="F4922" s="193" t="s">
        <v>1634</v>
      </c>
      <c r="G4922" s="2">
        <v>335</v>
      </c>
      <c r="H4922" s="2">
        <v>0</v>
      </c>
      <c r="I4922" s="192"/>
      <c r="J4922" s="192">
        <v>45789</v>
      </c>
      <c r="K4922" s="192">
        <v>46356</v>
      </c>
    </row>
    <row r="4923" spans="1:11" hidden="1" x14ac:dyDescent="0.4">
      <c r="A4923" s="193" t="s">
        <v>1437</v>
      </c>
      <c r="B4923" s="193" t="s">
        <v>9376</v>
      </c>
      <c r="C4923" s="193" t="s">
        <v>58</v>
      </c>
      <c r="D4923" s="193" t="s">
        <v>59</v>
      </c>
      <c r="E4923" s="193" t="s">
        <v>9377</v>
      </c>
      <c r="F4923" s="193" t="s">
        <v>1634</v>
      </c>
      <c r="G4923" s="2">
        <v>12</v>
      </c>
      <c r="H4923" s="2">
        <v>0</v>
      </c>
      <c r="I4923" s="192"/>
      <c r="J4923" s="192">
        <v>45110</v>
      </c>
      <c r="K4923" s="192">
        <v>46356</v>
      </c>
    </row>
    <row r="4924" spans="1:11" hidden="1" x14ac:dyDescent="0.4">
      <c r="A4924" s="193" t="s">
        <v>1437</v>
      </c>
      <c r="B4924" s="193" t="s">
        <v>9376</v>
      </c>
      <c r="C4924" s="193" t="s">
        <v>58</v>
      </c>
      <c r="D4924" s="193" t="s">
        <v>59</v>
      </c>
      <c r="E4924" s="193" t="s">
        <v>9378</v>
      </c>
      <c r="F4924" s="193" t="s">
        <v>1634</v>
      </c>
      <c r="G4924" s="2">
        <v>1960</v>
      </c>
      <c r="H4924" s="2">
        <v>0</v>
      </c>
      <c r="I4924" s="192"/>
      <c r="J4924" s="192">
        <v>45110</v>
      </c>
      <c r="K4924" s="192">
        <v>46356</v>
      </c>
    </row>
    <row r="4925" spans="1:11" hidden="1" x14ac:dyDescent="0.4">
      <c r="A4925" s="193" t="s">
        <v>1437</v>
      </c>
      <c r="B4925" s="193" t="s">
        <v>9376</v>
      </c>
      <c r="C4925" s="193" t="s">
        <v>58</v>
      </c>
      <c r="D4925" s="193" t="s">
        <v>59</v>
      </c>
      <c r="E4925" s="193" t="s">
        <v>9379</v>
      </c>
      <c r="F4925" s="193" t="s">
        <v>1634</v>
      </c>
      <c r="G4925" s="2">
        <v>1396</v>
      </c>
      <c r="H4925" s="2">
        <v>0</v>
      </c>
      <c r="I4925" s="192"/>
      <c r="J4925" s="192">
        <v>45387</v>
      </c>
      <c r="K4925" s="192">
        <v>46356</v>
      </c>
    </row>
    <row r="4926" spans="1:11" hidden="1" x14ac:dyDescent="0.4">
      <c r="A4926" s="193" t="s">
        <v>1437</v>
      </c>
      <c r="B4926" s="193" t="s">
        <v>9376</v>
      </c>
      <c r="C4926" s="193" t="s">
        <v>58</v>
      </c>
      <c r="D4926" s="193" t="s">
        <v>59</v>
      </c>
      <c r="E4926" s="193" t="s">
        <v>9380</v>
      </c>
      <c r="F4926" s="193" t="s">
        <v>1634</v>
      </c>
      <c r="G4926" s="2">
        <v>4000</v>
      </c>
      <c r="H4926" s="2">
        <v>0</v>
      </c>
      <c r="I4926" s="192"/>
      <c r="J4926" s="192">
        <v>45951</v>
      </c>
      <c r="K4926" s="192">
        <v>46356</v>
      </c>
    </row>
    <row r="4927" spans="1:11" hidden="1" x14ac:dyDescent="0.4">
      <c r="A4927" s="193" t="s">
        <v>9381</v>
      </c>
      <c r="B4927" s="193" t="s">
        <v>9382</v>
      </c>
      <c r="C4927" s="193" t="s">
        <v>58</v>
      </c>
      <c r="D4927" s="193" t="s">
        <v>59</v>
      </c>
      <c r="E4927" s="193" t="s">
        <v>9383</v>
      </c>
      <c r="F4927" s="193" t="s">
        <v>1634</v>
      </c>
      <c r="G4927" s="2">
        <v>2490</v>
      </c>
      <c r="H4927" s="2">
        <v>0</v>
      </c>
      <c r="I4927" s="192"/>
      <c r="J4927" s="192">
        <v>45524</v>
      </c>
      <c r="K4927" s="192">
        <v>46356</v>
      </c>
    </row>
    <row r="4928" spans="1:11" x14ac:dyDescent="0.4">
      <c r="A4928" s="193" t="s">
        <v>9384</v>
      </c>
      <c r="B4928" s="193" t="s">
        <v>9385</v>
      </c>
      <c r="C4928" s="193" t="s">
        <v>58</v>
      </c>
      <c r="D4928" s="193" t="s">
        <v>59</v>
      </c>
      <c r="E4928" s="193" t="s">
        <v>9386</v>
      </c>
      <c r="F4928" s="193" t="s">
        <v>1634</v>
      </c>
      <c r="G4928" s="2">
        <v>1</v>
      </c>
      <c r="H4928" s="2">
        <v>0</v>
      </c>
      <c r="I4928" s="192"/>
      <c r="J4928" s="192">
        <v>45862</v>
      </c>
      <c r="K4928" s="192">
        <v>46356</v>
      </c>
    </row>
    <row r="4929" spans="1:11" hidden="1" x14ac:dyDescent="0.4">
      <c r="A4929" s="193" t="s">
        <v>9384</v>
      </c>
      <c r="B4929" s="193" t="s">
        <v>9385</v>
      </c>
      <c r="C4929" s="193" t="s">
        <v>58</v>
      </c>
      <c r="D4929" s="193" t="s">
        <v>59</v>
      </c>
      <c r="E4929" s="193" t="s">
        <v>9387</v>
      </c>
      <c r="F4929" s="193" t="s">
        <v>1634</v>
      </c>
      <c r="G4929" s="2">
        <v>2019</v>
      </c>
      <c r="H4929" s="2">
        <v>0</v>
      </c>
      <c r="I4929" s="192"/>
      <c r="J4929" s="192">
        <v>45898</v>
      </c>
      <c r="K4929" s="192">
        <v>46356</v>
      </c>
    </row>
    <row r="4930" spans="1:11" hidden="1" x14ac:dyDescent="0.4">
      <c r="A4930" s="193" t="s">
        <v>9384</v>
      </c>
      <c r="B4930" s="193" t="s">
        <v>9385</v>
      </c>
      <c r="C4930" s="193" t="s">
        <v>58</v>
      </c>
      <c r="D4930" s="193" t="s">
        <v>59</v>
      </c>
      <c r="E4930" s="193" t="s">
        <v>9388</v>
      </c>
      <c r="F4930" s="193" t="s">
        <v>1634</v>
      </c>
      <c r="G4930" s="2">
        <v>2844</v>
      </c>
      <c r="H4930" s="2">
        <v>0</v>
      </c>
      <c r="I4930" s="192"/>
      <c r="J4930" s="192">
        <v>45993</v>
      </c>
      <c r="K4930" s="192">
        <v>46387</v>
      </c>
    </row>
    <row r="4931" spans="1:11" hidden="1" x14ac:dyDescent="0.4">
      <c r="A4931" s="193" t="s">
        <v>9384</v>
      </c>
      <c r="B4931" s="193" t="s">
        <v>9385</v>
      </c>
      <c r="C4931" s="193" t="s">
        <v>58</v>
      </c>
      <c r="D4931" s="193" t="s">
        <v>59</v>
      </c>
      <c r="E4931" s="193" t="s">
        <v>9389</v>
      </c>
      <c r="F4931" s="193" t="s">
        <v>1634</v>
      </c>
      <c r="G4931" s="2">
        <v>2928</v>
      </c>
      <c r="H4931" s="2">
        <v>0</v>
      </c>
      <c r="I4931" s="192"/>
      <c r="J4931" s="192">
        <v>46043</v>
      </c>
      <c r="K4931" s="192">
        <v>46418</v>
      </c>
    </row>
    <row r="4932" spans="1:11" hidden="1" x14ac:dyDescent="0.4">
      <c r="A4932" s="193" t="s">
        <v>9390</v>
      </c>
      <c r="B4932" s="193" t="s">
        <v>9391</v>
      </c>
      <c r="C4932" s="193" t="s">
        <v>58</v>
      </c>
      <c r="D4932" s="193" t="s">
        <v>59</v>
      </c>
      <c r="E4932" s="193" t="s">
        <v>9392</v>
      </c>
      <c r="F4932" s="193" t="s">
        <v>1634</v>
      </c>
      <c r="G4932" s="2">
        <v>2903</v>
      </c>
      <c r="H4932" s="2">
        <v>0</v>
      </c>
      <c r="I4932" s="192"/>
      <c r="J4932" s="192">
        <v>45693</v>
      </c>
      <c r="K4932" s="192">
        <v>46356</v>
      </c>
    </row>
    <row r="4933" spans="1:11" hidden="1" x14ac:dyDescent="0.4">
      <c r="A4933" s="193" t="s">
        <v>9390</v>
      </c>
      <c r="B4933" s="193" t="s">
        <v>9391</v>
      </c>
      <c r="C4933" s="193" t="s">
        <v>58</v>
      </c>
      <c r="D4933" s="193" t="s">
        <v>59</v>
      </c>
      <c r="E4933" s="193" t="s">
        <v>9393</v>
      </c>
      <c r="F4933" s="193" t="s">
        <v>1634</v>
      </c>
      <c r="G4933" s="2">
        <v>1564</v>
      </c>
      <c r="H4933" s="2">
        <v>0</v>
      </c>
      <c r="I4933" s="192"/>
      <c r="J4933" s="192">
        <v>45894</v>
      </c>
      <c r="K4933" s="192">
        <v>46356</v>
      </c>
    </row>
    <row r="4934" spans="1:11" hidden="1" x14ac:dyDescent="0.4">
      <c r="A4934" s="193" t="s">
        <v>9394</v>
      </c>
      <c r="B4934" s="193" t="s">
        <v>9395</v>
      </c>
      <c r="C4934" s="193" t="s">
        <v>58</v>
      </c>
      <c r="D4934" s="193" t="s">
        <v>59</v>
      </c>
      <c r="E4934" s="193" t="s">
        <v>9396</v>
      </c>
      <c r="F4934" s="193" t="s">
        <v>1634</v>
      </c>
      <c r="G4934" s="2">
        <v>1610</v>
      </c>
      <c r="H4934" s="2">
        <v>0</v>
      </c>
      <c r="I4934" s="192"/>
      <c r="J4934" s="192">
        <v>45629</v>
      </c>
      <c r="K4934" s="192">
        <v>46356</v>
      </c>
    </row>
    <row r="4935" spans="1:11" hidden="1" x14ac:dyDescent="0.4">
      <c r="A4935" s="193" t="s">
        <v>9397</v>
      </c>
      <c r="B4935" s="193" t="s">
        <v>9398</v>
      </c>
      <c r="C4935" s="193" t="s">
        <v>58</v>
      </c>
      <c r="D4935" s="193" t="s">
        <v>59</v>
      </c>
      <c r="E4935" s="193" t="s">
        <v>9399</v>
      </c>
      <c r="F4935" s="193" t="s">
        <v>1634</v>
      </c>
      <c r="G4935" s="2">
        <v>2167</v>
      </c>
      <c r="H4935" s="2">
        <v>0</v>
      </c>
      <c r="I4935" s="192"/>
      <c r="J4935" s="192">
        <v>45362</v>
      </c>
      <c r="K4935" s="192">
        <v>46356</v>
      </c>
    </row>
    <row r="4936" spans="1:11" hidden="1" x14ac:dyDescent="0.4">
      <c r="A4936" s="193" t="s">
        <v>9397</v>
      </c>
      <c r="B4936" s="193" t="s">
        <v>9398</v>
      </c>
      <c r="C4936" s="193" t="s">
        <v>58</v>
      </c>
      <c r="D4936" s="193" t="s">
        <v>59</v>
      </c>
      <c r="E4936" s="193" t="s">
        <v>9400</v>
      </c>
      <c r="F4936" s="193" t="s">
        <v>1634</v>
      </c>
      <c r="G4936" s="2">
        <v>669</v>
      </c>
      <c r="H4936" s="2">
        <v>0</v>
      </c>
      <c r="I4936" s="192"/>
      <c r="J4936" s="192">
        <v>45667</v>
      </c>
      <c r="K4936" s="192">
        <v>46356</v>
      </c>
    </row>
    <row r="4937" spans="1:11" hidden="1" x14ac:dyDescent="0.4">
      <c r="A4937" s="193" t="s">
        <v>9397</v>
      </c>
      <c r="B4937" s="193" t="s">
        <v>9398</v>
      </c>
      <c r="C4937" s="193" t="s">
        <v>58</v>
      </c>
      <c r="D4937" s="193" t="s">
        <v>59</v>
      </c>
      <c r="E4937" s="193" t="s">
        <v>9401</v>
      </c>
      <c r="F4937" s="193" t="s">
        <v>1634</v>
      </c>
      <c r="G4937" s="2">
        <v>5600</v>
      </c>
      <c r="H4937" s="2">
        <v>0</v>
      </c>
      <c r="I4937" s="192"/>
      <c r="J4937" s="192">
        <v>46189</v>
      </c>
      <c r="K4937" s="192">
        <v>46568</v>
      </c>
    </row>
    <row r="4938" spans="1:11" x14ac:dyDescent="0.4">
      <c r="A4938" s="193" t="s">
        <v>9402</v>
      </c>
      <c r="B4938" s="193" t="s">
        <v>9403</v>
      </c>
      <c r="C4938" s="193" t="s">
        <v>58</v>
      </c>
      <c r="D4938" s="193" t="s">
        <v>59</v>
      </c>
      <c r="E4938" s="193" t="s">
        <v>9404</v>
      </c>
      <c r="F4938" s="193" t="s">
        <v>1634</v>
      </c>
      <c r="G4938" s="2">
        <v>3</v>
      </c>
      <c r="H4938" s="2">
        <v>0</v>
      </c>
      <c r="I4938" s="192"/>
      <c r="J4938" s="192">
        <v>45428</v>
      </c>
      <c r="K4938" s="192">
        <v>46356</v>
      </c>
    </row>
    <row r="4939" spans="1:11" hidden="1" x14ac:dyDescent="0.4">
      <c r="A4939" s="193" t="s">
        <v>9402</v>
      </c>
      <c r="B4939" s="193" t="s">
        <v>9403</v>
      </c>
      <c r="C4939" s="193" t="s">
        <v>58</v>
      </c>
      <c r="D4939" s="193" t="s">
        <v>59</v>
      </c>
      <c r="E4939" s="193" t="s">
        <v>9405</v>
      </c>
      <c r="F4939" s="193" t="s">
        <v>1634</v>
      </c>
      <c r="G4939" s="2">
        <v>1539</v>
      </c>
      <c r="H4939" s="2">
        <v>0</v>
      </c>
      <c r="I4939" s="192"/>
      <c r="J4939" s="192">
        <v>45770</v>
      </c>
      <c r="K4939" s="192">
        <v>46356</v>
      </c>
    </row>
    <row r="4940" spans="1:11" hidden="1" x14ac:dyDescent="0.4">
      <c r="A4940" s="193" t="s">
        <v>9402</v>
      </c>
      <c r="B4940" s="193" t="s">
        <v>9403</v>
      </c>
      <c r="C4940" s="193" t="s">
        <v>58</v>
      </c>
      <c r="D4940" s="193" t="s">
        <v>59</v>
      </c>
      <c r="E4940" s="193" t="s">
        <v>9406</v>
      </c>
      <c r="F4940" s="193" t="s">
        <v>1634</v>
      </c>
      <c r="G4940" s="2">
        <v>3000</v>
      </c>
      <c r="H4940" s="2">
        <v>0</v>
      </c>
      <c r="I4940" s="192"/>
      <c r="J4940" s="192">
        <v>45793</v>
      </c>
      <c r="K4940" s="192">
        <v>46356</v>
      </c>
    </row>
    <row r="4941" spans="1:11" hidden="1" x14ac:dyDescent="0.4">
      <c r="A4941" s="193" t="s">
        <v>9407</v>
      </c>
      <c r="B4941" s="193" t="s">
        <v>9408</v>
      </c>
      <c r="C4941" s="193" t="s">
        <v>58</v>
      </c>
      <c r="D4941" s="193" t="s">
        <v>59</v>
      </c>
      <c r="E4941" s="193" t="s">
        <v>9409</v>
      </c>
      <c r="F4941" s="193" t="s">
        <v>1634</v>
      </c>
      <c r="G4941" s="2">
        <v>3302</v>
      </c>
      <c r="H4941" s="2">
        <v>0</v>
      </c>
      <c r="I4941" s="192"/>
      <c r="J4941" s="192">
        <v>45735</v>
      </c>
      <c r="K4941" s="192">
        <v>46356</v>
      </c>
    </row>
    <row r="4942" spans="1:11" hidden="1" x14ac:dyDescent="0.4">
      <c r="A4942" s="193" t="s">
        <v>9407</v>
      </c>
      <c r="B4942" s="193" t="s">
        <v>9408</v>
      </c>
      <c r="C4942" s="193" t="s">
        <v>58</v>
      </c>
      <c r="D4942" s="193" t="s">
        <v>59</v>
      </c>
      <c r="E4942" s="193" t="s">
        <v>9410</v>
      </c>
      <c r="F4942" s="193" t="s">
        <v>1634</v>
      </c>
      <c r="G4942" s="2">
        <v>8000</v>
      </c>
      <c r="H4942" s="2">
        <v>0</v>
      </c>
      <c r="I4942" s="192"/>
      <c r="J4942" s="192">
        <v>45926</v>
      </c>
      <c r="K4942" s="192">
        <v>46356</v>
      </c>
    </row>
    <row r="4943" spans="1:11" hidden="1" x14ac:dyDescent="0.4">
      <c r="A4943" s="193" t="s">
        <v>9411</v>
      </c>
      <c r="B4943" s="193" t="s">
        <v>9412</v>
      </c>
      <c r="C4943" s="193" t="s">
        <v>58</v>
      </c>
      <c r="D4943" s="193" t="s">
        <v>59</v>
      </c>
      <c r="E4943" s="193" t="s">
        <v>9413</v>
      </c>
      <c r="F4943" s="193" t="s">
        <v>1634</v>
      </c>
      <c r="G4943" s="2">
        <v>2743</v>
      </c>
      <c r="H4943" s="2">
        <v>0</v>
      </c>
      <c r="I4943" s="192"/>
      <c r="J4943" s="192">
        <v>44939</v>
      </c>
      <c r="K4943" s="192">
        <v>46356</v>
      </c>
    </row>
    <row r="4944" spans="1:11" hidden="1" x14ac:dyDescent="0.4">
      <c r="A4944" s="193" t="s">
        <v>9414</v>
      </c>
      <c r="B4944" s="193" t="s">
        <v>9415</v>
      </c>
      <c r="C4944" s="193" t="s">
        <v>58</v>
      </c>
      <c r="D4944" s="193" t="s">
        <v>59</v>
      </c>
      <c r="E4944" s="193" t="s">
        <v>9416</v>
      </c>
      <c r="F4944" s="193" t="s">
        <v>1634</v>
      </c>
      <c r="G4944" s="2">
        <v>2768</v>
      </c>
      <c r="H4944" s="2">
        <v>0</v>
      </c>
      <c r="I4944" s="192"/>
      <c r="J4944" s="192">
        <v>44708</v>
      </c>
      <c r="K4944" s="192">
        <v>46356</v>
      </c>
    </row>
    <row r="4945" spans="1:11" hidden="1" x14ac:dyDescent="0.4">
      <c r="A4945" s="193" t="s">
        <v>9417</v>
      </c>
      <c r="B4945" s="193" t="s">
        <v>9418</v>
      </c>
      <c r="C4945" s="193" t="s">
        <v>58</v>
      </c>
      <c r="D4945" s="193" t="s">
        <v>59</v>
      </c>
      <c r="E4945" s="193" t="s">
        <v>9419</v>
      </c>
      <c r="F4945" s="193" t="s">
        <v>1634</v>
      </c>
      <c r="G4945" s="2">
        <v>812</v>
      </c>
      <c r="H4945" s="2">
        <v>0</v>
      </c>
      <c r="I4945" s="192"/>
      <c r="J4945" s="192">
        <v>44126</v>
      </c>
      <c r="K4945" s="192">
        <v>46356</v>
      </c>
    </row>
    <row r="4946" spans="1:11" hidden="1" x14ac:dyDescent="0.4">
      <c r="A4946" s="193" t="s">
        <v>9417</v>
      </c>
      <c r="B4946" s="193" t="s">
        <v>9418</v>
      </c>
      <c r="C4946" s="193" t="s">
        <v>58</v>
      </c>
      <c r="D4946" s="193" t="s">
        <v>59</v>
      </c>
      <c r="E4946" s="193" t="s">
        <v>9420</v>
      </c>
      <c r="F4946" s="193" t="s">
        <v>1634</v>
      </c>
      <c r="G4946" s="2">
        <v>883</v>
      </c>
      <c r="H4946" s="2">
        <v>0</v>
      </c>
      <c r="I4946" s="192"/>
      <c r="J4946" s="192">
        <v>46038</v>
      </c>
      <c r="K4946" s="192">
        <v>46418</v>
      </c>
    </row>
    <row r="4947" spans="1:11" hidden="1" x14ac:dyDescent="0.4">
      <c r="A4947" s="193" t="s">
        <v>9417</v>
      </c>
      <c r="B4947" s="193" t="s">
        <v>9418</v>
      </c>
      <c r="C4947" s="193" t="s">
        <v>58</v>
      </c>
      <c r="D4947" s="193" t="s">
        <v>59</v>
      </c>
      <c r="E4947" s="193" t="s">
        <v>9421</v>
      </c>
      <c r="F4947" s="193" t="s">
        <v>1634</v>
      </c>
      <c r="G4947" s="2">
        <v>3000</v>
      </c>
      <c r="H4947" s="2">
        <v>0</v>
      </c>
      <c r="I4947" s="192"/>
      <c r="J4947" s="192">
        <v>46104</v>
      </c>
      <c r="K4947" s="192">
        <v>46477</v>
      </c>
    </row>
    <row r="4948" spans="1:11" hidden="1" x14ac:dyDescent="0.4">
      <c r="A4948" s="193" t="s">
        <v>9422</v>
      </c>
      <c r="B4948" s="193" t="s">
        <v>9423</v>
      </c>
      <c r="C4948" s="193" t="s">
        <v>58</v>
      </c>
      <c r="D4948" s="193" t="s">
        <v>59</v>
      </c>
      <c r="E4948" s="193" t="s">
        <v>9424</v>
      </c>
      <c r="F4948" s="193" t="s">
        <v>1634</v>
      </c>
      <c r="G4948" s="2">
        <v>1645</v>
      </c>
      <c r="H4948" s="2">
        <v>0</v>
      </c>
      <c r="I4948" s="192"/>
      <c r="J4948" s="192">
        <v>45651</v>
      </c>
      <c r="K4948" s="192">
        <v>46356</v>
      </c>
    </row>
    <row r="4949" spans="1:11" hidden="1" x14ac:dyDescent="0.4">
      <c r="A4949" s="193" t="s">
        <v>9425</v>
      </c>
      <c r="B4949" s="193" t="s">
        <v>9426</v>
      </c>
      <c r="C4949" s="193" t="s">
        <v>58</v>
      </c>
      <c r="D4949" s="193" t="s">
        <v>59</v>
      </c>
      <c r="E4949" s="193" t="s">
        <v>9427</v>
      </c>
      <c r="F4949" s="193" t="s">
        <v>1634</v>
      </c>
      <c r="G4949" s="2">
        <v>388</v>
      </c>
      <c r="H4949" s="2">
        <v>0</v>
      </c>
      <c r="I4949" s="192"/>
      <c r="J4949" s="192">
        <v>44586</v>
      </c>
      <c r="K4949" s="192">
        <v>46356</v>
      </c>
    </row>
    <row r="4950" spans="1:11" hidden="1" x14ac:dyDescent="0.4">
      <c r="A4950" s="193" t="s">
        <v>9425</v>
      </c>
      <c r="B4950" s="193" t="s">
        <v>9426</v>
      </c>
      <c r="C4950" s="193" t="s">
        <v>58</v>
      </c>
      <c r="D4950" s="193" t="s">
        <v>59</v>
      </c>
      <c r="E4950" s="193" t="s">
        <v>9428</v>
      </c>
      <c r="F4950" s="193" t="s">
        <v>1634</v>
      </c>
      <c r="G4950" s="2">
        <v>992</v>
      </c>
      <c r="H4950" s="2">
        <v>0</v>
      </c>
      <c r="I4950" s="192"/>
      <c r="J4950" s="192">
        <v>44956</v>
      </c>
      <c r="K4950" s="192">
        <v>46356</v>
      </c>
    </row>
    <row r="4951" spans="1:11" hidden="1" x14ac:dyDescent="0.4">
      <c r="A4951" s="193" t="s">
        <v>9425</v>
      </c>
      <c r="B4951" s="193" t="s">
        <v>9426</v>
      </c>
      <c r="C4951" s="193" t="s">
        <v>58</v>
      </c>
      <c r="D4951" s="193" t="s">
        <v>59</v>
      </c>
      <c r="E4951" s="193" t="s">
        <v>9429</v>
      </c>
      <c r="F4951" s="193" t="s">
        <v>1634</v>
      </c>
      <c r="G4951" s="2">
        <v>2000</v>
      </c>
      <c r="H4951" s="2">
        <v>0</v>
      </c>
      <c r="I4951" s="192"/>
      <c r="J4951" s="192">
        <v>45001</v>
      </c>
      <c r="K4951" s="192">
        <v>46356</v>
      </c>
    </row>
    <row r="4952" spans="1:11" hidden="1" x14ac:dyDescent="0.4">
      <c r="A4952" s="193" t="s">
        <v>9430</v>
      </c>
      <c r="B4952" s="193" t="s">
        <v>9431</v>
      </c>
      <c r="C4952" s="193" t="s">
        <v>58</v>
      </c>
      <c r="D4952" s="193" t="s">
        <v>59</v>
      </c>
      <c r="E4952" s="193" t="s">
        <v>9432</v>
      </c>
      <c r="F4952" s="193" t="s">
        <v>1634</v>
      </c>
      <c r="G4952" s="2">
        <v>1716</v>
      </c>
      <c r="H4952" s="2">
        <v>0</v>
      </c>
      <c r="I4952" s="192"/>
      <c r="J4952" s="192">
        <v>44979</v>
      </c>
      <c r="K4952" s="192">
        <v>46356</v>
      </c>
    </row>
    <row r="4953" spans="1:11" hidden="1" x14ac:dyDescent="0.4">
      <c r="A4953" s="193" t="s">
        <v>9430</v>
      </c>
      <c r="B4953" s="193" t="s">
        <v>9431</v>
      </c>
      <c r="C4953" s="193" t="s">
        <v>58</v>
      </c>
      <c r="D4953" s="193" t="s">
        <v>59</v>
      </c>
      <c r="E4953" s="193" t="s">
        <v>9433</v>
      </c>
      <c r="F4953" s="193" t="s">
        <v>1634</v>
      </c>
      <c r="G4953" s="2">
        <v>4000</v>
      </c>
      <c r="H4953" s="2">
        <v>0</v>
      </c>
      <c r="I4953" s="192"/>
      <c r="J4953" s="192">
        <v>44986</v>
      </c>
      <c r="K4953" s="192">
        <v>46356</v>
      </c>
    </row>
    <row r="4954" spans="1:11" hidden="1" x14ac:dyDescent="0.4">
      <c r="A4954" s="193" t="s">
        <v>9430</v>
      </c>
      <c r="B4954" s="193" t="s">
        <v>9431</v>
      </c>
      <c r="C4954" s="193" t="s">
        <v>58</v>
      </c>
      <c r="D4954" s="193" t="s">
        <v>59</v>
      </c>
      <c r="E4954" s="193" t="s">
        <v>9434</v>
      </c>
      <c r="F4954" s="193" t="s">
        <v>1634</v>
      </c>
      <c r="G4954" s="2">
        <v>4000</v>
      </c>
      <c r="H4954" s="2">
        <v>0</v>
      </c>
      <c r="I4954" s="192"/>
      <c r="J4954" s="192">
        <v>44988</v>
      </c>
      <c r="K4954" s="192">
        <v>46356</v>
      </c>
    </row>
    <row r="4955" spans="1:11" hidden="1" x14ac:dyDescent="0.4">
      <c r="A4955" s="193" t="s">
        <v>9435</v>
      </c>
      <c r="B4955" s="193" t="s">
        <v>9436</v>
      </c>
      <c r="C4955" s="193" t="s">
        <v>58</v>
      </c>
      <c r="D4955" s="193" t="s">
        <v>59</v>
      </c>
      <c r="E4955" s="193" t="s">
        <v>9437</v>
      </c>
      <c r="F4955" s="193" t="s">
        <v>1634</v>
      </c>
      <c r="G4955" s="2">
        <v>22230</v>
      </c>
      <c r="H4955" s="2">
        <v>0</v>
      </c>
      <c r="I4955" s="192"/>
      <c r="J4955" s="192">
        <v>44904</v>
      </c>
      <c r="K4955" s="192">
        <v>46356</v>
      </c>
    </row>
    <row r="4956" spans="1:11" hidden="1" x14ac:dyDescent="0.4">
      <c r="A4956" s="193" t="s">
        <v>9438</v>
      </c>
      <c r="B4956" s="193" t="s">
        <v>9439</v>
      </c>
      <c r="C4956" s="193" t="s">
        <v>58</v>
      </c>
      <c r="D4956" s="193" t="s">
        <v>59</v>
      </c>
      <c r="E4956" s="193" t="s">
        <v>9440</v>
      </c>
      <c r="F4956" s="193" t="s">
        <v>1634</v>
      </c>
      <c r="G4956" s="2">
        <v>292</v>
      </c>
      <c r="H4956" s="2">
        <v>0</v>
      </c>
      <c r="I4956" s="192"/>
      <c r="J4956" s="192">
        <v>44405</v>
      </c>
      <c r="K4956" s="192">
        <v>46356</v>
      </c>
    </row>
    <row r="4957" spans="1:11" hidden="1" x14ac:dyDescent="0.4">
      <c r="A4957" s="193" t="s">
        <v>9438</v>
      </c>
      <c r="B4957" s="193" t="s">
        <v>9439</v>
      </c>
      <c r="C4957" s="193" t="s">
        <v>58</v>
      </c>
      <c r="D4957" s="193" t="s">
        <v>59</v>
      </c>
      <c r="E4957" s="193" t="s">
        <v>9441</v>
      </c>
      <c r="F4957" s="193" t="s">
        <v>1634</v>
      </c>
      <c r="G4957" s="2">
        <v>2951</v>
      </c>
      <c r="H4957" s="2">
        <v>0</v>
      </c>
      <c r="I4957" s="192"/>
      <c r="J4957" s="192">
        <v>44418</v>
      </c>
      <c r="K4957" s="192">
        <v>46356</v>
      </c>
    </row>
    <row r="4958" spans="1:11" hidden="1" x14ac:dyDescent="0.4">
      <c r="A4958" s="193" t="s">
        <v>9438</v>
      </c>
      <c r="B4958" s="193" t="s">
        <v>9439</v>
      </c>
      <c r="C4958" s="193" t="s">
        <v>58</v>
      </c>
      <c r="D4958" s="193" t="s">
        <v>59</v>
      </c>
      <c r="E4958" s="193" t="s">
        <v>9442</v>
      </c>
      <c r="F4958" s="193" t="s">
        <v>1634</v>
      </c>
      <c r="G4958" s="2">
        <v>3000</v>
      </c>
      <c r="H4958" s="2">
        <v>0</v>
      </c>
      <c r="I4958" s="192"/>
      <c r="J4958" s="192">
        <v>44442</v>
      </c>
      <c r="K4958" s="192">
        <v>46356</v>
      </c>
    </row>
    <row r="4959" spans="1:11" hidden="1" x14ac:dyDescent="0.4">
      <c r="A4959" s="193" t="s">
        <v>9438</v>
      </c>
      <c r="B4959" s="193" t="s">
        <v>9439</v>
      </c>
      <c r="C4959" s="193" t="s">
        <v>58</v>
      </c>
      <c r="D4959" s="193" t="s">
        <v>59</v>
      </c>
      <c r="E4959" s="193" t="s">
        <v>9443</v>
      </c>
      <c r="F4959" s="193" t="s">
        <v>1634</v>
      </c>
      <c r="G4959" s="2">
        <v>3000</v>
      </c>
      <c r="H4959" s="2">
        <v>0</v>
      </c>
      <c r="I4959" s="192"/>
      <c r="J4959" s="192">
        <v>44470</v>
      </c>
      <c r="K4959" s="192">
        <v>46356</v>
      </c>
    </row>
    <row r="4960" spans="1:11" hidden="1" x14ac:dyDescent="0.4">
      <c r="A4960" s="193" t="s">
        <v>9438</v>
      </c>
      <c r="B4960" s="193" t="s">
        <v>9439</v>
      </c>
      <c r="C4960" s="193" t="s">
        <v>58</v>
      </c>
      <c r="D4960" s="193" t="s">
        <v>59</v>
      </c>
      <c r="E4960" s="193" t="s">
        <v>9444</v>
      </c>
      <c r="F4960" s="193" t="s">
        <v>1634</v>
      </c>
      <c r="G4960" s="2">
        <v>3000</v>
      </c>
      <c r="H4960" s="2">
        <v>0</v>
      </c>
      <c r="I4960" s="192"/>
      <c r="J4960" s="192">
        <v>44501</v>
      </c>
      <c r="K4960" s="192">
        <v>46356</v>
      </c>
    </row>
    <row r="4961" spans="1:11" hidden="1" x14ac:dyDescent="0.4">
      <c r="A4961" s="193" t="s">
        <v>9438</v>
      </c>
      <c r="B4961" s="193" t="s">
        <v>9439</v>
      </c>
      <c r="C4961" s="193" t="s">
        <v>58</v>
      </c>
      <c r="D4961" s="193" t="s">
        <v>59</v>
      </c>
      <c r="E4961" s="193" t="s">
        <v>9445</v>
      </c>
      <c r="F4961" s="193" t="s">
        <v>1634</v>
      </c>
      <c r="G4961" s="2">
        <v>3000</v>
      </c>
      <c r="H4961" s="2">
        <v>0</v>
      </c>
      <c r="I4961" s="192"/>
      <c r="J4961" s="192">
        <v>44525</v>
      </c>
      <c r="K4961" s="192">
        <v>46356</v>
      </c>
    </row>
    <row r="4962" spans="1:11" hidden="1" x14ac:dyDescent="0.4">
      <c r="A4962" s="193" t="s">
        <v>9438</v>
      </c>
      <c r="B4962" s="193" t="s">
        <v>9439</v>
      </c>
      <c r="C4962" s="193" t="s">
        <v>58</v>
      </c>
      <c r="D4962" s="193" t="s">
        <v>59</v>
      </c>
      <c r="E4962" s="193" t="s">
        <v>9446</v>
      </c>
      <c r="F4962" s="193" t="s">
        <v>1634</v>
      </c>
      <c r="G4962" s="2">
        <v>3000</v>
      </c>
      <c r="H4962" s="2">
        <v>0</v>
      </c>
      <c r="I4962" s="192"/>
      <c r="J4962" s="192">
        <v>44529</v>
      </c>
      <c r="K4962" s="192">
        <v>46356</v>
      </c>
    </row>
    <row r="4963" spans="1:11" hidden="1" x14ac:dyDescent="0.4">
      <c r="A4963" s="193" t="s">
        <v>9438</v>
      </c>
      <c r="B4963" s="193" t="s">
        <v>9439</v>
      </c>
      <c r="C4963" s="193" t="s">
        <v>58</v>
      </c>
      <c r="D4963" s="193" t="s">
        <v>59</v>
      </c>
      <c r="E4963" s="193" t="s">
        <v>9447</v>
      </c>
      <c r="F4963" s="193" t="s">
        <v>1634</v>
      </c>
      <c r="G4963" s="2">
        <v>6000</v>
      </c>
      <c r="H4963" s="2">
        <v>0</v>
      </c>
      <c r="I4963" s="192"/>
      <c r="J4963" s="192">
        <v>44533</v>
      </c>
      <c r="K4963" s="192">
        <v>46356</v>
      </c>
    </row>
    <row r="4964" spans="1:11" hidden="1" x14ac:dyDescent="0.4">
      <c r="A4964" s="193" t="s">
        <v>9438</v>
      </c>
      <c r="B4964" s="193" t="s">
        <v>9439</v>
      </c>
      <c r="C4964" s="193" t="s">
        <v>58</v>
      </c>
      <c r="D4964" s="193" t="s">
        <v>59</v>
      </c>
      <c r="E4964" s="193" t="s">
        <v>9448</v>
      </c>
      <c r="F4964" s="193" t="s">
        <v>1634</v>
      </c>
      <c r="G4964" s="2">
        <v>3000</v>
      </c>
      <c r="H4964" s="2">
        <v>0</v>
      </c>
      <c r="I4964" s="192"/>
      <c r="J4964" s="192">
        <v>44547</v>
      </c>
      <c r="K4964" s="192">
        <v>46356</v>
      </c>
    </row>
    <row r="4965" spans="1:11" hidden="1" x14ac:dyDescent="0.4">
      <c r="A4965" s="193" t="s">
        <v>9438</v>
      </c>
      <c r="B4965" s="193" t="s">
        <v>9439</v>
      </c>
      <c r="C4965" s="193" t="s">
        <v>58</v>
      </c>
      <c r="D4965" s="193" t="s">
        <v>59</v>
      </c>
      <c r="E4965" s="193" t="s">
        <v>9449</v>
      </c>
      <c r="F4965" s="193" t="s">
        <v>1634</v>
      </c>
      <c r="G4965" s="2">
        <v>3000</v>
      </c>
      <c r="H4965" s="2">
        <v>0</v>
      </c>
      <c r="I4965" s="192"/>
      <c r="J4965" s="192">
        <v>44557</v>
      </c>
      <c r="K4965" s="192">
        <v>46356</v>
      </c>
    </row>
    <row r="4966" spans="1:11" hidden="1" x14ac:dyDescent="0.4">
      <c r="A4966" s="193" t="s">
        <v>9438</v>
      </c>
      <c r="B4966" s="193" t="s">
        <v>9439</v>
      </c>
      <c r="C4966" s="193" t="s">
        <v>58</v>
      </c>
      <c r="D4966" s="193" t="s">
        <v>59</v>
      </c>
      <c r="E4966" s="193" t="s">
        <v>9450</v>
      </c>
      <c r="F4966" s="193" t="s">
        <v>1634</v>
      </c>
      <c r="G4966" s="2">
        <v>3000</v>
      </c>
      <c r="H4966" s="2">
        <v>0</v>
      </c>
      <c r="I4966" s="192"/>
      <c r="J4966" s="192">
        <v>44579</v>
      </c>
      <c r="K4966" s="192">
        <v>46356</v>
      </c>
    </row>
    <row r="4967" spans="1:11" hidden="1" x14ac:dyDescent="0.4">
      <c r="A4967" s="193" t="s">
        <v>9438</v>
      </c>
      <c r="B4967" s="193" t="s">
        <v>9439</v>
      </c>
      <c r="C4967" s="193" t="s">
        <v>58</v>
      </c>
      <c r="D4967" s="193" t="s">
        <v>59</v>
      </c>
      <c r="E4967" s="193" t="s">
        <v>9451</v>
      </c>
      <c r="F4967" s="193" t="s">
        <v>1634</v>
      </c>
      <c r="G4967" s="2">
        <v>3000</v>
      </c>
      <c r="H4967" s="2">
        <v>0</v>
      </c>
      <c r="I4967" s="192"/>
      <c r="J4967" s="192">
        <v>44589</v>
      </c>
      <c r="K4967" s="192">
        <v>46356</v>
      </c>
    </row>
    <row r="4968" spans="1:11" hidden="1" x14ac:dyDescent="0.4">
      <c r="A4968" s="193" t="s">
        <v>9438</v>
      </c>
      <c r="B4968" s="193" t="s">
        <v>9439</v>
      </c>
      <c r="C4968" s="193" t="s">
        <v>58</v>
      </c>
      <c r="D4968" s="193" t="s">
        <v>59</v>
      </c>
      <c r="E4968" s="193" t="s">
        <v>9452</v>
      </c>
      <c r="F4968" s="193" t="s">
        <v>1634</v>
      </c>
      <c r="G4968" s="2">
        <v>3000</v>
      </c>
      <c r="H4968" s="2">
        <v>0</v>
      </c>
      <c r="I4968" s="192"/>
      <c r="J4968" s="192">
        <v>44596</v>
      </c>
      <c r="K4968" s="192">
        <v>46356</v>
      </c>
    </row>
    <row r="4969" spans="1:11" hidden="1" x14ac:dyDescent="0.4">
      <c r="A4969" s="193" t="s">
        <v>9438</v>
      </c>
      <c r="B4969" s="193" t="s">
        <v>9439</v>
      </c>
      <c r="C4969" s="193" t="s">
        <v>58</v>
      </c>
      <c r="D4969" s="193" t="s">
        <v>59</v>
      </c>
      <c r="E4969" s="193" t="s">
        <v>9453</v>
      </c>
      <c r="F4969" s="193" t="s">
        <v>1634</v>
      </c>
      <c r="G4969" s="2">
        <v>6000</v>
      </c>
      <c r="H4969" s="2">
        <v>0</v>
      </c>
      <c r="I4969" s="192"/>
      <c r="J4969" s="192">
        <v>44756</v>
      </c>
      <c r="K4969" s="192">
        <v>46356</v>
      </c>
    </row>
    <row r="4970" spans="1:11" hidden="1" x14ac:dyDescent="0.4">
      <c r="A4970" s="193" t="s">
        <v>9454</v>
      </c>
      <c r="B4970" s="193" t="s">
        <v>9455</v>
      </c>
      <c r="C4970" s="193" t="s">
        <v>58</v>
      </c>
      <c r="D4970" s="193" t="s">
        <v>59</v>
      </c>
      <c r="E4970" s="193" t="s">
        <v>9456</v>
      </c>
      <c r="F4970" s="193" t="s">
        <v>1634</v>
      </c>
      <c r="G4970" s="2">
        <v>25670</v>
      </c>
      <c r="H4970" s="2">
        <v>0</v>
      </c>
      <c r="I4970" s="192"/>
      <c r="J4970" s="192">
        <v>45672</v>
      </c>
      <c r="K4970" s="192">
        <v>46356</v>
      </c>
    </row>
    <row r="4971" spans="1:11" hidden="1" x14ac:dyDescent="0.4">
      <c r="A4971" s="193" t="s">
        <v>9454</v>
      </c>
      <c r="B4971" s="193" t="s">
        <v>9455</v>
      </c>
      <c r="C4971" s="193" t="s">
        <v>58</v>
      </c>
      <c r="D4971" s="193" t="s">
        <v>59</v>
      </c>
      <c r="E4971" s="193" t="s">
        <v>9457</v>
      </c>
      <c r="F4971" s="193" t="s">
        <v>1634</v>
      </c>
      <c r="G4971" s="2">
        <v>48000</v>
      </c>
      <c r="H4971" s="2">
        <v>0</v>
      </c>
      <c r="I4971" s="192"/>
      <c r="J4971" s="192">
        <v>45737</v>
      </c>
      <c r="K4971" s="192">
        <v>46356</v>
      </c>
    </row>
    <row r="4972" spans="1:11" hidden="1" x14ac:dyDescent="0.4">
      <c r="A4972" s="193" t="s">
        <v>9454</v>
      </c>
      <c r="B4972" s="193" t="s">
        <v>9455</v>
      </c>
      <c r="C4972" s="193" t="s">
        <v>58</v>
      </c>
      <c r="D4972" s="193" t="s">
        <v>59</v>
      </c>
      <c r="E4972" s="193" t="s">
        <v>9458</v>
      </c>
      <c r="F4972" s="193" t="s">
        <v>1634</v>
      </c>
      <c r="G4972" s="2">
        <v>48000</v>
      </c>
      <c r="H4972" s="2">
        <v>0</v>
      </c>
      <c r="I4972" s="192"/>
      <c r="J4972" s="192">
        <v>45772</v>
      </c>
      <c r="K4972" s="192">
        <v>46356</v>
      </c>
    </row>
    <row r="4973" spans="1:11" hidden="1" x14ac:dyDescent="0.4">
      <c r="A4973" s="193" t="s">
        <v>9454</v>
      </c>
      <c r="B4973" s="193" t="s">
        <v>9455</v>
      </c>
      <c r="C4973" s="193" t="s">
        <v>58</v>
      </c>
      <c r="D4973" s="193" t="s">
        <v>59</v>
      </c>
      <c r="E4973" s="193" t="s">
        <v>9459</v>
      </c>
      <c r="F4973" s="193" t="s">
        <v>1634</v>
      </c>
      <c r="G4973" s="2">
        <v>48000</v>
      </c>
      <c r="H4973" s="2">
        <v>0</v>
      </c>
      <c r="I4973" s="192"/>
      <c r="J4973" s="192">
        <v>45855</v>
      </c>
      <c r="K4973" s="192">
        <v>46356</v>
      </c>
    </row>
    <row r="4974" spans="1:11" hidden="1" x14ac:dyDescent="0.4">
      <c r="A4974" s="193" t="s">
        <v>9454</v>
      </c>
      <c r="B4974" s="193" t="s">
        <v>9455</v>
      </c>
      <c r="C4974" s="193" t="s">
        <v>58</v>
      </c>
      <c r="D4974" s="193" t="s">
        <v>59</v>
      </c>
      <c r="E4974" s="193" t="s">
        <v>9460</v>
      </c>
      <c r="F4974" s="193" t="s">
        <v>1634</v>
      </c>
      <c r="G4974" s="2">
        <v>96000</v>
      </c>
      <c r="H4974" s="2">
        <v>0</v>
      </c>
      <c r="I4974" s="192"/>
      <c r="J4974" s="192">
        <v>45918</v>
      </c>
      <c r="K4974" s="192">
        <v>46356</v>
      </c>
    </row>
    <row r="4975" spans="1:11" x14ac:dyDescent="0.4">
      <c r="A4975" s="193" t="s">
        <v>9461</v>
      </c>
      <c r="B4975" s="193" t="s">
        <v>9462</v>
      </c>
      <c r="C4975" s="193" t="s">
        <v>58</v>
      </c>
      <c r="D4975" s="193" t="s">
        <v>59</v>
      </c>
      <c r="E4975" s="193" t="s">
        <v>9463</v>
      </c>
      <c r="F4975" s="193" t="s">
        <v>1634</v>
      </c>
      <c r="G4975" s="2">
        <v>5</v>
      </c>
      <c r="H4975" s="2">
        <v>0</v>
      </c>
      <c r="I4975" s="192"/>
      <c r="J4975" s="192">
        <v>45110</v>
      </c>
      <c r="K4975" s="192">
        <v>46356</v>
      </c>
    </row>
    <row r="4976" spans="1:11" hidden="1" x14ac:dyDescent="0.4">
      <c r="A4976" s="193" t="s">
        <v>9461</v>
      </c>
      <c r="B4976" s="193" t="s">
        <v>9462</v>
      </c>
      <c r="C4976" s="193" t="s">
        <v>58</v>
      </c>
      <c r="D4976" s="193" t="s">
        <v>59</v>
      </c>
      <c r="E4976" s="193" t="s">
        <v>9464</v>
      </c>
      <c r="F4976" s="193" t="s">
        <v>1634</v>
      </c>
      <c r="G4976" s="2">
        <v>459</v>
      </c>
      <c r="H4976" s="2">
        <v>0</v>
      </c>
      <c r="I4976" s="192"/>
      <c r="J4976" s="192">
        <v>45145</v>
      </c>
      <c r="K4976" s="192">
        <v>46356</v>
      </c>
    </row>
    <row r="4977" spans="1:11" hidden="1" x14ac:dyDescent="0.4">
      <c r="A4977" s="193" t="s">
        <v>9461</v>
      </c>
      <c r="B4977" s="193" t="s">
        <v>9462</v>
      </c>
      <c r="C4977" s="193" t="s">
        <v>58</v>
      </c>
      <c r="D4977" s="193" t="s">
        <v>59</v>
      </c>
      <c r="E4977" s="193" t="s">
        <v>9465</v>
      </c>
      <c r="F4977" s="193" t="s">
        <v>1634</v>
      </c>
      <c r="G4977" s="2">
        <v>250</v>
      </c>
      <c r="H4977" s="2">
        <v>0</v>
      </c>
      <c r="I4977" s="192"/>
      <c r="J4977" s="192">
        <v>45170</v>
      </c>
      <c r="K4977" s="192">
        <v>46356</v>
      </c>
    </row>
    <row r="4978" spans="1:11" hidden="1" x14ac:dyDescent="0.4">
      <c r="A4978" s="193" t="s">
        <v>9461</v>
      </c>
      <c r="B4978" s="193" t="s">
        <v>9462</v>
      </c>
      <c r="C4978" s="193" t="s">
        <v>58</v>
      </c>
      <c r="D4978" s="193" t="s">
        <v>59</v>
      </c>
      <c r="E4978" s="193" t="s">
        <v>9466</v>
      </c>
      <c r="F4978" s="193" t="s">
        <v>1634</v>
      </c>
      <c r="G4978" s="2">
        <v>250</v>
      </c>
      <c r="H4978" s="2">
        <v>0</v>
      </c>
      <c r="I4978" s="192"/>
      <c r="J4978" s="192">
        <v>45205</v>
      </c>
      <c r="K4978" s="192">
        <v>46356</v>
      </c>
    </row>
    <row r="4979" spans="1:11" hidden="1" x14ac:dyDescent="0.4">
      <c r="A4979" s="193" t="s">
        <v>9461</v>
      </c>
      <c r="B4979" s="193" t="s">
        <v>9462</v>
      </c>
      <c r="C4979" s="193" t="s">
        <v>58</v>
      </c>
      <c r="D4979" s="193" t="s">
        <v>59</v>
      </c>
      <c r="E4979" s="193" t="s">
        <v>9467</v>
      </c>
      <c r="F4979" s="193" t="s">
        <v>1634</v>
      </c>
      <c r="G4979" s="2">
        <v>250</v>
      </c>
      <c r="H4979" s="2">
        <v>0</v>
      </c>
      <c r="I4979" s="192"/>
      <c r="J4979" s="192">
        <v>45217</v>
      </c>
      <c r="K4979" s="192">
        <v>46356</v>
      </c>
    </row>
    <row r="4980" spans="1:11" x14ac:dyDescent="0.4">
      <c r="A4980" s="193" t="s">
        <v>9461</v>
      </c>
      <c r="B4980" s="193" t="s">
        <v>9462</v>
      </c>
      <c r="C4980" s="193" t="s">
        <v>58</v>
      </c>
      <c r="D4980" s="193" t="s">
        <v>59</v>
      </c>
      <c r="E4980" s="193" t="s">
        <v>9468</v>
      </c>
      <c r="F4980" s="193" t="s">
        <v>1634</v>
      </c>
      <c r="G4980" s="2">
        <v>3</v>
      </c>
      <c r="H4980" s="2">
        <v>0</v>
      </c>
      <c r="I4980" s="192"/>
      <c r="J4980" s="192">
        <v>45469</v>
      </c>
      <c r="K4980" s="192">
        <v>46356</v>
      </c>
    </row>
    <row r="4981" spans="1:11" hidden="1" x14ac:dyDescent="0.4">
      <c r="A4981" s="193" t="s">
        <v>9469</v>
      </c>
      <c r="B4981" s="193" t="s">
        <v>9470</v>
      </c>
      <c r="C4981" s="193" t="s">
        <v>58</v>
      </c>
      <c r="D4981" s="193" t="s">
        <v>59</v>
      </c>
      <c r="E4981" s="193" t="s">
        <v>9471</v>
      </c>
      <c r="F4981" s="193" t="s">
        <v>1634</v>
      </c>
      <c r="G4981" s="2">
        <v>255</v>
      </c>
      <c r="H4981" s="2">
        <v>0</v>
      </c>
      <c r="I4981" s="192"/>
      <c r="J4981" s="192">
        <v>44873</v>
      </c>
      <c r="K4981" s="192">
        <v>46356</v>
      </c>
    </row>
    <row r="4982" spans="1:11" hidden="1" x14ac:dyDescent="0.4">
      <c r="A4982" s="193" t="s">
        <v>9472</v>
      </c>
      <c r="B4982" s="193" t="s">
        <v>9473</v>
      </c>
      <c r="C4982" s="193" t="s">
        <v>58</v>
      </c>
      <c r="D4982" s="193" t="s">
        <v>59</v>
      </c>
      <c r="E4982" s="193" t="s">
        <v>9474</v>
      </c>
      <c r="F4982" s="193" t="s">
        <v>1634</v>
      </c>
      <c r="G4982" s="2">
        <v>371</v>
      </c>
      <c r="H4982" s="2">
        <v>0</v>
      </c>
      <c r="I4982" s="192"/>
      <c r="J4982" s="192">
        <v>44693</v>
      </c>
      <c r="K4982" s="192">
        <v>46356</v>
      </c>
    </row>
    <row r="4983" spans="1:11" hidden="1" x14ac:dyDescent="0.4">
      <c r="A4983" s="193" t="s">
        <v>9472</v>
      </c>
      <c r="B4983" s="193" t="s">
        <v>9473</v>
      </c>
      <c r="C4983" s="193" t="s">
        <v>58</v>
      </c>
      <c r="D4983" s="193" t="s">
        <v>59</v>
      </c>
      <c r="E4983" s="193" t="s">
        <v>9475</v>
      </c>
      <c r="F4983" s="193" t="s">
        <v>1634</v>
      </c>
      <c r="G4983" s="2">
        <v>800</v>
      </c>
      <c r="H4983" s="2">
        <v>0</v>
      </c>
      <c r="I4983" s="192"/>
      <c r="J4983" s="192">
        <v>44714</v>
      </c>
      <c r="K4983" s="192">
        <v>46356</v>
      </c>
    </row>
    <row r="4984" spans="1:11" hidden="1" x14ac:dyDescent="0.4">
      <c r="A4984" s="193" t="s">
        <v>9472</v>
      </c>
      <c r="B4984" s="193" t="s">
        <v>9473</v>
      </c>
      <c r="C4984" s="193" t="s">
        <v>58</v>
      </c>
      <c r="D4984" s="193" t="s">
        <v>59</v>
      </c>
      <c r="E4984" s="193" t="s">
        <v>9476</v>
      </c>
      <c r="F4984" s="193" t="s">
        <v>1634</v>
      </c>
      <c r="G4984" s="2">
        <v>800</v>
      </c>
      <c r="H4984" s="2">
        <v>0</v>
      </c>
      <c r="I4984" s="192"/>
      <c r="J4984" s="192">
        <v>45245</v>
      </c>
      <c r="K4984" s="192">
        <v>46356</v>
      </c>
    </row>
    <row r="4985" spans="1:11" hidden="1" x14ac:dyDescent="0.4">
      <c r="A4985" s="193" t="s">
        <v>9472</v>
      </c>
      <c r="B4985" s="193" t="s">
        <v>9473</v>
      </c>
      <c r="C4985" s="193" t="s">
        <v>58</v>
      </c>
      <c r="D4985" s="193" t="s">
        <v>59</v>
      </c>
      <c r="E4985" s="193" t="s">
        <v>9477</v>
      </c>
      <c r="F4985" s="193" t="s">
        <v>1634</v>
      </c>
      <c r="G4985" s="2">
        <v>800</v>
      </c>
      <c r="H4985" s="2">
        <v>0</v>
      </c>
      <c r="I4985" s="192"/>
      <c r="J4985" s="192">
        <v>45491</v>
      </c>
      <c r="K4985" s="192">
        <v>46356</v>
      </c>
    </row>
    <row r="4986" spans="1:11" hidden="1" x14ac:dyDescent="0.4">
      <c r="A4986" s="193" t="s">
        <v>9472</v>
      </c>
      <c r="B4986" s="193" t="s">
        <v>9473</v>
      </c>
      <c r="C4986" s="193" t="s">
        <v>58</v>
      </c>
      <c r="D4986" s="193" t="s">
        <v>59</v>
      </c>
      <c r="E4986" s="193" t="s">
        <v>9478</v>
      </c>
      <c r="F4986" s="193" t="s">
        <v>1634</v>
      </c>
      <c r="G4986" s="2">
        <v>800</v>
      </c>
      <c r="H4986" s="2">
        <v>0</v>
      </c>
      <c r="I4986" s="192"/>
      <c r="J4986" s="192">
        <v>45554</v>
      </c>
      <c r="K4986" s="192">
        <v>46356</v>
      </c>
    </row>
    <row r="4987" spans="1:11" hidden="1" x14ac:dyDescent="0.4">
      <c r="A4987" s="193" t="s">
        <v>9472</v>
      </c>
      <c r="B4987" s="193" t="s">
        <v>9473</v>
      </c>
      <c r="C4987" s="193" t="s">
        <v>58</v>
      </c>
      <c r="D4987" s="193" t="s">
        <v>59</v>
      </c>
      <c r="E4987" s="193" t="s">
        <v>9479</v>
      </c>
      <c r="F4987" s="193" t="s">
        <v>1634</v>
      </c>
      <c r="G4987" s="2">
        <v>800</v>
      </c>
      <c r="H4987" s="2">
        <v>0</v>
      </c>
      <c r="I4987" s="192"/>
      <c r="J4987" s="192">
        <v>45607</v>
      </c>
      <c r="K4987" s="192">
        <v>46356</v>
      </c>
    </row>
    <row r="4988" spans="1:11" hidden="1" x14ac:dyDescent="0.4">
      <c r="A4988" s="193" t="s">
        <v>9480</v>
      </c>
      <c r="B4988" s="193" t="s">
        <v>9481</v>
      </c>
      <c r="C4988" s="193" t="s">
        <v>58</v>
      </c>
      <c r="D4988" s="193" t="s">
        <v>59</v>
      </c>
      <c r="E4988" s="193" t="s">
        <v>9482</v>
      </c>
      <c r="F4988" s="193" t="s">
        <v>1634</v>
      </c>
      <c r="G4988" s="2">
        <v>1458</v>
      </c>
      <c r="H4988" s="2">
        <v>0</v>
      </c>
      <c r="I4988" s="192"/>
      <c r="J4988" s="192">
        <v>45138</v>
      </c>
      <c r="K4988" s="192">
        <v>46356</v>
      </c>
    </row>
    <row r="4989" spans="1:11" hidden="1" x14ac:dyDescent="0.4">
      <c r="A4989" s="193" t="s">
        <v>9483</v>
      </c>
      <c r="B4989" s="193" t="s">
        <v>9484</v>
      </c>
      <c r="C4989" s="193" t="s">
        <v>58</v>
      </c>
      <c r="D4989" s="193" t="s">
        <v>59</v>
      </c>
      <c r="E4989" s="193" t="s">
        <v>9485</v>
      </c>
      <c r="F4989" s="193" t="s">
        <v>1634</v>
      </c>
      <c r="G4989" s="2">
        <v>4718</v>
      </c>
      <c r="H4989" s="2">
        <v>0</v>
      </c>
      <c r="I4989" s="192"/>
      <c r="J4989" s="192">
        <v>45889</v>
      </c>
      <c r="K4989" s="192">
        <v>46356</v>
      </c>
    </row>
    <row r="4990" spans="1:11" hidden="1" x14ac:dyDescent="0.4">
      <c r="A4990" s="193" t="s">
        <v>9483</v>
      </c>
      <c r="B4990" s="193" t="s">
        <v>9484</v>
      </c>
      <c r="C4990" s="193" t="s">
        <v>58</v>
      </c>
      <c r="D4990" s="193" t="s">
        <v>59</v>
      </c>
      <c r="E4990" s="193" t="s">
        <v>9486</v>
      </c>
      <c r="F4990" s="193" t="s">
        <v>1634</v>
      </c>
      <c r="G4990" s="2">
        <v>8952</v>
      </c>
      <c r="H4990" s="2">
        <v>0</v>
      </c>
      <c r="I4990" s="192"/>
      <c r="J4990" s="192">
        <v>45895</v>
      </c>
      <c r="K4990" s="192">
        <v>46356</v>
      </c>
    </row>
    <row r="4991" spans="1:11" x14ac:dyDescent="0.4">
      <c r="A4991" s="193" t="s">
        <v>9487</v>
      </c>
      <c r="B4991" s="193" t="s">
        <v>9488</v>
      </c>
      <c r="C4991" s="193" t="s">
        <v>58</v>
      </c>
      <c r="D4991" s="193" t="s">
        <v>59</v>
      </c>
      <c r="E4991" s="193" t="s">
        <v>9489</v>
      </c>
      <c r="F4991" s="193" t="s">
        <v>1634</v>
      </c>
      <c r="G4991" s="2">
        <v>1</v>
      </c>
      <c r="H4991" s="2">
        <v>0</v>
      </c>
      <c r="I4991" s="192"/>
      <c r="J4991" s="192">
        <v>45951</v>
      </c>
      <c r="K4991" s="192">
        <v>46356</v>
      </c>
    </row>
    <row r="4992" spans="1:11" hidden="1" x14ac:dyDescent="0.4">
      <c r="A4992" s="193" t="s">
        <v>9487</v>
      </c>
      <c r="B4992" s="193" t="s">
        <v>9488</v>
      </c>
      <c r="C4992" s="193" t="s">
        <v>58</v>
      </c>
      <c r="D4992" s="193" t="s">
        <v>59</v>
      </c>
      <c r="E4992" s="193" t="s">
        <v>9490</v>
      </c>
      <c r="F4992" s="193" t="s">
        <v>1634</v>
      </c>
      <c r="G4992" s="2">
        <v>4551</v>
      </c>
      <c r="H4992" s="2">
        <v>0</v>
      </c>
      <c r="I4992" s="192"/>
      <c r="J4992" s="192">
        <v>46016</v>
      </c>
      <c r="K4992" s="192">
        <v>46387</v>
      </c>
    </row>
    <row r="4993" spans="1:11" hidden="1" x14ac:dyDescent="0.4">
      <c r="A4993" s="193" t="s">
        <v>9491</v>
      </c>
      <c r="B4993" s="193" t="s">
        <v>9492</v>
      </c>
      <c r="C4993" s="193" t="s">
        <v>58</v>
      </c>
      <c r="D4993" s="193" t="s">
        <v>59</v>
      </c>
      <c r="E4993" s="193" t="s">
        <v>9493</v>
      </c>
      <c r="F4993" s="193" t="s">
        <v>1634</v>
      </c>
      <c r="G4993" s="2">
        <v>6857</v>
      </c>
      <c r="H4993" s="2">
        <v>0</v>
      </c>
      <c r="I4993" s="192"/>
      <c r="J4993" s="192">
        <v>44693</v>
      </c>
      <c r="K4993" s="192">
        <v>46356</v>
      </c>
    </row>
    <row r="4994" spans="1:11" hidden="1" x14ac:dyDescent="0.4">
      <c r="A4994" s="193" t="s">
        <v>408</v>
      </c>
      <c r="B4994" s="193" t="s">
        <v>9494</v>
      </c>
      <c r="C4994" s="193" t="s">
        <v>58</v>
      </c>
      <c r="D4994" s="193" t="s">
        <v>59</v>
      </c>
      <c r="E4994" s="193" t="s">
        <v>9495</v>
      </c>
      <c r="F4994" s="193" t="s">
        <v>1634</v>
      </c>
      <c r="G4994" s="2">
        <v>26</v>
      </c>
      <c r="H4994" s="2">
        <v>0</v>
      </c>
      <c r="I4994" s="192"/>
      <c r="J4994" s="192">
        <v>46016</v>
      </c>
      <c r="K4994" s="192">
        <v>46387</v>
      </c>
    </row>
    <row r="4995" spans="1:11" hidden="1" x14ac:dyDescent="0.4">
      <c r="A4995" s="193" t="s">
        <v>408</v>
      </c>
      <c r="B4995" s="193" t="s">
        <v>9494</v>
      </c>
      <c r="C4995" s="193" t="s">
        <v>58</v>
      </c>
      <c r="D4995" s="193" t="s">
        <v>59</v>
      </c>
      <c r="E4995" s="193" t="s">
        <v>9496</v>
      </c>
      <c r="F4995" s="193" t="s">
        <v>1634</v>
      </c>
      <c r="G4995" s="2">
        <v>24</v>
      </c>
      <c r="H4995" s="2">
        <v>0</v>
      </c>
      <c r="I4995" s="192"/>
      <c r="J4995" s="192">
        <v>46139</v>
      </c>
      <c r="K4995" s="192">
        <v>46507</v>
      </c>
    </row>
    <row r="4996" spans="1:11" hidden="1" x14ac:dyDescent="0.4">
      <c r="A4996" s="193" t="s">
        <v>408</v>
      </c>
      <c r="B4996" s="193" t="s">
        <v>9494</v>
      </c>
      <c r="C4996" s="193" t="s">
        <v>58</v>
      </c>
      <c r="D4996" s="193" t="s">
        <v>59</v>
      </c>
      <c r="E4996" s="193" t="s">
        <v>9497</v>
      </c>
      <c r="F4996" s="193" t="s">
        <v>1634</v>
      </c>
      <c r="G4996" s="2">
        <v>8643</v>
      </c>
      <c r="H4996" s="2">
        <v>0</v>
      </c>
      <c r="I4996" s="192"/>
      <c r="J4996" s="192">
        <v>46153</v>
      </c>
      <c r="K4996" s="192">
        <v>46538</v>
      </c>
    </row>
    <row r="4997" spans="1:11" hidden="1" x14ac:dyDescent="0.4">
      <c r="A4997" s="193" t="s">
        <v>408</v>
      </c>
      <c r="B4997" s="193" t="s">
        <v>9494</v>
      </c>
      <c r="C4997" s="193" t="s">
        <v>58</v>
      </c>
      <c r="D4997" s="193" t="s">
        <v>59</v>
      </c>
      <c r="E4997" s="193" t="s">
        <v>9498</v>
      </c>
      <c r="F4997" s="193" t="s">
        <v>1634</v>
      </c>
      <c r="G4997" s="2">
        <v>13464</v>
      </c>
      <c r="H4997" s="2">
        <v>0</v>
      </c>
      <c r="I4997" s="192"/>
      <c r="J4997" s="192">
        <v>46167</v>
      </c>
      <c r="K4997" s="192">
        <v>46538</v>
      </c>
    </row>
    <row r="4998" spans="1:11" hidden="1" x14ac:dyDescent="0.4">
      <c r="A4998" s="193" t="s">
        <v>9499</v>
      </c>
      <c r="B4998" s="193" t="s">
        <v>9500</v>
      </c>
      <c r="C4998" s="193" t="s">
        <v>58</v>
      </c>
      <c r="D4998" s="193" t="s">
        <v>59</v>
      </c>
      <c r="E4998" s="193" t="s">
        <v>9501</v>
      </c>
      <c r="F4998" s="193" t="s">
        <v>1634</v>
      </c>
      <c r="G4998" s="2">
        <v>31672</v>
      </c>
      <c r="H4998" s="2">
        <v>0</v>
      </c>
      <c r="I4998" s="192"/>
      <c r="J4998" s="192">
        <v>45217</v>
      </c>
      <c r="K4998" s="192">
        <v>46356</v>
      </c>
    </row>
    <row r="4999" spans="1:11" hidden="1" x14ac:dyDescent="0.4">
      <c r="A4999" s="193" t="s">
        <v>9499</v>
      </c>
      <c r="B4999" s="193" t="s">
        <v>9500</v>
      </c>
      <c r="C4999" s="193" t="s">
        <v>58</v>
      </c>
      <c r="D4999" s="193" t="s">
        <v>59</v>
      </c>
      <c r="E4999" s="193" t="s">
        <v>9502</v>
      </c>
      <c r="F4999" s="193" t="s">
        <v>1634</v>
      </c>
      <c r="G4999" s="2">
        <v>12000</v>
      </c>
      <c r="H4999" s="2">
        <v>0</v>
      </c>
      <c r="I4999" s="192"/>
      <c r="J4999" s="192">
        <v>45506</v>
      </c>
      <c r="K4999" s="192">
        <v>46356</v>
      </c>
    </row>
    <row r="5000" spans="1:11" hidden="1" x14ac:dyDescent="0.4">
      <c r="A5000" s="193" t="s">
        <v>9499</v>
      </c>
      <c r="B5000" s="193" t="s">
        <v>9500</v>
      </c>
      <c r="C5000" s="193" t="s">
        <v>58</v>
      </c>
      <c r="D5000" s="193" t="s">
        <v>59</v>
      </c>
      <c r="E5000" s="193" t="s">
        <v>9503</v>
      </c>
      <c r="F5000" s="193" t="s">
        <v>1634</v>
      </c>
      <c r="G5000" s="2">
        <v>12000</v>
      </c>
      <c r="H5000" s="2">
        <v>0</v>
      </c>
      <c r="I5000" s="192"/>
      <c r="J5000" s="192">
        <v>45524</v>
      </c>
      <c r="K5000" s="192">
        <v>46356</v>
      </c>
    </row>
    <row r="5001" spans="1:11" hidden="1" x14ac:dyDescent="0.4">
      <c r="A5001" s="193" t="s">
        <v>9499</v>
      </c>
      <c r="B5001" s="193" t="s">
        <v>9500</v>
      </c>
      <c r="C5001" s="193" t="s">
        <v>58</v>
      </c>
      <c r="D5001" s="193" t="s">
        <v>59</v>
      </c>
      <c r="E5001" s="193" t="s">
        <v>9504</v>
      </c>
      <c r="F5001" s="193" t="s">
        <v>1634</v>
      </c>
      <c r="G5001" s="2">
        <v>12000</v>
      </c>
      <c r="H5001" s="2">
        <v>0</v>
      </c>
      <c r="I5001" s="192"/>
      <c r="J5001" s="192">
        <v>45537</v>
      </c>
      <c r="K5001" s="192">
        <v>46356</v>
      </c>
    </row>
    <row r="5002" spans="1:11" hidden="1" x14ac:dyDescent="0.4">
      <c r="A5002" s="193" t="s">
        <v>341</v>
      </c>
      <c r="B5002" s="193" t="s">
        <v>9505</v>
      </c>
      <c r="C5002" s="193" t="s">
        <v>58</v>
      </c>
      <c r="D5002" s="193" t="s">
        <v>59</v>
      </c>
      <c r="E5002" s="193" t="s">
        <v>9506</v>
      </c>
      <c r="F5002" s="193" t="s">
        <v>1634</v>
      </c>
      <c r="G5002" s="2">
        <v>4267</v>
      </c>
      <c r="H5002" s="2">
        <v>0</v>
      </c>
      <c r="I5002" s="192"/>
      <c r="J5002" s="192">
        <v>44816</v>
      </c>
      <c r="K5002" s="192">
        <v>46356</v>
      </c>
    </row>
    <row r="5003" spans="1:11" x14ac:dyDescent="0.4">
      <c r="A5003" s="193" t="s">
        <v>341</v>
      </c>
      <c r="B5003" s="193" t="s">
        <v>9505</v>
      </c>
      <c r="C5003" s="193" t="s">
        <v>58</v>
      </c>
      <c r="D5003" s="193" t="s">
        <v>59</v>
      </c>
      <c r="E5003" s="193" t="s">
        <v>9507</v>
      </c>
      <c r="F5003" s="193" t="s">
        <v>1634</v>
      </c>
      <c r="G5003" s="2">
        <v>1</v>
      </c>
      <c r="H5003" s="2">
        <v>0</v>
      </c>
      <c r="I5003" s="192"/>
      <c r="J5003" s="192">
        <v>45609</v>
      </c>
      <c r="K5003" s="192">
        <v>46356</v>
      </c>
    </row>
    <row r="5004" spans="1:11" x14ac:dyDescent="0.4">
      <c r="A5004" s="193" t="s">
        <v>341</v>
      </c>
      <c r="B5004" s="193" t="s">
        <v>9505</v>
      </c>
      <c r="C5004" s="193" t="s">
        <v>58</v>
      </c>
      <c r="D5004" s="193" t="s">
        <v>59</v>
      </c>
      <c r="E5004" s="193" t="s">
        <v>9508</v>
      </c>
      <c r="F5004" s="193" t="s">
        <v>1634</v>
      </c>
      <c r="G5004" s="2">
        <v>2</v>
      </c>
      <c r="H5004" s="2">
        <v>0</v>
      </c>
      <c r="I5004" s="192"/>
      <c r="J5004" s="192">
        <v>45793</v>
      </c>
      <c r="K5004" s="192">
        <v>46356</v>
      </c>
    </row>
    <row r="5005" spans="1:11" x14ac:dyDescent="0.4">
      <c r="A5005" s="193" t="s">
        <v>341</v>
      </c>
      <c r="B5005" s="193" t="s">
        <v>9505</v>
      </c>
      <c r="C5005" s="193" t="s">
        <v>58</v>
      </c>
      <c r="D5005" s="193" t="s">
        <v>59</v>
      </c>
      <c r="E5005" s="193" t="s">
        <v>9509</v>
      </c>
      <c r="F5005" s="193" t="s">
        <v>1634</v>
      </c>
      <c r="G5005" s="2">
        <v>1</v>
      </c>
      <c r="H5005" s="2">
        <v>0</v>
      </c>
      <c r="I5005" s="192"/>
      <c r="J5005" s="192">
        <v>45995</v>
      </c>
      <c r="K5005" s="192">
        <v>46387</v>
      </c>
    </row>
    <row r="5006" spans="1:11" hidden="1" x14ac:dyDescent="0.4">
      <c r="A5006" s="193" t="s">
        <v>341</v>
      </c>
      <c r="B5006" s="193" t="s">
        <v>9505</v>
      </c>
      <c r="C5006" s="193" t="s">
        <v>58</v>
      </c>
      <c r="D5006" s="193" t="s">
        <v>59</v>
      </c>
      <c r="E5006" s="193" t="s">
        <v>9510</v>
      </c>
      <c r="F5006" s="193" t="s">
        <v>1634</v>
      </c>
      <c r="G5006" s="2">
        <v>9022</v>
      </c>
      <c r="H5006" s="2">
        <v>0</v>
      </c>
      <c r="I5006" s="192"/>
      <c r="J5006" s="192">
        <v>46031</v>
      </c>
      <c r="K5006" s="192">
        <v>46418</v>
      </c>
    </row>
    <row r="5007" spans="1:11" hidden="1" x14ac:dyDescent="0.4">
      <c r="A5007" s="193" t="s">
        <v>341</v>
      </c>
      <c r="B5007" s="193" t="s">
        <v>9505</v>
      </c>
      <c r="C5007" s="193" t="s">
        <v>58</v>
      </c>
      <c r="D5007" s="193" t="s">
        <v>59</v>
      </c>
      <c r="E5007" s="193" t="s">
        <v>9511</v>
      </c>
      <c r="F5007" s="193" t="s">
        <v>1634</v>
      </c>
      <c r="G5007" s="2">
        <v>3482</v>
      </c>
      <c r="H5007" s="2">
        <v>0</v>
      </c>
      <c r="I5007" s="192"/>
      <c r="J5007" s="192">
        <v>46162</v>
      </c>
      <c r="K5007" s="192">
        <v>46538</v>
      </c>
    </row>
    <row r="5008" spans="1:11" hidden="1" x14ac:dyDescent="0.4">
      <c r="A5008" s="193" t="s">
        <v>341</v>
      </c>
      <c r="B5008" s="193" t="s">
        <v>9505</v>
      </c>
      <c r="C5008" s="193" t="s">
        <v>58</v>
      </c>
      <c r="D5008" s="193" t="s">
        <v>59</v>
      </c>
      <c r="E5008" s="193" t="s">
        <v>9512</v>
      </c>
      <c r="F5008" s="193" t="s">
        <v>1634</v>
      </c>
      <c r="G5008" s="2">
        <v>10000</v>
      </c>
      <c r="H5008" s="2">
        <v>0</v>
      </c>
      <c r="I5008" s="192"/>
      <c r="J5008" s="192">
        <v>46164</v>
      </c>
      <c r="K5008" s="192">
        <v>46538</v>
      </c>
    </row>
    <row r="5009" spans="1:11" hidden="1" x14ac:dyDescent="0.4">
      <c r="A5009" s="193" t="s">
        <v>341</v>
      </c>
      <c r="B5009" s="193" t="s">
        <v>9505</v>
      </c>
      <c r="C5009" s="193" t="s">
        <v>58</v>
      </c>
      <c r="D5009" s="193" t="s">
        <v>59</v>
      </c>
      <c r="E5009" s="193" t="s">
        <v>9513</v>
      </c>
      <c r="F5009" s="193" t="s">
        <v>1634</v>
      </c>
      <c r="G5009" s="2">
        <v>10000</v>
      </c>
      <c r="H5009" s="2">
        <v>0</v>
      </c>
      <c r="I5009" s="192"/>
      <c r="J5009" s="192">
        <v>46176</v>
      </c>
      <c r="K5009" s="192">
        <v>46568</v>
      </c>
    </row>
    <row r="5010" spans="1:11" hidden="1" x14ac:dyDescent="0.4">
      <c r="A5010" s="193" t="s">
        <v>341</v>
      </c>
      <c r="B5010" s="193" t="s">
        <v>9505</v>
      </c>
      <c r="C5010" s="193" t="s">
        <v>58</v>
      </c>
      <c r="D5010" s="193" t="s">
        <v>59</v>
      </c>
      <c r="E5010" s="193" t="s">
        <v>9514</v>
      </c>
      <c r="F5010" s="193" t="s">
        <v>1634</v>
      </c>
      <c r="G5010" s="2">
        <v>10000</v>
      </c>
      <c r="H5010" s="2">
        <v>0</v>
      </c>
      <c r="I5010" s="192"/>
      <c r="J5010" s="192">
        <v>46185</v>
      </c>
      <c r="K5010" s="192">
        <v>46568</v>
      </c>
    </row>
    <row r="5011" spans="1:11" hidden="1" x14ac:dyDescent="0.4">
      <c r="A5011" s="193" t="s">
        <v>9515</v>
      </c>
      <c r="B5011" s="193" t="s">
        <v>9516</v>
      </c>
      <c r="C5011" s="193" t="s">
        <v>58</v>
      </c>
      <c r="D5011" s="193" t="s">
        <v>59</v>
      </c>
      <c r="E5011" s="193" t="s">
        <v>9517</v>
      </c>
      <c r="F5011" s="193" t="s">
        <v>1634</v>
      </c>
      <c r="G5011" s="2">
        <v>2499</v>
      </c>
      <c r="H5011" s="2">
        <v>0</v>
      </c>
      <c r="I5011" s="192"/>
      <c r="J5011" s="192">
        <v>45771</v>
      </c>
      <c r="K5011" s="192">
        <v>46356</v>
      </c>
    </row>
    <row r="5012" spans="1:11" hidden="1" x14ac:dyDescent="0.4">
      <c r="A5012" s="193" t="s">
        <v>9515</v>
      </c>
      <c r="B5012" s="193" t="s">
        <v>9516</v>
      </c>
      <c r="C5012" s="193" t="s">
        <v>58</v>
      </c>
      <c r="D5012" s="193" t="s">
        <v>59</v>
      </c>
      <c r="E5012" s="193" t="s">
        <v>9518</v>
      </c>
      <c r="F5012" s="193" t="s">
        <v>1634</v>
      </c>
      <c r="G5012" s="2">
        <v>1850</v>
      </c>
      <c r="H5012" s="2">
        <v>0</v>
      </c>
      <c r="I5012" s="192"/>
      <c r="J5012" s="192">
        <v>45925</v>
      </c>
      <c r="K5012" s="192">
        <v>46356</v>
      </c>
    </row>
    <row r="5013" spans="1:11" hidden="1" x14ac:dyDescent="0.4">
      <c r="A5013" s="193" t="s">
        <v>9515</v>
      </c>
      <c r="B5013" s="193" t="s">
        <v>9516</v>
      </c>
      <c r="C5013" s="193" t="s">
        <v>58</v>
      </c>
      <c r="D5013" s="193" t="s">
        <v>59</v>
      </c>
      <c r="E5013" s="193" t="s">
        <v>9519</v>
      </c>
      <c r="F5013" s="193" t="s">
        <v>1634</v>
      </c>
      <c r="G5013" s="2">
        <v>2500</v>
      </c>
      <c r="H5013" s="2">
        <v>0</v>
      </c>
      <c r="I5013" s="192"/>
      <c r="J5013" s="192">
        <v>46041</v>
      </c>
      <c r="K5013" s="192">
        <v>46418</v>
      </c>
    </row>
    <row r="5014" spans="1:11" hidden="1" x14ac:dyDescent="0.4">
      <c r="A5014" s="193" t="s">
        <v>9515</v>
      </c>
      <c r="B5014" s="193" t="s">
        <v>9516</v>
      </c>
      <c r="C5014" s="193" t="s">
        <v>58</v>
      </c>
      <c r="D5014" s="193" t="s">
        <v>59</v>
      </c>
      <c r="E5014" s="193" t="s">
        <v>9520</v>
      </c>
      <c r="F5014" s="193" t="s">
        <v>1634</v>
      </c>
      <c r="G5014" s="2">
        <v>2500</v>
      </c>
      <c r="H5014" s="2">
        <v>0</v>
      </c>
      <c r="I5014" s="192"/>
      <c r="J5014" s="192">
        <v>46118</v>
      </c>
      <c r="K5014" s="192">
        <v>46507</v>
      </c>
    </row>
    <row r="5015" spans="1:11" hidden="1" x14ac:dyDescent="0.4">
      <c r="A5015" s="193" t="s">
        <v>9521</v>
      </c>
      <c r="B5015" s="193" t="s">
        <v>9522</v>
      </c>
      <c r="C5015" s="193" t="s">
        <v>58</v>
      </c>
      <c r="D5015" s="193" t="s">
        <v>59</v>
      </c>
      <c r="E5015" s="193" t="s">
        <v>9523</v>
      </c>
      <c r="F5015" s="193" t="s">
        <v>1634</v>
      </c>
      <c r="G5015" s="2">
        <v>1499</v>
      </c>
      <c r="H5015" s="2">
        <v>0</v>
      </c>
      <c r="I5015" s="192"/>
      <c r="J5015" s="192">
        <v>45245</v>
      </c>
      <c r="K5015" s="192">
        <v>46356</v>
      </c>
    </row>
    <row r="5016" spans="1:11" hidden="1" x14ac:dyDescent="0.4">
      <c r="A5016" s="193" t="s">
        <v>9521</v>
      </c>
      <c r="B5016" s="193" t="s">
        <v>9522</v>
      </c>
      <c r="C5016" s="193" t="s">
        <v>58</v>
      </c>
      <c r="D5016" s="193" t="s">
        <v>59</v>
      </c>
      <c r="E5016" s="193" t="s">
        <v>9524</v>
      </c>
      <c r="F5016" s="193" t="s">
        <v>1634</v>
      </c>
      <c r="G5016" s="2">
        <v>438</v>
      </c>
      <c r="H5016" s="2">
        <v>0</v>
      </c>
      <c r="I5016" s="192"/>
      <c r="J5016" s="192">
        <v>45715</v>
      </c>
      <c r="K5016" s="192">
        <v>46356</v>
      </c>
    </row>
    <row r="5017" spans="1:11" hidden="1" x14ac:dyDescent="0.4">
      <c r="A5017" s="193" t="s">
        <v>9521</v>
      </c>
      <c r="B5017" s="193" t="s">
        <v>9522</v>
      </c>
      <c r="C5017" s="193" t="s">
        <v>58</v>
      </c>
      <c r="D5017" s="193" t="s">
        <v>59</v>
      </c>
      <c r="E5017" s="193" t="s">
        <v>9525</v>
      </c>
      <c r="F5017" s="193" t="s">
        <v>1634</v>
      </c>
      <c r="G5017" s="2">
        <v>741</v>
      </c>
      <c r="H5017" s="2">
        <v>0</v>
      </c>
      <c r="I5017" s="192"/>
      <c r="J5017" s="192">
        <v>45832</v>
      </c>
      <c r="K5017" s="192">
        <v>46356</v>
      </c>
    </row>
    <row r="5018" spans="1:11" hidden="1" x14ac:dyDescent="0.4">
      <c r="A5018" s="193" t="s">
        <v>9521</v>
      </c>
      <c r="B5018" s="193" t="s">
        <v>9522</v>
      </c>
      <c r="C5018" s="193" t="s">
        <v>58</v>
      </c>
      <c r="D5018" s="193" t="s">
        <v>59</v>
      </c>
      <c r="E5018" s="193" t="s">
        <v>9526</v>
      </c>
      <c r="F5018" s="193" t="s">
        <v>1634</v>
      </c>
      <c r="G5018" s="2">
        <v>1500</v>
      </c>
      <c r="H5018" s="2">
        <v>0</v>
      </c>
      <c r="I5018" s="192"/>
      <c r="J5018" s="192">
        <v>45848</v>
      </c>
      <c r="K5018" s="192">
        <v>46356</v>
      </c>
    </row>
    <row r="5019" spans="1:11" hidden="1" x14ac:dyDescent="0.4">
      <c r="A5019" s="193" t="s">
        <v>9521</v>
      </c>
      <c r="B5019" s="193" t="s">
        <v>9522</v>
      </c>
      <c r="C5019" s="193" t="s">
        <v>58</v>
      </c>
      <c r="D5019" s="193" t="s">
        <v>59</v>
      </c>
      <c r="E5019" s="193" t="s">
        <v>9527</v>
      </c>
      <c r="F5019" s="193" t="s">
        <v>1634</v>
      </c>
      <c r="G5019" s="2">
        <v>1500</v>
      </c>
      <c r="H5019" s="2">
        <v>0</v>
      </c>
      <c r="I5019" s="192"/>
      <c r="J5019" s="192">
        <v>45905</v>
      </c>
      <c r="K5019" s="192">
        <v>46356</v>
      </c>
    </row>
    <row r="5020" spans="1:11" hidden="1" x14ac:dyDescent="0.4">
      <c r="A5020" s="193" t="s">
        <v>9528</v>
      </c>
      <c r="B5020" s="193" t="s">
        <v>9529</v>
      </c>
      <c r="C5020" s="193" t="s">
        <v>58</v>
      </c>
      <c r="D5020" s="193" t="s">
        <v>59</v>
      </c>
      <c r="E5020" s="193" t="s">
        <v>9530</v>
      </c>
      <c r="F5020" s="193" t="s">
        <v>1634</v>
      </c>
      <c r="G5020" s="2">
        <v>356</v>
      </c>
      <c r="H5020" s="2">
        <v>0</v>
      </c>
      <c r="I5020" s="192"/>
      <c r="J5020" s="192">
        <v>44309</v>
      </c>
      <c r="K5020" s="192">
        <v>46356</v>
      </c>
    </row>
    <row r="5021" spans="1:11" x14ac:dyDescent="0.4">
      <c r="A5021" s="193" t="s">
        <v>9531</v>
      </c>
      <c r="B5021" s="193" t="s">
        <v>9532</v>
      </c>
      <c r="C5021" s="193" t="s">
        <v>58</v>
      </c>
      <c r="D5021" s="193" t="s">
        <v>59</v>
      </c>
      <c r="E5021" s="193" t="s">
        <v>9533</v>
      </c>
      <c r="F5021" s="193" t="s">
        <v>1634</v>
      </c>
      <c r="G5021" s="2">
        <v>4</v>
      </c>
      <c r="H5021" s="2">
        <v>0</v>
      </c>
      <c r="I5021" s="192"/>
      <c r="J5021" s="192">
        <v>45945</v>
      </c>
      <c r="K5021" s="192">
        <v>46356</v>
      </c>
    </row>
    <row r="5022" spans="1:11" hidden="1" x14ac:dyDescent="0.4">
      <c r="A5022" s="193" t="s">
        <v>9531</v>
      </c>
      <c r="B5022" s="193" t="s">
        <v>9532</v>
      </c>
      <c r="C5022" s="193" t="s">
        <v>58</v>
      </c>
      <c r="D5022" s="193" t="s">
        <v>59</v>
      </c>
      <c r="E5022" s="193" t="s">
        <v>9534</v>
      </c>
      <c r="F5022" s="193" t="s">
        <v>1634</v>
      </c>
      <c r="G5022" s="2">
        <v>1134</v>
      </c>
      <c r="H5022" s="2">
        <v>0</v>
      </c>
      <c r="I5022" s="192"/>
      <c r="J5022" s="192">
        <v>46038</v>
      </c>
      <c r="K5022" s="192">
        <v>46418</v>
      </c>
    </row>
    <row r="5023" spans="1:11" hidden="1" x14ac:dyDescent="0.4">
      <c r="A5023" s="193" t="s">
        <v>9535</v>
      </c>
      <c r="B5023" s="193" t="s">
        <v>9536</v>
      </c>
      <c r="C5023" s="193" t="s">
        <v>58</v>
      </c>
      <c r="D5023" s="193" t="s">
        <v>59</v>
      </c>
      <c r="E5023" s="193" t="s">
        <v>9537</v>
      </c>
      <c r="F5023" s="193" t="s">
        <v>1634</v>
      </c>
      <c r="G5023" s="2">
        <v>2895</v>
      </c>
      <c r="H5023" s="2">
        <v>0</v>
      </c>
      <c r="I5023" s="192"/>
      <c r="J5023" s="192">
        <v>44692</v>
      </c>
      <c r="K5023" s="192">
        <v>46356</v>
      </c>
    </row>
    <row r="5024" spans="1:11" hidden="1" x14ac:dyDescent="0.4">
      <c r="A5024" s="193" t="s">
        <v>9538</v>
      </c>
      <c r="B5024" s="193" t="s">
        <v>9539</v>
      </c>
      <c r="C5024" s="193" t="s">
        <v>58</v>
      </c>
      <c r="D5024" s="193" t="s">
        <v>59</v>
      </c>
      <c r="E5024" s="193" t="s">
        <v>9540</v>
      </c>
      <c r="F5024" s="193" t="s">
        <v>1634</v>
      </c>
      <c r="G5024" s="2">
        <v>919</v>
      </c>
      <c r="H5024" s="2">
        <v>0</v>
      </c>
      <c r="I5024" s="192"/>
      <c r="J5024" s="192">
        <v>45005</v>
      </c>
      <c r="K5024" s="192">
        <v>46356</v>
      </c>
    </row>
    <row r="5025" spans="1:11" hidden="1" x14ac:dyDescent="0.4">
      <c r="A5025" s="193" t="s">
        <v>9538</v>
      </c>
      <c r="B5025" s="193" t="s">
        <v>9539</v>
      </c>
      <c r="C5025" s="193" t="s">
        <v>58</v>
      </c>
      <c r="D5025" s="193" t="s">
        <v>59</v>
      </c>
      <c r="E5025" s="193" t="s">
        <v>9541</v>
      </c>
      <c r="F5025" s="193" t="s">
        <v>1634</v>
      </c>
      <c r="G5025" s="2">
        <v>5922</v>
      </c>
      <c r="H5025" s="2">
        <v>0</v>
      </c>
      <c r="I5025" s="192"/>
      <c r="J5025" s="192">
        <v>45012</v>
      </c>
      <c r="K5025" s="192">
        <v>46356</v>
      </c>
    </row>
    <row r="5026" spans="1:11" hidden="1" x14ac:dyDescent="0.4">
      <c r="A5026" s="193" t="s">
        <v>9542</v>
      </c>
      <c r="B5026" s="193" t="s">
        <v>9543</v>
      </c>
      <c r="C5026" s="193" t="s">
        <v>58</v>
      </c>
      <c r="D5026" s="193" t="s">
        <v>59</v>
      </c>
      <c r="E5026" s="193" t="s">
        <v>9544</v>
      </c>
      <c r="F5026" s="193" t="s">
        <v>1634</v>
      </c>
      <c r="G5026" s="2">
        <v>2115</v>
      </c>
      <c r="H5026" s="2">
        <v>0</v>
      </c>
      <c r="I5026" s="192"/>
      <c r="J5026" s="192">
        <v>45296</v>
      </c>
      <c r="K5026" s="192">
        <v>46356</v>
      </c>
    </row>
    <row r="5027" spans="1:11" hidden="1" x14ac:dyDescent="0.4">
      <c r="A5027" s="193" t="s">
        <v>9542</v>
      </c>
      <c r="B5027" s="193" t="s">
        <v>9543</v>
      </c>
      <c r="C5027" s="193" t="s">
        <v>58</v>
      </c>
      <c r="D5027" s="193" t="s">
        <v>59</v>
      </c>
      <c r="E5027" s="193" t="s">
        <v>9545</v>
      </c>
      <c r="F5027" s="193" t="s">
        <v>1634</v>
      </c>
      <c r="G5027" s="2">
        <v>442</v>
      </c>
      <c r="H5027" s="2">
        <v>0</v>
      </c>
      <c r="I5027" s="192"/>
      <c r="J5027" s="192">
        <v>45506</v>
      </c>
      <c r="K5027" s="192">
        <v>46356</v>
      </c>
    </row>
    <row r="5028" spans="1:11" hidden="1" x14ac:dyDescent="0.4">
      <c r="A5028" s="193" t="s">
        <v>9542</v>
      </c>
      <c r="B5028" s="193" t="s">
        <v>9543</v>
      </c>
      <c r="C5028" s="193" t="s">
        <v>58</v>
      </c>
      <c r="D5028" s="193" t="s">
        <v>59</v>
      </c>
      <c r="E5028" s="193" t="s">
        <v>9546</v>
      </c>
      <c r="F5028" s="193" t="s">
        <v>1634</v>
      </c>
      <c r="G5028" s="2">
        <v>39</v>
      </c>
      <c r="H5028" s="2">
        <v>0</v>
      </c>
      <c r="I5028" s="192"/>
      <c r="J5028" s="192">
        <v>45511</v>
      </c>
      <c r="K5028" s="192">
        <v>46356</v>
      </c>
    </row>
    <row r="5029" spans="1:11" hidden="1" x14ac:dyDescent="0.4">
      <c r="A5029" s="193" t="s">
        <v>9542</v>
      </c>
      <c r="B5029" s="193" t="s">
        <v>9543</v>
      </c>
      <c r="C5029" s="193" t="s">
        <v>58</v>
      </c>
      <c r="D5029" s="193" t="s">
        <v>59</v>
      </c>
      <c r="E5029" s="193" t="s">
        <v>9547</v>
      </c>
      <c r="F5029" s="193" t="s">
        <v>1634</v>
      </c>
      <c r="G5029" s="2">
        <v>2999</v>
      </c>
      <c r="H5029" s="2">
        <v>0</v>
      </c>
      <c r="I5029" s="192"/>
      <c r="J5029" s="192">
        <v>45602</v>
      </c>
      <c r="K5029" s="192">
        <v>46356</v>
      </c>
    </row>
    <row r="5030" spans="1:11" hidden="1" x14ac:dyDescent="0.4">
      <c r="A5030" s="193" t="s">
        <v>9542</v>
      </c>
      <c r="B5030" s="193" t="s">
        <v>9543</v>
      </c>
      <c r="C5030" s="193" t="s">
        <v>58</v>
      </c>
      <c r="D5030" s="193" t="s">
        <v>59</v>
      </c>
      <c r="E5030" s="193" t="s">
        <v>9548</v>
      </c>
      <c r="F5030" s="193" t="s">
        <v>1634</v>
      </c>
      <c r="G5030" s="2">
        <v>3497</v>
      </c>
      <c r="H5030" s="2">
        <v>0</v>
      </c>
      <c r="I5030" s="192"/>
      <c r="J5030" s="192">
        <v>45748</v>
      </c>
      <c r="K5030" s="192">
        <v>46356</v>
      </c>
    </row>
    <row r="5031" spans="1:11" hidden="1" x14ac:dyDescent="0.4">
      <c r="A5031" s="193" t="s">
        <v>9542</v>
      </c>
      <c r="B5031" s="193" t="s">
        <v>9543</v>
      </c>
      <c r="C5031" s="193" t="s">
        <v>58</v>
      </c>
      <c r="D5031" s="193" t="s">
        <v>59</v>
      </c>
      <c r="E5031" s="193" t="s">
        <v>9549</v>
      </c>
      <c r="F5031" s="193" t="s">
        <v>1634</v>
      </c>
      <c r="G5031" s="2">
        <v>6000</v>
      </c>
      <c r="H5031" s="2">
        <v>0</v>
      </c>
      <c r="I5031" s="192"/>
      <c r="J5031" s="192">
        <v>45790</v>
      </c>
      <c r="K5031" s="192">
        <v>46356</v>
      </c>
    </row>
    <row r="5032" spans="1:11" hidden="1" x14ac:dyDescent="0.4">
      <c r="A5032" s="193" t="s">
        <v>9550</v>
      </c>
      <c r="B5032" s="193" t="s">
        <v>9551</v>
      </c>
      <c r="C5032" s="193" t="s">
        <v>58</v>
      </c>
      <c r="D5032" s="193" t="s">
        <v>59</v>
      </c>
      <c r="E5032" s="193" t="s">
        <v>9552</v>
      </c>
      <c r="F5032" s="193" t="s">
        <v>1634</v>
      </c>
      <c r="G5032" s="2">
        <v>23</v>
      </c>
      <c r="H5032" s="2">
        <v>0</v>
      </c>
      <c r="I5032" s="192"/>
      <c r="J5032" s="192">
        <v>45916</v>
      </c>
      <c r="K5032" s="192">
        <v>46356</v>
      </c>
    </row>
    <row r="5033" spans="1:11" hidden="1" x14ac:dyDescent="0.4">
      <c r="A5033" s="193" t="s">
        <v>9550</v>
      </c>
      <c r="B5033" s="193" t="s">
        <v>9551</v>
      </c>
      <c r="C5033" s="193" t="s">
        <v>58</v>
      </c>
      <c r="D5033" s="193" t="s">
        <v>59</v>
      </c>
      <c r="E5033" s="193" t="s">
        <v>9553</v>
      </c>
      <c r="F5033" s="193" t="s">
        <v>1634</v>
      </c>
      <c r="G5033" s="2">
        <v>4776</v>
      </c>
      <c r="H5033" s="2">
        <v>0</v>
      </c>
      <c r="I5033" s="192"/>
      <c r="J5033" s="192">
        <v>46007</v>
      </c>
      <c r="K5033" s="192">
        <v>46387</v>
      </c>
    </row>
    <row r="5034" spans="1:11" hidden="1" x14ac:dyDescent="0.4">
      <c r="A5034" s="193" t="s">
        <v>9550</v>
      </c>
      <c r="B5034" s="193" t="s">
        <v>9551</v>
      </c>
      <c r="C5034" s="193" t="s">
        <v>58</v>
      </c>
      <c r="D5034" s="193" t="s">
        <v>59</v>
      </c>
      <c r="E5034" s="193" t="s">
        <v>9554</v>
      </c>
      <c r="F5034" s="193" t="s">
        <v>1634</v>
      </c>
      <c r="G5034" s="2">
        <v>8000</v>
      </c>
      <c r="H5034" s="2">
        <v>0</v>
      </c>
      <c r="I5034" s="192"/>
      <c r="J5034" s="192">
        <v>46031</v>
      </c>
      <c r="K5034" s="192">
        <v>46418</v>
      </c>
    </row>
    <row r="5035" spans="1:11" hidden="1" x14ac:dyDescent="0.4">
      <c r="A5035" s="193" t="s">
        <v>9555</v>
      </c>
      <c r="B5035" s="193" t="s">
        <v>9556</v>
      </c>
      <c r="C5035" s="193" t="s">
        <v>58</v>
      </c>
      <c r="D5035" s="193" t="s">
        <v>59</v>
      </c>
      <c r="E5035" s="193" t="s">
        <v>9557</v>
      </c>
      <c r="F5035" s="193" t="s">
        <v>1634</v>
      </c>
      <c r="G5035" s="2">
        <v>864</v>
      </c>
      <c r="H5035" s="2">
        <v>0</v>
      </c>
      <c r="I5035" s="192"/>
      <c r="J5035" s="192">
        <v>45873</v>
      </c>
      <c r="K5035" s="192">
        <v>46356</v>
      </c>
    </row>
    <row r="5036" spans="1:11" hidden="1" x14ac:dyDescent="0.4">
      <c r="A5036" s="193" t="s">
        <v>9555</v>
      </c>
      <c r="B5036" s="193" t="s">
        <v>9556</v>
      </c>
      <c r="C5036" s="193" t="s">
        <v>58</v>
      </c>
      <c r="D5036" s="193" t="s">
        <v>59</v>
      </c>
      <c r="E5036" s="193" t="s">
        <v>9558</v>
      </c>
      <c r="F5036" s="193" t="s">
        <v>1634</v>
      </c>
      <c r="G5036" s="2">
        <v>2976</v>
      </c>
      <c r="H5036" s="2">
        <v>0</v>
      </c>
      <c r="I5036" s="192"/>
      <c r="J5036" s="192">
        <v>45986</v>
      </c>
      <c r="K5036" s="192">
        <v>46356</v>
      </c>
    </row>
    <row r="5037" spans="1:11" hidden="1" x14ac:dyDescent="0.4">
      <c r="A5037" s="193" t="s">
        <v>9555</v>
      </c>
      <c r="B5037" s="193" t="s">
        <v>9556</v>
      </c>
      <c r="C5037" s="193" t="s">
        <v>58</v>
      </c>
      <c r="D5037" s="193" t="s">
        <v>59</v>
      </c>
      <c r="E5037" s="193" t="s">
        <v>9559</v>
      </c>
      <c r="F5037" s="193" t="s">
        <v>1634</v>
      </c>
      <c r="G5037" s="2">
        <v>3000</v>
      </c>
      <c r="H5037" s="2">
        <v>0</v>
      </c>
      <c r="I5037" s="192"/>
      <c r="J5037" s="192">
        <v>46015</v>
      </c>
      <c r="K5037" s="192">
        <v>46387</v>
      </c>
    </row>
    <row r="5038" spans="1:11" x14ac:dyDescent="0.4">
      <c r="A5038" s="193" t="s">
        <v>9560</v>
      </c>
      <c r="B5038" s="193" t="s">
        <v>9561</v>
      </c>
      <c r="C5038" s="193" t="s">
        <v>58</v>
      </c>
      <c r="D5038" s="193" t="s">
        <v>59</v>
      </c>
      <c r="E5038" s="193" t="s">
        <v>9562</v>
      </c>
      <c r="F5038" s="193" t="s">
        <v>1634</v>
      </c>
      <c r="G5038" s="2">
        <v>5</v>
      </c>
      <c r="H5038" s="2">
        <v>0</v>
      </c>
      <c r="I5038" s="192"/>
      <c r="J5038" s="192">
        <v>46016</v>
      </c>
      <c r="K5038" s="192">
        <v>46387</v>
      </c>
    </row>
    <row r="5039" spans="1:11" x14ac:dyDescent="0.4">
      <c r="A5039" s="193" t="s">
        <v>9560</v>
      </c>
      <c r="B5039" s="193" t="s">
        <v>9561</v>
      </c>
      <c r="C5039" s="193" t="s">
        <v>58</v>
      </c>
      <c r="D5039" s="193" t="s">
        <v>59</v>
      </c>
      <c r="E5039" s="193" t="s">
        <v>9563</v>
      </c>
      <c r="F5039" s="193" t="s">
        <v>1634</v>
      </c>
      <c r="G5039" s="2">
        <v>2</v>
      </c>
      <c r="H5039" s="2">
        <v>0</v>
      </c>
      <c r="I5039" s="192"/>
      <c r="J5039" s="192">
        <v>46041</v>
      </c>
      <c r="K5039" s="192">
        <v>46418</v>
      </c>
    </row>
    <row r="5040" spans="1:11" hidden="1" x14ac:dyDescent="0.4">
      <c r="A5040" s="193" t="s">
        <v>9560</v>
      </c>
      <c r="B5040" s="193" t="s">
        <v>9561</v>
      </c>
      <c r="C5040" s="193" t="s">
        <v>58</v>
      </c>
      <c r="D5040" s="193" t="s">
        <v>59</v>
      </c>
      <c r="E5040" s="193" t="s">
        <v>9564</v>
      </c>
      <c r="F5040" s="193" t="s">
        <v>1634</v>
      </c>
      <c r="G5040" s="2">
        <v>1921</v>
      </c>
      <c r="H5040" s="2">
        <v>0</v>
      </c>
      <c r="I5040" s="192"/>
      <c r="J5040" s="192">
        <v>46097</v>
      </c>
      <c r="K5040" s="192">
        <v>46477</v>
      </c>
    </row>
    <row r="5041" spans="1:11" hidden="1" x14ac:dyDescent="0.4">
      <c r="A5041" s="193" t="s">
        <v>9560</v>
      </c>
      <c r="B5041" s="193" t="s">
        <v>9561</v>
      </c>
      <c r="C5041" s="193" t="s">
        <v>58</v>
      </c>
      <c r="D5041" s="193" t="s">
        <v>59</v>
      </c>
      <c r="E5041" s="193" t="s">
        <v>9565</v>
      </c>
      <c r="F5041" s="193" t="s">
        <v>1634</v>
      </c>
      <c r="G5041" s="2">
        <v>2952</v>
      </c>
      <c r="H5041" s="2">
        <v>0</v>
      </c>
      <c r="I5041" s="192"/>
      <c r="J5041" s="192">
        <v>46114</v>
      </c>
      <c r="K5041" s="192">
        <v>46507</v>
      </c>
    </row>
    <row r="5042" spans="1:11" hidden="1" x14ac:dyDescent="0.4">
      <c r="A5042" s="193" t="s">
        <v>9560</v>
      </c>
      <c r="B5042" s="193" t="s">
        <v>9561</v>
      </c>
      <c r="C5042" s="193" t="s">
        <v>58</v>
      </c>
      <c r="D5042" s="193" t="s">
        <v>59</v>
      </c>
      <c r="E5042" s="193" t="s">
        <v>9566</v>
      </c>
      <c r="F5042" s="193" t="s">
        <v>1634</v>
      </c>
      <c r="G5042" s="2">
        <v>3000</v>
      </c>
      <c r="H5042" s="2">
        <v>0</v>
      </c>
      <c r="I5042" s="192"/>
      <c r="J5042" s="192">
        <v>46163</v>
      </c>
      <c r="K5042" s="192">
        <v>46538</v>
      </c>
    </row>
    <row r="5043" spans="1:11" hidden="1" x14ac:dyDescent="0.4">
      <c r="A5043" s="193" t="s">
        <v>9567</v>
      </c>
      <c r="B5043" s="193" t="s">
        <v>9568</v>
      </c>
      <c r="C5043" s="193" t="s">
        <v>58</v>
      </c>
      <c r="D5043" s="193" t="s">
        <v>59</v>
      </c>
      <c r="E5043" s="193" t="s">
        <v>9569</v>
      </c>
      <c r="F5043" s="193" t="s">
        <v>1634</v>
      </c>
      <c r="G5043" s="2">
        <v>1902</v>
      </c>
      <c r="H5043" s="2">
        <v>0</v>
      </c>
      <c r="I5043" s="192"/>
      <c r="J5043" s="192">
        <v>44875</v>
      </c>
      <c r="K5043" s="192">
        <v>46356</v>
      </c>
    </row>
    <row r="5044" spans="1:11" hidden="1" x14ac:dyDescent="0.4">
      <c r="A5044" s="193" t="s">
        <v>9567</v>
      </c>
      <c r="B5044" s="193" t="s">
        <v>9568</v>
      </c>
      <c r="C5044" s="193" t="s">
        <v>58</v>
      </c>
      <c r="D5044" s="193" t="s">
        <v>59</v>
      </c>
      <c r="E5044" s="193" t="s">
        <v>9570</v>
      </c>
      <c r="F5044" s="193" t="s">
        <v>1634</v>
      </c>
      <c r="G5044" s="2">
        <v>1995</v>
      </c>
      <c r="H5044" s="2">
        <v>0</v>
      </c>
      <c r="I5044" s="192"/>
      <c r="J5044" s="192">
        <v>44939</v>
      </c>
      <c r="K5044" s="192">
        <v>46356</v>
      </c>
    </row>
    <row r="5045" spans="1:11" hidden="1" x14ac:dyDescent="0.4">
      <c r="A5045" s="193" t="s">
        <v>9567</v>
      </c>
      <c r="B5045" s="193" t="s">
        <v>9568</v>
      </c>
      <c r="C5045" s="193" t="s">
        <v>58</v>
      </c>
      <c r="D5045" s="193" t="s">
        <v>59</v>
      </c>
      <c r="E5045" s="193" t="s">
        <v>9571</v>
      </c>
      <c r="F5045" s="193" t="s">
        <v>1634</v>
      </c>
      <c r="G5045" s="2">
        <v>6000</v>
      </c>
      <c r="H5045" s="2">
        <v>0</v>
      </c>
      <c r="I5045" s="192"/>
      <c r="J5045" s="192">
        <v>44995</v>
      </c>
      <c r="K5045" s="192">
        <v>46356</v>
      </c>
    </row>
    <row r="5046" spans="1:11" hidden="1" x14ac:dyDescent="0.4">
      <c r="A5046" s="193" t="s">
        <v>9572</v>
      </c>
      <c r="B5046" s="193" t="s">
        <v>9573</v>
      </c>
      <c r="C5046" s="193" t="s">
        <v>58</v>
      </c>
      <c r="D5046" s="193" t="s">
        <v>59</v>
      </c>
      <c r="E5046" s="193" t="s">
        <v>9574</v>
      </c>
      <c r="F5046" s="193" t="s">
        <v>1634</v>
      </c>
      <c r="G5046" s="2">
        <v>3360</v>
      </c>
      <c r="H5046" s="2">
        <v>0</v>
      </c>
      <c r="I5046" s="192"/>
      <c r="J5046" s="192">
        <v>44623</v>
      </c>
      <c r="K5046" s="192">
        <v>46356</v>
      </c>
    </row>
    <row r="5047" spans="1:11" hidden="1" x14ac:dyDescent="0.4">
      <c r="A5047" s="193" t="s">
        <v>9572</v>
      </c>
      <c r="B5047" s="193" t="s">
        <v>9573</v>
      </c>
      <c r="C5047" s="193" t="s">
        <v>58</v>
      </c>
      <c r="D5047" s="193" t="s">
        <v>59</v>
      </c>
      <c r="E5047" s="193" t="s">
        <v>9575</v>
      </c>
      <c r="F5047" s="193" t="s">
        <v>1634</v>
      </c>
      <c r="G5047" s="2">
        <v>6000</v>
      </c>
      <c r="H5047" s="2">
        <v>0</v>
      </c>
      <c r="I5047" s="192"/>
      <c r="J5047" s="192">
        <v>45930</v>
      </c>
      <c r="K5047" s="192">
        <v>46356</v>
      </c>
    </row>
    <row r="5048" spans="1:11" hidden="1" x14ac:dyDescent="0.4">
      <c r="A5048" s="193" t="s">
        <v>9576</v>
      </c>
      <c r="B5048" s="193" t="s">
        <v>9577</v>
      </c>
      <c r="C5048" s="193" t="s">
        <v>58</v>
      </c>
      <c r="D5048" s="193" t="s">
        <v>59</v>
      </c>
      <c r="E5048" s="193" t="s">
        <v>9578</v>
      </c>
      <c r="F5048" s="193" t="s">
        <v>1634</v>
      </c>
      <c r="G5048" s="2">
        <v>1639</v>
      </c>
      <c r="H5048" s="2">
        <v>0</v>
      </c>
      <c r="I5048" s="192"/>
      <c r="J5048" s="192">
        <v>44904</v>
      </c>
      <c r="K5048" s="192">
        <v>46356</v>
      </c>
    </row>
    <row r="5049" spans="1:11" hidden="1" x14ac:dyDescent="0.4">
      <c r="A5049" s="193" t="s">
        <v>9576</v>
      </c>
      <c r="B5049" s="193" t="s">
        <v>9577</v>
      </c>
      <c r="C5049" s="193" t="s">
        <v>58</v>
      </c>
      <c r="D5049" s="193" t="s">
        <v>59</v>
      </c>
      <c r="E5049" s="193" t="s">
        <v>9579</v>
      </c>
      <c r="F5049" s="193" t="s">
        <v>1634</v>
      </c>
      <c r="G5049" s="2">
        <v>8903</v>
      </c>
      <c r="H5049" s="2">
        <v>0</v>
      </c>
      <c r="I5049" s="192"/>
      <c r="J5049" s="192">
        <v>45455</v>
      </c>
      <c r="K5049" s="192">
        <v>46356</v>
      </c>
    </row>
    <row r="5050" spans="1:11" hidden="1" x14ac:dyDescent="0.4">
      <c r="A5050" s="193" t="s">
        <v>9576</v>
      </c>
      <c r="B5050" s="193" t="s">
        <v>9577</v>
      </c>
      <c r="C5050" s="193" t="s">
        <v>58</v>
      </c>
      <c r="D5050" s="193" t="s">
        <v>59</v>
      </c>
      <c r="E5050" s="193" t="s">
        <v>9580</v>
      </c>
      <c r="F5050" s="193" t="s">
        <v>1634</v>
      </c>
      <c r="G5050" s="2">
        <v>9000</v>
      </c>
      <c r="H5050" s="2">
        <v>0</v>
      </c>
      <c r="I5050" s="192"/>
      <c r="J5050" s="192">
        <v>45524</v>
      </c>
      <c r="K5050" s="192">
        <v>46356</v>
      </c>
    </row>
    <row r="5051" spans="1:11" hidden="1" x14ac:dyDescent="0.4">
      <c r="A5051" s="193" t="s">
        <v>9581</v>
      </c>
      <c r="B5051" s="193" t="s">
        <v>9582</v>
      </c>
      <c r="C5051" s="193" t="s">
        <v>58</v>
      </c>
      <c r="D5051" s="193" t="s">
        <v>59</v>
      </c>
      <c r="E5051" s="193" t="s">
        <v>9583</v>
      </c>
      <c r="F5051" s="193" t="s">
        <v>1634</v>
      </c>
      <c r="G5051" s="2">
        <v>3668</v>
      </c>
      <c r="H5051" s="2">
        <v>0</v>
      </c>
      <c r="I5051" s="192"/>
      <c r="J5051" s="192">
        <v>44931</v>
      </c>
      <c r="K5051" s="192">
        <v>46356</v>
      </c>
    </row>
    <row r="5052" spans="1:11" hidden="1" x14ac:dyDescent="0.4">
      <c r="A5052" s="193" t="s">
        <v>9584</v>
      </c>
      <c r="B5052" s="193" t="s">
        <v>9585</v>
      </c>
      <c r="C5052" s="193" t="s">
        <v>58</v>
      </c>
      <c r="D5052" s="193" t="s">
        <v>59</v>
      </c>
      <c r="E5052" s="193" t="s">
        <v>9586</v>
      </c>
      <c r="F5052" s="193" t="s">
        <v>1634</v>
      </c>
      <c r="G5052" s="2">
        <v>2039</v>
      </c>
      <c r="H5052" s="2">
        <v>0</v>
      </c>
      <c r="I5052" s="192"/>
      <c r="J5052" s="192">
        <v>44567</v>
      </c>
      <c r="K5052" s="192">
        <v>46356</v>
      </c>
    </row>
    <row r="5053" spans="1:11" hidden="1" x14ac:dyDescent="0.4">
      <c r="A5053" s="193" t="s">
        <v>9587</v>
      </c>
      <c r="B5053" s="193" t="s">
        <v>9588</v>
      </c>
      <c r="C5053" s="193" t="s">
        <v>58</v>
      </c>
      <c r="D5053" s="193" t="s">
        <v>59</v>
      </c>
      <c r="E5053" s="193" t="s">
        <v>9589</v>
      </c>
      <c r="F5053" s="193" t="s">
        <v>1634</v>
      </c>
      <c r="G5053" s="2">
        <v>7000</v>
      </c>
      <c r="H5053" s="2">
        <v>0</v>
      </c>
      <c r="I5053" s="192"/>
      <c r="J5053" s="192">
        <v>45525</v>
      </c>
      <c r="K5053" s="192">
        <v>46356</v>
      </c>
    </row>
    <row r="5054" spans="1:11" hidden="1" x14ac:dyDescent="0.4">
      <c r="A5054" s="193" t="s">
        <v>9587</v>
      </c>
      <c r="B5054" s="193" t="s">
        <v>9588</v>
      </c>
      <c r="C5054" s="193" t="s">
        <v>58</v>
      </c>
      <c r="D5054" s="193" t="s">
        <v>59</v>
      </c>
      <c r="E5054" s="193" t="s">
        <v>9590</v>
      </c>
      <c r="F5054" s="193" t="s">
        <v>1634</v>
      </c>
      <c r="G5054" s="2">
        <v>337</v>
      </c>
      <c r="H5054" s="2">
        <v>0</v>
      </c>
      <c r="I5054" s="192"/>
      <c r="J5054" s="192">
        <v>45855</v>
      </c>
      <c r="K5054" s="192">
        <v>46356</v>
      </c>
    </row>
    <row r="5055" spans="1:11" hidden="1" x14ac:dyDescent="0.4">
      <c r="A5055" s="193" t="s">
        <v>9587</v>
      </c>
      <c r="B5055" s="193" t="s">
        <v>9588</v>
      </c>
      <c r="C5055" s="193" t="s">
        <v>58</v>
      </c>
      <c r="D5055" s="193" t="s">
        <v>59</v>
      </c>
      <c r="E5055" s="193" t="s">
        <v>9591</v>
      </c>
      <c r="F5055" s="193" t="s">
        <v>1634</v>
      </c>
      <c r="G5055" s="2">
        <v>10000</v>
      </c>
      <c r="H5055" s="2">
        <v>0</v>
      </c>
      <c r="I5055" s="192"/>
      <c r="J5055" s="192">
        <v>45876</v>
      </c>
      <c r="K5055" s="192">
        <v>46356</v>
      </c>
    </row>
    <row r="5056" spans="1:11" hidden="1" x14ac:dyDescent="0.4">
      <c r="A5056" s="193" t="s">
        <v>9592</v>
      </c>
      <c r="B5056" s="193" t="s">
        <v>9593</v>
      </c>
      <c r="C5056" s="193" t="s">
        <v>58</v>
      </c>
      <c r="D5056" s="193" t="s">
        <v>59</v>
      </c>
      <c r="E5056" s="193" t="s">
        <v>9594</v>
      </c>
      <c r="F5056" s="193" t="s">
        <v>1634</v>
      </c>
      <c r="G5056" s="2">
        <v>52</v>
      </c>
      <c r="H5056" s="2">
        <v>0</v>
      </c>
      <c r="I5056" s="192"/>
      <c r="J5056" s="192">
        <v>41913</v>
      </c>
      <c r="K5056" s="192">
        <v>44331</v>
      </c>
    </row>
    <row r="5057" spans="1:11" hidden="1" x14ac:dyDescent="0.4">
      <c r="A5057" s="193" t="s">
        <v>9592</v>
      </c>
      <c r="B5057" s="193" t="s">
        <v>9593</v>
      </c>
      <c r="C5057" s="193" t="s">
        <v>58</v>
      </c>
      <c r="D5057" s="193" t="s">
        <v>59</v>
      </c>
      <c r="E5057" s="193" t="s">
        <v>9595</v>
      </c>
      <c r="F5057" s="193" t="s">
        <v>1634</v>
      </c>
      <c r="G5057" s="2">
        <v>2988</v>
      </c>
      <c r="H5057" s="2">
        <v>0</v>
      </c>
      <c r="I5057" s="192"/>
      <c r="J5057" s="192">
        <v>45408</v>
      </c>
      <c r="K5057" s="192">
        <v>46356</v>
      </c>
    </row>
    <row r="5058" spans="1:11" x14ac:dyDescent="0.4">
      <c r="A5058" s="193" t="s">
        <v>9596</v>
      </c>
      <c r="B5058" s="193" t="s">
        <v>9597</v>
      </c>
      <c r="C5058" s="193" t="s">
        <v>58</v>
      </c>
      <c r="D5058" s="193" t="s">
        <v>59</v>
      </c>
      <c r="E5058" s="193" t="s">
        <v>9598</v>
      </c>
      <c r="F5058" s="193" t="s">
        <v>1634</v>
      </c>
      <c r="G5058" s="2">
        <v>5</v>
      </c>
      <c r="H5058" s="2">
        <v>0</v>
      </c>
      <c r="I5058" s="192"/>
      <c r="J5058" s="192">
        <v>45873</v>
      </c>
      <c r="K5058" s="192">
        <v>46356</v>
      </c>
    </row>
    <row r="5059" spans="1:11" hidden="1" x14ac:dyDescent="0.4">
      <c r="A5059" s="193" t="s">
        <v>9596</v>
      </c>
      <c r="B5059" s="193" t="s">
        <v>9597</v>
      </c>
      <c r="C5059" s="193" t="s">
        <v>58</v>
      </c>
      <c r="D5059" s="193" t="s">
        <v>59</v>
      </c>
      <c r="E5059" s="193" t="s">
        <v>9599</v>
      </c>
      <c r="F5059" s="193" t="s">
        <v>1634</v>
      </c>
      <c r="G5059" s="2">
        <v>2042</v>
      </c>
      <c r="H5059" s="2">
        <v>0</v>
      </c>
      <c r="I5059" s="192"/>
      <c r="J5059" s="192">
        <v>45897</v>
      </c>
      <c r="K5059" s="192">
        <v>46356</v>
      </c>
    </row>
    <row r="5060" spans="1:11" hidden="1" x14ac:dyDescent="0.4">
      <c r="A5060" s="193" t="s">
        <v>9596</v>
      </c>
      <c r="B5060" s="193" t="s">
        <v>9597</v>
      </c>
      <c r="C5060" s="193" t="s">
        <v>58</v>
      </c>
      <c r="D5060" s="193" t="s">
        <v>59</v>
      </c>
      <c r="E5060" s="193" t="s">
        <v>9600</v>
      </c>
      <c r="F5060" s="193" t="s">
        <v>1634</v>
      </c>
      <c r="G5060" s="2">
        <v>1895</v>
      </c>
      <c r="H5060" s="2">
        <v>0</v>
      </c>
      <c r="I5060" s="192"/>
      <c r="J5060" s="192">
        <v>45901</v>
      </c>
      <c r="K5060" s="192">
        <v>46356</v>
      </c>
    </row>
    <row r="5061" spans="1:11" hidden="1" x14ac:dyDescent="0.4">
      <c r="A5061" s="193" t="s">
        <v>9596</v>
      </c>
      <c r="B5061" s="193" t="s">
        <v>9597</v>
      </c>
      <c r="C5061" s="193" t="s">
        <v>58</v>
      </c>
      <c r="D5061" s="193" t="s">
        <v>59</v>
      </c>
      <c r="E5061" s="193" t="s">
        <v>9601</v>
      </c>
      <c r="F5061" s="193" t="s">
        <v>1634</v>
      </c>
      <c r="G5061" s="2">
        <v>2500</v>
      </c>
      <c r="H5061" s="2">
        <v>0</v>
      </c>
      <c r="I5061" s="192"/>
      <c r="J5061" s="192">
        <v>45918</v>
      </c>
      <c r="K5061" s="192">
        <v>46356</v>
      </c>
    </row>
    <row r="5062" spans="1:11" hidden="1" x14ac:dyDescent="0.4">
      <c r="A5062" s="193" t="s">
        <v>9596</v>
      </c>
      <c r="B5062" s="193" t="s">
        <v>9597</v>
      </c>
      <c r="C5062" s="193" t="s">
        <v>58</v>
      </c>
      <c r="D5062" s="193" t="s">
        <v>59</v>
      </c>
      <c r="E5062" s="193" t="s">
        <v>9602</v>
      </c>
      <c r="F5062" s="193" t="s">
        <v>1634</v>
      </c>
      <c r="G5062" s="2">
        <v>2500</v>
      </c>
      <c r="H5062" s="2">
        <v>0</v>
      </c>
      <c r="I5062" s="192"/>
      <c r="J5062" s="192">
        <v>45925</v>
      </c>
      <c r="K5062" s="192">
        <v>46356</v>
      </c>
    </row>
    <row r="5063" spans="1:11" hidden="1" x14ac:dyDescent="0.4">
      <c r="A5063" s="193" t="s">
        <v>9596</v>
      </c>
      <c r="B5063" s="193" t="s">
        <v>9597</v>
      </c>
      <c r="C5063" s="193" t="s">
        <v>58</v>
      </c>
      <c r="D5063" s="193" t="s">
        <v>59</v>
      </c>
      <c r="E5063" s="193" t="s">
        <v>9603</v>
      </c>
      <c r="F5063" s="193" t="s">
        <v>1634</v>
      </c>
      <c r="G5063" s="2">
        <v>2500</v>
      </c>
      <c r="H5063" s="2">
        <v>0</v>
      </c>
      <c r="I5063" s="192"/>
      <c r="J5063" s="192">
        <v>45936</v>
      </c>
      <c r="K5063" s="192">
        <v>46356</v>
      </c>
    </row>
    <row r="5064" spans="1:11" hidden="1" x14ac:dyDescent="0.4">
      <c r="A5064" s="193" t="s">
        <v>9596</v>
      </c>
      <c r="B5064" s="193" t="s">
        <v>9597</v>
      </c>
      <c r="C5064" s="193" t="s">
        <v>58</v>
      </c>
      <c r="D5064" s="193" t="s">
        <v>59</v>
      </c>
      <c r="E5064" s="193" t="s">
        <v>9604</v>
      </c>
      <c r="F5064" s="193" t="s">
        <v>1634</v>
      </c>
      <c r="G5064" s="2">
        <v>2500</v>
      </c>
      <c r="H5064" s="2">
        <v>0</v>
      </c>
      <c r="I5064" s="192"/>
      <c r="J5064" s="192">
        <v>45940</v>
      </c>
      <c r="K5064" s="192">
        <v>46356</v>
      </c>
    </row>
    <row r="5065" spans="1:11" hidden="1" x14ac:dyDescent="0.4">
      <c r="A5065" s="193" t="s">
        <v>9596</v>
      </c>
      <c r="B5065" s="193" t="s">
        <v>9597</v>
      </c>
      <c r="C5065" s="193" t="s">
        <v>58</v>
      </c>
      <c r="D5065" s="193" t="s">
        <v>59</v>
      </c>
      <c r="E5065" s="193" t="s">
        <v>9605</v>
      </c>
      <c r="F5065" s="193" t="s">
        <v>1634</v>
      </c>
      <c r="G5065" s="2">
        <v>2500</v>
      </c>
      <c r="H5065" s="2">
        <v>0</v>
      </c>
      <c r="I5065" s="192"/>
      <c r="J5065" s="192">
        <v>46015</v>
      </c>
      <c r="K5065" s="192">
        <v>46387</v>
      </c>
    </row>
    <row r="5066" spans="1:11" x14ac:dyDescent="0.4">
      <c r="A5066" s="193" t="s">
        <v>9606</v>
      </c>
      <c r="B5066" s="193" t="s">
        <v>9607</v>
      </c>
      <c r="C5066" s="193" t="s">
        <v>58</v>
      </c>
      <c r="D5066" s="193" t="s">
        <v>59</v>
      </c>
      <c r="E5066" s="193" t="s">
        <v>9608</v>
      </c>
      <c r="F5066" s="193" t="s">
        <v>1634</v>
      </c>
      <c r="G5066" s="2">
        <v>3</v>
      </c>
      <c r="H5066" s="2">
        <v>0</v>
      </c>
      <c r="I5066" s="192"/>
      <c r="J5066" s="192">
        <v>45098</v>
      </c>
      <c r="K5066" s="192">
        <v>46356</v>
      </c>
    </row>
    <row r="5067" spans="1:11" hidden="1" x14ac:dyDescent="0.4">
      <c r="A5067" s="193" t="s">
        <v>9606</v>
      </c>
      <c r="B5067" s="193" t="s">
        <v>9607</v>
      </c>
      <c r="C5067" s="193" t="s">
        <v>58</v>
      </c>
      <c r="D5067" s="193" t="s">
        <v>59</v>
      </c>
      <c r="E5067" s="193" t="s">
        <v>9609</v>
      </c>
      <c r="F5067" s="193" t="s">
        <v>1634</v>
      </c>
      <c r="G5067" s="2">
        <v>236</v>
      </c>
      <c r="H5067" s="2">
        <v>0</v>
      </c>
      <c r="I5067" s="192"/>
      <c r="J5067" s="192">
        <v>45504</v>
      </c>
      <c r="K5067" s="192">
        <v>46356</v>
      </c>
    </row>
    <row r="5068" spans="1:11" hidden="1" x14ac:dyDescent="0.4">
      <c r="A5068" s="193" t="s">
        <v>9606</v>
      </c>
      <c r="B5068" s="193" t="s">
        <v>9607</v>
      </c>
      <c r="C5068" s="193" t="s">
        <v>58</v>
      </c>
      <c r="D5068" s="193" t="s">
        <v>59</v>
      </c>
      <c r="E5068" s="193" t="s">
        <v>9610</v>
      </c>
      <c r="F5068" s="193" t="s">
        <v>1634</v>
      </c>
      <c r="G5068" s="2">
        <v>250</v>
      </c>
      <c r="H5068" s="2">
        <v>0</v>
      </c>
      <c r="I5068" s="192"/>
      <c r="J5068" s="192">
        <v>45575</v>
      </c>
      <c r="K5068" s="192">
        <v>46356</v>
      </c>
    </row>
    <row r="5069" spans="1:11" hidden="1" x14ac:dyDescent="0.4">
      <c r="A5069" s="193" t="s">
        <v>9611</v>
      </c>
      <c r="B5069" s="193" t="s">
        <v>9612</v>
      </c>
      <c r="C5069" s="193" t="s">
        <v>58</v>
      </c>
      <c r="D5069" s="193" t="s">
        <v>59</v>
      </c>
      <c r="E5069" s="193" t="s">
        <v>9613</v>
      </c>
      <c r="F5069" s="193" t="s">
        <v>1634</v>
      </c>
      <c r="G5069" s="2">
        <v>36</v>
      </c>
      <c r="H5069" s="2">
        <v>0</v>
      </c>
      <c r="I5069" s="192"/>
      <c r="J5069" s="192">
        <v>46113</v>
      </c>
      <c r="K5069" s="192">
        <v>46507</v>
      </c>
    </row>
    <row r="5070" spans="1:11" hidden="1" x14ac:dyDescent="0.4">
      <c r="A5070" s="193" t="s">
        <v>9611</v>
      </c>
      <c r="B5070" s="193" t="s">
        <v>9612</v>
      </c>
      <c r="C5070" s="193" t="s">
        <v>58</v>
      </c>
      <c r="D5070" s="193" t="s">
        <v>59</v>
      </c>
      <c r="E5070" s="193" t="s">
        <v>9614</v>
      </c>
      <c r="F5070" s="193" t="s">
        <v>1634</v>
      </c>
      <c r="G5070" s="2">
        <v>200</v>
      </c>
      <c r="H5070" s="2">
        <v>0</v>
      </c>
      <c r="I5070" s="192"/>
      <c r="J5070" s="192">
        <v>46134</v>
      </c>
      <c r="K5070" s="192">
        <v>46507</v>
      </c>
    </row>
    <row r="5071" spans="1:11" hidden="1" x14ac:dyDescent="0.4">
      <c r="A5071" s="193" t="s">
        <v>9615</v>
      </c>
      <c r="B5071" s="193" t="s">
        <v>9616</v>
      </c>
      <c r="C5071" s="193" t="s">
        <v>58</v>
      </c>
      <c r="D5071" s="193" t="s">
        <v>59</v>
      </c>
      <c r="E5071" s="193" t="s">
        <v>9617</v>
      </c>
      <c r="F5071" s="193" t="s">
        <v>1634</v>
      </c>
      <c r="G5071" s="2">
        <v>1817</v>
      </c>
      <c r="H5071" s="2">
        <v>0</v>
      </c>
      <c r="I5071" s="192"/>
      <c r="J5071" s="192">
        <v>44575</v>
      </c>
      <c r="K5071" s="192">
        <v>46356</v>
      </c>
    </row>
    <row r="5072" spans="1:11" hidden="1" x14ac:dyDescent="0.4">
      <c r="A5072" s="193" t="s">
        <v>9615</v>
      </c>
      <c r="B5072" s="193" t="s">
        <v>9616</v>
      </c>
      <c r="C5072" s="193" t="s">
        <v>58</v>
      </c>
      <c r="D5072" s="193" t="s">
        <v>59</v>
      </c>
      <c r="E5072" s="193" t="s">
        <v>9618</v>
      </c>
      <c r="F5072" s="193" t="s">
        <v>1634</v>
      </c>
      <c r="G5072" s="2">
        <v>6000</v>
      </c>
      <c r="H5072" s="2">
        <v>0</v>
      </c>
      <c r="I5072" s="192"/>
      <c r="J5072" s="192">
        <v>45968</v>
      </c>
      <c r="K5072" s="192">
        <v>46356</v>
      </c>
    </row>
    <row r="5073" spans="1:11" hidden="1" x14ac:dyDescent="0.4">
      <c r="A5073" s="193" t="s">
        <v>9619</v>
      </c>
      <c r="B5073" s="193" t="s">
        <v>9620</v>
      </c>
      <c r="C5073" s="193" t="s">
        <v>58</v>
      </c>
      <c r="D5073" s="193" t="s">
        <v>59</v>
      </c>
      <c r="E5073" s="193" t="s">
        <v>9621</v>
      </c>
      <c r="F5073" s="193" t="s">
        <v>1634</v>
      </c>
      <c r="G5073" s="2">
        <v>1906</v>
      </c>
      <c r="H5073" s="2">
        <v>0</v>
      </c>
      <c r="I5073" s="192"/>
      <c r="J5073" s="192">
        <v>45492</v>
      </c>
      <c r="K5073" s="192">
        <v>46356</v>
      </c>
    </row>
    <row r="5074" spans="1:11" hidden="1" x14ac:dyDescent="0.4">
      <c r="A5074" s="193" t="s">
        <v>9622</v>
      </c>
      <c r="B5074" s="193" t="s">
        <v>9623</v>
      </c>
      <c r="C5074" s="193" t="s">
        <v>58</v>
      </c>
      <c r="D5074" s="193" t="s">
        <v>59</v>
      </c>
      <c r="E5074" s="193" t="s">
        <v>9624</v>
      </c>
      <c r="F5074" s="193" t="s">
        <v>1634</v>
      </c>
      <c r="G5074" s="2">
        <v>693</v>
      </c>
      <c r="H5074" s="2">
        <v>0</v>
      </c>
      <c r="I5074" s="192"/>
      <c r="J5074" s="192">
        <v>45531</v>
      </c>
      <c r="K5074" s="192">
        <v>46356</v>
      </c>
    </row>
    <row r="5075" spans="1:11" hidden="1" x14ac:dyDescent="0.4">
      <c r="A5075" s="193" t="s">
        <v>9625</v>
      </c>
      <c r="B5075" s="193" t="s">
        <v>9626</v>
      </c>
      <c r="C5075" s="193" t="s">
        <v>58</v>
      </c>
      <c r="D5075" s="193" t="s">
        <v>59</v>
      </c>
      <c r="E5075" s="193" t="s">
        <v>9627</v>
      </c>
      <c r="F5075" s="193" t="s">
        <v>1634</v>
      </c>
      <c r="G5075" s="2">
        <v>22</v>
      </c>
      <c r="H5075" s="2">
        <v>0</v>
      </c>
      <c r="I5075" s="192"/>
      <c r="J5075" s="192">
        <v>45968</v>
      </c>
      <c r="K5075" s="192">
        <v>46356</v>
      </c>
    </row>
    <row r="5076" spans="1:11" hidden="1" x14ac:dyDescent="0.4">
      <c r="A5076" s="193" t="s">
        <v>9628</v>
      </c>
      <c r="B5076" s="193" t="s">
        <v>9629</v>
      </c>
      <c r="C5076" s="193" t="s">
        <v>58</v>
      </c>
      <c r="D5076" s="193" t="s">
        <v>59</v>
      </c>
      <c r="E5076" s="193" t="s">
        <v>9630</v>
      </c>
      <c r="F5076" s="193" t="s">
        <v>1634</v>
      </c>
      <c r="G5076" s="2">
        <v>10</v>
      </c>
      <c r="H5076" s="2">
        <v>0</v>
      </c>
      <c r="I5076" s="192"/>
      <c r="J5076" s="192">
        <v>45527</v>
      </c>
      <c r="K5076" s="192">
        <v>46356</v>
      </c>
    </row>
    <row r="5077" spans="1:11" hidden="1" x14ac:dyDescent="0.4">
      <c r="A5077" s="193" t="s">
        <v>9631</v>
      </c>
      <c r="B5077" s="193" t="s">
        <v>9632</v>
      </c>
      <c r="C5077" s="193" t="s">
        <v>58</v>
      </c>
      <c r="D5077" s="193" t="s">
        <v>59</v>
      </c>
      <c r="E5077" s="193" t="s">
        <v>9633</v>
      </c>
      <c r="F5077" s="193" t="s">
        <v>1634</v>
      </c>
      <c r="G5077" s="2">
        <v>10</v>
      </c>
      <c r="H5077" s="2">
        <v>0</v>
      </c>
      <c r="I5077" s="192"/>
      <c r="J5077" s="192">
        <v>45623</v>
      </c>
      <c r="K5077" s="192">
        <v>46356</v>
      </c>
    </row>
    <row r="5078" spans="1:11" hidden="1" x14ac:dyDescent="0.4">
      <c r="A5078" s="193" t="s">
        <v>9634</v>
      </c>
      <c r="B5078" s="193" t="s">
        <v>9635</v>
      </c>
      <c r="C5078" s="193" t="s">
        <v>58</v>
      </c>
      <c r="D5078" s="193" t="s">
        <v>59</v>
      </c>
      <c r="E5078" s="193" t="s">
        <v>9636</v>
      </c>
      <c r="F5078" s="193" t="s">
        <v>1634</v>
      </c>
      <c r="G5078" s="2">
        <v>24</v>
      </c>
      <c r="H5078" s="2">
        <v>0</v>
      </c>
      <c r="I5078" s="192"/>
      <c r="J5078" s="192">
        <v>44540</v>
      </c>
      <c r="K5078" s="192">
        <v>46356</v>
      </c>
    </row>
    <row r="5079" spans="1:11" hidden="1" x14ac:dyDescent="0.4">
      <c r="A5079" s="193" t="s">
        <v>412</v>
      </c>
      <c r="B5079" s="193" t="s">
        <v>9637</v>
      </c>
      <c r="C5079" s="193" t="s">
        <v>58</v>
      </c>
      <c r="D5079" s="193" t="s">
        <v>59</v>
      </c>
      <c r="E5079" s="193" t="s">
        <v>9638</v>
      </c>
      <c r="F5079" s="193" t="s">
        <v>1634</v>
      </c>
      <c r="G5079" s="2">
        <v>14</v>
      </c>
      <c r="H5079" s="2">
        <v>0</v>
      </c>
      <c r="I5079" s="192"/>
      <c r="J5079" s="192">
        <v>45987</v>
      </c>
      <c r="K5079" s="192">
        <v>46356</v>
      </c>
    </row>
    <row r="5080" spans="1:11" hidden="1" x14ac:dyDescent="0.4">
      <c r="A5080" s="193" t="s">
        <v>412</v>
      </c>
      <c r="B5080" s="193" t="s">
        <v>9637</v>
      </c>
      <c r="C5080" s="193" t="s">
        <v>58</v>
      </c>
      <c r="D5080" s="193" t="s">
        <v>59</v>
      </c>
      <c r="E5080" s="193" t="s">
        <v>9639</v>
      </c>
      <c r="F5080" s="193" t="s">
        <v>1634</v>
      </c>
      <c r="G5080" s="2">
        <v>7126</v>
      </c>
      <c r="H5080" s="2">
        <v>0</v>
      </c>
      <c r="I5080" s="192"/>
      <c r="J5080" s="192">
        <v>46037</v>
      </c>
      <c r="K5080" s="192">
        <v>46418</v>
      </c>
    </row>
    <row r="5081" spans="1:11" hidden="1" x14ac:dyDescent="0.4">
      <c r="A5081" s="193" t="s">
        <v>412</v>
      </c>
      <c r="B5081" s="193" t="s">
        <v>9637</v>
      </c>
      <c r="C5081" s="193" t="s">
        <v>58</v>
      </c>
      <c r="D5081" s="193" t="s">
        <v>59</v>
      </c>
      <c r="E5081" s="193" t="s">
        <v>9640</v>
      </c>
      <c r="F5081" s="193" t="s">
        <v>1634</v>
      </c>
      <c r="G5081" s="2">
        <v>2181</v>
      </c>
      <c r="H5081" s="2">
        <v>0</v>
      </c>
      <c r="I5081" s="192"/>
      <c r="J5081" s="192">
        <v>46136</v>
      </c>
      <c r="K5081" s="192">
        <v>46507</v>
      </c>
    </row>
    <row r="5082" spans="1:11" hidden="1" x14ac:dyDescent="0.4">
      <c r="A5082" s="193" t="s">
        <v>412</v>
      </c>
      <c r="B5082" s="193" t="s">
        <v>9637</v>
      </c>
      <c r="C5082" s="193" t="s">
        <v>58</v>
      </c>
      <c r="D5082" s="193" t="s">
        <v>59</v>
      </c>
      <c r="E5082" s="193" t="s">
        <v>780</v>
      </c>
      <c r="F5082" s="193" t="s">
        <v>1634</v>
      </c>
      <c r="G5082" s="2">
        <v>15000</v>
      </c>
      <c r="H5082" s="2">
        <v>0</v>
      </c>
      <c r="I5082" s="192"/>
      <c r="J5082" s="192">
        <v>46149</v>
      </c>
      <c r="K5082" s="192">
        <v>46538</v>
      </c>
    </row>
    <row r="5083" spans="1:11" hidden="1" x14ac:dyDescent="0.4">
      <c r="A5083" s="193" t="s">
        <v>412</v>
      </c>
      <c r="B5083" s="193" t="s">
        <v>9637</v>
      </c>
      <c r="C5083" s="193" t="s">
        <v>58</v>
      </c>
      <c r="D5083" s="193" t="s">
        <v>59</v>
      </c>
      <c r="E5083" s="193" t="s">
        <v>9641</v>
      </c>
      <c r="F5083" s="193" t="s">
        <v>1634</v>
      </c>
      <c r="G5083" s="2">
        <v>15000</v>
      </c>
      <c r="H5083" s="2">
        <v>0</v>
      </c>
      <c r="I5083" s="192"/>
      <c r="J5083" s="192">
        <v>46163</v>
      </c>
      <c r="K5083" s="192">
        <v>46538</v>
      </c>
    </row>
    <row r="5084" spans="1:11" hidden="1" x14ac:dyDescent="0.4">
      <c r="A5084" s="193" t="s">
        <v>412</v>
      </c>
      <c r="B5084" s="193" t="s">
        <v>9637</v>
      </c>
      <c r="C5084" s="193" t="s">
        <v>58</v>
      </c>
      <c r="D5084" s="193" t="s">
        <v>59</v>
      </c>
      <c r="E5084" s="193" t="s">
        <v>9642</v>
      </c>
      <c r="F5084" s="193" t="s">
        <v>1634</v>
      </c>
      <c r="G5084" s="2">
        <v>15000</v>
      </c>
      <c r="H5084" s="2">
        <v>0</v>
      </c>
      <c r="I5084" s="192"/>
      <c r="J5084" s="192">
        <v>46170</v>
      </c>
      <c r="K5084" s="192">
        <v>46538</v>
      </c>
    </row>
    <row r="5085" spans="1:11" hidden="1" x14ac:dyDescent="0.4">
      <c r="A5085" s="193" t="s">
        <v>9643</v>
      </c>
      <c r="B5085" s="193" t="s">
        <v>9644</v>
      </c>
      <c r="C5085" s="193" t="s">
        <v>58</v>
      </c>
      <c r="D5085" s="193" t="s">
        <v>59</v>
      </c>
      <c r="E5085" s="193" t="s">
        <v>9645</v>
      </c>
      <c r="F5085" s="193" t="s">
        <v>1634</v>
      </c>
      <c r="G5085" s="2">
        <v>15</v>
      </c>
      <c r="H5085" s="2">
        <v>0</v>
      </c>
      <c r="I5085" s="192"/>
      <c r="J5085" s="192">
        <v>45939</v>
      </c>
      <c r="K5085" s="192">
        <v>46356</v>
      </c>
    </row>
    <row r="5086" spans="1:11" hidden="1" x14ac:dyDescent="0.4">
      <c r="A5086" s="193" t="s">
        <v>9646</v>
      </c>
      <c r="B5086" s="193" t="s">
        <v>9647</v>
      </c>
      <c r="C5086" s="193" t="s">
        <v>58</v>
      </c>
      <c r="D5086" s="193" t="s">
        <v>59</v>
      </c>
      <c r="E5086" s="193" t="s">
        <v>9648</v>
      </c>
      <c r="F5086" s="193" t="s">
        <v>1634</v>
      </c>
      <c r="G5086" s="2">
        <v>604</v>
      </c>
      <c r="H5086" s="2">
        <v>0</v>
      </c>
      <c r="I5086" s="192"/>
      <c r="J5086" s="192">
        <v>44105</v>
      </c>
      <c r="K5086" s="192">
        <v>46356</v>
      </c>
    </row>
    <row r="5087" spans="1:11" hidden="1" x14ac:dyDescent="0.4">
      <c r="A5087" s="193" t="s">
        <v>9646</v>
      </c>
      <c r="B5087" s="193" t="s">
        <v>9647</v>
      </c>
      <c r="C5087" s="193" t="s">
        <v>58</v>
      </c>
      <c r="D5087" s="193" t="s">
        <v>59</v>
      </c>
      <c r="E5087" s="193" t="s">
        <v>9649</v>
      </c>
      <c r="F5087" s="193" t="s">
        <v>1634</v>
      </c>
      <c r="G5087" s="2">
        <v>3000</v>
      </c>
      <c r="H5087" s="2">
        <v>0</v>
      </c>
      <c r="I5087" s="192"/>
      <c r="J5087" s="192">
        <v>44123</v>
      </c>
      <c r="K5087" s="192">
        <v>46356</v>
      </c>
    </row>
    <row r="5088" spans="1:11" hidden="1" x14ac:dyDescent="0.4">
      <c r="A5088" s="193" t="s">
        <v>9650</v>
      </c>
      <c r="B5088" s="193" t="s">
        <v>9651</v>
      </c>
      <c r="C5088" s="193" t="s">
        <v>58</v>
      </c>
      <c r="D5088" s="193" t="s">
        <v>59</v>
      </c>
      <c r="E5088" s="193" t="s">
        <v>9652</v>
      </c>
      <c r="F5088" s="193" t="s">
        <v>1634</v>
      </c>
      <c r="G5088" s="2">
        <v>888</v>
      </c>
      <c r="H5088" s="2">
        <v>0</v>
      </c>
      <c r="I5088" s="192"/>
      <c r="J5088" s="192">
        <v>44595</v>
      </c>
      <c r="K5088" s="192">
        <v>46356</v>
      </c>
    </row>
    <row r="5089" spans="1:11" hidden="1" x14ac:dyDescent="0.4">
      <c r="A5089" s="193" t="s">
        <v>9650</v>
      </c>
      <c r="B5089" s="193" t="s">
        <v>9651</v>
      </c>
      <c r="C5089" s="193" t="s">
        <v>58</v>
      </c>
      <c r="D5089" s="193" t="s">
        <v>59</v>
      </c>
      <c r="E5089" s="193" t="s">
        <v>9653</v>
      </c>
      <c r="F5089" s="193" t="s">
        <v>1634</v>
      </c>
      <c r="G5089" s="2">
        <v>2610</v>
      </c>
      <c r="H5089" s="2">
        <v>0</v>
      </c>
      <c r="I5089" s="192"/>
      <c r="J5089" s="192">
        <v>44596</v>
      </c>
      <c r="K5089" s="192">
        <v>46356</v>
      </c>
    </row>
    <row r="5090" spans="1:11" hidden="1" x14ac:dyDescent="0.4">
      <c r="A5090" s="193" t="s">
        <v>9650</v>
      </c>
      <c r="B5090" s="193" t="s">
        <v>9651</v>
      </c>
      <c r="C5090" s="193" t="s">
        <v>58</v>
      </c>
      <c r="D5090" s="193" t="s">
        <v>59</v>
      </c>
      <c r="E5090" s="193" t="s">
        <v>9654</v>
      </c>
      <c r="F5090" s="193" t="s">
        <v>1634</v>
      </c>
      <c r="G5090" s="2">
        <v>3000</v>
      </c>
      <c r="H5090" s="2">
        <v>0</v>
      </c>
      <c r="I5090" s="192"/>
      <c r="J5090" s="192">
        <v>44599</v>
      </c>
      <c r="K5090" s="192">
        <v>46356</v>
      </c>
    </row>
    <row r="5091" spans="1:11" hidden="1" x14ac:dyDescent="0.4">
      <c r="A5091" s="193" t="s">
        <v>9650</v>
      </c>
      <c r="B5091" s="193" t="s">
        <v>9651</v>
      </c>
      <c r="C5091" s="193" t="s">
        <v>58</v>
      </c>
      <c r="D5091" s="193" t="s">
        <v>59</v>
      </c>
      <c r="E5091" s="193" t="s">
        <v>9655</v>
      </c>
      <c r="F5091" s="193" t="s">
        <v>1634</v>
      </c>
      <c r="G5091" s="2">
        <v>3000</v>
      </c>
      <c r="H5091" s="2">
        <v>0</v>
      </c>
      <c r="I5091" s="192"/>
      <c r="J5091" s="192">
        <v>44622</v>
      </c>
      <c r="K5091" s="192">
        <v>46356</v>
      </c>
    </row>
    <row r="5092" spans="1:11" hidden="1" x14ac:dyDescent="0.4">
      <c r="A5092" s="193" t="s">
        <v>9650</v>
      </c>
      <c r="B5092" s="193" t="s">
        <v>9651</v>
      </c>
      <c r="C5092" s="193" t="s">
        <v>58</v>
      </c>
      <c r="D5092" s="193" t="s">
        <v>59</v>
      </c>
      <c r="E5092" s="193" t="s">
        <v>9656</v>
      </c>
      <c r="F5092" s="193" t="s">
        <v>1634</v>
      </c>
      <c r="G5092" s="2">
        <v>3000</v>
      </c>
      <c r="H5092" s="2">
        <v>0</v>
      </c>
      <c r="I5092" s="192"/>
      <c r="J5092" s="192">
        <v>44622</v>
      </c>
      <c r="K5092" s="192">
        <v>46356</v>
      </c>
    </row>
    <row r="5093" spans="1:11" hidden="1" x14ac:dyDescent="0.4">
      <c r="A5093" s="193" t="s">
        <v>9650</v>
      </c>
      <c r="B5093" s="193" t="s">
        <v>9651</v>
      </c>
      <c r="C5093" s="193" t="s">
        <v>58</v>
      </c>
      <c r="D5093" s="193" t="s">
        <v>59</v>
      </c>
      <c r="E5093" s="193" t="s">
        <v>9657</v>
      </c>
      <c r="F5093" s="193" t="s">
        <v>1634</v>
      </c>
      <c r="G5093" s="2">
        <v>6000</v>
      </c>
      <c r="H5093" s="2">
        <v>0</v>
      </c>
      <c r="I5093" s="192"/>
      <c r="J5093" s="192">
        <v>44656</v>
      </c>
      <c r="K5093" s="192">
        <v>46356</v>
      </c>
    </row>
    <row r="5094" spans="1:11" hidden="1" x14ac:dyDescent="0.4">
      <c r="A5094" s="193" t="s">
        <v>9650</v>
      </c>
      <c r="B5094" s="193" t="s">
        <v>9651</v>
      </c>
      <c r="C5094" s="193" t="s">
        <v>58</v>
      </c>
      <c r="D5094" s="193" t="s">
        <v>59</v>
      </c>
      <c r="E5094" s="193" t="s">
        <v>9658</v>
      </c>
      <c r="F5094" s="193" t="s">
        <v>1634</v>
      </c>
      <c r="G5094" s="2">
        <v>3000</v>
      </c>
      <c r="H5094" s="2">
        <v>0</v>
      </c>
      <c r="I5094" s="192"/>
      <c r="J5094" s="192">
        <v>44691</v>
      </c>
      <c r="K5094" s="192">
        <v>46356</v>
      </c>
    </row>
    <row r="5095" spans="1:11" hidden="1" x14ac:dyDescent="0.4">
      <c r="A5095" s="193" t="s">
        <v>9650</v>
      </c>
      <c r="B5095" s="193" t="s">
        <v>9651</v>
      </c>
      <c r="C5095" s="193" t="s">
        <v>58</v>
      </c>
      <c r="D5095" s="193" t="s">
        <v>59</v>
      </c>
      <c r="E5095" s="193" t="s">
        <v>9659</v>
      </c>
      <c r="F5095" s="193" t="s">
        <v>1634</v>
      </c>
      <c r="G5095" s="2">
        <v>3000</v>
      </c>
      <c r="H5095" s="2">
        <v>0</v>
      </c>
      <c r="I5095" s="192"/>
      <c r="J5095" s="192">
        <v>44691</v>
      </c>
      <c r="K5095" s="192">
        <v>46356</v>
      </c>
    </row>
    <row r="5096" spans="1:11" hidden="1" x14ac:dyDescent="0.4">
      <c r="A5096" s="193" t="s">
        <v>9660</v>
      </c>
      <c r="B5096" s="193" t="s">
        <v>9661</v>
      </c>
      <c r="C5096" s="193" t="s">
        <v>58</v>
      </c>
      <c r="D5096" s="193" t="s">
        <v>59</v>
      </c>
      <c r="E5096" s="193" t="s">
        <v>9662</v>
      </c>
      <c r="F5096" s="193" t="s">
        <v>1634</v>
      </c>
      <c r="G5096" s="2">
        <v>279</v>
      </c>
      <c r="H5096" s="2">
        <v>0</v>
      </c>
      <c r="I5096" s="192"/>
      <c r="J5096" s="192">
        <v>46100</v>
      </c>
      <c r="K5096" s="192">
        <v>46477</v>
      </c>
    </row>
    <row r="5097" spans="1:11" hidden="1" x14ac:dyDescent="0.4">
      <c r="A5097" s="193" t="s">
        <v>9660</v>
      </c>
      <c r="B5097" s="193" t="s">
        <v>9661</v>
      </c>
      <c r="C5097" s="193" t="s">
        <v>58</v>
      </c>
      <c r="D5097" s="193" t="s">
        <v>59</v>
      </c>
      <c r="E5097" s="193" t="s">
        <v>9663</v>
      </c>
      <c r="F5097" s="193" t="s">
        <v>1634</v>
      </c>
      <c r="G5097" s="2">
        <v>900</v>
      </c>
      <c r="H5097" s="2">
        <v>0</v>
      </c>
      <c r="I5097" s="192"/>
      <c r="J5097" s="192">
        <v>46154</v>
      </c>
      <c r="K5097" s="192">
        <v>46538</v>
      </c>
    </row>
    <row r="5098" spans="1:11" hidden="1" x14ac:dyDescent="0.4">
      <c r="A5098" s="193" t="s">
        <v>9660</v>
      </c>
      <c r="B5098" s="193" t="s">
        <v>9661</v>
      </c>
      <c r="C5098" s="193" t="s">
        <v>58</v>
      </c>
      <c r="D5098" s="193" t="s">
        <v>59</v>
      </c>
      <c r="E5098" s="193" t="s">
        <v>9664</v>
      </c>
      <c r="F5098" s="193" t="s">
        <v>1634</v>
      </c>
      <c r="G5098" s="2">
        <v>900</v>
      </c>
      <c r="H5098" s="2">
        <v>0</v>
      </c>
      <c r="I5098" s="192"/>
      <c r="J5098" s="192">
        <v>46177</v>
      </c>
      <c r="K5098" s="192">
        <v>46568</v>
      </c>
    </row>
    <row r="5099" spans="1:11" hidden="1" x14ac:dyDescent="0.4">
      <c r="A5099" s="193" t="s">
        <v>9665</v>
      </c>
      <c r="B5099" s="193" t="s">
        <v>9666</v>
      </c>
      <c r="C5099" s="193" t="s">
        <v>58</v>
      </c>
      <c r="D5099" s="193" t="s">
        <v>59</v>
      </c>
      <c r="E5099" s="193" t="s">
        <v>9667</v>
      </c>
      <c r="F5099" s="193" t="s">
        <v>1634</v>
      </c>
      <c r="G5099" s="2">
        <v>243</v>
      </c>
      <c r="H5099" s="2">
        <v>0</v>
      </c>
      <c r="I5099" s="192"/>
      <c r="J5099" s="192">
        <v>44426</v>
      </c>
      <c r="K5099" s="192">
        <v>46356</v>
      </c>
    </row>
    <row r="5100" spans="1:11" hidden="1" x14ac:dyDescent="0.4">
      <c r="A5100" s="193" t="s">
        <v>9665</v>
      </c>
      <c r="B5100" s="193" t="s">
        <v>9666</v>
      </c>
      <c r="C5100" s="193" t="s">
        <v>58</v>
      </c>
      <c r="D5100" s="193" t="s">
        <v>59</v>
      </c>
      <c r="E5100" s="193" t="s">
        <v>9668</v>
      </c>
      <c r="F5100" s="193" t="s">
        <v>1634</v>
      </c>
      <c r="G5100" s="2">
        <v>500</v>
      </c>
      <c r="H5100" s="2">
        <v>0</v>
      </c>
      <c r="I5100" s="192"/>
      <c r="J5100" s="192">
        <v>44734</v>
      </c>
      <c r="K5100" s="192">
        <v>46356</v>
      </c>
    </row>
    <row r="5101" spans="1:11" hidden="1" x14ac:dyDescent="0.4">
      <c r="A5101" s="193" t="s">
        <v>9669</v>
      </c>
      <c r="B5101" s="193" t="s">
        <v>9670</v>
      </c>
      <c r="C5101" s="193" t="s">
        <v>58</v>
      </c>
      <c r="D5101" s="193" t="s">
        <v>59</v>
      </c>
      <c r="E5101" s="193" t="s">
        <v>9671</v>
      </c>
      <c r="F5101" s="193" t="s">
        <v>1634</v>
      </c>
      <c r="G5101" s="2">
        <v>270</v>
      </c>
      <c r="H5101" s="2">
        <v>0</v>
      </c>
      <c r="I5101" s="192"/>
      <c r="J5101" s="192">
        <v>46126</v>
      </c>
      <c r="K5101" s="192">
        <v>46507</v>
      </c>
    </row>
    <row r="5102" spans="1:11" hidden="1" x14ac:dyDescent="0.4">
      <c r="A5102" s="193" t="s">
        <v>9669</v>
      </c>
      <c r="B5102" s="193" t="s">
        <v>9670</v>
      </c>
      <c r="C5102" s="193" t="s">
        <v>58</v>
      </c>
      <c r="D5102" s="193" t="s">
        <v>59</v>
      </c>
      <c r="E5102" s="193" t="s">
        <v>9672</v>
      </c>
      <c r="F5102" s="193" t="s">
        <v>1634</v>
      </c>
      <c r="G5102" s="2">
        <v>500</v>
      </c>
      <c r="H5102" s="2">
        <v>0</v>
      </c>
      <c r="I5102" s="192"/>
      <c r="J5102" s="192">
        <v>46177</v>
      </c>
      <c r="K5102" s="192">
        <v>46568</v>
      </c>
    </row>
    <row r="5103" spans="1:11" hidden="1" x14ac:dyDescent="0.4">
      <c r="A5103" s="193" t="s">
        <v>9669</v>
      </c>
      <c r="B5103" s="193" t="s">
        <v>9670</v>
      </c>
      <c r="C5103" s="193" t="s">
        <v>58</v>
      </c>
      <c r="D5103" s="193" t="s">
        <v>59</v>
      </c>
      <c r="E5103" s="193" t="s">
        <v>9673</v>
      </c>
      <c r="F5103" s="193" t="s">
        <v>1634</v>
      </c>
      <c r="G5103" s="2">
        <v>500</v>
      </c>
      <c r="H5103" s="2">
        <v>0</v>
      </c>
      <c r="I5103" s="192"/>
      <c r="J5103" s="192">
        <v>46177</v>
      </c>
      <c r="K5103" s="192">
        <v>46568</v>
      </c>
    </row>
    <row r="5104" spans="1:11" hidden="1" x14ac:dyDescent="0.4">
      <c r="A5104" s="193" t="s">
        <v>9674</v>
      </c>
      <c r="B5104" s="193" t="s">
        <v>9675</v>
      </c>
      <c r="C5104" s="193" t="s">
        <v>58</v>
      </c>
      <c r="D5104" s="193" t="s">
        <v>59</v>
      </c>
      <c r="E5104" s="193" t="s">
        <v>9676</v>
      </c>
      <c r="F5104" s="193" t="s">
        <v>1634</v>
      </c>
      <c r="G5104" s="2">
        <v>752</v>
      </c>
      <c r="H5104" s="2">
        <v>0</v>
      </c>
      <c r="I5104" s="192"/>
      <c r="J5104" s="192">
        <v>46015</v>
      </c>
      <c r="K5104" s="192">
        <v>46387</v>
      </c>
    </row>
    <row r="5105" spans="1:11" hidden="1" x14ac:dyDescent="0.4">
      <c r="A5105" s="193" t="s">
        <v>9677</v>
      </c>
      <c r="B5105" s="193" t="s">
        <v>9678</v>
      </c>
      <c r="C5105" s="193" t="s">
        <v>58</v>
      </c>
      <c r="D5105" s="193" t="s">
        <v>59</v>
      </c>
      <c r="E5105" s="193" t="s">
        <v>9679</v>
      </c>
      <c r="F5105" s="193" t="s">
        <v>1634</v>
      </c>
      <c r="G5105" s="2">
        <v>327</v>
      </c>
      <c r="H5105" s="2">
        <v>0</v>
      </c>
      <c r="I5105" s="192"/>
      <c r="J5105" s="192">
        <v>44694</v>
      </c>
      <c r="K5105" s="192">
        <v>46356</v>
      </c>
    </row>
    <row r="5106" spans="1:11" hidden="1" x14ac:dyDescent="0.4">
      <c r="A5106" s="193" t="s">
        <v>9677</v>
      </c>
      <c r="B5106" s="193" t="s">
        <v>9678</v>
      </c>
      <c r="C5106" s="193" t="s">
        <v>58</v>
      </c>
      <c r="D5106" s="193" t="s">
        <v>59</v>
      </c>
      <c r="E5106" s="193" t="s">
        <v>9680</v>
      </c>
      <c r="F5106" s="193" t="s">
        <v>1634</v>
      </c>
      <c r="G5106" s="2">
        <v>1500</v>
      </c>
      <c r="H5106" s="2">
        <v>0</v>
      </c>
      <c r="I5106" s="192"/>
      <c r="J5106" s="192">
        <v>44799</v>
      </c>
      <c r="K5106" s="192">
        <v>46356</v>
      </c>
    </row>
    <row r="5107" spans="1:11" hidden="1" x14ac:dyDescent="0.4">
      <c r="A5107" s="193" t="s">
        <v>9677</v>
      </c>
      <c r="B5107" s="193" t="s">
        <v>9678</v>
      </c>
      <c r="C5107" s="193" t="s">
        <v>58</v>
      </c>
      <c r="D5107" s="193" t="s">
        <v>59</v>
      </c>
      <c r="E5107" s="193" t="s">
        <v>9681</v>
      </c>
      <c r="F5107" s="193" t="s">
        <v>1634</v>
      </c>
      <c r="G5107" s="2">
        <v>1500</v>
      </c>
      <c r="H5107" s="2">
        <v>0</v>
      </c>
      <c r="I5107" s="192"/>
      <c r="J5107" s="192">
        <v>44831</v>
      </c>
      <c r="K5107" s="192">
        <v>46356</v>
      </c>
    </row>
    <row r="5108" spans="1:11" hidden="1" x14ac:dyDescent="0.4">
      <c r="A5108" s="193" t="s">
        <v>9677</v>
      </c>
      <c r="B5108" s="193" t="s">
        <v>9678</v>
      </c>
      <c r="C5108" s="193" t="s">
        <v>58</v>
      </c>
      <c r="D5108" s="193" t="s">
        <v>59</v>
      </c>
      <c r="E5108" s="193" t="s">
        <v>9682</v>
      </c>
      <c r="F5108" s="193" t="s">
        <v>1634</v>
      </c>
      <c r="G5108" s="2">
        <v>1500</v>
      </c>
      <c r="H5108" s="2">
        <v>0</v>
      </c>
      <c r="I5108" s="192"/>
      <c r="J5108" s="192">
        <v>44831</v>
      </c>
      <c r="K5108" s="192">
        <v>46356</v>
      </c>
    </row>
    <row r="5109" spans="1:11" hidden="1" x14ac:dyDescent="0.4">
      <c r="A5109" s="193" t="s">
        <v>9677</v>
      </c>
      <c r="B5109" s="193" t="s">
        <v>9678</v>
      </c>
      <c r="C5109" s="193" t="s">
        <v>58</v>
      </c>
      <c r="D5109" s="193" t="s">
        <v>59</v>
      </c>
      <c r="E5109" s="193" t="s">
        <v>9683</v>
      </c>
      <c r="F5109" s="193" t="s">
        <v>1634</v>
      </c>
      <c r="G5109" s="2">
        <v>1500</v>
      </c>
      <c r="H5109" s="2">
        <v>0</v>
      </c>
      <c r="I5109" s="192"/>
      <c r="J5109" s="192">
        <v>44831</v>
      </c>
      <c r="K5109" s="192">
        <v>46356</v>
      </c>
    </row>
    <row r="5110" spans="1:11" hidden="1" x14ac:dyDescent="0.4">
      <c r="A5110" s="193" t="s">
        <v>9684</v>
      </c>
      <c r="B5110" s="193" t="s">
        <v>9685</v>
      </c>
      <c r="C5110" s="193" t="s">
        <v>58</v>
      </c>
      <c r="D5110" s="193" t="s">
        <v>59</v>
      </c>
      <c r="E5110" s="193" t="s">
        <v>9686</v>
      </c>
      <c r="F5110" s="193" t="s">
        <v>1634</v>
      </c>
      <c r="G5110" s="2">
        <v>2410</v>
      </c>
      <c r="H5110" s="2">
        <v>0</v>
      </c>
      <c r="I5110" s="192"/>
      <c r="J5110" s="192">
        <v>44440</v>
      </c>
      <c r="K5110" s="192">
        <v>46356</v>
      </c>
    </row>
    <row r="5111" spans="1:11" hidden="1" x14ac:dyDescent="0.4">
      <c r="A5111" s="193" t="s">
        <v>9687</v>
      </c>
      <c r="B5111" s="193" t="s">
        <v>9688</v>
      </c>
      <c r="C5111" s="193" t="s">
        <v>58</v>
      </c>
      <c r="D5111" s="193" t="s">
        <v>59</v>
      </c>
      <c r="E5111" s="193" t="s">
        <v>9689</v>
      </c>
      <c r="F5111" s="193" t="s">
        <v>1634</v>
      </c>
      <c r="G5111" s="2">
        <v>1018</v>
      </c>
      <c r="H5111" s="2">
        <v>0</v>
      </c>
      <c r="I5111" s="192"/>
      <c r="J5111" s="192">
        <v>44348</v>
      </c>
      <c r="K5111" s="192">
        <v>46356</v>
      </c>
    </row>
    <row r="5112" spans="1:11" hidden="1" x14ac:dyDescent="0.4">
      <c r="A5112" s="193" t="s">
        <v>9690</v>
      </c>
      <c r="B5112" s="193" t="s">
        <v>9691</v>
      </c>
      <c r="C5112" s="193" t="s">
        <v>58</v>
      </c>
      <c r="D5112" s="193" t="s">
        <v>59</v>
      </c>
      <c r="E5112" s="193" t="s">
        <v>9692</v>
      </c>
      <c r="F5112" s="193" t="s">
        <v>1634</v>
      </c>
      <c r="G5112" s="2">
        <v>3000</v>
      </c>
      <c r="H5112" s="2">
        <v>0</v>
      </c>
      <c r="I5112" s="192"/>
      <c r="J5112" s="192">
        <v>44946</v>
      </c>
      <c r="K5112" s="192">
        <v>46356</v>
      </c>
    </row>
    <row r="5113" spans="1:11" hidden="1" x14ac:dyDescent="0.4">
      <c r="A5113" s="193" t="s">
        <v>9693</v>
      </c>
      <c r="B5113" s="193" t="s">
        <v>9694</v>
      </c>
      <c r="C5113" s="193" t="s">
        <v>58</v>
      </c>
      <c r="D5113" s="193" t="s">
        <v>59</v>
      </c>
      <c r="E5113" s="193" t="s">
        <v>9695</v>
      </c>
      <c r="F5113" s="193" t="s">
        <v>1634</v>
      </c>
      <c r="G5113" s="2">
        <v>476</v>
      </c>
      <c r="H5113" s="2">
        <v>0</v>
      </c>
      <c r="I5113" s="192"/>
      <c r="J5113" s="192">
        <v>44750</v>
      </c>
      <c r="K5113" s="192">
        <v>46356</v>
      </c>
    </row>
    <row r="5114" spans="1:11" hidden="1" x14ac:dyDescent="0.4">
      <c r="A5114" s="193" t="s">
        <v>9693</v>
      </c>
      <c r="B5114" s="193" t="s">
        <v>9694</v>
      </c>
      <c r="C5114" s="193" t="s">
        <v>58</v>
      </c>
      <c r="D5114" s="193" t="s">
        <v>59</v>
      </c>
      <c r="E5114" s="193" t="s">
        <v>9696</v>
      </c>
      <c r="F5114" s="193" t="s">
        <v>1634</v>
      </c>
      <c r="G5114" s="2">
        <v>988</v>
      </c>
      <c r="H5114" s="2">
        <v>0</v>
      </c>
      <c r="I5114" s="192"/>
      <c r="J5114" s="192">
        <v>44782</v>
      </c>
      <c r="K5114" s="192">
        <v>46356</v>
      </c>
    </row>
    <row r="5115" spans="1:11" hidden="1" x14ac:dyDescent="0.4">
      <c r="A5115" s="193" t="s">
        <v>9697</v>
      </c>
      <c r="B5115" s="193" t="s">
        <v>9698</v>
      </c>
      <c r="C5115" s="193" t="s">
        <v>58</v>
      </c>
      <c r="D5115" s="193" t="s">
        <v>59</v>
      </c>
      <c r="E5115" s="193" t="s">
        <v>9699</v>
      </c>
      <c r="F5115" s="193" t="s">
        <v>1634</v>
      </c>
      <c r="G5115" s="2">
        <v>996</v>
      </c>
      <c r="H5115" s="2">
        <v>0</v>
      </c>
      <c r="I5115" s="192"/>
      <c r="J5115" s="192">
        <v>45758</v>
      </c>
      <c r="K5115" s="192">
        <v>46356</v>
      </c>
    </row>
    <row r="5116" spans="1:11" hidden="1" x14ac:dyDescent="0.4">
      <c r="A5116" s="193" t="s">
        <v>9700</v>
      </c>
      <c r="B5116" s="193" t="s">
        <v>9701</v>
      </c>
      <c r="C5116" s="193" t="s">
        <v>58</v>
      </c>
      <c r="D5116" s="193" t="s">
        <v>59</v>
      </c>
      <c r="E5116" s="193" t="s">
        <v>9702</v>
      </c>
      <c r="F5116" s="193" t="s">
        <v>1634</v>
      </c>
      <c r="G5116" s="2">
        <v>107</v>
      </c>
      <c r="H5116" s="2">
        <v>0</v>
      </c>
      <c r="I5116" s="192"/>
      <c r="J5116" s="192">
        <v>45546</v>
      </c>
      <c r="K5116" s="192">
        <v>46356</v>
      </c>
    </row>
    <row r="5117" spans="1:11" hidden="1" x14ac:dyDescent="0.4">
      <c r="A5117" s="193" t="s">
        <v>9700</v>
      </c>
      <c r="B5117" s="193" t="s">
        <v>9701</v>
      </c>
      <c r="C5117" s="193" t="s">
        <v>58</v>
      </c>
      <c r="D5117" s="193" t="s">
        <v>59</v>
      </c>
      <c r="E5117" s="193" t="s">
        <v>9703</v>
      </c>
      <c r="F5117" s="193" t="s">
        <v>1634</v>
      </c>
      <c r="G5117" s="2">
        <v>1500</v>
      </c>
      <c r="H5117" s="2">
        <v>0</v>
      </c>
      <c r="I5117" s="192"/>
      <c r="J5117" s="192">
        <v>45616</v>
      </c>
      <c r="K5117" s="192">
        <v>46356</v>
      </c>
    </row>
    <row r="5118" spans="1:11" hidden="1" x14ac:dyDescent="0.4">
      <c r="A5118" s="193" t="s">
        <v>9704</v>
      </c>
      <c r="B5118" s="193" t="s">
        <v>9705</v>
      </c>
      <c r="C5118" s="193" t="s">
        <v>58</v>
      </c>
      <c r="D5118" s="193" t="s">
        <v>59</v>
      </c>
      <c r="E5118" s="193" t="s">
        <v>9706</v>
      </c>
      <c r="F5118" s="193" t="s">
        <v>1634</v>
      </c>
      <c r="G5118" s="2">
        <v>871</v>
      </c>
      <c r="H5118" s="2">
        <v>0</v>
      </c>
      <c r="I5118" s="192"/>
      <c r="J5118" s="192">
        <v>44645</v>
      </c>
      <c r="K5118" s="192">
        <v>46356</v>
      </c>
    </row>
    <row r="5119" spans="1:11" hidden="1" x14ac:dyDescent="0.4">
      <c r="A5119" s="193" t="s">
        <v>9707</v>
      </c>
      <c r="B5119" s="193" t="s">
        <v>9708</v>
      </c>
      <c r="C5119" s="193" t="s">
        <v>58</v>
      </c>
      <c r="D5119" s="193" t="s">
        <v>59</v>
      </c>
      <c r="E5119" s="193" t="s">
        <v>9709</v>
      </c>
      <c r="F5119" s="193" t="s">
        <v>1634</v>
      </c>
      <c r="G5119" s="2">
        <v>1029</v>
      </c>
      <c r="H5119" s="2">
        <v>0</v>
      </c>
      <c r="I5119" s="192"/>
      <c r="J5119" s="192">
        <v>45275</v>
      </c>
      <c r="K5119" s="192">
        <v>46356</v>
      </c>
    </row>
    <row r="5120" spans="1:11" hidden="1" x14ac:dyDescent="0.4">
      <c r="A5120" s="193" t="s">
        <v>9710</v>
      </c>
      <c r="B5120" s="193" t="s">
        <v>9711</v>
      </c>
      <c r="C5120" s="193" t="s">
        <v>58</v>
      </c>
      <c r="D5120" s="193" t="s">
        <v>59</v>
      </c>
      <c r="E5120" s="193" t="s">
        <v>9712</v>
      </c>
      <c r="F5120" s="193" t="s">
        <v>1634</v>
      </c>
      <c r="G5120" s="2">
        <v>167</v>
      </c>
      <c r="H5120" s="2">
        <v>0</v>
      </c>
      <c r="I5120" s="192"/>
      <c r="J5120" s="192">
        <v>45932</v>
      </c>
      <c r="K5120" s="192">
        <v>46356</v>
      </c>
    </row>
    <row r="5121" spans="1:11" hidden="1" x14ac:dyDescent="0.4">
      <c r="A5121" s="193" t="s">
        <v>9710</v>
      </c>
      <c r="B5121" s="193" t="s">
        <v>9711</v>
      </c>
      <c r="C5121" s="193" t="s">
        <v>58</v>
      </c>
      <c r="D5121" s="193" t="s">
        <v>59</v>
      </c>
      <c r="E5121" s="193" t="s">
        <v>9713</v>
      </c>
      <c r="F5121" s="193" t="s">
        <v>1634</v>
      </c>
      <c r="G5121" s="2">
        <v>960</v>
      </c>
      <c r="H5121" s="2">
        <v>0</v>
      </c>
      <c r="I5121" s="192"/>
      <c r="J5121" s="192">
        <v>46181</v>
      </c>
      <c r="K5121" s="192">
        <v>46568</v>
      </c>
    </row>
    <row r="5122" spans="1:11" hidden="1" x14ac:dyDescent="0.4">
      <c r="A5122" s="193" t="s">
        <v>328</v>
      </c>
      <c r="B5122" s="193" t="s">
        <v>9714</v>
      </c>
      <c r="C5122" s="193" t="s">
        <v>58</v>
      </c>
      <c r="D5122" s="193" t="s">
        <v>59</v>
      </c>
      <c r="E5122" s="193" t="s">
        <v>9715</v>
      </c>
      <c r="F5122" s="193" t="s">
        <v>1634</v>
      </c>
      <c r="G5122" s="2">
        <v>69</v>
      </c>
      <c r="H5122" s="2">
        <v>0</v>
      </c>
      <c r="I5122" s="192"/>
      <c r="J5122" s="192">
        <v>44743</v>
      </c>
      <c r="K5122" s="192">
        <v>46356</v>
      </c>
    </row>
    <row r="5123" spans="1:11" hidden="1" x14ac:dyDescent="0.4">
      <c r="A5123" s="193" t="s">
        <v>328</v>
      </c>
      <c r="B5123" s="193" t="s">
        <v>9714</v>
      </c>
      <c r="C5123" s="193" t="s">
        <v>58</v>
      </c>
      <c r="D5123" s="193" t="s">
        <v>59</v>
      </c>
      <c r="E5123" s="193" t="s">
        <v>9716</v>
      </c>
      <c r="F5123" s="193" t="s">
        <v>1634</v>
      </c>
      <c r="G5123" s="2">
        <v>149</v>
      </c>
      <c r="H5123" s="2">
        <v>0</v>
      </c>
      <c r="I5123" s="192"/>
      <c r="J5123" s="192">
        <v>45075</v>
      </c>
      <c r="K5123" s="192">
        <v>46356</v>
      </c>
    </row>
    <row r="5124" spans="1:11" hidden="1" x14ac:dyDescent="0.4">
      <c r="A5124" s="193" t="s">
        <v>328</v>
      </c>
      <c r="B5124" s="193" t="s">
        <v>9714</v>
      </c>
      <c r="C5124" s="193" t="s">
        <v>58</v>
      </c>
      <c r="D5124" s="193" t="s">
        <v>59</v>
      </c>
      <c r="E5124" s="193" t="s">
        <v>9717</v>
      </c>
      <c r="F5124" s="193" t="s">
        <v>1634</v>
      </c>
      <c r="G5124" s="2">
        <v>2659</v>
      </c>
      <c r="H5124" s="2">
        <v>0</v>
      </c>
      <c r="I5124" s="192"/>
      <c r="J5124" s="192">
        <v>45086</v>
      </c>
      <c r="K5124" s="192">
        <v>46356</v>
      </c>
    </row>
    <row r="5125" spans="1:11" hidden="1" x14ac:dyDescent="0.4">
      <c r="A5125" s="193" t="s">
        <v>328</v>
      </c>
      <c r="B5125" s="193" t="s">
        <v>9714</v>
      </c>
      <c r="C5125" s="193" t="s">
        <v>58</v>
      </c>
      <c r="D5125" s="193" t="s">
        <v>59</v>
      </c>
      <c r="E5125" s="193" t="s">
        <v>9718</v>
      </c>
      <c r="F5125" s="193" t="s">
        <v>1634</v>
      </c>
      <c r="G5125" s="2">
        <v>1082</v>
      </c>
      <c r="H5125" s="2">
        <v>0</v>
      </c>
      <c r="I5125" s="192"/>
      <c r="J5125" s="192">
        <v>45866</v>
      </c>
      <c r="K5125" s="192">
        <v>46356</v>
      </c>
    </row>
    <row r="5126" spans="1:11" hidden="1" x14ac:dyDescent="0.4">
      <c r="A5126" s="193" t="s">
        <v>328</v>
      </c>
      <c r="B5126" s="193" t="s">
        <v>9714</v>
      </c>
      <c r="C5126" s="193" t="s">
        <v>58</v>
      </c>
      <c r="D5126" s="193" t="s">
        <v>59</v>
      </c>
      <c r="E5126" s="193" t="s">
        <v>9719</v>
      </c>
      <c r="F5126" s="193" t="s">
        <v>1634</v>
      </c>
      <c r="G5126" s="2">
        <v>1002</v>
      </c>
      <c r="H5126" s="2">
        <v>0</v>
      </c>
      <c r="I5126" s="192"/>
      <c r="J5126" s="192">
        <v>46029</v>
      </c>
      <c r="K5126" s="192">
        <v>46418</v>
      </c>
    </row>
    <row r="5127" spans="1:11" hidden="1" x14ac:dyDescent="0.4">
      <c r="A5127" s="193" t="s">
        <v>328</v>
      </c>
      <c r="B5127" s="193" t="s">
        <v>9714</v>
      </c>
      <c r="C5127" s="193" t="s">
        <v>58</v>
      </c>
      <c r="D5127" s="193" t="s">
        <v>59</v>
      </c>
      <c r="E5127" s="193" t="s">
        <v>9720</v>
      </c>
      <c r="F5127" s="193" t="s">
        <v>1634</v>
      </c>
      <c r="G5127" s="2">
        <v>6000</v>
      </c>
      <c r="H5127" s="2">
        <v>0</v>
      </c>
      <c r="I5127" s="192"/>
      <c r="J5127" s="192">
        <v>46090</v>
      </c>
      <c r="K5127" s="192">
        <v>46477</v>
      </c>
    </row>
    <row r="5128" spans="1:11" hidden="1" x14ac:dyDescent="0.4">
      <c r="A5128" s="193" t="s">
        <v>328</v>
      </c>
      <c r="B5128" s="193" t="s">
        <v>9714</v>
      </c>
      <c r="C5128" s="193" t="s">
        <v>58</v>
      </c>
      <c r="D5128" s="193" t="s">
        <v>59</v>
      </c>
      <c r="E5128" s="193" t="s">
        <v>9721</v>
      </c>
      <c r="F5128" s="193" t="s">
        <v>1634</v>
      </c>
      <c r="G5128" s="2">
        <v>1367</v>
      </c>
      <c r="H5128" s="2">
        <v>0</v>
      </c>
      <c r="I5128" s="192"/>
      <c r="J5128" s="192">
        <v>46090</v>
      </c>
      <c r="K5128" s="192">
        <v>46477</v>
      </c>
    </row>
    <row r="5129" spans="1:11" hidden="1" x14ac:dyDescent="0.4">
      <c r="A5129" s="193" t="s">
        <v>328</v>
      </c>
      <c r="B5129" s="193" t="s">
        <v>9714</v>
      </c>
      <c r="C5129" s="193" t="s">
        <v>58</v>
      </c>
      <c r="D5129" s="193" t="s">
        <v>59</v>
      </c>
      <c r="E5129" s="193" t="s">
        <v>9722</v>
      </c>
      <c r="F5129" s="193" t="s">
        <v>1634</v>
      </c>
      <c r="G5129" s="2">
        <v>3000</v>
      </c>
      <c r="H5129" s="2">
        <v>0</v>
      </c>
      <c r="I5129" s="192"/>
      <c r="J5129" s="192">
        <v>46177</v>
      </c>
      <c r="K5129" s="192">
        <v>46568</v>
      </c>
    </row>
    <row r="5130" spans="1:11" hidden="1" x14ac:dyDescent="0.4">
      <c r="A5130" s="193" t="s">
        <v>328</v>
      </c>
      <c r="B5130" s="193" t="s">
        <v>9714</v>
      </c>
      <c r="C5130" s="193" t="s">
        <v>58</v>
      </c>
      <c r="D5130" s="193" t="s">
        <v>59</v>
      </c>
      <c r="E5130" s="193" t="s">
        <v>9723</v>
      </c>
      <c r="F5130" s="193" t="s">
        <v>1634</v>
      </c>
      <c r="G5130" s="2">
        <v>3000</v>
      </c>
      <c r="H5130" s="2">
        <v>0</v>
      </c>
      <c r="I5130" s="192"/>
      <c r="J5130" s="192">
        <v>46182</v>
      </c>
      <c r="K5130" s="192">
        <v>46568</v>
      </c>
    </row>
    <row r="5131" spans="1:11" hidden="1" x14ac:dyDescent="0.4">
      <c r="A5131" s="193" t="s">
        <v>328</v>
      </c>
      <c r="B5131" s="193" t="s">
        <v>9714</v>
      </c>
      <c r="C5131" s="193" t="s">
        <v>58</v>
      </c>
      <c r="D5131" s="193" t="s">
        <v>59</v>
      </c>
      <c r="E5131" s="193" t="s">
        <v>9724</v>
      </c>
      <c r="F5131" s="193" t="s">
        <v>1634</v>
      </c>
      <c r="G5131" s="2">
        <v>3000</v>
      </c>
      <c r="H5131" s="2">
        <v>0</v>
      </c>
      <c r="I5131" s="192"/>
      <c r="J5131" s="192">
        <v>46185</v>
      </c>
      <c r="K5131" s="192">
        <v>46568</v>
      </c>
    </row>
    <row r="5132" spans="1:11" hidden="1" x14ac:dyDescent="0.4">
      <c r="A5132" s="193" t="s">
        <v>328</v>
      </c>
      <c r="B5132" s="193" t="s">
        <v>9714</v>
      </c>
      <c r="C5132" s="193" t="s">
        <v>58</v>
      </c>
      <c r="D5132" s="193" t="s">
        <v>59</v>
      </c>
      <c r="E5132" s="193" t="s">
        <v>9725</v>
      </c>
      <c r="F5132" s="193" t="s">
        <v>1634</v>
      </c>
      <c r="G5132" s="2">
        <v>3000</v>
      </c>
      <c r="H5132" s="2">
        <v>0</v>
      </c>
      <c r="I5132" s="192"/>
      <c r="J5132" s="192">
        <v>46189</v>
      </c>
      <c r="K5132" s="192">
        <v>46568</v>
      </c>
    </row>
    <row r="5133" spans="1:11" hidden="1" x14ac:dyDescent="0.4">
      <c r="A5133" s="193" t="s">
        <v>9726</v>
      </c>
      <c r="B5133" s="193" t="s">
        <v>9727</v>
      </c>
      <c r="C5133" s="193" t="s">
        <v>58</v>
      </c>
      <c r="D5133" s="193" t="s">
        <v>59</v>
      </c>
      <c r="E5133" s="193" t="s">
        <v>9728</v>
      </c>
      <c r="F5133" s="193" t="s">
        <v>1634</v>
      </c>
      <c r="G5133" s="2">
        <v>750</v>
      </c>
      <c r="H5133" s="2">
        <v>0</v>
      </c>
      <c r="I5133" s="192"/>
      <c r="J5133" s="192">
        <v>44599</v>
      </c>
      <c r="K5133" s="192">
        <v>46356</v>
      </c>
    </row>
    <row r="5134" spans="1:11" hidden="1" x14ac:dyDescent="0.4">
      <c r="A5134" s="193" t="s">
        <v>9729</v>
      </c>
      <c r="B5134" s="193" t="s">
        <v>9730</v>
      </c>
      <c r="C5134" s="193" t="s">
        <v>58</v>
      </c>
      <c r="D5134" s="193" t="s">
        <v>59</v>
      </c>
      <c r="E5134" s="193" t="s">
        <v>9731</v>
      </c>
      <c r="F5134" s="193" t="s">
        <v>1634</v>
      </c>
      <c r="G5134" s="2">
        <v>503</v>
      </c>
      <c r="H5134" s="2">
        <v>0</v>
      </c>
      <c r="I5134" s="192"/>
      <c r="J5134" s="192">
        <v>44530</v>
      </c>
      <c r="K5134" s="192">
        <v>46356</v>
      </c>
    </row>
    <row r="5135" spans="1:11" hidden="1" x14ac:dyDescent="0.4">
      <c r="A5135" s="193" t="s">
        <v>9732</v>
      </c>
      <c r="B5135" s="193" t="s">
        <v>9733</v>
      </c>
      <c r="C5135" s="193" t="s">
        <v>58</v>
      </c>
      <c r="D5135" s="193" t="s">
        <v>59</v>
      </c>
      <c r="E5135" s="193" t="s">
        <v>9734</v>
      </c>
      <c r="F5135" s="193" t="s">
        <v>1634</v>
      </c>
      <c r="G5135" s="2">
        <v>2893</v>
      </c>
      <c r="H5135" s="2">
        <v>0</v>
      </c>
      <c r="I5135" s="192"/>
      <c r="J5135" s="192">
        <v>44846</v>
      </c>
      <c r="K5135" s="192">
        <v>46356</v>
      </c>
    </row>
    <row r="5136" spans="1:11" hidden="1" x14ac:dyDescent="0.4">
      <c r="A5136" s="193" t="s">
        <v>9735</v>
      </c>
      <c r="B5136" s="193" t="s">
        <v>9736</v>
      </c>
      <c r="C5136" s="193" t="s">
        <v>58</v>
      </c>
      <c r="D5136" s="193" t="s">
        <v>59</v>
      </c>
      <c r="E5136" s="193" t="s">
        <v>9737</v>
      </c>
      <c r="F5136" s="193" t="s">
        <v>1634</v>
      </c>
      <c r="G5136" s="2">
        <v>514</v>
      </c>
      <c r="H5136" s="2">
        <v>0</v>
      </c>
      <c r="I5136" s="192"/>
      <c r="J5136" s="192">
        <v>46003</v>
      </c>
      <c r="K5136" s="192">
        <v>46356</v>
      </c>
    </row>
    <row r="5137" spans="1:11" hidden="1" x14ac:dyDescent="0.4">
      <c r="A5137" s="193" t="s">
        <v>9735</v>
      </c>
      <c r="B5137" s="193" t="s">
        <v>9736</v>
      </c>
      <c r="C5137" s="193" t="s">
        <v>58</v>
      </c>
      <c r="D5137" s="193" t="s">
        <v>59</v>
      </c>
      <c r="E5137" s="193" t="s">
        <v>9738</v>
      </c>
      <c r="F5137" s="193" t="s">
        <v>1634</v>
      </c>
      <c r="G5137" s="2">
        <v>2914</v>
      </c>
      <c r="H5137" s="2">
        <v>0</v>
      </c>
      <c r="I5137" s="192"/>
      <c r="J5137" s="192">
        <v>46042</v>
      </c>
      <c r="K5137" s="192">
        <v>46418</v>
      </c>
    </row>
    <row r="5138" spans="1:11" hidden="1" x14ac:dyDescent="0.4">
      <c r="A5138" s="193" t="s">
        <v>9735</v>
      </c>
      <c r="B5138" s="193" t="s">
        <v>9736</v>
      </c>
      <c r="C5138" s="193" t="s">
        <v>58</v>
      </c>
      <c r="D5138" s="193" t="s">
        <v>59</v>
      </c>
      <c r="E5138" s="193" t="s">
        <v>9739</v>
      </c>
      <c r="F5138" s="193" t="s">
        <v>1634</v>
      </c>
      <c r="G5138" s="2">
        <v>3000</v>
      </c>
      <c r="H5138" s="2">
        <v>0</v>
      </c>
      <c r="I5138" s="192"/>
      <c r="J5138" s="192">
        <v>46183</v>
      </c>
      <c r="K5138" s="192">
        <v>46568</v>
      </c>
    </row>
    <row r="5139" spans="1:11" hidden="1" x14ac:dyDescent="0.4">
      <c r="A5139" s="193" t="s">
        <v>9740</v>
      </c>
      <c r="B5139" s="193" t="s">
        <v>9741</v>
      </c>
      <c r="C5139" s="193" t="s">
        <v>58</v>
      </c>
      <c r="D5139" s="193" t="s">
        <v>59</v>
      </c>
      <c r="E5139" s="193" t="s">
        <v>9742</v>
      </c>
      <c r="F5139" s="193" t="s">
        <v>1634</v>
      </c>
      <c r="G5139" s="2">
        <v>577</v>
      </c>
      <c r="H5139" s="2">
        <v>0</v>
      </c>
      <c r="I5139" s="192"/>
      <c r="J5139" s="192">
        <v>45274</v>
      </c>
      <c r="K5139" s="192">
        <v>46356</v>
      </c>
    </row>
    <row r="5140" spans="1:11" hidden="1" x14ac:dyDescent="0.4">
      <c r="A5140" s="193" t="s">
        <v>9740</v>
      </c>
      <c r="B5140" s="193" t="s">
        <v>9741</v>
      </c>
      <c r="C5140" s="193" t="s">
        <v>58</v>
      </c>
      <c r="D5140" s="193" t="s">
        <v>59</v>
      </c>
      <c r="E5140" s="193" t="s">
        <v>9743</v>
      </c>
      <c r="F5140" s="193" t="s">
        <v>1634</v>
      </c>
      <c r="G5140" s="2">
        <v>850</v>
      </c>
      <c r="H5140" s="2">
        <v>0</v>
      </c>
      <c r="I5140" s="192"/>
      <c r="J5140" s="192">
        <v>45454</v>
      </c>
      <c r="K5140" s="192">
        <v>46356</v>
      </c>
    </row>
    <row r="5141" spans="1:11" hidden="1" x14ac:dyDescent="0.4">
      <c r="A5141" s="193" t="s">
        <v>9740</v>
      </c>
      <c r="B5141" s="193" t="s">
        <v>9741</v>
      </c>
      <c r="C5141" s="193" t="s">
        <v>58</v>
      </c>
      <c r="D5141" s="193" t="s">
        <v>59</v>
      </c>
      <c r="E5141" s="193" t="s">
        <v>9744</v>
      </c>
      <c r="F5141" s="193" t="s">
        <v>1634</v>
      </c>
      <c r="G5141" s="2">
        <v>850</v>
      </c>
      <c r="H5141" s="2">
        <v>0</v>
      </c>
      <c r="I5141" s="192"/>
      <c r="J5141" s="192">
        <v>45926</v>
      </c>
      <c r="K5141" s="192">
        <v>46356</v>
      </c>
    </row>
    <row r="5142" spans="1:11" hidden="1" x14ac:dyDescent="0.4">
      <c r="A5142" s="193" t="s">
        <v>9740</v>
      </c>
      <c r="B5142" s="193" t="s">
        <v>9741</v>
      </c>
      <c r="C5142" s="193" t="s">
        <v>58</v>
      </c>
      <c r="D5142" s="193" t="s">
        <v>59</v>
      </c>
      <c r="E5142" s="193" t="s">
        <v>9745</v>
      </c>
      <c r="F5142" s="193" t="s">
        <v>1634</v>
      </c>
      <c r="G5142" s="2">
        <v>850</v>
      </c>
      <c r="H5142" s="2">
        <v>0</v>
      </c>
      <c r="I5142" s="192"/>
      <c r="J5142" s="192">
        <v>46045</v>
      </c>
      <c r="K5142" s="192">
        <v>46418</v>
      </c>
    </row>
    <row r="5143" spans="1:11" hidden="1" x14ac:dyDescent="0.4">
      <c r="A5143" s="193" t="s">
        <v>9746</v>
      </c>
      <c r="B5143" s="193" t="s">
        <v>9747</v>
      </c>
      <c r="C5143" s="193" t="s">
        <v>58</v>
      </c>
      <c r="D5143" s="193" t="s">
        <v>59</v>
      </c>
      <c r="E5143" s="193" t="s">
        <v>9748</v>
      </c>
      <c r="F5143" s="193" t="s">
        <v>1634</v>
      </c>
      <c r="G5143" s="2">
        <v>105</v>
      </c>
      <c r="H5143" s="2">
        <v>0</v>
      </c>
      <c r="I5143" s="192"/>
      <c r="J5143" s="192">
        <v>45023</v>
      </c>
      <c r="K5143" s="192">
        <v>46356</v>
      </c>
    </row>
    <row r="5144" spans="1:11" hidden="1" x14ac:dyDescent="0.4">
      <c r="A5144" s="193" t="s">
        <v>9749</v>
      </c>
      <c r="B5144" s="193" t="s">
        <v>9750</v>
      </c>
      <c r="C5144" s="193" t="s">
        <v>58</v>
      </c>
      <c r="D5144" s="193" t="s">
        <v>59</v>
      </c>
      <c r="E5144" s="193" t="s">
        <v>9751</v>
      </c>
      <c r="F5144" s="193" t="s">
        <v>1634</v>
      </c>
      <c r="G5144" s="2">
        <v>193</v>
      </c>
      <c r="H5144" s="2">
        <v>0</v>
      </c>
      <c r="I5144" s="192"/>
      <c r="J5144" s="192">
        <v>45128</v>
      </c>
      <c r="K5144" s="192">
        <v>46356</v>
      </c>
    </row>
    <row r="5145" spans="1:11" hidden="1" x14ac:dyDescent="0.4">
      <c r="A5145" s="193" t="s">
        <v>9752</v>
      </c>
      <c r="B5145" s="193" t="s">
        <v>9753</v>
      </c>
      <c r="C5145" s="193" t="s">
        <v>58</v>
      </c>
      <c r="D5145" s="193" t="s">
        <v>59</v>
      </c>
      <c r="E5145" s="193" t="s">
        <v>9754</v>
      </c>
      <c r="F5145" s="193" t="s">
        <v>1634</v>
      </c>
      <c r="G5145" s="2">
        <v>319</v>
      </c>
      <c r="H5145" s="2">
        <v>0</v>
      </c>
      <c r="I5145" s="192"/>
      <c r="J5145" s="192">
        <v>44971</v>
      </c>
      <c r="K5145" s="192">
        <v>46356</v>
      </c>
    </row>
    <row r="5146" spans="1:11" hidden="1" x14ac:dyDescent="0.4">
      <c r="A5146" s="193" t="s">
        <v>9752</v>
      </c>
      <c r="B5146" s="193" t="s">
        <v>9753</v>
      </c>
      <c r="C5146" s="193" t="s">
        <v>58</v>
      </c>
      <c r="D5146" s="193" t="s">
        <v>59</v>
      </c>
      <c r="E5146" s="193" t="s">
        <v>9755</v>
      </c>
      <c r="F5146" s="193" t="s">
        <v>1634</v>
      </c>
      <c r="G5146" s="2">
        <v>90</v>
      </c>
      <c r="H5146" s="2">
        <v>0</v>
      </c>
      <c r="I5146" s="192"/>
      <c r="J5146" s="192">
        <v>45035</v>
      </c>
      <c r="K5146" s="192">
        <v>46356</v>
      </c>
    </row>
    <row r="5147" spans="1:11" hidden="1" x14ac:dyDescent="0.4">
      <c r="A5147" s="193" t="s">
        <v>9752</v>
      </c>
      <c r="B5147" s="193" t="s">
        <v>9753</v>
      </c>
      <c r="C5147" s="193" t="s">
        <v>58</v>
      </c>
      <c r="D5147" s="193" t="s">
        <v>59</v>
      </c>
      <c r="E5147" s="193" t="s">
        <v>9756</v>
      </c>
      <c r="F5147" s="193" t="s">
        <v>1634</v>
      </c>
      <c r="G5147" s="2">
        <v>90</v>
      </c>
      <c r="H5147" s="2">
        <v>0</v>
      </c>
      <c r="I5147" s="192"/>
      <c r="J5147" s="192">
        <v>45057</v>
      </c>
      <c r="K5147" s="192">
        <v>46356</v>
      </c>
    </row>
    <row r="5148" spans="1:11" hidden="1" x14ac:dyDescent="0.4">
      <c r="A5148" s="193" t="s">
        <v>9752</v>
      </c>
      <c r="B5148" s="193" t="s">
        <v>9753</v>
      </c>
      <c r="C5148" s="193" t="s">
        <v>58</v>
      </c>
      <c r="D5148" s="193" t="s">
        <v>59</v>
      </c>
      <c r="E5148" s="193" t="s">
        <v>9757</v>
      </c>
      <c r="F5148" s="193" t="s">
        <v>1634</v>
      </c>
      <c r="G5148" s="2">
        <v>90</v>
      </c>
      <c r="H5148" s="2">
        <v>0</v>
      </c>
      <c r="I5148" s="192"/>
      <c r="J5148" s="192">
        <v>45205</v>
      </c>
      <c r="K5148" s="192">
        <v>46356</v>
      </c>
    </row>
    <row r="5149" spans="1:11" hidden="1" x14ac:dyDescent="0.4">
      <c r="A5149" s="193" t="s">
        <v>9752</v>
      </c>
      <c r="B5149" s="193" t="s">
        <v>9753</v>
      </c>
      <c r="C5149" s="193" t="s">
        <v>58</v>
      </c>
      <c r="D5149" s="193" t="s">
        <v>59</v>
      </c>
      <c r="E5149" s="193" t="s">
        <v>9758</v>
      </c>
      <c r="F5149" s="193" t="s">
        <v>1634</v>
      </c>
      <c r="G5149" s="2">
        <v>90</v>
      </c>
      <c r="H5149" s="2">
        <v>0</v>
      </c>
      <c r="I5149" s="192"/>
      <c r="J5149" s="192">
        <v>45237</v>
      </c>
      <c r="K5149" s="192">
        <v>46356</v>
      </c>
    </row>
    <row r="5150" spans="1:11" hidden="1" x14ac:dyDescent="0.4">
      <c r="A5150" s="193" t="s">
        <v>9752</v>
      </c>
      <c r="B5150" s="193" t="s">
        <v>9753</v>
      </c>
      <c r="C5150" s="193" t="s">
        <v>58</v>
      </c>
      <c r="D5150" s="193" t="s">
        <v>59</v>
      </c>
      <c r="E5150" s="193" t="s">
        <v>9759</v>
      </c>
      <c r="F5150" s="193" t="s">
        <v>1634</v>
      </c>
      <c r="G5150" s="2">
        <v>90</v>
      </c>
      <c r="H5150" s="2">
        <v>0</v>
      </c>
      <c r="I5150" s="192"/>
      <c r="J5150" s="192">
        <v>45301</v>
      </c>
      <c r="K5150" s="192">
        <v>46356</v>
      </c>
    </row>
    <row r="5151" spans="1:11" hidden="1" x14ac:dyDescent="0.4">
      <c r="A5151" s="193" t="s">
        <v>9752</v>
      </c>
      <c r="B5151" s="193" t="s">
        <v>9753</v>
      </c>
      <c r="C5151" s="193" t="s">
        <v>58</v>
      </c>
      <c r="D5151" s="193" t="s">
        <v>59</v>
      </c>
      <c r="E5151" s="193" t="s">
        <v>9760</v>
      </c>
      <c r="F5151" s="193" t="s">
        <v>1634</v>
      </c>
      <c r="G5151" s="2">
        <v>270</v>
      </c>
      <c r="H5151" s="2">
        <v>0</v>
      </c>
      <c r="I5151" s="192"/>
      <c r="J5151" s="192">
        <v>45429</v>
      </c>
      <c r="K5151" s="192">
        <v>46356</v>
      </c>
    </row>
    <row r="5152" spans="1:11" hidden="1" x14ac:dyDescent="0.4">
      <c r="A5152" s="193" t="s">
        <v>9752</v>
      </c>
      <c r="B5152" s="193" t="s">
        <v>9753</v>
      </c>
      <c r="C5152" s="193" t="s">
        <v>58</v>
      </c>
      <c r="D5152" s="193" t="s">
        <v>59</v>
      </c>
      <c r="E5152" s="193" t="s">
        <v>9761</v>
      </c>
      <c r="F5152" s="193" t="s">
        <v>1634</v>
      </c>
      <c r="G5152" s="2">
        <v>180</v>
      </c>
      <c r="H5152" s="2">
        <v>0</v>
      </c>
      <c r="I5152" s="192"/>
      <c r="J5152" s="192">
        <v>45525</v>
      </c>
      <c r="K5152" s="192">
        <v>46356</v>
      </c>
    </row>
    <row r="5153" spans="1:11" hidden="1" x14ac:dyDescent="0.4">
      <c r="A5153" s="193" t="s">
        <v>9752</v>
      </c>
      <c r="B5153" s="193" t="s">
        <v>9753</v>
      </c>
      <c r="C5153" s="193" t="s">
        <v>58</v>
      </c>
      <c r="D5153" s="193" t="s">
        <v>59</v>
      </c>
      <c r="E5153" s="193" t="s">
        <v>9762</v>
      </c>
      <c r="F5153" s="193" t="s">
        <v>1634</v>
      </c>
      <c r="G5153" s="2">
        <v>180</v>
      </c>
      <c r="H5153" s="2">
        <v>0</v>
      </c>
      <c r="I5153" s="192"/>
      <c r="J5153" s="192">
        <v>45607</v>
      </c>
      <c r="K5153" s="192">
        <v>46356</v>
      </c>
    </row>
    <row r="5154" spans="1:11" hidden="1" x14ac:dyDescent="0.4">
      <c r="A5154" s="193" t="s">
        <v>9763</v>
      </c>
      <c r="B5154" s="193" t="s">
        <v>9764</v>
      </c>
      <c r="C5154" s="193" t="s">
        <v>58</v>
      </c>
      <c r="D5154" s="193" t="s">
        <v>59</v>
      </c>
      <c r="E5154" s="193" t="s">
        <v>9765</v>
      </c>
      <c r="F5154" s="193" t="s">
        <v>1634</v>
      </c>
      <c r="G5154" s="2">
        <v>1457</v>
      </c>
      <c r="H5154" s="2">
        <v>0</v>
      </c>
      <c r="I5154" s="192"/>
      <c r="J5154" s="192">
        <v>45574</v>
      </c>
      <c r="K5154" s="192">
        <v>46356</v>
      </c>
    </row>
    <row r="5155" spans="1:11" hidden="1" x14ac:dyDescent="0.4">
      <c r="A5155" s="193" t="s">
        <v>9763</v>
      </c>
      <c r="B5155" s="193" t="s">
        <v>9764</v>
      </c>
      <c r="C5155" s="193" t="s">
        <v>58</v>
      </c>
      <c r="D5155" s="193" t="s">
        <v>59</v>
      </c>
      <c r="E5155" s="193" t="s">
        <v>9766</v>
      </c>
      <c r="F5155" s="193" t="s">
        <v>1634</v>
      </c>
      <c r="G5155" s="2">
        <v>3928</v>
      </c>
      <c r="H5155" s="2">
        <v>0</v>
      </c>
      <c r="I5155" s="192"/>
      <c r="J5155" s="192">
        <v>45574</v>
      </c>
      <c r="K5155" s="192">
        <v>46356</v>
      </c>
    </row>
    <row r="5156" spans="1:11" hidden="1" x14ac:dyDescent="0.4">
      <c r="A5156" s="193" t="s">
        <v>9767</v>
      </c>
      <c r="B5156" s="193" t="s">
        <v>9768</v>
      </c>
      <c r="C5156" s="193" t="s">
        <v>58</v>
      </c>
      <c r="D5156" s="193" t="s">
        <v>59</v>
      </c>
      <c r="E5156" s="193" t="s">
        <v>9769</v>
      </c>
      <c r="F5156" s="193" t="s">
        <v>1634</v>
      </c>
      <c r="G5156" s="2">
        <v>1475</v>
      </c>
      <c r="H5156" s="2">
        <v>0</v>
      </c>
      <c r="I5156" s="192"/>
      <c r="J5156" s="192">
        <v>45933</v>
      </c>
      <c r="K5156" s="192">
        <v>46356</v>
      </c>
    </row>
    <row r="5157" spans="1:11" hidden="1" x14ac:dyDescent="0.4">
      <c r="A5157" s="193" t="s">
        <v>9767</v>
      </c>
      <c r="B5157" s="193" t="s">
        <v>9768</v>
      </c>
      <c r="C5157" s="193" t="s">
        <v>58</v>
      </c>
      <c r="D5157" s="193" t="s">
        <v>59</v>
      </c>
      <c r="E5157" s="193" t="s">
        <v>9770</v>
      </c>
      <c r="F5157" s="193" t="s">
        <v>1634</v>
      </c>
      <c r="G5157" s="2">
        <v>10000</v>
      </c>
      <c r="H5157" s="2">
        <v>0</v>
      </c>
      <c r="I5157" s="192"/>
      <c r="J5157" s="192">
        <v>46063</v>
      </c>
      <c r="K5157" s="192">
        <v>46446</v>
      </c>
    </row>
    <row r="5158" spans="1:11" hidden="1" x14ac:dyDescent="0.4">
      <c r="A5158" s="193" t="s">
        <v>9771</v>
      </c>
      <c r="B5158" s="193" t="s">
        <v>9772</v>
      </c>
      <c r="C5158" s="193" t="s">
        <v>58</v>
      </c>
      <c r="D5158" s="193" t="s">
        <v>59</v>
      </c>
      <c r="E5158" s="193" t="s">
        <v>9773</v>
      </c>
      <c r="F5158" s="193" t="s">
        <v>1634</v>
      </c>
      <c r="G5158" s="2">
        <v>1344</v>
      </c>
      <c r="H5158" s="2">
        <v>0</v>
      </c>
      <c r="I5158" s="192"/>
      <c r="J5158" s="192">
        <v>44440</v>
      </c>
      <c r="K5158" s="192">
        <v>46356</v>
      </c>
    </row>
    <row r="5159" spans="1:11" hidden="1" x14ac:dyDescent="0.4">
      <c r="A5159" s="193" t="s">
        <v>9771</v>
      </c>
      <c r="B5159" s="193" t="s">
        <v>9772</v>
      </c>
      <c r="C5159" s="193" t="s">
        <v>58</v>
      </c>
      <c r="D5159" s="193" t="s">
        <v>59</v>
      </c>
      <c r="E5159" s="193" t="s">
        <v>9774</v>
      </c>
      <c r="F5159" s="193" t="s">
        <v>1634</v>
      </c>
      <c r="G5159" s="2">
        <v>2500</v>
      </c>
      <c r="H5159" s="2">
        <v>0</v>
      </c>
      <c r="I5159" s="192"/>
      <c r="J5159" s="192">
        <v>44655</v>
      </c>
      <c r="K5159" s="192">
        <v>46356</v>
      </c>
    </row>
    <row r="5160" spans="1:11" hidden="1" x14ac:dyDescent="0.4">
      <c r="A5160" s="193" t="s">
        <v>9771</v>
      </c>
      <c r="B5160" s="193" t="s">
        <v>9772</v>
      </c>
      <c r="C5160" s="193" t="s">
        <v>58</v>
      </c>
      <c r="D5160" s="193" t="s">
        <v>59</v>
      </c>
      <c r="E5160" s="193" t="s">
        <v>9775</v>
      </c>
      <c r="F5160" s="193" t="s">
        <v>1634</v>
      </c>
      <c r="G5160" s="2">
        <v>2500</v>
      </c>
      <c r="H5160" s="2">
        <v>0</v>
      </c>
      <c r="I5160" s="192"/>
      <c r="J5160" s="192">
        <v>44931</v>
      </c>
      <c r="K5160" s="192">
        <v>46356</v>
      </c>
    </row>
    <row r="5161" spans="1:11" hidden="1" x14ac:dyDescent="0.4">
      <c r="A5161" s="193" t="s">
        <v>9776</v>
      </c>
      <c r="B5161" s="193" t="s">
        <v>9777</v>
      </c>
      <c r="C5161" s="193" t="s">
        <v>58</v>
      </c>
      <c r="D5161" s="193" t="s">
        <v>59</v>
      </c>
      <c r="E5161" s="193" t="s">
        <v>9778</v>
      </c>
      <c r="F5161" s="193" t="s">
        <v>1634</v>
      </c>
      <c r="G5161" s="2">
        <v>2489</v>
      </c>
      <c r="H5161" s="2">
        <v>0</v>
      </c>
      <c r="I5161" s="192"/>
      <c r="J5161" s="192">
        <v>44950</v>
      </c>
      <c r="K5161" s="192">
        <v>46356</v>
      </c>
    </row>
    <row r="5162" spans="1:11" hidden="1" x14ac:dyDescent="0.4">
      <c r="A5162" s="193" t="s">
        <v>9779</v>
      </c>
      <c r="B5162" s="193" t="s">
        <v>9780</v>
      </c>
      <c r="C5162" s="193" t="s">
        <v>58</v>
      </c>
      <c r="D5162" s="193" t="s">
        <v>59</v>
      </c>
      <c r="E5162" s="193" t="s">
        <v>9781</v>
      </c>
      <c r="F5162" s="193" t="s">
        <v>1634</v>
      </c>
      <c r="G5162" s="2">
        <v>1544</v>
      </c>
      <c r="H5162" s="2">
        <v>0</v>
      </c>
      <c r="I5162" s="192"/>
      <c r="J5162" s="192">
        <v>44440</v>
      </c>
      <c r="K5162" s="192">
        <v>46356</v>
      </c>
    </row>
    <row r="5163" spans="1:11" hidden="1" x14ac:dyDescent="0.4">
      <c r="A5163" s="193" t="s">
        <v>9779</v>
      </c>
      <c r="B5163" s="193" t="s">
        <v>9780</v>
      </c>
      <c r="C5163" s="193" t="s">
        <v>58</v>
      </c>
      <c r="D5163" s="193" t="s">
        <v>59</v>
      </c>
      <c r="E5163" s="193" t="s">
        <v>9782</v>
      </c>
      <c r="F5163" s="193" t="s">
        <v>1634</v>
      </c>
      <c r="G5163" s="2">
        <v>2500</v>
      </c>
      <c r="H5163" s="2">
        <v>0</v>
      </c>
      <c r="I5163" s="192"/>
      <c r="J5163" s="192">
        <v>44540</v>
      </c>
      <c r="K5163" s="192">
        <v>46356</v>
      </c>
    </row>
    <row r="5164" spans="1:11" hidden="1" x14ac:dyDescent="0.4">
      <c r="A5164" s="193" t="s">
        <v>9779</v>
      </c>
      <c r="B5164" s="193" t="s">
        <v>9780</v>
      </c>
      <c r="C5164" s="193" t="s">
        <v>58</v>
      </c>
      <c r="D5164" s="193" t="s">
        <v>59</v>
      </c>
      <c r="E5164" s="193" t="s">
        <v>9783</v>
      </c>
      <c r="F5164" s="193" t="s">
        <v>1634</v>
      </c>
      <c r="G5164" s="2">
        <v>2500</v>
      </c>
      <c r="H5164" s="2">
        <v>0</v>
      </c>
      <c r="I5164" s="192"/>
      <c r="J5164" s="192">
        <v>44676</v>
      </c>
      <c r="K5164" s="192">
        <v>46356</v>
      </c>
    </row>
    <row r="5165" spans="1:11" hidden="1" x14ac:dyDescent="0.4">
      <c r="A5165" s="193" t="s">
        <v>9784</v>
      </c>
      <c r="B5165" s="193" t="s">
        <v>9785</v>
      </c>
      <c r="C5165" s="193" t="s">
        <v>58</v>
      </c>
      <c r="D5165" s="193" t="s">
        <v>59</v>
      </c>
      <c r="E5165" s="193" t="s">
        <v>9786</v>
      </c>
      <c r="F5165" s="193" t="s">
        <v>1634</v>
      </c>
      <c r="G5165" s="2">
        <v>3912</v>
      </c>
      <c r="H5165" s="2">
        <v>0</v>
      </c>
      <c r="I5165" s="192"/>
      <c r="J5165" s="192">
        <v>46009</v>
      </c>
      <c r="K5165" s="192">
        <v>46387</v>
      </c>
    </row>
    <row r="5166" spans="1:11" hidden="1" x14ac:dyDescent="0.4">
      <c r="A5166" s="193" t="s">
        <v>9787</v>
      </c>
      <c r="B5166" s="193" t="s">
        <v>9788</v>
      </c>
      <c r="C5166" s="193" t="s">
        <v>58</v>
      </c>
      <c r="D5166" s="193" t="s">
        <v>59</v>
      </c>
      <c r="E5166" s="193" t="s">
        <v>9789</v>
      </c>
      <c r="F5166" s="193" t="s">
        <v>1634</v>
      </c>
      <c r="G5166" s="2">
        <v>20680</v>
      </c>
      <c r="H5166" s="2">
        <v>0</v>
      </c>
      <c r="I5166" s="192"/>
      <c r="J5166" s="192">
        <v>44825</v>
      </c>
      <c r="K5166" s="192">
        <v>46356</v>
      </c>
    </row>
    <row r="5167" spans="1:11" hidden="1" x14ac:dyDescent="0.4">
      <c r="A5167" s="193" t="s">
        <v>9790</v>
      </c>
      <c r="B5167" s="193" t="s">
        <v>9791</v>
      </c>
      <c r="C5167" s="193" t="s">
        <v>58</v>
      </c>
      <c r="D5167" s="193" t="s">
        <v>59</v>
      </c>
      <c r="E5167" s="193" t="s">
        <v>9792</v>
      </c>
      <c r="F5167" s="193" t="s">
        <v>1634</v>
      </c>
      <c r="G5167" s="2">
        <v>366</v>
      </c>
      <c r="H5167" s="2">
        <v>0</v>
      </c>
      <c r="I5167" s="192"/>
      <c r="J5167" s="192">
        <v>44638</v>
      </c>
      <c r="K5167" s="192">
        <v>46356</v>
      </c>
    </row>
    <row r="5168" spans="1:11" hidden="1" x14ac:dyDescent="0.4">
      <c r="A5168" s="193" t="s">
        <v>9793</v>
      </c>
      <c r="B5168" s="193" t="s">
        <v>9794</v>
      </c>
      <c r="C5168" s="193" t="s">
        <v>58</v>
      </c>
      <c r="D5168" s="193" t="s">
        <v>59</v>
      </c>
      <c r="E5168" s="193" t="s">
        <v>9795</v>
      </c>
      <c r="F5168" s="193" t="s">
        <v>1634</v>
      </c>
      <c r="G5168" s="2">
        <v>696</v>
      </c>
      <c r="H5168" s="2">
        <v>0</v>
      </c>
      <c r="I5168" s="192"/>
      <c r="J5168" s="192">
        <v>44537</v>
      </c>
      <c r="K5168" s="192">
        <v>46356</v>
      </c>
    </row>
    <row r="5169" spans="1:11" hidden="1" x14ac:dyDescent="0.4">
      <c r="A5169" s="193" t="s">
        <v>9796</v>
      </c>
      <c r="B5169" s="193" t="s">
        <v>9797</v>
      </c>
      <c r="C5169" s="193" t="s">
        <v>58</v>
      </c>
      <c r="D5169" s="193" t="s">
        <v>59</v>
      </c>
      <c r="E5169" s="193" t="s">
        <v>9798</v>
      </c>
      <c r="F5169" s="193" t="s">
        <v>1634</v>
      </c>
      <c r="G5169" s="2">
        <v>543</v>
      </c>
      <c r="H5169" s="2">
        <v>0</v>
      </c>
      <c r="I5169" s="192"/>
      <c r="J5169" s="192">
        <v>44701</v>
      </c>
      <c r="K5169" s="192">
        <v>46356</v>
      </c>
    </row>
    <row r="5170" spans="1:11" hidden="1" x14ac:dyDescent="0.4">
      <c r="A5170" s="193" t="s">
        <v>9796</v>
      </c>
      <c r="B5170" s="193" t="s">
        <v>9797</v>
      </c>
      <c r="C5170" s="193" t="s">
        <v>58</v>
      </c>
      <c r="D5170" s="193" t="s">
        <v>59</v>
      </c>
      <c r="E5170" s="193" t="s">
        <v>9799</v>
      </c>
      <c r="F5170" s="193" t="s">
        <v>1634</v>
      </c>
      <c r="G5170" s="2">
        <v>2743</v>
      </c>
      <c r="H5170" s="2">
        <v>0</v>
      </c>
      <c r="I5170" s="192"/>
      <c r="J5170" s="192">
        <v>44798</v>
      </c>
      <c r="K5170" s="192">
        <v>46356</v>
      </c>
    </row>
    <row r="5171" spans="1:11" hidden="1" x14ac:dyDescent="0.4">
      <c r="A5171" s="193" t="s">
        <v>9796</v>
      </c>
      <c r="B5171" s="193" t="s">
        <v>9797</v>
      </c>
      <c r="C5171" s="193" t="s">
        <v>58</v>
      </c>
      <c r="D5171" s="193" t="s">
        <v>59</v>
      </c>
      <c r="E5171" s="193" t="s">
        <v>9800</v>
      </c>
      <c r="F5171" s="193" t="s">
        <v>1634</v>
      </c>
      <c r="G5171" s="2">
        <v>2000</v>
      </c>
      <c r="H5171" s="2">
        <v>0</v>
      </c>
      <c r="I5171" s="192"/>
      <c r="J5171" s="192">
        <v>44841</v>
      </c>
      <c r="K5171" s="192">
        <v>46356</v>
      </c>
    </row>
    <row r="5172" spans="1:11" hidden="1" x14ac:dyDescent="0.4">
      <c r="A5172" s="193" t="s">
        <v>9796</v>
      </c>
      <c r="B5172" s="193" t="s">
        <v>9797</v>
      </c>
      <c r="C5172" s="193" t="s">
        <v>58</v>
      </c>
      <c r="D5172" s="193" t="s">
        <v>59</v>
      </c>
      <c r="E5172" s="193" t="s">
        <v>9801</v>
      </c>
      <c r="F5172" s="193" t="s">
        <v>1634</v>
      </c>
      <c r="G5172" s="2">
        <v>3000</v>
      </c>
      <c r="H5172" s="2">
        <v>0</v>
      </c>
      <c r="I5172" s="192"/>
      <c r="J5172" s="192">
        <v>44883</v>
      </c>
      <c r="K5172" s="192">
        <v>46356</v>
      </c>
    </row>
    <row r="5173" spans="1:11" x14ac:dyDescent="0.4">
      <c r="A5173" s="193" t="s">
        <v>225</v>
      </c>
      <c r="B5173" s="193" t="s">
        <v>9802</v>
      </c>
      <c r="C5173" s="193" t="s">
        <v>58</v>
      </c>
      <c r="D5173" s="193" t="s">
        <v>59</v>
      </c>
      <c r="E5173" s="193" t="s">
        <v>9803</v>
      </c>
      <c r="F5173" s="193" t="s">
        <v>1634</v>
      </c>
      <c r="G5173" s="2">
        <v>2</v>
      </c>
      <c r="H5173" s="2">
        <v>0</v>
      </c>
      <c r="I5173" s="192"/>
      <c r="J5173" s="192">
        <v>45817</v>
      </c>
      <c r="K5173" s="192">
        <v>46356</v>
      </c>
    </row>
    <row r="5174" spans="1:11" hidden="1" x14ac:dyDescent="0.4">
      <c r="A5174" s="193" t="s">
        <v>225</v>
      </c>
      <c r="B5174" s="193" t="s">
        <v>9802</v>
      </c>
      <c r="C5174" s="193" t="s">
        <v>58</v>
      </c>
      <c r="D5174" s="193" t="s">
        <v>59</v>
      </c>
      <c r="E5174" s="193" t="s">
        <v>9804</v>
      </c>
      <c r="F5174" s="193" t="s">
        <v>1634</v>
      </c>
      <c r="G5174" s="2">
        <v>451</v>
      </c>
      <c r="H5174" s="2">
        <v>0</v>
      </c>
      <c r="I5174" s="192"/>
      <c r="J5174" s="192">
        <v>45933</v>
      </c>
      <c r="K5174" s="192">
        <v>46356</v>
      </c>
    </row>
    <row r="5175" spans="1:11" x14ac:dyDescent="0.4">
      <c r="A5175" s="193" t="s">
        <v>225</v>
      </c>
      <c r="B5175" s="193" t="s">
        <v>9802</v>
      </c>
      <c r="C5175" s="193" t="s">
        <v>58</v>
      </c>
      <c r="D5175" s="193" t="s">
        <v>59</v>
      </c>
      <c r="E5175" s="193" t="s">
        <v>9805</v>
      </c>
      <c r="F5175" s="193" t="s">
        <v>1634</v>
      </c>
      <c r="G5175" s="2">
        <v>2</v>
      </c>
      <c r="H5175" s="2">
        <v>0</v>
      </c>
      <c r="I5175" s="192"/>
      <c r="J5175" s="192">
        <v>45944</v>
      </c>
      <c r="K5175" s="192">
        <v>46356</v>
      </c>
    </row>
    <row r="5176" spans="1:11" hidden="1" x14ac:dyDescent="0.4">
      <c r="A5176" s="193" t="s">
        <v>225</v>
      </c>
      <c r="B5176" s="193" t="s">
        <v>9802</v>
      </c>
      <c r="C5176" s="193" t="s">
        <v>58</v>
      </c>
      <c r="D5176" s="193" t="s">
        <v>59</v>
      </c>
      <c r="E5176" s="193" t="s">
        <v>9806</v>
      </c>
      <c r="F5176" s="193" t="s">
        <v>1634</v>
      </c>
      <c r="G5176" s="2">
        <v>304</v>
      </c>
      <c r="H5176" s="2">
        <v>0</v>
      </c>
      <c r="I5176" s="192"/>
      <c r="J5176" s="192">
        <v>45988</v>
      </c>
      <c r="K5176" s="192">
        <v>46356</v>
      </c>
    </row>
    <row r="5177" spans="1:11" hidden="1" x14ac:dyDescent="0.4">
      <c r="A5177" s="193" t="s">
        <v>225</v>
      </c>
      <c r="B5177" s="193" t="s">
        <v>9802</v>
      </c>
      <c r="C5177" s="193" t="s">
        <v>58</v>
      </c>
      <c r="D5177" s="193" t="s">
        <v>59</v>
      </c>
      <c r="E5177" s="193" t="s">
        <v>9807</v>
      </c>
      <c r="F5177" s="193" t="s">
        <v>1634</v>
      </c>
      <c r="G5177" s="2">
        <v>607</v>
      </c>
      <c r="H5177" s="2">
        <v>0</v>
      </c>
      <c r="I5177" s="192"/>
      <c r="J5177" s="192">
        <v>45993</v>
      </c>
      <c r="K5177" s="192">
        <v>46387</v>
      </c>
    </row>
    <row r="5178" spans="1:11" hidden="1" x14ac:dyDescent="0.4">
      <c r="A5178" s="193" t="s">
        <v>225</v>
      </c>
      <c r="B5178" s="193" t="s">
        <v>9802</v>
      </c>
      <c r="C5178" s="193" t="s">
        <v>58</v>
      </c>
      <c r="D5178" s="193" t="s">
        <v>59</v>
      </c>
      <c r="E5178" s="193" t="s">
        <v>9808</v>
      </c>
      <c r="F5178" s="193" t="s">
        <v>1634</v>
      </c>
      <c r="G5178" s="2">
        <v>13000</v>
      </c>
      <c r="H5178" s="2">
        <v>0</v>
      </c>
      <c r="I5178" s="192"/>
      <c r="J5178" s="192">
        <v>46029</v>
      </c>
      <c r="K5178" s="192">
        <v>46418</v>
      </c>
    </row>
    <row r="5179" spans="1:11" hidden="1" x14ac:dyDescent="0.4">
      <c r="A5179" s="193" t="s">
        <v>225</v>
      </c>
      <c r="B5179" s="193" t="s">
        <v>9802</v>
      </c>
      <c r="C5179" s="193" t="s">
        <v>58</v>
      </c>
      <c r="D5179" s="193" t="s">
        <v>59</v>
      </c>
      <c r="E5179" s="193" t="s">
        <v>9809</v>
      </c>
      <c r="F5179" s="193" t="s">
        <v>1634</v>
      </c>
      <c r="G5179" s="2">
        <v>6000</v>
      </c>
      <c r="H5179" s="2">
        <v>0</v>
      </c>
      <c r="I5179" s="192"/>
      <c r="J5179" s="192">
        <v>46057</v>
      </c>
      <c r="K5179" s="192">
        <v>46446</v>
      </c>
    </row>
    <row r="5180" spans="1:11" hidden="1" x14ac:dyDescent="0.4">
      <c r="A5180" s="193" t="s">
        <v>225</v>
      </c>
      <c r="B5180" s="193" t="s">
        <v>9802</v>
      </c>
      <c r="C5180" s="193" t="s">
        <v>58</v>
      </c>
      <c r="D5180" s="193" t="s">
        <v>59</v>
      </c>
      <c r="E5180" s="193" t="s">
        <v>9810</v>
      </c>
      <c r="F5180" s="193" t="s">
        <v>1634</v>
      </c>
      <c r="G5180" s="2">
        <v>1000</v>
      </c>
      <c r="H5180" s="2">
        <v>0</v>
      </c>
      <c r="I5180" s="192"/>
      <c r="J5180" s="192">
        <v>46057</v>
      </c>
      <c r="K5180" s="192">
        <v>46446</v>
      </c>
    </row>
    <row r="5181" spans="1:11" hidden="1" x14ac:dyDescent="0.4">
      <c r="A5181" s="193" t="s">
        <v>225</v>
      </c>
      <c r="B5181" s="193" t="s">
        <v>9802</v>
      </c>
      <c r="C5181" s="193" t="s">
        <v>58</v>
      </c>
      <c r="D5181" s="193" t="s">
        <v>59</v>
      </c>
      <c r="E5181" s="193" t="s">
        <v>9811</v>
      </c>
      <c r="F5181" s="193" t="s">
        <v>1634</v>
      </c>
      <c r="G5181" s="2">
        <v>6000</v>
      </c>
      <c r="H5181" s="2">
        <v>0</v>
      </c>
      <c r="I5181" s="192"/>
      <c r="J5181" s="192">
        <v>46085</v>
      </c>
      <c r="K5181" s="192">
        <v>46477</v>
      </c>
    </row>
    <row r="5182" spans="1:11" hidden="1" x14ac:dyDescent="0.4">
      <c r="A5182" s="193" t="s">
        <v>225</v>
      </c>
      <c r="B5182" s="193" t="s">
        <v>9802</v>
      </c>
      <c r="C5182" s="193" t="s">
        <v>58</v>
      </c>
      <c r="D5182" s="193" t="s">
        <v>59</v>
      </c>
      <c r="E5182" s="193" t="s">
        <v>9812</v>
      </c>
      <c r="F5182" s="193" t="s">
        <v>1634</v>
      </c>
      <c r="G5182" s="2">
        <v>13000</v>
      </c>
      <c r="H5182" s="2">
        <v>0</v>
      </c>
      <c r="I5182" s="192"/>
      <c r="J5182" s="192">
        <v>46118</v>
      </c>
      <c r="K5182" s="192">
        <v>46507</v>
      </c>
    </row>
    <row r="5183" spans="1:11" hidden="1" x14ac:dyDescent="0.4">
      <c r="A5183" s="193" t="s">
        <v>225</v>
      </c>
      <c r="B5183" s="193" t="s">
        <v>9802</v>
      </c>
      <c r="C5183" s="193" t="s">
        <v>58</v>
      </c>
      <c r="D5183" s="193" t="s">
        <v>59</v>
      </c>
      <c r="E5183" s="193" t="s">
        <v>9813</v>
      </c>
      <c r="F5183" s="193" t="s">
        <v>1634</v>
      </c>
      <c r="G5183" s="2">
        <v>1000</v>
      </c>
      <c r="H5183" s="2">
        <v>0</v>
      </c>
      <c r="I5183" s="192"/>
      <c r="J5183" s="192">
        <v>46121</v>
      </c>
      <c r="K5183" s="192">
        <v>46507</v>
      </c>
    </row>
    <row r="5184" spans="1:11" hidden="1" x14ac:dyDescent="0.4">
      <c r="A5184" s="193" t="s">
        <v>225</v>
      </c>
      <c r="B5184" s="193" t="s">
        <v>9802</v>
      </c>
      <c r="C5184" s="193" t="s">
        <v>58</v>
      </c>
      <c r="D5184" s="193" t="s">
        <v>59</v>
      </c>
      <c r="E5184" s="193" t="s">
        <v>9814</v>
      </c>
      <c r="F5184" s="193" t="s">
        <v>1634</v>
      </c>
      <c r="G5184" s="2">
        <v>1000</v>
      </c>
      <c r="H5184" s="2">
        <v>0</v>
      </c>
      <c r="I5184" s="192"/>
      <c r="J5184" s="192">
        <v>46135</v>
      </c>
      <c r="K5184" s="192">
        <v>46507</v>
      </c>
    </row>
    <row r="5185" spans="1:11" hidden="1" x14ac:dyDescent="0.4">
      <c r="A5185" s="193" t="s">
        <v>225</v>
      </c>
      <c r="B5185" s="193" t="s">
        <v>9802</v>
      </c>
      <c r="C5185" s="193" t="s">
        <v>58</v>
      </c>
      <c r="D5185" s="193" t="s">
        <v>59</v>
      </c>
      <c r="E5185" s="193" t="s">
        <v>9815</v>
      </c>
      <c r="F5185" s="193" t="s">
        <v>1634</v>
      </c>
      <c r="G5185" s="2">
        <v>17000</v>
      </c>
      <c r="H5185" s="2">
        <v>0</v>
      </c>
      <c r="I5185" s="192"/>
      <c r="J5185" s="192">
        <v>46150</v>
      </c>
      <c r="K5185" s="192">
        <v>46538</v>
      </c>
    </row>
    <row r="5186" spans="1:11" hidden="1" x14ac:dyDescent="0.4">
      <c r="A5186" s="193" t="s">
        <v>91</v>
      </c>
      <c r="B5186" s="193" t="s">
        <v>9816</v>
      </c>
      <c r="C5186" s="193" t="s">
        <v>58</v>
      </c>
      <c r="D5186" s="193" t="s">
        <v>59</v>
      </c>
      <c r="E5186" s="193" t="s">
        <v>9817</v>
      </c>
      <c r="F5186" s="193" t="s">
        <v>1634</v>
      </c>
      <c r="G5186" s="2">
        <v>1811</v>
      </c>
      <c r="H5186" s="2">
        <v>0</v>
      </c>
      <c r="I5186" s="192"/>
      <c r="J5186" s="192">
        <v>44909</v>
      </c>
      <c r="K5186" s="192">
        <v>46356</v>
      </c>
    </row>
    <row r="5187" spans="1:11" hidden="1" x14ac:dyDescent="0.4">
      <c r="A5187" s="193" t="s">
        <v>91</v>
      </c>
      <c r="B5187" s="193" t="s">
        <v>9816</v>
      </c>
      <c r="C5187" s="193" t="s">
        <v>58</v>
      </c>
      <c r="D5187" s="193" t="s">
        <v>59</v>
      </c>
      <c r="E5187" s="193" t="s">
        <v>9818</v>
      </c>
      <c r="F5187" s="193" t="s">
        <v>1634</v>
      </c>
      <c r="G5187" s="2">
        <v>1839</v>
      </c>
      <c r="H5187" s="2">
        <v>0</v>
      </c>
      <c r="I5187" s="192"/>
      <c r="J5187" s="192">
        <v>44988</v>
      </c>
      <c r="K5187" s="192">
        <v>46356</v>
      </c>
    </row>
    <row r="5188" spans="1:11" x14ac:dyDescent="0.4">
      <c r="A5188" s="193" t="s">
        <v>91</v>
      </c>
      <c r="B5188" s="193" t="s">
        <v>9816</v>
      </c>
      <c r="C5188" s="193" t="s">
        <v>58</v>
      </c>
      <c r="D5188" s="193" t="s">
        <v>59</v>
      </c>
      <c r="E5188" s="193" t="s">
        <v>9819</v>
      </c>
      <c r="F5188" s="193" t="s">
        <v>1634</v>
      </c>
      <c r="G5188" s="2">
        <v>4</v>
      </c>
      <c r="H5188" s="2">
        <v>0</v>
      </c>
      <c r="I5188" s="192"/>
      <c r="J5188" s="192">
        <v>45905</v>
      </c>
      <c r="K5188" s="192">
        <v>46356</v>
      </c>
    </row>
    <row r="5189" spans="1:11" hidden="1" x14ac:dyDescent="0.4">
      <c r="A5189" s="193" t="s">
        <v>91</v>
      </c>
      <c r="B5189" s="193" t="s">
        <v>9816</v>
      </c>
      <c r="C5189" s="193" t="s">
        <v>58</v>
      </c>
      <c r="D5189" s="193" t="s">
        <v>59</v>
      </c>
      <c r="E5189" s="193" t="s">
        <v>9820</v>
      </c>
      <c r="F5189" s="193" t="s">
        <v>1634</v>
      </c>
      <c r="G5189" s="2">
        <v>4949</v>
      </c>
      <c r="H5189" s="2">
        <v>0</v>
      </c>
      <c r="I5189" s="192"/>
      <c r="J5189" s="192">
        <v>45926</v>
      </c>
      <c r="K5189" s="192">
        <v>46356</v>
      </c>
    </row>
    <row r="5190" spans="1:11" hidden="1" x14ac:dyDescent="0.4">
      <c r="A5190" s="193" t="s">
        <v>91</v>
      </c>
      <c r="B5190" s="193" t="s">
        <v>9816</v>
      </c>
      <c r="C5190" s="193" t="s">
        <v>58</v>
      </c>
      <c r="D5190" s="193" t="s">
        <v>59</v>
      </c>
      <c r="E5190" s="193" t="s">
        <v>9821</v>
      </c>
      <c r="F5190" s="193" t="s">
        <v>1634</v>
      </c>
      <c r="G5190" s="2">
        <v>12500</v>
      </c>
      <c r="H5190" s="2">
        <v>0</v>
      </c>
      <c r="I5190" s="192"/>
      <c r="J5190" s="192">
        <v>45968</v>
      </c>
      <c r="K5190" s="192">
        <v>46356</v>
      </c>
    </row>
    <row r="5191" spans="1:11" hidden="1" x14ac:dyDescent="0.4">
      <c r="A5191" s="193" t="s">
        <v>91</v>
      </c>
      <c r="B5191" s="193" t="s">
        <v>9816</v>
      </c>
      <c r="C5191" s="193" t="s">
        <v>58</v>
      </c>
      <c r="D5191" s="193" t="s">
        <v>59</v>
      </c>
      <c r="E5191" s="193" t="s">
        <v>9822</v>
      </c>
      <c r="F5191" s="193" t="s">
        <v>1634</v>
      </c>
      <c r="G5191" s="2">
        <v>5000</v>
      </c>
      <c r="H5191" s="2">
        <v>0</v>
      </c>
      <c r="I5191" s="192"/>
      <c r="J5191" s="192">
        <v>45968</v>
      </c>
      <c r="K5191" s="192">
        <v>46356</v>
      </c>
    </row>
    <row r="5192" spans="1:11" hidden="1" x14ac:dyDescent="0.4">
      <c r="A5192" s="193" t="s">
        <v>91</v>
      </c>
      <c r="B5192" s="193" t="s">
        <v>9816</v>
      </c>
      <c r="C5192" s="193" t="s">
        <v>58</v>
      </c>
      <c r="D5192" s="193" t="s">
        <v>59</v>
      </c>
      <c r="E5192" s="193" t="s">
        <v>9823</v>
      </c>
      <c r="F5192" s="193" t="s">
        <v>1634</v>
      </c>
      <c r="G5192" s="2">
        <v>7500</v>
      </c>
      <c r="H5192" s="2">
        <v>0</v>
      </c>
      <c r="I5192" s="192"/>
      <c r="J5192" s="192">
        <v>45968</v>
      </c>
      <c r="K5192" s="192">
        <v>46356</v>
      </c>
    </row>
    <row r="5193" spans="1:11" hidden="1" x14ac:dyDescent="0.4">
      <c r="A5193" s="193" t="s">
        <v>91</v>
      </c>
      <c r="B5193" s="193" t="s">
        <v>9816</v>
      </c>
      <c r="C5193" s="193" t="s">
        <v>58</v>
      </c>
      <c r="D5193" s="193" t="s">
        <v>59</v>
      </c>
      <c r="E5193" s="193" t="s">
        <v>9824</v>
      </c>
      <c r="F5193" s="193" t="s">
        <v>1634</v>
      </c>
      <c r="G5193" s="2">
        <v>5000</v>
      </c>
      <c r="H5193" s="2">
        <v>0</v>
      </c>
      <c r="I5193" s="192"/>
      <c r="J5193" s="192">
        <v>45968</v>
      </c>
      <c r="K5193" s="192">
        <v>46356</v>
      </c>
    </row>
    <row r="5194" spans="1:11" hidden="1" x14ac:dyDescent="0.4">
      <c r="A5194" s="193" t="s">
        <v>91</v>
      </c>
      <c r="B5194" s="193" t="s">
        <v>9816</v>
      </c>
      <c r="C5194" s="193" t="s">
        <v>58</v>
      </c>
      <c r="D5194" s="193" t="s">
        <v>59</v>
      </c>
      <c r="E5194" s="193" t="s">
        <v>9825</v>
      </c>
      <c r="F5194" s="193" t="s">
        <v>1634</v>
      </c>
      <c r="G5194" s="2">
        <v>7488</v>
      </c>
      <c r="H5194" s="2">
        <v>0</v>
      </c>
      <c r="I5194" s="192"/>
      <c r="J5194" s="192">
        <v>46062</v>
      </c>
      <c r="K5194" s="192">
        <v>46387</v>
      </c>
    </row>
    <row r="5195" spans="1:11" hidden="1" x14ac:dyDescent="0.4">
      <c r="A5195" s="193" t="s">
        <v>9826</v>
      </c>
      <c r="B5195" s="193" t="s">
        <v>9827</v>
      </c>
      <c r="C5195" s="193" t="s">
        <v>58</v>
      </c>
      <c r="D5195" s="193" t="s">
        <v>59</v>
      </c>
      <c r="E5195" s="193" t="s">
        <v>9828</v>
      </c>
      <c r="F5195" s="193" t="s">
        <v>1634</v>
      </c>
      <c r="G5195" s="2">
        <v>27</v>
      </c>
      <c r="H5195" s="2">
        <v>0</v>
      </c>
      <c r="I5195" s="192"/>
      <c r="J5195" s="192">
        <v>45588</v>
      </c>
      <c r="K5195" s="192">
        <v>46356</v>
      </c>
    </row>
    <row r="5196" spans="1:11" hidden="1" x14ac:dyDescent="0.4">
      <c r="A5196" s="193" t="s">
        <v>9826</v>
      </c>
      <c r="B5196" s="193" t="s">
        <v>9827</v>
      </c>
      <c r="C5196" s="193" t="s">
        <v>58</v>
      </c>
      <c r="D5196" s="193" t="s">
        <v>59</v>
      </c>
      <c r="E5196" s="193" t="s">
        <v>9829</v>
      </c>
      <c r="F5196" s="193" t="s">
        <v>1634</v>
      </c>
      <c r="G5196" s="2">
        <v>36</v>
      </c>
      <c r="H5196" s="2">
        <v>0</v>
      </c>
      <c r="I5196" s="192"/>
      <c r="J5196" s="192">
        <v>45687</v>
      </c>
      <c r="K5196" s="192">
        <v>46356</v>
      </c>
    </row>
    <row r="5197" spans="1:11" hidden="1" x14ac:dyDescent="0.4">
      <c r="A5197" s="193" t="s">
        <v>9826</v>
      </c>
      <c r="B5197" s="193" t="s">
        <v>9827</v>
      </c>
      <c r="C5197" s="193" t="s">
        <v>58</v>
      </c>
      <c r="D5197" s="193" t="s">
        <v>59</v>
      </c>
      <c r="E5197" s="193" t="s">
        <v>9830</v>
      </c>
      <c r="F5197" s="193" t="s">
        <v>1634</v>
      </c>
      <c r="G5197" s="2">
        <v>72</v>
      </c>
      <c r="H5197" s="2">
        <v>0</v>
      </c>
      <c r="I5197" s="192"/>
      <c r="J5197" s="192">
        <v>45692</v>
      </c>
      <c r="K5197" s="192">
        <v>46356</v>
      </c>
    </row>
    <row r="5198" spans="1:11" hidden="1" x14ac:dyDescent="0.4">
      <c r="A5198" s="193" t="s">
        <v>9831</v>
      </c>
      <c r="B5198" s="193" t="s">
        <v>9832</v>
      </c>
      <c r="C5198" s="193" t="s">
        <v>58</v>
      </c>
      <c r="D5198" s="193" t="s">
        <v>59</v>
      </c>
      <c r="E5198" s="193" t="s">
        <v>9833</v>
      </c>
      <c r="F5198" s="193" t="s">
        <v>1634</v>
      </c>
      <c r="G5198" s="2">
        <v>498</v>
      </c>
      <c r="H5198" s="2">
        <v>0</v>
      </c>
      <c r="I5198" s="192"/>
      <c r="J5198" s="192">
        <v>45260</v>
      </c>
      <c r="K5198" s="192">
        <v>46356</v>
      </c>
    </row>
    <row r="5199" spans="1:11" hidden="1" x14ac:dyDescent="0.4">
      <c r="A5199" s="193" t="s">
        <v>9831</v>
      </c>
      <c r="B5199" s="193" t="s">
        <v>9832</v>
      </c>
      <c r="C5199" s="193" t="s">
        <v>58</v>
      </c>
      <c r="D5199" s="193" t="s">
        <v>59</v>
      </c>
      <c r="E5199" s="193" t="s">
        <v>9834</v>
      </c>
      <c r="F5199" s="193" t="s">
        <v>1634</v>
      </c>
      <c r="G5199" s="2">
        <v>1937</v>
      </c>
      <c r="H5199" s="2">
        <v>0</v>
      </c>
      <c r="I5199" s="192"/>
      <c r="J5199" s="192">
        <v>45793</v>
      </c>
      <c r="K5199" s="192">
        <v>46356</v>
      </c>
    </row>
    <row r="5200" spans="1:11" hidden="1" x14ac:dyDescent="0.4">
      <c r="A5200" s="193" t="s">
        <v>9835</v>
      </c>
      <c r="B5200" s="193" t="s">
        <v>9836</v>
      </c>
      <c r="C5200" s="193" t="s">
        <v>58</v>
      </c>
      <c r="D5200" s="193" t="s">
        <v>59</v>
      </c>
      <c r="E5200" s="193" t="s">
        <v>9837</v>
      </c>
      <c r="F5200" s="193" t="s">
        <v>1634</v>
      </c>
      <c r="G5200" s="2">
        <v>2280</v>
      </c>
      <c r="H5200" s="2">
        <v>0</v>
      </c>
      <c r="I5200" s="192"/>
      <c r="J5200" s="192">
        <v>45651</v>
      </c>
      <c r="K5200" s="192">
        <v>46356</v>
      </c>
    </row>
    <row r="5201" spans="1:11" hidden="1" x14ac:dyDescent="0.4">
      <c r="A5201" s="193" t="s">
        <v>9838</v>
      </c>
      <c r="B5201" s="193" t="s">
        <v>9839</v>
      </c>
      <c r="C5201" s="193" t="s">
        <v>58</v>
      </c>
      <c r="D5201" s="193" t="s">
        <v>59</v>
      </c>
      <c r="E5201" s="193" t="s">
        <v>9840</v>
      </c>
      <c r="F5201" s="193" t="s">
        <v>1634</v>
      </c>
      <c r="G5201" s="2">
        <v>275</v>
      </c>
      <c r="H5201" s="2">
        <v>0</v>
      </c>
      <c r="I5201" s="192"/>
      <c r="J5201" s="192">
        <v>45420</v>
      </c>
      <c r="K5201" s="192">
        <v>46356</v>
      </c>
    </row>
    <row r="5202" spans="1:11" hidden="1" x14ac:dyDescent="0.4">
      <c r="A5202" s="193" t="s">
        <v>9838</v>
      </c>
      <c r="B5202" s="193" t="s">
        <v>9839</v>
      </c>
      <c r="C5202" s="193" t="s">
        <v>58</v>
      </c>
      <c r="D5202" s="193" t="s">
        <v>59</v>
      </c>
      <c r="E5202" s="193" t="s">
        <v>9841</v>
      </c>
      <c r="F5202" s="193" t="s">
        <v>1634</v>
      </c>
      <c r="G5202" s="2">
        <v>500</v>
      </c>
      <c r="H5202" s="2">
        <v>0</v>
      </c>
      <c r="I5202" s="192"/>
      <c r="J5202" s="192">
        <v>45665</v>
      </c>
      <c r="K5202" s="192">
        <v>46356</v>
      </c>
    </row>
    <row r="5203" spans="1:11" hidden="1" x14ac:dyDescent="0.4">
      <c r="A5203" s="193" t="s">
        <v>9842</v>
      </c>
      <c r="B5203" s="193" t="s">
        <v>9843</v>
      </c>
      <c r="C5203" s="193" t="s">
        <v>58</v>
      </c>
      <c r="D5203" s="193" t="s">
        <v>59</v>
      </c>
      <c r="E5203" s="193" t="s">
        <v>9844</v>
      </c>
      <c r="F5203" s="193" t="s">
        <v>1634</v>
      </c>
      <c r="G5203" s="2">
        <v>1167</v>
      </c>
      <c r="H5203" s="2">
        <v>0</v>
      </c>
      <c r="I5203" s="192"/>
      <c r="J5203" s="192">
        <v>45673</v>
      </c>
      <c r="K5203" s="192">
        <v>46356</v>
      </c>
    </row>
    <row r="5204" spans="1:11" hidden="1" x14ac:dyDescent="0.4">
      <c r="A5204" s="193" t="s">
        <v>9842</v>
      </c>
      <c r="B5204" s="193" t="s">
        <v>9843</v>
      </c>
      <c r="C5204" s="193" t="s">
        <v>58</v>
      </c>
      <c r="D5204" s="193" t="s">
        <v>59</v>
      </c>
      <c r="E5204" s="193" t="s">
        <v>9845</v>
      </c>
      <c r="F5204" s="193" t="s">
        <v>1634</v>
      </c>
      <c r="G5204" s="2">
        <v>1951</v>
      </c>
      <c r="H5204" s="2">
        <v>0</v>
      </c>
      <c r="I5204" s="192"/>
      <c r="J5204" s="192">
        <v>45748</v>
      </c>
      <c r="K5204" s="192">
        <v>46356</v>
      </c>
    </row>
    <row r="5205" spans="1:11" hidden="1" x14ac:dyDescent="0.4">
      <c r="A5205" s="193" t="s">
        <v>9846</v>
      </c>
      <c r="B5205" s="193" t="s">
        <v>9847</v>
      </c>
      <c r="C5205" s="193" t="s">
        <v>58</v>
      </c>
      <c r="D5205" s="193" t="s">
        <v>59</v>
      </c>
      <c r="E5205" s="193" t="s">
        <v>9848</v>
      </c>
      <c r="F5205" s="193" t="s">
        <v>1634</v>
      </c>
      <c r="G5205" s="2">
        <v>2282</v>
      </c>
      <c r="H5205" s="2">
        <v>0</v>
      </c>
      <c r="I5205" s="192"/>
      <c r="J5205" s="192">
        <v>44672</v>
      </c>
      <c r="K5205" s="192">
        <v>46356</v>
      </c>
    </row>
    <row r="5206" spans="1:11" hidden="1" x14ac:dyDescent="0.4">
      <c r="A5206" s="193" t="s">
        <v>9849</v>
      </c>
      <c r="B5206" s="193" t="s">
        <v>9850</v>
      </c>
      <c r="C5206" s="193" t="s">
        <v>58</v>
      </c>
      <c r="D5206" s="193" t="s">
        <v>59</v>
      </c>
      <c r="E5206" s="193" t="s">
        <v>9851</v>
      </c>
      <c r="F5206" s="193" t="s">
        <v>1634</v>
      </c>
      <c r="G5206" s="2">
        <v>2172</v>
      </c>
      <c r="H5206" s="2">
        <v>0</v>
      </c>
      <c r="I5206" s="192"/>
      <c r="J5206" s="192">
        <v>45651</v>
      </c>
      <c r="K5206" s="192">
        <v>46356</v>
      </c>
    </row>
    <row r="5207" spans="1:11" hidden="1" x14ac:dyDescent="0.4">
      <c r="A5207" s="193" t="s">
        <v>9852</v>
      </c>
      <c r="B5207" s="193" t="s">
        <v>9853</v>
      </c>
      <c r="C5207" s="193" t="s">
        <v>58</v>
      </c>
      <c r="D5207" s="193" t="s">
        <v>59</v>
      </c>
      <c r="E5207" s="193" t="s">
        <v>9854</v>
      </c>
      <c r="F5207" s="193" t="s">
        <v>1634</v>
      </c>
      <c r="G5207" s="2">
        <v>34</v>
      </c>
      <c r="H5207" s="2">
        <v>0</v>
      </c>
      <c r="I5207" s="192"/>
      <c r="J5207" s="192">
        <v>44656</v>
      </c>
      <c r="K5207" s="192">
        <v>46356</v>
      </c>
    </row>
    <row r="5208" spans="1:11" hidden="1" x14ac:dyDescent="0.4">
      <c r="A5208" s="193" t="s">
        <v>9852</v>
      </c>
      <c r="B5208" s="193" t="s">
        <v>9853</v>
      </c>
      <c r="C5208" s="193" t="s">
        <v>58</v>
      </c>
      <c r="D5208" s="193" t="s">
        <v>59</v>
      </c>
      <c r="E5208" s="193" t="s">
        <v>9855</v>
      </c>
      <c r="F5208" s="193" t="s">
        <v>1634</v>
      </c>
      <c r="G5208" s="2">
        <v>4448</v>
      </c>
      <c r="H5208" s="2">
        <v>0</v>
      </c>
      <c r="I5208" s="192"/>
      <c r="J5208" s="192">
        <v>44693</v>
      </c>
      <c r="K5208" s="192">
        <v>46356</v>
      </c>
    </row>
    <row r="5209" spans="1:11" hidden="1" x14ac:dyDescent="0.4">
      <c r="A5209" s="193" t="s">
        <v>9856</v>
      </c>
      <c r="B5209" s="193" t="s">
        <v>9857</v>
      </c>
      <c r="C5209" s="193" t="s">
        <v>58</v>
      </c>
      <c r="D5209" s="193" t="s">
        <v>59</v>
      </c>
      <c r="E5209" s="193" t="s">
        <v>9858</v>
      </c>
      <c r="F5209" s="193" t="s">
        <v>1634</v>
      </c>
      <c r="G5209" s="2">
        <v>824</v>
      </c>
      <c r="H5209" s="2">
        <v>0</v>
      </c>
      <c r="I5209" s="192"/>
      <c r="J5209" s="192">
        <v>45846</v>
      </c>
      <c r="K5209" s="192">
        <v>46356</v>
      </c>
    </row>
    <row r="5210" spans="1:11" hidden="1" x14ac:dyDescent="0.4">
      <c r="A5210" s="193" t="s">
        <v>9856</v>
      </c>
      <c r="B5210" s="193" t="s">
        <v>9857</v>
      </c>
      <c r="C5210" s="193" t="s">
        <v>58</v>
      </c>
      <c r="D5210" s="193" t="s">
        <v>59</v>
      </c>
      <c r="E5210" s="193" t="s">
        <v>9859</v>
      </c>
      <c r="F5210" s="193" t="s">
        <v>1634</v>
      </c>
      <c r="G5210" s="2">
        <v>1000</v>
      </c>
      <c r="H5210" s="2">
        <v>0</v>
      </c>
      <c r="I5210" s="192"/>
      <c r="J5210" s="192">
        <v>46016</v>
      </c>
      <c r="K5210" s="192">
        <v>46387</v>
      </c>
    </row>
    <row r="5211" spans="1:11" hidden="1" x14ac:dyDescent="0.4">
      <c r="A5211" s="193" t="s">
        <v>9860</v>
      </c>
      <c r="B5211" s="193" t="s">
        <v>9861</v>
      </c>
      <c r="C5211" s="193" t="s">
        <v>58</v>
      </c>
      <c r="D5211" s="193" t="s">
        <v>59</v>
      </c>
      <c r="E5211" s="193" t="s">
        <v>9862</v>
      </c>
      <c r="F5211" s="193" t="s">
        <v>1634</v>
      </c>
      <c r="G5211" s="2">
        <v>1399</v>
      </c>
      <c r="H5211" s="2">
        <v>0</v>
      </c>
      <c r="I5211" s="192"/>
      <c r="J5211" s="192">
        <v>45063</v>
      </c>
      <c r="K5211" s="192">
        <v>46356</v>
      </c>
    </row>
    <row r="5212" spans="1:11" hidden="1" x14ac:dyDescent="0.4">
      <c r="A5212" s="193" t="s">
        <v>9860</v>
      </c>
      <c r="B5212" s="193" t="s">
        <v>9861</v>
      </c>
      <c r="C5212" s="193" t="s">
        <v>58</v>
      </c>
      <c r="D5212" s="193" t="s">
        <v>59</v>
      </c>
      <c r="E5212" s="193" t="s">
        <v>9863</v>
      </c>
      <c r="F5212" s="193" t="s">
        <v>1634</v>
      </c>
      <c r="G5212" s="2">
        <v>3000</v>
      </c>
      <c r="H5212" s="2">
        <v>0</v>
      </c>
      <c r="I5212" s="192"/>
      <c r="J5212" s="192">
        <v>45799</v>
      </c>
      <c r="K5212" s="192">
        <v>46356</v>
      </c>
    </row>
    <row r="5213" spans="1:11" hidden="1" x14ac:dyDescent="0.4">
      <c r="A5213" s="193" t="s">
        <v>9864</v>
      </c>
      <c r="B5213" s="193" t="s">
        <v>9865</v>
      </c>
      <c r="C5213" s="193" t="s">
        <v>58</v>
      </c>
      <c r="D5213" s="193" t="s">
        <v>59</v>
      </c>
      <c r="E5213" s="193" t="s">
        <v>9866</v>
      </c>
      <c r="F5213" s="193" t="s">
        <v>1634</v>
      </c>
      <c r="G5213" s="2">
        <v>2479</v>
      </c>
      <c r="H5213" s="2">
        <v>0</v>
      </c>
      <c r="I5213" s="192"/>
      <c r="J5213" s="192">
        <v>45509</v>
      </c>
      <c r="K5213" s="192">
        <v>46356</v>
      </c>
    </row>
    <row r="5214" spans="1:11" hidden="1" x14ac:dyDescent="0.4">
      <c r="A5214" s="193" t="s">
        <v>9867</v>
      </c>
      <c r="B5214" s="193" t="s">
        <v>9868</v>
      </c>
      <c r="C5214" s="193" t="s">
        <v>58</v>
      </c>
      <c r="D5214" s="193" t="s">
        <v>59</v>
      </c>
      <c r="E5214" s="193" t="s">
        <v>9869</v>
      </c>
      <c r="F5214" s="193" t="s">
        <v>1634</v>
      </c>
      <c r="G5214" s="2">
        <v>6584</v>
      </c>
      <c r="H5214" s="2">
        <v>0</v>
      </c>
      <c r="I5214" s="192"/>
      <c r="J5214" s="192">
        <v>45896</v>
      </c>
      <c r="K5214" s="192">
        <v>46356</v>
      </c>
    </row>
    <row r="5215" spans="1:11" hidden="1" x14ac:dyDescent="0.4">
      <c r="A5215" s="193" t="s">
        <v>9867</v>
      </c>
      <c r="B5215" s="193" t="s">
        <v>9868</v>
      </c>
      <c r="C5215" s="193" t="s">
        <v>58</v>
      </c>
      <c r="D5215" s="193" t="s">
        <v>59</v>
      </c>
      <c r="E5215" s="193" t="s">
        <v>9870</v>
      </c>
      <c r="F5215" s="193" t="s">
        <v>1634</v>
      </c>
      <c r="G5215" s="2">
        <v>10000</v>
      </c>
      <c r="H5215" s="2">
        <v>0</v>
      </c>
      <c r="I5215" s="192"/>
      <c r="J5215" s="192">
        <v>45896</v>
      </c>
      <c r="K5215" s="192">
        <v>46356</v>
      </c>
    </row>
    <row r="5216" spans="1:11" hidden="1" x14ac:dyDescent="0.4">
      <c r="A5216" s="193" t="s">
        <v>9871</v>
      </c>
      <c r="B5216" s="193" t="s">
        <v>9872</v>
      </c>
      <c r="C5216" s="193" t="s">
        <v>58</v>
      </c>
      <c r="D5216" s="193" t="s">
        <v>59</v>
      </c>
      <c r="E5216" s="193" t="s">
        <v>9873</v>
      </c>
      <c r="F5216" s="193" t="s">
        <v>1634</v>
      </c>
      <c r="G5216" s="2">
        <v>528</v>
      </c>
      <c r="H5216" s="2">
        <v>0</v>
      </c>
      <c r="I5216" s="192"/>
      <c r="J5216" s="192">
        <v>45455</v>
      </c>
      <c r="K5216" s="192">
        <v>46356</v>
      </c>
    </row>
    <row r="5217" spans="1:11" hidden="1" x14ac:dyDescent="0.4">
      <c r="A5217" s="193" t="s">
        <v>9871</v>
      </c>
      <c r="B5217" s="193" t="s">
        <v>9872</v>
      </c>
      <c r="C5217" s="193" t="s">
        <v>58</v>
      </c>
      <c r="D5217" s="193" t="s">
        <v>59</v>
      </c>
      <c r="E5217" s="193" t="s">
        <v>9874</v>
      </c>
      <c r="F5217" s="193" t="s">
        <v>1634</v>
      </c>
      <c r="G5217" s="2">
        <v>10000</v>
      </c>
      <c r="H5217" s="2">
        <v>0</v>
      </c>
      <c r="I5217" s="192"/>
      <c r="J5217" s="192">
        <v>46160</v>
      </c>
      <c r="K5217" s="192">
        <v>46538</v>
      </c>
    </row>
    <row r="5218" spans="1:11" hidden="1" x14ac:dyDescent="0.4">
      <c r="A5218" s="193" t="s">
        <v>9875</v>
      </c>
      <c r="B5218" s="193" t="s">
        <v>9876</v>
      </c>
      <c r="C5218" s="193" t="s">
        <v>58</v>
      </c>
      <c r="D5218" s="193" t="s">
        <v>59</v>
      </c>
      <c r="E5218" s="193" t="s">
        <v>9877</v>
      </c>
      <c r="F5218" s="193" t="s">
        <v>1634</v>
      </c>
      <c r="G5218" s="2">
        <v>5498</v>
      </c>
      <c r="H5218" s="2">
        <v>0</v>
      </c>
      <c r="I5218" s="192"/>
      <c r="J5218" s="192">
        <v>45076</v>
      </c>
      <c r="K5218" s="192">
        <v>46356</v>
      </c>
    </row>
    <row r="5219" spans="1:11" hidden="1" x14ac:dyDescent="0.4">
      <c r="A5219" s="193" t="s">
        <v>9878</v>
      </c>
      <c r="B5219" s="193" t="s">
        <v>9879</v>
      </c>
      <c r="C5219" s="193" t="s">
        <v>58</v>
      </c>
      <c r="D5219" s="193" t="s">
        <v>59</v>
      </c>
      <c r="E5219" s="193" t="s">
        <v>9880</v>
      </c>
      <c r="F5219" s="193" t="s">
        <v>1634</v>
      </c>
      <c r="G5219" s="2">
        <v>5026</v>
      </c>
      <c r="H5219" s="2">
        <v>0</v>
      </c>
      <c r="I5219" s="192"/>
      <c r="J5219" s="192">
        <v>45966</v>
      </c>
      <c r="K5219" s="192">
        <v>46356</v>
      </c>
    </row>
    <row r="5220" spans="1:11" hidden="1" x14ac:dyDescent="0.4">
      <c r="A5220" s="193" t="s">
        <v>9881</v>
      </c>
      <c r="B5220" s="193" t="s">
        <v>9882</v>
      </c>
      <c r="C5220" s="193" t="s">
        <v>58</v>
      </c>
      <c r="D5220" s="193" t="s">
        <v>59</v>
      </c>
      <c r="E5220" s="193" t="s">
        <v>9883</v>
      </c>
      <c r="F5220" s="193" t="s">
        <v>1634</v>
      </c>
      <c r="G5220" s="2">
        <v>5376</v>
      </c>
      <c r="H5220" s="2">
        <v>0</v>
      </c>
      <c r="I5220" s="192"/>
      <c r="J5220" s="192">
        <v>44804</v>
      </c>
      <c r="K5220" s="192">
        <v>46356</v>
      </c>
    </row>
    <row r="5221" spans="1:11" hidden="1" x14ac:dyDescent="0.4">
      <c r="A5221" s="193" t="s">
        <v>9884</v>
      </c>
      <c r="B5221" s="193" t="s">
        <v>9885</v>
      </c>
      <c r="C5221" s="193" t="s">
        <v>58</v>
      </c>
      <c r="D5221" s="193" t="s">
        <v>59</v>
      </c>
      <c r="E5221" s="193" t="s">
        <v>9886</v>
      </c>
      <c r="F5221" s="193" t="s">
        <v>1634</v>
      </c>
      <c r="G5221" s="2">
        <v>7273</v>
      </c>
      <c r="H5221" s="2">
        <v>0</v>
      </c>
      <c r="I5221" s="192"/>
      <c r="J5221" s="192">
        <v>45896</v>
      </c>
      <c r="K5221" s="192">
        <v>46356</v>
      </c>
    </row>
    <row r="5222" spans="1:11" hidden="1" x14ac:dyDescent="0.4">
      <c r="A5222" s="193" t="s">
        <v>9887</v>
      </c>
      <c r="B5222" s="193" t="s">
        <v>9888</v>
      </c>
      <c r="C5222" s="193" t="s">
        <v>58</v>
      </c>
      <c r="D5222" s="193" t="s">
        <v>59</v>
      </c>
      <c r="E5222" s="193" t="s">
        <v>9889</v>
      </c>
      <c r="F5222" s="193" t="s">
        <v>1634</v>
      </c>
      <c r="G5222" s="2">
        <v>2476</v>
      </c>
      <c r="H5222" s="2">
        <v>0</v>
      </c>
      <c r="I5222" s="192"/>
      <c r="J5222" s="192">
        <v>45728</v>
      </c>
      <c r="K5222" s="192">
        <v>46356</v>
      </c>
    </row>
    <row r="5223" spans="1:11" hidden="1" x14ac:dyDescent="0.4">
      <c r="A5223" s="193" t="s">
        <v>9887</v>
      </c>
      <c r="B5223" s="193" t="s">
        <v>9888</v>
      </c>
      <c r="C5223" s="193" t="s">
        <v>58</v>
      </c>
      <c r="D5223" s="193" t="s">
        <v>59</v>
      </c>
      <c r="E5223" s="193" t="s">
        <v>9890</v>
      </c>
      <c r="F5223" s="193" t="s">
        <v>1634</v>
      </c>
      <c r="G5223" s="2">
        <v>9952</v>
      </c>
      <c r="H5223" s="2">
        <v>0</v>
      </c>
      <c r="I5223" s="192"/>
      <c r="J5223" s="192">
        <v>46174</v>
      </c>
      <c r="K5223" s="192">
        <v>46568</v>
      </c>
    </row>
    <row r="5224" spans="1:11" hidden="1" x14ac:dyDescent="0.4">
      <c r="A5224" s="193" t="s">
        <v>9891</v>
      </c>
      <c r="B5224" s="193" t="s">
        <v>9892</v>
      </c>
      <c r="C5224" s="193" t="s">
        <v>58</v>
      </c>
      <c r="D5224" s="193" t="s">
        <v>59</v>
      </c>
      <c r="E5224" s="193" t="s">
        <v>9893</v>
      </c>
      <c r="F5224" s="193" t="s">
        <v>1634</v>
      </c>
      <c r="G5224" s="2">
        <v>2235</v>
      </c>
      <c r="H5224" s="2">
        <v>0</v>
      </c>
      <c r="I5224" s="192"/>
      <c r="J5224" s="192">
        <v>44530</v>
      </c>
      <c r="K5224" s="192">
        <v>46356</v>
      </c>
    </row>
    <row r="5225" spans="1:11" hidden="1" x14ac:dyDescent="0.4">
      <c r="A5225" s="193" t="s">
        <v>9891</v>
      </c>
      <c r="B5225" s="193" t="s">
        <v>9892</v>
      </c>
      <c r="C5225" s="193" t="s">
        <v>58</v>
      </c>
      <c r="D5225" s="193" t="s">
        <v>59</v>
      </c>
      <c r="E5225" s="193" t="s">
        <v>9894</v>
      </c>
      <c r="F5225" s="193" t="s">
        <v>1634</v>
      </c>
      <c r="G5225" s="2">
        <v>2952</v>
      </c>
      <c r="H5225" s="2">
        <v>0</v>
      </c>
      <c r="I5225" s="192"/>
      <c r="J5225" s="192">
        <v>44621</v>
      </c>
      <c r="K5225" s="192">
        <v>46356</v>
      </c>
    </row>
    <row r="5226" spans="1:11" hidden="1" x14ac:dyDescent="0.4">
      <c r="A5226" s="193" t="s">
        <v>9891</v>
      </c>
      <c r="B5226" s="193" t="s">
        <v>9892</v>
      </c>
      <c r="C5226" s="193" t="s">
        <v>58</v>
      </c>
      <c r="D5226" s="193" t="s">
        <v>59</v>
      </c>
      <c r="E5226" s="193" t="s">
        <v>9895</v>
      </c>
      <c r="F5226" s="193" t="s">
        <v>1634</v>
      </c>
      <c r="G5226" s="2">
        <v>1941</v>
      </c>
      <c r="H5226" s="2">
        <v>0</v>
      </c>
      <c r="I5226" s="192"/>
      <c r="J5226" s="192">
        <v>45022</v>
      </c>
      <c r="K5226" s="192">
        <v>46356</v>
      </c>
    </row>
    <row r="5227" spans="1:11" hidden="1" x14ac:dyDescent="0.4">
      <c r="A5227" s="193" t="s">
        <v>9891</v>
      </c>
      <c r="B5227" s="193" t="s">
        <v>9892</v>
      </c>
      <c r="C5227" s="193" t="s">
        <v>58</v>
      </c>
      <c r="D5227" s="193" t="s">
        <v>59</v>
      </c>
      <c r="E5227" s="193" t="s">
        <v>9896</v>
      </c>
      <c r="F5227" s="193" t="s">
        <v>1634</v>
      </c>
      <c r="G5227" s="2">
        <v>3000</v>
      </c>
      <c r="H5227" s="2">
        <v>0</v>
      </c>
      <c r="I5227" s="192"/>
      <c r="J5227" s="192">
        <v>45022</v>
      </c>
      <c r="K5227" s="192">
        <v>46356</v>
      </c>
    </row>
    <row r="5228" spans="1:11" hidden="1" x14ac:dyDescent="0.4">
      <c r="A5228" s="193" t="s">
        <v>9891</v>
      </c>
      <c r="B5228" s="193" t="s">
        <v>9892</v>
      </c>
      <c r="C5228" s="193" t="s">
        <v>58</v>
      </c>
      <c r="D5228" s="193" t="s">
        <v>59</v>
      </c>
      <c r="E5228" s="193" t="s">
        <v>9897</v>
      </c>
      <c r="F5228" s="193" t="s">
        <v>1634</v>
      </c>
      <c r="G5228" s="2">
        <v>3000</v>
      </c>
      <c r="H5228" s="2">
        <v>0</v>
      </c>
      <c r="I5228" s="192"/>
      <c r="J5228" s="192">
        <v>45267</v>
      </c>
      <c r="K5228" s="192">
        <v>46356</v>
      </c>
    </row>
    <row r="5229" spans="1:11" hidden="1" x14ac:dyDescent="0.4">
      <c r="A5229" s="193" t="s">
        <v>9898</v>
      </c>
      <c r="B5229" s="193" t="s">
        <v>9899</v>
      </c>
      <c r="C5229" s="193" t="s">
        <v>58</v>
      </c>
      <c r="D5229" s="193" t="s">
        <v>59</v>
      </c>
      <c r="E5229" s="193" t="s">
        <v>9900</v>
      </c>
      <c r="F5229" s="193" t="s">
        <v>1634</v>
      </c>
      <c r="G5229" s="2">
        <v>609</v>
      </c>
      <c r="H5229" s="2">
        <v>0</v>
      </c>
      <c r="I5229" s="192"/>
      <c r="J5229" s="192">
        <v>45266</v>
      </c>
      <c r="K5229" s="192">
        <v>46356</v>
      </c>
    </row>
    <row r="5230" spans="1:11" hidden="1" x14ac:dyDescent="0.4">
      <c r="A5230" s="193" t="s">
        <v>9901</v>
      </c>
      <c r="B5230" s="193" t="s">
        <v>9902</v>
      </c>
      <c r="C5230" s="193" t="s">
        <v>58</v>
      </c>
      <c r="D5230" s="193" t="s">
        <v>59</v>
      </c>
      <c r="E5230" s="193" t="s">
        <v>9903</v>
      </c>
      <c r="F5230" s="193" t="s">
        <v>1634</v>
      </c>
      <c r="G5230" s="2">
        <v>10</v>
      </c>
      <c r="H5230" s="2">
        <v>0</v>
      </c>
      <c r="I5230" s="192"/>
      <c r="J5230" s="192">
        <v>45992</v>
      </c>
      <c r="K5230" s="192">
        <v>46387</v>
      </c>
    </row>
    <row r="5231" spans="1:11" hidden="1" x14ac:dyDescent="0.4">
      <c r="A5231" s="193" t="s">
        <v>9904</v>
      </c>
      <c r="B5231" s="193" t="s">
        <v>9905</v>
      </c>
      <c r="C5231" s="193" t="s">
        <v>58</v>
      </c>
      <c r="D5231" s="193" t="s">
        <v>59</v>
      </c>
      <c r="E5231" s="193" t="s">
        <v>9906</v>
      </c>
      <c r="F5231" s="193" t="s">
        <v>1634</v>
      </c>
      <c r="G5231" s="2">
        <v>24</v>
      </c>
      <c r="H5231" s="2">
        <v>0</v>
      </c>
      <c r="I5231" s="192"/>
      <c r="J5231" s="192">
        <v>45387</v>
      </c>
      <c r="K5231" s="192">
        <v>46356</v>
      </c>
    </row>
    <row r="5232" spans="1:11" hidden="1" x14ac:dyDescent="0.4">
      <c r="A5232" s="193" t="s">
        <v>9907</v>
      </c>
      <c r="B5232" s="193" t="s">
        <v>9908</v>
      </c>
      <c r="C5232" s="193" t="s">
        <v>58</v>
      </c>
      <c r="D5232" s="193" t="s">
        <v>59</v>
      </c>
      <c r="E5232" s="193" t="s">
        <v>9909</v>
      </c>
      <c r="F5232" s="193" t="s">
        <v>1634</v>
      </c>
      <c r="G5232" s="2">
        <v>65</v>
      </c>
      <c r="H5232" s="2">
        <v>0</v>
      </c>
      <c r="I5232" s="192"/>
      <c r="J5232" s="192">
        <v>45737</v>
      </c>
      <c r="K5232" s="192">
        <v>46356</v>
      </c>
    </row>
    <row r="5233" spans="1:11" hidden="1" x14ac:dyDescent="0.4">
      <c r="A5233" s="193" t="s">
        <v>9907</v>
      </c>
      <c r="B5233" s="193" t="s">
        <v>9908</v>
      </c>
      <c r="C5233" s="193" t="s">
        <v>58</v>
      </c>
      <c r="D5233" s="193" t="s">
        <v>59</v>
      </c>
      <c r="E5233" s="193" t="s">
        <v>9910</v>
      </c>
      <c r="F5233" s="193" t="s">
        <v>1634</v>
      </c>
      <c r="G5233" s="2">
        <v>70</v>
      </c>
      <c r="H5233" s="2">
        <v>0</v>
      </c>
      <c r="I5233" s="192"/>
      <c r="J5233" s="192">
        <v>45901</v>
      </c>
      <c r="K5233" s="192">
        <v>46356</v>
      </c>
    </row>
    <row r="5234" spans="1:11" hidden="1" x14ac:dyDescent="0.4">
      <c r="A5234" s="193" t="s">
        <v>9907</v>
      </c>
      <c r="B5234" s="193" t="s">
        <v>9908</v>
      </c>
      <c r="C5234" s="193" t="s">
        <v>58</v>
      </c>
      <c r="D5234" s="193" t="s">
        <v>59</v>
      </c>
      <c r="E5234" s="193" t="s">
        <v>9911</v>
      </c>
      <c r="F5234" s="193" t="s">
        <v>1634</v>
      </c>
      <c r="G5234" s="2">
        <v>70</v>
      </c>
      <c r="H5234" s="2">
        <v>0</v>
      </c>
      <c r="I5234" s="192"/>
      <c r="J5234" s="192">
        <v>45945</v>
      </c>
      <c r="K5234" s="192">
        <v>46356</v>
      </c>
    </row>
    <row r="5235" spans="1:11" hidden="1" x14ac:dyDescent="0.4">
      <c r="A5235" s="193" t="s">
        <v>9907</v>
      </c>
      <c r="B5235" s="193" t="s">
        <v>9908</v>
      </c>
      <c r="C5235" s="193" t="s">
        <v>58</v>
      </c>
      <c r="D5235" s="193" t="s">
        <v>59</v>
      </c>
      <c r="E5235" s="193" t="s">
        <v>9912</v>
      </c>
      <c r="F5235" s="193" t="s">
        <v>1634</v>
      </c>
      <c r="G5235" s="2">
        <v>70</v>
      </c>
      <c r="H5235" s="2">
        <v>0</v>
      </c>
      <c r="I5235" s="192"/>
      <c r="J5235" s="192">
        <v>45945</v>
      </c>
      <c r="K5235" s="192">
        <v>46356</v>
      </c>
    </row>
    <row r="5236" spans="1:11" hidden="1" x14ac:dyDescent="0.4">
      <c r="A5236" s="193" t="s">
        <v>9907</v>
      </c>
      <c r="B5236" s="193" t="s">
        <v>9908</v>
      </c>
      <c r="C5236" s="193" t="s">
        <v>58</v>
      </c>
      <c r="D5236" s="193" t="s">
        <v>59</v>
      </c>
      <c r="E5236" s="193" t="s">
        <v>9913</v>
      </c>
      <c r="F5236" s="193" t="s">
        <v>1634</v>
      </c>
      <c r="G5236" s="2">
        <v>140</v>
      </c>
      <c r="H5236" s="2">
        <v>0</v>
      </c>
      <c r="I5236" s="192"/>
      <c r="J5236" s="192">
        <v>46010</v>
      </c>
      <c r="K5236" s="192">
        <v>46387</v>
      </c>
    </row>
    <row r="5237" spans="1:11" hidden="1" x14ac:dyDescent="0.4">
      <c r="A5237" s="193" t="s">
        <v>9907</v>
      </c>
      <c r="B5237" s="193" t="s">
        <v>9908</v>
      </c>
      <c r="C5237" s="193" t="s">
        <v>58</v>
      </c>
      <c r="D5237" s="193" t="s">
        <v>59</v>
      </c>
      <c r="E5237" s="193" t="s">
        <v>9914</v>
      </c>
      <c r="F5237" s="193" t="s">
        <v>1634</v>
      </c>
      <c r="G5237" s="2">
        <v>70</v>
      </c>
      <c r="H5237" s="2">
        <v>0</v>
      </c>
      <c r="I5237" s="192"/>
      <c r="J5237" s="192">
        <v>46048</v>
      </c>
      <c r="K5237" s="192">
        <v>46418</v>
      </c>
    </row>
    <row r="5238" spans="1:11" hidden="1" x14ac:dyDescent="0.4">
      <c r="A5238" s="193" t="s">
        <v>9907</v>
      </c>
      <c r="B5238" s="193" t="s">
        <v>9908</v>
      </c>
      <c r="C5238" s="193" t="s">
        <v>58</v>
      </c>
      <c r="D5238" s="193" t="s">
        <v>59</v>
      </c>
      <c r="E5238" s="193" t="s">
        <v>9915</v>
      </c>
      <c r="F5238" s="193" t="s">
        <v>1634</v>
      </c>
      <c r="G5238" s="2">
        <v>70</v>
      </c>
      <c r="H5238" s="2">
        <v>0</v>
      </c>
      <c r="I5238" s="192"/>
      <c r="J5238" s="192">
        <v>46105</v>
      </c>
      <c r="K5238" s="192">
        <v>46477</v>
      </c>
    </row>
    <row r="5239" spans="1:11" hidden="1" x14ac:dyDescent="0.4">
      <c r="A5239" s="193" t="s">
        <v>9916</v>
      </c>
      <c r="B5239" s="193" t="s">
        <v>9917</v>
      </c>
      <c r="C5239" s="193" t="s">
        <v>58</v>
      </c>
      <c r="D5239" s="193" t="s">
        <v>59</v>
      </c>
      <c r="E5239" s="193" t="s">
        <v>9918</v>
      </c>
      <c r="F5239" s="193" t="s">
        <v>1634</v>
      </c>
      <c r="G5239" s="2">
        <v>63</v>
      </c>
      <c r="H5239" s="2">
        <v>0</v>
      </c>
      <c r="I5239" s="192"/>
      <c r="J5239" s="192">
        <v>45911</v>
      </c>
      <c r="K5239" s="192">
        <v>46356</v>
      </c>
    </row>
    <row r="5240" spans="1:11" hidden="1" x14ac:dyDescent="0.4">
      <c r="A5240" s="193" t="s">
        <v>9916</v>
      </c>
      <c r="B5240" s="193" t="s">
        <v>9917</v>
      </c>
      <c r="C5240" s="193" t="s">
        <v>58</v>
      </c>
      <c r="D5240" s="193" t="s">
        <v>59</v>
      </c>
      <c r="E5240" s="193" t="s">
        <v>9919</v>
      </c>
      <c r="F5240" s="193" t="s">
        <v>1634</v>
      </c>
      <c r="G5240" s="2">
        <v>70</v>
      </c>
      <c r="H5240" s="2">
        <v>0</v>
      </c>
      <c r="I5240" s="192"/>
      <c r="J5240" s="192">
        <v>45951</v>
      </c>
      <c r="K5240" s="192">
        <v>46356</v>
      </c>
    </row>
    <row r="5241" spans="1:11" hidden="1" x14ac:dyDescent="0.4">
      <c r="A5241" s="193" t="s">
        <v>9916</v>
      </c>
      <c r="B5241" s="193" t="s">
        <v>9917</v>
      </c>
      <c r="C5241" s="193" t="s">
        <v>58</v>
      </c>
      <c r="D5241" s="193" t="s">
        <v>59</v>
      </c>
      <c r="E5241" s="193" t="s">
        <v>9920</v>
      </c>
      <c r="F5241" s="193" t="s">
        <v>1634</v>
      </c>
      <c r="G5241" s="2">
        <v>70</v>
      </c>
      <c r="H5241" s="2">
        <v>0</v>
      </c>
      <c r="I5241" s="192"/>
      <c r="J5241" s="192">
        <v>46069</v>
      </c>
      <c r="K5241" s="192">
        <v>46446</v>
      </c>
    </row>
    <row r="5242" spans="1:11" hidden="1" x14ac:dyDescent="0.4">
      <c r="A5242" s="193" t="s">
        <v>9916</v>
      </c>
      <c r="B5242" s="193" t="s">
        <v>9917</v>
      </c>
      <c r="C5242" s="193" t="s">
        <v>58</v>
      </c>
      <c r="D5242" s="193" t="s">
        <v>59</v>
      </c>
      <c r="E5242" s="193" t="s">
        <v>9921</v>
      </c>
      <c r="F5242" s="193" t="s">
        <v>1634</v>
      </c>
      <c r="G5242" s="2">
        <v>70</v>
      </c>
      <c r="H5242" s="2">
        <v>0</v>
      </c>
      <c r="I5242" s="192"/>
      <c r="J5242" s="192">
        <v>46105</v>
      </c>
      <c r="K5242" s="192">
        <v>46477</v>
      </c>
    </row>
    <row r="5243" spans="1:11" hidden="1" x14ac:dyDescent="0.4">
      <c r="A5243" s="193" t="s">
        <v>9922</v>
      </c>
      <c r="B5243" s="193" t="s">
        <v>9923</v>
      </c>
      <c r="C5243" s="193" t="s">
        <v>58</v>
      </c>
      <c r="D5243" s="193" t="s">
        <v>59</v>
      </c>
      <c r="E5243" s="193" t="s">
        <v>9924</v>
      </c>
      <c r="F5243" s="193" t="s">
        <v>1634</v>
      </c>
      <c r="G5243" s="2">
        <v>1492</v>
      </c>
      <c r="H5243" s="2">
        <v>0</v>
      </c>
      <c r="I5243" s="192"/>
      <c r="J5243" s="192">
        <v>44623</v>
      </c>
      <c r="K5243" s="192">
        <v>46356</v>
      </c>
    </row>
    <row r="5244" spans="1:11" hidden="1" x14ac:dyDescent="0.4">
      <c r="A5244" s="193" t="s">
        <v>9925</v>
      </c>
      <c r="B5244" s="193" t="s">
        <v>9926</v>
      </c>
      <c r="C5244" s="193" t="s">
        <v>58</v>
      </c>
      <c r="D5244" s="193" t="s">
        <v>59</v>
      </c>
      <c r="E5244" s="193" t="s">
        <v>9927</v>
      </c>
      <c r="F5244" s="193" t="s">
        <v>1634</v>
      </c>
      <c r="G5244" s="2">
        <v>356</v>
      </c>
      <c r="H5244" s="2">
        <v>0</v>
      </c>
      <c r="I5244" s="192"/>
      <c r="J5244" s="192">
        <v>44656</v>
      </c>
      <c r="K5244" s="192">
        <v>46356</v>
      </c>
    </row>
    <row r="5245" spans="1:11" hidden="1" x14ac:dyDescent="0.4">
      <c r="A5245" s="193" t="s">
        <v>9925</v>
      </c>
      <c r="B5245" s="193" t="s">
        <v>9926</v>
      </c>
      <c r="C5245" s="193" t="s">
        <v>58</v>
      </c>
      <c r="D5245" s="193" t="s">
        <v>59</v>
      </c>
      <c r="E5245" s="193" t="s">
        <v>9928</v>
      </c>
      <c r="F5245" s="193" t="s">
        <v>1634</v>
      </c>
      <c r="G5245" s="2">
        <v>1903</v>
      </c>
      <c r="H5245" s="2">
        <v>0</v>
      </c>
      <c r="I5245" s="192"/>
      <c r="J5245" s="192">
        <v>44691</v>
      </c>
      <c r="K5245" s="192">
        <v>46356</v>
      </c>
    </row>
    <row r="5246" spans="1:11" x14ac:dyDescent="0.4">
      <c r="A5246" s="193" t="s">
        <v>9925</v>
      </c>
      <c r="B5246" s="193" t="s">
        <v>9926</v>
      </c>
      <c r="C5246" s="193" t="s">
        <v>58</v>
      </c>
      <c r="D5246" s="193" t="s">
        <v>59</v>
      </c>
      <c r="E5246" s="193" t="s">
        <v>9929</v>
      </c>
      <c r="F5246" s="193" t="s">
        <v>1634</v>
      </c>
      <c r="G5246" s="2">
        <v>1</v>
      </c>
      <c r="H5246" s="2">
        <v>0</v>
      </c>
      <c r="I5246" s="192"/>
      <c r="J5246" s="192">
        <v>44939</v>
      </c>
      <c r="K5246" s="192">
        <v>46356</v>
      </c>
    </row>
    <row r="5247" spans="1:11" hidden="1" x14ac:dyDescent="0.4">
      <c r="A5247" s="193" t="s">
        <v>9925</v>
      </c>
      <c r="B5247" s="193" t="s">
        <v>9926</v>
      </c>
      <c r="C5247" s="193" t="s">
        <v>58</v>
      </c>
      <c r="D5247" s="193" t="s">
        <v>59</v>
      </c>
      <c r="E5247" s="193" t="s">
        <v>9930</v>
      </c>
      <c r="F5247" s="193" t="s">
        <v>1634</v>
      </c>
      <c r="G5247" s="2">
        <v>401</v>
      </c>
      <c r="H5247" s="2">
        <v>0</v>
      </c>
      <c r="I5247" s="192"/>
      <c r="J5247" s="192">
        <v>45034</v>
      </c>
      <c r="K5247" s="192">
        <v>46356</v>
      </c>
    </row>
    <row r="5248" spans="1:11" hidden="1" x14ac:dyDescent="0.4">
      <c r="A5248" s="193" t="s">
        <v>9925</v>
      </c>
      <c r="B5248" s="193" t="s">
        <v>9926</v>
      </c>
      <c r="C5248" s="193" t="s">
        <v>58</v>
      </c>
      <c r="D5248" s="193" t="s">
        <v>59</v>
      </c>
      <c r="E5248" s="193" t="s">
        <v>9931</v>
      </c>
      <c r="F5248" s="193" t="s">
        <v>1634</v>
      </c>
      <c r="G5248" s="2">
        <v>2000</v>
      </c>
      <c r="H5248" s="2">
        <v>0</v>
      </c>
      <c r="I5248" s="192"/>
      <c r="J5248" s="192">
        <v>45062</v>
      </c>
      <c r="K5248" s="192">
        <v>46356</v>
      </c>
    </row>
    <row r="5249" spans="1:11" hidden="1" x14ac:dyDescent="0.4">
      <c r="A5249" s="193" t="s">
        <v>9925</v>
      </c>
      <c r="B5249" s="193" t="s">
        <v>9926</v>
      </c>
      <c r="C5249" s="193" t="s">
        <v>58</v>
      </c>
      <c r="D5249" s="193" t="s">
        <v>59</v>
      </c>
      <c r="E5249" s="193" t="s">
        <v>9932</v>
      </c>
      <c r="F5249" s="193" t="s">
        <v>1634</v>
      </c>
      <c r="G5249" s="2">
        <v>2000</v>
      </c>
      <c r="H5249" s="2">
        <v>0</v>
      </c>
      <c r="I5249" s="192"/>
      <c r="J5249" s="192">
        <v>45119</v>
      </c>
      <c r="K5249" s="192">
        <v>46356</v>
      </c>
    </row>
    <row r="5250" spans="1:11" hidden="1" x14ac:dyDescent="0.4">
      <c r="A5250" s="193" t="s">
        <v>9925</v>
      </c>
      <c r="B5250" s="193" t="s">
        <v>9926</v>
      </c>
      <c r="C5250" s="193" t="s">
        <v>58</v>
      </c>
      <c r="D5250" s="193" t="s">
        <v>59</v>
      </c>
      <c r="E5250" s="193" t="s">
        <v>9933</v>
      </c>
      <c r="F5250" s="193" t="s">
        <v>1634</v>
      </c>
      <c r="G5250" s="2">
        <v>2000</v>
      </c>
      <c r="H5250" s="2">
        <v>0</v>
      </c>
      <c r="I5250" s="192"/>
      <c r="J5250" s="192">
        <v>45128</v>
      </c>
      <c r="K5250" s="192">
        <v>46356</v>
      </c>
    </row>
    <row r="5251" spans="1:11" hidden="1" x14ac:dyDescent="0.4">
      <c r="A5251" s="193" t="s">
        <v>9925</v>
      </c>
      <c r="B5251" s="193" t="s">
        <v>9926</v>
      </c>
      <c r="C5251" s="193" t="s">
        <v>58</v>
      </c>
      <c r="D5251" s="193" t="s">
        <v>59</v>
      </c>
      <c r="E5251" s="193" t="s">
        <v>9934</v>
      </c>
      <c r="F5251" s="193" t="s">
        <v>1634</v>
      </c>
      <c r="G5251" s="2">
        <v>2000</v>
      </c>
      <c r="H5251" s="2">
        <v>0</v>
      </c>
      <c r="I5251" s="192"/>
      <c r="J5251" s="192">
        <v>45182</v>
      </c>
      <c r="K5251" s="192">
        <v>46356</v>
      </c>
    </row>
    <row r="5252" spans="1:11" hidden="1" x14ac:dyDescent="0.4">
      <c r="A5252" s="193" t="s">
        <v>9925</v>
      </c>
      <c r="B5252" s="193" t="s">
        <v>9926</v>
      </c>
      <c r="C5252" s="193" t="s">
        <v>58</v>
      </c>
      <c r="D5252" s="193" t="s">
        <v>59</v>
      </c>
      <c r="E5252" s="193" t="s">
        <v>9935</v>
      </c>
      <c r="F5252" s="193" t="s">
        <v>1634</v>
      </c>
      <c r="G5252" s="2">
        <v>2000</v>
      </c>
      <c r="H5252" s="2">
        <v>0</v>
      </c>
      <c r="I5252" s="192"/>
      <c r="J5252" s="192">
        <v>45182</v>
      </c>
      <c r="K5252" s="192">
        <v>46356</v>
      </c>
    </row>
    <row r="5253" spans="1:11" hidden="1" x14ac:dyDescent="0.4">
      <c r="A5253" s="193" t="s">
        <v>9925</v>
      </c>
      <c r="B5253" s="193" t="s">
        <v>9926</v>
      </c>
      <c r="C5253" s="193" t="s">
        <v>58</v>
      </c>
      <c r="D5253" s="193" t="s">
        <v>59</v>
      </c>
      <c r="E5253" s="193" t="s">
        <v>9936</v>
      </c>
      <c r="F5253" s="193" t="s">
        <v>1634</v>
      </c>
      <c r="G5253" s="2">
        <v>2000</v>
      </c>
      <c r="H5253" s="2">
        <v>0</v>
      </c>
      <c r="I5253" s="192"/>
      <c r="J5253" s="192">
        <v>45182</v>
      </c>
      <c r="K5253" s="192">
        <v>46356</v>
      </c>
    </row>
    <row r="5254" spans="1:11" hidden="1" x14ac:dyDescent="0.4">
      <c r="A5254" s="193" t="s">
        <v>9925</v>
      </c>
      <c r="B5254" s="193" t="s">
        <v>9926</v>
      </c>
      <c r="C5254" s="193" t="s">
        <v>58</v>
      </c>
      <c r="D5254" s="193" t="s">
        <v>59</v>
      </c>
      <c r="E5254" s="193" t="s">
        <v>9937</v>
      </c>
      <c r="F5254" s="193" t="s">
        <v>1634</v>
      </c>
      <c r="G5254" s="2">
        <v>2000</v>
      </c>
      <c r="H5254" s="2">
        <v>0</v>
      </c>
      <c r="I5254" s="192"/>
      <c r="J5254" s="192">
        <v>45245</v>
      </c>
      <c r="K5254" s="192">
        <v>46356</v>
      </c>
    </row>
    <row r="5255" spans="1:11" hidden="1" x14ac:dyDescent="0.4">
      <c r="A5255" s="193" t="s">
        <v>9925</v>
      </c>
      <c r="B5255" s="193" t="s">
        <v>9926</v>
      </c>
      <c r="C5255" s="193" t="s">
        <v>58</v>
      </c>
      <c r="D5255" s="193" t="s">
        <v>59</v>
      </c>
      <c r="E5255" s="193" t="s">
        <v>9938</v>
      </c>
      <c r="F5255" s="193" t="s">
        <v>1634</v>
      </c>
      <c r="G5255" s="2">
        <v>2000</v>
      </c>
      <c r="H5255" s="2">
        <v>0</v>
      </c>
      <c r="I5255" s="192"/>
      <c r="J5255" s="192">
        <v>45245</v>
      </c>
      <c r="K5255" s="192">
        <v>46356</v>
      </c>
    </row>
    <row r="5256" spans="1:11" hidden="1" x14ac:dyDescent="0.4">
      <c r="A5256" s="193" t="s">
        <v>9925</v>
      </c>
      <c r="B5256" s="193" t="s">
        <v>9926</v>
      </c>
      <c r="C5256" s="193" t="s">
        <v>58</v>
      </c>
      <c r="D5256" s="193" t="s">
        <v>59</v>
      </c>
      <c r="E5256" s="193" t="s">
        <v>9939</v>
      </c>
      <c r="F5256" s="193" t="s">
        <v>1634</v>
      </c>
      <c r="G5256" s="2">
        <v>102</v>
      </c>
      <c r="H5256" s="2">
        <v>0</v>
      </c>
      <c r="I5256" s="192"/>
      <c r="J5256" s="192">
        <v>45483</v>
      </c>
      <c r="K5256" s="192">
        <v>46356</v>
      </c>
    </row>
    <row r="5257" spans="1:11" hidden="1" x14ac:dyDescent="0.4">
      <c r="A5257" s="193" t="s">
        <v>9940</v>
      </c>
      <c r="B5257" s="193" t="s">
        <v>9941</v>
      </c>
      <c r="C5257" s="193" t="s">
        <v>58</v>
      </c>
      <c r="D5257" s="193" t="s">
        <v>59</v>
      </c>
      <c r="E5257" s="193" t="s">
        <v>9942</v>
      </c>
      <c r="F5257" s="193" t="s">
        <v>1634</v>
      </c>
      <c r="G5257" s="2">
        <v>177</v>
      </c>
      <c r="H5257" s="2">
        <v>0</v>
      </c>
      <c r="I5257" s="192"/>
      <c r="J5257" s="192">
        <v>46009</v>
      </c>
      <c r="K5257" s="192">
        <v>46387</v>
      </c>
    </row>
    <row r="5258" spans="1:11" hidden="1" x14ac:dyDescent="0.4">
      <c r="A5258" s="193" t="s">
        <v>9943</v>
      </c>
      <c r="B5258" s="193" t="s">
        <v>9944</v>
      </c>
      <c r="C5258" s="193" t="s">
        <v>58</v>
      </c>
      <c r="D5258" s="193" t="s">
        <v>59</v>
      </c>
      <c r="E5258" s="193" t="s">
        <v>9945</v>
      </c>
      <c r="F5258" s="193" t="s">
        <v>1634</v>
      </c>
      <c r="G5258" s="2">
        <v>57</v>
      </c>
      <c r="H5258" s="2">
        <v>0</v>
      </c>
      <c r="I5258" s="192"/>
      <c r="J5258" s="192">
        <v>45945</v>
      </c>
      <c r="K5258" s="192">
        <v>46356</v>
      </c>
    </row>
    <row r="5259" spans="1:11" hidden="1" x14ac:dyDescent="0.4">
      <c r="A5259" s="193" t="s">
        <v>9943</v>
      </c>
      <c r="B5259" s="193" t="s">
        <v>9944</v>
      </c>
      <c r="C5259" s="193" t="s">
        <v>58</v>
      </c>
      <c r="D5259" s="193" t="s">
        <v>59</v>
      </c>
      <c r="E5259" s="193" t="s">
        <v>9946</v>
      </c>
      <c r="F5259" s="193" t="s">
        <v>1634</v>
      </c>
      <c r="G5259" s="2">
        <v>60</v>
      </c>
      <c r="H5259" s="2">
        <v>0</v>
      </c>
      <c r="I5259" s="192"/>
      <c r="J5259" s="192">
        <v>45951</v>
      </c>
      <c r="K5259" s="192">
        <v>46356</v>
      </c>
    </row>
    <row r="5260" spans="1:11" hidden="1" x14ac:dyDescent="0.4">
      <c r="A5260" s="193" t="s">
        <v>9947</v>
      </c>
      <c r="B5260" s="193" t="s">
        <v>9948</v>
      </c>
      <c r="C5260" s="193" t="s">
        <v>58</v>
      </c>
      <c r="D5260" s="193" t="s">
        <v>59</v>
      </c>
      <c r="E5260" s="193" t="s">
        <v>9949</v>
      </c>
      <c r="F5260" s="193" t="s">
        <v>1634</v>
      </c>
      <c r="G5260" s="2">
        <v>14</v>
      </c>
      <c r="H5260" s="2">
        <v>0</v>
      </c>
      <c r="I5260" s="192"/>
      <c r="J5260" s="192">
        <v>45350</v>
      </c>
      <c r="K5260" s="192">
        <v>46356</v>
      </c>
    </row>
    <row r="5261" spans="1:11" hidden="1" x14ac:dyDescent="0.4">
      <c r="A5261" s="193" t="s">
        <v>9950</v>
      </c>
      <c r="B5261" s="193" t="s">
        <v>9951</v>
      </c>
      <c r="C5261" s="193" t="s">
        <v>58</v>
      </c>
      <c r="D5261" s="193" t="s">
        <v>59</v>
      </c>
      <c r="E5261" s="193" t="s">
        <v>9952</v>
      </c>
      <c r="F5261" s="193" t="s">
        <v>1634</v>
      </c>
      <c r="G5261" s="2">
        <v>1862</v>
      </c>
      <c r="H5261" s="2">
        <v>0</v>
      </c>
      <c r="I5261" s="192"/>
      <c r="J5261" s="192">
        <v>44533</v>
      </c>
      <c r="K5261" s="192">
        <v>46356</v>
      </c>
    </row>
    <row r="5262" spans="1:11" hidden="1" x14ac:dyDescent="0.4">
      <c r="A5262" s="193" t="s">
        <v>9950</v>
      </c>
      <c r="B5262" s="193" t="s">
        <v>9951</v>
      </c>
      <c r="C5262" s="193" t="s">
        <v>58</v>
      </c>
      <c r="D5262" s="193" t="s">
        <v>59</v>
      </c>
      <c r="E5262" s="193" t="s">
        <v>9953</v>
      </c>
      <c r="F5262" s="193" t="s">
        <v>1634</v>
      </c>
      <c r="G5262" s="2">
        <v>3000</v>
      </c>
      <c r="H5262" s="2">
        <v>0</v>
      </c>
      <c r="I5262" s="192"/>
      <c r="J5262" s="192">
        <v>44567</v>
      </c>
      <c r="K5262" s="192">
        <v>46356</v>
      </c>
    </row>
    <row r="5263" spans="1:11" hidden="1" x14ac:dyDescent="0.4">
      <c r="A5263" s="193" t="s">
        <v>9954</v>
      </c>
      <c r="B5263" s="193" t="s">
        <v>9955</v>
      </c>
      <c r="C5263" s="193" t="s">
        <v>58</v>
      </c>
      <c r="D5263" s="193" t="s">
        <v>59</v>
      </c>
      <c r="E5263" s="193" t="s">
        <v>9956</v>
      </c>
      <c r="F5263" s="193" t="s">
        <v>1634</v>
      </c>
      <c r="G5263" s="2">
        <v>687</v>
      </c>
      <c r="H5263" s="2">
        <v>0</v>
      </c>
      <c r="I5263" s="192"/>
      <c r="J5263" s="192">
        <v>44075</v>
      </c>
      <c r="K5263" s="192">
        <v>46356</v>
      </c>
    </row>
    <row r="5264" spans="1:11" hidden="1" x14ac:dyDescent="0.4">
      <c r="A5264" s="193" t="s">
        <v>9954</v>
      </c>
      <c r="B5264" s="193" t="s">
        <v>9955</v>
      </c>
      <c r="C5264" s="193" t="s">
        <v>58</v>
      </c>
      <c r="D5264" s="193" t="s">
        <v>59</v>
      </c>
      <c r="E5264" s="193" t="s">
        <v>9957</v>
      </c>
      <c r="F5264" s="193" t="s">
        <v>1634</v>
      </c>
      <c r="G5264" s="2">
        <v>8774</v>
      </c>
      <c r="H5264" s="2">
        <v>0</v>
      </c>
      <c r="I5264" s="192"/>
      <c r="J5264" s="192">
        <v>45784</v>
      </c>
      <c r="K5264" s="192">
        <v>46356</v>
      </c>
    </row>
    <row r="5265" spans="1:11" hidden="1" x14ac:dyDescent="0.4">
      <c r="A5265" s="193" t="s">
        <v>615</v>
      </c>
      <c r="B5265" s="193" t="s">
        <v>9958</v>
      </c>
      <c r="C5265" s="193" t="s">
        <v>58</v>
      </c>
      <c r="D5265" s="193" t="s">
        <v>59</v>
      </c>
      <c r="E5265" s="193" t="s">
        <v>9959</v>
      </c>
      <c r="F5265" s="193" t="s">
        <v>1634</v>
      </c>
      <c r="G5265" s="2">
        <v>4161</v>
      </c>
      <c r="H5265" s="2">
        <v>0</v>
      </c>
      <c r="I5265" s="192"/>
      <c r="J5265" s="192">
        <v>45874</v>
      </c>
      <c r="K5265" s="192">
        <v>46356</v>
      </c>
    </row>
    <row r="5266" spans="1:11" hidden="1" x14ac:dyDescent="0.4">
      <c r="A5266" s="193" t="s">
        <v>615</v>
      </c>
      <c r="B5266" s="193" t="s">
        <v>9958</v>
      </c>
      <c r="C5266" s="193" t="s">
        <v>58</v>
      </c>
      <c r="D5266" s="193" t="s">
        <v>59</v>
      </c>
      <c r="E5266" s="193" t="s">
        <v>9960</v>
      </c>
      <c r="F5266" s="193" t="s">
        <v>1634</v>
      </c>
      <c r="G5266" s="2">
        <v>1596</v>
      </c>
      <c r="H5266" s="2">
        <v>0</v>
      </c>
      <c r="I5266" s="192"/>
      <c r="J5266" s="192">
        <v>45912</v>
      </c>
      <c r="K5266" s="192">
        <v>46356</v>
      </c>
    </row>
    <row r="5267" spans="1:11" hidden="1" x14ac:dyDescent="0.4">
      <c r="A5267" s="193" t="s">
        <v>615</v>
      </c>
      <c r="B5267" s="193" t="s">
        <v>9958</v>
      </c>
      <c r="C5267" s="193" t="s">
        <v>58</v>
      </c>
      <c r="D5267" s="193" t="s">
        <v>59</v>
      </c>
      <c r="E5267" s="193" t="s">
        <v>9961</v>
      </c>
      <c r="F5267" s="193" t="s">
        <v>1634</v>
      </c>
      <c r="G5267" s="2">
        <v>7902</v>
      </c>
      <c r="H5267" s="2">
        <v>0</v>
      </c>
      <c r="I5267" s="192"/>
      <c r="J5267" s="192">
        <v>45971</v>
      </c>
      <c r="K5267" s="192">
        <v>46356</v>
      </c>
    </row>
    <row r="5268" spans="1:11" hidden="1" x14ac:dyDescent="0.4">
      <c r="A5268" s="193" t="s">
        <v>615</v>
      </c>
      <c r="B5268" s="193" t="s">
        <v>9958</v>
      </c>
      <c r="C5268" s="193" t="s">
        <v>58</v>
      </c>
      <c r="D5268" s="193" t="s">
        <v>59</v>
      </c>
      <c r="E5268" s="193" t="s">
        <v>9962</v>
      </c>
      <c r="F5268" s="193" t="s">
        <v>1634</v>
      </c>
      <c r="G5268" s="2">
        <v>4485</v>
      </c>
      <c r="H5268" s="2">
        <v>0</v>
      </c>
      <c r="I5268" s="192"/>
      <c r="J5268" s="192">
        <v>45996</v>
      </c>
      <c r="K5268" s="192">
        <v>46387</v>
      </c>
    </row>
    <row r="5269" spans="1:11" hidden="1" x14ac:dyDescent="0.4">
      <c r="A5269" s="193" t="s">
        <v>615</v>
      </c>
      <c r="B5269" s="193" t="s">
        <v>9958</v>
      </c>
      <c r="C5269" s="193" t="s">
        <v>58</v>
      </c>
      <c r="D5269" s="193" t="s">
        <v>59</v>
      </c>
      <c r="E5269" s="193" t="s">
        <v>9963</v>
      </c>
      <c r="F5269" s="193" t="s">
        <v>1634</v>
      </c>
      <c r="G5269" s="2">
        <v>182085</v>
      </c>
      <c r="H5269" s="2">
        <v>0</v>
      </c>
      <c r="I5269" s="192"/>
      <c r="J5269" s="192">
        <v>46048</v>
      </c>
      <c r="K5269" s="192">
        <v>46418</v>
      </c>
    </row>
    <row r="5270" spans="1:11" hidden="1" x14ac:dyDescent="0.4">
      <c r="A5270" s="193" t="s">
        <v>615</v>
      </c>
      <c r="B5270" s="193" t="s">
        <v>9958</v>
      </c>
      <c r="C5270" s="193" t="s">
        <v>58</v>
      </c>
      <c r="D5270" s="193" t="s">
        <v>59</v>
      </c>
      <c r="E5270" s="193" t="s">
        <v>9964</v>
      </c>
      <c r="F5270" s="193" t="s">
        <v>1634</v>
      </c>
      <c r="G5270" s="2">
        <v>88000</v>
      </c>
      <c r="H5270" s="2">
        <v>0</v>
      </c>
      <c r="I5270" s="192"/>
      <c r="J5270" s="192">
        <v>46080</v>
      </c>
      <c r="K5270" s="192">
        <v>46446</v>
      </c>
    </row>
    <row r="5271" spans="1:11" hidden="1" x14ac:dyDescent="0.4">
      <c r="A5271" s="193" t="s">
        <v>615</v>
      </c>
      <c r="B5271" s="193" t="s">
        <v>9958</v>
      </c>
      <c r="C5271" s="193" t="s">
        <v>58</v>
      </c>
      <c r="D5271" s="193" t="s">
        <v>59</v>
      </c>
      <c r="E5271" s="193" t="s">
        <v>9965</v>
      </c>
      <c r="F5271" s="193" t="s">
        <v>1634</v>
      </c>
      <c r="G5271" s="2">
        <v>152000</v>
      </c>
      <c r="H5271" s="2">
        <v>0</v>
      </c>
      <c r="I5271" s="192"/>
      <c r="J5271" s="192">
        <v>46114</v>
      </c>
      <c r="K5271" s="192">
        <v>46507</v>
      </c>
    </row>
    <row r="5272" spans="1:11" hidden="1" x14ac:dyDescent="0.4">
      <c r="A5272" s="193" t="s">
        <v>615</v>
      </c>
      <c r="B5272" s="193" t="s">
        <v>9958</v>
      </c>
      <c r="C5272" s="193" t="s">
        <v>58</v>
      </c>
      <c r="D5272" s="193" t="s">
        <v>59</v>
      </c>
      <c r="E5272" s="193" t="s">
        <v>9966</v>
      </c>
      <c r="F5272" s="193" t="s">
        <v>1634</v>
      </c>
      <c r="G5272" s="2">
        <v>168000</v>
      </c>
      <c r="H5272" s="2">
        <v>0</v>
      </c>
      <c r="I5272" s="192"/>
      <c r="J5272" s="192">
        <v>46120</v>
      </c>
      <c r="K5272" s="192">
        <v>46507</v>
      </c>
    </row>
    <row r="5273" spans="1:11" hidden="1" x14ac:dyDescent="0.4">
      <c r="A5273" s="193" t="s">
        <v>615</v>
      </c>
      <c r="B5273" s="193" t="s">
        <v>9958</v>
      </c>
      <c r="C5273" s="193" t="s">
        <v>58</v>
      </c>
      <c r="D5273" s="193" t="s">
        <v>59</v>
      </c>
      <c r="E5273" s="193" t="s">
        <v>9967</v>
      </c>
      <c r="F5273" s="193" t="s">
        <v>1634</v>
      </c>
      <c r="G5273" s="2">
        <v>144000</v>
      </c>
      <c r="H5273" s="2">
        <v>0</v>
      </c>
      <c r="I5273" s="192"/>
      <c r="J5273" s="192">
        <v>46150</v>
      </c>
      <c r="K5273" s="192">
        <v>46538</v>
      </c>
    </row>
    <row r="5274" spans="1:11" hidden="1" x14ac:dyDescent="0.4">
      <c r="A5274" s="193" t="s">
        <v>615</v>
      </c>
      <c r="B5274" s="193" t="s">
        <v>9958</v>
      </c>
      <c r="C5274" s="193" t="s">
        <v>58</v>
      </c>
      <c r="D5274" s="193" t="s">
        <v>59</v>
      </c>
      <c r="E5274" s="193" t="s">
        <v>9968</v>
      </c>
      <c r="F5274" s="193" t="s">
        <v>1634</v>
      </c>
      <c r="G5274" s="2">
        <v>104000</v>
      </c>
      <c r="H5274" s="2">
        <v>0</v>
      </c>
      <c r="I5274" s="192"/>
      <c r="J5274" s="192">
        <v>46178</v>
      </c>
      <c r="K5274" s="192">
        <v>46568</v>
      </c>
    </row>
    <row r="5275" spans="1:11" hidden="1" x14ac:dyDescent="0.4">
      <c r="A5275" s="193" t="s">
        <v>1438</v>
      </c>
      <c r="B5275" s="193" t="s">
        <v>9969</v>
      </c>
      <c r="C5275" s="193" t="s">
        <v>58</v>
      </c>
      <c r="D5275" s="193" t="s">
        <v>59</v>
      </c>
      <c r="E5275" s="193" t="s">
        <v>9970</v>
      </c>
      <c r="F5275" s="193" t="s">
        <v>1634</v>
      </c>
      <c r="G5275" s="2">
        <v>11586</v>
      </c>
      <c r="H5275" s="2">
        <v>0</v>
      </c>
      <c r="I5275" s="192"/>
      <c r="J5275" s="192">
        <v>44939</v>
      </c>
      <c r="K5275" s="192">
        <v>46356</v>
      </c>
    </row>
    <row r="5276" spans="1:11" hidden="1" x14ac:dyDescent="0.4">
      <c r="A5276" s="193" t="s">
        <v>1438</v>
      </c>
      <c r="B5276" s="193" t="s">
        <v>9969</v>
      </c>
      <c r="C5276" s="193" t="s">
        <v>58</v>
      </c>
      <c r="D5276" s="193" t="s">
        <v>59</v>
      </c>
      <c r="E5276" s="193" t="s">
        <v>9971</v>
      </c>
      <c r="F5276" s="193" t="s">
        <v>1634</v>
      </c>
      <c r="G5276" s="2">
        <v>27000</v>
      </c>
      <c r="H5276" s="2">
        <v>0</v>
      </c>
      <c r="I5276" s="192"/>
      <c r="J5276" s="192">
        <v>44960</v>
      </c>
      <c r="K5276" s="192">
        <v>46356</v>
      </c>
    </row>
    <row r="5277" spans="1:11" hidden="1" x14ac:dyDescent="0.4">
      <c r="A5277" s="193" t="s">
        <v>9972</v>
      </c>
      <c r="B5277" s="193" t="s">
        <v>9973</v>
      </c>
      <c r="C5277" s="193" t="s">
        <v>58</v>
      </c>
      <c r="D5277" s="193" t="s">
        <v>59</v>
      </c>
      <c r="E5277" s="193" t="s">
        <v>9974</v>
      </c>
      <c r="F5277" s="193" t="s">
        <v>1634</v>
      </c>
      <c r="G5277" s="2">
        <v>1190</v>
      </c>
      <c r="H5277" s="2">
        <v>0</v>
      </c>
      <c r="I5277" s="192"/>
      <c r="J5277" s="192">
        <v>44672</v>
      </c>
      <c r="K5277" s="192">
        <v>46356</v>
      </c>
    </row>
    <row r="5278" spans="1:11" hidden="1" x14ac:dyDescent="0.4">
      <c r="A5278" s="193" t="s">
        <v>9972</v>
      </c>
      <c r="B5278" s="193" t="s">
        <v>9973</v>
      </c>
      <c r="C5278" s="193" t="s">
        <v>58</v>
      </c>
      <c r="D5278" s="193" t="s">
        <v>59</v>
      </c>
      <c r="E5278" s="193" t="s">
        <v>9975</v>
      </c>
      <c r="F5278" s="193" t="s">
        <v>1634</v>
      </c>
      <c r="G5278" s="2">
        <v>24000</v>
      </c>
      <c r="H5278" s="2">
        <v>0</v>
      </c>
      <c r="I5278" s="192"/>
      <c r="J5278" s="192">
        <v>44876</v>
      </c>
      <c r="K5278" s="192">
        <v>46356</v>
      </c>
    </row>
    <row r="5279" spans="1:11" hidden="1" x14ac:dyDescent="0.4">
      <c r="A5279" s="193" t="s">
        <v>9976</v>
      </c>
      <c r="B5279" s="193" t="s">
        <v>9977</v>
      </c>
      <c r="C5279" s="193" t="s">
        <v>58</v>
      </c>
      <c r="D5279" s="193" t="s">
        <v>59</v>
      </c>
      <c r="E5279" s="193" t="s">
        <v>9978</v>
      </c>
      <c r="F5279" s="193" t="s">
        <v>1634</v>
      </c>
      <c r="G5279" s="2">
        <v>3919</v>
      </c>
      <c r="H5279" s="2">
        <v>0</v>
      </c>
      <c r="I5279" s="192"/>
      <c r="J5279" s="192">
        <v>44546</v>
      </c>
      <c r="K5279" s="192">
        <v>46356</v>
      </c>
    </row>
    <row r="5280" spans="1:11" hidden="1" x14ac:dyDescent="0.4">
      <c r="A5280" s="193" t="s">
        <v>9976</v>
      </c>
      <c r="B5280" s="193" t="s">
        <v>9977</v>
      </c>
      <c r="C5280" s="193" t="s">
        <v>58</v>
      </c>
      <c r="D5280" s="193" t="s">
        <v>59</v>
      </c>
      <c r="E5280" s="193" t="s">
        <v>9979</v>
      </c>
      <c r="F5280" s="193" t="s">
        <v>1634</v>
      </c>
      <c r="G5280" s="2">
        <v>8000</v>
      </c>
      <c r="H5280" s="2">
        <v>0</v>
      </c>
      <c r="I5280" s="192"/>
      <c r="J5280" s="192">
        <v>45574</v>
      </c>
      <c r="K5280" s="192">
        <v>46356</v>
      </c>
    </row>
    <row r="5281" spans="1:11" hidden="1" x14ac:dyDescent="0.4">
      <c r="A5281" s="193" t="s">
        <v>9980</v>
      </c>
      <c r="B5281" s="193" t="s">
        <v>9981</v>
      </c>
      <c r="C5281" s="193" t="s">
        <v>58</v>
      </c>
      <c r="D5281" s="193" t="s">
        <v>59</v>
      </c>
      <c r="E5281" s="193" t="s">
        <v>9982</v>
      </c>
      <c r="F5281" s="193" t="s">
        <v>1634</v>
      </c>
      <c r="G5281" s="2">
        <v>1031</v>
      </c>
      <c r="H5281" s="2">
        <v>0</v>
      </c>
      <c r="I5281" s="192"/>
      <c r="J5281" s="192">
        <v>44715</v>
      </c>
      <c r="K5281" s="192">
        <v>46356</v>
      </c>
    </row>
    <row r="5282" spans="1:11" hidden="1" x14ac:dyDescent="0.4">
      <c r="A5282" s="193" t="s">
        <v>9983</v>
      </c>
      <c r="B5282" s="193" t="s">
        <v>9984</v>
      </c>
      <c r="C5282" s="193" t="s">
        <v>58</v>
      </c>
      <c r="D5282" s="193" t="s">
        <v>59</v>
      </c>
      <c r="E5282" s="193" t="s">
        <v>9985</v>
      </c>
      <c r="F5282" s="193" t="s">
        <v>1634</v>
      </c>
      <c r="G5282" s="2">
        <v>1239</v>
      </c>
      <c r="H5282" s="2">
        <v>0</v>
      </c>
      <c r="I5282" s="192"/>
      <c r="J5282" s="192">
        <v>44411</v>
      </c>
      <c r="K5282" s="192">
        <v>46356</v>
      </c>
    </row>
    <row r="5283" spans="1:11" hidden="1" x14ac:dyDescent="0.4">
      <c r="A5283" s="193" t="s">
        <v>9983</v>
      </c>
      <c r="B5283" s="193" t="s">
        <v>9984</v>
      </c>
      <c r="C5283" s="193" t="s">
        <v>58</v>
      </c>
      <c r="D5283" s="193" t="s">
        <v>59</v>
      </c>
      <c r="E5283" s="193" t="s">
        <v>9986</v>
      </c>
      <c r="F5283" s="193" t="s">
        <v>1634</v>
      </c>
      <c r="G5283" s="2">
        <v>2567</v>
      </c>
      <c r="H5283" s="2">
        <v>0</v>
      </c>
      <c r="I5283" s="192"/>
      <c r="J5283" s="192">
        <v>44931</v>
      </c>
      <c r="K5283" s="192">
        <v>46356</v>
      </c>
    </row>
    <row r="5284" spans="1:11" hidden="1" x14ac:dyDescent="0.4">
      <c r="A5284" s="193" t="s">
        <v>9987</v>
      </c>
      <c r="B5284" s="193" t="s">
        <v>9988</v>
      </c>
      <c r="C5284" s="193" t="s">
        <v>58</v>
      </c>
      <c r="D5284" s="193" t="s">
        <v>59</v>
      </c>
      <c r="E5284" s="193" t="s">
        <v>9989</v>
      </c>
      <c r="F5284" s="193" t="s">
        <v>1634</v>
      </c>
      <c r="G5284" s="2">
        <v>1682</v>
      </c>
      <c r="H5284" s="2">
        <v>0</v>
      </c>
      <c r="I5284" s="192"/>
      <c r="J5284" s="192">
        <v>44340</v>
      </c>
      <c r="K5284" s="192">
        <v>46356</v>
      </c>
    </row>
    <row r="5285" spans="1:11" hidden="1" x14ac:dyDescent="0.4">
      <c r="A5285" s="193" t="s">
        <v>9987</v>
      </c>
      <c r="B5285" s="193" t="s">
        <v>9988</v>
      </c>
      <c r="C5285" s="193" t="s">
        <v>58</v>
      </c>
      <c r="D5285" s="193" t="s">
        <v>59</v>
      </c>
      <c r="E5285" s="193" t="s">
        <v>9990</v>
      </c>
      <c r="F5285" s="193" t="s">
        <v>1634</v>
      </c>
      <c r="G5285" s="2">
        <v>1962</v>
      </c>
      <c r="H5285" s="2">
        <v>0</v>
      </c>
      <c r="I5285" s="192"/>
      <c r="J5285" s="192">
        <v>44719</v>
      </c>
      <c r="K5285" s="192">
        <v>46356</v>
      </c>
    </row>
    <row r="5286" spans="1:11" hidden="1" x14ac:dyDescent="0.4">
      <c r="A5286" s="193" t="s">
        <v>9987</v>
      </c>
      <c r="B5286" s="193" t="s">
        <v>9988</v>
      </c>
      <c r="C5286" s="193" t="s">
        <v>58</v>
      </c>
      <c r="D5286" s="193" t="s">
        <v>59</v>
      </c>
      <c r="E5286" s="193" t="s">
        <v>9991</v>
      </c>
      <c r="F5286" s="193" t="s">
        <v>1634</v>
      </c>
      <c r="G5286" s="2">
        <v>3071</v>
      </c>
      <c r="H5286" s="2">
        <v>0</v>
      </c>
      <c r="I5286" s="192"/>
      <c r="J5286" s="192">
        <v>44931</v>
      </c>
      <c r="K5286" s="192">
        <v>46356</v>
      </c>
    </row>
    <row r="5287" spans="1:11" hidden="1" x14ac:dyDescent="0.4">
      <c r="A5287" s="193" t="s">
        <v>9987</v>
      </c>
      <c r="B5287" s="193" t="s">
        <v>9988</v>
      </c>
      <c r="C5287" s="193" t="s">
        <v>58</v>
      </c>
      <c r="D5287" s="193" t="s">
        <v>59</v>
      </c>
      <c r="E5287" s="193" t="s">
        <v>9992</v>
      </c>
      <c r="F5287" s="193" t="s">
        <v>1634</v>
      </c>
      <c r="G5287" s="2">
        <v>2865</v>
      </c>
      <c r="H5287" s="2">
        <v>0</v>
      </c>
      <c r="I5287" s="192"/>
      <c r="J5287" s="192">
        <v>45960</v>
      </c>
      <c r="K5287" s="192">
        <v>46356</v>
      </c>
    </row>
    <row r="5288" spans="1:11" hidden="1" x14ac:dyDescent="0.4">
      <c r="A5288" s="193" t="s">
        <v>9993</v>
      </c>
      <c r="B5288" s="193" t="s">
        <v>9994</v>
      </c>
      <c r="C5288" s="193" t="s">
        <v>58</v>
      </c>
      <c r="D5288" s="193" t="s">
        <v>59</v>
      </c>
      <c r="E5288" s="193" t="s">
        <v>9995</v>
      </c>
      <c r="F5288" s="193" t="s">
        <v>1634</v>
      </c>
      <c r="G5288" s="2">
        <v>340</v>
      </c>
      <c r="H5288" s="2">
        <v>0</v>
      </c>
      <c r="I5288" s="192"/>
      <c r="J5288" s="192">
        <v>44567</v>
      </c>
      <c r="K5288" s="192">
        <v>46356</v>
      </c>
    </row>
    <row r="5289" spans="1:11" hidden="1" x14ac:dyDescent="0.4">
      <c r="A5289" s="193" t="s">
        <v>9993</v>
      </c>
      <c r="B5289" s="193" t="s">
        <v>9994</v>
      </c>
      <c r="C5289" s="193" t="s">
        <v>58</v>
      </c>
      <c r="D5289" s="193" t="s">
        <v>59</v>
      </c>
      <c r="E5289" s="193" t="s">
        <v>9996</v>
      </c>
      <c r="F5289" s="193" t="s">
        <v>1634</v>
      </c>
      <c r="G5289" s="2">
        <v>2904</v>
      </c>
      <c r="H5289" s="2">
        <v>0</v>
      </c>
      <c r="I5289" s="192"/>
      <c r="J5289" s="192">
        <v>44614</v>
      </c>
      <c r="K5289" s="192">
        <v>46356</v>
      </c>
    </row>
    <row r="5290" spans="1:11" hidden="1" x14ac:dyDescent="0.4">
      <c r="A5290" s="193" t="s">
        <v>9993</v>
      </c>
      <c r="B5290" s="193" t="s">
        <v>9994</v>
      </c>
      <c r="C5290" s="193" t="s">
        <v>58</v>
      </c>
      <c r="D5290" s="193" t="s">
        <v>59</v>
      </c>
      <c r="E5290" s="193" t="s">
        <v>9997</v>
      </c>
      <c r="F5290" s="193" t="s">
        <v>1634</v>
      </c>
      <c r="G5290" s="2">
        <v>3000</v>
      </c>
      <c r="H5290" s="2">
        <v>0</v>
      </c>
      <c r="I5290" s="192"/>
      <c r="J5290" s="192">
        <v>44652</v>
      </c>
      <c r="K5290" s="192">
        <v>46356</v>
      </c>
    </row>
    <row r="5291" spans="1:11" hidden="1" x14ac:dyDescent="0.4">
      <c r="A5291" s="193" t="s">
        <v>9998</v>
      </c>
      <c r="B5291" s="193" t="s">
        <v>9999</v>
      </c>
      <c r="C5291" s="193" t="s">
        <v>58</v>
      </c>
      <c r="D5291" s="193" t="s">
        <v>59</v>
      </c>
      <c r="E5291" s="193" t="s">
        <v>10000</v>
      </c>
      <c r="F5291" s="193" t="s">
        <v>1634</v>
      </c>
      <c r="G5291" s="2">
        <v>1061</v>
      </c>
      <c r="H5291" s="2">
        <v>0</v>
      </c>
      <c r="I5291" s="192"/>
      <c r="J5291" s="192">
        <v>45392</v>
      </c>
      <c r="K5291" s="192">
        <v>46356</v>
      </c>
    </row>
    <row r="5292" spans="1:11" hidden="1" x14ac:dyDescent="0.4">
      <c r="A5292" s="193" t="s">
        <v>9998</v>
      </c>
      <c r="B5292" s="193" t="s">
        <v>9999</v>
      </c>
      <c r="C5292" s="193" t="s">
        <v>58</v>
      </c>
      <c r="D5292" s="193" t="s">
        <v>59</v>
      </c>
      <c r="E5292" s="193" t="s">
        <v>10001</v>
      </c>
      <c r="F5292" s="193" t="s">
        <v>1634</v>
      </c>
      <c r="G5292" s="2">
        <v>633</v>
      </c>
      <c r="H5292" s="2">
        <v>0</v>
      </c>
      <c r="I5292" s="192"/>
      <c r="J5292" s="192">
        <v>45526</v>
      </c>
      <c r="K5292" s="192">
        <v>46356</v>
      </c>
    </row>
    <row r="5293" spans="1:11" hidden="1" x14ac:dyDescent="0.4">
      <c r="A5293" s="193" t="s">
        <v>9998</v>
      </c>
      <c r="B5293" s="193" t="s">
        <v>9999</v>
      </c>
      <c r="C5293" s="193" t="s">
        <v>58</v>
      </c>
      <c r="D5293" s="193" t="s">
        <v>59</v>
      </c>
      <c r="E5293" s="193" t="s">
        <v>10002</v>
      </c>
      <c r="F5293" s="193" t="s">
        <v>1634</v>
      </c>
      <c r="G5293" s="2">
        <v>2808</v>
      </c>
      <c r="H5293" s="2">
        <v>0</v>
      </c>
      <c r="I5293" s="192"/>
      <c r="J5293" s="192">
        <v>45539</v>
      </c>
      <c r="K5293" s="192">
        <v>46356</v>
      </c>
    </row>
    <row r="5294" spans="1:11" hidden="1" x14ac:dyDescent="0.4">
      <c r="A5294" s="193" t="s">
        <v>9998</v>
      </c>
      <c r="B5294" s="193" t="s">
        <v>9999</v>
      </c>
      <c r="C5294" s="193" t="s">
        <v>58</v>
      </c>
      <c r="D5294" s="193" t="s">
        <v>59</v>
      </c>
      <c r="E5294" s="193" t="s">
        <v>10003</v>
      </c>
      <c r="F5294" s="193" t="s">
        <v>1634</v>
      </c>
      <c r="G5294" s="2">
        <v>434</v>
      </c>
      <c r="H5294" s="2">
        <v>0</v>
      </c>
      <c r="I5294" s="192"/>
      <c r="J5294" s="192">
        <v>45553</v>
      </c>
      <c r="K5294" s="192">
        <v>46356</v>
      </c>
    </row>
    <row r="5295" spans="1:11" hidden="1" x14ac:dyDescent="0.4">
      <c r="A5295" s="193" t="s">
        <v>9998</v>
      </c>
      <c r="B5295" s="193" t="s">
        <v>9999</v>
      </c>
      <c r="C5295" s="193" t="s">
        <v>58</v>
      </c>
      <c r="D5295" s="193" t="s">
        <v>59</v>
      </c>
      <c r="E5295" s="193" t="s">
        <v>10004</v>
      </c>
      <c r="F5295" s="193" t="s">
        <v>1634</v>
      </c>
      <c r="G5295" s="2">
        <v>9000</v>
      </c>
      <c r="H5295" s="2">
        <v>0</v>
      </c>
      <c r="I5295" s="192"/>
      <c r="J5295" s="192">
        <v>45575</v>
      </c>
      <c r="K5295" s="192">
        <v>46356</v>
      </c>
    </row>
    <row r="5296" spans="1:11" hidden="1" x14ac:dyDescent="0.4">
      <c r="A5296" s="193" t="s">
        <v>1439</v>
      </c>
      <c r="B5296" s="193" t="s">
        <v>10005</v>
      </c>
      <c r="C5296" s="193" t="s">
        <v>58</v>
      </c>
      <c r="D5296" s="193" t="s">
        <v>59</v>
      </c>
      <c r="E5296" s="193" t="s">
        <v>10006</v>
      </c>
      <c r="F5296" s="193" t="s">
        <v>1634</v>
      </c>
      <c r="G5296" s="2">
        <v>5468</v>
      </c>
      <c r="H5296" s="2">
        <v>0</v>
      </c>
      <c r="I5296" s="192"/>
      <c r="J5296" s="192">
        <v>44909</v>
      </c>
      <c r="K5296" s="192">
        <v>46356</v>
      </c>
    </row>
    <row r="5297" spans="1:11" hidden="1" x14ac:dyDescent="0.4">
      <c r="A5297" s="193" t="s">
        <v>1439</v>
      </c>
      <c r="B5297" s="193" t="s">
        <v>10005</v>
      </c>
      <c r="C5297" s="193" t="s">
        <v>58</v>
      </c>
      <c r="D5297" s="193" t="s">
        <v>59</v>
      </c>
      <c r="E5297" s="193" t="s">
        <v>10007</v>
      </c>
      <c r="F5297" s="193" t="s">
        <v>1634</v>
      </c>
      <c r="G5297" s="2">
        <v>3473</v>
      </c>
      <c r="H5297" s="2">
        <v>0</v>
      </c>
      <c r="I5297" s="192"/>
      <c r="J5297" s="192">
        <v>44949</v>
      </c>
      <c r="K5297" s="192">
        <v>46356</v>
      </c>
    </row>
    <row r="5298" spans="1:11" hidden="1" x14ac:dyDescent="0.4">
      <c r="A5298" s="193" t="s">
        <v>10008</v>
      </c>
      <c r="B5298" s="193" t="s">
        <v>10009</v>
      </c>
      <c r="C5298" s="193" t="s">
        <v>58</v>
      </c>
      <c r="D5298" s="193" t="s">
        <v>59</v>
      </c>
      <c r="E5298" s="193" t="s">
        <v>10010</v>
      </c>
      <c r="F5298" s="193" t="s">
        <v>1634</v>
      </c>
      <c r="G5298" s="2">
        <v>1077</v>
      </c>
      <c r="H5298" s="2">
        <v>0</v>
      </c>
      <c r="I5298" s="192"/>
      <c r="J5298" s="192">
        <v>44526</v>
      </c>
      <c r="K5298" s="192">
        <v>46356</v>
      </c>
    </row>
    <row r="5299" spans="1:11" x14ac:dyDescent="0.4">
      <c r="A5299" s="193" t="s">
        <v>10011</v>
      </c>
      <c r="B5299" s="193" t="s">
        <v>10012</v>
      </c>
      <c r="C5299" s="193" t="s">
        <v>58</v>
      </c>
      <c r="D5299" s="193" t="s">
        <v>59</v>
      </c>
      <c r="E5299" s="193" t="s">
        <v>10013</v>
      </c>
      <c r="F5299" s="193" t="s">
        <v>1634</v>
      </c>
      <c r="G5299" s="2">
        <v>1</v>
      </c>
      <c r="H5299" s="2">
        <v>0</v>
      </c>
      <c r="I5299" s="192"/>
      <c r="J5299" s="192">
        <v>45891</v>
      </c>
      <c r="K5299" s="192">
        <v>46356</v>
      </c>
    </row>
    <row r="5300" spans="1:11" x14ac:dyDescent="0.4">
      <c r="A5300" s="193" t="s">
        <v>10011</v>
      </c>
      <c r="B5300" s="193" t="s">
        <v>10012</v>
      </c>
      <c r="C5300" s="193" t="s">
        <v>58</v>
      </c>
      <c r="D5300" s="193" t="s">
        <v>59</v>
      </c>
      <c r="E5300" s="193" t="s">
        <v>10014</v>
      </c>
      <c r="F5300" s="193" t="s">
        <v>1634</v>
      </c>
      <c r="G5300" s="2">
        <v>8</v>
      </c>
      <c r="H5300" s="2">
        <v>0</v>
      </c>
      <c r="I5300" s="192"/>
      <c r="J5300" s="192">
        <v>46072</v>
      </c>
      <c r="K5300" s="192">
        <v>46446</v>
      </c>
    </row>
    <row r="5301" spans="1:11" hidden="1" x14ac:dyDescent="0.4">
      <c r="A5301" s="193" t="s">
        <v>10011</v>
      </c>
      <c r="B5301" s="193" t="s">
        <v>10012</v>
      </c>
      <c r="C5301" s="193" t="s">
        <v>58</v>
      </c>
      <c r="D5301" s="193" t="s">
        <v>59</v>
      </c>
      <c r="E5301" s="193" t="s">
        <v>10015</v>
      </c>
      <c r="F5301" s="193" t="s">
        <v>1634</v>
      </c>
      <c r="G5301" s="2">
        <v>875</v>
      </c>
      <c r="H5301" s="2">
        <v>0</v>
      </c>
      <c r="I5301" s="192"/>
      <c r="J5301" s="192">
        <v>46097</v>
      </c>
      <c r="K5301" s="192">
        <v>46477</v>
      </c>
    </row>
    <row r="5302" spans="1:11" hidden="1" x14ac:dyDescent="0.4">
      <c r="A5302" s="193" t="s">
        <v>10016</v>
      </c>
      <c r="B5302" s="193" t="s">
        <v>10017</v>
      </c>
      <c r="C5302" s="193" t="s">
        <v>58</v>
      </c>
      <c r="D5302" s="193" t="s">
        <v>59</v>
      </c>
      <c r="E5302" s="193" t="s">
        <v>10018</v>
      </c>
      <c r="F5302" s="193" t="s">
        <v>1634</v>
      </c>
      <c r="G5302" s="2">
        <v>2186</v>
      </c>
      <c r="H5302" s="2">
        <v>0</v>
      </c>
      <c r="I5302" s="192"/>
      <c r="J5302" s="192">
        <v>44973</v>
      </c>
      <c r="K5302" s="192">
        <v>46356</v>
      </c>
    </row>
    <row r="5303" spans="1:11" x14ac:dyDescent="0.4">
      <c r="A5303" s="193" t="s">
        <v>10016</v>
      </c>
      <c r="B5303" s="193" t="s">
        <v>10017</v>
      </c>
      <c r="C5303" s="193" t="s">
        <v>58</v>
      </c>
      <c r="D5303" s="193" t="s">
        <v>59</v>
      </c>
      <c r="E5303" s="193" t="s">
        <v>10019</v>
      </c>
      <c r="F5303" s="193" t="s">
        <v>1634</v>
      </c>
      <c r="G5303" s="2">
        <v>4</v>
      </c>
      <c r="H5303" s="2">
        <v>0</v>
      </c>
      <c r="I5303" s="192"/>
      <c r="J5303" s="192">
        <v>44973</v>
      </c>
      <c r="K5303" s="192">
        <v>46356</v>
      </c>
    </row>
    <row r="5304" spans="1:11" hidden="1" x14ac:dyDescent="0.4">
      <c r="A5304" s="193" t="s">
        <v>10016</v>
      </c>
      <c r="B5304" s="193" t="s">
        <v>10017</v>
      </c>
      <c r="C5304" s="193" t="s">
        <v>58</v>
      </c>
      <c r="D5304" s="193" t="s">
        <v>59</v>
      </c>
      <c r="E5304" s="193" t="s">
        <v>10020</v>
      </c>
      <c r="F5304" s="193" t="s">
        <v>1634</v>
      </c>
      <c r="G5304" s="2">
        <v>2951</v>
      </c>
      <c r="H5304" s="2">
        <v>0</v>
      </c>
      <c r="I5304" s="192"/>
      <c r="J5304" s="192">
        <v>46091</v>
      </c>
      <c r="K5304" s="192">
        <v>46477</v>
      </c>
    </row>
    <row r="5305" spans="1:11" hidden="1" x14ac:dyDescent="0.4">
      <c r="A5305" s="193" t="s">
        <v>10016</v>
      </c>
      <c r="B5305" s="193" t="s">
        <v>10017</v>
      </c>
      <c r="C5305" s="193" t="s">
        <v>58</v>
      </c>
      <c r="D5305" s="193" t="s">
        <v>59</v>
      </c>
      <c r="E5305" s="193" t="s">
        <v>10021</v>
      </c>
      <c r="F5305" s="193" t="s">
        <v>1634</v>
      </c>
      <c r="G5305" s="2">
        <v>2704</v>
      </c>
      <c r="H5305" s="2">
        <v>0</v>
      </c>
      <c r="I5305" s="192"/>
      <c r="J5305" s="192">
        <v>46135</v>
      </c>
      <c r="K5305" s="192">
        <v>46507</v>
      </c>
    </row>
    <row r="5306" spans="1:11" hidden="1" x14ac:dyDescent="0.4">
      <c r="A5306" s="193" t="s">
        <v>10022</v>
      </c>
      <c r="B5306" s="193" t="s">
        <v>10023</v>
      </c>
      <c r="C5306" s="193" t="s">
        <v>58</v>
      </c>
      <c r="D5306" s="193" t="s">
        <v>59</v>
      </c>
      <c r="E5306" s="193" t="s">
        <v>10024</v>
      </c>
      <c r="F5306" s="193" t="s">
        <v>1634</v>
      </c>
      <c r="G5306" s="2">
        <v>559</v>
      </c>
      <c r="H5306" s="2">
        <v>0</v>
      </c>
      <c r="I5306" s="192"/>
      <c r="J5306" s="192">
        <v>44917</v>
      </c>
      <c r="K5306" s="192">
        <v>46356</v>
      </c>
    </row>
    <row r="5307" spans="1:11" hidden="1" x14ac:dyDescent="0.4">
      <c r="A5307" s="193" t="s">
        <v>10022</v>
      </c>
      <c r="B5307" s="193" t="s">
        <v>10023</v>
      </c>
      <c r="C5307" s="193" t="s">
        <v>58</v>
      </c>
      <c r="D5307" s="193" t="s">
        <v>59</v>
      </c>
      <c r="E5307" s="193" t="s">
        <v>10025</v>
      </c>
      <c r="F5307" s="193" t="s">
        <v>1634</v>
      </c>
      <c r="G5307" s="2">
        <v>3000</v>
      </c>
      <c r="H5307" s="2">
        <v>0</v>
      </c>
      <c r="I5307" s="192"/>
      <c r="J5307" s="192">
        <v>46135</v>
      </c>
      <c r="K5307" s="192">
        <v>46507</v>
      </c>
    </row>
    <row r="5308" spans="1:11" hidden="1" x14ac:dyDescent="0.4">
      <c r="A5308" s="193" t="s">
        <v>10026</v>
      </c>
      <c r="B5308" s="193" t="s">
        <v>10027</v>
      </c>
      <c r="C5308" s="193" t="s">
        <v>58</v>
      </c>
      <c r="D5308" s="193" t="s">
        <v>59</v>
      </c>
      <c r="E5308" s="193" t="s">
        <v>10028</v>
      </c>
      <c r="F5308" s="193" t="s">
        <v>1634</v>
      </c>
      <c r="G5308" s="2">
        <v>36</v>
      </c>
      <c r="H5308" s="2">
        <v>0</v>
      </c>
      <c r="I5308" s="192"/>
      <c r="J5308" s="192">
        <v>44385</v>
      </c>
      <c r="K5308" s="192">
        <v>46356</v>
      </c>
    </row>
    <row r="5309" spans="1:11" hidden="1" x14ac:dyDescent="0.4">
      <c r="A5309" s="193" t="s">
        <v>10026</v>
      </c>
      <c r="B5309" s="193" t="s">
        <v>10027</v>
      </c>
      <c r="C5309" s="193" t="s">
        <v>58</v>
      </c>
      <c r="D5309" s="193" t="s">
        <v>59</v>
      </c>
      <c r="E5309" s="193" t="s">
        <v>10029</v>
      </c>
      <c r="F5309" s="193" t="s">
        <v>1634</v>
      </c>
      <c r="G5309" s="2">
        <v>359</v>
      </c>
      <c r="H5309" s="2">
        <v>0</v>
      </c>
      <c r="I5309" s="192"/>
      <c r="J5309" s="192">
        <v>44405</v>
      </c>
      <c r="K5309" s="192">
        <v>46356</v>
      </c>
    </row>
    <row r="5310" spans="1:11" hidden="1" x14ac:dyDescent="0.4">
      <c r="A5310" s="193" t="s">
        <v>10026</v>
      </c>
      <c r="B5310" s="193" t="s">
        <v>10027</v>
      </c>
      <c r="C5310" s="193" t="s">
        <v>58</v>
      </c>
      <c r="D5310" s="193" t="s">
        <v>59</v>
      </c>
      <c r="E5310" s="193" t="s">
        <v>10030</v>
      </c>
      <c r="F5310" s="193" t="s">
        <v>1634</v>
      </c>
      <c r="G5310" s="2">
        <v>188</v>
      </c>
      <c r="H5310" s="2">
        <v>0</v>
      </c>
      <c r="I5310" s="192"/>
      <c r="J5310" s="192">
        <v>44405</v>
      </c>
      <c r="K5310" s="192">
        <v>46356</v>
      </c>
    </row>
    <row r="5311" spans="1:11" hidden="1" x14ac:dyDescent="0.4">
      <c r="A5311" s="193" t="s">
        <v>10026</v>
      </c>
      <c r="B5311" s="193" t="s">
        <v>10027</v>
      </c>
      <c r="C5311" s="193" t="s">
        <v>58</v>
      </c>
      <c r="D5311" s="193" t="s">
        <v>59</v>
      </c>
      <c r="E5311" s="193" t="s">
        <v>10031</v>
      </c>
      <c r="F5311" s="193" t="s">
        <v>1634</v>
      </c>
      <c r="G5311" s="2">
        <v>950</v>
      </c>
      <c r="H5311" s="2">
        <v>0</v>
      </c>
      <c r="I5311" s="192"/>
      <c r="J5311" s="192">
        <v>45107</v>
      </c>
      <c r="K5311" s="192">
        <v>46356</v>
      </c>
    </row>
    <row r="5312" spans="1:11" x14ac:dyDescent="0.4">
      <c r="A5312" s="193" t="s">
        <v>10026</v>
      </c>
      <c r="B5312" s="193" t="s">
        <v>10027</v>
      </c>
      <c r="C5312" s="193" t="s">
        <v>58</v>
      </c>
      <c r="D5312" s="193" t="s">
        <v>59</v>
      </c>
      <c r="E5312" s="193" t="s">
        <v>10032</v>
      </c>
      <c r="F5312" s="193" t="s">
        <v>1634</v>
      </c>
      <c r="G5312" s="2">
        <v>5</v>
      </c>
      <c r="H5312" s="2">
        <v>0</v>
      </c>
      <c r="I5312" s="192"/>
      <c r="J5312" s="192">
        <v>45245</v>
      </c>
      <c r="K5312" s="192">
        <v>46356</v>
      </c>
    </row>
    <row r="5313" spans="1:11" hidden="1" x14ac:dyDescent="0.4">
      <c r="A5313" s="193" t="s">
        <v>10026</v>
      </c>
      <c r="B5313" s="193" t="s">
        <v>10027</v>
      </c>
      <c r="C5313" s="193" t="s">
        <v>58</v>
      </c>
      <c r="D5313" s="193" t="s">
        <v>59</v>
      </c>
      <c r="E5313" s="193" t="s">
        <v>10033</v>
      </c>
      <c r="F5313" s="193" t="s">
        <v>1634</v>
      </c>
      <c r="G5313" s="2">
        <v>3043</v>
      </c>
      <c r="H5313" s="2">
        <v>0</v>
      </c>
      <c r="I5313" s="192"/>
      <c r="J5313" s="192">
        <v>45250</v>
      </c>
      <c r="K5313" s="192">
        <v>46356</v>
      </c>
    </row>
    <row r="5314" spans="1:11" hidden="1" x14ac:dyDescent="0.4">
      <c r="A5314" s="193" t="s">
        <v>10026</v>
      </c>
      <c r="B5314" s="193" t="s">
        <v>10027</v>
      </c>
      <c r="C5314" s="193" t="s">
        <v>58</v>
      </c>
      <c r="D5314" s="193" t="s">
        <v>59</v>
      </c>
      <c r="E5314" s="193" t="s">
        <v>10034</v>
      </c>
      <c r="F5314" s="193" t="s">
        <v>1634</v>
      </c>
      <c r="G5314" s="2">
        <v>4000</v>
      </c>
      <c r="H5314" s="2">
        <v>0</v>
      </c>
      <c r="I5314" s="192"/>
      <c r="J5314" s="192">
        <v>45261</v>
      </c>
      <c r="K5314" s="192">
        <v>46356</v>
      </c>
    </row>
    <row r="5315" spans="1:11" hidden="1" x14ac:dyDescent="0.4">
      <c r="A5315" s="193" t="s">
        <v>10026</v>
      </c>
      <c r="B5315" s="193" t="s">
        <v>10027</v>
      </c>
      <c r="C5315" s="193" t="s">
        <v>58</v>
      </c>
      <c r="D5315" s="193" t="s">
        <v>59</v>
      </c>
      <c r="E5315" s="193" t="s">
        <v>10035</v>
      </c>
      <c r="F5315" s="193" t="s">
        <v>1634</v>
      </c>
      <c r="G5315" s="2">
        <v>4000</v>
      </c>
      <c r="H5315" s="2">
        <v>0</v>
      </c>
      <c r="I5315" s="192"/>
      <c r="J5315" s="192">
        <v>45286</v>
      </c>
      <c r="K5315" s="192">
        <v>46356</v>
      </c>
    </row>
    <row r="5316" spans="1:11" hidden="1" x14ac:dyDescent="0.4">
      <c r="A5316" s="193" t="s">
        <v>10036</v>
      </c>
      <c r="B5316" s="193" t="s">
        <v>10037</v>
      </c>
      <c r="C5316" s="193" t="s">
        <v>58</v>
      </c>
      <c r="D5316" s="193" t="s">
        <v>59</v>
      </c>
      <c r="E5316" s="193" t="s">
        <v>10038</v>
      </c>
      <c r="F5316" s="193" t="s">
        <v>1634</v>
      </c>
      <c r="G5316" s="2">
        <v>1600</v>
      </c>
      <c r="H5316" s="2">
        <v>0</v>
      </c>
      <c r="I5316" s="192"/>
      <c r="J5316" s="192">
        <v>44596</v>
      </c>
      <c r="K5316" s="192">
        <v>46356</v>
      </c>
    </row>
    <row r="5317" spans="1:11" hidden="1" x14ac:dyDescent="0.4">
      <c r="A5317" s="193" t="s">
        <v>10036</v>
      </c>
      <c r="B5317" s="193" t="s">
        <v>10037</v>
      </c>
      <c r="C5317" s="193" t="s">
        <v>58</v>
      </c>
      <c r="D5317" s="193" t="s">
        <v>59</v>
      </c>
      <c r="E5317" s="193" t="s">
        <v>10039</v>
      </c>
      <c r="F5317" s="193" t="s">
        <v>1634</v>
      </c>
      <c r="G5317" s="2">
        <v>1957</v>
      </c>
      <c r="H5317" s="2">
        <v>0</v>
      </c>
      <c r="I5317" s="192"/>
      <c r="J5317" s="192">
        <v>44992</v>
      </c>
      <c r="K5317" s="192">
        <v>46356</v>
      </c>
    </row>
    <row r="5318" spans="1:11" hidden="1" x14ac:dyDescent="0.4">
      <c r="A5318" s="193" t="s">
        <v>10036</v>
      </c>
      <c r="B5318" s="193" t="s">
        <v>10037</v>
      </c>
      <c r="C5318" s="193" t="s">
        <v>58</v>
      </c>
      <c r="D5318" s="193" t="s">
        <v>59</v>
      </c>
      <c r="E5318" s="193" t="s">
        <v>10040</v>
      </c>
      <c r="F5318" s="193" t="s">
        <v>1634</v>
      </c>
      <c r="G5318" s="2">
        <v>6000</v>
      </c>
      <c r="H5318" s="2">
        <v>0</v>
      </c>
      <c r="I5318" s="192"/>
      <c r="J5318" s="192">
        <v>45000</v>
      </c>
      <c r="K5318" s="192">
        <v>46356</v>
      </c>
    </row>
    <row r="5319" spans="1:11" hidden="1" x14ac:dyDescent="0.4">
      <c r="A5319" s="193" t="s">
        <v>10036</v>
      </c>
      <c r="B5319" s="193" t="s">
        <v>10037</v>
      </c>
      <c r="C5319" s="193" t="s">
        <v>58</v>
      </c>
      <c r="D5319" s="193" t="s">
        <v>59</v>
      </c>
      <c r="E5319" s="193" t="s">
        <v>10041</v>
      </c>
      <c r="F5319" s="193" t="s">
        <v>1634</v>
      </c>
      <c r="G5319" s="2">
        <v>63</v>
      </c>
      <c r="H5319" s="2">
        <v>0</v>
      </c>
      <c r="I5319" s="192"/>
      <c r="J5319" s="192">
        <v>45000</v>
      </c>
      <c r="K5319" s="192">
        <v>46356</v>
      </c>
    </row>
    <row r="5320" spans="1:11" hidden="1" x14ac:dyDescent="0.4">
      <c r="A5320" s="193" t="s">
        <v>10042</v>
      </c>
      <c r="B5320" s="193" t="s">
        <v>10043</v>
      </c>
      <c r="C5320" s="193" t="s">
        <v>58</v>
      </c>
      <c r="D5320" s="193" t="s">
        <v>59</v>
      </c>
      <c r="E5320" s="193" t="s">
        <v>10044</v>
      </c>
      <c r="F5320" s="193" t="s">
        <v>1634</v>
      </c>
      <c r="G5320" s="2">
        <v>21</v>
      </c>
      <c r="H5320" s="2">
        <v>0</v>
      </c>
      <c r="I5320" s="192"/>
      <c r="J5320" s="192">
        <v>44323</v>
      </c>
      <c r="K5320" s="192">
        <v>46356</v>
      </c>
    </row>
    <row r="5321" spans="1:11" x14ac:dyDescent="0.4">
      <c r="A5321" s="193" t="s">
        <v>10042</v>
      </c>
      <c r="B5321" s="193" t="s">
        <v>10043</v>
      </c>
      <c r="C5321" s="193" t="s">
        <v>58</v>
      </c>
      <c r="D5321" s="193" t="s">
        <v>59</v>
      </c>
      <c r="E5321" s="193" t="s">
        <v>10045</v>
      </c>
      <c r="F5321" s="193" t="s">
        <v>1634</v>
      </c>
      <c r="G5321" s="2">
        <v>2</v>
      </c>
      <c r="H5321" s="2">
        <v>0</v>
      </c>
      <c r="I5321" s="192"/>
      <c r="J5321" s="192">
        <v>45853</v>
      </c>
      <c r="K5321" s="192">
        <v>46356</v>
      </c>
    </row>
    <row r="5322" spans="1:11" hidden="1" x14ac:dyDescent="0.4">
      <c r="A5322" s="193" t="s">
        <v>10042</v>
      </c>
      <c r="B5322" s="193" t="s">
        <v>10043</v>
      </c>
      <c r="C5322" s="193" t="s">
        <v>58</v>
      </c>
      <c r="D5322" s="193" t="s">
        <v>59</v>
      </c>
      <c r="E5322" s="193" t="s">
        <v>10046</v>
      </c>
      <c r="F5322" s="193" t="s">
        <v>1634</v>
      </c>
      <c r="G5322" s="2">
        <v>4424</v>
      </c>
      <c r="H5322" s="2">
        <v>0</v>
      </c>
      <c r="I5322" s="192"/>
      <c r="J5322" s="192">
        <v>45861</v>
      </c>
      <c r="K5322" s="192">
        <v>46356</v>
      </c>
    </row>
    <row r="5323" spans="1:11" hidden="1" x14ac:dyDescent="0.4">
      <c r="A5323" s="193" t="s">
        <v>10047</v>
      </c>
      <c r="B5323" s="193" t="s">
        <v>10048</v>
      </c>
      <c r="C5323" s="193" t="s">
        <v>58</v>
      </c>
      <c r="D5323" s="193" t="s">
        <v>59</v>
      </c>
      <c r="E5323" s="193" t="s">
        <v>10049</v>
      </c>
      <c r="F5323" s="193" t="s">
        <v>1634</v>
      </c>
      <c r="G5323" s="2">
        <v>71</v>
      </c>
      <c r="H5323" s="2">
        <v>0</v>
      </c>
      <c r="I5323" s="192"/>
      <c r="J5323" s="192">
        <v>45918</v>
      </c>
      <c r="K5323" s="192">
        <v>46356</v>
      </c>
    </row>
    <row r="5324" spans="1:11" hidden="1" x14ac:dyDescent="0.4">
      <c r="A5324" s="193" t="s">
        <v>10047</v>
      </c>
      <c r="B5324" s="193" t="s">
        <v>10048</v>
      </c>
      <c r="C5324" s="193" t="s">
        <v>58</v>
      </c>
      <c r="D5324" s="193" t="s">
        <v>59</v>
      </c>
      <c r="E5324" s="193" t="s">
        <v>10050</v>
      </c>
      <c r="F5324" s="193" t="s">
        <v>1634</v>
      </c>
      <c r="G5324" s="2">
        <v>652</v>
      </c>
      <c r="H5324" s="2">
        <v>0</v>
      </c>
      <c r="I5324" s="192"/>
      <c r="J5324" s="192">
        <v>46056</v>
      </c>
      <c r="K5324" s="192">
        <v>46446</v>
      </c>
    </row>
    <row r="5325" spans="1:11" hidden="1" x14ac:dyDescent="0.4">
      <c r="A5325" s="193" t="s">
        <v>10051</v>
      </c>
      <c r="B5325" s="193" t="s">
        <v>10052</v>
      </c>
      <c r="C5325" s="193" t="s">
        <v>58</v>
      </c>
      <c r="D5325" s="193" t="s">
        <v>59</v>
      </c>
      <c r="E5325" s="193" t="s">
        <v>10053</v>
      </c>
      <c r="F5325" s="193" t="s">
        <v>1634</v>
      </c>
      <c r="G5325" s="2">
        <v>665</v>
      </c>
      <c r="H5325" s="2">
        <v>0</v>
      </c>
      <c r="I5325" s="192"/>
      <c r="J5325" s="192">
        <v>45698</v>
      </c>
      <c r="K5325" s="192">
        <v>46356</v>
      </c>
    </row>
    <row r="5326" spans="1:11" x14ac:dyDescent="0.4">
      <c r="A5326" s="193" t="s">
        <v>10054</v>
      </c>
      <c r="B5326" s="193" t="s">
        <v>10055</v>
      </c>
      <c r="C5326" s="193" t="s">
        <v>58</v>
      </c>
      <c r="D5326" s="193" t="s">
        <v>59</v>
      </c>
      <c r="E5326" s="193" t="s">
        <v>10056</v>
      </c>
      <c r="F5326" s="193" t="s">
        <v>1634</v>
      </c>
      <c r="G5326" s="2">
        <v>4</v>
      </c>
      <c r="H5326" s="2">
        <v>0</v>
      </c>
      <c r="I5326" s="192"/>
      <c r="J5326" s="192">
        <v>45924</v>
      </c>
      <c r="K5326" s="192">
        <v>46356</v>
      </c>
    </row>
    <row r="5327" spans="1:11" hidden="1" x14ac:dyDescent="0.4">
      <c r="A5327" s="193" t="s">
        <v>10054</v>
      </c>
      <c r="B5327" s="193" t="s">
        <v>10055</v>
      </c>
      <c r="C5327" s="193" t="s">
        <v>58</v>
      </c>
      <c r="D5327" s="193" t="s">
        <v>59</v>
      </c>
      <c r="E5327" s="193" t="s">
        <v>10057</v>
      </c>
      <c r="F5327" s="193" t="s">
        <v>1634</v>
      </c>
      <c r="G5327" s="2">
        <v>348</v>
      </c>
      <c r="H5327" s="2">
        <v>0</v>
      </c>
      <c r="I5327" s="192"/>
      <c r="J5327" s="192">
        <v>46036</v>
      </c>
      <c r="K5327" s="192">
        <v>46418</v>
      </c>
    </row>
    <row r="5328" spans="1:11" hidden="1" x14ac:dyDescent="0.4">
      <c r="A5328" s="193" t="s">
        <v>10054</v>
      </c>
      <c r="B5328" s="193" t="s">
        <v>10055</v>
      </c>
      <c r="C5328" s="193" t="s">
        <v>58</v>
      </c>
      <c r="D5328" s="193" t="s">
        <v>59</v>
      </c>
      <c r="E5328" s="193" t="s">
        <v>10058</v>
      </c>
      <c r="F5328" s="193" t="s">
        <v>1634</v>
      </c>
      <c r="G5328" s="2">
        <v>878</v>
      </c>
      <c r="H5328" s="2">
        <v>0</v>
      </c>
      <c r="I5328" s="192"/>
      <c r="J5328" s="192">
        <v>46120</v>
      </c>
      <c r="K5328" s="192">
        <v>46507</v>
      </c>
    </row>
    <row r="5329" spans="1:11" hidden="1" x14ac:dyDescent="0.4">
      <c r="A5329" s="193" t="s">
        <v>10059</v>
      </c>
      <c r="B5329" s="193" t="s">
        <v>10060</v>
      </c>
      <c r="C5329" s="193" t="s">
        <v>58</v>
      </c>
      <c r="D5329" s="193" t="s">
        <v>59</v>
      </c>
      <c r="E5329" s="193" t="s">
        <v>10061</v>
      </c>
      <c r="F5329" s="193" t="s">
        <v>1634</v>
      </c>
      <c r="G5329" s="2">
        <v>64070</v>
      </c>
      <c r="H5329" s="2">
        <v>0</v>
      </c>
      <c r="I5329" s="192"/>
      <c r="J5329" s="192">
        <v>45939</v>
      </c>
      <c r="K5329" s="192">
        <v>46356</v>
      </c>
    </row>
    <row r="5330" spans="1:11" hidden="1" x14ac:dyDescent="0.4">
      <c r="A5330" s="193" t="s">
        <v>10062</v>
      </c>
      <c r="B5330" s="193" t="s">
        <v>10063</v>
      </c>
      <c r="C5330" s="193" t="s">
        <v>58</v>
      </c>
      <c r="D5330" s="193" t="s">
        <v>59</v>
      </c>
      <c r="E5330" s="193" t="s">
        <v>10064</v>
      </c>
      <c r="F5330" s="193" t="s">
        <v>1634</v>
      </c>
      <c r="G5330" s="2">
        <v>1280</v>
      </c>
      <c r="H5330" s="2">
        <v>0</v>
      </c>
      <c r="I5330" s="192"/>
      <c r="J5330" s="192">
        <v>45995</v>
      </c>
      <c r="K5330" s="192">
        <v>46387</v>
      </c>
    </row>
    <row r="5331" spans="1:11" hidden="1" x14ac:dyDescent="0.4">
      <c r="A5331" s="193" t="s">
        <v>10062</v>
      </c>
      <c r="B5331" s="193" t="s">
        <v>10063</v>
      </c>
      <c r="C5331" s="193" t="s">
        <v>58</v>
      </c>
      <c r="D5331" s="193" t="s">
        <v>59</v>
      </c>
      <c r="E5331" s="193" t="s">
        <v>10065</v>
      </c>
      <c r="F5331" s="193" t="s">
        <v>1634</v>
      </c>
      <c r="G5331" s="2">
        <v>1580</v>
      </c>
      <c r="H5331" s="2">
        <v>0</v>
      </c>
      <c r="I5331" s="192"/>
      <c r="J5331" s="192">
        <v>46038</v>
      </c>
      <c r="K5331" s="192">
        <v>46418</v>
      </c>
    </row>
    <row r="5332" spans="1:11" hidden="1" x14ac:dyDescent="0.4">
      <c r="A5332" s="193" t="s">
        <v>10062</v>
      </c>
      <c r="B5332" s="193" t="s">
        <v>10063</v>
      </c>
      <c r="C5332" s="193" t="s">
        <v>58</v>
      </c>
      <c r="D5332" s="193" t="s">
        <v>59</v>
      </c>
      <c r="E5332" s="193" t="s">
        <v>10066</v>
      </c>
      <c r="F5332" s="193" t="s">
        <v>1634</v>
      </c>
      <c r="G5332" s="2">
        <v>2392</v>
      </c>
      <c r="H5332" s="2">
        <v>0</v>
      </c>
      <c r="I5332" s="192"/>
      <c r="J5332" s="192">
        <v>46059</v>
      </c>
      <c r="K5332" s="192">
        <v>46446</v>
      </c>
    </row>
    <row r="5333" spans="1:11" x14ac:dyDescent="0.4">
      <c r="A5333" s="193" t="s">
        <v>10062</v>
      </c>
      <c r="B5333" s="193" t="s">
        <v>10063</v>
      </c>
      <c r="C5333" s="193" t="s">
        <v>58</v>
      </c>
      <c r="D5333" s="193" t="s">
        <v>59</v>
      </c>
      <c r="E5333" s="193" t="s">
        <v>10067</v>
      </c>
      <c r="F5333" s="193" t="s">
        <v>1634</v>
      </c>
      <c r="G5333" s="2">
        <v>3</v>
      </c>
      <c r="H5333" s="2">
        <v>0</v>
      </c>
      <c r="I5333" s="192"/>
      <c r="J5333" s="192">
        <v>46069</v>
      </c>
      <c r="K5333" s="192">
        <v>46446</v>
      </c>
    </row>
    <row r="5334" spans="1:11" x14ac:dyDescent="0.4">
      <c r="A5334" s="193" t="s">
        <v>10062</v>
      </c>
      <c r="B5334" s="193" t="s">
        <v>10063</v>
      </c>
      <c r="C5334" s="193" t="s">
        <v>58</v>
      </c>
      <c r="D5334" s="193" t="s">
        <v>59</v>
      </c>
      <c r="E5334" s="193" t="s">
        <v>10068</v>
      </c>
      <c r="F5334" s="193" t="s">
        <v>1634</v>
      </c>
      <c r="G5334" s="2">
        <v>6</v>
      </c>
      <c r="H5334" s="2">
        <v>0</v>
      </c>
      <c r="I5334" s="192"/>
      <c r="J5334" s="192">
        <v>46071</v>
      </c>
      <c r="K5334" s="192">
        <v>46446</v>
      </c>
    </row>
    <row r="5335" spans="1:11" hidden="1" x14ac:dyDescent="0.4">
      <c r="A5335" s="193" t="s">
        <v>10062</v>
      </c>
      <c r="B5335" s="193" t="s">
        <v>10063</v>
      </c>
      <c r="C5335" s="193" t="s">
        <v>58</v>
      </c>
      <c r="D5335" s="193" t="s">
        <v>59</v>
      </c>
      <c r="E5335" s="193" t="s">
        <v>10069</v>
      </c>
      <c r="F5335" s="193" t="s">
        <v>1634</v>
      </c>
      <c r="G5335" s="2">
        <v>3981</v>
      </c>
      <c r="H5335" s="2">
        <v>0</v>
      </c>
      <c r="I5335" s="192"/>
      <c r="J5335" s="192">
        <v>46156</v>
      </c>
      <c r="K5335" s="192">
        <v>46538</v>
      </c>
    </row>
    <row r="5336" spans="1:11" hidden="1" x14ac:dyDescent="0.4">
      <c r="A5336" s="193" t="s">
        <v>10062</v>
      </c>
      <c r="B5336" s="193" t="s">
        <v>10063</v>
      </c>
      <c r="C5336" s="193" t="s">
        <v>58</v>
      </c>
      <c r="D5336" s="193" t="s">
        <v>59</v>
      </c>
      <c r="E5336" s="193" t="s">
        <v>10070</v>
      </c>
      <c r="F5336" s="193" t="s">
        <v>1634</v>
      </c>
      <c r="G5336" s="2">
        <v>4000</v>
      </c>
      <c r="H5336" s="2">
        <v>0</v>
      </c>
      <c r="I5336" s="192"/>
      <c r="J5336" s="192">
        <v>46167</v>
      </c>
      <c r="K5336" s="192">
        <v>46538</v>
      </c>
    </row>
    <row r="5337" spans="1:11" hidden="1" x14ac:dyDescent="0.4">
      <c r="A5337" s="193" t="s">
        <v>10062</v>
      </c>
      <c r="B5337" s="193" t="s">
        <v>10063</v>
      </c>
      <c r="C5337" s="193" t="s">
        <v>58</v>
      </c>
      <c r="D5337" s="193" t="s">
        <v>59</v>
      </c>
      <c r="E5337" s="193" t="s">
        <v>10071</v>
      </c>
      <c r="F5337" s="193" t="s">
        <v>1634</v>
      </c>
      <c r="G5337" s="2">
        <v>4000</v>
      </c>
      <c r="H5337" s="2">
        <v>0</v>
      </c>
      <c r="I5337" s="192"/>
      <c r="J5337" s="192">
        <v>46170</v>
      </c>
      <c r="K5337" s="192">
        <v>46538</v>
      </c>
    </row>
    <row r="5338" spans="1:11" hidden="1" x14ac:dyDescent="0.4">
      <c r="A5338" s="193" t="s">
        <v>10062</v>
      </c>
      <c r="B5338" s="193" t="s">
        <v>10063</v>
      </c>
      <c r="C5338" s="193" t="s">
        <v>58</v>
      </c>
      <c r="D5338" s="193" t="s">
        <v>59</v>
      </c>
      <c r="E5338" s="193" t="s">
        <v>10072</v>
      </c>
      <c r="F5338" s="193" t="s">
        <v>1634</v>
      </c>
      <c r="G5338" s="2">
        <v>4000</v>
      </c>
      <c r="H5338" s="2">
        <v>0</v>
      </c>
      <c r="I5338" s="192"/>
      <c r="J5338" s="192">
        <v>46170</v>
      </c>
      <c r="K5338" s="192">
        <v>46538</v>
      </c>
    </row>
    <row r="5339" spans="1:11" hidden="1" x14ac:dyDescent="0.4">
      <c r="A5339" s="193" t="s">
        <v>10062</v>
      </c>
      <c r="B5339" s="193" t="s">
        <v>10063</v>
      </c>
      <c r="C5339" s="193" t="s">
        <v>58</v>
      </c>
      <c r="D5339" s="193" t="s">
        <v>59</v>
      </c>
      <c r="E5339" s="193" t="s">
        <v>10073</v>
      </c>
      <c r="F5339" s="193" t="s">
        <v>1634</v>
      </c>
      <c r="G5339" s="2">
        <v>4000</v>
      </c>
      <c r="H5339" s="2">
        <v>0</v>
      </c>
      <c r="I5339" s="192"/>
      <c r="J5339" s="192">
        <v>46188</v>
      </c>
      <c r="K5339" s="192">
        <v>46568</v>
      </c>
    </row>
    <row r="5340" spans="1:11" hidden="1" x14ac:dyDescent="0.4">
      <c r="A5340" s="193" t="s">
        <v>10074</v>
      </c>
      <c r="B5340" s="193" t="s">
        <v>10075</v>
      </c>
      <c r="C5340" s="193" t="s">
        <v>58</v>
      </c>
      <c r="D5340" s="193" t="s">
        <v>59</v>
      </c>
      <c r="E5340" s="193" t="s">
        <v>10076</v>
      </c>
      <c r="F5340" s="193" t="s">
        <v>1634</v>
      </c>
      <c r="G5340" s="2">
        <v>1863</v>
      </c>
      <c r="H5340" s="2">
        <v>0</v>
      </c>
      <c r="I5340" s="192"/>
      <c r="J5340" s="192">
        <v>45484</v>
      </c>
      <c r="K5340" s="192">
        <v>46356</v>
      </c>
    </row>
    <row r="5341" spans="1:11" x14ac:dyDescent="0.4">
      <c r="A5341" s="193" t="s">
        <v>10077</v>
      </c>
      <c r="B5341" s="193" t="s">
        <v>10078</v>
      </c>
      <c r="C5341" s="193" t="s">
        <v>58</v>
      </c>
      <c r="D5341" s="193" t="s">
        <v>59</v>
      </c>
      <c r="E5341" s="193" t="s">
        <v>10079</v>
      </c>
      <c r="F5341" s="193" t="s">
        <v>1634</v>
      </c>
      <c r="G5341" s="2">
        <v>5</v>
      </c>
      <c r="H5341" s="2">
        <v>0</v>
      </c>
      <c r="I5341" s="192"/>
      <c r="J5341" s="192">
        <v>44628</v>
      </c>
      <c r="K5341" s="192">
        <v>46356</v>
      </c>
    </row>
    <row r="5342" spans="1:11" hidden="1" x14ac:dyDescent="0.4">
      <c r="A5342" s="193" t="s">
        <v>10077</v>
      </c>
      <c r="B5342" s="193" t="s">
        <v>10078</v>
      </c>
      <c r="C5342" s="193" t="s">
        <v>58</v>
      </c>
      <c r="D5342" s="193" t="s">
        <v>59</v>
      </c>
      <c r="E5342" s="193" t="s">
        <v>10080</v>
      </c>
      <c r="F5342" s="193" t="s">
        <v>1634</v>
      </c>
      <c r="G5342" s="2">
        <v>1655</v>
      </c>
      <c r="H5342" s="2">
        <v>0</v>
      </c>
      <c r="I5342" s="192"/>
      <c r="J5342" s="192">
        <v>45156</v>
      </c>
      <c r="K5342" s="192">
        <v>46356</v>
      </c>
    </row>
    <row r="5343" spans="1:11" hidden="1" x14ac:dyDescent="0.4">
      <c r="A5343" s="193" t="s">
        <v>10077</v>
      </c>
      <c r="B5343" s="193" t="s">
        <v>10078</v>
      </c>
      <c r="C5343" s="193" t="s">
        <v>58</v>
      </c>
      <c r="D5343" s="193" t="s">
        <v>59</v>
      </c>
      <c r="E5343" s="193" t="s">
        <v>10081</v>
      </c>
      <c r="F5343" s="193" t="s">
        <v>1634</v>
      </c>
      <c r="G5343" s="2">
        <v>4798</v>
      </c>
      <c r="H5343" s="2">
        <v>0</v>
      </c>
      <c r="I5343" s="192"/>
      <c r="J5343" s="192">
        <v>45196</v>
      </c>
      <c r="K5343" s="192">
        <v>46356</v>
      </c>
    </row>
    <row r="5344" spans="1:11" hidden="1" x14ac:dyDescent="0.4">
      <c r="A5344" s="193" t="s">
        <v>10077</v>
      </c>
      <c r="B5344" s="193" t="s">
        <v>10078</v>
      </c>
      <c r="C5344" s="193" t="s">
        <v>58</v>
      </c>
      <c r="D5344" s="193" t="s">
        <v>59</v>
      </c>
      <c r="E5344" s="193" t="s">
        <v>10082</v>
      </c>
      <c r="F5344" s="193" t="s">
        <v>1634</v>
      </c>
      <c r="G5344" s="2">
        <v>7434</v>
      </c>
      <c r="H5344" s="2">
        <v>0</v>
      </c>
      <c r="I5344" s="192"/>
      <c r="J5344" s="192">
        <v>45196</v>
      </c>
      <c r="K5344" s="192">
        <v>46356</v>
      </c>
    </row>
    <row r="5345" spans="1:11" hidden="1" x14ac:dyDescent="0.4">
      <c r="A5345" s="193" t="s">
        <v>10083</v>
      </c>
      <c r="B5345" s="193" t="s">
        <v>10084</v>
      </c>
      <c r="C5345" s="193" t="s">
        <v>58</v>
      </c>
      <c r="D5345" s="193" t="s">
        <v>59</v>
      </c>
      <c r="E5345" s="193" t="s">
        <v>10085</v>
      </c>
      <c r="F5345" s="193" t="s">
        <v>1634</v>
      </c>
      <c r="G5345" s="2">
        <v>166</v>
      </c>
      <c r="H5345" s="2">
        <v>0</v>
      </c>
      <c r="I5345" s="192"/>
      <c r="J5345" s="192">
        <v>45575</v>
      </c>
      <c r="K5345" s="192">
        <v>46356</v>
      </c>
    </row>
    <row r="5346" spans="1:11" x14ac:dyDescent="0.4">
      <c r="A5346" s="193" t="s">
        <v>10083</v>
      </c>
      <c r="B5346" s="193" t="s">
        <v>10084</v>
      </c>
      <c r="C5346" s="193" t="s">
        <v>58</v>
      </c>
      <c r="D5346" s="193" t="s">
        <v>59</v>
      </c>
      <c r="E5346" s="193" t="s">
        <v>10086</v>
      </c>
      <c r="F5346" s="193" t="s">
        <v>1634</v>
      </c>
      <c r="G5346" s="2">
        <v>2</v>
      </c>
      <c r="H5346" s="2">
        <v>0</v>
      </c>
      <c r="I5346" s="192"/>
      <c r="J5346" s="192">
        <v>45902</v>
      </c>
      <c r="K5346" s="192">
        <v>46356</v>
      </c>
    </row>
    <row r="5347" spans="1:11" hidden="1" x14ac:dyDescent="0.4">
      <c r="A5347" s="193" t="s">
        <v>10083</v>
      </c>
      <c r="B5347" s="193" t="s">
        <v>10084</v>
      </c>
      <c r="C5347" s="193" t="s">
        <v>58</v>
      </c>
      <c r="D5347" s="193" t="s">
        <v>59</v>
      </c>
      <c r="E5347" s="193" t="s">
        <v>10087</v>
      </c>
      <c r="F5347" s="193" t="s">
        <v>1634</v>
      </c>
      <c r="G5347" s="2">
        <v>1771</v>
      </c>
      <c r="H5347" s="2">
        <v>0</v>
      </c>
      <c r="I5347" s="192"/>
      <c r="J5347" s="192">
        <v>46028</v>
      </c>
      <c r="K5347" s="192">
        <v>46418</v>
      </c>
    </row>
    <row r="5348" spans="1:11" hidden="1" x14ac:dyDescent="0.4">
      <c r="A5348" s="193" t="s">
        <v>10083</v>
      </c>
      <c r="B5348" s="193" t="s">
        <v>10084</v>
      </c>
      <c r="C5348" s="193" t="s">
        <v>58</v>
      </c>
      <c r="D5348" s="193" t="s">
        <v>59</v>
      </c>
      <c r="E5348" s="193" t="s">
        <v>10088</v>
      </c>
      <c r="F5348" s="193" t="s">
        <v>1634</v>
      </c>
      <c r="G5348" s="2">
        <v>700</v>
      </c>
      <c r="H5348" s="2">
        <v>0</v>
      </c>
      <c r="I5348" s="192"/>
      <c r="J5348" s="192">
        <v>46045</v>
      </c>
      <c r="K5348" s="192">
        <v>46418</v>
      </c>
    </row>
    <row r="5349" spans="1:11" hidden="1" x14ac:dyDescent="0.4">
      <c r="A5349" s="193" t="s">
        <v>1440</v>
      </c>
      <c r="B5349" s="193" t="s">
        <v>10089</v>
      </c>
      <c r="C5349" s="193" t="s">
        <v>58</v>
      </c>
      <c r="D5349" s="193" t="s">
        <v>59</v>
      </c>
      <c r="E5349" s="193" t="s">
        <v>10090</v>
      </c>
      <c r="F5349" s="193" t="s">
        <v>1634</v>
      </c>
      <c r="G5349" s="2">
        <v>558</v>
      </c>
      <c r="H5349" s="2">
        <v>0</v>
      </c>
      <c r="I5349" s="192"/>
      <c r="J5349" s="192">
        <v>44468</v>
      </c>
      <c r="K5349" s="192">
        <v>46356</v>
      </c>
    </row>
    <row r="5350" spans="1:11" x14ac:dyDescent="0.4">
      <c r="A5350" s="193" t="s">
        <v>1440</v>
      </c>
      <c r="B5350" s="193" t="s">
        <v>10089</v>
      </c>
      <c r="C5350" s="193" t="s">
        <v>58</v>
      </c>
      <c r="D5350" s="193" t="s">
        <v>59</v>
      </c>
      <c r="E5350" s="193" t="s">
        <v>10091</v>
      </c>
      <c r="F5350" s="193" t="s">
        <v>1634</v>
      </c>
      <c r="G5350" s="2">
        <v>2</v>
      </c>
      <c r="H5350" s="2">
        <v>0</v>
      </c>
      <c r="I5350" s="192"/>
      <c r="J5350" s="192">
        <v>45917</v>
      </c>
      <c r="K5350" s="192">
        <v>46356</v>
      </c>
    </row>
    <row r="5351" spans="1:11" hidden="1" x14ac:dyDescent="0.4">
      <c r="A5351" s="193" t="s">
        <v>1440</v>
      </c>
      <c r="B5351" s="193" t="s">
        <v>10089</v>
      </c>
      <c r="C5351" s="193" t="s">
        <v>58</v>
      </c>
      <c r="D5351" s="193" t="s">
        <v>59</v>
      </c>
      <c r="E5351" s="193" t="s">
        <v>10092</v>
      </c>
      <c r="F5351" s="193" t="s">
        <v>1634</v>
      </c>
      <c r="G5351" s="2">
        <v>22584</v>
      </c>
      <c r="H5351" s="2">
        <v>0</v>
      </c>
      <c r="I5351" s="192"/>
      <c r="J5351" s="192">
        <v>45939</v>
      </c>
      <c r="K5351" s="192">
        <v>46356</v>
      </c>
    </row>
    <row r="5352" spans="1:11" hidden="1" x14ac:dyDescent="0.4">
      <c r="A5352" s="193" t="s">
        <v>1440</v>
      </c>
      <c r="B5352" s="193" t="s">
        <v>10089</v>
      </c>
      <c r="C5352" s="193" t="s">
        <v>58</v>
      </c>
      <c r="D5352" s="193" t="s">
        <v>59</v>
      </c>
      <c r="E5352" s="193" t="s">
        <v>10093</v>
      </c>
      <c r="F5352" s="193" t="s">
        <v>1634</v>
      </c>
      <c r="G5352" s="2">
        <v>3000</v>
      </c>
      <c r="H5352" s="2">
        <v>0</v>
      </c>
      <c r="I5352" s="192"/>
      <c r="J5352" s="192">
        <v>45988</v>
      </c>
      <c r="K5352" s="192">
        <v>46356</v>
      </c>
    </row>
    <row r="5353" spans="1:11" hidden="1" x14ac:dyDescent="0.4">
      <c r="A5353" s="193" t="s">
        <v>1440</v>
      </c>
      <c r="B5353" s="193" t="s">
        <v>10089</v>
      </c>
      <c r="C5353" s="193" t="s">
        <v>58</v>
      </c>
      <c r="D5353" s="193" t="s">
        <v>59</v>
      </c>
      <c r="E5353" s="193" t="s">
        <v>10094</v>
      </c>
      <c r="F5353" s="193" t="s">
        <v>1634</v>
      </c>
      <c r="G5353" s="2">
        <v>6000</v>
      </c>
      <c r="H5353" s="2">
        <v>0</v>
      </c>
      <c r="I5353" s="192"/>
      <c r="J5353" s="192">
        <v>45989</v>
      </c>
      <c r="K5353" s="192">
        <v>46356</v>
      </c>
    </row>
    <row r="5354" spans="1:11" hidden="1" x14ac:dyDescent="0.4">
      <c r="A5354" s="193" t="s">
        <v>1440</v>
      </c>
      <c r="B5354" s="193" t="s">
        <v>10089</v>
      </c>
      <c r="C5354" s="193" t="s">
        <v>58</v>
      </c>
      <c r="D5354" s="193" t="s">
        <v>59</v>
      </c>
      <c r="E5354" s="193" t="s">
        <v>10095</v>
      </c>
      <c r="F5354" s="193" t="s">
        <v>1634</v>
      </c>
      <c r="G5354" s="2">
        <v>6000</v>
      </c>
      <c r="H5354" s="2">
        <v>0</v>
      </c>
      <c r="I5354" s="192"/>
      <c r="J5354" s="192">
        <v>46031</v>
      </c>
      <c r="K5354" s="192">
        <v>46418</v>
      </c>
    </row>
    <row r="5355" spans="1:11" hidden="1" x14ac:dyDescent="0.4">
      <c r="A5355" s="193" t="s">
        <v>1440</v>
      </c>
      <c r="B5355" s="193" t="s">
        <v>10089</v>
      </c>
      <c r="C5355" s="193" t="s">
        <v>58</v>
      </c>
      <c r="D5355" s="193" t="s">
        <v>59</v>
      </c>
      <c r="E5355" s="193" t="s">
        <v>10096</v>
      </c>
      <c r="F5355" s="193" t="s">
        <v>1634</v>
      </c>
      <c r="G5355" s="2">
        <v>6000</v>
      </c>
      <c r="H5355" s="2">
        <v>0</v>
      </c>
      <c r="I5355" s="192"/>
      <c r="J5355" s="192">
        <v>46048</v>
      </c>
      <c r="K5355" s="192">
        <v>46418</v>
      </c>
    </row>
    <row r="5356" spans="1:11" hidden="1" x14ac:dyDescent="0.4">
      <c r="A5356" s="193" t="s">
        <v>1440</v>
      </c>
      <c r="B5356" s="193" t="s">
        <v>10089</v>
      </c>
      <c r="C5356" s="193" t="s">
        <v>58</v>
      </c>
      <c r="D5356" s="193" t="s">
        <v>59</v>
      </c>
      <c r="E5356" s="193" t="s">
        <v>10097</v>
      </c>
      <c r="F5356" s="193" t="s">
        <v>1634</v>
      </c>
      <c r="G5356" s="2">
        <v>3000</v>
      </c>
      <c r="H5356" s="2">
        <v>0</v>
      </c>
      <c r="I5356" s="192"/>
      <c r="J5356" s="192">
        <v>46048</v>
      </c>
      <c r="K5356" s="192">
        <v>46418</v>
      </c>
    </row>
    <row r="5357" spans="1:11" hidden="1" x14ac:dyDescent="0.4">
      <c r="A5357" s="193" t="s">
        <v>1440</v>
      </c>
      <c r="B5357" s="193" t="s">
        <v>10089</v>
      </c>
      <c r="C5357" s="193" t="s">
        <v>58</v>
      </c>
      <c r="D5357" s="193" t="s">
        <v>59</v>
      </c>
      <c r="E5357" s="193" t="s">
        <v>10098</v>
      </c>
      <c r="F5357" s="193" t="s">
        <v>1634</v>
      </c>
      <c r="G5357" s="2">
        <v>6000</v>
      </c>
      <c r="H5357" s="2">
        <v>0</v>
      </c>
      <c r="I5357" s="192"/>
      <c r="J5357" s="192">
        <v>46052</v>
      </c>
      <c r="K5357" s="192">
        <v>46418</v>
      </c>
    </row>
    <row r="5358" spans="1:11" hidden="1" x14ac:dyDescent="0.4">
      <c r="A5358" s="193" t="s">
        <v>1440</v>
      </c>
      <c r="B5358" s="193" t="s">
        <v>10089</v>
      </c>
      <c r="C5358" s="193" t="s">
        <v>58</v>
      </c>
      <c r="D5358" s="193" t="s">
        <v>59</v>
      </c>
      <c r="E5358" s="193" t="s">
        <v>10099</v>
      </c>
      <c r="F5358" s="193" t="s">
        <v>1634</v>
      </c>
      <c r="G5358" s="2">
        <v>3000</v>
      </c>
      <c r="H5358" s="2">
        <v>0</v>
      </c>
      <c r="I5358" s="192"/>
      <c r="J5358" s="192">
        <v>46058</v>
      </c>
      <c r="K5358" s="192">
        <v>46446</v>
      </c>
    </row>
    <row r="5359" spans="1:11" hidden="1" x14ac:dyDescent="0.4">
      <c r="A5359" s="193" t="s">
        <v>1440</v>
      </c>
      <c r="B5359" s="193" t="s">
        <v>10089</v>
      </c>
      <c r="C5359" s="193" t="s">
        <v>58</v>
      </c>
      <c r="D5359" s="193" t="s">
        <v>59</v>
      </c>
      <c r="E5359" s="193" t="s">
        <v>10100</v>
      </c>
      <c r="F5359" s="193" t="s">
        <v>1634</v>
      </c>
      <c r="G5359" s="2">
        <v>6000</v>
      </c>
      <c r="H5359" s="2">
        <v>0</v>
      </c>
      <c r="I5359" s="192"/>
      <c r="J5359" s="192">
        <v>46079</v>
      </c>
      <c r="K5359" s="192">
        <v>46446</v>
      </c>
    </row>
    <row r="5360" spans="1:11" hidden="1" x14ac:dyDescent="0.4">
      <c r="A5360" s="193" t="s">
        <v>1440</v>
      </c>
      <c r="B5360" s="193" t="s">
        <v>10089</v>
      </c>
      <c r="C5360" s="193" t="s">
        <v>58</v>
      </c>
      <c r="D5360" s="193" t="s">
        <v>59</v>
      </c>
      <c r="E5360" s="193" t="s">
        <v>10101</v>
      </c>
      <c r="F5360" s="193" t="s">
        <v>1634</v>
      </c>
      <c r="G5360" s="2">
        <v>3000</v>
      </c>
      <c r="H5360" s="2">
        <v>0</v>
      </c>
      <c r="I5360" s="192"/>
      <c r="J5360" s="192">
        <v>46086</v>
      </c>
      <c r="K5360" s="192">
        <v>46477</v>
      </c>
    </row>
    <row r="5361" spans="1:11" hidden="1" x14ac:dyDescent="0.4">
      <c r="A5361" s="193" t="s">
        <v>1440</v>
      </c>
      <c r="B5361" s="193" t="s">
        <v>10089</v>
      </c>
      <c r="C5361" s="193" t="s">
        <v>58</v>
      </c>
      <c r="D5361" s="193" t="s">
        <v>59</v>
      </c>
      <c r="E5361" s="193" t="s">
        <v>10102</v>
      </c>
      <c r="F5361" s="193" t="s">
        <v>1634</v>
      </c>
      <c r="G5361" s="2">
        <v>6000</v>
      </c>
      <c r="H5361" s="2">
        <v>0</v>
      </c>
      <c r="I5361" s="192"/>
      <c r="J5361" s="192">
        <v>46100</v>
      </c>
      <c r="K5361" s="192">
        <v>46477</v>
      </c>
    </row>
    <row r="5362" spans="1:11" hidden="1" x14ac:dyDescent="0.4">
      <c r="A5362" s="193" t="s">
        <v>1440</v>
      </c>
      <c r="B5362" s="193" t="s">
        <v>10089</v>
      </c>
      <c r="C5362" s="193" t="s">
        <v>58</v>
      </c>
      <c r="D5362" s="193" t="s">
        <v>59</v>
      </c>
      <c r="E5362" s="193" t="s">
        <v>10103</v>
      </c>
      <c r="F5362" s="193" t="s">
        <v>1634</v>
      </c>
      <c r="G5362" s="2">
        <v>6000</v>
      </c>
      <c r="H5362" s="2">
        <v>0</v>
      </c>
      <c r="I5362" s="192"/>
      <c r="J5362" s="192">
        <v>46115</v>
      </c>
      <c r="K5362" s="192">
        <v>46507</v>
      </c>
    </row>
    <row r="5363" spans="1:11" hidden="1" x14ac:dyDescent="0.4">
      <c r="A5363" s="193" t="s">
        <v>1440</v>
      </c>
      <c r="B5363" s="193" t="s">
        <v>10089</v>
      </c>
      <c r="C5363" s="193" t="s">
        <v>58</v>
      </c>
      <c r="D5363" s="193" t="s">
        <v>59</v>
      </c>
      <c r="E5363" s="193" t="s">
        <v>10104</v>
      </c>
      <c r="F5363" s="193" t="s">
        <v>1634</v>
      </c>
      <c r="G5363" s="2">
        <v>6000</v>
      </c>
      <c r="H5363" s="2">
        <v>0</v>
      </c>
      <c r="I5363" s="192"/>
      <c r="J5363" s="192">
        <v>46153</v>
      </c>
      <c r="K5363" s="192">
        <v>46538</v>
      </c>
    </row>
    <row r="5364" spans="1:11" hidden="1" x14ac:dyDescent="0.4">
      <c r="A5364" s="193" t="s">
        <v>1440</v>
      </c>
      <c r="B5364" s="193" t="s">
        <v>10089</v>
      </c>
      <c r="C5364" s="193" t="s">
        <v>58</v>
      </c>
      <c r="D5364" s="193" t="s">
        <v>59</v>
      </c>
      <c r="E5364" s="193" t="s">
        <v>10105</v>
      </c>
      <c r="F5364" s="193" t="s">
        <v>1634</v>
      </c>
      <c r="G5364" s="2">
        <v>6000</v>
      </c>
      <c r="H5364" s="2">
        <v>0</v>
      </c>
      <c r="I5364" s="192"/>
      <c r="J5364" s="192">
        <v>46170</v>
      </c>
      <c r="K5364" s="192">
        <v>46538</v>
      </c>
    </row>
    <row r="5365" spans="1:11" hidden="1" x14ac:dyDescent="0.4">
      <c r="A5365" s="193" t="s">
        <v>1440</v>
      </c>
      <c r="B5365" s="193" t="s">
        <v>10089</v>
      </c>
      <c r="C5365" s="193" t="s">
        <v>58</v>
      </c>
      <c r="D5365" s="193" t="s">
        <v>59</v>
      </c>
      <c r="E5365" s="193" t="s">
        <v>10106</v>
      </c>
      <c r="F5365" s="193" t="s">
        <v>1634</v>
      </c>
      <c r="G5365" s="2">
        <v>3000</v>
      </c>
      <c r="H5365" s="2">
        <v>0</v>
      </c>
      <c r="I5365" s="192"/>
      <c r="J5365" s="192">
        <v>46183</v>
      </c>
      <c r="K5365" s="192">
        <v>46568</v>
      </c>
    </row>
    <row r="5366" spans="1:11" hidden="1" x14ac:dyDescent="0.4">
      <c r="A5366" s="193" t="s">
        <v>10107</v>
      </c>
      <c r="B5366" s="193" t="s">
        <v>10108</v>
      </c>
      <c r="C5366" s="193" t="s">
        <v>58</v>
      </c>
      <c r="D5366" s="193" t="s">
        <v>59</v>
      </c>
      <c r="E5366" s="193" t="s">
        <v>10109</v>
      </c>
      <c r="F5366" s="193" t="s">
        <v>1634</v>
      </c>
      <c r="G5366" s="2">
        <v>659</v>
      </c>
      <c r="H5366" s="2">
        <v>0</v>
      </c>
      <c r="I5366" s="192"/>
      <c r="J5366" s="192">
        <v>44901</v>
      </c>
      <c r="K5366" s="192">
        <v>46356</v>
      </c>
    </row>
    <row r="5367" spans="1:11" hidden="1" x14ac:dyDescent="0.4">
      <c r="A5367" s="193" t="s">
        <v>10107</v>
      </c>
      <c r="B5367" s="193" t="s">
        <v>10108</v>
      </c>
      <c r="C5367" s="193" t="s">
        <v>58</v>
      </c>
      <c r="D5367" s="193" t="s">
        <v>59</v>
      </c>
      <c r="E5367" s="193" t="s">
        <v>10110</v>
      </c>
      <c r="F5367" s="193" t="s">
        <v>1634</v>
      </c>
      <c r="G5367" s="2">
        <v>5753</v>
      </c>
      <c r="H5367" s="2">
        <v>0</v>
      </c>
      <c r="I5367" s="192"/>
      <c r="J5367" s="192">
        <v>44909</v>
      </c>
      <c r="K5367" s="192">
        <v>46356</v>
      </c>
    </row>
    <row r="5368" spans="1:11" hidden="1" x14ac:dyDescent="0.4">
      <c r="A5368" s="193" t="s">
        <v>10107</v>
      </c>
      <c r="B5368" s="193" t="s">
        <v>10108</v>
      </c>
      <c r="C5368" s="193" t="s">
        <v>58</v>
      </c>
      <c r="D5368" s="193" t="s">
        <v>59</v>
      </c>
      <c r="E5368" s="193" t="s">
        <v>10111</v>
      </c>
      <c r="F5368" s="193" t="s">
        <v>1634</v>
      </c>
      <c r="G5368" s="2">
        <v>68</v>
      </c>
      <c r="H5368" s="2">
        <v>0</v>
      </c>
      <c r="I5368" s="192"/>
      <c r="J5368" s="192">
        <v>44992</v>
      </c>
      <c r="K5368" s="192">
        <v>46356</v>
      </c>
    </row>
    <row r="5369" spans="1:11" hidden="1" x14ac:dyDescent="0.4">
      <c r="A5369" s="193" t="s">
        <v>1441</v>
      </c>
      <c r="B5369" s="193" t="s">
        <v>10112</v>
      </c>
      <c r="C5369" s="193" t="s">
        <v>58</v>
      </c>
      <c r="D5369" s="193" t="s">
        <v>59</v>
      </c>
      <c r="E5369" s="193" t="s">
        <v>10113</v>
      </c>
      <c r="F5369" s="193" t="s">
        <v>1634</v>
      </c>
      <c r="G5369" s="2">
        <v>9250</v>
      </c>
      <c r="H5369" s="2">
        <v>0</v>
      </c>
      <c r="I5369" s="192"/>
      <c r="J5369" s="192">
        <v>45785</v>
      </c>
      <c r="K5369" s="192">
        <v>46356</v>
      </c>
    </row>
    <row r="5370" spans="1:11" hidden="1" x14ac:dyDescent="0.4">
      <c r="A5370" s="193" t="s">
        <v>1441</v>
      </c>
      <c r="B5370" s="193" t="s">
        <v>10112</v>
      </c>
      <c r="C5370" s="193" t="s">
        <v>58</v>
      </c>
      <c r="D5370" s="193" t="s">
        <v>59</v>
      </c>
      <c r="E5370" s="193" t="s">
        <v>10114</v>
      </c>
      <c r="F5370" s="193" t="s">
        <v>1634</v>
      </c>
      <c r="G5370" s="2">
        <v>14693</v>
      </c>
      <c r="H5370" s="2">
        <v>0</v>
      </c>
      <c r="I5370" s="192"/>
      <c r="J5370" s="192">
        <v>45800</v>
      </c>
      <c r="K5370" s="192">
        <v>46356</v>
      </c>
    </row>
    <row r="5371" spans="1:11" hidden="1" x14ac:dyDescent="0.4">
      <c r="A5371" s="193" t="s">
        <v>1442</v>
      </c>
      <c r="B5371" s="193" t="s">
        <v>10115</v>
      </c>
      <c r="C5371" s="193" t="s">
        <v>58</v>
      </c>
      <c r="D5371" s="193" t="s">
        <v>59</v>
      </c>
      <c r="E5371" s="193" t="s">
        <v>10116</v>
      </c>
      <c r="F5371" s="193" t="s">
        <v>1634</v>
      </c>
      <c r="G5371" s="2">
        <v>2175</v>
      </c>
      <c r="H5371" s="2">
        <v>0</v>
      </c>
      <c r="I5371" s="192"/>
      <c r="J5371" s="192">
        <v>44440</v>
      </c>
      <c r="K5371" s="192">
        <v>46356</v>
      </c>
    </row>
    <row r="5372" spans="1:11" hidden="1" x14ac:dyDescent="0.4">
      <c r="A5372" s="193" t="s">
        <v>1442</v>
      </c>
      <c r="B5372" s="193" t="s">
        <v>10115</v>
      </c>
      <c r="C5372" s="193" t="s">
        <v>58</v>
      </c>
      <c r="D5372" s="193" t="s">
        <v>59</v>
      </c>
      <c r="E5372" s="193" t="s">
        <v>10117</v>
      </c>
      <c r="F5372" s="193" t="s">
        <v>1634</v>
      </c>
      <c r="G5372" s="2">
        <v>2968</v>
      </c>
      <c r="H5372" s="2">
        <v>0</v>
      </c>
      <c r="I5372" s="192"/>
      <c r="J5372" s="192">
        <v>44595</v>
      </c>
      <c r="K5372" s="192">
        <v>46356</v>
      </c>
    </row>
    <row r="5373" spans="1:11" hidden="1" x14ac:dyDescent="0.4">
      <c r="A5373" s="193" t="s">
        <v>1442</v>
      </c>
      <c r="B5373" s="193" t="s">
        <v>10115</v>
      </c>
      <c r="C5373" s="193" t="s">
        <v>58</v>
      </c>
      <c r="D5373" s="193" t="s">
        <v>59</v>
      </c>
      <c r="E5373" s="193" t="s">
        <v>10118</v>
      </c>
      <c r="F5373" s="193" t="s">
        <v>1634</v>
      </c>
      <c r="G5373" s="2">
        <v>2974</v>
      </c>
      <c r="H5373" s="2">
        <v>0</v>
      </c>
      <c r="I5373" s="192"/>
      <c r="J5373" s="192">
        <v>44719</v>
      </c>
      <c r="K5373" s="192">
        <v>46356</v>
      </c>
    </row>
    <row r="5374" spans="1:11" hidden="1" x14ac:dyDescent="0.4">
      <c r="A5374" s="193" t="s">
        <v>1442</v>
      </c>
      <c r="B5374" s="193" t="s">
        <v>10115</v>
      </c>
      <c r="C5374" s="193" t="s">
        <v>58</v>
      </c>
      <c r="D5374" s="193" t="s">
        <v>59</v>
      </c>
      <c r="E5374" s="193" t="s">
        <v>10119</v>
      </c>
      <c r="F5374" s="193" t="s">
        <v>1634</v>
      </c>
      <c r="G5374" s="2">
        <v>806</v>
      </c>
      <c r="H5374" s="2">
        <v>0</v>
      </c>
      <c r="I5374" s="192"/>
      <c r="J5374" s="192">
        <v>45315</v>
      </c>
      <c r="K5374" s="192">
        <v>46356</v>
      </c>
    </row>
    <row r="5375" spans="1:11" hidden="1" x14ac:dyDescent="0.4">
      <c r="A5375" s="193" t="s">
        <v>1442</v>
      </c>
      <c r="B5375" s="193" t="s">
        <v>10115</v>
      </c>
      <c r="C5375" s="193" t="s">
        <v>58</v>
      </c>
      <c r="D5375" s="193" t="s">
        <v>59</v>
      </c>
      <c r="E5375" s="193" t="s">
        <v>10120</v>
      </c>
      <c r="F5375" s="193" t="s">
        <v>1634</v>
      </c>
      <c r="G5375" s="2">
        <v>1914</v>
      </c>
      <c r="H5375" s="2">
        <v>0</v>
      </c>
      <c r="I5375" s="192"/>
      <c r="J5375" s="192">
        <v>45748</v>
      </c>
      <c r="K5375" s="192">
        <v>46356</v>
      </c>
    </row>
    <row r="5376" spans="1:11" hidden="1" x14ac:dyDescent="0.4">
      <c r="A5376" s="193" t="s">
        <v>1442</v>
      </c>
      <c r="B5376" s="193" t="s">
        <v>10115</v>
      </c>
      <c r="C5376" s="193" t="s">
        <v>58</v>
      </c>
      <c r="D5376" s="193" t="s">
        <v>59</v>
      </c>
      <c r="E5376" s="193" t="s">
        <v>10121</v>
      </c>
      <c r="F5376" s="193" t="s">
        <v>1634</v>
      </c>
      <c r="G5376" s="2">
        <v>3909</v>
      </c>
      <c r="H5376" s="2">
        <v>0</v>
      </c>
      <c r="I5376" s="192"/>
      <c r="J5376" s="192">
        <v>46057</v>
      </c>
      <c r="K5376" s="192">
        <v>46446</v>
      </c>
    </row>
    <row r="5377" spans="1:11" hidden="1" x14ac:dyDescent="0.4">
      <c r="A5377" s="193" t="s">
        <v>1442</v>
      </c>
      <c r="B5377" s="193" t="s">
        <v>10115</v>
      </c>
      <c r="C5377" s="193" t="s">
        <v>58</v>
      </c>
      <c r="D5377" s="193" t="s">
        <v>59</v>
      </c>
      <c r="E5377" s="193" t="s">
        <v>10122</v>
      </c>
      <c r="F5377" s="193" t="s">
        <v>1634</v>
      </c>
      <c r="G5377" s="2">
        <v>30000</v>
      </c>
      <c r="H5377" s="2">
        <v>0</v>
      </c>
      <c r="I5377" s="192"/>
      <c r="J5377" s="192">
        <v>46079</v>
      </c>
      <c r="K5377" s="192">
        <v>46446</v>
      </c>
    </row>
    <row r="5378" spans="1:11" hidden="1" x14ac:dyDescent="0.4">
      <c r="A5378" s="193" t="s">
        <v>1442</v>
      </c>
      <c r="B5378" s="193" t="s">
        <v>10115</v>
      </c>
      <c r="C5378" s="193" t="s">
        <v>58</v>
      </c>
      <c r="D5378" s="193" t="s">
        <v>59</v>
      </c>
      <c r="E5378" s="193" t="s">
        <v>10123</v>
      </c>
      <c r="F5378" s="193" t="s">
        <v>1634</v>
      </c>
      <c r="G5378" s="2">
        <v>3000</v>
      </c>
      <c r="H5378" s="2">
        <v>0</v>
      </c>
      <c r="I5378" s="192"/>
      <c r="J5378" s="192">
        <v>46079</v>
      </c>
      <c r="K5378" s="192">
        <v>46446</v>
      </c>
    </row>
    <row r="5379" spans="1:11" hidden="1" x14ac:dyDescent="0.4">
      <c r="A5379" s="193" t="s">
        <v>1442</v>
      </c>
      <c r="B5379" s="193" t="s">
        <v>10115</v>
      </c>
      <c r="C5379" s="193" t="s">
        <v>58</v>
      </c>
      <c r="D5379" s="193" t="s">
        <v>59</v>
      </c>
      <c r="E5379" s="193" t="s">
        <v>10124</v>
      </c>
      <c r="F5379" s="193" t="s">
        <v>1634</v>
      </c>
      <c r="G5379" s="2">
        <v>3000</v>
      </c>
      <c r="H5379" s="2">
        <v>0</v>
      </c>
      <c r="I5379" s="192"/>
      <c r="J5379" s="192">
        <v>46162</v>
      </c>
      <c r="K5379" s="192">
        <v>46538</v>
      </c>
    </row>
    <row r="5380" spans="1:11" hidden="1" x14ac:dyDescent="0.4">
      <c r="A5380" s="193" t="s">
        <v>1442</v>
      </c>
      <c r="B5380" s="193" t="s">
        <v>10115</v>
      </c>
      <c r="C5380" s="193" t="s">
        <v>58</v>
      </c>
      <c r="D5380" s="193" t="s">
        <v>59</v>
      </c>
      <c r="E5380" s="193" t="s">
        <v>10125</v>
      </c>
      <c r="F5380" s="193" t="s">
        <v>1634</v>
      </c>
      <c r="G5380" s="2">
        <v>9000</v>
      </c>
      <c r="H5380" s="2">
        <v>0</v>
      </c>
      <c r="I5380" s="192"/>
      <c r="J5380" s="192">
        <v>46183</v>
      </c>
      <c r="K5380" s="192">
        <v>46568</v>
      </c>
    </row>
    <row r="5381" spans="1:11" hidden="1" x14ac:dyDescent="0.4">
      <c r="A5381" s="193" t="s">
        <v>1443</v>
      </c>
      <c r="B5381" s="193" t="s">
        <v>10126</v>
      </c>
      <c r="C5381" s="193" t="s">
        <v>58</v>
      </c>
      <c r="D5381" s="193" t="s">
        <v>59</v>
      </c>
      <c r="E5381" s="193" t="s">
        <v>10127</v>
      </c>
      <c r="F5381" s="193" t="s">
        <v>1634</v>
      </c>
      <c r="G5381" s="2">
        <v>1254</v>
      </c>
      <c r="H5381" s="2">
        <v>0</v>
      </c>
      <c r="I5381" s="192"/>
      <c r="J5381" s="192">
        <v>46049</v>
      </c>
      <c r="K5381" s="192">
        <v>46418</v>
      </c>
    </row>
    <row r="5382" spans="1:11" hidden="1" x14ac:dyDescent="0.4">
      <c r="A5382" s="193" t="s">
        <v>1443</v>
      </c>
      <c r="B5382" s="193" t="s">
        <v>10126</v>
      </c>
      <c r="C5382" s="193" t="s">
        <v>58</v>
      </c>
      <c r="D5382" s="193" t="s">
        <v>59</v>
      </c>
      <c r="E5382" s="193" t="s">
        <v>10128</v>
      </c>
      <c r="F5382" s="193" t="s">
        <v>1634</v>
      </c>
      <c r="G5382" s="2">
        <v>5500</v>
      </c>
      <c r="H5382" s="2">
        <v>0</v>
      </c>
      <c r="I5382" s="192"/>
      <c r="J5382" s="192">
        <v>46189</v>
      </c>
      <c r="K5382" s="192">
        <v>46568</v>
      </c>
    </row>
    <row r="5383" spans="1:11" hidden="1" x14ac:dyDescent="0.4">
      <c r="A5383" s="193" t="s">
        <v>10129</v>
      </c>
      <c r="B5383" s="193" t="s">
        <v>10130</v>
      </c>
      <c r="C5383" s="193" t="s">
        <v>58</v>
      </c>
      <c r="D5383" s="193" t="s">
        <v>59</v>
      </c>
      <c r="E5383" s="193" t="s">
        <v>10131</v>
      </c>
      <c r="F5383" s="193" t="s">
        <v>1634</v>
      </c>
      <c r="G5383" s="2">
        <v>2926</v>
      </c>
      <c r="H5383" s="2">
        <v>0</v>
      </c>
      <c r="I5383" s="192"/>
      <c r="J5383" s="192">
        <v>45106</v>
      </c>
      <c r="K5383" s="192">
        <v>46356</v>
      </c>
    </row>
    <row r="5384" spans="1:11" hidden="1" x14ac:dyDescent="0.4">
      <c r="A5384" s="193" t="s">
        <v>10132</v>
      </c>
      <c r="B5384" s="193" t="s">
        <v>10133</v>
      </c>
      <c r="C5384" s="193" t="s">
        <v>58</v>
      </c>
      <c r="D5384" s="193" t="s">
        <v>59</v>
      </c>
      <c r="E5384" s="193" t="s">
        <v>10134</v>
      </c>
      <c r="F5384" s="193" t="s">
        <v>1634</v>
      </c>
      <c r="G5384" s="2">
        <v>8844</v>
      </c>
      <c r="H5384" s="2">
        <v>0</v>
      </c>
      <c r="I5384" s="192"/>
      <c r="J5384" s="192">
        <v>45988</v>
      </c>
      <c r="K5384" s="192">
        <v>46356</v>
      </c>
    </row>
    <row r="5385" spans="1:11" hidden="1" x14ac:dyDescent="0.4">
      <c r="A5385" s="193" t="s">
        <v>10135</v>
      </c>
      <c r="B5385" s="193" t="s">
        <v>10136</v>
      </c>
      <c r="C5385" s="193" t="s">
        <v>58</v>
      </c>
      <c r="D5385" s="193" t="s">
        <v>59</v>
      </c>
      <c r="E5385" s="193" t="s">
        <v>10137</v>
      </c>
      <c r="F5385" s="193" t="s">
        <v>1634</v>
      </c>
      <c r="G5385" s="2">
        <v>239</v>
      </c>
      <c r="H5385" s="2">
        <v>0</v>
      </c>
      <c r="I5385" s="192"/>
      <c r="J5385" s="192">
        <v>45763</v>
      </c>
      <c r="K5385" s="192">
        <v>46356</v>
      </c>
    </row>
    <row r="5386" spans="1:11" hidden="1" x14ac:dyDescent="0.4">
      <c r="A5386" s="193" t="s">
        <v>10135</v>
      </c>
      <c r="B5386" s="193" t="s">
        <v>10136</v>
      </c>
      <c r="C5386" s="193" t="s">
        <v>58</v>
      </c>
      <c r="D5386" s="193" t="s">
        <v>59</v>
      </c>
      <c r="E5386" s="193" t="s">
        <v>10138</v>
      </c>
      <c r="F5386" s="193" t="s">
        <v>1634</v>
      </c>
      <c r="G5386" s="2">
        <v>1000</v>
      </c>
      <c r="H5386" s="2">
        <v>0</v>
      </c>
      <c r="I5386" s="192"/>
      <c r="J5386" s="192">
        <v>45764</v>
      </c>
      <c r="K5386" s="192">
        <v>46356</v>
      </c>
    </row>
    <row r="5387" spans="1:11" hidden="1" x14ac:dyDescent="0.4">
      <c r="A5387" s="193" t="s">
        <v>10135</v>
      </c>
      <c r="B5387" s="193" t="s">
        <v>10136</v>
      </c>
      <c r="C5387" s="193" t="s">
        <v>58</v>
      </c>
      <c r="D5387" s="193" t="s">
        <v>59</v>
      </c>
      <c r="E5387" s="193" t="s">
        <v>10139</v>
      </c>
      <c r="F5387" s="193" t="s">
        <v>1634</v>
      </c>
      <c r="G5387" s="2">
        <v>1000</v>
      </c>
      <c r="H5387" s="2">
        <v>0</v>
      </c>
      <c r="I5387" s="192"/>
      <c r="J5387" s="192">
        <v>45933</v>
      </c>
      <c r="K5387" s="192">
        <v>46356</v>
      </c>
    </row>
    <row r="5388" spans="1:11" hidden="1" x14ac:dyDescent="0.4">
      <c r="A5388" s="193" t="s">
        <v>10140</v>
      </c>
      <c r="B5388" s="193" t="s">
        <v>10141</v>
      </c>
      <c r="C5388" s="193" t="s">
        <v>58</v>
      </c>
      <c r="D5388" s="193" t="s">
        <v>59</v>
      </c>
      <c r="E5388" s="193" t="s">
        <v>10142</v>
      </c>
      <c r="F5388" s="193" t="s">
        <v>1634</v>
      </c>
      <c r="G5388" s="2">
        <v>760</v>
      </c>
      <c r="H5388" s="2">
        <v>0</v>
      </c>
      <c r="I5388" s="192"/>
      <c r="J5388" s="192">
        <v>45175</v>
      </c>
      <c r="K5388" s="192">
        <v>46356</v>
      </c>
    </row>
    <row r="5389" spans="1:11" hidden="1" x14ac:dyDescent="0.4">
      <c r="A5389" s="193" t="s">
        <v>10143</v>
      </c>
      <c r="B5389" s="193" t="s">
        <v>10144</v>
      </c>
      <c r="C5389" s="193" t="s">
        <v>58</v>
      </c>
      <c r="D5389" s="193" t="s">
        <v>59</v>
      </c>
      <c r="E5389" s="193" t="s">
        <v>10145</v>
      </c>
      <c r="F5389" s="193" t="s">
        <v>1634</v>
      </c>
      <c r="G5389" s="2">
        <v>1234</v>
      </c>
      <c r="H5389" s="2">
        <v>0</v>
      </c>
      <c r="I5389" s="192"/>
      <c r="J5389" s="192">
        <v>45385</v>
      </c>
      <c r="K5389" s="192">
        <v>46356</v>
      </c>
    </row>
    <row r="5390" spans="1:11" hidden="1" x14ac:dyDescent="0.4">
      <c r="A5390" s="193" t="s">
        <v>10146</v>
      </c>
      <c r="B5390" s="193" t="s">
        <v>10147</v>
      </c>
      <c r="C5390" s="193" t="s">
        <v>58</v>
      </c>
      <c r="D5390" s="193" t="s">
        <v>59</v>
      </c>
      <c r="E5390" s="193" t="s">
        <v>10148</v>
      </c>
      <c r="F5390" s="193" t="s">
        <v>1634</v>
      </c>
      <c r="G5390" s="2">
        <v>2221</v>
      </c>
      <c r="H5390" s="2">
        <v>0</v>
      </c>
      <c r="I5390" s="192"/>
      <c r="J5390" s="192">
        <v>45182</v>
      </c>
      <c r="K5390" s="192">
        <v>46356</v>
      </c>
    </row>
    <row r="5391" spans="1:11" hidden="1" x14ac:dyDescent="0.4">
      <c r="A5391" s="193" t="s">
        <v>10149</v>
      </c>
      <c r="B5391" s="193" t="s">
        <v>10150</v>
      </c>
      <c r="C5391" s="193" t="s">
        <v>58</v>
      </c>
      <c r="D5391" s="193" t="s">
        <v>59</v>
      </c>
      <c r="E5391" s="193" t="s">
        <v>10151</v>
      </c>
      <c r="F5391" s="193" t="s">
        <v>1634</v>
      </c>
      <c r="G5391" s="2">
        <v>2667</v>
      </c>
      <c r="H5391" s="2">
        <v>0</v>
      </c>
      <c r="I5391" s="192"/>
      <c r="J5391" s="192">
        <v>44617</v>
      </c>
      <c r="K5391" s="192">
        <v>46356</v>
      </c>
    </row>
    <row r="5392" spans="1:11" hidden="1" x14ac:dyDescent="0.4">
      <c r="A5392" s="193" t="s">
        <v>10149</v>
      </c>
      <c r="B5392" s="193" t="s">
        <v>10150</v>
      </c>
      <c r="C5392" s="193" t="s">
        <v>58</v>
      </c>
      <c r="D5392" s="193" t="s">
        <v>59</v>
      </c>
      <c r="E5392" s="193" t="s">
        <v>10152</v>
      </c>
      <c r="F5392" s="193" t="s">
        <v>1634</v>
      </c>
      <c r="G5392" s="2">
        <v>1403</v>
      </c>
      <c r="H5392" s="2">
        <v>0</v>
      </c>
      <c r="I5392" s="192"/>
      <c r="J5392" s="192">
        <v>45875</v>
      </c>
      <c r="K5392" s="192">
        <v>46356</v>
      </c>
    </row>
    <row r="5393" spans="1:11" hidden="1" x14ac:dyDescent="0.4">
      <c r="A5393" s="193" t="s">
        <v>10153</v>
      </c>
      <c r="B5393" s="193" t="s">
        <v>10154</v>
      </c>
      <c r="C5393" s="193" t="s">
        <v>58</v>
      </c>
      <c r="D5393" s="193" t="s">
        <v>59</v>
      </c>
      <c r="E5393" s="193" t="s">
        <v>10155</v>
      </c>
      <c r="F5393" s="193" t="s">
        <v>1634</v>
      </c>
      <c r="G5393" s="2">
        <v>1631</v>
      </c>
      <c r="H5393" s="2">
        <v>0</v>
      </c>
      <c r="I5393" s="192"/>
      <c r="J5393" s="192">
        <v>45904</v>
      </c>
      <c r="K5393" s="192">
        <v>46356</v>
      </c>
    </row>
    <row r="5394" spans="1:11" hidden="1" x14ac:dyDescent="0.4">
      <c r="A5394" s="193" t="s">
        <v>10156</v>
      </c>
      <c r="B5394" s="193" t="s">
        <v>10157</v>
      </c>
      <c r="C5394" s="193" t="s">
        <v>58</v>
      </c>
      <c r="D5394" s="193" t="s">
        <v>59</v>
      </c>
      <c r="E5394" s="193" t="s">
        <v>10158</v>
      </c>
      <c r="F5394" s="193" t="s">
        <v>1634</v>
      </c>
      <c r="G5394" s="2">
        <v>25</v>
      </c>
      <c r="H5394" s="2">
        <v>0</v>
      </c>
      <c r="I5394" s="192"/>
      <c r="J5394" s="192">
        <v>45285</v>
      </c>
      <c r="K5394" s="192">
        <v>46356</v>
      </c>
    </row>
    <row r="5395" spans="1:11" x14ac:dyDescent="0.4">
      <c r="A5395" s="193" t="s">
        <v>10156</v>
      </c>
      <c r="B5395" s="193" t="s">
        <v>10157</v>
      </c>
      <c r="C5395" s="193" t="s">
        <v>58</v>
      </c>
      <c r="D5395" s="193" t="s">
        <v>59</v>
      </c>
      <c r="E5395" s="193" t="s">
        <v>10159</v>
      </c>
      <c r="F5395" s="193" t="s">
        <v>1634</v>
      </c>
      <c r="G5395" s="2">
        <v>3</v>
      </c>
      <c r="H5395" s="2">
        <v>0</v>
      </c>
      <c r="I5395" s="192"/>
      <c r="J5395" s="192">
        <v>45534</v>
      </c>
      <c r="K5395" s="192">
        <v>46356</v>
      </c>
    </row>
    <row r="5396" spans="1:11" x14ac:dyDescent="0.4">
      <c r="A5396" s="193" t="s">
        <v>10156</v>
      </c>
      <c r="B5396" s="193" t="s">
        <v>10157</v>
      </c>
      <c r="C5396" s="193" t="s">
        <v>58</v>
      </c>
      <c r="D5396" s="193" t="s">
        <v>59</v>
      </c>
      <c r="E5396" s="193" t="s">
        <v>10160</v>
      </c>
      <c r="F5396" s="193" t="s">
        <v>1634</v>
      </c>
      <c r="G5396" s="2">
        <v>3</v>
      </c>
      <c r="H5396" s="2">
        <v>0</v>
      </c>
      <c r="I5396" s="192"/>
      <c r="J5396" s="192">
        <v>45553</v>
      </c>
      <c r="K5396" s="192">
        <v>46356</v>
      </c>
    </row>
    <row r="5397" spans="1:11" hidden="1" x14ac:dyDescent="0.4">
      <c r="A5397" s="193" t="s">
        <v>10156</v>
      </c>
      <c r="B5397" s="193" t="s">
        <v>10157</v>
      </c>
      <c r="C5397" s="193" t="s">
        <v>58</v>
      </c>
      <c r="D5397" s="193" t="s">
        <v>59</v>
      </c>
      <c r="E5397" s="193" t="s">
        <v>10161</v>
      </c>
      <c r="F5397" s="193" t="s">
        <v>1634</v>
      </c>
      <c r="G5397" s="2">
        <v>5016</v>
      </c>
      <c r="H5397" s="2">
        <v>0</v>
      </c>
      <c r="I5397" s="192"/>
      <c r="J5397" s="192">
        <v>45981</v>
      </c>
      <c r="K5397" s="192">
        <v>46356</v>
      </c>
    </row>
    <row r="5398" spans="1:11" hidden="1" x14ac:dyDescent="0.4">
      <c r="A5398" s="193" t="s">
        <v>10156</v>
      </c>
      <c r="B5398" s="193" t="s">
        <v>10157</v>
      </c>
      <c r="C5398" s="193" t="s">
        <v>58</v>
      </c>
      <c r="D5398" s="193" t="s">
        <v>59</v>
      </c>
      <c r="E5398" s="193" t="s">
        <v>10162</v>
      </c>
      <c r="F5398" s="193" t="s">
        <v>1634</v>
      </c>
      <c r="G5398" s="2">
        <v>16000</v>
      </c>
      <c r="H5398" s="2">
        <v>0</v>
      </c>
      <c r="I5398" s="192"/>
      <c r="J5398" s="192">
        <v>45988</v>
      </c>
      <c r="K5398" s="192">
        <v>46356</v>
      </c>
    </row>
    <row r="5399" spans="1:11" hidden="1" x14ac:dyDescent="0.4">
      <c r="A5399" s="193" t="s">
        <v>10156</v>
      </c>
      <c r="B5399" s="193" t="s">
        <v>10157</v>
      </c>
      <c r="C5399" s="193" t="s">
        <v>58</v>
      </c>
      <c r="D5399" s="193" t="s">
        <v>59</v>
      </c>
      <c r="E5399" s="193" t="s">
        <v>10163</v>
      </c>
      <c r="F5399" s="193" t="s">
        <v>1634</v>
      </c>
      <c r="G5399" s="2">
        <v>16000</v>
      </c>
      <c r="H5399" s="2">
        <v>0</v>
      </c>
      <c r="I5399" s="192"/>
      <c r="J5399" s="192">
        <v>46017</v>
      </c>
      <c r="K5399" s="192">
        <v>46387</v>
      </c>
    </row>
    <row r="5400" spans="1:11" hidden="1" x14ac:dyDescent="0.4">
      <c r="A5400" s="193" t="s">
        <v>10156</v>
      </c>
      <c r="B5400" s="193" t="s">
        <v>10157</v>
      </c>
      <c r="C5400" s="193" t="s">
        <v>58</v>
      </c>
      <c r="D5400" s="193" t="s">
        <v>59</v>
      </c>
      <c r="E5400" s="193" t="s">
        <v>10164</v>
      </c>
      <c r="F5400" s="193" t="s">
        <v>1634</v>
      </c>
      <c r="G5400" s="2">
        <v>16000</v>
      </c>
      <c r="H5400" s="2">
        <v>0</v>
      </c>
      <c r="I5400" s="192"/>
      <c r="J5400" s="192">
        <v>46065</v>
      </c>
      <c r="K5400" s="192">
        <v>46446</v>
      </c>
    </row>
    <row r="5401" spans="1:11" hidden="1" x14ac:dyDescent="0.4">
      <c r="A5401" s="193" t="s">
        <v>10156</v>
      </c>
      <c r="B5401" s="193" t="s">
        <v>10157</v>
      </c>
      <c r="C5401" s="193" t="s">
        <v>58</v>
      </c>
      <c r="D5401" s="193" t="s">
        <v>59</v>
      </c>
      <c r="E5401" s="193" t="s">
        <v>10165</v>
      </c>
      <c r="F5401" s="193" t="s">
        <v>1634</v>
      </c>
      <c r="G5401" s="2">
        <v>32000</v>
      </c>
      <c r="H5401" s="2">
        <v>0</v>
      </c>
      <c r="I5401" s="192"/>
      <c r="J5401" s="192">
        <v>46069</v>
      </c>
      <c r="K5401" s="192">
        <v>46446</v>
      </c>
    </row>
    <row r="5402" spans="1:11" hidden="1" x14ac:dyDescent="0.4">
      <c r="A5402" s="193" t="s">
        <v>10156</v>
      </c>
      <c r="B5402" s="193" t="s">
        <v>10157</v>
      </c>
      <c r="C5402" s="193" t="s">
        <v>58</v>
      </c>
      <c r="D5402" s="193" t="s">
        <v>59</v>
      </c>
      <c r="E5402" s="193" t="s">
        <v>10166</v>
      </c>
      <c r="F5402" s="193" t="s">
        <v>1634</v>
      </c>
      <c r="G5402" s="2">
        <v>32000</v>
      </c>
      <c r="H5402" s="2">
        <v>0</v>
      </c>
      <c r="I5402" s="192"/>
      <c r="J5402" s="192">
        <v>46091</v>
      </c>
      <c r="K5402" s="192">
        <v>46477</v>
      </c>
    </row>
    <row r="5403" spans="1:11" hidden="1" x14ac:dyDescent="0.4">
      <c r="A5403" s="193" t="s">
        <v>10156</v>
      </c>
      <c r="B5403" s="193" t="s">
        <v>10157</v>
      </c>
      <c r="C5403" s="193" t="s">
        <v>58</v>
      </c>
      <c r="D5403" s="193" t="s">
        <v>59</v>
      </c>
      <c r="E5403" s="193" t="s">
        <v>10167</v>
      </c>
      <c r="F5403" s="193" t="s">
        <v>1634</v>
      </c>
      <c r="G5403" s="2">
        <v>32000</v>
      </c>
      <c r="H5403" s="2">
        <v>0</v>
      </c>
      <c r="I5403" s="192"/>
      <c r="J5403" s="192">
        <v>46091</v>
      </c>
      <c r="K5403" s="192">
        <v>46477</v>
      </c>
    </row>
    <row r="5404" spans="1:11" hidden="1" x14ac:dyDescent="0.4">
      <c r="A5404" s="193" t="s">
        <v>10156</v>
      </c>
      <c r="B5404" s="193" t="s">
        <v>10157</v>
      </c>
      <c r="C5404" s="193" t="s">
        <v>58</v>
      </c>
      <c r="D5404" s="193" t="s">
        <v>59</v>
      </c>
      <c r="E5404" s="193" t="s">
        <v>10168</v>
      </c>
      <c r="F5404" s="193" t="s">
        <v>1634</v>
      </c>
      <c r="G5404" s="2">
        <v>32000</v>
      </c>
      <c r="H5404" s="2">
        <v>0</v>
      </c>
      <c r="I5404" s="192"/>
      <c r="J5404" s="192">
        <v>46097</v>
      </c>
      <c r="K5404" s="192">
        <v>46477</v>
      </c>
    </row>
    <row r="5405" spans="1:11" hidden="1" x14ac:dyDescent="0.4">
      <c r="A5405" s="193" t="s">
        <v>10156</v>
      </c>
      <c r="B5405" s="193" t="s">
        <v>10157</v>
      </c>
      <c r="C5405" s="193" t="s">
        <v>58</v>
      </c>
      <c r="D5405" s="193" t="s">
        <v>59</v>
      </c>
      <c r="E5405" s="193" t="s">
        <v>10169</v>
      </c>
      <c r="F5405" s="193" t="s">
        <v>1634</v>
      </c>
      <c r="G5405" s="2">
        <v>32000</v>
      </c>
      <c r="H5405" s="2">
        <v>0</v>
      </c>
      <c r="I5405" s="192"/>
      <c r="J5405" s="192">
        <v>46100</v>
      </c>
      <c r="K5405" s="192">
        <v>46477</v>
      </c>
    </row>
    <row r="5406" spans="1:11" hidden="1" x14ac:dyDescent="0.4">
      <c r="A5406" s="193" t="s">
        <v>10156</v>
      </c>
      <c r="B5406" s="193" t="s">
        <v>10157</v>
      </c>
      <c r="C5406" s="193" t="s">
        <v>58</v>
      </c>
      <c r="D5406" s="193" t="s">
        <v>59</v>
      </c>
      <c r="E5406" s="193" t="s">
        <v>10170</v>
      </c>
      <c r="F5406" s="193" t="s">
        <v>1634</v>
      </c>
      <c r="G5406" s="2">
        <v>32000</v>
      </c>
      <c r="H5406" s="2">
        <v>0</v>
      </c>
      <c r="I5406" s="192"/>
      <c r="J5406" s="192">
        <v>46115</v>
      </c>
      <c r="K5406" s="192">
        <v>46507</v>
      </c>
    </row>
    <row r="5407" spans="1:11" hidden="1" x14ac:dyDescent="0.4">
      <c r="A5407" s="193" t="s">
        <v>10156</v>
      </c>
      <c r="B5407" s="193" t="s">
        <v>10157</v>
      </c>
      <c r="C5407" s="193" t="s">
        <v>58</v>
      </c>
      <c r="D5407" s="193" t="s">
        <v>59</v>
      </c>
      <c r="E5407" s="193" t="s">
        <v>10171</v>
      </c>
      <c r="F5407" s="193" t="s">
        <v>1634</v>
      </c>
      <c r="G5407" s="2">
        <v>64000</v>
      </c>
      <c r="H5407" s="2">
        <v>0</v>
      </c>
      <c r="I5407" s="192"/>
      <c r="J5407" s="192">
        <v>46156</v>
      </c>
      <c r="K5407" s="192">
        <v>46538</v>
      </c>
    </row>
    <row r="5408" spans="1:11" hidden="1" x14ac:dyDescent="0.4">
      <c r="A5408" s="193" t="s">
        <v>10156</v>
      </c>
      <c r="B5408" s="193" t="s">
        <v>10157</v>
      </c>
      <c r="C5408" s="193" t="s">
        <v>58</v>
      </c>
      <c r="D5408" s="193" t="s">
        <v>59</v>
      </c>
      <c r="E5408" s="193" t="s">
        <v>10172</v>
      </c>
      <c r="F5408" s="193" t="s">
        <v>1634</v>
      </c>
      <c r="G5408" s="2">
        <v>6406</v>
      </c>
      <c r="H5408" s="2">
        <v>0</v>
      </c>
      <c r="I5408" s="192"/>
      <c r="J5408" s="192">
        <v>46175</v>
      </c>
      <c r="K5408" s="192">
        <v>46356</v>
      </c>
    </row>
    <row r="5409" spans="1:11" hidden="1" x14ac:dyDescent="0.4">
      <c r="A5409" s="193" t="s">
        <v>10156</v>
      </c>
      <c r="B5409" s="193" t="s">
        <v>10157</v>
      </c>
      <c r="C5409" s="193" t="s">
        <v>58</v>
      </c>
      <c r="D5409" s="193" t="s">
        <v>59</v>
      </c>
      <c r="E5409" s="193" t="s">
        <v>10173</v>
      </c>
      <c r="F5409" s="193" t="s">
        <v>1634</v>
      </c>
      <c r="G5409" s="2">
        <v>32000</v>
      </c>
      <c r="H5409" s="2">
        <v>0</v>
      </c>
      <c r="I5409" s="192"/>
      <c r="J5409" s="192">
        <v>46183</v>
      </c>
      <c r="K5409" s="192">
        <v>46568</v>
      </c>
    </row>
    <row r="5410" spans="1:11" hidden="1" x14ac:dyDescent="0.4">
      <c r="A5410" s="193" t="s">
        <v>10174</v>
      </c>
      <c r="B5410" s="193" t="s">
        <v>10175</v>
      </c>
      <c r="C5410" s="193" t="s">
        <v>58</v>
      </c>
      <c r="D5410" s="193" t="s">
        <v>59</v>
      </c>
      <c r="E5410" s="193" t="s">
        <v>10176</v>
      </c>
      <c r="F5410" s="193" t="s">
        <v>1634</v>
      </c>
      <c r="G5410" s="2">
        <v>105</v>
      </c>
      <c r="H5410" s="2">
        <v>0</v>
      </c>
      <c r="I5410" s="192"/>
      <c r="J5410" s="192">
        <v>46073</v>
      </c>
      <c r="K5410" s="192">
        <v>46446</v>
      </c>
    </row>
    <row r="5411" spans="1:11" hidden="1" x14ac:dyDescent="0.4">
      <c r="A5411" s="193" t="s">
        <v>1444</v>
      </c>
      <c r="B5411" s="193" t="s">
        <v>10177</v>
      </c>
      <c r="C5411" s="193" t="s">
        <v>58</v>
      </c>
      <c r="D5411" s="193" t="s">
        <v>59</v>
      </c>
      <c r="E5411" s="193" t="s">
        <v>10178</v>
      </c>
      <c r="F5411" s="193" t="s">
        <v>1634</v>
      </c>
      <c r="G5411" s="2">
        <v>16</v>
      </c>
      <c r="H5411" s="2">
        <v>0</v>
      </c>
      <c r="I5411" s="192"/>
      <c r="J5411" s="192">
        <v>46027</v>
      </c>
      <c r="K5411" s="192">
        <v>46418</v>
      </c>
    </row>
    <row r="5412" spans="1:11" hidden="1" x14ac:dyDescent="0.4">
      <c r="A5412" s="193" t="s">
        <v>1444</v>
      </c>
      <c r="B5412" s="193" t="s">
        <v>10177</v>
      </c>
      <c r="C5412" s="193" t="s">
        <v>58</v>
      </c>
      <c r="D5412" s="193" t="s">
        <v>59</v>
      </c>
      <c r="E5412" s="193" t="s">
        <v>10179</v>
      </c>
      <c r="F5412" s="193" t="s">
        <v>1634</v>
      </c>
      <c r="G5412" s="2">
        <v>40</v>
      </c>
      <c r="H5412" s="2">
        <v>0</v>
      </c>
      <c r="I5412" s="192"/>
      <c r="J5412" s="192">
        <v>46087</v>
      </c>
      <c r="K5412" s="192">
        <v>46477</v>
      </c>
    </row>
    <row r="5413" spans="1:11" hidden="1" x14ac:dyDescent="0.4">
      <c r="A5413" s="193" t="s">
        <v>1444</v>
      </c>
      <c r="B5413" s="193" t="s">
        <v>10177</v>
      </c>
      <c r="C5413" s="193" t="s">
        <v>58</v>
      </c>
      <c r="D5413" s="193" t="s">
        <v>59</v>
      </c>
      <c r="E5413" s="193" t="s">
        <v>10180</v>
      </c>
      <c r="F5413" s="193" t="s">
        <v>1634</v>
      </c>
      <c r="G5413" s="2">
        <v>1000</v>
      </c>
      <c r="H5413" s="2">
        <v>0</v>
      </c>
      <c r="I5413" s="192"/>
      <c r="J5413" s="192">
        <v>46174</v>
      </c>
      <c r="K5413" s="192">
        <v>46568</v>
      </c>
    </row>
    <row r="5414" spans="1:11" hidden="1" x14ac:dyDescent="0.4">
      <c r="A5414" s="193" t="s">
        <v>1444</v>
      </c>
      <c r="B5414" s="193" t="s">
        <v>10177</v>
      </c>
      <c r="C5414" s="193" t="s">
        <v>58</v>
      </c>
      <c r="D5414" s="193" t="s">
        <v>59</v>
      </c>
      <c r="E5414" s="193" t="s">
        <v>10181</v>
      </c>
      <c r="F5414" s="193" t="s">
        <v>1634</v>
      </c>
      <c r="G5414" s="2">
        <v>1000</v>
      </c>
      <c r="H5414" s="2">
        <v>0</v>
      </c>
      <c r="I5414" s="192"/>
      <c r="J5414" s="192">
        <v>46175</v>
      </c>
      <c r="K5414" s="192">
        <v>46568</v>
      </c>
    </row>
    <row r="5415" spans="1:11" x14ac:dyDescent="0.4">
      <c r="A5415" s="193" t="s">
        <v>1445</v>
      </c>
      <c r="B5415" s="193" t="s">
        <v>10182</v>
      </c>
      <c r="C5415" s="193" t="s">
        <v>58</v>
      </c>
      <c r="D5415" s="193" t="s">
        <v>59</v>
      </c>
      <c r="E5415" s="193" t="s">
        <v>10183</v>
      </c>
      <c r="F5415" s="193" t="s">
        <v>1634</v>
      </c>
      <c r="G5415" s="2">
        <v>5</v>
      </c>
      <c r="H5415" s="2">
        <v>0</v>
      </c>
      <c r="I5415" s="192"/>
      <c r="J5415" s="192">
        <v>45910</v>
      </c>
      <c r="K5415" s="192">
        <v>46356</v>
      </c>
    </row>
    <row r="5416" spans="1:11" hidden="1" x14ac:dyDescent="0.4">
      <c r="A5416" s="193" t="s">
        <v>1445</v>
      </c>
      <c r="B5416" s="193" t="s">
        <v>10182</v>
      </c>
      <c r="C5416" s="193" t="s">
        <v>58</v>
      </c>
      <c r="D5416" s="193" t="s">
        <v>59</v>
      </c>
      <c r="E5416" s="193" t="s">
        <v>10184</v>
      </c>
      <c r="F5416" s="193" t="s">
        <v>1634</v>
      </c>
      <c r="G5416" s="2">
        <v>17</v>
      </c>
      <c r="H5416" s="2">
        <v>0</v>
      </c>
      <c r="I5416" s="192"/>
      <c r="J5416" s="192">
        <v>46027</v>
      </c>
      <c r="K5416" s="192">
        <v>46418</v>
      </c>
    </row>
    <row r="5417" spans="1:11" hidden="1" x14ac:dyDescent="0.4">
      <c r="A5417" s="193" t="s">
        <v>1445</v>
      </c>
      <c r="B5417" s="193" t="s">
        <v>10182</v>
      </c>
      <c r="C5417" s="193" t="s">
        <v>58</v>
      </c>
      <c r="D5417" s="193" t="s">
        <v>59</v>
      </c>
      <c r="E5417" s="193" t="s">
        <v>10185</v>
      </c>
      <c r="F5417" s="193" t="s">
        <v>1634</v>
      </c>
      <c r="G5417" s="2">
        <v>440</v>
      </c>
      <c r="H5417" s="2">
        <v>0</v>
      </c>
      <c r="I5417" s="192"/>
      <c r="J5417" s="192">
        <v>46115</v>
      </c>
      <c r="K5417" s="192">
        <v>46507</v>
      </c>
    </row>
    <row r="5418" spans="1:11" hidden="1" x14ac:dyDescent="0.4">
      <c r="A5418" s="193" t="s">
        <v>1445</v>
      </c>
      <c r="B5418" s="193" t="s">
        <v>10182</v>
      </c>
      <c r="C5418" s="193" t="s">
        <v>58</v>
      </c>
      <c r="D5418" s="193" t="s">
        <v>59</v>
      </c>
      <c r="E5418" s="193" t="s">
        <v>10186</v>
      </c>
      <c r="F5418" s="193" t="s">
        <v>1634</v>
      </c>
      <c r="G5418" s="2">
        <v>1000</v>
      </c>
      <c r="H5418" s="2">
        <v>0</v>
      </c>
      <c r="I5418" s="192"/>
      <c r="J5418" s="192">
        <v>46184</v>
      </c>
      <c r="K5418" s="192">
        <v>46568</v>
      </c>
    </row>
    <row r="5419" spans="1:11" x14ac:dyDescent="0.4">
      <c r="A5419" s="193" t="s">
        <v>10187</v>
      </c>
      <c r="B5419" s="193" t="s">
        <v>10188</v>
      </c>
      <c r="C5419" s="193" t="s">
        <v>58</v>
      </c>
      <c r="D5419" s="193" t="s">
        <v>59</v>
      </c>
      <c r="E5419" s="193" t="s">
        <v>10189</v>
      </c>
      <c r="F5419" s="193" t="s">
        <v>1634</v>
      </c>
      <c r="G5419" s="2">
        <v>2</v>
      </c>
      <c r="H5419" s="2">
        <v>0</v>
      </c>
      <c r="I5419" s="192"/>
      <c r="J5419" s="192">
        <v>45873</v>
      </c>
      <c r="K5419" s="192">
        <v>46356</v>
      </c>
    </row>
    <row r="5420" spans="1:11" hidden="1" x14ac:dyDescent="0.4">
      <c r="A5420" s="193" t="s">
        <v>10187</v>
      </c>
      <c r="B5420" s="193" t="s">
        <v>10188</v>
      </c>
      <c r="C5420" s="193" t="s">
        <v>58</v>
      </c>
      <c r="D5420" s="193" t="s">
        <v>59</v>
      </c>
      <c r="E5420" s="193" t="s">
        <v>10190</v>
      </c>
      <c r="F5420" s="193" t="s">
        <v>1634</v>
      </c>
      <c r="G5420" s="2">
        <v>3127</v>
      </c>
      <c r="H5420" s="2">
        <v>0</v>
      </c>
      <c r="I5420" s="192"/>
      <c r="J5420" s="192">
        <v>46120</v>
      </c>
      <c r="K5420" s="192">
        <v>46507</v>
      </c>
    </row>
    <row r="5421" spans="1:11" hidden="1" x14ac:dyDescent="0.4">
      <c r="A5421" s="193" t="s">
        <v>10191</v>
      </c>
      <c r="B5421" s="193" t="s">
        <v>10192</v>
      </c>
      <c r="C5421" s="193" t="s">
        <v>58</v>
      </c>
      <c r="D5421" s="193" t="s">
        <v>59</v>
      </c>
      <c r="E5421" s="193" t="s">
        <v>10193</v>
      </c>
      <c r="F5421" s="193" t="s">
        <v>1634</v>
      </c>
      <c r="G5421" s="2">
        <v>2940</v>
      </c>
      <c r="H5421" s="2">
        <v>0</v>
      </c>
      <c r="I5421" s="192"/>
      <c r="J5421" s="192">
        <v>45033</v>
      </c>
      <c r="K5421" s="192">
        <v>46356</v>
      </c>
    </row>
    <row r="5422" spans="1:11" hidden="1" x14ac:dyDescent="0.4">
      <c r="A5422" s="193" t="s">
        <v>10191</v>
      </c>
      <c r="B5422" s="193" t="s">
        <v>10192</v>
      </c>
      <c r="C5422" s="193" t="s">
        <v>58</v>
      </c>
      <c r="D5422" s="193" t="s">
        <v>59</v>
      </c>
      <c r="E5422" s="193" t="s">
        <v>10194</v>
      </c>
      <c r="F5422" s="193" t="s">
        <v>1634</v>
      </c>
      <c r="G5422" s="2">
        <v>2498</v>
      </c>
      <c r="H5422" s="2">
        <v>0</v>
      </c>
      <c r="I5422" s="192"/>
      <c r="J5422" s="192">
        <v>45058</v>
      </c>
      <c r="K5422" s="192">
        <v>46356</v>
      </c>
    </row>
    <row r="5423" spans="1:11" hidden="1" x14ac:dyDescent="0.4">
      <c r="A5423" s="193" t="s">
        <v>10191</v>
      </c>
      <c r="B5423" s="193" t="s">
        <v>10192</v>
      </c>
      <c r="C5423" s="193" t="s">
        <v>58</v>
      </c>
      <c r="D5423" s="193" t="s">
        <v>59</v>
      </c>
      <c r="E5423" s="193" t="s">
        <v>10195</v>
      </c>
      <c r="F5423" s="193" t="s">
        <v>1634</v>
      </c>
      <c r="G5423" s="2">
        <v>3000</v>
      </c>
      <c r="H5423" s="2">
        <v>0</v>
      </c>
      <c r="I5423" s="192"/>
      <c r="J5423" s="192">
        <v>45098</v>
      </c>
      <c r="K5423" s="192">
        <v>46356</v>
      </c>
    </row>
    <row r="5424" spans="1:11" hidden="1" x14ac:dyDescent="0.4">
      <c r="A5424" s="193" t="s">
        <v>10191</v>
      </c>
      <c r="B5424" s="193" t="s">
        <v>10192</v>
      </c>
      <c r="C5424" s="193" t="s">
        <v>58</v>
      </c>
      <c r="D5424" s="193" t="s">
        <v>59</v>
      </c>
      <c r="E5424" s="193" t="s">
        <v>10196</v>
      </c>
      <c r="F5424" s="193" t="s">
        <v>1634</v>
      </c>
      <c r="G5424" s="2">
        <v>3000</v>
      </c>
      <c r="H5424" s="2">
        <v>0</v>
      </c>
      <c r="I5424" s="192"/>
      <c r="J5424" s="192">
        <v>45139</v>
      </c>
      <c r="K5424" s="192">
        <v>46356</v>
      </c>
    </row>
    <row r="5425" spans="1:11" hidden="1" x14ac:dyDescent="0.4">
      <c r="A5425" s="193" t="s">
        <v>10197</v>
      </c>
      <c r="B5425" s="193" t="s">
        <v>10198</v>
      </c>
      <c r="C5425" s="193" t="s">
        <v>58</v>
      </c>
      <c r="D5425" s="193" t="s">
        <v>59</v>
      </c>
      <c r="E5425" s="193" t="s">
        <v>10199</v>
      </c>
      <c r="F5425" s="193" t="s">
        <v>1634</v>
      </c>
      <c r="G5425" s="2">
        <v>1801</v>
      </c>
      <c r="H5425" s="2">
        <v>0</v>
      </c>
      <c r="I5425" s="192"/>
      <c r="J5425" s="192">
        <v>44693</v>
      </c>
      <c r="K5425" s="192">
        <v>46356</v>
      </c>
    </row>
    <row r="5426" spans="1:11" hidden="1" x14ac:dyDescent="0.4">
      <c r="A5426" s="193" t="s">
        <v>10197</v>
      </c>
      <c r="B5426" s="193" t="s">
        <v>10198</v>
      </c>
      <c r="C5426" s="193" t="s">
        <v>58</v>
      </c>
      <c r="D5426" s="193" t="s">
        <v>59</v>
      </c>
      <c r="E5426" s="193" t="s">
        <v>10200</v>
      </c>
      <c r="F5426" s="193" t="s">
        <v>1634</v>
      </c>
      <c r="G5426" s="2">
        <v>7135</v>
      </c>
      <c r="H5426" s="2">
        <v>0</v>
      </c>
      <c r="I5426" s="192"/>
      <c r="J5426" s="192">
        <v>45392</v>
      </c>
      <c r="K5426" s="192">
        <v>46356</v>
      </c>
    </row>
    <row r="5427" spans="1:11" hidden="1" x14ac:dyDescent="0.4">
      <c r="A5427" s="193" t="s">
        <v>1446</v>
      </c>
      <c r="B5427" s="193" t="s">
        <v>10201</v>
      </c>
      <c r="C5427" s="193" t="s">
        <v>58</v>
      </c>
      <c r="D5427" s="193" t="s">
        <v>59</v>
      </c>
      <c r="E5427" s="193" t="s">
        <v>10202</v>
      </c>
      <c r="F5427" s="193" t="s">
        <v>1634</v>
      </c>
      <c r="G5427" s="2">
        <v>95</v>
      </c>
      <c r="H5427" s="2">
        <v>0</v>
      </c>
      <c r="I5427" s="192"/>
      <c r="J5427" s="192">
        <v>45511</v>
      </c>
      <c r="K5427" s="192">
        <v>46356</v>
      </c>
    </row>
    <row r="5428" spans="1:11" hidden="1" x14ac:dyDescent="0.4">
      <c r="A5428" s="193" t="s">
        <v>1446</v>
      </c>
      <c r="B5428" s="193" t="s">
        <v>10201</v>
      </c>
      <c r="C5428" s="193" t="s">
        <v>58</v>
      </c>
      <c r="D5428" s="193" t="s">
        <v>59</v>
      </c>
      <c r="E5428" s="193" t="s">
        <v>10203</v>
      </c>
      <c r="F5428" s="193" t="s">
        <v>1634</v>
      </c>
      <c r="G5428" s="2">
        <v>2163</v>
      </c>
      <c r="H5428" s="2">
        <v>0</v>
      </c>
      <c r="I5428" s="192"/>
      <c r="J5428" s="192">
        <v>45727</v>
      </c>
      <c r="K5428" s="192">
        <v>46356</v>
      </c>
    </row>
    <row r="5429" spans="1:11" hidden="1" x14ac:dyDescent="0.4">
      <c r="A5429" s="193" t="s">
        <v>1446</v>
      </c>
      <c r="B5429" s="193" t="s">
        <v>10201</v>
      </c>
      <c r="C5429" s="193" t="s">
        <v>58</v>
      </c>
      <c r="D5429" s="193" t="s">
        <v>59</v>
      </c>
      <c r="E5429" s="193" t="s">
        <v>10204</v>
      </c>
      <c r="F5429" s="193" t="s">
        <v>1634</v>
      </c>
      <c r="G5429" s="2">
        <v>13</v>
      </c>
      <c r="H5429" s="2">
        <v>0</v>
      </c>
      <c r="I5429" s="192"/>
      <c r="J5429" s="192">
        <v>45790</v>
      </c>
      <c r="K5429" s="192">
        <v>46356</v>
      </c>
    </row>
    <row r="5430" spans="1:11" hidden="1" x14ac:dyDescent="0.4">
      <c r="A5430" s="193" t="s">
        <v>1446</v>
      </c>
      <c r="B5430" s="193" t="s">
        <v>10201</v>
      </c>
      <c r="C5430" s="193" t="s">
        <v>58</v>
      </c>
      <c r="D5430" s="193" t="s">
        <v>59</v>
      </c>
      <c r="E5430" s="193" t="s">
        <v>10205</v>
      </c>
      <c r="F5430" s="193" t="s">
        <v>1634</v>
      </c>
      <c r="G5430" s="2">
        <v>2988</v>
      </c>
      <c r="H5430" s="2">
        <v>0</v>
      </c>
      <c r="I5430" s="192"/>
      <c r="J5430" s="192">
        <v>45839</v>
      </c>
      <c r="K5430" s="192">
        <v>46356</v>
      </c>
    </row>
    <row r="5431" spans="1:11" x14ac:dyDescent="0.4">
      <c r="A5431" s="193" t="s">
        <v>1446</v>
      </c>
      <c r="B5431" s="193" t="s">
        <v>10201</v>
      </c>
      <c r="C5431" s="193" t="s">
        <v>58</v>
      </c>
      <c r="D5431" s="193" t="s">
        <v>59</v>
      </c>
      <c r="E5431" s="193" t="s">
        <v>10206</v>
      </c>
      <c r="F5431" s="193" t="s">
        <v>1634</v>
      </c>
      <c r="G5431" s="2">
        <v>3</v>
      </c>
      <c r="H5431" s="2">
        <v>0</v>
      </c>
      <c r="I5431" s="192"/>
      <c r="J5431" s="192">
        <v>46000</v>
      </c>
      <c r="K5431" s="192">
        <v>46387</v>
      </c>
    </row>
    <row r="5432" spans="1:11" hidden="1" x14ac:dyDescent="0.4">
      <c r="A5432" s="193" t="s">
        <v>1446</v>
      </c>
      <c r="B5432" s="193" t="s">
        <v>10201</v>
      </c>
      <c r="C5432" s="193" t="s">
        <v>58</v>
      </c>
      <c r="D5432" s="193" t="s">
        <v>59</v>
      </c>
      <c r="E5432" s="193" t="s">
        <v>10207</v>
      </c>
      <c r="F5432" s="193" t="s">
        <v>1634</v>
      </c>
      <c r="G5432" s="2">
        <v>8219</v>
      </c>
      <c r="H5432" s="2">
        <v>0</v>
      </c>
      <c r="I5432" s="192"/>
      <c r="J5432" s="192">
        <v>46007</v>
      </c>
      <c r="K5432" s="192">
        <v>46387</v>
      </c>
    </row>
    <row r="5433" spans="1:11" hidden="1" x14ac:dyDescent="0.4">
      <c r="A5433" s="193" t="s">
        <v>1446</v>
      </c>
      <c r="B5433" s="193" t="s">
        <v>10201</v>
      </c>
      <c r="C5433" s="193" t="s">
        <v>58</v>
      </c>
      <c r="D5433" s="193" t="s">
        <v>59</v>
      </c>
      <c r="E5433" s="193" t="s">
        <v>10208</v>
      </c>
      <c r="F5433" s="193" t="s">
        <v>1634</v>
      </c>
      <c r="G5433" s="2">
        <v>20000</v>
      </c>
      <c r="H5433" s="2">
        <v>0</v>
      </c>
      <c r="I5433" s="192"/>
      <c r="J5433" s="192">
        <v>46038</v>
      </c>
      <c r="K5433" s="192">
        <v>46418</v>
      </c>
    </row>
    <row r="5434" spans="1:11" hidden="1" x14ac:dyDescent="0.4">
      <c r="A5434" s="193" t="s">
        <v>1446</v>
      </c>
      <c r="B5434" s="193" t="s">
        <v>10201</v>
      </c>
      <c r="C5434" s="193" t="s">
        <v>58</v>
      </c>
      <c r="D5434" s="193" t="s">
        <v>59</v>
      </c>
      <c r="E5434" s="193" t="s">
        <v>10209</v>
      </c>
      <c r="F5434" s="193" t="s">
        <v>1634</v>
      </c>
      <c r="G5434" s="2">
        <v>20000</v>
      </c>
      <c r="H5434" s="2">
        <v>0</v>
      </c>
      <c r="I5434" s="192"/>
      <c r="J5434" s="192">
        <v>46058</v>
      </c>
      <c r="K5434" s="192">
        <v>46446</v>
      </c>
    </row>
    <row r="5435" spans="1:11" hidden="1" x14ac:dyDescent="0.4">
      <c r="A5435" s="193" t="s">
        <v>1446</v>
      </c>
      <c r="B5435" s="193" t="s">
        <v>10201</v>
      </c>
      <c r="C5435" s="193" t="s">
        <v>58</v>
      </c>
      <c r="D5435" s="193" t="s">
        <v>59</v>
      </c>
      <c r="E5435" s="193" t="s">
        <v>10210</v>
      </c>
      <c r="F5435" s="193" t="s">
        <v>1634</v>
      </c>
      <c r="G5435" s="2">
        <v>20000</v>
      </c>
      <c r="H5435" s="2">
        <v>0</v>
      </c>
      <c r="I5435" s="192"/>
      <c r="J5435" s="192">
        <v>46120</v>
      </c>
      <c r="K5435" s="192">
        <v>46507</v>
      </c>
    </row>
    <row r="5436" spans="1:11" hidden="1" x14ac:dyDescent="0.4">
      <c r="A5436" s="193" t="s">
        <v>1446</v>
      </c>
      <c r="B5436" s="193" t="s">
        <v>10201</v>
      </c>
      <c r="C5436" s="193" t="s">
        <v>58</v>
      </c>
      <c r="D5436" s="193" t="s">
        <v>59</v>
      </c>
      <c r="E5436" s="193" t="s">
        <v>10211</v>
      </c>
      <c r="F5436" s="193" t="s">
        <v>1634</v>
      </c>
      <c r="G5436" s="2">
        <v>5000</v>
      </c>
      <c r="H5436" s="2">
        <v>0</v>
      </c>
      <c r="I5436" s="192"/>
      <c r="J5436" s="192">
        <v>46135</v>
      </c>
      <c r="K5436" s="192">
        <v>46507</v>
      </c>
    </row>
    <row r="5437" spans="1:11" hidden="1" x14ac:dyDescent="0.4">
      <c r="A5437" s="193" t="s">
        <v>1446</v>
      </c>
      <c r="B5437" s="193" t="s">
        <v>10201</v>
      </c>
      <c r="C5437" s="193" t="s">
        <v>58</v>
      </c>
      <c r="D5437" s="193" t="s">
        <v>59</v>
      </c>
      <c r="E5437" s="193" t="s">
        <v>10212</v>
      </c>
      <c r="F5437" s="193" t="s">
        <v>1634</v>
      </c>
      <c r="G5437" s="2">
        <v>25000</v>
      </c>
      <c r="H5437" s="2">
        <v>0</v>
      </c>
      <c r="I5437" s="192"/>
      <c r="J5437" s="192">
        <v>46161</v>
      </c>
      <c r="K5437" s="192">
        <v>46538</v>
      </c>
    </row>
    <row r="5438" spans="1:11" hidden="1" x14ac:dyDescent="0.4">
      <c r="A5438" s="193" t="s">
        <v>1446</v>
      </c>
      <c r="B5438" s="193" t="s">
        <v>10201</v>
      </c>
      <c r="C5438" s="193" t="s">
        <v>58</v>
      </c>
      <c r="D5438" s="193" t="s">
        <v>59</v>
      </c>
      <c r="E5438" s="193" t="s">
        <v>10213</v>
      </c>
      <c r="F5438" s="193" t="s">
        <v>1634</v>
      </c>
      <c r="G5438" s="2">
        <v>5000</v>
      </c>
      <c r="H5438" s="2">
        <v>0</v>
      </c>
      <c r="I5438" s="192"/>
      <c r="J5438" s="192">
        <v>46182</v>
      </c>
      <c r="K5438" s="192">
        <v>46568</v>
      </c>
    </row>
    <row r="5439" spans="1:11" hidden="1" x14ac:dyDescent="0.4">
      <c r="A5439" s="193" t="s">
        <v>10214</v>
      </c>
      <c r="B5439" s="193" t="s">
        <v>10215</v>
      </c>
      <c r="C5439" s="193" t="s">
        <v>58</v>
      </c>
      <c r="D5439" s="193" t="s">
        <v>59</v>
      </c>
      <c r="E5439" s="193" t="s">
        <v>10216</v>
      </c>
      <c r="F5439" s="193" t="s">
        <v>1634</v>
      </c>
      <c r="G5439" s="2">
        <v>83</v>
      </c>
      <c r="H5439" s="2">
        <v>0</v>
      </c>
      <c r="I5439" s="192"/>
      <c r="J5439" s="192">
        <v>44992</v>
      </c>
      <c r="K5439" s="192">
        <v>46356</v>
      </c>
    </row>
    <row r="5440" spans="1:11" x14ac:dyDescent="0.4">
      <c r="A5440" s="193" t="s">
        <v>10214</v>
      </c>
      <c r="B5440" s="193" t="s">
        <v>10215</v>
      </c>
      <c r="C5440" s="193" t="s">
        <v>58</v>
      </c>
      <c r="D5440" s="193" t="s">
        <v>59</v>
      </c>
      <c r="E5440" s="193" t="s">
        <v>10217</v>
      </c>
      <c r="F5440" s="193" t="s">
        <v>1634</v>
      </c>
      <c r="G5440" s="2">
        <v>3</v>
      </c>
      <c r="H5440" s="2">
        <v>0</v>
      </c>
      <c r="I5440" s="192"/>
      <c r="J5440" s="192">
        <v>45482</v>
      </c>
      <c r="K5440" s="192">
        <v>46356</v>
      </c>
    </row>
    <row r="5441" spans="1:11" x14ac:dyDescent="0.4">
      <c r="A5441" s="193" t="s">
        <v>10214</v>
      </c>
      <c r="B5441" s="193" t="s">
        <v>10215</v>
      </c>
      <c r="C5441" s="193" t="s">
        <v>58</v>
      </c>
      <c r="D5441" s="193" t="s">
        <v>59</v>
      </c>
      <c r="E5441" s="193" t="s">
        <v>10218</v>
      </c>
      <c r="F5441" s="193" t="s">
        <v>1634</v>
      </c>
      <c r="G5441" s="2">
        <v>6</v>
      </c>
      <c r="H5441" s="2">
        <v>0</v>
      </c>
      <c r="I5441" s="192"/>
      <c r="J5441" s="192">
        <v>45524</v>
      </c>
      <c r="K5441" s="192">
        <v>46356</v>
      </c>
    </row>
    <row r="5442" spans="1:11" hidden="1" x14ac:dyDescent="0.4">
      <c r="A5442" s="193" t="s">
        <v>10214</v>
      </c>
      <c r="B5442" s="193" t="s">
        <v>10215</v>
      </c>
      <c r="C5442" s="193" t="s">
        <v>58</v>
      </c>
      <c r="D5442" s="193" t="s">
        <v>59</v>
      </c>
      <c r="E5442" s="193" t="s">
        <v>10219</v>
      </c>
      <c r="F5442" s="193" t="s">
        <v>1634</v>
      </c>
      <c r="G5442" s="2">
        <v>520</v>
      </c>
      <c r="H5442" s="2">
        <v>0</v>
      </c>
      <c r="I5442" s="192"/>
      <c r="J5442" s="192">
        <v>45525</v>
      </c>
      <c r="K5442" s="192">
        <v>46356</v>
      </c>
    </row>
    <row r="5443" spans="1:11" hidden="1" x14ac:dyDescent="0.4">
      <c r="A5443" s="193" t="s">
        <v>10214</v>
      </c>
      <c r="B5443" s="193" t="s">
        <v>10215</v>
      </c>
      <c r="C5443" s="193" t="s">
        <v>58</v>
      </c>
      <c r="D5443" s="193" t="s">
        <v>59</v>
      </c>
      <c r="E5443" s="193" t="s">
        <v>10220</v>
      </c>
      <c r="F5443" s="193" t="s">
        <v>1634</v>
      </c>
      <c r="G5443" s="2">
        <v>1393</v>
      </c>
      <c r="H5443" s="2">
        <v>0</v>
      </c>
      <c r="I5443" s="192"/>
      <c r="J5443" s="192">
        <v>45546</v>
      </c>
      <c r="K5443" s="192">
        <v>46356</v>
      </c>
    </row>
    <row r="5444" spans="1:11" hidden="1" x14ac:dyDescent="0.4">
      <c r="A5444" s="193" t="s">
        <v>10214</v>
      </c>
      <c r="B5444" s="193" t="s">
        <v>10215</v>
      </c>
      <c r="C5444" s="193" t="s">
        <v>58</v>
      </c>
      <c r="D5444" s="193" t="s">
        <v>59</v>
      </c>
      <c r="E5444" s="193" t="s">
        <v>10221</v>
      </c>
      <c r="F5444" s="193" t="s">
        <v>1634</v>
      </c>
      <c r="G5444" s="2">
        <v>2000</v>
      </c>
      <c r="H5444" s="2">
        <v>0</v>
      </c>
      <c r="I5444" s="192"/>
      <c r="J5444" s="192">
        <v>45567</v>
      </c>
      <c r="K5444" s="192">
        <v>46356</v>
      </c>
    </row>
    <row r="5445" spans="1:11" hidden="1" x14ac:dyDescent="0.4">
      <c r="A5445" s="193" t="s">
        <v>10214</v>
      </c>
      <c r="B5445" s="193" t="s">
        <v>10215</v>
      </c>
      <c r="C5445" s="193" t="s">
        <v>58</v>
      </c>
      <c r="D5445" s="193" t="s">
        <v>59</v>
      </c>
      <c r="E5445" s="193" t="s">
        <v>10222</v>
      </c>
      <c r="F5445" s="193" t="s">
        <v>1634</v>
      </c>
      <c r="G5445" s="2">
        <v>2000</v>
      </c>
      <c r="H5445" s="2">
        <v>0</v>
      </c>
      <c r="I5445" s="192"/>
      <c r="J5445" s="192">
        <v>45602</v>
      </c>
      <c r="K5445" s="192">
        <v>46356</v>
      </c>
    </row>
    <row r="5446" spans="1:11" hidden="1" x14ac:dyDescent="0.4">
      <c r="A5446" s="193" t="s">
        <v>10214</v>
      </c>
      <c r="B5446" s="193" t="s">
        <v>10215</v>
      </c>
      <c r="C5446" s="193" t="s">
        <v>58</v>
      </c>
      <c r="D5446" s="193" t="s">
        <v>59</v>
      </c>
      <c r="E5446" s="193" t="s">
        <v>10223</v>
      </c>
      <c r="F5446" s="193" t="s">
        <v>1634</v>
      </c>
      <c r="G5446" s="2">
        <v>14000</v>
      </c>
      <c r="H5446" s="2">
        <v>0</v>
      </c>
      <c r="I5446" s="192"/>
      <c r="J5446" s="192">
        <v>46171</v>
      </c>
      <c r="K5446" s="192">
        <v>46538</v>
      </c>
    </row>
    <row r="5447" spans="1:11" hidden="1" x14ac:dyDescent="0.4">
      <c r="A5447" s="193" t="s">
        <v>1447</v>
      </c>
      <c r="B5447" s="193" t="s">
        <v>10224</v>
      </c>
      <c r="C5447" s="193" t="s">
        <v>58</v>
      </c>
      <c r="D5447" s="193" t="s">
        <v>59</v>
      </c>
      <c r="E5447" s="193" t="s">
        <v>10225</v>
      </c>
      <c r="F5447" s="193" t="s">
        <v>1634</v>
      </c>
      <c r="G5447" s="2">
        <v>1070</v>
      </c>
      <c r="H5447" s="2">
        <v>0</v>
      </c>
      <c r="I5447" s="192"/>
      <c r="J5447" s="192">
        <v>44985</v>
      </c>
      <c r="K5447" s="192">
        <v>46356</v>
      </c>
    </row>
    <row r="5448" spans="1:11" x14ac:dyDescent="0.4">
      <c r="A5448" s="193" t="s">
        <v>1447</v>
      </c>
      <c r="B5448" s="193" t="s">
        <v>10224</v>
      </c>
      <c r="C5448" s="193" t="s">
        <v>58</v>
      </c>
      <c r="D5448" s="193" t="s">
        <v>59</v>
      </c>
      <c r="E5448" s="193" t="s">
        <v>10226</v>
      </c>
      <c r="F5448" s="193" t="s">
        <v>1634</v>
      </c>
      <c r="G5448" s="2">
        <v>2</v>
      </c>
      <c r="H5448" s="2">
        <v>0</v>
      </c>
      <c r="I5448" s="192"/>
      <c r="J5448" s="192">
        <v>45805</v>
      </c>
      <c r="K5448" s="192">
        <v>46356</v>
      </c>
    </row>
    <row r="5449" spans="1:11" x14ac:dyDescent="0.4">
      <c r="A5449" s="193" t="s">
        <v>1447</v>
      </c>
      <c r="B5449" s="193" t="s">
        <v>10224</v>
      </c>
      <c r="C5449" s="193" t="s">
        <v>58</v>
      </c>
      <c r="D5449" s="193" t="s">
        <v>59</v>
      </c>
      <c r="E5449" s="193" t="s">
        <v>10227</v>
      </c>
      <c r="F5449" s="193" t="s">
        <v>1634</v>
      </c>
      <c r="G5449" s="2">
        <v>3</v>
      </c>
      <c r="H5449" s="2">
        <v>0</v>
      </c>
      <c r="I5449" s="192"/>
      <c r="J5449" s="192">
        <v>45968</v>
      </c>
      <c r="K5449" s="192">
        <v>46356</v>
      </c>
    </row>
    <row r="5450" spans="1:11" hidden="1" x14ac:dyDescent="0.4">
      <c r="A5450" s="193" t="s">
        <v>1447</v>
      </c>
      <c r="B5450" s="193" t="s">
        <v>10224</v>
      </c>
      <c r="C5450" s="193" t="s">
        <v>58</v>
      </c>
      <c r="D5450" s="193" t="s">
        <v>59</v>
      </c>
      <c r="E5450" s="193" t="s">
        <v>10228</v>
      </c>
      <c r="F5450" s="193" t="s">
        <v>1634</v>
      </c>
      <c r="G5450" s="2">
        <v>16061</v>
      </c>
      <c r="H5450" s="2">
        <v>0</v>
      </c>
      <c r="I5450" s="192"/>
      <c r="J5450" s="192">
        <v>45979</v>
      </c>
      <c r="K5450" s="192">
        <v>46356</v>
      </c>
    </row>
    <row r="5451" spans="1:11" hidden="1" x14ac:dyDescent="0.4">
      <c r="A5451" s="193" t="s">
        <v>1447</v>
      </c>
      <c r="B5451" s="193" t="s">
        <v>10224</v>
      </c>
      <c r="C5451" s="193" t="s">
        <v>58</v>
      </c>
      <c r="D5451" s="193" t="s">
        <v>59</v>
      </c>
      <c r="E5451" s="193" t="s">
        <v>10229</v>
      </c>
      <c r="F5451" s="193" t="s">
        <v>1634</v>
      </c>
      <c r="G5451" s="2">
        <v>10000</v>
      </c>
      <c r="H5451" s="2">
        <v>0</v>
      </c>
      <c r="I5451" s="192"/>
      <c r="J5451" s="192">
        <v>46037</v>
      </c>
      <c r="K5451" s="192">
        <v>46418</v>
      </c>
    </row>
    <row r="5452" spans="1:11" hidden="1" x14ac:dyDescent="0.4">
      <c r="A5452" s="193" t="s">
        <v>1447</v>
      </c>
      <c r="B5452" s="193" t="s">
        <v>10224</v>
      </c>
      <c r="C5452" s="193" t="s">
        <v>58</v>
      </c>
      <c r="D5452" s="193" t="s">
        <v>59</v>
      </c>
      <c r="E5452" s="193" t="s">
        <v>10230</v>
      </c>
      <c r="F5452" s="193" t="s">
        <v>1634</v>
      </c>
      <c r="G5452" s="2">
        <v>10000</v>
      </c>
      <c r="H5452" s="2">
        <v>0</v>
      </c>
      <c r="I5452" s="192"/>
      <c r="J5452" s="192">
        <v>46066</v>
      </c>
      <c r="K5452" s="192">
        <v>46446</v>
      </c>
    </row>
    <row r="5453" spans="1:11" hidden="1" x14ac:dyDescent="0.4">
      <c r="A5453" s="193" t="s">
        <v>1447</v>
      </c>
      <c r="B5453" s="193" t="s">
        <v>10224</v>
      </c>
      <c r="C5453" s="193" t="s">
        <v>58</v>
      </c>
      <c r="D5453" s="193" t="s">
        <v>59</v>
      </c>
      <c r="E5453" s="193" t="s">
        <v>10231</v>
      </c>
      <c r="F5453" s="193" t="s">
        <v>1634</v>
      </c>
      <c r="G5453" s="2">
        <v>10000</v>
      </c>
      <c r="H5453" s="2">
        <v>0</v>
      </c>
      <c r="I5453" s="192"/>
      <c r="J5453" s="192">
        <v>46086</v>
      </c>
      <c r="K5453" s="192">
        <v>46477</v>
      </c>
    </row>
    <row r="5454" spans="1:11" hidden="1" x14ac:dyDescent="0.4">
      <c r="A5454" s="193" t="s">
        <v>1447</v>
      </c>
      <c r="B5454" s="193" t="s">
        <v>10224</v>
      </c>
      <c r="C5454" s="193" t="s">
        <v>58</v>
      </c>
      <c r="D5454" s="193" t="s">
        <v>59</v>
      </c>
      <c r="E5454" s="193" t="s">
        <v>10232</v>
      </c>
      <c r="F5454" s="193" t="s">
        <v>1634</v>
      </c>
      <c r="G5454" s="2">
        <v>5000</v>
      </c>
      <c r="H5454" s="2">
        <v>0</v>
      </c>
      <c r="I5454" s="192"/>
      <c r="J5454" s="192">
        <v>46115</v>
      </c>
      <c r="K5454" s="192">
        <v>46507</v>
      </c>
    </row>
    <row r="5455" spans="1:11" hidden="1" x14ac:dyDescent="0.4">
      <c r="A5455" s="193" t="s">
        <v>1447</v>
      </c>
      <c r="B5455" s="193" t="s">
        <v>10224</v>
      </c>
      <c r="C5455" s="193" t="s">
        <v>58</v>
      </c>
      <c r="D5455" s="193" t="s">
        <v>59</v>
      </c>
      <c r="E5455" s="193" t="s">
        <v>10233</v>
      </c>
      <c r="F5455" s="193" t="s">
        <v>1634</v>
      </c>
      <c r="G5455" s="2">
        <v>10000</v>
      </c>
      <c r="H5455" s="2">
        <v>0</v>
      </c>
      <c r="I5455" s="192"/>
      <c r="J5455" s="192">
        <v>46115</v>
      </c>
      <c r="K5455" s="192">
        <v>46507</v>
      </c>
    </row>
    <row r="5456" spans="1:11" hidden="1" x14ac:dyDescent="0.4">
      <c r="A5456" s="193" t="s">
        <v>1447</v>
      </c>
      <c r="B5456" s="193" t="s">
        <v>10224</v>
      </c>
      <c r="C5456" s="193" t="s">
        <v>58</v>
      </c>
      <c r="D5456" s="193" t="s">
        <v>59</v>
      </c>
      <c r="E5456" s="193" t="s">
        <v>10234</v>
      </c>
      <c r="F5456" s="193" t="s">
        <v>1634</v>
      </c>
      <c r="G5456" s="2">
        <v>5000</v>
      </c>
      <c r="H5456" s="2">
        <v>0</v>
      </c>
      <c r="I5456" s="192"/>
      <c r="J5456" s="192">
        <v>46157</v>
      </c>
      <c r="K5456" s="192">
        <v>46538</v>
      </c>
    </row>
    <row r="5457" spans="1:11" hidden="1" x14ac:dyDescent="0.4">
      <c r="A5457" s="193" t="s">
        <v>1447</v>
      </c>
      <c r="B5457" s="193" t="s">
        <v>10224</v>
      </c>
      <c r="C5457" s="193" t="s">
        <v>58</v>
      </c>
      <c r="D5457" s="193" t="s">
        <v>59</v>
      </c>
      <c r="E5457" s="193" t="s">
        <v>10235</v>
      </c>
      <c r="F5457" s="193" t="s">
        <v>1634</v>
      </c>
      <c r="G5457" s="2">
        <v>5000</v>
      </c>
      <c r="H5457" s="2">
        <v>0</v>
      </c>
      <c r="I5457" s="192"/>
      <c r="J5457" s="192">
        <v>46170</v>
      </c>
      <c r="K5457" s="192">
        <v>46538</v>
      </c>
    </row>
    <row r="5458" spans="1:11" hidden="1" x14ac:dyDescent="0.4">
      <c r="A5458" s="193" t="s">
        <v>1447</v>
      </c>
      <c r="B5458" s="193" t="s">
        <v>10224</v>
      </c>
      <c r="C5458" s="193" t="s">
        <v>58</v>
      </c>
      <c r="D5458" s="193" t="s">
        <v>59</v>
      </c>
      <c r="E5458" s="193" t="s">
        <v>10236</v>
      </c>
      <c r="F5458" s="193" t="s">
        <v>1634</v>
      </c>
      <c r="G5458" s="2">
        <v>10000</v>
      </c>
      <c r="H5458" s="2">
        <v>0</v>
      </c>
      <c r="I5458" s="192"/>
      <c r="J5458" s="192">
        <v>46184</v>
      </c>
      <c r="K5458" s="192">
        <v>46568</v>
      </c>
    </row>
    <row r="5459" spans="1:11" hidden="1" x14ac:dyDescent="0.4">
      <c r="A5459" s="193" t="s">
        <v>10237</v>
      </c>
      <c r="B5459" s="193" t="s">
        <v>10238</v>
      </c>
      <c r="C5459" s="193" t="s">
        <v>58</v>
      </c>
      <c r="D5459" s="193" t="s">
        <v>59</v>
      </c>
      <c r="E5459" s="193" t="s">
        <v>10239</v>
      </c>
      <c r="F5459" s="193" t="s">
        <v>1634</v>
      </c>
      <c r="G5459" s="2">
        <v>1157</v>
      </c>
      <c r="H5459" s="2">
        <v>0</v>
      </c>
      <c r="I5459" s="192"/>
      <c r="J5459" s="192">
        <v>45748</v>
      </c>
      <c r="K5459" s="192">
        <v>46356</v>
      </c>
    </row>
    <row r="5460" spans="1:11" hidden="1" x14ac:dyDescent="0.4">
      <c r="A5460" s="193" t="s">
        <v>10240</v>
      </c>
      <c r="B5460" s="193" t="s">
        <v>10241</v>
      </c>
      <c r="C5460" s="193" t="s">
        <v>58</v>
      </c>
      <c r="D5460" s="193" t="s">
        <v>59</v>
      </c>
      <c r="E5460" s="193" t="s">
        <v>10242</v>
      </c>
      <c r="F5460" s="193" t="s">
        <v>1634</v>
      </c>
      <c r="G5460" s="2">
        <v>2277</v>
      </c>
      <c r="H5460" s="2">
        <v>0</v>
      </c>
      <c r="I5460" s="192"/>
      <c r="J5460" s="192">
        <v>45810</v>
      </c>
      <c r="K5460" s="192">
        <v>46356</v>
      </c>
    </row>
    <row r="5461" spans="1:11" hidden="1" x14ac:dyDescent="0.4">
      <c r="A5461" s="193" t="s">
        <v>10243</v>
      </c>
      <c r="B5461" s="193" t="s">
        <v>10244</v>
      </c>
      <c r="C5461" s="193" t="s">
        <v>58</v>
      </c>
      <c r="D5461" s="193" t="s">
        <v>59</v>
      </c>
      <c r="E5461" s="193" t="s">
        <v>10245</v>
      </c>
      <c r="F5461" s="193" t="s">
        <v>1634</v>
      </c>
      <c r="G5461" s="2">
        <v>3825</v>
      </c>
      <c r="H5461" s="2">
        <v>0</v>
      </c>
      <c r="I5461" s="192"/>
      <c r="J5461" s="192">
        <v>45280</v>
      </c>
      <c r="K5461" s="192">
        <v>46356</v>
      </c>
    </row>
    <row r="5462" spans="1:11" hidden="1" x14ac:dyDescent="0.4">
      <c r="A5462" s="193" t="s">
        <v>10243</v>
      </c>
      <c r="B5462" s="193" t="s">
        <v>10244</v>
      </c>
      <c r="C5462" s="193" t="s">
        <v>58</v>
      </c>
      <c r="D5462" s="193" t="s">
        <v>59</v>
      </c>
      <c r="E5462" s="193" t="s">
        <v>10246</v>
      </c>
      <c r="F5462" s="193" t="s">
        <v>1634</v>
      </c>
      <c r="G5462" s="2">
        <v>163</v>
      </c>
      <c r="H5462" s="2">
        <v>0</v>
      </c>
      <c r="I5462" s="192"/>
      <c r="J5462" s="192">
        <v>45574</v>
      </c>
      <c r="K5462" s="192">
        <v>46356</v>
      </c>
    </row>
    <row r="5463" spans="1:11" hidden="1" x14ac:dyDescent="0.4">
      <c r="A5463" s="193" t="s">
        <v>10243</v>
      </c>
      <c r="B5463" s="193" t="s">
        <v>10244</v>
      </c>
      <c r="C5463" s="193" t="s">
        <v>58</v>
      </c>
      <c r="D5463" s="193" t="s">
        <v>59</v>
      </c>
      <c r="E5463" s="193" t="s">
        <v>10247</v>
      </c>
      <c r="F5463" s="193" t="s">
        <v>1634</v>
      </c>
      <c r="G5463" s="2">
        <v>5000</v>
      </c>
      <c r="H5463" s="2">
        <v>0</v>
      </c>
      <c r="I5463" s="192"/>
      <c r="J5463" s="192">
        <v>45814</v>
      </c>
      <c r="K5463" s="192">
        <v>46356</v>
      </c>
    </row>
    <row r="5464" spans="1:11" hidden="1" x14ac:dyDescent="0.4">
      <c r="A5464" s="193" t="s">
        <v>10243</v>
      </c>
      <c r="B5464" s="193" t="s">
        <v>10244</v>
      </c>
      <c r="C5464" s="193" t="s">
        <v>58</v>
      </c>
      <c r="D5464" s="193" t="s">
        <v>59</v>
      </c>
      <c r="E5464" s="193" t="s">
        <v>10248</v>
      </c>
      <c r="F5464" s="193" t="s">
        <v>1634</v>
      </c>
      <c r="G5464" s="2">
        <v>1277</v>
      </c>
      <c r="H5464" s="2">
        <v>0</v>
      </c>
      <c r="I5464" s="192"/>
      <c r="J5464" s="192">
        <v>45821</v>
      </c>
      <c r="K5464" s="192">
        <v>46356</v>
      </c>
    </row>
    <row r="5465" spans="1:11" hidden="1" x14ac:dyDescent="0.4">
      <c r="A5465" s="193" t="s">
        <v>10243</v>
      </c>
      <c r="B5465" s="193" t="s">
        <v>10244</v>
      </c>
      <c r="C5465" s="193" t="s">
        <v>58</v>
      </c>
      <c r="D5465" s="193" t="s">
        <v>59</v>
      </c>
      <c r="E5465" s="193" t="s">
        <v>10249</v>
      </c>
      <c r="F5465" s="193" t="s">
        <v>1634</v>
      </c>
      <c r="G5465" s="2">
        <v>5000</v>
      </c>
      <c r="H5465" s="2">
        <v>0</v>
      </c>
      <c r="I5465" s="192"/>
      <c r="J5465" s="192">
        <v>45842</v>
      </c>
      <c r="K5465" s="192">
        <v>46356</v>
      </c>
    </row>
    <row r="5466" spans="1:11" hidden="1" x14ac:dyDescent="0.4">
      <c r="A5466" s="193" t="s">
        <v>10243</v>
      </c>
      <c r="B5466" s="193" t="s">
        <v>10244</v>
      </c>
      <c r="C5466" s="193" t="s">
        <v>58</v>
      </c>
      <c r="D5466" s="193" t="s">
        <v>59</v>
      </c>
      <c r="E5466" s="193" t="s">
        <v>10250</v>
      </c>
      <c r="F5466" s="193" t="s">
        <v>1634</v>
      </c>
      <c r="G5466" s="2">
        <v>748</v>
      </c>
      <c r="H5466" s="2">
        <v>0</v>
      </c>
      <c r="I5466" s="192"/>
      <c r="J5466" s="192">
        <v>45867</v>
      </c>
      <c r="K5466" s="192">
        <v>46356</v>
      </c>
    </row>
    <row r="5467" spans="1:11" hidden="1" x14ac:dyDescent="0.4">
      <c r="A5467" s="193" t="s">
        <v>10251</v>
      </c>
      <c r="B5467" s="193" t="s">
        <v>10252</v>
      </c>
      <c r="C5467" s="193" t="s">
        <v>58</v>
      </c>
      <c r="D5467" s="193" t="s">
        <v>59</v>
      </c>
      <c r="E5467" s="193" t="s">
        <v>10253</v>
      </c>
      <c r="F5467" s="193" t="s">
        <v>1634</v>
      </c>
      <c r="G5467" s="2">
        <v>1053</v>
      </c>
      <c r="H5467" s="2">
        <v>0</v>
      </c>
      <c r="I5467" s="192"/>
      <c r="J5467" s="192">
        <v>45999</v>
      </c>
      <c r="K5467" s="192">
        <v>46387</v>
      </c>
    </row>
    <row r="5468" spans="1:11" hidden="1" x14ac:dyDescent="0.4">
      <c r="A5468" s="193" t="s">
        <v>10254</v>
      </c>
      <c r="B5468" s="193" t="s">
        <v>10255</v>
      </c>
      <c r="C5468" s="193" t="s">
        <v>58</v>
      </c>
      <c r="D5468" s="193" t="s">
        <v>59</v>
      </c>
      <c r="E5468" s="193" t="s">
        <v>10256</v>
      </c>
      <c r="F5468" s="193" t="s">
        <v>1634</v>
      </c>
      <c r="G5468" s="2">
        <v>1619</v>
      </c>
      <c r="H5468" s="2">
        <v>0</v>
      </c>
      <c r="I5468" s="192"/>
      <c r="J5468" s="192">
        <v>46028</v>
      </c>
      <c r="K5468" s="192">
        <v>46418</v>
      </c>
    </row>
    <row r="5469" spans="1:11" hidden="1" x14ac:dyDescent="0.4">
      <c r="A5469" s="193" t="s">
        <v>10257</v>
      </c>
      <c r="B5469" s="193" t="s">
        <v>10258</v>
      </c>
      <c r="C5469" s="193" t="s">
        <v>58</v>
      </c>
      <c r="D5469" s="193" t="s">
        <v>59</v>
      </c>
      <c r="E5469" s="193" t="s">
        <v>10259</v>
      </c>
      <c r="F5469" s="193" t="s">
        <v>1634</v>
      </c>
      <c r="G5469" s="2">
        <v>1651</v>
      </c>
      <c r="H5469" s="2">
        <v>0</v>
      </c>
      <c r="I5469" s="192"/>
      <c r="J5469" s="192">
        <v>45748</v>
      </c>
      <c r="K5469" s="192">
        <v>46356</v>
      </c>
    </row>
    <row r="5470" spans="1:11" hidden="1" x14ac:dyDescent="0.4">
      <c r="A5470" s="193" t="s">
        <v>10257</v>
      </c>
      <c r="B5470" s="193" t="s">
        <v>10258</v>
      </c>
      <c r="C5470" s="193" t="s">
        <v>58</v>
      </c>
      <c r="D5470" s="193" t="s">
        <v>59</v>
      </c>
      <c r="E5470" s="193" t="s">
        <v>10260</v>
      </c>
      <c r="F5470" s="193" t="s">
        <v>1634</v>
      </c>
      <c r="G5470" s="2">
        <v>286</v>
      </c>
      <c r="H5470" s="2">
        <v>0</v>
      </c>
      <c r="I5470" s="192"/>
      <c r="J5470" s="192">
        <v>45840</v>
      </c>
      <c r="K5470" s="192">
        <v>46356</v>
      </c>
    </row>
    <row r="5471" spans="1:11" hidden="1" x14ac:dyDescent="0.4">
      <c r="A5471" s="193" t="s">
        <v>10261</v>
      </c>
      <c r="B5471" s="193" t="s">
        <v>10262</v>
      </c>
      <c r="C5471" s="193" t="s">
        <v>58</v>
      </c>
      <c r="D5471" s="193" t="s">
        <v>59</v>
      </c>
      <c r="E5471" s="193" t="s">
        <v>10263</v>
      </c>
      <c r="F5471" s="193" t="s">
        <v>1634</v>
      </c>
      <c r="G5471" s="2">
        <v>617</v>
      </c>
      <c r="H5471" s="2">
        <v>0</v>
      </c>
      <c r="I5471" s="192"/>
      <c r="J5471" s="192">
        <v>45785</v>
      </c>
      <c r="K5471" s="192">
        <v>46356</v>
      </c>
    </row>
    <row r="5472" spans="1:11" hidden="1" x14ac:dyDescent="0.4">
      <c r="A5472" s="193" t="s">
        <v>10261</v>
      </c>
      <c r="B5472" s="193" t="s">
        <v>10262</v>
      </c>
      <c r="C5472" s="193" t="s">
        <v>58</v>
      </c>
      <c r="D5472" s="193" t="s">
        <v>59</v>
      </c>
      <c r="E5472" s="193" t="s">
        <v>10264</v>
      </c>
      <c r="F5472" s="193" t="s">
        <v>1634</v>
      </c>
      <c r="G5472" s="2">
        <v>399</v>
      </c>
      <c r="H5472" s="2">
        <v>0</v>
      </c>
      <c r="I5472" s="192"/>
      <c r="J5472" s="192">
        <v>45839</v>
      </c>
      <c r="K5472" s="192">
        <v>46356</v>
      </c>
    </row>
    <row r="5473" spans="1:11" hidden="1" x14ac:dyDescent="0.4">
      <c r="A5473" s="193" t="s">
        <v>10261</v>
      </c>
      <c r="B5473" s="193" t="s">
        <v>10262</v>
      </c>
      <c r="C5473" s="193" t="s">
        <v>58</v>
      </c>
      <c r="D5473" s="193" t="s">
        <v>59</v>
      </c>
      <c r="E5473" s="193" t="s">
        <v>10265</v>
      </c>
      <c r="F5473" s="193" t="s">
        <v>1634</v>
      </c>
      <c r="G5473" s="2">
        <v>662</v>
      </c>
      <c r="H5473" s="2">
        <v>0</v>
      </c>
      <c r="I5473" s="192"/>
      <c r="J5473" s="192">
        <v>45870</v>
      </c>
      <c r="K5473" s="192">
        <v>46356</v>
      </c>
    </row>
    <row r="5474" spans="1:11" hidden="1" x14ac:dyDescent="0.4">
      <c r="A5474" s="193" t="s">
        <v>10266</v>
      </c>
      <c r="B5474" s="193" t="s">
        <v>10267</v>
      </c>
      <c r="C5474" s="193" t="s">
        <v>58</v>
      </c>
      <c r="D5474" s="193" t="s">
        <v>59</v>
      </c>
      <c r="E5474" s="193" t="s">
        <v>10268</v>
      </c>
      <c r="F5474" s="193" t="s">
        <v>1634</v>
      </c>
      <c r="G5474" s="2">
        <v>72</v>
      </c>
      <c r="H5474" s="2">
        <v>0</v>
      </c>
      <c r="I5474" s="192"/>
      <c r="J5474" s="192">
        <v>44841</v>
      </c>
      <c r="K5474" s="192">
        <v>46356</v>
      </c>
    </row>
    <row r="5475" spans="1:11" hidden="1" x14ac:dyDescent="0.4">
      <c r="A5475" s="193" t="s">
        <v>10266</v>
      </c>
      <c r="B5475" s="193" t="s">
        <v>10267</v>
      </c>
      <c r="C5475" s="193" t="s">
        <v>58</v>
      </c>
      <c r="D5475" s="193" t="s">
        <v>59</v>
      </c>
      <c r="E5475" s="193" t="s">
        <v>10269</v>
      </c>
      <c r="F5475" s="193" t="s">
        <v>1634</v>
      </c>
      <c r="G5475" s="2">
        <v>674</v>
      </c>
      <c r="H5475" s="2">
        <v>0</v>
      </c>
      <c r="I5475" s="192"/>
      <c r="J5475" s="192">
        <v>45308</v>
      </c>
      <c r="K5475" s="192">
        <v>46356</v>
      </c>
    </row>
    <row r="5476" spans="1:11" hidden="1" x14ac:dyDescent="0.4">
      <c r="A5476" s="193" t="s">
        <v>10266</v>
      </c>
      <c r="B5476" s="193" t="s">
        <v>10267</v>
      </c>
      <c r="C5476" s="193" t="s">
        <v>58</v>
      </c>
      <c r="D5476" s="193" t="s">
        <v>59</v>
      </c>
      <c r="E5476" s="193" t="s">
        <v>10270</v>
      </c>
      <c r="F5476" s="193" t="s">
        <v>1634</v>
      </c>
      <c r="G5476" s="2">
        <v>2000</v>
      </c>
      <c r="H5476" s="2">
        <v>0</v>
      </c>
      <c r="I5476" s="192"/>
      <c r="J5476" s="192">
        <v>46113</v>
      </c>
      <c r="K5476" s="192">
        <v>46507</v>
      </c>
    </row>
    <row r="5477" spans="1:11" hidden="1" x14ac:dyDescent="0.4">
      <c r="A5477" s="193" t="s">
        <v>10271</v>
      </c>
      <c r="B5477" s="193" t="s">
        <v>10272</v>
      </c>
      <c r="C5477" s="193" t="s">
        <v>58</v>
      </c>
      <c r="D5477" s="193" t="s">
        <v>59</v>
      </c>
      <c r="E5477" s="193" t="s">
        <v>10273</v>
      </c>
      <c r="F5477" s="193" t="s">
        <v>1634</v>
      </c>
      <c r="G5477" s="2">
        <v>790</v>
      </c>
      <c r="H5477" s="2">
        <v>0</v>
      </c>
      <c r="I5477" s="192"/>
      <c r="J5477" s="192">
        <v>45714</v>
      </c>
      <c r="K5477" s="192">
        <v>46356</v>
      </c>
    </row>
    <row r="5478" spans="1:11" hidden="1" x14ac:dyDescent="0.4">
      <c r="A5478" s="193" t="s">
        <v>10271</v>
      </c>
      <c r="B5478" s="193" t="s">
        <v>10272</v>
      </c>
      <c r="C5478" s="193" t="s">
        <v>58</v>
      </c>
      <c r="D5478" s="193" t="s">
        <v>59</v>
      </c>
      <c r="E5478" s="193" t="s">
        <v>10274</v>
      </c>
      <c r="F5478" s="193" t="s">
        <v>1634</v>
      </c>
      <c r="G5478" s="2">
        <v>3237</v>
      </c>
      <c r="H5478" s="2">
        <v>0</v>
      </c>
      <c r="I5478" s="192"/>
      <c r="J5478" s="192">
        <v>45764</v>
      </c>
      <c r="K5478" s="192">
        <v>46356</v>
      </c>
    </row>
    <row r="5479" spans="1:11" x14ac:dyDescent="0.4">
      <c r="A5479" s="193" t="s">
        <v>10271</v>
      </c>
      <c r="B5479" s="193" t="s">
        <v>10272</v>
      </c>
      <c r="C5479" s="193" t="s">
        <v>58</v>
      </c>
      <c r="D5479" s="193" t="s">
        <v>59</v>
      </c>
      <c r="E5479" s="193" t="s">
        <v>10275</v>
      </c>
      <c r="F5479" s="193" t="s">
        <v>1634</v>
      </c>
      <c r="G5479" s="2">
        <v>1</v>
      </c>
      <c r="H5479" s="2">
        <v>0</v>
      </c>
      <c r="I5479" s="192"/>
      <c r="J5479" s="192">
        <v>45810</v>
      </c>
      <c r="K5479" s="192">
        <v>46356</v>
      </c>
    </row>
    <row r="5480" spans="1:11" hidden="1" x14ac:dyDescent="0.4">
      <c r="A5480" s="193" t="s">
        <v>10271</v>
      </c>
      <c r="B5480" s="193" t="s">
        <v>10272</v>
      </c>
      <c r="C5480" s="193" t="s">
        <v>58</v>
      </c>
      <c r="D5480" s="193" t="s">
        <v>59</v>
      </c>
      <c r="E5480" s="193" t="s">
        <v>10276</v>
      </c>
      <c r="F5480" s="193" t="s">
        <v>1634</v>
      </c>
      <c r="G5480" s="2">
        <v>639</v>
      </c>
      <c r="H5480" s="2">
        <v>0</v>
      </c>
      <c r="I5480" s="192"/>
      <c r="J5480" s="192">
        <v>45950</v>
      </c>
      <c r="K5480" s="192">
        <v>46356</v>
      </c>
    </row>
    <row r="5481" spans="1:11" hidden="1" x14ac:dyDescent="0.4">
      <c r="A5481" s="193" t="s">
        <v>10271</v>
      </c>
      <c r="B5481" s="193" t="s">
        <v>10272</v>
      </c>
      <c r="C5481" s="193" t="s">
        <v>58</v>
      </c>
      <c r="D5481" s="193" t="s">
        <v>59</v>
      </c>
      <c r="E5481" s="193" t="s">
        <v>10277</v>
      </c>
      <c r="F5481" s="193" t="s">
        <v>1634</v>
      </c>
      <c r="G5481" s="2">
        <v>4000</v>
      </c>
      <c r="H5481" s="2">
        <v>0</v>
      </c>
      <c r="I5481" s="192"/>
      <c r="J5481" s="192">
        <v>45978</v>
      </c>
      <c r="K5481" s="192">
        <v>46356</v>
      </c>
    </row>
    <row r="5482" spans="1:11" hidden="1" x14ac:dyDescent="0.4">
      <c r="A5482" s="193" t="s">
        <v>10271</v>
      </c>
      <c r="B5482" s="193" t="s">
        <v>10272</v>
      </c>
      <c r="C5482" s="193" t="s">
        <v>58</v>
      </c>
      <c r="D5482" s="193" t="s">
        <v>59</v>
      </c>
      <c r="E5482" s="193" t="s">
        <v>10278</v>
      </c>
      <c r="F5482" s="193" t="s">
        <v>1634</v>
      </c>
      <c r="G5482" s="2">
        <v>4000</v>
      </c>
      <c r="H5482" s="2">
        <v>0</v>
      </c>
      <c r="I5482" s="192"/>
      <c r="J5482" s="192">
        <v>46009</v>
      </c>
      <c r="K5482" s="192">
        <v>46387</v>
      </c>
    </row>
    <row r="5483" spans="1:11" hidden="1" x14ac:dyDescent="0.4">
      <c r="A5483" s="193" t="s">
        <v>10279</v>
      </c>
      <c r="B5483" s="193" t="s">
        <v>10280</v>
      </c>
      <c r="C5483" s="193" t="s">
        <v>58</v>
      </c>
      <c r="D5483" s="193" t="s">
        <v>59</v>
      </c>
      <c r="E5483" s="193" t="s">
        <v>10281</v>
      </c>
      <c r="F5483" s="193" t="s">
        <v>1634</v>
      </c>
      <c r="G5483" s="2">
        <v>1018</v>
      </c>
      <c r="H5483" s="2">
        <v>0</v>
      </c>
      <c r="I5483" s="192"/>
      <c r="J5483" s="192">
        <v>45867</v>
      </c>
      <c r="K5483" s="192">
        <v>46356</v>
      </c>
    </row>
    <row r="5484" spans="1:11" x14ac:dyDescent="0.4">
      <c r="A5484" s="193" t="s">
        <v>1448</v>
      </c>
      <c r="B5484" s="193" t="s">
        <v>10282</v>
      </c>
      <c r="C5484" s="193" t="s">
        <v>58</v>
      </c>
      <c r="D5484" s="193" t="s">
        <v>59</v>
      </c>
      <c r="E5484" s="193" t="s">
        <v>10283</v>
      </c>
      <c r="F5484" s="193" t="s">
        <v>1634</v>
      </c>
      <c r="G5484" s="2">
        <v>1</v>
      </c>
      <c r="H5484" s="2">
        <v>0</v>
      </c>
      <c r="I5484" s="192"/>
      <c r="J5484" s="192">
        <v>44916</v>
      </c>
      <c r="K5484" s="192">
        <v>46356</v>
      </c>
    </row>
    <row r="5485" spans="1:11" x14ac:dyDescent="0.4">
      <c r="A5485" s="193" t="s">
        <v>1448</v>
      </c>
      <c r="B5485" s="193" t="s">
        <v>10282</v>
      </c>
      <c r="C5485" s="193" t="s">
        <v>58</v>
      </c>
      <c r="D5485" s="193" t="s">
        <v>59</v>
      </c>
      <c r="E5485" s="193" t="s">
        <v>10284</v>
      </c>
      <c r="F5485" s="193" t="s">
        <v>1634</v>
      </c>
      <c r="G5485" s="2">
        <v>4</v>
      </c>
      <c r="H5485" s="2">
        <v>0</v>
      </c>
      <c r="I5485" s="192"/>
      <c r="J5485" s="192">
        <v>45546</v>
      </c>
      <c r="K5485" s="192">
        <v>46356</v>
      </c>
    </row>
    <row r="5486" spans="1:11" hidden="1" x14ac:dyDescent="0.4">
      <c r="A5486" s="193" t="s">
        <v>1448</v>
      </c>
      <c r="B5486" s="193" t="s">
        <v>10282</v>
      </c>
      <c r="C5486" s="193" t="s">
        <v>58</v>
      </c>
      <c r="D5486" s="193" t="s">
        <v>59</v>
      </c>
      <c r="E5486" s="193" t="s">
        <v>10285</v>
      </c>
      <c r="F5486" s="193" t="s">
        <v>1634</v>
      </c>
      <c r="G5486" s="2">
        <v>3207</v>
      </c>
      <c r="H5486" s="2">
        <v>0</v>
      </c>
      <c r="I5486" s="192"/>
      <c r="J5486" s="192">
        <v>45705</v>
      </c>
      <c r="K5486" s="192">
        <v>46356</v>
      </c>
    </row>
    <row r="5487" spans="1:11" hidden="1" x14ac:dyDescent="0.4">
      <c r="A5487" s="193" t="s">
        <v>1448</v>
      </c>
      <c r="B5487" s="193" t="s">
        <v>10282</v>
      </c>
      <c r="C5487" s="193" t="s">
        <v>58</v>
      </c>
      <c r="D5487" s="193" t="s">
        <v>59</v>
      </c>
      <c r="E5487" s="193" t="s">
        <v>10286</v>
      </c>
      <c r="F5487" s="193" t="s">
        <v>1634</v>
      </c>
      <c r="G5487" s="2">
        <v>13299</v>
      </c>
      <c r="H5487" s="2">
        <v>0</v>
      </c>
      <c r="I5487" s="192"/>
      <c r="J5487" s="192">
        <v>45755</v>
      </c>
      <c r="K5487" s="192">
        <v>46356</v>
      </c>
    </row>
    <row r="5488" spans="1:11" hidden="1" x14ac:dyDescent="0.4">
      <c r="A5488" s="193" t="s">
        <v>1448</v>
      </c>
      <c r="B5488" s="193" t="s">
        <v>10282</v>
      </c>
      <c r="C5488" s="193" t="s">
        <v>58</v>
      </c>
      <c r="D5488" s="193" t="s">
        <v>59</v>
      </c>
      <c r="E5488" s="193" t="s">
        <v>10287</v>
      </c>
      <c r="F5488" s="193" t="s">
        <v>1634</v>
      </c>
      <c r="G5488" s="2">
        <v>45000</v>
      </c>
      <c r="H5488" s="2">
        <v>0</v>
      </c>
      <c r="I5488" s="192"/>
      <c r="J5488" s="192">
        <v>46086</v>
      </c>
      <c r="K5488" s="192">
        <v>46477</v>
      </c>
    </row>
    <row r="5489" spans="1:11" hidden="1" x14ac:dyDescent="0.4">
      <c r="A5489" s="193" t="s">
        <v>1448</v>
      </c>
      <c r="B5489" s="193" t="s">
        <v>10282</v>
      </c>
      <c r="C5489" s="193" t="s">
        <v>58</v>
      </c>
      <c r="D5489" s="193" t="s">
        <v>59</v>
      </c>
      <c r="E5489" s="193" t="s">
        <v>10288</v>
      </c>
      <c r="F5489" s="193" t="s">
        <v>1634</v>
      </c>
      <c r="G5489" s="2">
        <v>45000</v>
      </c>
      <c r="H5489" s="2">
        <v>0</v>
      </c>
      <c r="I5489" s="192"/>
      <c r="J5489" s="192">
        <v>46176</v>
      </c>
      <c r="K5489" s="192">
        <v>46568</v>
      </c>
    </row>
    <row r="5490" spans="1:11" hidden="1" x14ac:dyDescent="0.4">
      <c r="A5490" s="193" t="s">
        <v>10289</v>
      </c>
      <c r="B5490" s="193" t="s">
        <v>10290</v>
      </c>
      <c r="C5490" s="193" t="s">
        <v>58</v>
      </c>
      <c r="D5490" s="193" t="s">
        <v>59</v>
      </c>
      <c r="E5490" s="193" t="s">
        <v>10291</v>
      </c>
      <c r="F5490" s="193" t="s">
        <v>1634</v>
      </c>
      <c r="G5490" s="2">
        <v>1509</v>
      </c>
      <c r="H5490" s="2">
        <v>0</v>
      </c>
      <c r="I5490" s="192"/>
      <c r="J5490" s="192">
        <v>45988</v>
      </c>
      <c r="K5490" s="192">
        <v>46356</v>
      </c>
    </row>
    <row r="5491" spans="1:11" x14ac:dyDescent="0.4">
      <c r="A5491" s="193" t="s">
        <v>10292</v>
      </c>
      <c r="B5491" s="193" t="s">
        <v>10293</v>
      </c>
      <c r="C5491" s="193" t="s">
        <v>58</v>
      </c>
      <c r="D5491" s="193" t="s">
        <v>59</v>
      </c>
      <c r="E5491" s="193" t="s">
        <v>10294</v>
      </c>
      <c r="F5491" s="193" t="s">
        <v>1634</v>
      </c>
      <c r="G5491" s="2">
        <v>2</v>
      </c>
      <c r="H5491" s="2">
        <v>0</v>
      </c>
      <c r="I5491" s="192"/>
      <c r="J5491" s="192">
        <v>45719</v>
      </c>
      <c r="K5491" s="192">
        <v>46356</v>
      </c>
    </row>
    <row r="5492" spans="1:11" hidden="1" x14ac:dyDescent="0.4">
      <c r="A5492" s="193" t="s">
        <v>10292</v>
      </c>
      <c r="B5492" s="193" t="s">
        <v>10293</v>
      </c>
      <c r="C5492" s="193" t="s">
        <v>58</v>
      </c>
      <c r="D5492" s="193" t="s">
        <v>59</v>
      </c>
      <c r="E5492" s="193" t="s">
        <v>10295</v>
      </c>
      <c r="F5492" s="193" t="s">
        <v>1634</v>
      </c>
      <c r="G5492" s="2">
        <v>2562</v>
      </c>
      <c r="H5492" s="2">
        <v>0</v>
      </c>
      <c r="I5492" s="192"/>
      <c r="J5492" s="192">
        <v>45737</v>
      </c>
      <c r="K5492" s="192">
        <v>46356</v>
      </c>
    </row>
    <row r="5493" spans="1:11" hidden="1" x14ac:dyDescent="0.4">
      <c r="A5493" s="193" t="s">
        <v>10296</v>
      </c>
      <c r="B5493" s="193" t="s">
        <v>10297</v>
      </c>
      <c r="C5493" s="193" t="s">
        <v>58</v>
      </c>
      <c r="D5493" s="193" t="s">
        <v>59</v>
      </c>
      <c r="E5493" s="193" t="s">
        <v>10298</v>
      </c>
      <c r="F5493" s="193" t="s">
        <v>1634</v>
      </c>
      <c r="G5493" s="2">
        <v>1675</v>
      </c>
      <c r="H5493" s="2">
        <v>0</v>
      </c>
      <c r="I5493" s="192"/>
      <c r="J5493" s="192">
        <v>44824</v>
      </c>
      <c r="K5493" s="192">
        <v>46356</v>
      </c>
    </row>
    <row r="5494" spans="1:11" hidden="1" x14ac:dyDescent="0.4">
      <c r="A5494" s="193" t="s">
        <v>10296</v>
      </c>
      <c r="B5494" s="193" t="s">
        <v>10297</v>
      </c>
      <c r="C5494" s="193" t="s">
        <v>58</v>
      </c>
      <c r="D5494" s="193" t="s">
        <v>59</v>
      </c>
      <c r="E5494" s="193" t="s">
        <v>10299</v>
      </c>
      <c r="F5494" s="193" t="s">
        <v>1634</v>
      </c>
      <c r="G5494" s="2">
        <v>2952</v>
      </c>
      <c r="H5494" s="2">
        <v>0</v>
      </c>
      <c r="I5494" s="192"/>
      <c r="J5494" s="192">
        <v>44880</v>
      </c>
      <c r="K5494" s="192">
        <v>46356</v>
      </c>
    </row>
    <row r="5495" spans="1:11" hidden="1" x14ac:dyDescent="0.4">
      <c r="A5495" s="193" t="s">
        <v>10296</v>
      </c>
      <c r="B5495" s="193" t="s">
        <v>10297</v>
      </c>
      <c r="C5495" s="193" t="s">
        <v>58</v>
      </c>
      <c r="D5495" s="193" t="s">
        <v>59</v>
      </c>
      <c r="E5495" s="193" t="s">
        <v>10300</v>
      </c>
      <c r="F5495" s="193" t="s">
        <v>1634</v>
      </c>
      <c r="G5495" s="2">
        <v>2132</v>
      </c>
      <c r="H5495" s="2">
        <v>0</v>
      </c>
      <c r="I5495" s="192"/>
      <c r="J5495" s="192">
        <v>44966</v>
      </c>
      <c r="K5495" s="192">
        <v>46356</v>
      </c>
    </row>
    <row r="5496" spans="1:11" hidden="1" x14ac:dyDescent="0.4">
      <c r="A5496" s="193" t="s">
        <v>10296</v>
      </c>
      <c r="B5496" s="193" t="s">
        <v>10297</v>
      </c>
      <c r="C5496" s="193" t="s">
        <v>58</v>
      </c>
      <c r="D5496" s="193" t="s">
        <v>59</v>
      </c>
      <c r="E5496" s="193" t="s">
        <v>10301</v>
      </c>
      <c r="F5496" s="193" t="s">
        <v>1634</v>
      </c>
      <c r="G5496" s="2">
        <v>3000</v>
      </c>
      <c r="H5496" s="2">
        <v>0</v>
      </c>
      <c r="I5496" s="192"/>
      <c r="J5496" s="192">
        <v>44991</v>
      </c>
      <c r="K5496" s="192">
        <v>46356</v>
      </c>
    </row>
    <row r="5497" spans="1:11" hidden="1" x14ac:dyDescent="0.4">
      <c r="A5497" s="193" t="s">
        <v>10302</v>
      </c>
      <c r="B5497" s="193" t="s">
        <v>10303</v>
      </c>
      <c r="C5497" s="193" t="s">
        <v>58</v>
      </c>
      <c r="D5497" s="193" t="s">
        <v>59</v>
      </c>
      <c r="E5497" s="193" t="s">
        <v>10304</v>
      </c>
      <c r="F5497" s="193" t="s">
        <v>1634</v>
      </c>
      <c r="G5497" s="2">
        <v>339</v>
      </c>
      <c r="H5497" s="2">
        <v>0</v>
      </c>
      <c r="I5497" s="192"/>
      <c r="J5497" s="192">
        <v>44909</v>
      </c>
      <c r="K5497" s="192">
        <v>46356</v>
      </c>
    </row>
    <row r="5498" spans="1:11" hidden="1" x14ac:dyDescent="0.4">
      <c r="A5498" s="193" t="s">
        <v>10302</v>
      </c>
      <c r="B5498" s="193" t="s">
        <v>10303</v>
      </c>
      <c r="C5498" s="193" t="s">
        <v>58</v>
      </c>
      <c r="D5498" s="193" t="s">
        <v>59</v>
      </c>
      <c r="E5498" s="193" t="s">
        <v>10305</v>
      </c>
      <c r="F5498" s="193" t="s">
        <v>1634</v>
      </c>
      <c r="G5498" s="2">
        <v>2250</v>
      </c>
      <c r="H5498" s="2">
        <v>0</v>
      </c>
      <c r="I5498" s="192"/>
      <c r="J5498" s="192">
        <v>46080</v>
      </c>
      <c r="K5498" s="192">
        <v>46446</v>
      </c>
    </row>
    <row r="5499" spans="1:11" hidden="1" x14ac:dyDescent="0.4">
      <c r="A5499" s="193" t="s">
        <v>10306</v>
      </c>
      <c r="B5499" s="193" t="s">
        <v>10307</v>
      </c>
      <c r="C5499" s="193" t="s">
        <v>58</v>
      </c>
      <c r="D5499" s="193" t="s">
        <v>59</v>
      </c>
      <c r="E5499" s="193" t="s">
        <v>10308</v>
      </c>
      <c r="F5499" s="193" t="s">
        <v>1634</v>
      </c>
      <c r="G5499" s="2">
        <v>6808</v>
      </c>
      <c r="H5499" s="2">
        <v>0</v>
      </c>
      <c r="I5499" s="192"/>
      <c r="J5499" s="192">
        <v>44713</v>
      </c>
      <c r="K5499" s="192">
        <v>46356</v>
      </c>
    </row>
    <row r="5500" spans="1:11" hidden="1" x14ac:dyDescent="0.4">
      <c r="A5500" s="193" t="s">
        <v>1449</v>
      </c>
      <c r="B5500" s="193" t="s">
        <v>10309</v>
      </c>
      <c r="C5500" s="193" t="s">
        <v>58</v>
      </c>
      <c r="D5500" s="193" t="s">
        <v>59</v>
      </c>
      <c r="E5500" s="193" t="s">
        <v>10310</v>
      </c>
      <c r="F5500" s="193" t="s">
        <v>1634</v>
      </c>
      <c r="G5500" s="2">
        <v>658</v>
      </c>
      <c r="H5500" s="2">
        <v>0</v>
      </c>
      <c r="I5500" s="192"/>
      <c r="J5500" s="192">
        <v>44693</v>
      </c>
      <c r="K5500" s="192">
        <v>46356</v>
      </c>
    </row>
    <row r="5501" spans="1:11" x14ac:dyDescent="0.4">
      <c r="A5501" s="193" t="s">
        <v>1449</v>
      </c>
      <c r="B5501" s="193" t="s">
        <v>10309</v>
      </c>
      <c r="C5501" s="193" t="s">
        <v>58</v>
      </c>
      <c r="D5501" s="193" t="s">
        <v>59</v>
      </c>
      <c r="E5501" s="193" t="s">
        <v>10311</v>
      </c>
      <c r="F5501" s="193" t="s">
        <v>1634</v>
      </c>
      <c r="G5501" s="2">
        <v>2</v>
      </c>
      <c r="H5501" s="2">
        <v>0</v>
      </c>
      <c r="I5501" s="192"/>
      <c r="J5501" s="192">
        <v>46008</v>
      </c>
      <c r="K5501" s="192">
        <v>46387</v>
      </c>
    </row>
    <row r="5502" spans="1:11" x14ac:dyDescent="0.4">
      <c r="A5502" s="193" t="s">
        <v>1449</v>
      </c>
      <c r="B5502" s="193" t="s">
        <v>10309</v>
      </c>
      <c r="C5502" s="193" t="s">
        <v>58</v>
      </c>
      <c r="D5502" s="193" t="s">
        <v>59</v>
      </c>
      <c r="E5502" s="193" t="s">
        <v>10312</v>
      </c>
      <c r="F5502" s="193" t="s">
        <v>1634</v>
      </c>
      <c r="G5502" s="2">
        <v>1</v>
      </c>
      <c r="H5502" s="2">
        <v>0</v>
      </c>
      <c r="I5502" s="192"/>
      <c r="J5502" s="192">
        <v>46030</v>
      </c>
      <c r="K5502" s="192">
        <v>46418</v>
      </c>
    </row>
    <row r="5503" spans="1:11" x14ac:dyDescent="0.4">
      <c r="A5503" s="193" t="s">
        <v>1449</v>
      </c>
      <c r="B5503" s="193" t="s">
        <v>10309</v>
      </c>
      <c r="C5503" s="193" t="s">
        <v>58</v>
      </c>
      <c r="D5503" s="193" t="s">
        <v>59</v>
      </c>
      <c r="E5503" s="193" t="s">
        <v>10313</v>
      </c>
      <c r="F5503" s="193" t="s">
        <v>1634</v>
      </c>
      <c r="G5503" s="2">
        <v>2</v>
      </c>
      <c r="H5503" s="2">
        <v>0</v>
      </c>
      <c r="I5503" s="192"/>
      <c r="J5503" s="192">
        <v>46059</v>
      </c>
      <c r="K5503" s="192">
        <v>46446</v>
      </c>
    </row>
    <row r="5504" spans="1:11" x14ac:dyDescent="0.4">
      <c r="A5504" s="193" t="s">
        <v>1449</v>
      </c>
      <c r="B5504" s="193" t="s">
        <v>10309</v>
      </c>
      <c r="C5504" s="193" t="s">
        <v>58</v>
      </c>
      <c r="D5504" s="193" t="s">
        <v>59</v>
      </c>
      <c r="E5504" s="193" t="s">
        <v>10314</v>
      </c>
      <c r="F5504" s="193" t="s">
        <v>1634</v>
      </c>
      <c r="G5504" s="2">
        <v>1</v>
      </c>
      <c r="H5504" s="2">
        <v>0</v>
      </c>
      <c r="I5504" s="192"/>
      <c r="J5504" s="192">
        <v>46072</v>
      </c>
      <c r="K5504" s="192">
        <v>46446</v>
      </c>
    </row>
    <row r="5505" spans="1:11" hidden="1" x14ac:dyDescent="0.4">
      <c r="A5505" s="193" t="s">
        <v>1449</v>
      </c>
      <c r="B5505" s="193" t="s">
        <v>10309</v>
      </c>
      <c r="C5505" s="193" t="s">
        <v>58</v>
      </c>
      <c r="D5505" s="193" t="s">
        <v>59</v>
      </c>
      <c r="E5505" s="193" t="s">
        <v>10315</v>
      </c>
      <c r="F5505" s="193" t="s">
        <v>1634</v>
      </c>
      <c r="G5505" s="2">
        <v>581</v>
      </c>
      <c r="H5505" s="2">
        <v>0</v>
      </c>
      <c r="I5505" s="192"/>
      <c r="J5505" s="192">
        <v>46084</v>
      </c>
      <c r="K5505" s="192">
        <v>46477</v>
      </c>
    </row>
    <row r="5506" spans="1:11" hidden="1" x14ac:dyDescent="0.4">
      <c r="A5506" s="193" t="s">
        <v>1449</v>
      </c>
      <c r="B5506" s="193" t="s">
        <v>10309</v>
      </c>
      <c r="C5506" s="193" t="s">
        <v>58</v>
      </c>
      <c r="D5506" s="193" t="s">
        <v>59</v>
      </c>
      <c r="E5506" s="193" t="s">
        <v>10316</v>
      </c>
      <c r="F5506" s="193" t="s">
        <v>1634</v>
      </c>
      <c r="G5506" s="2">
        <v>2000</v>
      </c>
      <c r="H5506" s="2">
        <v>0</v>
      </c>
      <c r="I5506" s="192"/>
      <c r="J5506" s="192">
        <v>46090</v>
      </c>
      <c r="K5506" s="192">
        <v>46477</v>
      </c>
    </row>
    <row r="5507" spans="1:11" hidden="1" x14ac:dyDescent="0.4">
      <c r="A5507" s="193" t="s">
        <v>1449</v>
      </c>
      <c r="B5507" s="193" t="s">
        <v>10309</v>
      </c>
      <c r="C5507" s="193" t="s">
        <v>58</v>
      </c>
      <c r="D5507" s="193" t="s">
        <v>59</v>
      </c>
      <c r="E5507" s="193" t="s">
        <v>10317</v>
      </c>
      <c r="F5507" s="193" t="s">
        <v>1634</v>
      </c>
      <c r="G5507" s="2">
        <v>1000</v>
      </c>
      <c r="H5507" s="2">
        <v>0</v>
      </c>
      <c r="I5507" s="192"/>
      <c r="J5507" s="192">
        <v>46093</v>
      </c>
      <c r="K5507" s="192">
        <v>46477</v>
      </c>
    </row>
    <row r="5508" spans="1:11" hidden="1" x14ac:dyDescent="0.4">
      <c r="A5508" s="193" t="s">
        <v>1449</v>
      </c>
      <c r="B5508" s="193" t="s">
        <v>10309</v>
      </c>
      <c r="C5508" s="193" t="s">
        <v>58</v>
      </c>
      <c r="D5508" s="193" t="s">
        <v>59</v>
      </c>
      <c r="E5508" s="193" t="s">
        <v>10318</v>
      </c>
      <c r="F5508" s="193" t="s">
        <v>1634</v>
      </c>
      <c r="G5508" s="2">
        <v>1000</v>
      </c>
      <c r="H5508" s="2">
        <v>0</v>
      </c>
      <c r="I5508" s="192"/>
      <c r="J5508" s="192">
        <v>46094</v>
      </c>
      <c r="K5508" s="192">
        <v>46477</v>
      </c>
    </row>
    <row r="5509" spans="1:11" hidden="1" x14ac:dyDescent="0.4">
      <c r="A5509" s="193" t="s">
        <v>1449</v>
      </c>
      <c r="B5509" s="193" t="s">
        <v>10309</v>
      </c>
      <c r="C5509" s="193" t="s">
        <v>58</v>
      </c>
      <c r="D5509" s="193" t="s">
        <v>59</v>
      </c>
      <c r="E5509" s="193" t="s">
        <v>10319</v>
      </c>
      <c r="F5509" s="193" t="s">
        <v>1634</v>
      </c>
      <c r="G5509" s="2">
        <v>2000</v>
      </c>
      <c r="H5509" s="2">
        <v>0</v>
      </c>
      <c r="I5509" s="192"/>
      <c r="J5509" s="192">
        <v>46149</v>
      </c>
      <c r="K5509" s="192">
        <v>46538</v>
      </c>
    </row>
    <row r="5510" spans="1:11" hidden="1" x14ac:dyDescent="0.4">
      <c r="A5510" s="193" t="s">
        <v>1449</v>
      </c>
      <c r="B5510" s="193" t="s">
        <v>10309</v>
      </c>
      <c r="C5510" s="193" t="s">
        <v>58</v>
      </c>
      <c r="D5510" s="193" t="s">
        <v>59</v>
      </c>
      <c r="E5510" s="193" t="s">
        <v>10320</v>
      </c>
      <c r="F5510" s="193" t="s">
        <v>1634</v>
      </c>
      <c r="G5510" s="2">
        <v>2000</v>
      </c>
      <c r="H5510" s="2">
        <v>0</v>
      </c>
      <c r="I5510" s="192"/>
      <c r="J5510" s="192">
        <v>46153</v>
      </c>
      <c r="K5510" s="192">
        <v>46538</v>
      </c>
    </row>
    <row r="5511" spans="1:11" hidden="1" x14ac:dyDescent="0.4">
      <c r="A5511" s="193" t="s">
        <v>1449</v>
      </c>
      <c r="B5511" s="193" t="s">
        <v>10309</v>
      </c>
      <c r="C5511" s="193" t="s">
        <v>58</v>
      </c>
      <c r="D5511" s="193" t="s">
        <v>59</v>
      </c>
      <c r="E5511" s="193" t="s">
        <v>10321</v>
      </c>
      <c r="F5511" s="193" t="s">
        <v>1634</v>
      </c>
      <c r="G5511" s="2">
        <v>2000</v>
      </c>
      <c r="H5511" s="2">
        <v>0</v>
      </c>
      <c r="I5511" s="192"/>
      <c r="J5511" s="192">
        <v>46155</v>
      </c>
      <c r="K5511" s="192">
        <v>46538</v>
      </c>
    </row>
    <row r="5512" spans="1:11" hidden="1" x14ac:dyDescent="0.4">
      <c r="A5512" s="193" t="s">
        <v>1449</v>
      </c>
      <c r="B5512" s="193" t="s">
        <v>10309</v>
      </c>
      <c r="C5512" s="193" t="s">
        <v>58</v>
      </c>
      <c r="D5512" s="193" t="s">
        <v>59</v>
      </c>
      <c r="E5512" s="193" t="s">
        <v>10322</v>
      </c>
      <c r="F5512" s="193" t="s">
        <v>1634</v>
      </c>
      <c r="G5512" s="2">
        <v>2000</v>
      </c>
      <c r="H5512" s="2">
        <v>0</v>
      </c>
      <c r="I5512" s="192"/>
      <c r="J5512" s="192">
        <v>46161</v>
      </c>
      <c r="K5512" s="192">
        <v>46538</v>
      </c>
    </row>
    <row r="5513" spans="1:11" hidden="1" x14ac:dyDescent="0.4">
      <c r="A5513" s="193" t="s">
        <v>1449</v>
      </c>
      <c r="B5513" s="193" t="s">
        <v>10309</v>
      </c>
      <c r="C5513" s="193" t="s">
        <v>58</v>
      </c>
      <c r="D5513" s="193" t="s">
        <v>59</v>
      </c>
      <c r="E5513" s="193" t="s">
        <v>10323</v>
      </c>
      <c r="F5513" s="193" t="s">
        <v>1634</v>
      </c>
      <c r="G5513" s="2">
        <v>2000</v>
      </c>
      <c r="H5513" s="2">
        <v>0</v>
      </c>
      <c r="I5513" s="192"/>
      <c r="J5513" s="192">
        <v>46175</v>
      </c>
      <c r="K5513" s="192">
        <v>46568</v>
      </c>
    </row>
    <row r="5514" spans="1:11" hidden="1" x14ac:dyDescent="0.4">
      <c r="A5514" s="193" t="s">
        <v>1449</v>
      </c>
      <c r="B5514" s="193" t="s">
        <v>10309</v>
      </c>
      <c r="C5514" s="193" t="s">
        <v>58</v>
      </c>
      <c r="D5514" s="193" t="s">
        <v>59</v>
      </c>
      <c r="E5514" s="193" t="s">
        <v>10324</v>
      </c>
      <c r="F5514" s="193" t="s">
        <v>1634</v>
      </c>
      <c r="G5514" s="2">
        <v>2000</v>
      </c>
      <c r="H5514" s="2">
        <v>0</v>
      </c>
      <c r="I5514" s="192"/>
      <c r="J5514" s="192">
        <v>46178</v>
      </c>
      <c r="K5514" s="192">
        <v>46568</v>
      </c>
    </row>
    <row r="5515" spans="1:11" hidden="1" x14ac:dyDescent="0.4">
      <c r="A5515" s="193" t="s">
        <v>1449</v>
      </c>
      <c r="B5515" s="193" t="s">
        <v>10309</v>
      </c>
      <c r="C5515" s="193" t="s">
        <v>58</v>
      </c>
      <c r="D5515" s="193" t="s">
        <v>59</v>
      </c>
      <c r="E5515" s="193" t="s">
        <v>10325</v>
      </c>
      <c r="F5515" s="193" t="s">
        <v>1634</v>
      </c>
      <c r="G5515" s="2">
        <v>2000</v>
      </c>
      <c r="H5515" s="2">
        <v>0</v>
      </c>
      <c r="I5515" s="192"/>
      <c r="J5515" s="192">
        <v>46183</v>
      </c>
      <c r="K5515" s="192">
        <v>46568</v>
      </c>
    </row>
    <row r="5516" spans="1:11" hidden="1" x14ac:dyDescent="0.4">
      <c r="A5516" s="193" t="s">
        <v>10326</v>
      </c>
      <c r="B5516" s="193" t="s">
        <v>10327</v>
      </c>
      <c r="C5516" s="193" t="s">
        <v>58</v>
      </c>
      <c r="D5516" s="193" t="s">
        <v>59</v>
      </c>
      <c r="E5516" s="193" t="s">
        <v>10328</v>
      </c>
      <c r="F5516" s="193" t="s">
        <v>1634</v>
      </c>
      <c r="G5516" s="2">
        <v>1000</v>
      </c>
      <c r="H5516" s="2">
        <v>0</v>
      </c>
      <c r="I5516" s="192"/>
      <c r="J5516" s="192">
        <v>46121</v>
      </c>
      <c r="K5516" s="192">
        <v>46507</v>
      </c>
    </row>
    <row r="5517" spans="1:11" hidden="1" x14ac:dyDescent="0.4">
      <c r="A5517" s="193" t="s">
        <v>10329</v>
      </c>
      <c r="B5517" s="193" t="s">
        <v>10330</v>
      </c>
      <c r="C5517" s="193" t="s">
        <v>58</v>
      </c>
      <c r="D5517" s="193" t="s">
        <v>59</v>
      </c>
      <c r="E5517" s="193" t="s">
        <v>10331</v>
      </c>
      <c r="F5517" s="193" t="s">
        <v>1634</v>
      </c>
      <c r="G5517" s="2">
        <v>50</v>
      </c>
      <c r="H5517" s="2">
        <v>0</v>
      </c>
      <c r="I5517" s="192"/>
      <c r="J5517" s="192">
        <v>46083</v>
      </c>
      <c r="K5517" s="192">
        <v>46477</v>
      </c>
    </row>
    <row r="5518" spans="1:11" hidden="1" x14ac:dyDescent="0.4">
      <c r="A5518" s="193" t="s">
        <v>10332</v>
      </c>
      <c r="B5518" s="193" t="s">
        <v>10333</v>
      </c>
      <c r="C5518" s="193" t="s">
        <v>58</v>
      </c>
      <c r="D5518" s="193" t="s">
        <v>59</v>
      </c>
      <c r="E5518" s="193" t="s">
        <v>10334</v>
      </c>
      <c r="F5518" s="193" t="s">
        <v>1634</v>
      </c>
      <c r="G5518" s="2">
        <v>587</v>
      </c>
      <c r="H5518" s="2">
        <v>0</v>
      </c>
      <c r="I5518" s="192"/>
      <c r="J5518" s="192">
        <v>44259</v>
      </c>
      <c r="K5518" s="192">
        <v>45442</v>
      </c>
    </row>
    <row r="5519" spans="1:11" hidden="1" x14ac:dyDescent="0.4">
      <c r="A5519" s="193" t="s">
        <v>10335</v>
      </c>
      <c r="B5519" s="193" t="s">
        <v>10336</v>
      </c>
      <c r="C5519" s="193" t="s">
        <v>58</v>
      </c>
      <c r="D5519" s="193" t="s">
        <v>59</v>
      </c>
      <c r="E5519" s="193" t="s">
        <v>10337</v>
      </c>
      <c r="F5519" s="193" t="s">
        <v>1634</v>
      </c>
      <c r="G5519" s="2">
        <v>1000</v>
      </c>
      <c r="H5519" s="2">
        <v>0</v>
      </c>
      <c r="I5519" s="192"/>
      <c r="J5519" s="192">
        <v>44831</v>
      </c>
      <c r="K5519" s="192">
        <v>46356</v>
      </c>
    </row>
    <row r="5520" spans="1:11" hidden="1" x14ac:dyDescent="0.4">
      <c r="A5520" s="193" t="s">
        <v>10335</v>
      </c>
      <c r="B5520" s="193" t="s">
        <v>10336</v>
      </c>
      <c r="C5520" s="193" t="s">
        <v>58</v>
      </c>
      <c r="D5520" s="193" t="s">
        <v>59</v>
      </c>
      <c r="E5520" s="193" t="s">
        <v>10338</v>
      </c>
      <c r="F5520" s="193" t="s">
        <v>1634</v>
      </c>
      <c r="G5520" s="2">
        <v>1000</v>
      </c>
      <c r="H5520" s="2">
        <v>0</v>
      </c>
      <c r="I5520" s="192"/>
      <c r="J5520" s="192">
        <v>44907</v>
      </c>
      <c r="K5520" s="192">
        <v>46356</v>
      </c>
    </row>
    <row r="5521" spans="1:11" x14ac:dyDescent="0.4">
      <c r="A5521" s="193" t="s">
        <v>10335</v>
      </c>
      <c r="B5521" s="193" t="s">
        <v>10336</v>
      </c>
      <c r="C5521" s="193" t="s">
        <v>58</v>
      </c>
      <c r="D5521" s="193" t="s">
        <v>59</v>
      </c>
      <c r="E5521" s="193" t="s">
        <v>10339</v>
      </c>
      <c r="F5521" s="193" t="s">
        <v>1634</v>
      </c>
      <c r="G5521" s="2">
        <v>4</v>
      </c>
      <c r="H5521" s="2">
        <v>0</v>
      </c>
      <c r="I5521" s="192"/>
      <c r="J5521" s="192">
        <v>45722</v>
      </c>
      <c r="K5521" s="192">
        <v>46356</v>
      </c>
    </row>
    <row r="5522" spans="1:11" hidden="1" x14ac:dyDescent="0.4">
      <c r="A5522" s="193" t="s">
        <v>10340</v>
      </c>
      <c r="B5522" s="193" t="s">
        <v>10341</v>
      </c>
      <c r="C5522" s="193" t="s">
        <v>58</v>
      </c>
      <c r="D5522" s="193" t="s">
        <v>59</v>
      </c>
      <c r="E5522" s="193" t="s">
        <v>10342</v>
      </c>
      <c r="F5522" s="193" t="s">
        <v>1634</v>
      </c>
      <c r="G5522" s="2">
        <v>619</v>
      </c>
      <c r="H5522" s="2">
        <v>0</v>
      </c>
      <c r="I5522" s="192"/>
      <c r="J5522" s="192">
        <v>45901</v>
      </c>
      <c r="K5522" s="192">
        <v>46356</v>
      </c>
    </row>
    <row r="5523" spans="1:11" hidden="1" x14ac:dyDescent="0.4">
      <c r="A5523" s="193" t="s">
        <v>10340</v>
      </c>
      <c r="B5523" s="193" t="s">
        <v>10341</v>
      </c>
      <c r="C5523" s="193" t="s">
        <v>58</v>
      </c>
      <c r="D5523" s="193" t="s">
        <v>59</v>
      </c>
      <c r="E5523" s="193" t="s">
        <v>10343</v>
      </c>
      <c r="F5523" s="193" t="s">
        <v>1634</v>
      </c>
      <c r="G5523" s="2">
        <v>952</v>
      </c>
      <c r="H5523" s="2">
        <v>0</v>
      </c>
      <c r="I5523" s="192"/>
      <c r="J5523" s="192">
        <v>46182</v>
      </c>
      <c r="K5523" s="192">
        <v>46568</v>
      </c>
    </row>
    <row r="5524" spans="1:11" x14ac:dyDescent="0.4">
      <c r="A5524" s="193" t="s">
        <v>10344</v>
      </c>
      <c r="B5524" s="193" t="s">
        <v>10345</v>
      </c>
      <c r="C5524" s="193" t="s">
        <v>58</v>
      </c>
      <c r="D5524" s="193" t="s">
        <v>59</v>
      </c>
      <c r="E5524" s="193" t="s">
        <v>10346</v>
      </c>
      <c r="F5524" s="193" t="s">
        <v>1634</v>
      </c>
      <c r="G5524" s="2">
        <v>1</v>
      </c>
      <c r="H5524" s="2">
        <v>0</v>
      </c>
      <c r="I5524" s="192"/>
      <c r="J5524" s="192">
        <v>46009</v>
      </c>
      <c r="K5524" s="192">
        <v>46387</v>
      </c>
    </row>
    <row r="5525" spans="1:11" x14ac:dyDescent="0.4">
      <c r="A5525" s="193" t="s">
        <v>10344</v>
      </c>
      <c r="B5525" s="193" t="s">
        <v>10345</v>
      </c>
      <c r="C5525" s="193" t="s">
        <v>58</v>
      </c>
      <c r="D5525" s="193" t="s">
        <v>59</v>
      </c>
      <c r="E5525" s="193" t="s">
        <v>10347</v>
      </c>
      <c r="F5525" s="193" t="s">
        <v>1634</v>
      </c>
      <c r="G5525" s="2">
        <v>2</v>
      </c>
      <c r="H5525" s="2">
        <v>0</v>
      </c>
      <c r="I5525" s="192"/>
      <c r="J5525" s="192">
        <v>46009</v>
      </c>
      <c r="K5525" s="192">
        <v>46387</v>
      </c>
    </row>
    <row r="5526" spans="1:11" hidden="1" x14ac:dyDescent="0.4">
      <c r="A5526" s="193" t="s">
        <v>10344</v>
      </c>
      <c r="B5526" s="193" t="s">
        <v>10345</v>
      </c>
      <c r="C5526" s="193" t="s">
        <v>58</v>
      </c>
      <c r="D5526" s="193" t="s">
        <v>59</v>
      </c>
      <c r="E5526" s="193" t="s">
        <v>10348</v>
      </c>
      <c r="F5526" s="193" t="s">
        <v>1634</v>
      </c>
      <c r="G5526" s="2">
        <v>304</v>
      </c>
      <c r="H5526" s="2">
        <v>0</v>
      </c>
      <c r="I5526" s="192"/>
      <c r="J5526" s="192">
        <v>46154</v>
      </c>
      <c r="K5526" s="192">
        <v>46538</v>
      </c>
    </row>
    <row r="5527" spans="1:11" hidden="1" x14ac:dyDescent="0.4">
      <c r="A5527" s="193" t="s">
        <v>10344</v>
      </c>
      <c r="B5527" s="193" t="s">
        <v>10345</v>
      </c>
      <c r="C5527" s="193" t="s">
        <v>58</v>
      </c>
      <c r="D5527" s="193" t="s">
        <v>59</v>
      </c>
      <c r="E5527" s="193" t="s">
        <v>10349</v>
      </c>
      <c r="F5527" s="193" t="s">
        <v>1634</v>
      </c>
      <c r="G5527" s="2">
        <v>1000</v>
      </c>
      <c r="H5527" s="2">
        <v>0</v>
      </c>
      <c r="I5527" s="192"/>
      <c r="J5527" s="192">
        <v>46177</v>
      </c>
      <c r="K5527" s="192">
        <v>46568</v>
      </c>
    </row>
    <row r="5528" spans="1:11" hidden="1" x14ac:dyDescent="0.4">
      <c r="A5528" s="193" t="s">
        <v>10344</v>
      </c>
      <c r="B5528" s="193" t="s">
        <v>10345</v>
      </c>
      <c r="C5528" s="193" t="s">
        <v>58</v>
      </c>
      <c r="D5528" s="193" t="s">
        <v>59</v>
      </c>
      <c r="E5528" s="193" t="s">
        <v>10350</v>
      </c>
      <c r="F5528" s="193" t="s">
        <v>1634</v>
      </c>
      <c r="G5528" s="2">
        <v>1000</v>
      </c>
      <c r="H5528" s="2">
        <v>0</v>
      </c>
      <c r="I5528" s="192"/>
      <c r="J5528" s="192">
        <v>46177</v>
      </c>
      <c r="K5528" s="192">
        <v>46568</v>
      </c>
    </row>
    <row r="5529" spans="1:11" hidden="1" x14ac:dyDescent="0.4">
      <c r="A5529" s="193" t="s">
        <v>10351</v>
      </c>
      <c r="B5529" s="193" t="s">
        <v>10352</v>
      </c>
      <c r="C5529" s="193" t="s">
        <v>58</v>
      </c>
      <c r="D5529" s="193" t="s">
        <v>59</v>
      </c>
      <c r="E5529" s="193" t="s">
        <v>10353</v>
      </c>
      <c r="F5529" s="193" t="s">
        <v>1634</v>
      </c>
      <c r="G5529" s="2">
        <v>330</v>
      </c>
      <c r="H5529" s="2">
        <v>0</v>
      </c>
      <c r="I5529" s="192"/>
      <c r="J5529" s="192">
        <v>44309</v>
      </c>
      <c r="K5529" s="192">
        <v>46356</v>
      </c>
    </row>
    <row r="5530" spans="1:11" x14ac:dyDescent="0.4">
      <c r="A5530" s="193" t="s">
        <v>10351</v>
      </c>
      <c r="B5530" s="193" t="s">
        <v>10352</v>
      </c>
      <c r="C5530" s="193" t="s">
        <v>58</v>
      </c>
      <c r="D5530" s="193" t="s">
        <v>59</v>
      </c>
      <c r="E5530" s="193" t="s">
        <v>10354</v>
      </c>
      <c r="F5530" s="193" t="s">
        <v>1634</v>
      </c>
      <c r="G5530" s="2">
        <v>2</v>
      </c>
      <c r="H5530" s="2">
        <v>0</v>
      </c>
      <c r="I5530" s="192"/>
      <c r="J5530" s="192">
        <v>45916</v>
      </c>
      <c r="K5530" s="192">
        <v>46356</v>
      </c>
    </row>
    <row r="5531" spans="1:11" hidden="1" x14ac:dyDescent="0.4">
      <c r="A5531" s="193" t="s">
        <v>10351</v>
      </c>
      <c r="B5531" s="193" t="s">
        <v>10352</v>
      </c>
      <c r="C5531" s="193" t="s">
        <v>58</v>
      </c>
      <c r="D5531" s="193" t="s">
        <v>59</v>
      </c>
      <c r="E5531" s="193" t="s">
        <v>10355</v>
      </c>
      <c r="F5531" s="193" t="s">
        <v>1634</v>
      </c>
      <c r="G5531" s="2">
        <v>678</v>
      </c>
      <c r="H5531" s="2">
        <v>0</v>
      </c>
      <c r="I5531" s="192"/>
      <c r="J5531" s="192">
        <v>46099</v>
      </c>
      <c r="K5531" s="192">
        <v>46477</v>
      </c>
    </row>
    <row r="5532" spans="1:11" hidden="1" x14ac:dyDescent="0.4">
      <c r="A5532" s="193" t="s">
        <v>10356</v>
      </c>
      <c r="B5532" s="193" t="s">
        <v>10357</v>
      </c>
      <c r="C5532" s="193" t="s">
        <v>58</v>
      </c>
      <c r="D5532" s="193" t="s">
        <v>59</v>
      </c>
      <c r="E5532" s="193" t="s">
        <v>10358</v>
      </c>
      <c r="F5532" s="193" t="s">
        <v>1634</v>
      </c>
      <c r="G5532" s="2">
        <v>1989</v>
      </c>
      <c r="H5532" s="2">
        <v>0</v>
      </c>
      <c r="I5532" s="192"/>
      <c r="J5532" s="192">
        <v>45128</v>
      </c>
      <c r="K5532" s="192">
        <v>46356</v>
      </c>
    </row>
    <row r="5533" spans="1:11" hidden="1" x14ac:dyDescent="0.4">
      <c r="A5533" s="193" t="s">
        <v>1450</v>
      </c>
      <c r="B5533" s="193" t="s">
        <v>10359</v>
      </c>
      <c r="C5533" s="193" t="s">
        <v>58</v>
      </c>
      <c r="D5533" s="193" t="s">
        <v>59</v>
      </c>
      <c r="E5533" s="193" t="s">
        <v>10360</v>
      </c>
      <c r="F5533" s="193" t="s">
        <v>1634</v>
      </c>
      <c r="G5533" s="2">
        <v>1180</v>
      </c>
      <c r="H5533" s="2">
        <v>0</v>
      </c>
      <c r="I5533" s="192"/>
      <c r="J5533" s="192">
        <v>45737</v>
      </c>
      <c r="K5533" s="192">
        <v>46356</v>
      </c>
    </row>
    <row r="5534" spans="1:11" hidden="1" x14ac:dyDescent="0.4">
      <c r="A5534" s="193" t="s">
        <v>1450</v>
      </c>
      <c r="B5534" s="193" t="s">
        <v>10359</v>
      </c>
      <c r="C5534" s="193" t="s">
        <v>58</v>
      </c>
      <c r="D5534" s="193" t="s">
        <v>59</v>
      </c>
      <c r="E5534" s="193" t="s">
        <v>10361</v>
      </c>
      <c r="F5534" s="193" t="s">
        <v>1634</v>
      </c>
      <c r="G5534" s="2">
        <v>39000</v>
      </c>
      <c r="H5534" s="2">
        <v>0</v>
      </c>
      <c r="I5534" s="192"/>
      <c r="J5534" s="192">
        <v>45874</v>
      </c>
      <c r="K5534" s="192">
        <v>46356</v>
      </c>
    </row>
    <row r="5535" spans="1:11" hidden="1" x14ac:dyDescent="0.4">
      <c r="A5535" s="193" t="s">
        <v>1450</v>
      </c>
      <c r="B5535" s="193" t="s">
        <v>10359</v>
      </c>
      <c r="C5535" s="193" t="s">
        <v>58</v>
      </c>
      <c r="D5535" s="193" t="s">
        <v>59</v>
      </c>
      <c r="E5535" s="193" t="s">
        <v>10362</v>
      </c>
      <c r="F5535" s="193" t="s">
        <v>1634</v>
      </c>
      <c r="G5535" s="2">
        <v>4908</v>
      </c>
      <c r="H5535" s="2">
        <v>0</v>
      </c>
      <c r="I5535" s="192"/>
      <c r="J5535" s="192">
        <v>45896</v>
      </c>
      <c r="K5535" s="192">
        <v>46356</v>
      </c>
    </row>
    <row r="5536" spans="1:11" hidden="1" x14ac:dyDescent="0.4">
      <c r="A5536" s="193" t="s">
        <v>1450</v>
      </c>
      <c r="B5536" s="193" t="s">
        <v>10359</v>
      </c>
      <c r="C5536" s="193" t="s">
        <v>58</v>
      </c>
      <c r="D5536" s="193" t="s">
        <v>59</v>
      </c>
      <c r="E5536" s="193" t="s">
        <v>10363</v>
      </c>
      <c r="F5536" s="193" t="s">
        <v>1634</v>
      </c>
      <c r="G5536" s="2">
        <v>4093</v>
      </c>
      <c r="H5536" s="2">
        <v>0</v>
      </c>
      <c r="I5536" s="192"/>
      <c r="J5536" s="192">
        <v>45940</v>
      </c>
      <c r="K5536" s="192">
        <v>46356</v>
      </c>
    </row>
    <row r="5537" spans="1:11" hidden="1" x14ac:dyDescent="0.4">
      <c r="A5537" s="193" t="s">
        <v>1450</v>
      </c>
      <c r="B5537" s="193" t="s">
        <v>10359</v>
      </c>
      <c r="C5537" s="193" t="s">
        <v>58</v>
      </c>
      <c r="D5537" s="193" t="s">
        <v>59</v>
      </c>
      <c r="E5537" s="193" t="s">
        <v>10364</v>
      </c>
      <c r="F5537" s="193" t="s">
        <v>1634</v>
      </c>
      <c r="G5537" s="2">
        <v>39000</v>
      </c>
      <c r="H5537" s="2">
        <v>0</v>
      </c>
      <c r="I5537" s="192"/>
      <c r="J5537" s="192">
        <v>45973</v>
      </c>
      <c r="K5537" s="192">
        <v>46356</v>
      </c>
    </row>
    <row r="5538" spans="1:11" hidden="1" x14ac:dyDescent="0.4">
      <c r="A5538" s="193" t="s">
        <v>1450</v>
      </c>
      <c r="B5538" s="193" t="s">
        <v>10359</v>
      </c>
      <c r="C5538" s="193" t="s">
        <v>58</v>
      </c>
      <c r="D5538" s="193" t="s">
        <v>59</v>
      </c>
      <c r="E5538" s="193" t="s">
        <v>10365</v>
      </c>
      <c r="F5538" s="193" t="s">
        <v>1634</v>
      </c>
      <c r="G5538" s="2">
        <v>39000</v>
      </c>
      <c r="H5538" s="2">
        <v>0</v>
      </c>
      <c r="I5538" s="192"/>
      <c r="J5538" s="192">
        <v>46003</v>
      </c>
      <c r="K5538" s="192">
        <v>46387</v>
      </c>
    </row>
    <row r="5539" spans="1:11" hidden="1" x14ac:dyDescent="0.4">
      <c r="A5539" s="193" t="s">
        <v>1450</v>
      </c>
      <c r="B5539" s="193" t="s">
        <v>10359</v>
      </c>
      <c r="C5539" s="193" t="s">
        <v>58</v>
      </c>
      <c r="D5539" s="193" t="s">
        <v>59</v>
      </c>
      <c r="E5539" s="193" t="s">
        <v>10366</v>
      </c>
      <c r="F5539" s="193" t="s">
        <v>1634</v>
      </c>
      <c r="G5539" s="2">
        <v>36000</v>
      </c>
      <c r="H5539" s="2">
        <v>0</v>
      </c>
      <c r="I5539" s="192"/>
      <c r="J5539" s="192">
        <v>46037</v>
      </c>
      <c r="K5539" s="192">
        <v>46418</v>
      </c>
    </row>
    <row r="5540" spans="1:11" x14ac:dyDescent="0.4">
      <c r="A5540" s="193" t="s">
        <v>1451</v>
      </c>
      <c r="B5540" s="193" t="s">
        <v>10367</v>
      </c>
      <c r="C5540" s="193" t="s">
        <v>58</v>
      </c>
      <c r="D5540" s="193" t="s">
        <v>59</v>
      </c>
      <c r="E5540" s="193" t="s">
        <v>10368</v>
      </c>
      <c r="F5540" s="193" t="s">
        <v>1634</v>
      </c>
      <c r="G5540" s="2">
        <v>6</v>
      </c>
      <c r="H5540" s="2">
        <v>0</v>
      </c>
      <c r="I5540" s="192"/>
      <c r="J5540" s="192">
        <v>44911</v>
      </c>
      <c r="K5540" s="192">
        <v>46356</v>
      </c>
    </row>
    <row r="5541" spans="1:11" hidden="1" x14ac:dyDescent="0.4">
      <c r="A5541" s="193" t="s">
        <v>1451</v>
      </c>
      <c r="B5541" s="193" t="s">
        <v>10367</v>
      </c>
      <c r="C5541" s="193" t="s">
        <v>58</v>
      </c>
      <c r="D5541" s="193" t="s">
        <v>59</v>
      </c>
      <c r="E5541" s="193" t="s">
        <v>10369</v>
      </c>
      <c r="F5541" s="193" t="s">
        <v>1634</v>
      </c>
      <c r="G5541" s="2">
        <v>3103</v>
      </c>
      <c r="H5541" s="2">
        <v>0</v>
      </c>
      <c r="I5541" s="192"/>
      <c r="J5541" s="192">
        <v>45547</v>
      </c>
      <c r="K5541" s="192">
        <v>46356</v>
      </c>
    </row>
    <row r="5542" spans="1:11" x14ac:dyDescent="0.4">
      <c r="A5542" s="193" t="s">
        <v>1451</v>
      </c>
      <c r="B5542" s="193" t="s">
        <v>10367</v>
      </c>
      <c r="C5542" s="193" t="s">
        <v>58</v>
      </c>
      <c r="D5542" s="193" t="s">
        <v>59</v>
      </c>
      <c r="E5542" s="193" t="s">
        <v>10370</v>
      </c>
      <c r="F5542" s="193" t="s">
        <v>1634</v>
      </c>
      <c r="G5542" s="2">
        <v>2</v>
      </c>
      <c r="H5542" s="2">
        <v>0</v>
      </c>
      <c r="I5542" s="192"/>
      <c r="J5542" s="192">
        <v>45575</v>
      </c>
      <c r="K5542" s="192">
        <v>46356</v>
      </c>
    </row>
    <row r="5543" spans="1:11" hidden="1" x14ac:dyDescent="0.4">
      <c r="A5543" s="193" t="s">
        <v>1451</v>
      </c>
      <c r="B5543" s="193" t="s">
        <v>10367</v>
      </c>
      <c r="C5543" s="193" t="s">
        <v>58</v>
      </c>
      <c r="D5543" s="193" t="s">
        <v>59</v>
      </c>
      <c r="E5543" s="193" t="s">
        <v>10371</v>
      </c>
      <c r="F5543" s="193" t="s">
        <v>1634</v>
      </c>
      <c r="G5543" s="2">
        <v>847</v>
      </c>
      <c r="H5543" s="2">
        <v>0</v>
      </c>
      <c r="I5543" s="192"/>
      <c r="J5543" s="192">
        <v>46031</v>
      </c>
      <c r="K5543" s="192">
        <v>46418</v>
      </c>
    </row>
    <row r="5544" spans="1:11" hidden="1" x14ac:dyDescent="0.4">
      <c r="A5544" s="193" t="s">
        <v>1451</v>
      </c>
      <c r="B5544" s="193" t="s">
        <v>10367</v>
      </c>
      <c r="C5544" s="193" t="s">
        <v>58</v>
      </c>
      <c r="D5544" s="193" t="s">
        <v>59</v>
      </c>
      <c r="E5544" s="193" t="s">
        <v>10372</v>
      </c>
      <c r="F5544" s="193" t="s">
        <v>1634</v>
      </c>
      <c r="G5544" s="2">
        <v>9000</v>
      </c>
      <c r="H5544" s="2">
        <v>0</v>
      </c>
      <c r="I5544" s="192"/>
      <c r="J5544" s="192">
        <v>46058</v>
      </c>
      <c r="K5544" s="192">
        <v>46446</v>
      </c>
    </row>
    <row r="5545" spans="1:11" hidden="1" x14ac:dyDescent="0.4">
      <c r="A5545" s="193" t="s">
        <v>1451</v>
      </c>
      <c r="B5545" s="193" t="s">
        <v>10367</v>
      </c>
      <c r="C5545" s="193" t="s">
        <v>58</v>
      </c>
      <c r="D5545" s="193" t="s">
        <v>59</v>
      </c>
      <c r="E5545" s="193" t="s">
        <v>10373</v>
      </c>
      <c r="F5545" s="193" t="s">
        <v>1634</v>
      </c>
      <c r="G5545" s="2">
        <v>9000</v>
      </c>
      <c r="H5545" s="2">
        <v>0</v>
      </c>
      <c r="I5545" s="192"/>
      <c r="J5545" s="192">
        <v>46086</v>
      </c>
      <c r="K5545" s="192">
        <v>46477</v>
      </c>
    </row>
    <row r="5546" spans="1:11" hidden="1" x14ac:dyDescent="0.4">
      <c r="A5546" s="193" t="s">
        <v>1451</v>
      </c>
      <c r="B5546" s="193" t="s">
        <v>10367</v>
      </c>
      <c r="C5546" s="193" t="s">
        <v>58</v>
      </c>
      <c r="D5546" s="193" t="s">
        <v>59</v>
      </c>
      <c r="E5546" s="193" t="s">
        <v>10374</v>
      </c>
      <c r="F5546" s="193" t="s">
        <v>1634</v>
      </c>
      <c r="G5546" s="2">
        <v>9000</v>
      </c>
      <c r="H5546" s="2">
        <v>0</v>
      </c>
      <c r="I5546" s="192"/>
      <c r="J5546" s="192">
        <v>46086</v>
      </c>
      <c r="K5546" s="192">
        <v>46477</v>
      </c>
    </row>
    <row r="5547" spans="1:11" hidden="1" x14ac:dyDescent="0.4">
      <c r="A5547" s="193" t="s">
        <v>1451</v>
      </c>
      <c r="B5547" s="193" t="s">
        <v>10367</v>
      </c>
      <c r="C5547" s="193" t="s">
        <v>58</v>
      </c>
      <c r="D5547" s="193" t="s">
        <v>59</v>
      </c>
      <c r="E5547" s="193" t="s">
        <v>10375</v>
      </c>
      <c r="F5547" s="193" t="s">
        <v>1634</v>
      </c>
      <c r="G5547" s="2">
        <v>9000</v>
      </c>
      <c r="H5547" s="2">
        <v>0</v>
      </c>
      <c r="I5547" s="192"/>
      <c r="J5547" s="192">
        <v>46122</v>
      </c>
      <c r="K5547" s="192">
        <v>46507</v>
      </c>
    </row>
    <row r="5548" spans="1:11" hidden="1" x14ac:dyDescent="0.4">
      <c r="A5548" s="193" t="s">
        <v>1451</v>
      </c>
      <c r="B5548" s="193" t="s">
        <v>10367</v>
      </c>
      <c r="C5548" s="193" t="s">
        <v>58</v>
      </c>
      <c r="D5548" s="193" t="s">
        <v>59</v>
      </c>
      <c r="E5548" s="193" t="s">
        <v>10376</v>
      </c>
      <c r="F5548" s="193" t="s">
        <v>1634</v>
      </c>
      <c r="G5548" s="2">
        <v>3000</v>
      </c>
      <c r="H5548" s="2">
        <v>0</v>
      </c>
      <c r="I5548" s="192"/>
      <c r="J5548" s="192">
        <v>46181</v>
      </c>
      <c r="K5548" s="192">
        <v>46568</v>
      </c>
    </row>
    <row r="5549" spans="1:11" hidden="1" x14ac:dyDescent="0.4">
      <c r="A5549" s="193" t="s">
        <v>10377</v>
      </c>
      <c r="B5549" s="193" t="s">
        <v>10378</v>
      </c>
      <c r="C5549" s="193" t="s">
        <v>58</v>
      </c>
      <c r="D5549" s="193" t="s">
        <v>59</v>
      </c>
      <c r="E5549" s="193" t="s">
        <v>10379</v>
      </c>
      <c r="F5549" s="193" t="s">
        <v>1634</v>
      </c>
      <c r="G5549" s="2">
        <v>19102</v>
      </c>
      <c r="H5549" s="2">
        <v>0</v>
      </c>
      <c r="I5549" s="192"/>
      <c r="J5549" s="192">
        <v>45469</v>
      </c>
      <c r="K5549" s="192">
        <v>46356</v>
      </c>
    </row>
    <row r="5550" spans="1:11" hidden="1" x14ac:dyDescent="0.4">
      <c r="A5550" s="193" t="s">
        <v>10380</v>
      </c>
      <c r="B5550" s="193" t="s">
        <v>10381</v>
      </c>
      <c r="C5550" s="193" t="s">
        <v>58</v>
      </c>
      <c r="D5550" s="193" t="s">
        <v>59</v>
      </c>
      <c r="E5550" s="193" t="s">
        <v>10382</v>
      </c>
      <c r="F5550" s="193" t="s">
        <v>1634</v>
      </c>
      <c r="G5550" s="2">
        <v>720</v>
      </c>
      <c r="H5550" s="2">
        <v>0</v>
      </c>
      <c r="I5550" s="192"/>
      <c r="J5550" s="192">
        <v>45084</v>
      </c>
      <c r="K5550" s="192">
        <v>46356</v>
      </c>
    </row>
    <row r="5551" spans="1:11" hidden="1" x14ac:dyDescent="0.4">
      <c r="A5551" s="193" t="s">
        <v>10380</v>
      </c>
      <c r="B5551" s="193" t="s">
        <v>10381</v>
      </c>
      <c r="C5551" s="193" t="s">
        <v>58</v>
      </c>
      <c r="D5551" s="193" t="s">
        <v>59</v>
      </c>
      <c r="E5551" s="193" t="s">
        <v>10383</v>
      </c>
      <c r="F5551" s="193" t="s">
        <v>1634</v>
      </c>
      <c r="G5551" s="2">
        <v>1682</v>
      </c>
      <c r="H5551" s="2">
        <v>0</v>
      </c>
      <c r="I5551" s="192"/>
      <c r="J5551" s="192">
        <v>45205</v>
      </c>
      <c r="K5551" s="192">
        <v>46356</v>
      </c>
    </row>
    <row r="5552" spans="1:11" hidden="1" x14ac:dyDescent="0.4">
      <c r="A5552" s="193" t="s">
        <v>10380</v>
      </c>
      <c r="B5552" s="193" t="s">
        <v>10381</v>
      </c>
      <c r="C5552" s="193" t="s">
        <v>58</v>
      </c>
      <c r="D5552" s="193" t="s">
        <v>59</v>
      </c>
      <c r="E5552" s="193" t="s">
        <v>10384</v>
      </c>
      <c r="F5552" s="193" t="s">
        <v>1634</v>
      </c>
      <c r="G5552" s="2">
        <v>2928</v>
      </c>
      <c r="H5552" s="2">
        <v>0</v>
      </c>
      <c r="I5552" s="192"/>
      <c r="J5552" s="192">
        <v>45355</v>
      </c>
      <c r="K5552" s="192">
        <v>46356</v>
      </c>
    </row>
    <row r="5553" spans="1:11" hidden="1" x14ac:dyDescent="0.4">
      <c r="A5553" s="193" t="s">
        <v>10380</v>
      </c>
      <c r="B5553" s="193" t="s">
        <v>10381</v>
      </c>
      <c r="C5553" s="193" t="s">
        <v>58</v>
      </c>
      <c r="D5553" s="193" t="s">
        <v>59</v>
      </c>
      <c r="E5553" s="193" t="s">
        <v>10385</v>
      </c>
      <c r="F5553" s="193" t="s">
        <v>1634</v>
      </c>
      <c r="G5553" s="2">
        <v>3000</v>
      </c>
      <c r="H5553" s="2">
        <v>0</v>
      </c>
      <c r="I5553" s="192"/>
      <c r="J5553" s="192">
        <v>45355</v>
      </c>
      <c r="K5553" s="192">
        <v>46356</v>
      </c>
    </row>
    <row r="5554" spans="1:11" hidden="1" x14ac:dyDescent="0.4">
      <c r="A5554" s="193" t="s">
        <v>10380</v>
      </c>
      <c r="B5554" s="193" t="s">
        <v>10381</v>
      </c>
      <c r="C5554" s="193" t="s">
        <v>58</v>
      </c>
      <c r="D5554" s="193" t="s">
        <v>59</v>
      </c>
      <c r="E5554" s="193" t="s">
        <v>10386</v>
      </c>
      <c r="F5554" s="193" t="s">
        <v>1634</v>
      </c>
      <c r="G5554" s="2">
        <v>6000</v>
      </c>
      <c r="H5554" s="2">
        <v>0</v>
      </c>
      <c r="I5554" s="192"/>
      <c r="J5554" s="192">
        <v>46114</v>
      </c>
      <c r="K5554" s="192">
        <v>46507</v>
      </c>
    </row>
    <row r="5555" spans="1:11" x14ac:dyDescent="0.4">
      <c r="A5555" s="193" t="s">
        <v>10387</v>
      </c>
      <c r="B5555" s="193" t="s">
        <v>10388</v>
      </c>
      <c r="C5555" s="193" t="s">
        <v>58</v>
      </c>
      <c r="D5555" s="193" t="s">
        <v>59</v>
      </c>
      <c r="E5555" s="193" t="s">
        <v>10389</v>
      </c>
      <c r="F5555" s="193" t="s">
        <v>1634</v>
      </c>
      <c r="G5555" s="2">
        <v>5</v>
      </c>
      <c r="H5555" s="2">
        <v>0</v>
      </c>
      <c r="I5555" s="192"/>
      <c r="J5555" s="192">
        <v>44965</v>
      </c>
      <c r="K5555" s="192">
        <v>46356</v>
      </c>
    </row>
    <row r="5556" spans="1:11" hidden="1" x14ac:dyDescent="0.4">
      <c r="A5556" s="193" t="s">
        <v>10387</v>
      </c>
      <c r="B5556" s="193" t="s">
        <v>10388</v>
      </c>
      <c r="C5556" s="193" t="s">
        <v>58</v>
      </c>
      <c r="D5556" s="193" t="s">
        <v>59</v>
      </c>
      <c r="E5556" s="193" t="s">
        <v>10390</v>
      </c>
      <c r="F5556" s="193" t="s">
        <v>1634</v>
      </c>
      <c r="G5556" s="2">
        <v>872</v>
      </c>
      <c r="H5556" s="2">
        <v>0</v>
      </c>
      <c r="I5556" s="192"/>
      <c r="J5556" s="192">
        <v>45023</v>
      </c>
      <c r="K5556" s="192">
        <v>46356</v>
      </c>
    </row>
    <row r="5557" spans="1:11" hidden="1" x14ac:dyDescent="0.4">
      <c r="A5557" s="193" t="s">
        <v>10387</v>
      </c>
      <c r="B5557" s="193" t="s">
        <v>10388</v>
      </c>
      <c r="C5557" s="193" t="s">
        <v>58</v>
      </c>
      <c r="D5557" s="193" t="s">
        <v>59</v>
      </c>
      <c r="E5557" s="193" t="s">
        <v>10391</v>
      </c>
      <c r="F5557" s="193" t="s">
        <v>1634</v>
      </c>
      <c r="G5557" s="2">
        <v>2033</v>
      </c>
      <c r="H5557" s="2">
        <v>0</v>
      </c>
      <c r="I5557" s="192"/>
      <c r="J5557" s="192">
        <v>46031</v>
      </c>
      <c r="K5557" s="192">
        <v>46418</v>
      </c>
    </row>
    <row r="5558" spans="1:11" hidden="1" x14ac:dyDescent="0.4">
      <c r="A5558" s="193" t="s">
        <v>10387</v>
      </c>
      <c r="B5558" s="193" t="s">
        <v>10388</v>
      </c>
      <c r="C5558" s="193" t="s">
        <v>58</v>
      </c>
      <c r="D5558" s="193" t="s">
        <v>59</v>
      </c>
      <c r="E5558" s="193" t="s">
        <v>10392</v>
      </c>
      <c r="F5558" s="193" t="s">
        <v>1634</v>
      </c>
      <c r="G5558" s="2">
        <v>1957</v>
      </c>
      <c r="H5558" s="2">
        <v>0</v>
      </c>
      <c r="I5558" s="192"/>
      <c r="J5558" s="192">
        <v>46098</v>
      </c>
      <c r="K5558" s="192">
        <v>46477</v>
      </c>
    </row>
    <row r="5559" spans="1:11" hidden="1" x14ac:dyDescent="0.4">
      <c r="A5559" s="193" t="s">
        <v>10393</v>
      </c>
      <c r="B5559" s="193" t="s">
        <v>10394</v>
      </c>
      <c r="C5559" s="193" t="s">
        <v>58</v>
      </c>
      <c r="D5559" s="193" t="s">
        <v>59</v>
      </c>
      <c r="E5559" s="193" t="s">
        <v>10395</v>
      </c>
      <c r="F5559" s="193" t="s">
        <v>1634</v>
      </c>
      <c r="G5559" s="2">
        <v>1080</v>
      </c>
      <c r="H5559" s="2">
        <v>0</v>
      </c>
      <c r="I5559" s="192"/>
      <c r="J5559" s="192">
        <v>45420</v>
      </c>
      <c r="K5559" s="192">
        <v>46356</v>
      </c>
    </row>
    <row r="5560" spans="1:11" hidden="1" x14ac:dyDescent="0.4">
      <c r="A5560" s="193" t="s">
        <v>10393</v>
      </c>
      <c r="B5560" s="193" t="s">
        <v>10394</v>
      </c>
      <c r="C5560" s="193" t="s">
        <v>58</v>
      </c>
      <c r="D5560" s="193" t="s">
        <v>59</v>
      </c>
      <c r="E5560" s="193" t="s">
        <v>10396</v>
      </c>
      <c r="F5560" s="193" t="s">
        <v>1634</v>
      </c>
      <c r="G5560" s="2">
        <v>1250</v>
      </c>
      <c r="H5560" s="2">
        <v>0</v>
      </c>
      <c r="I5560" s="192"/>
      <c r="J5560" s="192">
        <v>45610</v>
      </c>
      <c r="K5560" s="192">
        <v>46356</v>
      </c>
    </row>
    <row r="5561" spans="1:11" hidden="1" x14ac:dyDescent="0.4">
      <c r="A5561" s="193" t="s">
        <v>10393</v>
      </c>
      <c r="B5561" s="193" t="s">
        <v>10394</v>
      </c>
      <c r="C5561" s="193" t="s">
        <v>58</v>
      </c>
      <c r="D5561" s="193" t="s">
        <v>59</v>
      </c>
      <c r="E5561" s="193" t="s">
        <v>10397</v>
      </c>
      <c r="F5561" s="193" t="s">
        <v>1634</v>
      </c>
      <c r="G5561" s="2">
        <v>1250</v>
      </c>
      <c r="H5561" s="2">
        <v>0</v>
      </c>
      <c r="I5561" s="192"/>
      <c r="J5561" s="192">
        <v>45687</v>
      </c>
      <c r="K5561" s="192">
        <v>46356</v>
      </c>
    </row>
    <row r="5562" spans="1:11" hidden="1" x14ac:dyDescent="0.4">
      <c r="A5562" s="193" t="s">
        <v>10398</v>
      </c>
      <c r="B5562" s="193" t="s">
        <v>10399</v>
      </c>
      <c r="C5562" s="193" t="s">
        <v>58</v>
      </c>
      <c r="D5562" s="193" t="s">
        <v>59</v>
      </c>
      <c r="E5562" s="193" t="s">
        <v>10400</v>
      </c>
      <c r="F5562" s="193" t="s">
        <v>1634</v>
      </c>
      <c r="G5562" s="2">
        <v>829</v>
      </c>
      <c r="H5562" s="2">
        <v>0</v>
      </c>
      <c r="I5562" s="192"/>
      <c r="J5562" s="192">
        <v>45539</v>
      </c>
      <c r="K5562" s="192">
        <v>46356</v>
      </c>
    </row>
    <row r="5563" spans="1:11" hidden="1" x14ac:dyDescent="0.4">
      <c r="A5563" s="193" t="s">
        <v>10401</v>
      </c>
      <c r="B5563" s="193" t="s">
        <v>10402</v>
      </c>
      <c r="C5563" s="193" t="s">
        <v>58</v>
      </c>
      <c r="D5563" s="193" t="s">
        <v>59</v>
      </c>
      <c r="E5563" s="193" t="s">
        <v>10403</v>
      </c>
      <c r="F5563" s="193" t="s">
        <v>1634</v>
      </c>
      <c r="G5563" s="2">
        <v>230</v>
      </c>
      <c r="H5563" s="2">
        <v>0</v>
      </c>
      <c r="I5563" s="192"/>
      <c r="J5563" s="192">
        <v>46153</v>
      </c>
      <c r="K5563" s="192">
        <v>46538</v>
      </c>
    </row>
    <row r="5564" spans="1:11" hidden="1" x14ac:dyDescent="0.4">
      <c r="A5564" s="193" t="s">
        <v>10404</v>
      </c>
      <c r="B5564" s="193" t="s">
        <v>10405</v>
      </c>
      <c r="C5564" s="193" t="s">
        <v>58</v>
      </c>
      <c r="D5564" s="193" t="s">
        <v>59</v>
      </c>
      <c r="E5564" s="193" t="s">
        <v>10406</v>
      </c>
      <c r="F5564" s="193" t="s">
        <v>1634</v>
      </c>
      <c r="G5564" s="2">
        <v>262</v>
      </c>
      <c r="H5564" s="2">
        <v>0</v>
      </c>
      <c r="I5564" s="192"/>
      <c r="J5564" s="192">
        <v>44848</v>
      </c>
      <c r="K5564" s="192">
        <v>46356</v>
      </c>
    </row>
    <row r="5565" spans="1:11" hidden="1" x14ac:dyDescent="0.4">
      <c r="A5565" s="193" t="s">
        <v>10404</v>
      </c>
      <c r="B5565" s="193" t="s">
        <v>10405</v>
      </c>
      <c r="C5565" s="193" t="s">
        <v>58</v>
      </c>
      <c r="D5565" s="193" t="s">
        <v>59</v>
      </c>
      <c r="E5565" s="193" t="s">
        <v>10407</v>
      </c>
      <c r="F5565" s="193" t="s">
        <v>1634</v>
      </c>
      <c r="G5565" s="2">
        <v>726</v>
      </c>
      <c r="H5565" s="2">
        <v>0</v>
      </c>
      <c r="I5565" s="192"/>
      <c r="J5565" s="192">
        <v>46003</v>
      </c>
      <c r="K5565" s="192">
        <v>46356</v>
      </c>
    </row>
    <row r="5566" spans="1:11" hidden="1" x14ac:dyDescent="0.4">
      <c r="A5566" s="193" t="s">
        <v>10404</v>
      </c>
      <c r="B5566" s="193" t="s">
        <v>10405</v>
      </c>
      <c r="C5566" s="193" t="s">
        <v>58</v>
      </c>
      <c r="D5566" s="193" t="s">
        <v>59</v>
      </c>
      <c r="E5566" s="193" t="s">
        <v>10408</v>
      </c>
      <c r="F5566" s="193" t="s">
        <v>1634</v>
      </c>
      <c r="G5566" s="2">
        <v>3000</v>
      </c>
      <c r="H5566" s="2">
        <v>0</v>
      </c>
      <c r="I5566" s="192"/>
      <c r="J5566" s="192">
        <v>46048</v>
      </c>
      <c r="K5566" s="192">
        <v>46418</v>
      </c>
    </row>
    <row r="5567" spans="1:11" x14ac:dyDescent="0.4">
      <c r="A5567" s="193" t="s">
        <v>10404</v>
      </c>
      <c r="B5567" s="193" t="s">
        <v>10405</v>
      </c>
      <c r="C5567" s="193" t="s">
        <v>58</v>
      </c>
      <c r="D5567" s="193" t="s">
        <v>59</v>
      </c>
      <c r="E5567" s="193" t="s">
        <v>10409</v>
      </c>
      <c r="F5567" s="193" t="s">
        <v>1634</v>
      </c>
      <c r="G5567" s="2">
        <v>1</v>
      </c>
      <c r="H5567" s="2">
        <v>0</v>
      </c>
      <c r="I5567" s="192"/>
      <c r="J5567" s="192">
        <v>46059</v>
      </c>
      <c r="K5567" s="192">
        <v>46446</v>
      </c>
    </row>
    <row r="5568" spans="1:11" hidden="1" x14ac:dyDescent="0.4">
      <c r="A5568" s="193" t="s">
        <v>10404</v>
      </c>
      <c r="B5568" s="193" t="s">
        <v>10405</v>
      </c>
      <c r="C5568" s="193" t="s">
        <v>58</v>
      </c>
      <c r="D5568" s="193" t="s">
        <v>59</v>
      </c>
      <c r="E5568" s="193" t="s">
        <v>10410</v>
      </c>
      <c r="F5568" s="193" t="s">
        <v>1634</v>
      </c>
      <c r="G5568" s="2">
        <v>2686</v>
      </c>
      <c r="H5568" s="2">
        <v>0</v>
      </c>
      <c r="I5568" s="192"/>
      <c r="J5568" s="192">
        <v>46135</v>
      </c>
      <c r="K5568" s="192">
        <v>46507</v>
      </c>
    </row>
    <row r="5569" spans="1:11" hidden="1" x14ac:dyDescent="0.4">
      <c r="A5569" s="193" t="s">
        <v>1452</v>
      </c>
      <c r="B5569" s="193" t="s">
        <v>10411</v>
      </c>
      <c r="C5569" s="193" t="s">
        <v>58</v>
      </c>
      <c r="D5569" s="193" t="s">
        <v>59</v>
      </c>
      <c r="E5569" s="193" t="s">
        <v>10412</v>
      </c>
      <c r="F5569" s="193" t="s">
        <v>1634</v>
      </c>
      <c r="G5569" s="2">
        <v>487</v>
      </c>
      <c r="H5569" s="2">
        <v>0</v>
      </c>
      <c r="I5569" s="192"/>
      <c r="J5569" s="192">
        <v>44301</v>
      </c>
      <c r="K5569" s="192">
        <v>46356</v>
      </c>
    </row>
    <row r="5570" spans="1:11" hidden="1" x14ac:dyDescent="0.4">
      <c r="A5570" s="193" t="s">
        <v>1452</v>
      </c>
      <c r="B5570" s="193" t="s">
        <v>10411</v>
      </c>
      <c r="C5570" s="193" t="s">
        <v>58</v>
      </c>
      <c r="D5570" s="193" t="s">
        <v>59</v>
      </c>
      <c r="E5570" s="193" t="s">
        <v>10413</v>
      </c>
      <c r="F5570" s="193" t="s">
        <v>1634</v>
      </c>
      <c r="G5570" s="2">
        <v>4072</v>
      </c>
      <c r="H5570" s="2">
        <v>0</v>
      </c>
      <c r="I5570" s="192"/>
      <c r="J5570" s="192">
        <v>45280</v>
      </c>
      <c r="K5570" s="192">
        <v>46356</v>
      </c>
    </row>
    <row r="5571" spans="1:11" hidden="1" x14ac:dyDescent="0.4">
      <c r="A5571" s="193" t="s">
        <v>1452</v>
      </c>
      <c r="B5571" s="193" t="s">
        <v>10411</v>
      </c>
      <c r="C5571" s="193" t="s">
        <v>58</v>
      </c>
      <c r="D5571" s="193" t="s">
        <v>59</v>
      </c>
      <c r="E5571" s="193" t="s">
        <v>10414</v>
      </c>
      <c r="F5571" s="193" t="s">
        <v>1634</v>
      </c>
      <c r="G5571" s="2">
        <v>10000</v>
      </c>
      <c r="H5571" s="2">
        <v>0</v>
      </c>
      <c r="I5571" s="192"/>
      <c r="J5571" s="192">
        <v>45308</v>
      </c>
      <c r="K5571" s="192">
        <v>46356</v>
      </c>
    </row>
    <row r="5572" spans="1:11" hidden="1" x14ac:dyDescent="0.4">
      <c r="A5572" s="193" t="s">
        <v>1453</v>
      </c>
      <c r="B5572" s="193" t="s">
        <v>10415</v>
      </c>
      <c r="C5572" s="193" t="s">
        <v>58</v>
      </c>
      <c r="D5572" s="193" t="s">
        <v>59</v>
      </c>
      <c r="E5572" s="193" t="s">
        <v>10416</v>
      </c>
      <c r="F5572" s="193" t="s">
        <v>1634</v>
      </c>
      <c r="G5572" s="2">
        <v>474</v>
      </c>
      <c r="H5572" s="2">
        <v>0</v>
      </c>
      <c r="I5572" s="192"/>
      <c r="J5572" s="192">
        <v>44858</v>
      </c>
      <c r="K5572" s="192">
        <v>46356</v>
      </c>
    </row>
    <row r="5573" spans="1:11" x14ac:dyDescent="0.4">
      <c r="A5573" s="193" t="s">
        <v>1453</v>
      </c>
      <c r="B5573" s="193" t="s">
        <v>10415</v>
      </c>
      <c r="C5573" s="193" t="s">
        <v>58</v>
      </c>
      <c r="D5573" s="193" t="s">
        <v>59</v>
      </c>
      <c r="E5573" s="193" t="s">
        <v>10417</v>
      </c>
      <c r="F5573" s="193" t="s">
        <v>1634</v>
      </c>
      <c r="G5573" s="2">
        <v>4</v>
      </c>
      <c r="H5573" s="2">
        <v>0</v>
      </c>
      <c r="I5573" s="192"/>
      <c r="J5573" s="192">
        <v>45266</v>
      </c>
      <c r="K5573" s="192">
        <v>46356</v>
      </c>
    </row>
    <row r="5574" spans="1:11" x14ac:dyDescent="0.4">
      <c r="A5574" s="193" t="s">
        <v>1453</v>
      </c>
      <c r="B5574" s="193" t="s">
        <v>10415</v>
      </c>
      <c r="C5574" s="193" t="s">
        <v>58</v>
      </c>
      <c r="D5574" s="193" t="s">
        <v>59</v>
      </c>
      <c r="E5574" s="193" t="s">
        <v>10418</v>
      </c>
      <c r="F5574" s="193" t="s">
        <v>1634</v>
      </c>
      <c r="G5574" s="2">
        <v>1</v>
      </c>
      <c r="H5574" s="2">
        <v>0</v>
      </c>
      <c r="I5574" s="192"/>
      <c r="J5574" s="192">
        <v>45632</v>
      </c>
      <c r="K5574" s="192">
        <v>46356</v>
      </c>
    </row>
    <row r="5575" spans="1:11" hidden="1" x14ac:dyDescent="0.4">
      <c r="A5575" s="193" t="s">
        <v>1453</v>
      </c>
      <c r="B5575" s="193" t="s">
        <v>10415</v>
      </c>
      <c r="C5575" s="193" t="s">
        <v>58</v>
      </c>
      <c r="D5575" s="193" t="s">
        <v>59</v>
      </c>
      <c r="E5575" s="193" t="s">
        <v>10419</v>
      </c>
      <c r="F5575" s="193" t="s">
        <v>1634</v>
      </c>
      <c r="G5575" s="2">
        <v>3616</v>
      </c>
      <c r="H5575" s="2">
        <v>0</v>
      </c>
      <c r="I5575" s="192"/>
      <c r="J5575" s="192">
        <v>45874</v>
      </c>
      <c r="K5575" s="192">
        <v>46356</v>
      </c>
    </row>
    <row r="5576" spans="1:11" hidden="1" x14ac:dyDescent="0.4">
      <c r="A5576" s="193" t="s">
        <v>1453</v>
      </c>
      <c r="B5576" s="193" t="s">
        <v>10415</v>
      </c>
      <c r="C5576" s="193" t="s">
        <v>58</v>
      </c>
      <c r="D5576" s="193" t="s">
        <v>59</v>
      </c>
      <c r="E5576" s="193" t="s">
        <v>10420</v>
      </c>
      <c r="F5576" s="193" t="s">
        <v>1634</v>
      </c>
      <c r="G5576" s="2">
        <v>2954</v>
      </c>
      <c r="H5576" s="2">
        <v>0</v>
      </c>
      <c r="I5576" s="192"/>
      <c r="J5576" s="192">
        <v>45929</v>
      </c>
      <c r="K5576" s="192">
        <v>46356</v>
      </c>
    </row>
    <row r="5577" spans="1:11" x14ac:dyDescent="0.4">
      <c r="A5577" s="193" t="s">
        <v>1453</v>
      </c>
      <c r="B5577" s="193" t="s">
        <v>10415</v>
      </c>
      <c r="C5577" s="193" t="s">
        <v>58</v>
      </c>
      <c r="D5577" s="193" t="s">
        <v>59</v>
      </c>
      <c r="E5577" s="193" t="s">
        <v>10421</v>
      </c>
      <c r="F5577" s="193" t="s">
        <v>1634</v>
      </c>
      <c r="G5577" s="2">
        <v>6</v>
      </c>
      <c r="H5577" s="2">
        <v>0</v>
      </c>
      <c r="I5577" s="192"/>
      <c r="J5577" s="192">
        <v>46134</v>
      </c>
      <c r="K5577" s="192">
        <v>46507</v>
      </c>
    </row>
    <row r="5578" spans="1:11" hidden="1" x14ac:dyDescent="0.4">
      <c r="A5578" s="193" t="s">
        <v>1453</v>
      </c>
      <c r="B5578" s="193" t="s">
        <v>10415</v>
      </c>
      <c r="C5578" s="193" t="s">
        <v>58</v>
      </c>
      <c r="D5578" s="193" t="s">
        <v>59</v>
      </c>
      <c r="E5578" s="193" t="s">
        <v>10422</v>
      </c>
      <c r="F5578" s="193" t="s">
        <v>1634</v>
      </c>
      <c r="G5578" s="2">
        <v>5972</v>
      </c>
      <c r="H5578" s="2">
        <v>0</v>
      </c>
      <c r="I5578" s="192"/>
      <c r="J5578" s="192">
        <v>46174</v>
      </c>
      <c r="K5578" s="192">
        <v>46568</v>
      </c>
    </row>
    <row r="5579" spans="1:11" hidden="1" x14ac:dyDescent="0.4">
      <c r="A5579" s="193" t="s">
        <v>1453</v>
      </c>
      <c r="B5579" s="193" t="s">
        <v>10415</v>
      </c>
      <c r="C5579" s="193" t="s">
        <v>58</v>
      </c>
      <c r="D5579" s="193" t="s">
        <v>59</v>
      </c>
      <c r="E5579" s="193" t="s">
        <v>10423</v>
      </c>
      <c r="F5579" s="193" t="s">
        <v>1634</v>
      </c>
      <c r="G5579" s="2">
        <v>10000</v>
      </c>
      <c r="H5579" s="2">
        <v>0</v>
      </c>
      <c r="I5579" s="192"/>
      <c r="J5579" s="192">
        <v>46188</v>
      </c>
      <c r="K5579" s="192">
        <v>46568</v>
      </c>
    </row>
    <row r="5580" spans="1:11" hidden="1" x14ac:dyDescent="0.4">
      <c r="A5580" s="193" t="s">
        <v>10424</v>
      </c>
      <c r="B5580" s="193" t="s">
        <v>10425</v>
      </c>
      <c r="C5580" s="193" t="s">
        <v>58</v>
      </c>
      <c r="D5580" s="193" t="s">
        <v>59</v>
      </c>
      <c r="E5580" s="193" t="s">
        <v>10426</v>
      </c>
      <c r="F5580" s="193" t="s">
        <v>1634</v>
      </c>
      <c r="G5580" s="2">
        <v>9700</v>
      </c>
      <c r="H5580" s="2">
        <v>0</v>
      </c>
      <c r="I5580" s="192"/>
      <c r="J5580" s="192">
        <v>46154</v>
      </c>
      <c r="K5580" s="192">
        <v>46538</v>
      </c>
    </row>
    <row r="5581" spans="1:11" hidden="1" x14ac:dyDescent="0.4">
      <c r="A5581" s="193" t="s">
        <v>10427</v>
      </c>
      <c r="B5581" s="193" t="s">
        <v>10428</v>
      </c>
      <c r="C5581" s="193" t="s">
        <v>58</v>
      </c>
      <c r="D5581" s="193" t="s">
        <v>59</v>
      </c>
      <c r="E5581" s="193" t="s">
        <v>10429</v>
      </c>
      <c r="F5581" s="193" t="s">
        <v>1634</v>
      </c>
      <c r="G5581" s="2">
        <v>1967</v>
      </c>
      <c r="H5581" s="2">
        <v>0</v>
      </c>
      <c r="I5581" s="192"/>
      <c r="J5581" s="192">
        <v>44755</v>
      </c>
      <c r="K5581" s="192">
        <v>46356</v>
      </c>
    </row>
    <row r="5582" spans="1:11" hidden="1" x14ac:dyDescent="0.4">
      <c r="A5582" s="193" t="s">
        <v>10427</v>
      </c>
      <c r="B5582" s="193" t="s">
        <v>10428</v>
      </c>
      <c r="C5582" s="193" t="s">
        <v>58</v>
      </c>
      <c r="D5582" s="193" t="s">
        <v>59</v>
      </c>
      <c r="E5582" s="193" t="s">
        <v>10430</v>
      </c>
      <c r="F5582" s="193" t="s">
        <v>1634</v>
      </c>
      <c r="G5582" s="2">
        <v>5073</v>
      </c>
      <c r="H5582" s="2">
        <v>0</v>
      </c>
      <c r="I5582" s="192"/>
      <c r="J5582" s="192">
        <v>46008</v>
      </c>
      <c r="K5582" s="192">
        <v>46387</v>
      </c>
    </row>
    <row r="5583" spans="1:11" hidden="1" x14ac:dyDescent="0.4">
      <c r="A5583" s="193" t="s">
        <v>10431</v>
      </c>
      <c r="B5583" s="193" t="s">
        <v>10432</v>
      </c>
      <c r="C5583" s="193" t="s">
        <v>58</v>
      </c>
      <c r="D5583" s="193" t="s">
        <v>59</v>
      </c>
      <c r="E5583" s="193" t="s">
        <v>10433</v>
      </c>
      <c r="F5583" s="193" t="s">
        <v>1634</v>
      </c>
      <c r="G5583" s="2">
        <v>2825</v>
      </c>
      <c r="H5583" s="2">
        <v>0</v>
      </c>
      <c r="I5583" s="192"/>
      <c r="J5583" s="192">
        <v>44532</v>
      </c>
      <c r="K5583" s="192">
        <v>46356</v>
      </c>
    </row>
    <row r="5584" spans="1:11" hidden="1" x14ac:dyDescent="0.4">
      <c r="A5584" s="193" t="s">
        <v>10431</v>
      </c>
      <c r="B5584" s="193" t="s">
        <v>10432</v>
      </c>
      <c r="C5584" s="193" t="s">
        <v>58</v>
      </c>
      <c r="D5584" s="193" t="s">
        <v>59</v>
      </c>
      <c r="E5584" s="193" t="s">
        <v>10434</v>
      </c>
      <c r="F5584" s="193" t="s">
        <v>1634</v>
      </c>
      <c r="G5584" s="2">
        <v>9070</v>
      </c>
      <c r="H5584" s="2">
        <v>0</v>
      </c>
      <c r="I5584" s="192"/>
      <c r="J5584" s="192">
        <v>44592</v>
      </c>
      <c r="K5584" s="192">
        <v>46356</v>
      </c>
    </row>
    <row r="5585" spans="1:11" hidden="1" x14ac:dyDescent="0.4">
      <c r="A5585" s="193" t="s">
        <v>10431</v>
      </c>
      <c r="B5585" s="193" t="s">
        <v>10432</v>
      </c>
      <c r="C5585" s="193" t="s">
        <v>58</v>
      </c>
      <c r="D5585" s="193" t="s">
        <v>59</v>
      </c>
      <c r="E5585" s="193" t="s">
        <v>10435</v>
      </c>
      <c r="F5585" s="193" t="s">
        <v>1634</v>
      </c>
      <c r="G5585" s="2">
        <v>10000</v>
      </c>
      <c r="H5585" s="2">
        <v>0</v>
      </c>
      <c r="I5585" s="192"/>
      <c r="J5585" s="192">
        <v>45203</v>
      </c>
      <c r="K5585" s="192">
        <v>46356</v>
      </c>
    </row>
    <row r="5586" spans="1:11" hidden="1" x14ac:dyDescent="0.4">
      <c r="A5586" s="193" t="s">
        <v>10431</v>
      </c>
      <c r="B5586" s="193" t="s">
        <v>10432</v>
      </c>
      <c r="C5586" s="193" t="s">
        <v>58</v>
      </c>
      <c r="D5586" s="193" t="s">
        <v>59</v>
      </c>
      <c r="E5586" s="193" t="s">
        <v>10436</v>
      </c>
      <c r="F5586" s="193" t="s">
        <v>1634</v>
      </c>
      <c r="G5586" s="2">
        <v>10000</v>
      </c>
      <c r="H5586" s="2">
        <v>0</v>
      </c>
      <c r="I5586" s="192"/>
      <c r="J5586" s="192">
        <v>45217</v>
      </c>
      <c r="K5586" s="192">
        <v>46356</v>
      </c>
    </row>
    <row r="5587" spans="1:11" hidden="1" x14ac:dyDescent="0.4">
      <c r="A5587" s="193" t="s">
        <v>10431</v>
      </c>
      <c r="B5587" s="193" t="s">
        <v>10432</v>
      </c>
      <c r="C5587" s="193" t="s">
        <v>58</v>
      </c>
      <c r="D5587" s="193" t="s">
        <v>59</v>
      </c>
      <c r="E5587" s="193" t="s">
        <v>10437</v>
      </c>
      <c r="F5587" s="193" t="s">
        <v>1634</v>
      </c>
      <c r="G5587" s="2">
        <v>10000</v>
      </c>
      <c r="H5587" s="2">
        <v>0</v>
      </c>
      <c r="I5587" s="192"/>
      <c r="J5587" s="192">
        <v>45240</v>
      </c>
      <c r="K5587" s="192">
        <v>46356</v>
      </c>
    </row>
    <row r="5588" spans="1:11" hidden="1" x14ac:dyDescent="0.4">
      <c r="A5588" s="193" t="s">
        <v>10431</v>
      </c>
      <c r="B5588" s="193" t="s">
        <v>10432</v>
      </c>
      <c r="C5588" s="193" t="s">
        <v>58</v>
      </c>
      <c r="D5588" s="193" t="s">
        <v>59</v>
      </c>
      <c r="E5588" s="193" t="s">
        <v>10438</v>
      </c>
      <c r="F5588" s="193" t="s">
        <v>1634</v>
      </c>
      <c r="G5588" s="2">
        <v>10000</v>
      </c>
      <c r="H5588" s="2">
        <v>0</v>
      </c>
      <c r="I5588" s="192"/>
      <c r="J5588" s="192">
        <v>45266</v>
      </c>
      <c r="K5588" s="192">
        <v>46356</v>
      </c>
    </row>
    <row r="5589" spans="1:11" hidden="1" x14ac:dyDescent="0.4">
      <c r="A5589" s="193" t="s">
        <v>10439</v>
      </c>
      <c r="B5589" s="193" t="s">
        <v>10440</v>
      </c>
      <c r="C5589" s="193" t="s">
        <v>58</v>
      </c>
      <c r="D5589" s="193" t="s">
        <v>59</v>
      </c>
      <c r="E5589" s="193" t="s">
        <v>10441</v>
      </c>
      <c r="F5589" s="193" t="s">
        <v>1634</v>
      </c>
      <c r="G5589" s="2">
        <v>9286</v>
      </c>
      <c r="H5589" s="2">
        <v>0</v>
      </c>
      <c r="I5589" s="192"/>
      <c r="J5589" s="192">
        <v>43866</v>
      </c>
      <c r="K5589" s="192">
        <v>45442</v>
      </c>
    </row>
    <row r="5590" spans="1:11" hidden="1" x14ac:dyDescent="0.4">
      <c r="A5590" s="193" t="s">
        <v>10442</v>
      </c>
      <c r="B5590" s="193" t="s">
        <v>10443</v>
      </c>
      <c r="C5590" s="193" t="s">
        <v>58</v>
      </c>
      <c r="D5590" s="193" t="s">
        <v>59</v>
      </c>
      <c r="E5590" s="193" t="s">
        <v>10444</v>
      </c>
      <c r="F5590" s="193" t="s">
        <v>1634</v>
      </c>
      <c r="G5590" s="2">
        <v>5702</v>
      </c>
      <c r="H5590" s="2">
        <v>0</v>
      </c>
      <c r="I5590" s="192"/>
      <c r="J5590" s="192">
        <v>44592</v>
      </c>
      <c r="K5590" s="192">
        <v>46356</v>
      </c>
    </row>
    <row r="5591" spans="1:11" hidden="1" x14ac:dyDescent="0.4">
      <c r="A5591" s="193" t="s">
        <v>10445</v>
      </c>
      <c r="B5591" s="193" t="s">
        <v>10446</v>
      </c>
      <c r="C5591" s="193" t="s">
        <v>58</v>
      </c>
      <c r="D5591" s="193" t="s">
        <v>59</v>
      </c>
      <c r="E5591" s="193" t="s">
        <v>10447</v>
      </c>
      <c r="F5591" s="193" t="s">
        <v>1634</v>
      </c>
      <c r="G5591" s="2">
        <v>12</v>
      </c>
      <c r="H5591" s="2">
        <v>0</v>
      </c>
      <c r="I5591" s="192"/>
      <c r="J5591" s="192">
        <v>45029</v>
      </c>
      <c r="K5591" s="192">
        <v>46356</v>
      </c>
    </row>
    <row r="5592" spans="1:11" hidden="1" x14ac:dyDescent="0.4">
      <c r="A5592" s="193" t="s">
        <v>10445</v>
      </c>
      <c r="B5592" s="193" t="s">
        <v>10446</v>
      </c>
      <c r="C5592" s="193" t="s">
        <v>58</v>
      </c>
      <c r="D5592" s="193" t="s">
        <v>59</v>
      </c>
      <c r="E5592" s="193" t="s">
        <v>10448</v>
      </c>
      <c r="F5592" s="193" t="s">
        <v>1634</v>
      </c>
      <c r="G5592" s="2">
        <v>8596</v>
      </c>
      <c r="H5592" s="2">
        <v>0</v>
      </c>
      <c r="I5592" s="192"/>
      <c r="J5592" s="192">
        <v>45755</v>
      </c>
      <c r="K5592" s="192">
        <v>46356</v>
      </c>
    </row>
    <row r="5593" spans="1:11" hidden="1" x14ac:dyDescent="0.4">
      <c r="A5593" s="193" t="s">
        <v>10449</v>
      </c>
      <c r="B5593" s="193" t="s">
        <v>10450</v>
      </c>
      <c r="C5593" s="193" t="s">
        <v>58</v>
      </c>
      <c r="D5593" s="193" t="s">
        <v>59</v>
      </c>
      <c r="E5593" s="193" t="s">
        <v>10451</v>
      </c>
      <c r="F5593" s="193" t="s">
        <v>1634</v>
      </c>
      <c r="G5593" s="2">
        <v>3525</v>
      </c>
      <c r="H5593" s="2">
        <v>0</v>
      </c>
      <c r="I5593" s="192"/>
      <c r="J5593" s="192">
        <v>44508</v>
      </c>
      <c r="K5593" s="192">
        <v>46356</v>
      </c>
    </row>
    <row r="5594" spans="1:11" hidden="1" x14ac:dyDescent="0.4">
      <c r="A5594" s="193" t="s">
        <v>10449</v>
      </c>
      <c r="B5594" s="193" t="s">
        <v>10450</v>
      </c>
      <c r="C5594" s="193" t="s">
        <v>58</v>
      </c>
      <c r="D5594" s="193" t="s">
        <v>59</v>
      </c>
      <c r="E5594" s="193" t="s">
        <v>10452</v>
      </c>
      <c r="F5594" s="193" t="s">
        <v>1634</v>
      </c>
      <c r="G5594" s="2">
        <v>2959</v>
      </c>
      <c r="H5594" s="2">
        <v>0</v>
      </c>
      <c r="I5594" s="192"/>
      <c r="J5594" s="192">
        <v>44511</v>
      </c>
      <c r="K5594" s="192">
        <v>46356</v>
      </c>
    </row>
    <row r="5595" spans="1:11" hidden="1" x14ac:dyDescent="0.4">
      <c r="A5595" s="193" t="s">
        <v>10449</v>
      </c>
      <c r="B5595" s="193" t="s">
        <v>10450</v>
      </c>
      <c r="C5595" s="193" t="s">
        <v>58</v>
      </c>
      <c r="D5595" s="193" t="s">
        <v>59</v>
      </c>
      <c r="E5595" s="193" t="s">
        <v>10453</v>
      </c>
      <c r="F5595" s="193" t="s">
        <v>1634</v>
      </c>
      <c r="G5595" s="2">
        <v>10000</v>
      </c>
      <c r="H5595" s="2">
        <v>0</v>
      </c>
      <c r="I5595" s="192"/>
      <c r="J5595" s="192">
        <v>44859</v>
      </c>
      <c r="K5595" s="192">
        <v>46356</v>
      </c>
    </row>
    <row r="5596" spans="1:11" hidden="1" x14ac:dyDescent="0.4">
      <c r="A5596" s="193" t="s">
        <v>10449</v>
      </c>
      <c r="B5596" s="193" t="s">
        <v>10450</v>
      </c>
      <c r="C5596" s="193" t="s">
        <v>58</v>
      </c>
      <c r="D5596" s="193" t="s">
        <v>59</v>
      </c>
      <c r="E5596" s="193" t="s">
        <v>10454</v>
      </c>
      <c r="F5596" s="193" t="s">
        <v>1634</v>
      </c>
      <c r="G5596" s="2">
        <v>10000</v>
      </c>
      <c r="H5596" s="2">
        <v>0</v>
      </c>
      <c r="I5596" s="192"/>
      <c r="J5596" s="192">
        <v>44887</v>
      </c>
      <c r="K5596" s="192">
        <v>46356</v>
      </c>
    </row>
    <row r="5597" spans="1:11" hidden="1" x14ac:dyDescent="0.4">
      <c r="A5597" s="193" t="s">
        <v>10449</v>
      </c>
      <c r="B5597" s="193" t="s">
        <v>10450</v>
      </c>
      <c r="C5597" s="193" t="s">
        <v>58</v>
      </c>
      <c r="D5597" s="193" t="s">
        <v>59</v>
      </c>
      <c r="E5597" s="193" t="s">
        <v>10455</v>
      </c>
      <c r="F5597" s="193" t="s">
        <v>1634</v>
      </c>
      <c r="G5597" s="2">
        <v>10000</v>
      </c>
      <c r="H5597" s="2">
        <v>0</v>
      </c>
      <c r="I5597" s="192"/>
      <c r="J5597" s="192">
        <v>44922</v>
      </c>
      <c r="K5597" s="192">
        <v>46356</v>
      </c>
    </row>
    <row r="5598" spans="1:11" hidden="1" x14ac:dyDescent="0.4">
      <c r="A5598" s="193" t="s">
        <v>10456</v>
      </c>
      <c r="B5598" s="193" t="s">
        <v>10457</v>
      </c>
      <c r="C5598" s="193" t="s">
        <v>58</v>
      </c>
      <c r="D5598" s="193" t="s">
        <v>59</v>
      </c>
      <c r="E5598" s="193" t="s">
        <v>10458</v>
      </c>
      <c r="F5598" s="193" t="s">
        <v>1634</v>
      </c>
      <c r="G5598" s="2">
        <v>8496</v>
      </c>
      <c r="H5598" s="2">
        <v>0</v>
      </c>
      <c r="I5598" s="192"/>
      <c r="J5598" s="192">
        <v>44950</v>
      </c>
      <c r="K5598" s="192">
        <v>46356</v>
      </c>
    </row>
    <row r="5599" spans="1:11" hidden="1" x14ac:dyDescent="0.4">
      <c r="A5599" s="193" t="s">
        <v>10456</v>
      </c>
      <c r="B5599" s="193" t="s">
        <v>10457</v>
      </c>
      <c r="C5599" s="193" t="s">
        <v>58</v>
      </c>
      <c r="D5599" s="193" t="s">
        <v>59</v>
      </c>
      <c r="E5599" s="193" t="s">
        <v>10459</v>
      </c>
      <c r="F5599" s="193" t="s">
        <v>1634</v>
      </c>
      <c r="G5599" s="2">
        <v>5304</v>
      </c>
      <c r="H5599" s="2">
        <v>0</v>
      </c>
      <c r="I5599" s="192"/>
      <c r="J5599" s="192">
        <v>44993</v>
      </c>
      <c r="K5599" s="192">
        <v>46356</v>
      </c>
    </row>
    <row r="5600" spans="1:11" hidden="1" x14ac:dyDescent="0.4">
      <c r="A5600" s="193" t="s">
        <v>10456</v>
      </c>
      <c r="B5600" s="193" t="s">
        <v>10457</v>
      </c>
      <c r="C5600" s="193" t="s">
        <v>58</v>
      </c>
      <c r="D5600" s="193" t="s">
        <v>59</v>
      </c>
      <c r="E5600" s="193" t="s">
        <v>10460</v>
      </c>
      <c r="F5600" s="193" t="s">
        <v>1634</v>
      </c>
      <c r="G5600" s="2">
        <v>9057</v>
      </c>
      <c r="H5600" s="2">
        <v>0</v>
      </c>
      <c r="I5600" s="192"/>
      <c r="J5600" s="192">
        <v>45216</v>
      </c>
      <c r="K5600" s="192">
        <v>46356</v>
      </c>
    </row>
    <row r="5601" spans="1:11" hidden="1" x14ac:dyDescent="0.4">
      <c r="A5601" s="193" t="s">
        <v>10456</v>
      </c>
      <c r="B5601" s="193" t="s">
        <v>10457</v>
      </c>
      <c r="C5601" s="193" t="s">
        <v>58</v>
      </c>
      <c r="D5601" s="193" t="s">
        <v>59</v>
      </c>
      <c r="E5601" s="193" t="s">
        <v>10461</v>
      </c>
      <c r="F5601" s="193" t="s">
        <v>1634</v>
      </c>
      <c r="G5601" s="2">
        <v>4158</v>
      </c>
      <c r="H5601" s="2">
        <v>0</v>
      </c>
      <c r="I5601" s="192"/>
      <c r="J5601" s="192">
        <v>45301</v>
      </c>
      <c r="K5601" s="192">
        <v>46356</v>
      </c>
    </row>
    <row r="5602" spans="1:11" hidden="1" x14ac:dyDescent="0.4">
      <c r="A5602" s="193" t="s">
        <v>10462</v>
      </c>
      <c r="B5602" s="193" t="s">
        <v>10463</v>
      </c>
      <c r="C5602" s="193" t="s">
        <v>58</v>
      </c>
      <c r="D5602" s="193" t="s">
        <v>59</v>
      </c>
      <c r="E5602" s="193" t="s">
        <v>10464</v>
      </c>
      <c r="F5602" s="193" t="s">
        <v>1634</v>
      </c>
      <c r="G5602" s="2">
        <v>656</v>
      </c>
      <c r="H5602" s="2">
        <v>0</v>
      </c>
      <c r="I5602" s="192"/>
      <c r="J5602" s="192">
        <v>46066</v>
      </c>
      <c r="K5602" s="192">
        <v>46446</v>
      </c>
    </row>
    <row r="5603" spans="1:11" hidden="1" x14ac:dyDescent="0.4">
      <c r="A5603" s="193" t="s">
        <v>10462</v>
      </c>
      <c r="B5603" s="193" t="s">
        <v>10463</v>
      </c>
      <c r="C5603" s="193" t="s">
        <v>58</v>
      </c>
      <c r="D5603" s="193" t="s">
        <v>59</v>
      </c>
      <c r="E5603" s="193" t="s">
        <v>10465</v>
      </c>
      <c r="F5603" s="193" t="s">
        <v>1634</v>
      </c>
      <c r="G5603" s="2">
        <v>2000</v>
      </c>
      <c r="H5603" s="2">
        <v>0</v>
      </c>
      <c r="I5603" s="192"/>
      <c r="J5603" s="192">
        <v>46080</v>
      </c>
      <c r="K5603" s="192">
        <v>46446</v>
      </c>
    </row>
    <row r="5604" spans="1:11" hidden="1" x14ac:dyDescent="0.4">
      <c r="A5604" s="193" t="s">
        <v>10462</v>
      </c>
      <c r="B5604" s="193" t="s">
        <v>10463</v>
      </c>
      <c r="C5604" s="193" t="s">
        <v>58</v>
      </c>
      <c r="D5604" s="193" t="s">
        <v>59</v>
      </c>
      <c r="E5604" s="193" t="s">
        <v>10466</v>
      </c>
      <c r="F5604" s="193" t="s">
        <v>1634</v>
      </c>
      <c r="G5604" s="2">
        <v>2000</v>
      </c>
      <c r="H5604" s="2">
        <v>0</v>
      </c>
      <c r="I5604" s="192"/>
      <c r="J5604" s="192">
        <v>46163</v>
      </c>
      <c r="K5604" s="192">
        <v>46538</v>
      </c>
    </row>
    <row r="5605" spans="1:11" hidden="1" x14ac:dyDescent="0.4">
      <c r="A5605" s="193" t="s">
        <v>10462</v>
      </c>
      <c r="B5605" s="193" t="s">
        <v>10463</v>
      </c>
      <c r="C5605" s="193" t="s">
        <v>58</v>
      </c>
      <c r="D5605" s="193" t="s">
        <v>59</v>
      </c>
      <c r="E5605" s="193" t="s">
        <v>10467</v>
      </c>
      <c r="F5605" s="193" t="s">
        <v>1634</v>
      </c>
      <c r="G5605" s="2">
        <v>2000</v>
      </c>
      <c r="H5605" s="2">
        <v>0</v>
      </c>
      <c r="I5605" s="192"/>
      <c r="J5605" s="192">
        <v>46169</v>
      </c>
      <c r="K5605" s="192">
        <v>46538</v>
      </c>
    </row>
    <row r="5606" spans="1:11" hidden="1" x14ac:dyDescent="0.4">
      <c r="A5606" s="193" t="s">
        <v>10468</v>
      </c>
      <c r="B5606" s="193" t="s">
        <v>10469</v>
      </c>
      <c r="C5606" s="193" t="s">
        <v>58</v>
      </c>
      <c r="D5606" s="193" t="s">
        <v>59</v>
      </c>
      <c r="E5606" s="193" t="s">
        <v>10470</v>
      </c>
      <c r="F5606" s="193" t="s">
        <v>1634</v>
      </c>
      <c r="G5606" s="2">
        <v>502</v>
      </c>
      <c r="H5606" s="2">
        <v>0</v>
      </c>
      <c r="I5606" s="192"/>
      <c r="J5606" s="192">
        <v>44595</v>
      </c>
      <c r="K5606" s="192">
        <v>46356</v>
      </c>
    </row>
    <row r="5607" spans="1:11" hidden="1" x14ac:dyDescent="0.4">
      <c r="A5607" s="193" t="s">
        <v>10468</v>
      </c>
      <c r="B5607" s="193" t="s">
        <v>10469</v>
      </c>
      <c r="C5607" s="193" t="s">
        <v>58</v>
      </c>
      <c r="D5607" s="193" t="s">
        <v>59</v>
      </c>
      <c r="E5607" s="193" t="s">
        <v>10471</v>
      </c>
      <c r="F5607" s="193" t="s">
        <v>1634</v>
      </c>
      <c r="G5607" s="2">
        <v>1500</v>
      </c>
      <c r="H5607" s="2">
        <v>0</v>
      </c>
      <c r="I5607" s="192"/>
      <c r="J5607" s="192">
        <v>44595</v>
      </c>
      <c r="K5607" s="192">
        <v>46356</v>
      </c>
    </row>
    <row r="5608" spans="1:11" hidden="1" x14ac:dyDescent="0.4">
      <c r="A5608" s="193" t="s">
        <v>10468</v>
      </c>
      <c r="B5608" s="193" t="s">
        <v>10469</v>
      </c>
      <c r="C5608" s="193" t="s">
        <v>58</v>
      </c>
      <c r="D5608" s="193" t="s">
        <v>59</v>
      </c>
      <c r="E5608" s="193" t="s">
        <v>10472</v>
      </c>
      <c r="F5608" s="193" t="s">
        <v>1634</v>
      </c>
      <c r="G5608" s="2">
        <v>1500</v>
      </c>
      <c r="H5608" s="2">
        <v>0</v>
      </c>
      <c r="I5608" s="192"/>
      <c r="J5608" s="192">
        <v>44820</v>
      </c>
      <c r="K5608" s="192">
        <v>46356</v>
      </c>
    </row>
    <row r="5609" spans="1:11" x14ac:dyDescent="0.4">
      <c r="A5609" s="193" t="s">
        <v>10473</v>
      </c>
      <c r="B5609" s="193" t="s">
        <v>10474</v>
      </c>
      <c r="C5609" s="193" t="s">
        <v>58</v>
      </c>
      <c r="D5609" s="193" t="s">
        <v>59</v>
      </c>
      <c r="E5609" s="193" t="s">
        <v>10475</v>
      </c>
      <c r="F5609" s="193" t="s">
        <v>1634</v>
      </c>
      <c r="G5609" s="2">
        <v>2</v>
      </c>
      <c r="H5609" s="2">
        <v>0</v>
      </c>
      <c r="I5609" s="192"/>
      <c r="J5609" s="192">
        <v>45749</v>
      </c>
      <c r="K5609" s="192">
        <v>46356</v>
      </c>
    </row>
    <row r="5610" spans="1:11" hidden="1" x14ac:dyDescent="0.4">
      <c r="A5610" s="193" t="s">
        <v>10473</v>
      </c>
      <c r="B5610" s="193" t="s">
        <v>10474</v>
      </c>
      <c r="C5610" s="193" t="s">
        <v>58</v>
      </c>
      <c r="D5610" s="193" t="s">
        <v>59</v>
      </c>
      <c r="E5610" s="193" t="s">
        <v>10476</v>
      </c>
      <c r="F5610" s="193" t="s">
        <v>1634</v>
      </c>
      <c r="G5610" s="2">
        <v>7471</v>
      </c>
      <c r="H5610" s="2">
        <v>0</v>
      </c>
      <c r="I5610" s="192"/>
      <c r="J5610" s="192">
        <v>46065</v>
      </c>
      <c r="K5610" s="192">
        <v>46446</v>
      </c>
    </row>
    <row r="5611" spans="1:11" hidden="1" x14ac:dyDescent="0.4">
      <c r="A5611" s="193" t="s">
        <v>10477</v>
      </c>
      <c r="B5611" s="193" t="s">
        <v>10478</v>
      </c>
      <c r="C5611" s="193" t="s">
        <v>58</v>
      </c>
      <c r="D5611" s="193" t="s">
        <v>59</v>
      </c>
      <c r="E5611" s="193" t="s">
        <v>10479</v>
      </c>
      <c r="F5611" s="193" t="s">
        <v>1634</v>
      </c>
      <c r="G5611" s="2">
        <v>1701</v>
      </c>
      <c r="H5611" s="2">
        <v>0</v>
      </c>
      <c r="I5611" s="192"/>
      <c r="J5611" s="192">
        <v>45058</v>
      </c>
      <c r="K5611" s="192">
        <v>46356</v>
      </c>
    </row>
    <row r="5612" spans="1:11" hidden="1" x14ac:dyDescent="0.4">
      <c r="A5612" s="193" t="s">
        <v>10477</v>
      </c>
      <c r="B5612" s="193" t="s">
        <v>10478</v>
      </c>
      <c r="C5612" s="193" t="s">
        <v>58</v>
      </c>
      <c r="D5612" s="193" t="s">
        <v>59</v>
      </c>
      <c r="E5612" s="193" t="s">
        <v>10480</v>
      </c>
      <c r="F5612" s="193" t="s">
        <v>1634</v>
      </c>
      <c r="G5612" s="2">
        <v>3791</v>
      </c>
      <c r="H5612" s="2">
        <v>0</v>
      </c>
      <c r="I5612" s="192"/>
      <c r="J5612" s="192">
        <v>46044</v>
      </c>
      <c r="K5612" s="192">
        <v>46418</v>
      </c>
    </row>
    <row r="5613" spans="1:11" hidden="1" x14ac:dyDescent="0.4">
      <c r="A5613" s="193" t="s">
        <v>10477</v>
      </c>
      <c r="B5613" s="193" t="s">
        <v>10478</v>
      </c>
      <c r="C5613" s="193" t="s">
        <v>58</v>
      </c>
      <c r="D5613" s="193" t="s">
        <v>59</v>
      </c>
      <c r="E5613" s="193" t="s">
        <v>10481</v>
      </c>
      <c r="F5613" s="193" t="s">
        <v>1634</v>
      </c>
      <c r="G5613" s="2">
        <v>10000</v>
      </c>
      <c r="H5613" s="2">
        <v>0</v>
      </c>
      <c r="I5613" s="192"/>
      <c r="J5613" s="192">
        <v>46153</v>
      </c>
      <c r="K5613" s="192">
        <v>46538</v>
      </c>
    </row>
    <row r="5614" spans="1:11" hidden="1" x14ac:dyDescent="0.4">
      <c r="A5614" s="193" t="s">
        <v>10482</v>
      </c>
      <c r="B5614" s="193" t="s">
        <v>10483</v>
      </c>
      <c r="C5614" s="193" t="s">
        <v>58</v>
      </c>
      <c r="D5614" s="193" t="s">
        <v>59</v>
      </c>
      <c r="E5614" s="193" t="s">
        <v>10484</v>
      </c>
      <c r="F5614" s="193" t="s">
        <v>1634</v>
      </c>
      <c r="G5614" s="2">
        <v>2000</v>
      </c>
      <c r="H5614" s="2">
        <v>0</v>
      </c>
      <c r="I5614" s="192"/>
      <c r="J5614" s="192">
        <v>44621</v>
      </c>
      <c r="K5614" s="192">
        <v>46356</v>
      </c>
    </row>
    <row r="5615" spans="1:11" hidden="1" x14ac:dyDescent="0.4">
      <c r="A5615" s="193" t="s">
        <v>10482</v>
      </c>
      <c r="B5615" s="193" t="s">
        <v>10483</v>
      </c>
      <c r="C5615" s="193" t="s">
        <v>58</v>
      </c>
      <c r="D5615" s="193" t="s">
        <v>59</v>
      </c>
      <c r="E5615" s="193" t="s">
        <v>10485</v>
      </c>
      <c r="F5615" s="193" t="s">
        <v>1634</v>
      </c>
      <c r="G5615" s="2">
        <v>1500</v>
      </c>
      <c r="H5615" s="2">
        <v>0</v>
      </c>
      <c r="I5615" s="192"/>
      <c r="J5615" s="192">
        <v>44652</v>
      </c>
      <c r="K5615" s="192">
        <v>46356</v>
      </c>
    </row>
    <row r="5616" spans="1:11" hidden="1" x14ac:dyDescent="0.4">
      <c r="A5616" s="193" t="s">
        <v>10482</v>
      </c>
      <c r="B5616" s="193" t="s">
        <v>10483</v>
      </c>
      <c r="C5616" s="193" t="s">
        <v>58</v>
      </c>
      <c r="D5616" s="193" t="s">
        <v>59</v>
      </c>
      <c r="E5616" s="193" t="s">
        <v>10486</v>
      </c>
      <c r="F5616" s="193" t="s">
        <v>1634</v>
      </c>
      <c r="G5616" s="2">
        <v>801</v>
      </c>
      <c r="H5616" s="2">
        <v>0</v>
      </c>
      <c r="I5616" s="192"/>
      <c r="J5616" s="192">
        <v>45869</v>
      </c>
      <c r="K5616" s="192">
        <v>46356</v>
      </c>
    </row>
    <row r="5617" spans="1:11" hidden="1" x14ac:dyDescent="0.4">
      <c r="A5617" s="193" t="s">
        <v>10487</v>
      </c>
      <c r="B5617" s="193" t="s">
        <v>10488</v>
      </c>
      <c r="C5617" s="193" t="s">
        <v>58</v>
      </c>
      <c r="D5617" s="193" t="s">
        <v>59</v>
      </c>
      <c r="E5617" s="193" t="s">
        <v>10489</v>
      </c>
      <c r="F5617" s="193" t="s">
        <v>1634</v>
      </c>
      <c r="G5617" s="2">
        <v>2944</v>
      </c>
      <c r="H5617" s="2">
        <v>0</v>
      </c>
      <c r="I5617" s="192"/>
      <c r="J5617" s="192">
        <v>45301</v>
      </c>
      <c r="K5617" s="192">
        <v>46356</v>
      </c>
    </row>
    <row r="5618" spans="1:11" hidden="1" x14ac:dyDescent="0.4">
      <c r="A5618" s="193" t="s">
        <v>10490</v>
      </c>
      <c r="B5618" s="193" t="s">
        <v>10491</v>
      </c>
      <c r="C5618" s="193" t="s">
        <v>58</v>
      </c>
      <c r="D5618" s="193" t="s">
        <v>59</v>
      </c>
      <c r="E5618" s="193" t="s">
        <v>10492</v>
      </c>
      <c r="F5618" s="193" t="s">
        <v>1634</v>
      </c>
      <c r="G5618" s="2">
        <v>8777</v>
      </c>
      <c r="H5618" s="2">
        <v>0</v>
      </c>
      <c r="I5618" s="192"/>
      <c r="J5618" s="192">
        <v>45180</v>
      </c>
      <c r="K5618" s="192">
        <v>45246</v>
      </c>
    </row>
    <row r="5619" spans="1:11" hidden="1" x14ac:dyDescent="0.4">
      <c r="A5619" s="193" t="s">
        <v>10493</v>
      </c>
      <c r="B5619" s="193" t="s">
        <v>10494</v>
      </c>
      <c r="C5619" s="193" t="s">
        <v>58</v>
      </c>
      <c r="D5619" s="193" t="s">
        <v>59</v>
      </c>
      <c r="E5619" s="193" t="s">
        <v>10495</v>
      </c>
      <c r="F5619" s="193" t="s">
        <v>1634</v>
      </c>
      <c r="G5619" s="2">
        <v>51681</v>
      </c>
      <c r="H5619" s="2">
        <v>0</v>
      </c>
      <c r="I5619" s="192"/>
      <c r="J5619" s="192">
        <v>45533</v>
      </c>
      <c r="K5619" s="192">
        <v>46356</v>
      </c>
    </row>
    <row r="5620" spans="1:11" hidden="1" x14ac:dyDescent="0.4">
      <c r="A5620" s="193" t="s">
        <v>10493</v>
      </c>
      <c r="B5620" s="193" t="s">
        <v>10494</v>
      </c>
      <c r="C5620" s="193" t="s">
        <v>58</v>
      </c>
      <c r="D5620" s="193" t="s">
        <v>59</v>
      </c>
      <c r="E5620" s="193" t="s">
        <v>10496</v>
      </c>
      <c r="F5620" s="193" t="s">
        <v>1634</v>
      </c>
      <c r="G5620" s="2">
        <v>3000</v>
      </c>
      <c r="H5620" s="2">
        <v>0</v>
      </c>
      <c r="I5620" s="192"/>
      <c r="J5620" s="192">
        <v>45630</v>
      </c>
      <c r="K5620" s="192">
        <v>46356</v>
      </c>
    </row>
    <row r="5621" spans="1:11" hidden="1" x14ac:dyDescent="0.4">
      <c r="A5621" s="193" t="s">
        <v>10497</v>
      </c>
      <c r="B5621" s="193" t="s">
        <v>10498</v>
      </c>
      <c r="C5621" s="193" t="s">
        <v>58</v>
      </c>
      <c r="D5621" s="193" t="s">
        <v>59</v>
      </c>
      <c r="E5621" s="193" t="s">
        <v>10499</v>
      </c>
      <c r="F5621" s="193" t="s">
        <v>1634</v>
      </c>
      <c r="G5621" s="2">
        <v>19</v>
      </c>
      <c r="H5621" s="2">
        <v>0</v>
      </c>
      <c r="I5621" s="192"/>
      <c r="J5621" s="192">
        <v>44911</v>
      </c>
      <c r="K5621" s="192">
        <v>46356</v>
      </c>
    </row>
    <row r="5622" spans="1:11" hidden="1" x14ac:dyDescent="0.4">
      <c r="A5622" s="193" t="s">
        <v>10500</v>
      </c>
      <c r="B5622" s="193" t="s">
        <v>10501</v>
      </c>
      <c r="C5622" s="193" t="s">
        <v>58</v>
      </c>
      <c r="D5622" s="193" t="s">
        <v>59</v>
      </c>
      <c r="E5622" s="193" t="s">
        <v>10502</v>
      </c>
      <c r="F5622" s="193" t="s">
        <v>1634</v>
      </c>
      <c r="G5622" s="2">
        <v>327</v>
      </c>
      <c r="H5622" s="2">
        <v>0</v>
      </c>
      <c r="I5622" s="192"/>
      <c r="J5622" s="192">
        <v>44419</v>
      </c>
      <c r="K5622" s="192">
        <v>46356</v>
      </c>
    </row>
    <row r="5623" spans="1:11" hidden="1" x14ac:dyDescent="0.4">
      <c r="A5623" s="193" t="s">
        <v>10503</v>
      </c>
      <c r="B5623" s="193" t="s">
        <v>10504</v>
      </c>
      <c r="C5623" s="193" t="s">
        <v>58</v>
      </c>
      <c r="D5623" s="193" t="s">
        <v>59</v>
      </c>
      <c r="E5623" s="193" t="s">
        <v>10505</v>
      </c>
      <c r="F5623" s="193" t="s">
        <v>1634</v>
      </c>
      <c r="G5623" s="2">
        <v>200</v>
      </c>
      <c r="H5623" s="2">
        <v>0</v>
      </c>
      <c r="I5623" s="192"/>
      <c r="J5623" s="192">
        <v>41976</v>
      </c>
      <c r="K5623" s="192">
        <v>44199</v>
      </c>
    </row>
    <row r="5624" spans="1:11" x14ac:dyDescent="0.4">
      <c r="A5624" s="193" t="s">
        <v>10506</v>
      </c>
      <c r="B5624" s="193" t="s">
        <v>10507</v>
      </c>
      <c r="C5624" s="193" t="s">
        <v>58</v>
      </c>
      <c r="D5624" s="193" t="s">
        <v>59</v>
      </c>
      <c r="E5624" s="193" t="s">
        <v>10508</v>
      </c>
      <c r="F5624" s="193" t="s">
        <v>1634</v>
      </c>
      <c r="G5624" s="2">
        <v>9</v>
      </c>
      <c r="H5624" s="2">
        <v>0</v>
      </c>
      <c r="I5624" s="192"/>
      <c r="J5624" s="192">
        <v>45918</v>
      </c>
      <c r="K5624" s="192">
        <v>46356</v>
      </c>
    </row>
    <row r="5625" spans="1:11" hidden="1" x14ac:dyDescent="0.4">
      <c r="A5625" s="193" t="s">
        <v>10506</v>
      </c>
      <c r="B5625" s="193" t="s">
        <v>10507</v>
      </c>
      <c r="C5625" s="193" t="s">
        <v>58</v>
      </c>
      <c r="D5625" s="193" t="s">
        <v>59</v>
      </c>
      <c r="E5625" s="193" t="s">
        <v>10509</v>
      </c>
      <c r="F5625" s="193" t="s">
        <v>1634</v>
      </c>
      <c r="G5625" s="2">
        <v>5763</v>
      </c>
      <c r="H5625" s="2">
        <v>0</v>
      </c>
      <c r="I5625" s="192"/>
      <c r="J5625" s="192">
        <v>46080</v>
      </c>
      <c r="K5625" s="192">
        <v>46446</v>
      </c>
    </row>
    <row r="5626" spans="1:11" hidden="1" x14ac:dyDescent="0.4">
      <c r="A5626" s="193" t="s">
        <v>10510</v>
      </c>
      <c r="B5626" s="193" t="s">
        <v>10511</v>
      </c>
      <c r="C5626" s="193" t="s">
        <v>58</v>
      </c>
      <c r="D5626" s="193" t="s">
        <v>59</v>
      </c>
      <c r="E5626" s="193" t="s">
        <v>10512</v>
      </c>
      <c r="F5626" s="193" t="s">
        <v>1634</v>
      </c>
      <c r="G5626" s="2">
        <v>17</v>
      </c>
      <c r="H5626" s="2">
        <v>0</v>
      </c>
      <c r="I5626" s="192"/>
      <c r="J5626" s="192">
        <v>45856</v>
      </c>
      <c r="K5626" s="192">
        <v>46356</v>
      </c>
    </row>
    <row r="5627" spans="1:11" hidden="1" x14ac:dyDescent="0.4">
      <c r="A5627" s="193" t="s">
        <v>229</v>
      </c>
      <c r="B5627" s="193" t="s">
        <v>10513</v>
      </c>
      <c r="C5627" s="193" t="s">
        <v>58</v>
      </c>
      <c r="D5627" s="193" t="s">
        <v>59</v>
      </c>
      <c r="E5627" s="193" t="s">
        <v>10514</v>
      </c>
      <c r="F5627" s="193" t="s">
        <v>1634</v>
      </c>
      <c r="G5627" s="2">
        <v>10</v>
      </c>
      <c r="H5627" s="2">
        <v>0</v>
      </c>
      <c r="I5627" s="192"/>
      <c r="J5627" s="192">
        <v>45933</v>
      </c>
      <c r="K5627" s="192">
        <v>46356</v>
      </c>
    </row>
    <row r="5628" spans="1:11" hidden="1" x14ac:dyDescent="0.4">
      <c r="A5628" s="193" t="s">
        <v>229</v>
      </c>
      <c r="B5628" s="193" t="s">
        <v>10513</v>
      </c>
      <c r="C5628" s="193" t="s">
        <v>58</v>
      </c>
      <c r="D5628" s="193" t="s">
        <v>59</v>
      </c>
      <c r="E5628" s="193" t="s">
        <v>10515</v>
      </c>
      <c r="F5628" s="193" t="s">
        <v>1634</v>
      </c>
      <c r="G5628" s="2">
        <v>21</v>
      </c>
      <c r="H5628" s="2">
        <v>0</v>
      </c>
      <c r="I5628" s="192"/>
      <c r="J5628" s="192">
        <v>45933</v>
      </c>
      <c r="K5628" s="192">
        <v>46356</v>
      </c>
    </row>
    <row r="5629" spans="1:11" x14ac:dyDescent="0.4">
      <c r="A5629" s="193" t="s">
        <v>229</v>
      </c>
      <c r="B5629" s="193" t="s">
        <v>10513</v>
      </c>
      <c r="C5629" s="193" t="s">
        <v>58</v>
      </c>
      <c r="D5629" s="193" t="s">
        <v>59</v>
      </c>
      <c r="E5629" s="193" t="s">
        <v>10516</v>
      </c>
      <c r="F5629" s="193" t="s">
        <v>1634</v>
      </c>
      <c r="G5629" s="2">
        <v>1</v>
      </c>
      <c r="H5629" s="2">
        <v>0</v>
      </c>
      <c r="I5629" s="192"/>
      <c r="J5629" s="192">
        <v>45933</v>
      </c>
      <c r="K5629" s="192">
        <v>46356</v>
      </c>
    </row>
    <row r="5630" spans="1:11" hidden="1" x14ac:dyDescent="0.4">
      <c r="A5630" s="193" t="s">
        <v>229</v>
      </c>
      <c r="B5630" s="193" t="s">
        <v>10513</v>
      </c>
      <c r="C5630" s="193" t="s">
        <v>58</v>
      </c>
      <c r="D5630" s="193" t="s">
        <v>59</v>
      </c>
      <c r="E5630" s="193" t="s">
        <v>10517</v>
      </c>
      <c r="F5630" s="193" t="s">
        <v>1634</v>
      </c>
      <c r="G5630" s="2">
        <v>30</v>
      </c>
      <c r="H5630" s="2">
        <v>0</v>
      </c>
      <c r="I5630" s="192"/>
      <c r="J5630" s="192">
        <v>45936</v>
      </c>
      <c r="K5630" s="192">
        <v>46356</v>
      </c>
    </row>
    <row r="5631" spans="1:11" hidden="1" x14ac:dyDescent="0.4">
      <c r="A5631" s="193" t="s">
        <v>229</v>
      </c>
      <c r="B5631" s="193" t="s">
        <v>10513</v>
      </c>
      <c r="C5631" s="193" t="s">
        <v>58</v>
      </c>
      <c r="D5631" s="193" t="s">
        <v>59</v>
      </c>
      <c r="E5631" s="193" t="s">
        <v>10518</v>
      </c>
      <c r="F5631" s="193" t="s">
        <v>1634</v>
      </c>
      <c r="G5631" s="2">
        <v>37</v>
      </c>
      <c r="H5631" s="2">
        <v>0</v>
      </c>
      <c r="I5631" s="192"/>
      <c r="J5631" s="192">
        <v>45946</v>
      </c>
      <c r="K5631" s="192">
        <v>46356</v>
      </c>
    </row>
    <row r="5632" spans="1:11" x14ac:dyDescent="0.4">
      <c r="A5632" s="193" t="s">
        <v>229</v>
      </c>
      <c r="B5632" s="193" t="s">
        <v>10513</v>
      </c>
      <c r="C5632" s="193" t="s">
        <v>58</v>
      </c>
      <c r="D5632" s="193" t="s">
        <v>59</v>
      </c>
      <c r="E5632" s="193" t="s">
        <v>10519</v>
      </c>
      <c r="F5632" s="193" t="s">
        <v>1634</v>
      </c>
      <c r="G5632" s="2">
        <v>4</v>
      </c>
      <c r="H5632" s="2">
        <v>0</v>
      </c>
      <c r="I5632" s="192"/>
      <c r="J5632" s="192">
        <v>45946</v>
      </c>
      <c r="K5632" s="192">
        <v>46356</v>
      </c>
    </row>
    <row r="5633" spans="1:11" x14ac:dyDescent="0.4">
      <c r="A5633" s="193" t="s">
        <v>229</v>
      </c>
      <c r="B5633" s="193" t="s">
        <v>10513</v>
      </c>
      <c r="C5633" s="193" t="s">
        <v>58</v>
      </c>
      <c r="D5633" s="193" t="s">
        <v>59</v>
      </c>
      <c r="E5633" s="193" t="s">
        <v>10520</v>
      </c>
      <c r="F5633" s="193" t="s">
        <v>1634</v>
      </c>
      <c r="G5633" s="2">
        <v>6</v>
      </c>
      <c r="H5633" s="2">
        <v>0</v>
      </c>
      <c r="I5633" s="192"/>
      <c r="J5633" s="192">
        <v>45951</v>
      </c>
      <c r="K5633" s="192">
        <v>46356</v>
      </c>
    </row>
    <row r="5634" spans="1:11" hidden="1" x14ac:dyDescent="0.4">
      <c r="A5634" s="193" t="s">
        <v>229</v>
      </c>
      <c r="B5634" s="193" t="s">
        <v>10513</v>
      </c>
      <c r="C5634" s="193" t="s">
        <v>58</v>
      </c>
      <c r="D5634" s="193" t="s">
        <v>59</v>
      </c>
      <c r="E5634" s="193" t="s">
        <v>10521</v>
      </c>
      <c r="F5634" s="193" t="s">
        <v>1634</v>
      </c>
      <c r="G5634" s="2">
        <v>25</v>
      </c>
      <c r="H5634" s="2">
        <v>0</v>
      </c>
      <c r="I5634" s="192"/>
      <c r="J5634" s="192">
        <v>45968</v>
      </c>
      <c r="K5634" s="192">
        <v>46356</v>
      </c>
    </row>
    <row r="5635" spans="1:11" hidden="1" x14ac:dyDescent="0.4">
      <c r="A5635" s="193" t="s">
        <v>229</v>
      </c>
      <c r="B5635" s="193" t="s">
        <v>10513</v>
      </c>
      <c r="C5635" s="193" t="s">
        <v>58</v>
      </c>
      <c r="D5635" s="193" t="s">
        <v>59</v>
      </c>
      <c r="E5635" s="193" t="s">
        <v>10522</v>
      </c>
      <c r="F5635" s="193" t="s">
        <v>1634</v>
      </c>
      <c r="G5635" s="2">
        <v>14</v>
      </c>
      <c r="H5635" s="2">
        <v>0</v>
      </c>
      <c r="I5635" s="192"/>
      <c r="J5635" s="192">
        <v>45988</v>
      </c>
      <c r="K5635" s="192">
        <v>46356</v>
      </c>
    </row>
    <row r="5636" spans="1:11" hidden="1" x14ac:dyDescent="0.4">
      <c r="A5636" s="193" t="s">
        <v>229</v>
      </c>
      <c r="B5636" s="193" t="s">
        <v>10513</v>
      </c>
      <c r="C5636" s="193" t="s">
        <v>58</v>
      </c>
      <c r="D5636" s="193" t="s">
        <v>59</v>
      </c>
      <c r="E5636" s="193" t="s">
        <v>10523</v>
      </c>
      <c r="F5636" s="193" t="s">
        <v>1634</v>
      </c>
      <c r="G5636" s="2">
        <v>522</v>
      </c>
      <c r="H5636" s="2">
        <v>0</v>
      </c>
      <c r="I5636" s="192"/>
      <c r="J5636" s="192">
        <v>45995</v>
      </c>
      <c r="K5636" s="192">
        <v>46387</v>
      </c>
    </row>
    <row r="5637" spans="1:11" x14ac:dyDescent="0.4">
      <c r="A5637" s="193" t="s">
        <v>229</v>
      </c>
      <c r="B5637" s="193" t="s">
        <v>10513</v>
      </c>
      <c r="C5637" s="193" t="s">
        <v>58</v>
      </c>
      <c r="D5637" s="193" t="s">
        <v>59</v>
      </c>
      <c r="E5637" s="193" t="s">
        <v>10524</v>
      </c>
      <c r="F5637" s="193" t="s">
        <v>1634</v>
      </c>
      <c r="G5637" s="2">
        <v>3</v>
      </c>
      <c r="H5637" s="2">
        <v>0</v>
      </c>
      <c r="I5637" s="192"/>
      <c r="J5637" s="192">
        <v>45995</v>
      </c>
      <c r="K5637" s="192">
        <v>46387</v>
      </c>
    </row>
    <row r="5638" spans="1:11" x14ac:dyDescent="0.4">
      <c r="A5638" s="193" t="s">
        <v>229</v>
      </c>
      <c r="B5638" s="193" t="s">
        <v>10513</v>
      </c>
      <c r="C5638" s="193" t="s">
        <v>58</v>
      </c>
      <c r="D5638" s="193" t="s">
        <v>59</v>
      </c>
      <c r="E5638" s="193" t="s">
        <v>10525</v>
      </c>
      <c r="F5638" s="193" t="s">
        <v>1634</v>
      </c>
      <c r="G5638" s="2">
        <v>2</v>
      </c>
      <c r="H5638" s="2">
        <v>0</v>
      </c>
      <c r="I5638" s="192"/>
      <c r="J5638" s="192">
        <v>46006</v>
      </c>
      <c r="K5638" s="192">
        <v>46387</v>
      </c>
    </row>
    <row r="5639" spans="1:11" hidden="1" x14ac:dyDescent="0.4">
      <c r="A5639" s="193" t="s">
        <v>229</v>
      </c>
      <c r="B5639" s="193" t="s">
        <v>10513</v>
      </c>
      <c r="C5639" s="193" t="s">
        <v>58</v>
      </c>
      <c r="D5639" s="193" t="s">
        <v>59</v>
      </c>
      <c r="E5639" s="193" t="s">
        <v>10526</v>
      </c>
      <c r="F5639" s="193" t="s">
        <v>1634</v>
      </c>
      <c r="G5639" s="2">
        <v>254877</v>
      </c>
      <c r="H5639" s="2">
        <v>0</v>
      </c>
      <c r="I5639" s="192"/>
      <c r="J5639" s="192">
        <v>46030</v>
      </c>
      <c r="K5639" s="192">
        <v>46418</v>
      </c>
    </row>
    <row r="5640" spans="1:11" hidden="1" x14ac:dyDescent="0.4">
      <c r="A5640" s="193" t="s">
        <v>229</v>
      </c>
      <c r="B5640" s="193" t="s">
        <v>10513</v>
      </c>
      <c r="C5640" s="193" t="s">
        <v>58</v>
      </c>
      <c r="D5640" s="193" t="s">
        <v>59</v>
      </c>
      <c r="E5640" s="193" t="s">
        <v>10527</v>
      </c>
      <c r="F5640" s="193" t="s">
        <v>1634</v>
      </c>
      <c r="G5640" s="2">
        <v>10000</v>
      </c>
      <c r="H5640" s="2">
        <v>0</v>
      </c>
      <c r="I5640" s="192"/>
      <c r="J5640" s="192">
        <v>46031</v>
      </c>
      <c r="K5640" s="192">
        <v>46418</v>
      </c>
    </row>
    <row r="5641" spans="1:11" hidden="1" x14ac:dyDescent="0.4">
      <c r="A5641" s="193" t="s">
        <v>229</v>
      </c>
      <c r="B5641" s="193" t="s">
        <v>10513</v>
      </c>
      <c r="C5641" s="193" t="s">
        <v>58</v>
      </c>
      <c r="D5641" s="193" t="s">
        <v>59</v>
      </c>
      <c r="E5641" s="193" t="s">
        <v>10528</v>
      </c>
      <c r="F5641" s="193" t="s">
        <v>1634</v>
      </c>
      <c r="G5641" s="2">
        <v>10000</v>
      </c>
      <c r="H5641" s="2">
        <v>0</v>
      </c>
      <c r="I5641" s="192"/>
      <c r="J5641" s="192">
        <v>46031</v>
      </c>
      <c r="K5641" s="192">
        <v>46418</v>
      </c>
    </row>
    <row r="5642" spans="1:11" hidden="1" x14ac:dyDescent="0.4">
      <c r="A5642" s="193" t="s">
        <v>229</v>
      </c>
      <c r="B5642" s="193" t="s">
        <v>10513</v>
      </c>
      <c r="C5642" s="193" t="s">
        <v>58</v>
      </c>
      <c r="D5642" s="193" t="s">
        <v>59</v>
      </c>
      <c r="E5642" s="193" t="s">
        <v>10529</v>
      </c>
      <c r="F5642" s="193" t="s">
        <v>1634</v>
      </c>
      <c r="G5642" s="2">
        <v>10000</v>
      </c>
      <c r="H5642" s="2">
        <v>0</v>
      </c>
      <c r="I5642" s="192"/>
      <c r="J5642" s="192">
        <v>46031</v>
      </c>
      <c r="K5642" s="192">
        <v>46418</v>
      </c>
    </row>
    <row r="5643" spans="1:11" hidden="1" x14ac:dyDescent="0.4">
      <c r="A5643" s="193" t="s">
        <v>229</v>
      </c>
      <c r="B5643" s="193" t="s">
        <v>10513</v>
      </c>
      <c r="C5643" s="193" t="s">
        <v>58</v>
      </c>
      <c r="D5643" s="193" t="s">
        <v>59</v>
      </c>
      <c r="E5643" s="193" t="s">
        <v>10530</v>
      </c>
      <c r="F5643" s="193" t="s">
        <v>1634</v>
      </c>
      <c r="G5643" s="2">
        <v>10000</v>
      </c>
      <c r="H5643" s="2">
        <v>0</v>
      </c>
      <c r="I5643" s="192"/>
      <c r="J5643" s="192">
        <v>46031</v>
      </c>
      <c r="K5643" s="192">
        <v>46418</v>
      </c>
    </row>
    <row r="5644" spans="1:11" hidden="1" x14ac:dyDescent="0.4">
      <c r="A5644" s="193" t="s">
        <v>229</v>
      </c>
      <c r="B5644" s="193" t="s">
        <v>10513</v>
      </c>
      <c r="C5644" s="193" t="s">
        <v>58</v>
      </c>
      <c r="D5644" s="193" t="s">
        <v>59</v>
      </c>
      <c r="E5644" s="193" t="s">
        <v>10531</v>
      </c>
      <c r="F5644" s="193" t="s">
        <v>1634</v>
      </c>
      <c r="G5644" s="2">
        <v>100000</v>
      </c>
      <c r="H5644" s="2">
        <v>0</v>
      </c>
      <c r="I5644" s="192"/>
      <c r="J5644" s="192">
        <v>46094</v>
      </c>
      <c r="K5644" s="192">
        <v>46477</v>
      </c>
    </row>
    <row r="5645" spans="1:11" hidden="1" x14ac:dyDescent="0.4">
      <c r="A5645" s="193" t="s">
        <v>229</v>
      </c>
      <c r="B5645" s="193" t="s">
        <v>10513</v>
      </c>
      <c r="C5645" s="193" t="s">
        <v>58</v>
      </c>
      <c r="D5645" s="193" t="s">
        <v>59</v>
      </c>
      <c r="E5645" s="193" t="s">
        <v>10532</v>
      </c>
      <c r="F5645" s="193" t="s">
        <v>1634</v>
      </c>
      <c r="G5645" s="2">
        <v>110000</v>
      </c>
      <c r="H5645" s="2">
        <v>0</v>
      </c>
      <c r="I5645" s="192"/>
      <c r="J5645" s="192">
        <v>46098</v>
      </c>
      <c r="K5645" s="192">
        <v>46477</v>
      </c>
    </row>
    <row r="5646" spans="1:11" hidden="1" x14ac:dyDescent="0.4">
      <c r="A5646" s="193" t="s">
        <v>229</v>
      </c>
      <c r="B5646" s="193" t="s">
        <v>10513</v>
      </c>
      <c r="C5646" s="193" t="s">
        <v>58</v>
      </c>
      <c r="D5646" s="193" t="s">
        <v>59</v>
      </c>
      <c r="E5646" s="193" t="s">
        <v>10533</v>
      </c>
      <c r="F5646" s="193" t="s">
        <v>1634</v>
      </c>
      <c r="G5646" s="2">
        <v>110000</v>
      </c>
      <c r="H5646" s="2">
        <v>0</v>
      </c>
      <c r="I5646" s="192"/>
      <c r="J5646" s="192">
        <v>46100</v>
      </c>
      <c r="K5646" s="192">
        <v>46477</v>
      </c>
    </row>
    <row r="5647" spans="1:11" hidden="1" x14ac:dyDescent="0.4">
      <c r="A5647" s="193" t="s">
        <v>229</v>
      </c>
      <c r="B5647" s="193" t="s">
        <v>10513</v>
      </c>
      <c r="C5647" s="193" t="s">
        <v>58</v>
      </c>
      <c r="D5647" s="193" t="s">
        <v>59</v>
      </c>
      <c r="E5647" s="193" t="s">
        <v>10534</v>
      </c>
      <c r="F5647" s="193" t="s">
        <v>1634</v>
      </c>
      <c r="G5647" s="2">
        <v>40000</v>
      </c>
      <c r="H5647" s="2">
        <v>0</v>
      </c>
      <c r="I5647" s="192"/>
      <c r="J5647" s="192">
        <v>46129</v>
      </c>
      <c r="K5647" s="192">
        <v>46507</v>
      </c>
    </row>
    <row r="5648" spans="1:11" hidden="1" x14ac:dyDescent="0.4">
      <c r="A5648" s="193" t="s">
        <v>229</v>
      </c>
      <c r="B5648" s="193" t="s">
        <v>10513</v>
      </c>
      <c r="C5648" s="193" t="s">
        <v>58</v>
      </c>
      <c r="D5648" s="193" t="s">
        <v>59</v>
      </c>
      <c r="E5648" s="193" t="s">
        <v>10535</v>
      </c>
      <c r="F5648" s="193" t="s">
        <v>1634</v>
      </c>
      <c r="G5648" s="2">
        <v>80000</v>
      </c>
      <c r="H5648" s="2">
        <v>0</v>
      </c>
      <c r="I5648" s="192"/>
      <c r="J5648" s="192">
        <v>46129</v>
      </c>
      <c r="K5648" s="192">
        <v>46507</v>
      </c>
    </row>
    <row r="5649" spans="1:11" hidden="1" x14ac:dyDescent="0.4">
      <c r="A5649" s="193" t="s">
        <v>229</v>
      </c>
      <c r="B5649" s="193" t="s">
        <v>10513</v>
      </c>
      <c r="C5649" s="193" t="s">
        <v>58</v>
      </c>
      <c r="D5649" s="193" t="s">
        <v>59</v>
      </c>
      <c r="E5649" s="193" t="s">
        <v>10536</v>
      </c>
      <c r="F5649" s="193" t="s">
        <v>1634</v>
      </c>
      <c r="G5649" s="2">
        <v>80000</v>
      </c>
      <c r="H5649" s="2">
        <v>0</v>
      </c>
      <c r="I5649" s="192"/>
      <c r="J5649" s="192">
        <v>46133</v>
      </c>
      <c r="K5649" s="192">
        <v>46507</v>
      </c>
    </row>
    <row r="5650" spans="1:11" hidden="1" x14ac:dyDescent="0.4">
      <c r="A5650" s="193" t="s">
        <v>229</v>
      </c>
      <c r="B5650" s="193" t="s">
        <v>10513</v>
      </c>
      <c r="C5650" s="193" t="s">
        <v>58</v>
      </c>
      <c r="D5650" s="193" t="s">
        <v>59</v>
      </c>
      <c r="E5650" s="193" t="s">
        <v>10537</v>
      </c>
      <c r="F5650" s="193" t="s">
        <v>1634</v>
      </c>
      <c r="G5650" s="2">
        <v>60000</v>
      </c>
      <c r="H5650" s="2">
        <v>0</v>
      </c>
      <c r="I5650" s="192"/>
      <c r="J5650" s="192">
        <v>46133</v>
      </c>
      <c r="K5650" s="192">
        <v>46507</v>
      </c>
    </row>
    <row r="5651" spans="1:11" hidden="1" x14ac:dyDescent="0.4">
      <c r="A5651" s="193" t="s">
        <v>229</v>
      </c>
      <c r="B5651" s="193" t="s">
        <v>10513</v>
      </c>
      <c r="C5651" s="193" t="s">
        <v>58</v>
      </c>
      <c r="D5651" s="193" t="s">
        <v>59</v>
      </c>
      <c r="E5651" s="193" t="s">
        <v>10538</v>
      </c>
      <c r="F5651" s="193" t="s">
        <v>1634</v>
      </c>
      <c r="G5651" s="2">
        <v>250000</v>
      </c>
      <c r="H5651" s="2">
        <v>0</v>
      </c>
      <c r="I5651" s="192"/>
      <c r="J5651" s="192">
        <v>46133</v>
      </c>
      <c r="K5651" s="192">
        <v>46507</v>
      </c>
    </row>
    <row r="5652" spans="1:11" hidden="1" x14ac:dyDescent="0.4">
      <c r="A5652" s="193" t="s">
        <v>229</v>
      </c>
      <c r="B5652" s="193" t="s">
        <v>10513</v>
      </c>
      <c r="C5652" s="193" t="s">
        <v>58</v>
      </c>
      <c r="D5652" s="193" t="s">
        <v>59</v>
      </c>
      <c r="E5652" s="193" t="s">
        <v>10539</v>
      </c>
      <c r="F5652" s="193" t="s">
        <v>1634</v>
      </c>
      <c r="G5652" s="2">
        <v>200000</v>
      </c>
      <c r="H5652" s="2">
        <v>0</v>
      </c>
      <c r="I5652" s="192"/>
      <c r="J5652" s="192">
        <v>46140</v>
      </c>
      <c r="K5652" s="192">
        <v>46507</v>
      </c>
    </row>
    <row r="5653" spans="1:11" hidden="1" x14ac:dyDescent="0.4">
      <c r="A5653" s="193" t="s">
        <v>229</v>
      </c>
      <c r="B5653" s="193" t="s">
        <v>10513</v>
      </c>
      <c r="C5653" s="193" t="s">
        <v>58</v>
      </c>
      <c r="D5653" s="193" t="s">
        <v>59</v>
      </c>
      <c r="E5653" s="193" t="s">
        <v>10540</v>
      </c>
      <c r="F5653" s="193" t="s">
        <v>1634</v>
      </c>
      <c r="G5653" s="2">
        <v>260000</v>
      </c>
      <c r="H5653" s="2">
        <v>0</v>
      </c>
      <c r="I5653" s="192"/>
      <c r="J5653" s="192">
        <v>46150</v>
      </c>
      <c r="K5653" s="192">
        <v>46538</v>
      </c>
    </row>
    <row r="5654" spans="1:11" hidden="1" x14ac:dyDescent="0.4">
      <c r="A5654" s="193" t="s">
        <v>229</v>
      </c>
      <c r="B5654" s="193" t="s">
        <v>10513</v>
      </c>
      <c r="C5654" s="193" t="s">
        <v>58</v>
      </c>
      <c r="D5654" s="193" t="s">
        <v>59</v>
      </c>
      <c r="E5654" s="193" t="s">
        <v>10541</v>
      </c>
      <c r="F5654" s="193" t="s">
        <v>1634</v>
      </c>
      <c r="G5654" s="2">
        <v>90000</v>
      </c>
      <c r="H5654" s="2">
        <v>0</v>
      </c>
      <c r="I5654" s="192"/>
      <c r="J5654" s="192">
        <v>46155</v>
      </c>
      <c r="K5654" s="192">
        <v>46538</v>
      </c>
    </row>
    <row r="5655" spans="1:11" hidden="1" x14ac:dyDescent="0.4">
      <c r="A5655" s="193" t="s">
        <v>229</v>
      </c>
      <c r="B5655" s="193" t="s">
        <v>10513</v>
      </c>
      <c r="C5655" s="193" t="s">
        <v>58</v>
      </c>
      <c r="D5655" s="193" t="s">
        <v>59</v>
      </c>
      <c r="E5655" s="193" t="s">
        <v>10542</v>
      </c>
      <c r="F5655" s="193" t="s">
        <v>1634</v>
      </c>
      <c r="G5655" s="2">
        <v>10000</v>
      </c>
      <c r="H5655" s="2">
        <v>0</v>
      </c>
      <c r="I5655" s="192"/>
      <c r="J5655" s="192">
        <v>46155</v>
      </c>
      <c r="K5655" s="192">
        <v>46538</v>
      </c>
    </row>
    <row r="5656" spans="1:11" hidden="1" x14ac:dyDescent="0.4">
      <c r="A5656" s="193" t="s">
        <v>229</v>
      </c>
      <c r="B5656" s="193" t="s">
        <v>10513</v>
      </c>
      <c r="C5656" s="193" t="s">
        <v>58</v>
      </c>
      <c r="D5656" s="193" t="s">
        <v>59</v>
      </c>
      <c r="E5656" s="193" t="s">
        <v>10543</v>
      </c>
      <c r="F5656" s="193" t="s">
        <v>1634</v>
      </c>
      <c r="G5656" s="2">
        <v>110000</v>
      </c>
      <c r="H5656" s="2">
        <v>0</v>
      </c>
      <c r="I5656" s="192"/>
      <c r="J5656" s="192">
        <v>46155</v>
      </c>
      <c r="K5656" s="192">
        <v>46538</v>
      </c>
    </row>
    <row r="5657" spans="1:11" hidden="1" x14ac:dyDescent="0.4">
      <c r="A5657" s="193" t="s">
        <v>229</v>
      </c>
      <c r="B5657" s="193" t="s">
        <v>10513</v>
      </c>
      <c r="C5657" s="193" t="s">
        <v>58</v>
      </c>
      <c r="D5657" s="193" t="s">
        <v>59</v>
      </c>
      <c r="E5657" s="193" t="s">
        <v>10544</v>
      </c>
      <c r="F5657" s="193" t="s">
        <v>1634</v>
      </c>
      <c r="G5657" s="2">
        <v>110000</v>
      </c>
      <c r="H5657" s="2">
        <v>0</v>
      </c>
      <c r="I5657" s="192"/>
      <c r="J5657" s="192">
        <v>46155</v>
      </c>
      <c r="K5657" s="192">
        <v>46538</v>
      </c>
    </row>
    <row r="5658" spans="1:11" hidden="1" x14ac:dyDescent="0.4">
      <c r="A5658" s="193" t="s">
        <v>229</v>
      </c>
      <c r="B5658" s="193" t="s">
        <v>10513</v>
      </c>
      <c r="C5658" s="193" t="s">
        <v>58</v>
      </c>
      <c r="D5658" s="193" t="s">
        <v>59</v>
      </c>
      <c r="E5658" s="193" t="s">
        <v>10545</v>
      </c>
      <c r="F5658" s="193" t="s">
        <v>1634</v>
      </c>
      <c r="G5658" s="2">
        <v>100000</v>
      </c>
      <c r="H5658" s="2">
        <v>0</v>
      </c>
      <c r="I5658" s="192"/>
      <c r="J5658" s="192">
        <v>46162</v>
      </c>
      <c r="K5658" s="192">
        <v>46538</v>
      </c>
    </row>
    <row r="5659" spans="1:11" hidden="1" x14ac:dyDescent="0.4">
      <c r="A5659" s="193" t="s">
        <v>229</v>
      </c>
      <c r="B5659" s="193" t="s">
        <v>10513</v>
      </c>
      <c r="C5659" s="193" t="s">
        <v>58</v>
      </c>
      <c r="D5659" s="193" t="s">
        <v>59</v>
      </c>
      <c r="E5659" s="193" t="s">
        <v>10546</v>
      </c>
      <c r="F5659" s="193" t="s">
        <v>1634</v>
      </c>
      <c r="G5659" s="2">
        <v>20000</v>
      </c>
      <c r="H5659" s="2">
        <v>0</v>
      </c>
      <c r="I5659" s="192"/>
      <c r="J5659" s="192">
        <v>46162</v>
      </c>
      <c r="K5659" s="192">
        <v>46538</v>
      </c>
    </row>
    <row r="5660" spans="1:11" hidden="1" x14ac:dyDescent="0.4">
      <c r="A5660" s="193" t="s">
        <v>229</v>
      </c>
      <c r="B5660" s="193" t="s">
        <v>10513</v>
      </c>
      <c r="C5660" s="193" t="s">
        <v>58</v>
      </c>
      <c r="D5660" s="193" t="s">
        <v>59</v>
      </c>
      <c r="E5660" s="193" t="s">
        <v>10547</v>
      </c>
      <c r="F5660" s="193" t="s">
        <v>1634</v>
      </c>
      <c r="G5660" s="2">
        <v>80000</v>
      </c>
      <c r="H5660" s="2">
        <v>0</v>
      </c>
      <c r="I5660" s="192"/>
      <c r="J5660" s="192">
        <v>46164</v>
      </c>
      <c r="K5660" s="192">
        <v>46538</v>
      </c>
    </row>
    <row r="5661" spans="1:11" hidden="1" x14ac:dyDescent="0.4">
      <c r="A5661" s="193" t="s">
        <v>229</v>
      </c>
      <c r="B5661" s="193" t="s">
        <v>10513</v>
      </c>
      <c r="C5661" s="193" t="s">
        <v>58</v>
      </c>
      <c r="D5661" s="193" t="s">
        <v>59</v>
      </c>
      <c r="E5661" s="193" t="s">
        <v>10548</v>
      </c>
      <c r="F5661" s="193" t="s">
        <v>1634</v>
      </c>
      <c r="G5661" s="2">
        <v>50000</v>
      </c>
      <c r="H5661" s="2">
        <v>0</v>
      </c>
      <c r="I5661" s="192"/>
      <c r="J5661" s="192">
        <v>46164</v>
      </c>
      <c r="K5661" s="192">
        <v>46538</v>
      </c>
    </row>
    <row r="5662" spans="1:11" hidden="1" x14ac:dyDescent="0.4">
      <c r="A5662" s="193" t="s">
        <v>229</v>
      </c>
      <c r="B5662" s="193" t="s">
        <v>10513</v>
      </c>
      <c r="C5662" s="193" t="s">
        <v>58</v>
      </c>
      <c r="D5662" s="193" t="s">
        <v>59</v>
      </c>
      <c r="E5662" s="193" t="s">
        <v>10549</v>
      </c>
      <c r="F5662" s="193" t="s">
        <v>1634</v>
      </c>
      <c r="G5662" s="2">
        <v>120000</v>
      </c>
      <c r="H5662" s="2">
        <v>0</v>
      </c>
      <c r="I5662" s="192"/>
      <c r="J5662" s="192">
        <v>46168</v>
      </c>
      <c r="K5662" s="192">
        <v>46538</v>
      </c>
    </row>
    <row r="5663" spans="1:11" hidden="1" x14ac:dyDescent="0.4">
      <c r="A5663" s="193" t="s">
        <v>229</v>
      </c>
      <c r="B5663" s="193" t="s">
        <v>10513</v>
      </c>
      <c r="C5663" s="193" t="s">
        <v>58</v>
      </c>
      <c r="D5663" s="193" t="s">
        <v>59</v>
      </c>
      <c r="E5663" s="193" t="s">
        <v>10550</v>
      </c>
      <c r="F5663" s="193" t="s">
        <v>1634</v>
      </c>
      <c r="G5663" s="2">
        <v>110000</v>
      </c>
      <c r="H5663" s="2">
        <v>0</v>
      </c>
      <c r="I5663" s="192"/>
      <c r="J5663" s="192">
        <v>46168</v>
      </c>
      <c r="K5663" s="192">
        <v>46538</v>
      </c>
    </row>
    <row r="5664" spans="1:11" hidden="1" x14ac:dyDescent="0.4">
      <c r="A5664" s="193" t="s">
        <v>229</v>
      </c>
      <c r="B5664" s="193" t="s">
        <v>10513</v>
      </c>
      <c r="C5664" s="193" t="s">
        <v>58</v>
      </c>
      <c r="D5664" s="193" t="s">
        <v>59</v>
      </c>
      <c r="E5664" s="193" t="s">
        <v>10551</v>
      </c>
      <c r="F5664" s="193" t="s">
        <v>1634</v>
      </c>
      <c r="G5664" s="2">
        <v>20000</v>
      </c>
      <c r="H5664" s="2">
        <v>0</v>
      </c>
      <c r="I5664" s="192"/>
      <c r="J5664" s="192">
        <v>46168</v>
      </c>
      <c r="K5664" s="192">
        <v>46538</v>
      </c>
    </row>
    <row r="5665" spans="1:11" hidden="1" x14ac:dyDescent="0.4">
      <c r="A5665" s="193" t="s">
        <v>229</v>
      </c>
      <c r="B5665" s="193" t="s">
        <v>10513</v>
      </c>
      <c r="C5665" s="193" t="s">
        <v>58</v>
      </c>
      <c r="D5665" s="193" t="s">
        <v>59</v>
      </c>
      <c r="E5665" s="193" t="s">
        <v>10552</v>
      </c>
      <c r="F5665" s="193" t="s">
        <v>1634</v>
      </c>
      <c r="G5665" s="2">
        <v>70000</v>
      </c>
      <c r="H5665" s="2">
        <v>0</v>
      </c>
      <c r="I5665" s="192"/>
      <c r="J5665" s="192">
        <v>46174</v>
      </c>
      <c r="K5665" s="192">
        <v>46568</v>
      </c>
    </row>
    <row r="5666" spans="1:11" hidden="1" x14ac:dyDescent="0.4">
      <c r="A5666" s="193" t="s">
        <v>229</v>
      </c>
      <c r="B5666" s="193" t="s">
        <v>10513</v>
      </c>
      <c r="C5666" s="193" t="s">
        <v>58</v>
      </c>
      <c r="D5666" s="193" t="s">
        <v>59</v>
      </c>
      <c r="E5666" s="193" t="s">
        <v>10553</v>
      </c>
      <c r="F5666" s="193" t="s">
        <v>1634</v>
      </c>
      <c r="G5666" s="2">
        <v>170000</v>
      </c>
      <c r="H5666" s="2">
        <v>0</v>
      </c>
      <c r="I5666" s="192"/>
      <c r="J5666" s="192">
        <v>46176</v>
      </c>
      <c r="K5666" s="192">
        <v>46568</v>
      </c>
    </row>
    <row r="5667" spans="1:11" hidden="1" x14ac:dyDescent="0.4">
      <c r="A5667" s="193" t="s">
        <v>229</v>
      </c>
      <c r="B5667" s="193" t="s">
        <v>10513</v>
      </c>
      <c r="C5667" s="193" t="s">
        <v>58</v>
      </c>
      <c r="D5667" s="193" t="s">
        <v>59</v>
      </c>
      <c r="E5667" s="193" t="s">
        <v>10554</v>
      </c>
      <c r="F5667" s="193" t="s">
        <v>1634</v>
      </c>
      <c r="G5667" s="2">
        <v>10000</v>
      </c>
      <c r="H5667" s="2">
        <v>0</v>
      </c>
      <c r="I5667" s="192"/>
      <c r="J5667" s="192">
        <v>46176</v>
      </c>
      <c r="K5667" s="192">
        <v>46568</v>
      </c>
    </row>
    <row r="5668" spans="1:11" hidden="1" x14ac:dyDescent="0.4">
      <c r="A5668" s="193" t="s">
        <v>229</v>
      </c>
      <c r="B5668" s="193" t="s">
        <v>10513</v>
      </c>
      <c r="C5668" s="193" t="s">
        <v>58</v>
      </c>
      <c r="D5668" s="193" t="s">
        <v>59</v>
      </c>
      <c r="E5668" s="193" t="s">
        <v>10555</v>
      </c>
      <c r="F5668" s="193" t="s">
        <v>1634</v>
      </c>
      <c r="G5668" s="2">
        <v>110000</v>
      </c>
      <c r="H5668" s="2">
        <v>0</v>
      </c>
      <c r="I5668" s="192"/>
      <c r="J5668" s="192">
        <v>46183</v>
      </c>
      <c r="K5668" s="192">
        <v>46568</v>
      </c>
    </row>
    <row r="5669" spans="1:11" hidden="1" x14ac:dyDescent="0.4">
      <c r="A5669" s="193" t="s">
        <v>229</v>
      </c>
      <c r="B5669" s="193" t="s">
        <v>10513</v>
      </c>
      <c r="C5669" s="193" t="s">
        <v>58</v>
      </c>
      <c r="D5669" s="193" t="s">
        <v>59</v>
      </c>
      <c r="E5669" s="193" t="s">
        <v>10556</v>
      </c>
      <c r="F5669" s="193" t="s">
        <v>1634</v>
      </c>
      <c r="G5669" s="2">
        <v>160000</v>
      </c>
      <c r="H5669" s="2">
        <v>0</v>
      </c>
      <c r="I5669" s="192"/>
      <c r="J5669" s="192">
        <v>46185</v>
      </c>
      <c r="K5669" s="192">
        <v>46568</v>
      </c>
    </row>
    <row r="5670" spans="1:11" hidden="1" x14ac:dyDescent="0.4">
      <c r="A5670" s="193" t="s">
        <v>10557</v>
      </c>
      <c r="B5670" s="193" t="s">
        <v>10558</v>
      </c>
      <c r="C5670" s="193" t="s">
        <v>58</v>
      </c>
      <c r="D5670" s="193" t="s">
        <v>59</v>
      </c>
      <c r="E5670" s="193" t="s">
        <v>10559</v>
      </c>
      <c r="F5670" s="193" t="s">
        <v>1634</v>
      </c>
      <c r="G5670" s="2">
        <v>417</v>
      </c>
      <c r="H5670" s="2">
        <v>0</v>
      </c>
      <c r="I5670" s="192"/>
      <c r="J5670" s="192">
        <v>45511</v>
      </c>
      <c r="K5670" s="192">
        <v>46356</v>
      </c>
    </row>
    <row r="5671" spans="1:11" hidden="1" x14ac:dyDescent="0.4">
      <c r="A5671" s="193" t="s">
        <v>10557</v>
      </c>
      <c r="B5671" s="193" t="s">
        <v>10558</v>
      </c>
      <c r="C5671" s="193" t="s">
        <v>58</v>
      </c>
      <c r="D5671" s="193" t="s">
        <v>59</v>
      </c>
      <c r="E5671" s="193" t="s">
        <v>10560</v>
      </c>
      <c r="F5671" s="193" t="s">
        <v>1634</v>
      </c>
      <c r="G5671" s="2">
        <v>2888</v>
      </c>
      <c r="H5671" s="2">
        <v>0</v>
      </c>
      <c r="I5671" s="192"/>
      <c r="J5671" s="192">
        <v>45531</v>
      </c>
      <c r="K5671" s="192">
        <v>46356</v>
      </c>
    </row>
    <row r="5672" spans="1:11" hidden="1" x14ac:dyDescent="0.4">
      <c r="A5672" s="193" t="s">
        <v>10561</v>
      </c>
      <c r="B5672" s="193" t="s">
        <v>10562</v>
      </c>
      <c r="C5672" s="193" t="s">
        <v>58</v>
      </c>
      <c r="D5672" s="193" t="s">
        <v>59</v>
      </c>
      <c r="E5672" s="193" t="s">
        <v>10563</v>
      </c>
      <c r="F5672" s="193" t="s">
        <v>1634</v>
      </c>
      <c r="G5672" s="2">
        <v>11159</v>
      </c>
      <c r="H5672" s="2">
        <v>0</v>
      </c>
      <c r="I5672" s="192"/>
      <c r="J5672" s="192">
        <v>44692</v>
      </c>
      <c r="K5672" s="192">
        <v>46356</v>
      </c>
    </row>
    <row r="5673" spans="1:11" hidden="1" x14ac:dyDescent="0.4">
      <c r="A5673" s="193" t="s">
        <v>10561</v>
      </c>
      <c r="B5673" s="193" t="s">
        <v>10562</v>
      </c>
      <c r="C5673" s="193" t="s">
        <v>58</v>
      </c>
      <c r="D5673" s="193" t="s">
        <v>59</v>
      </c>
      <c r="E5673" s="193" t="s">
        <v>10564</v>
      </c>
      <c r="F5673" s="193" t="s">
        <v>1634</v>
      </c>
      <c r="G5673" s="2">
        <v>18366</v>
      </c>
      <c r="H5673" s="2">
        <v>0</v>
      </c>
      <c r="I5673" s="192"/>
      <c r="J5673" s="192">
        <v>44719</v>
      </c>
      <c r="K5673" s="192">
        <v>46356</v>
      </c>
    </row>
    <row r="5674" spans="1:11" hidden="1" x14ac:dyDescent="0.4">
      <c r="A5674" s="193" t="s">
        <v>10561</v>
      </c>
      <c r="B5674" s="193" t="s">
        <v>10562</v>
      </c>
      <c r="C5674" s="193" t="s">
        <v>58</v>
      </c>
      <c r="D5674" s="193" t="s">
        <v>59</v>
      </c>
      <c r="E5674" s="193" t="s">
        <v>10565</v>
      </c>
      <c r="F5674" s="193" t="s">
        <v>1634</v>
      </c>
      <c r="G5674" s="2">
        <v>9980</v>
      </c>
      <c r="H5674" s="2">
        <v>0</v>
      </c>
      <c r="I5674" s="192"/>
      <c r="J5674" s="192">
        <v>44755</v>
      </c>
      <c r="K5674" s="192">
        <v>46356</v>
      </c>
    </row>
    <row r="5675" spans="1:11" hidden="1" x14ac:dyDescent="0.4">
      <c r="A5675" s="193" t="s">
        <v>10566</v>
      </c>
      <c r="B5675" s="193" t="s">
        <v>10567</v>
      </c>
      <c r="C5675" s="193" t="s">
        <v>58</v>
      </c>
      <c r="D5675" s="193" t="s">
        <v>59</v>
      </c>
      <c r="E5675" s="193" t="s">
        <v>10568</v>
      </c>
      <c r="F5675" s="193" t="s">
        <v>1634</v>
      </c>
      <c r="G5675" s="2">
        <v>1042</v>
      </c>
      <c r="H5675" s="2">
        <v>0</v>
      </c>
      <c r="I5675" s="192"/>
      <c r="J5675" s="192">
        <v>44951</v>
      </c>
      <c r="K5675" s="192">
        <v>46356</v>
      </c>
    </row>
    <row r="5676" spans="1:11" hidden="1" x14ac:dyDescent="0.4">
      <c r="A5676" s="193" t="s">
        <v>10569</v>
      </c>
      <c r="B5676" s="193" t="s">
        <v>10570</v>
      </c>
      <c r="C5676" s="193" t="s">
        <v>58</v>
      </c>
      <c r="D5676" s="193" t="s">
        <v>59</v>
      </c>
      <c r="E5676" s="193" t="s">
        <v>10571</v>
      </c>
      <c r="F5676" s="193" t="s">
        <v>1634</v>
      </c>
      <c r="G5676" s="2">
        <v>892</v>
      </c>
      <c r="H5676" s="2">
        <v>0</v>
      </c>
      <c r="I5676" s="192"/>
      <c r="J5676" s="192">
        <v>44656</v>
      </c>
      <c r="K5676" s="192">
        <v>46356</v>
      </c>
    </row>
    <row r="5677" spans="1:11" hidden="1" x14ac:dyDescent="0.4">
      <c r="A5677" s="193" t="s">
        <v>10569</v>
      </c>
      <c r="B5677" s="193" t="s">
        <v>10570</v>
      </c>
      <c r="C5677" s="193" t="s">
        <v>58</v>
      </c>
      <c r="D5677" s="193" t="s">
        <v>59</v>
      </c>
      <c r="E5677" s="193" t="s">
        <v>10572</v>
      </c>
      <c r="F5677" s="193" t="s">
        <v>1634</v>
      </c>
      <c r="G5677" s="2">
        <v>2904</v>
      </c>
      <c r="H5677" s="2">
        <v>0</v>
      </c>
      <c r="I5677" s="192"/>
      <c r="J5677" s="192">
        <v>44693</v>
      </c>
      <c r="K5677" s="192">
        <v>46356</v>
      </c>
    </row>
    <row r="5678" spans="1:11" hidden="1" x14ac:dyDescent="0.4">
      <c r="A5678" s="193" t="s">
        <v>10569</v>
      </c>
      <c r="B5678" s="193" t="s">
        <v>10570</v>
      </c>
      <c r="C5678" s="193" t="s">
        <v>58</v>
      </c>
      <c r="D5678" s="193" t="s">
        <v>59</v>
      </c>
      <c r="E5678" s="193" t="s">
        <v>10573</v>
      </c>
      <c r="F5678" s="193" t="s">
        <v>1634</v>
      </c>
      <c r="G5678" s="2">
        <v>6000</v>
      </c>
      <c r="H5678" s="2">
        <v>0</v>
      </c>
      <c r="I5678" s="192"/>
      <c r="J5678" s="192">
        <v>45427</v>
      </c>
      <c r="K5678" s="192">
        <v>46356</v>
      </c>
    </row>
    <row r="5679" spans="1:11" hidden="1" x14ac:dyDescent="0.4">
      <c r="A5679" s="193" t="s">
        <v>10569</v>
      </c>
      <c r="B5679" s="193" t="s">
        <v>10570</v>
      </c>
      <c r="C5679" s="193" t="s">
        <v>58</v>
      </c>
      <c r="D5679" s="193" t="s">
        <v>59</v>
      </c>
      <c r="E5679" s="193" t="s">
        <v>10574</v>
      </c>
      <c r="F5679" s="193" t="s">
        <v>1634</v>
      </c>
      <c r="G5679" s="2">
        <v>3000</v>
      </c>
      <c r="H5679" s="2">
        <v>0</v>
      </c>
      <c r="I5679" s="192"/>
      <c r="J5679" s="192">
        <v>45546</v>
      </c>
      <c r="K5679" s="192">
        <v>46356</v>
      </c>
    </row>
    <row r="5680" spans="1:11" hidden="1" x14ac:dyDescent="0.4">
      <c r="A5680" s="193" t="s">
        <v>10575</v>
      </c>
      <c r="B5680" s="193" t="s">
        <v>10576</v>
      </c>
      <c r="C5680" s="193" t="s">
        <v>58</v>
      </c>
      <c r="D5680" s="193" t="s">
        <v>59</v>
      </c>
      <c r="E5680" s="193" t="s">
        <v>10577</v>
      </c>
      <c r="F5680" s="193" t="s">
        <v>1634</v>
      </c>
      <c r="G5680" s="2">
        <v>3590</v>
      </c>
      <c r="H5680" s="2">
        <v>0</v>
      </c>
      <c r="I5680" s="192"/>
      <c r="J5680" s="192">
        <v>44370</v>
      </c>
      <c r="K5680" s="192">
        <v>46356</v>
      </c>
    </row>
    <row r="5681" spans="1:11" hidden="1" x14ac:dyDescent="0.4">
      <c r="A5681" s="193" t="s">
        <v>10575</v>
      </c>
      <c r="B5681" s="193" t="s">
        <v>10576</v>
      </c>
      <c r="C5681" s="193" t="s">
        <v>58</v>
      </c>
      <c r="D5681" s="193" t="s">
        <v>59</v>
      </c>
      <c r="E5681" s="193" t="s">
        <v>10578</v>
      </c>
      <c r="F5681" s="193" t="s">
        <v>1634</v>
      </c>
      <c r="G5681" s="2">
        <v>4998</v>
      </c>
      <c r="H5681" s="2">
        <v>0</v>
      </c>
      <c r="I5681" s="192"/>
      <c r="J5681" s="192">
        <v>44378</v>
      </c>
      <c r="K5681" s="192">
        <v>46356</v>
      </c>
    </row>
    <row r="5682" spans="1:11" hidden="1" x14ac:dyDescent="0.4">
      <c r="A5682" s="193" t="s">
        <v>10575</v>
      </c>
      <c r="B5682" s="193" t="s">
        <v>10576</v>
      </c>
      <c r="C5682" s="193" t="s">
        <v>58</v>
      </c>
      <c r="D5682" s="193" t="s">
        <v>59</v>
      </c>
      <c r="E5682" s="193" t="s">
        <v>10579</v>
      </c>
      <c r="F5682" s="193" t="s">
        <v>1634</v>
      </c>
      <c r="G5682" s="2">
        <v>5000</v>
      </c>
      <c r="H5682" s="2">
        <v>0</v>
      </c>
      <c r="I5682" s="192"/>
      <c r="J5682" s="192">
        <v>44404</v>
      </c>
      <c r="K5682" s="192">
        <v>46356</v>
      </c>
    </row>
    <row r="5683" spans="1:11" hidden="1" x14ac:dyDescent="0.4">
      <c r="A5683" s="193" t="s">
        <v>10580</v>
      </c>
      <c r="B5683" s="193" t="s">
        <v>10581</v>
      </c>
      <c r="C5683" s="193" t="s">
        <v>58</v>
      </c>
      <c r="D5683" s="193" t="s">
        <v>59</v>
      </c>
      <c r="E5683" s="193" t="s">
        <v>10582</v>
      </c>
      <c r="F5683" s="193" t="s">
        <v>1634</v>
      </c>
      <c r="G5683" s="2">
        <v>336</v>
      </c>
      <c r="H5683" s="2">
        <v>0</v>
      </c>
      <c r="I5683" s="192"/>
      <c r="J5683" s="192">
        <v>45009</v>
      </c>
      <c r="K5683" s="192">
        <v>46356</v>
      </c>
    </row>
    <row r="5684" spans="1:11" hidden="1" x14ac:dyDescent="0.4">
      <c r="A5684" s="193" t="s">
        <v>10580</v>
      </c>
      <c r="B5684" s="193" t="s">
        <v>10581</v>
      </c>
      <c r="C5684" s="193" t="s">
        <v>58</v>
      </c>
      <c r="D5684" s="193" t="s">
        <v>59</v>
      </c>
      <c r="E5684" s="193" t="s">
        <v>10583</v>
      </c>
      <c r="F5684" s="193" t="s">
        <v>1634</v>
      </c>
      <c r="G5684" s="2">
        <v>500</v>
      </c>
      <c r="H5684" s="2">
        <v>0</v>
      </c>
      <c r="I5684" s="192"/>
      <c r="J5684" s="192">
        <v>45009</v>
      </c>
      <c r="K5684" s="192">
        <v>46356</v>
      </c>
    </row>
    <row r="5685" spans="1:11" x14ac:dyDescent="0.4">
      <c r="A5685" s="193" t="s">
        <v>10580</v>
      </c>
      <c r="B5685" s="193" t="s">
        <v>10581</v>
      </c>
      <c r="C5685" s="193" t="s">
        <v>58</v>
      </c>
      <c r="D5685" s="193" t="s">
        <v>59</v>
      </c>
      <c r="E5685" s="193" t="s">
        <v>10584</v>
      </c>
      <c r="F5685" s="193" t="s">
        <v>1634</v>
      </c>
      <c r="G5685" s="2">
        <v>3</v>
      </c>
      <c r="H5685" s="2">
        <v>0</v>
      </c>
      <c r="I5685" s="192"/>
      <c r="J5685" s="192">
        <v>45009</v>
      </c>
      <c r="K5685" s="192">
        <v>46356</v>
      </c>
    </row>
    <row r="5686" spans="1:11" hidden="1" x14ac:dyDescent="0.4">
      <c r="A5686" s="193" t="s">
        <v>10585</v>
      </c>
      <c r="B5686" s="193" t="s">
        <v>10586</v>
      </c>
      <c r="C5686" s="193" t="s">
        <v>58</v>
      </c>
      <c r="D5686" s="193" t="s">
        <v>59</v>
      </c>
      <c r="E5686" s="193" t="s">
        <v>10587</v>
      </c>
      <c r="F5686" s="193" t="s">
        <v>1634</v>
      </c>
      <c r="G5686" s="2">
        <v>171</v>
      </c>
      <c r="H5686" s="2">
        <v>0</v>
      </c>
      <c r="I5686" s="192"/>
      <c r="J5686" s="192">
        <v>44652</v>
      </c>
      <c r="K5686" s="192">
        <v>46356</v>
      </c>
    </row>
    <row r="5687" spans="1:11" hidden="1" x14ac:dyDescent="0.4">
      <c r="A5687" s="193" t="s">
        <v>10585</v>
      </c>
      <c r="B5687" s="193" t="s">
        <v>10586</v>
      </c>
      <c r="C5687" s="193" t="s">
        <v>58</v>
      </c>
      <c r="D5687" s="193" t="s">
        <v>59</v>
      </c>
      <c r="E5687" s="193" t="s">
        <v>10588</v>
      </c>
      <c r="F5687" s="193" t="s">
        <v>1634</v>
      </c>
      <c r="G5687" s="2">
        <v>2000</v>
      </c>
      <c r="H5687" s="2">
        <v>0</v>
      </c>
      <c r="I5687" s="192"/>
      <c r="J5687" s="192">
        <v>44687</v>
      </c>
      <c r="K5687" s="192">
        <v>46356</v>
      </c>
    </row>
    <row r="5688" spans="1:11" hidden="1" x14ac:dyDescent="0.4">
      <c r="A5688" s="193" t="s">
        <v>10589</v>
      </c>
      <c r="B5688" s="193" t="s">
        <v>10590</v>
      </c>
      <c r="C5688" s="193" t="s">
        <v>58</v>
      </c>
      <c r="D5688" s="193" t="s">
        <v>59</v>
      </c>
      <c r="E5688" s="193" t="s">
        <v>10591</v>
      </c>
      <c r="F5688" s="193" t="s">
        <v>1634</v>
      </c>
      <c r="G5688" s="2">
        <v>472</v>
      </c>
      <c r="H5688" s="2">
        <v>0</v>
      </c>
      <c r="I5688" s="192"/>
      <c r="J5688" s="192">
        <v>45141</v>
      </c>
      <c r="K5688" s="192">
        <v>46356</v>
      </c>
    </row>
    <row r="5689" spans="1:11" hidden="1" x14ac:dyDescent="0.4">
      <c r="A5689" s="193" t="s">
        <v>10589</v>
      </c>
      <c r="B5689" s="193" t="s">
        <v>10590</v>
      </c>
      <c r="C5689" s="193" t="s">
        <v>58</v>
      </c>
      <c r="D5689" s="193" t="s">
        <v>59</v>
      </c>
      <c r="E5689" s="193" t="s">
        <v>10592</v>
      </c>
      <c r="F5689" s="193" t="s">
        <v>1634</v>
      </c>
      <c r="G5689" s="2">
        <v>2932</v>
      </c>
      <c r="H5689" s="2">
        <v>0</v>
      </c>
      <c r="I5689" s="192"/>
      <c r="J5689" s="192">
        <v>45322</v>
      </c>
      <c r="K5689" s="192">
        <v>46356</v>
      </c>
    </row>
    <row r="5690" spans="1:11" hidden="1" x14ac:dyDescent="0.4">
      <c r="A5690" s="193" t="s">
        <v>10593</v>
      </c>
      <c r="B5690" s="193" t="s">
        <v>10594</v>
      </c>
      <c r="C5690" s="193" t="s">
        <v>58</v>
      </c>
      <c r="D5690" s="193" t="s">
        <v>59</v>
      </c>
      <c r="E5690" s="193" t="s">
        <v>10595</v>
      </c>
      <c r="F5690" s="193" t="s">
        <v>1634</v>
      </c>
      <c r="G5690" s="2">
        <v>1255</v>
      </c>
      <c r="H5690" s="2">
        <v>0</v>
      </c>
      <c r="I5690" s="192"/>
      <c r="J5690" s="192">
        <v>43353</v>
      </c>
      <c r="K5690" s="192">
        <v>45382</v>
      </c>
    </row>
    <row r="5691" spans="1:11" hidden="1" x14ac:dyDescent="0.4">
      <c r="A5691" s="193" t="s">
        <v>10596</v>
      </c>
      <c r="B5691" s="193" t="s">
        <v>10597</v>
      </c>
      <c r="C5691" s="193" t="s">
        <v>58</v>
      </c>
      <c r="D5691" s="193" t="s">
        <v>59</v>
      </c>
      <c r="E5691" s="193" t="s">
        <v>10598</v>
      </c>
      <c r="F5691" s="193" t="s">
        <v>1634</v>
      </c>
      <c r="G5691" s="2">
        <v>1859</v>
      </c>
      <c r="H5691" s="2">
        <v>0</v>
      </c>
      <c r="I5691" s="192"/>
      <c r="J5691" s="192">
        <v>44545</v>
      </c>
      <c r="K5691" s="192">
        <v>46356</v>
      </c>
    </row>
    <row r="5692" spans="1:11" hidden="1" x14ac:dyDescent="0.4">
      <c r="A5692" s="193" t="s">
        <v>10596</v>
      </c>
      <c r="B5692" s="193" t="s">
        <v>10597</v>
      </c>
      <c r="C5692" s="193" t="s">
        <v>58</v>
      </c>
      <c r="D5692" s="193" t="s">
        <v>59</v>
      </c>
      <c r="E5692" s="193" t="s">
        <v>10599</v>
      </c>
      <c r="F5692" s="193" t="s">
        <v>1634</v>
      </c>
      <c r="G5692" s="2">
        <v>185</v>
      </c>
      <c r="H5692" s="2">
        <v>0</v>
      </c>
      <c r="I5692" s="192"/>
      <c r="J5692" s="192">
        <v>44677</v>
      </c>
      <c r="K5692" s="192">
        <v>46356</v>
      </c>
    </row>
    <row r="5693" spans="1:11" hidden="1" x14ac:dyDescent="0.4">
      <c r="A5693" s="193" t="s">
        <v>10596</v>
      </c>
      <c r="B5693" s="193" t="s">
        <v>10597</v>
      </c>
      <c r="C5693" s="193" t="s">
        <v>58</v>
      </c>
      <c r="D5693" s="193" t="s">
        <v>59</v>
      </c>
      <c r="E5693" s="193" t="s">
        <v>10600</v>
      </c>
      <c r="F5693" s="193" t="s">
        <v>1634</v>
      </c>
      <c r="G5693" s="2">
        <v>3600</v>
      </c>
      <c r="H5693" s="2">
        <v>0</v>
      </c>
      <c r="I5693" s="192"/>
      <c r="J5693" s="192">
        <v>44711</v>
      </c>
      <c r="K5693" s="192">
        <v>46356</v>
      </c>
    </row>
    <row r="5694" spans="1:11" hidden="1" x14ac:dyDescent="0.4">
      <c r="A5694" s="193" t="s">
        <v>10596</v>
      </c>
      <c r="B5694" s="193" t="s">
        <v>10597</v>
      </c>
      <c r="C5694" s="193" t="s">
        <v>58</v>
      </c>
      <c r="D5694" s="193" t="s">
        <v>59</v>
      </c>
      <c r="E5694" s="193" t="s">
        <v>10601</v>
      </c>
      <c r="F5694" s="193" t="s">
        <v>1634</v>
      </c>
      <c r="G5694" s="2">
        <v>1800</v>
      </c>
      <c r="H5694" s="2">
        <v>0</v>
      </c>
      <c r="I5694" s="192"/>
      <c r="J5694" s="192">
        <v>45814</v>
      </c>
      <c r="K5694" s="192">
        <v>46356</v>
      </c>
    </row>
    <row r="5695" spans="1:11" hidden="1" x14ac:dyDescent="0.4">
      <c r="A5695" s="193" t="s">
        <v>10602</v>
      </c>
      <c r="B5695" s="193" t="s">
        <v>10603</v>
      </c>
      <c r="C5695" s="193" t="s">
        <v>58</v>
      </c>
      <c r="D5695" s="193" t="s">
        <v>59</v>
      </c>
      <c r="E5695" s="193" t="s">
        <v>10604</v>
      </c>
      <c r="F5695" s="193" t="s">
        <v>1634</v>
      </c>
      <c r="G5695" s="2">
        <v>39</v>
      </c>
      <c r="H5695" s="2">
        <v>0</v>
      </c>
      <c r="I5695" s="192"/>
      <c r="J5695" s="192">
        <v>45005</v>
      </c>
      <c r="K5695" s="192">
        <v>46356</v>
      </c>
    </row>
    <row r="5696" spans="1:11" hidden="1" x14ac:dyDescent="0.4">
      <c r="A5696" s="193" t="s">
        <v>10605</v>
      </c>
      <c r="B5696" s="193" t="s">
        <v>10606</v>
      </c>
      <c r="C5696" s="193" t="s">
        <v>58</v>
      </c>
      <c r="D5696" s="193" t="s">
        <v>59</v>
      </c>
      <c r="E5696" s="193" t="s">
        <v>10607</v>
      </c>
      <c r="F5696" s="193" t="s">
        <v>1634</v>
      </c>
      <c r="G5696" s="2">
        <v>77</v>
      </c>
      <c r="H5696" s="2">
        <v>0</v>
      </c>
      <c r="I5696" s="192"/>
      <c r="J5696" s="192">
        <v>44511</v>
      </c>
      <c r="K5696" s="192">
        <v>46356</v>
      </c>
    </row>
    <row r="5697" spans="1:11" hidden="1" x14ac:dyDescent="0.4">
      <c r="A5697" s="193" t="s">
        <v>10605</v>
      </c>
      <c r="B5697" s="193" t="s">
        <v>10606</v>
      </c>
      <c r="C5697" s="193" t="s">
        <v>58</v>
      </c>
      <c r="D5697" s="193" t="s">
        <v>59</v>
      </c>
      <c r="E5697" s="193" t="s">
        <v>10608</v>
      </c>
      <c r="F5697" s="193" t="s">
        <v>1634</v>
      </c>
      <c r="G5697" s="2">
        <v>2401</v>
      </c>
      <c r="H5697" s="2">
        <v>0</v>
      </c>
      <c r="I5697" s="192"/>
      <c r="J5697" s="192">
        <v>45399</v>
      </c>
      <c r="K5697" s="192">
        <v>46356</v>
      </c>
    </row>
    <row r="5698" spans="1:11" hidden="1" x14ac:dyDescent="0.4">
      <c r="A5698" s="193" t="s">
        <v>1454</v>
      </c>
      <c r="B5698" s="193" t="s">
        <v>10609</v>
      </c>
      <c r="C5698" s="193" t="s">
        <v>58</v>
      </c>
      <c r="D5698" s="193" t="s">
        <v>59</v>
      </c>
      <c r="E5698" s="193" t="s">
        <v>10610</v>
      </c>
      <c r="F5698" s="193" t="s">
        <v>1634</v>
      </c>
      <c r="G5698" s="2">
        <v>383</v>
      </c>
      <c r="H5698" s="2">
        <v>0</v>
      </c>
      <c r="I5698" s="192"/>
      <c r="J5698" s="192">
        <v>45344</v>
      </c>
      <c r="K5698" s="192">
        <v>46356</v>
      </c>
    </row>
    <row r="5699" spans="1:11" x14ac:dyDescent="0.4">
      <c r="A5699" s="193" t="s">
        <v>1454</v>
      </c>
      <c r="B5699" s="193" t="s">
        <v>10609</v>
      </c>
      <c r="C5699" s="193" t="s">
        <v>58</v>
      </c>
      <c r="D5699" s="193" t="s">
        <v>59</v>
      </c>
      <c r="E5699" s="193" t="s">
        <v>10611</v>
      </c>
      <c r="F5699" s="193" t="s">
        <v>1634</v>
      </c>
      <c r="G5699" s="2">
        <v>2</v>
      </c>
      <c r="H5699" s="2">
        <v>0</v>
      </c>
      <c r="I5699" s="192"/>
      <c r="J5699" s="192">
        <v>45477</v>
      </c>
      <c r="K5699" s="192">
        <v>46356</v>
      </c>
    </row>
    <row r="5700" spans="1:11" x14ac:dyDescent="0.4">
      <c r="A5700" s="193" t="s">
        <v>1454</v>
      </c>
      <c r="B5700" s="193" t="s">
        <v>10609</v>
      </c>
      <c r="C5700" s="193" t="s">
        <v>58</v>
      </c>
      <c r="D5700" s="193" t="s">
        <v>59</v>
      </c>
      <c r="E5700" s="193" t="s">
        <v>10612</v>
      </c>
      <c r="F5700" s="193" t="s">
        <v>1634</v>
      </c>
      <c r="G5700" s="2">
        <v>1</v>
      </c>
      <c r="H5700" s="2">
        <v>0</v>
      </c>
      <c r="I5700" s="192"/>
      <c r="J5700" s="192">
        <v>45504</v>
      </c>
      <c r="K5700" s="192">
        <v>46356</v>
      </c>
    </row>
    <row r="5701" spans="1:11" hidden="1" x14ac:dyDescent="0.4">
      <c r="A5701" s="193" t="s">
        <v>1454</v>
      </c>
      <c r="B5701" s="193" t="s">
        <v>10609</v>
      </c>
      <c r="C5701" s="193" t="s">
        <v>58</v>
      </c>
      <c r="D5701" s="193" t="s">
        <v>59</v>
      </c>
      <c r="E5701" s="193" t="s">
        <v>10613</v>
      </c>
      <c r="F5701" s="193" t="s">
        <v>1634</v>
      </c>
      <c r="G5701" s="2">
        <v>732</v>
      </c>
      <c r="H5701" s="2">
        <v>0</v>
      </c>
      <c r="I5701" s="192"/>
      <c r="J5701" s="192">
        <v>45748</v>
      </c>
      <c r="K5701" s="192">
        <v>46356</v>
      </c>
    </row>
    <row r="5702" spans="1:11" hidden="1" x14ac:dyDescent="0.4">
      <c r="A5702" s="193" t="s">
        <v>1454</v>
      </c>
      <c r="B5702" s="193" t="s">
        <v>10609</v>
      </c>
      <c r="C5702" s="193" t="s">
        <v>58</v>
      </c>
      <c r="D5702" s="193" t="s">
        <v>59</v>
      </c>
      <c r="E5702" s="193" t="s">
        <v>10614</v>
      </c>
      <c r="F5702" s="193" t="s">
        <v>1634</v>
      </c>
      <c r="G5702" s="2">
        <v>65</v>
      </c>
      <c r="H5702" s="2">
        <v>0</v>
      </c>
      <c r="I5702" s="192"/>
      <c r="J5702" s="192">
        <v>45749</v>
      </c>
      <c r="K5702" s="192">
        <v>46356</v>
      </c>
    </row>
    <row r="5703" spans="1:11" x14ac:dyDescent="0.4">
      <c r="A5703" s="193" t="s">
        <v>1454</v>
      </c>
      <c r="B5703" s="193" t="s">
        <v>10609</v>
      </c>
      <c r="C5703" s="193" t="s">
        <v>58</v>
      </c>
      <c r="D5703" s="193" t="s">
        <v>59</v>
      </c>
      <c r="E5703" s="193" t="s">
        <v>10615</v>
      </c>
      <c r="F5703" s="193" t="s">
        <v>1634</v>
      </c>
      <c r="G5703" s="2">
        <v>4</v>
      </c>
      <c r="H5703" s="2">
        <v>0</v>
      </c>
      <c r="I5703" s="192"/>
      <c r="J5703" s="192">
        <v>45895</v>
      </c>
      <c r="K5703" s="192">
        <v>46356</v>
      </c>
    </row>
    <row r="5704" spans="1:11" hidden="1" x14ac:dyDescent="0.4">
      <c r="A5704" s="193" t="s">
        <v>10616</v>
      </c>
      <c r="B5704" s="193" t="s">
        <v>10617</v>
      </c>
      <c r="C5704" s="193" t="s">
        <v>58</v>
      </c>
      <c r="D5704" s="193" t="s">
        <v>59</v>
      </c>
      <c r="E5704" s="193" t="s">
        <v>10618</v>
      </c>
      <c r="F5704" s="193" t="s">
        <v>1634</v>
      </c>
      <c r="G5704" s="2">
        <v>1114</v>
      </c>
      <c r="H5704" s="2">
        <v>0</v>
      </c>
      <c r="I5704" s="192"/>
      <c r="J5704" s="192">
        <v>45097</v>
      </c>
      <c r="K5704" s="192">
        <v>46356</v>
      </c>
    </row>
    <row r="5705" spans="1:11" hidden="1" x14ac:dyDescent="0.4">
      <c r="A5705" s="193" t="s">
        <v>10616</v>
      </c>
      <c r="B5705" s="193" t="s">
        <v>10617</v>
      </c>
      <c r="C5705" s="193" t="s">
        <v>58</v>
      </c>
      <c r="D5705" s="193" t="s">
        <v>59</v>
      </c>
      <c r="E5705" s="193" t="s">
        <v>10619</v>
      </c>
      <c r="F5705" s="193" t="s">
        <v>1634</v>
      </c>
      <c r="G5705" s="2">
        <v>321</v>
      </c>
      <c r="H5705" s="2">
        <v>0</v>
      </c>
      <c r="I5705" s="192"/>
      <c r="J5705" s="192">
        <v>45097</v>
      </c>
      <c r="K5705" s="192">
        <v>46356</v>
      </c>
    </row>
    <row r="5706" spans="1:11" hidden="1" x14ac:dyDescent="0.4">
      <c r="A5706" s="193" t="s">
        <v>10616</v>
      </c>
      <c r="B5706" s="193" t="s">
        <v>10617</v>
      </c>
      <c r="C5706" s="193" t="s">
        <v>58</v>
      </c>
      <c r="D5706" s="193" t="s">
        <v>59</v>
      </c>
      <c r="E5706" s="193" t="s">
        <v>10620</v>
      </c>
      <c r="F5706" s="193" t="s">
        <v>1634</v>
      </c>
      <c r="G5706" s="2">
        <v>2118</v>
      </c>
      <c r="H5706" s="2">
        <v>0</v>
      </c>
      <c r="I5706" s="192"/>
      <c r="J5706" s="192">
        <v>45097</v>
      </c>
      <c r="K5706" s="192">
        <v>46356</v>
      </c>
    </row>
    <row r="5707" spans="1:11" hidden="1" x14ac:dyDescent="0.4">
      <c r="A5707" s="193" t="s">
        <v>10616</v>
      </c>
      <c r="B5707" s="193" t="s">
        <v>10617</v>
      </c>
      <c r="C5707" s="193" t="s">
        <v>58</v>
      </c>
      <c r="D5707" s="193" t="s">
        <v>59</v>
      </c>
      <c r="E5707" s="193" t="s">
        <v>10621</v>
      </c>
      <c r="F5707" s="193" t="s">
        <v>1634</v>
      </c>
      <c r="G5707" s="2">
        <v>7602</v>
      </c>
      <c r="H5707" s="2">
        <v>0</v>
      </c>
      <c r="I5707" s="192"/>
      <c r="J5707" s="192">
        <v>45385</v>
      </c>
      <c r="K5707" s="192">
        <v>46356</v>
      </c>
    </row>
    <row r="5708" spans="1:11" hidden="1" x14ac:dyDescent="0.4">
      <c r="A5708" s="193" t="s">
        <v>10622</v>
      </c>
      <c r="B5708" s="193" t="s">
        <v>10623</v>
      </c>
      <c r="C5708" s="193" t="s">
        <v>58</v>
      </c>
      <c r="D5708" s="193" t="s">
        <v>59</v>
      </c>
      <c r="E5708" s="193" t="s">
        <v>10624</v>
      </c>
      <c r="F5708" s="193" t="s">
        <v>1634</v>
      </c>
      <c r="G5708" s="2">
        <v>1586</v>
      </c>
      <c r="H5708" s="2">
        <v>0</v>
      </c>
      <c r="I5708" s="192"/>
      <c r="J5708" s="192">
        <v>45078</v>
      </c>
      <c r="K5708" s="192">
        <v>45485</v>
      </c>
    </row>
    <row r="5709" spans="1:11" hidden="1" x14ac:dyDescent="0.4">
      <c r="A5709" s="193" t="s">
        <v>10622</v>
      </c>
      <c r="B5709" s="193" t="s">
        <v>10623</v>
      </c>
      <c r="C5709" s="193" t="s">
        <v>58</v>
      </c>
      <c r="D5709" s="193" t="s">
        <v>59</v>
      </c>
      <c r="E5709" s="193" t="s">
        <v>10625</v>
      </c>
      <c r="F5709" s="193" t="s">
        <v>1634</v>
      </c>
      <c r="G5709" s="2">
        <v>3000</v>
      </c>
      <c r="H5709" s="2">
        <v>0</v>
      </c>
      <c r="I5709" s="192"/>
      <c r="J5709" s="192">
        <v>45986</v>
      </c>
      <c r="K5709" s="192">
        <v>46356</v>
      </c>
    </row>
    <row r="5710" spans="1:11" hidden="1" x14ac:dyDescent="0.4">
      <c r="A5710" s="193" t="s">
        <v>10626</v>
      </c>
      <c r="B5710" s="193" t="s">
        <v>10627</v>
      </c>
      <c r="C5710" s="193" t="s">
        <v>58</v>
      </c>
      <c r="D5710" s="193" t="s">
        <v>59</v>
      </c>
      <c r="E5710" s="193" t="s">
        <v>10628</v>
      </c>
      <c r="F5710" s="193" t="s">
        <v>1634</v>
      </c>
      <c r="G5710" s="2">
        <v>694</v>
      </c>
      <c r="H5710" s="2">
        <v>0</v>
      </c>
      <c r="I5710" s="192"/>
      <c r="J5710" s="192">
        <v>45902</v>
      </c>
      <c r="K5710" s="192">
        <v>46356</v>
      </c>
    </row>
    <row r="5711" spans="1:11" hidden="1" x14ac:dyDescent="0.4">
      <c r="A5711" s="193" t="s">
        <v>10626</v>
      </c>
      <c r="B5711" s="193" t="s">
        <v>10627</v>
      </c>
      <c r="C5711" s="193" t="s">
        <v>58</v>
      </c>
      <c r="D5711" s="193" t="s">
        <v>59</v>
      </c>
      <c r="E5711" s="193" t="s">
        <v>10629</v>
      </c>
      <c r="F5711" s="193" t="s">
        <v>1634</v>
      </c>
      <c r="G5711" s="2">
        <v>1000</v>
      </c>
      <c r="H5711" s="2">
        <v>0</v>
      </c>
      <c r="I5711" s="192"/>
      <c r="J5711" s="192">
        <v>46000</v>
      </c>
      <c r="K5711" s="192">
        <v>46387</v>
      </c>
    </row>
    <row r="5712" spans="1:11" hidden="1" x14ac:dyDescent="0.4">
      <c r="A5712" s="193" t="s">
        <v>1455</v>
      </c>
      <c r="B5712" s="193" t="s">
        <v>10630</v>
      </c>
      <c r="C5712" s="193" t="s">
        <v>58</v>
      </c>
      <c r="D5712" s="193" t="s">
        <v>59</v>
      </c>
      <c r="E5712" s="193" t="s">
        <v>10631</v>
      </c>
      <c r="F5712" s="193" t="s">
        <v>1634</v>
      </c>
      <c r="G5712" s="2">
        <v>892</v>
      </c>
      <c r="H5712" s="2">
        <v>0</v>
      </c>
      <c r="I5712" s="192"/>
      <c r="J5712" s="192">
        <v>44973</v>
      </c>
      <c r="K5712" s="192">
        <v>46356</v>
      </c>
    </row>
    <row r="5713" spans="1:11" hidden="1" x14ac:dyDescent="0.4">
      <c r="A5713" s="193" t="s">
        <v>1455</v>
      </c>
      <c r="B5713" s="193" t="s">
        <v>10630</v>
      </c>
      <c r="C5713" s="193" t="s">
        <v>58</v>
      </c>
      <c r="D5713" s="193" t="s">
        <v>59</v>
      </c>
      <c r="E5713" s="193" t="s">
        <v>10632</v>
      </c>
      <c r="F5713" s="193" t="s">
        <v>1634</v>
      </c>
      <c r="G5713" s="2">
        <v>2721</v>
      </c>
      <c r="H5713" s="2">
        <v>0</v>
      </c>
      <c r="I5713" s="192"/>
      <c r="J5713" s="192">
        <v>45602</v>
      </c>
      <c r="K5713" s="192">
        <v>46356</v>
      </c>
    </row>
    <row r="5714" spans="1:11" hidden="1" x14ac:dyDescent="0.4">
      <c r="A5714" s="193" t="s">
        <v>1455</v>
      </c>
      <c r="B5714" s="193" t="s">
        <v>10630</v>
      </c>
      <c r="C5714" s="193" t="s">
        <v>58</v>
      </c>
      <c r="D5714" s="193" t="s">
        <v>59</v>
      </c>
      <c r="E5714" s="193" t="s">
        <v>10633</v>
      </c>
      <c r="F5714" s="193" t="s">
        <v>1634</v>
      </c>
      <c r="G5714" s="2">
        <v>2386</v>
      </c>
      <c r="H5714" s="2">
        <v>0</v>
      </c>
      <c r="I5714" s="192"/>
      <c r="J5714" s="192">
        <v>45797</v>
      </c>
      <c r="K5714" s="192">
        <v>46356</v>
      </c>
    </row>
    <row r="5715" spans="1:11" hidden="1" x14ac:dyDescent="0.4">
      <c r="A5715" s="193" t="s">
        <v>1455</v>
      </c>
      <c r="B5715" s="193" t="s">
        <v>10630</v>
      </c>
      <c r="C5715" s="193" t="s">
        <v>58</v>
      </c>
      <c r="D5715" s="193" t="s">
        <v>59</v>
      </c>
      <c r="E5715" s="193" t="s">
        <v>10634</v>
      </c>
      <c r="F5715" s="193" t="s">
        <v>1634</v>
      </c>
      <c r="G5715" s="2">
        <v>805</v>
      </c>
      <c r="H5715" s="2">
        <v>0</v>
      </c>
      <c r="I5715" s="192"/>
      <c r="J5715" s="192">
        <v>45965</v>
      </c>
      <c r="K5715" s="192">
        <v>46356</v>
      </c>
    </row>
    <row r="5716" spans="1:11" hidden="1" x14ac:dyDescent="0.4">
      <c r="A5716" s="193" t="s">
        <v>1455</v>
      </c>
      <c r="B5716" s="193" t="s">
        <v>10630</v>
      </c>
      <c r="C5716" s="193" t="s">
        <v>58</v>
      </c>
      <c r="D5716" s="193" t="s">
        <v>59</v>
      </c>
      <c r="E5716" s="193" t="s">
        <v>10635</v>
      </c>
      <c r="F5716" s="193" t="s">
        <v>1634</v>
      </c>
      <c r="G5716" s="2">
        <v>1358</v>
      </c>
      <c r="H5716" s="2">
        <v>0</v>
      </c>
      <c r="I5716" s="192"/>
      <c r="J5716" s="192">
        <v>46000</v>
      </c>
      <c r="K5716" s="192">
        <v>46387</v>
      </c>
    </row>
    <row r="5717" spans="1:11" hidden="1" x14ac:dyDescent="0.4">
      <c r="A5717" s="193" t="s">
        <v>1455</v>
      </c>
      <c r="B5717" s="193" t="s">
        <v>10630</v>
      </c>
      <c r="C5717" s="193" t="s">
        <v>58</v>
      </c>
      <c r="D5717" s="193" t="s">
        <v>59</v>
      </c>
      <c r="E5717" s="193" t="s">
        <v>10636</v>
      </c>
      <c r="F5717" s="193" t="s">
        <v>1634</v>
      </c>
      <c r="G5717" s="2">
        <v>8999</v>
      </c>
      <c r="H5717" s="2">
        <v>0</v>
      </c>
      <c r="I5717" s="192"/>
      <c r="J5717" s="192">
        <v>46007</v>
      </c>
      <c r="K5717" s="192">
        <v>46387</v>
      </c>
    </row>
    <row r="5718" spans="1:11" hidden="1" x14ac:dyDescent="0.4">
      <c r="A5718" s="193" t="s">
        <v>1455</v>
      </c>
      <c r="B5718" s="193" t="s">
        <v>10630</v>
      </c>
      <c r="C5718" s="193" t="s">
        <v>58</v>
      </c>
      <c r="D5718" s="193" t="s">
        <v>59</v>
      </c>
      <c r="E5718" s="193" t="s">
        <v>10637</v>
      </c>
      <c r="F5718" s="193" t="s">
        <v>1634</v>
      </c>
      <c r="G5718" s="2">
        <v>9000</v>
      </c>
      <c r="H5718" s="2">
        <v>0</v>
      </c>
      <c r="I5718" s="192"/>
      <c r="J5718" s="192">
        <v>46051</v>
      </c>
      <c r="K5718" s="192">
        <v>46418</v>
      </c>
    </row>
    <row r="5719" spans="1:11" hidden="1" x14ac:dyDescent="0.4">
      <c r="A5719" s="193" t="s">
        <v>1455</v>
      </c>
      <c r="B5719" s="193" t="s">
        <v>10630</v>
      </c>
      <c r="C5719" s="193" t="s">
        <v>58</v>
      </c>
      <c r="D5719" s="193" t="s">
        <v>59</v>
      </c>
      <c r="E5719" s="193" t="s">
        <v>10638</v>
      </c>
      <c r="F5719" s="193" t="s">
        <v>1634</v>
      </c>
      <c r="G5719" s="2">
        <v>9000</v>
      </c>
      <c r="H5719" s="2">
        <v>0</v>
      </c>
      <c r="I5719" s="192"/>
      <c r="J5719" s="192">
        <v>46058</v>
      </c>
      <c r="K5719" s="192">
        <v>46446</v>
      </c>
    </row>
    <row r="5720" spans="1:11" hidden="1" x14ac:dyDescent="0.4">
      <c r="A5720" s="193" t="s">
        <v>1455</v>
      </c>
      <c r="B5720" s="193" t="s">
        <v>10630</v>
      </c>
      <c r="C5720" s="193" t="s">
        <v>58</v>
      </c>
      <c r="D5720" s="193" t="s">
        <v>59</v>
      </c>
      <c r="E5720" s="193" t="s">
        <v>10639</v>
      </c>
      <c r="F5720" s="193" t="s">
        <v>1634</v>
      </c>
      <c r="G5720" s="2">
        <v>9000</v>
      </c>
      <c r="H5720" s="2">
        <v>0</v>
      </c>
      <c r="I5720" s="192"/>
      <c r="J5720" s="192">
        <v>46121</v>
      </c>
      <c r="K5720" s="192">
        <v>46507</v>
      </c>
    </row>
    <row r="5721" spans="1:11" hidden="1" x14ac:dyDescent="0.4">
      <c r="A5721" s="193" t="s">
        <v>1455</v>
      </c>
      <c r="B5721" s="193" t="s">
        <v>10630</v>
      </c>
      <c r="C5721" s="193" t="s">
        <v>58</v>
      </c>
      <c r="D5721" s="193" t="s">
        <v>59</v>
      </c>
      <c r="E5721" s="193" t="s">
        <v>10640</v>
      </c>
      <c r="F5721" s="193" t="s">
        <v>1634</v>
      </c>
      <c r="G5721" s="2">
        <v>9000</v>
      </c>
      <c r="H5721" s="2">
        <v>0</v>
      </c>
      <c r="I5721" s="192"/>
      <c r="J5721" s="192">
        <v>46155</v>
      </c>
      <c r="K5721" s="192">
        <v>46538</v>
      </c>
    </row>
    <row r="5722" spans="1:11" hidden="1" x14ac:dyDescent="0.4">
      <c r="A5722" s="193" t="s">
        <v>1455</v>
      </c>
      <c r="B5722" s="193" t="s">
        <v>10630</v>
      </c>
      <c r="C5722" s="193" t="s">
        <v>58</v>
      </c>
      <c r="D5722" s="193" t="s">
        <v>59</v>
      </c>
      <c r="E5722" s="193" t="s">
        <v>10641</v>
      </c>
      <c r="F5722" s="193" t="s">
        <v>1634</v>
      </c>
      <c r="G5722" s="2">
        <v>9000</v>
      </c>
      <c r="H5722" s="2">
        <v>0</v>
      </c>
      <c r="I5722" s="192"/>
      <c r="J5722" s="192">
        <v>46183</v>
      </c>
      <c r="K5722" s="192">
        <v>46568</v>
      </c>
    </row>
    <row r="5723" spans="1:11" x14ac:dyDescent="0.4">
      <c r="A5723" s="193" t="s">
        <v>799</v>
      </c>
      <c r="B5723" s="193" t="s">
        <v>10642</v>
      </c>
      <c r="C5723" s="193" t="s">
        <v>58</v>
      </c>
      <c r="D5723" s="193" t="s">
        <v>59</v>
      </c>
      <c r="E5723" s="193" t="s">
        <v>10643</v>
      </c>
      <c r="F5723" s="193" t="s">
        <v>1634</v>
      </c>
      <c r="G5723" s="2">
        <v>2</v>
      </c>
      <c r="H5723" s="2">
        <v>0</v>
      </c>
      <c r="I5723" s="192"/>
      <c r="J5723" s="192">
        <v>45897</v>
      </c>
      <c r="K5723" s="192">
        <v>46356</v>
      </c>
    </row>
    <row r="5724" spans="1:11" hidden="1" x14ac:dyDescent="0.4">
      <c r="A5724" s="193" t="s">
        <v>799</v>
      </c>
      <c r="B5724" s="193" t="s">
        <v>10642</v>
      </c>
      <c r="C5724" s="193" t="s">
        <v>58</v>
      </c>
      <c r="D5724" s="193" t="s">
        <v>59</v>
      </c>
      <c r="E5724" s="193" t="s">
        <v>10644</v>
      </c>
      <c r="F5724" s="193" t="s">
        <v>1634</v>
      </c>
      <c r="G5724" s="2">
        <v>482</v>
      </c>
      <c r="H5724" s="2">
        <v>0</v>
      </c>
      <c r="I5724" s="192"/>
      <c r="J5724" s="192">
        <v>45930</v>
      </c>
      <c r="K5724" s="192">
        <v>46356</v>
      </c>
    </row>
    <row r="5725" spans="1:11" hidden="1" x14ac:dyDescent="0.4">
      <c r="A5725" s="193" t="s">
        <v>799</v>
      </c>
      <c r="B5725" s="193" t="s">
        <v>10642</v>
      </c>
      <c r="C5725" s="193" t="s">
        <v>58</v>
      </c>
      <c r="D5725" s="193" t="s">
        <v>59</v>
      </c>
      <c r="E5725" s="193" t="s">
        <v>10645</v>
      </c>
      <c r="F5725" s="193" t="s">
        <v>1634</v>
      </c>
      <c r="G5725" s="2">
        <v>7472</v>
      </c>
      <c r="H5725" s="2">
        <v>0</v>
      </c>
      <c r="I5725" s="192"/>
      <c r="J5725" s="192">
        <v>45932</v>
      </c>
      <c r="K5725" s="192">
        <v>46356</v>
      </c>
    </row>
    <row r="5726" spans="1:11" hidden="1" x14ac:dyDescent="0.4">
      <c r="A5726" s="193" t="s">
        <v>799</v>
      </c>
      <c r="B5726" s="193" t="s">
        <v>10642</v>
      </c>
      <c r="C5726" s="193" t="s">
        <v>58</v>
      </c>
      <c r="D5726" s="193" t="s">
        <v>59</v>
      </c>
      <c r="E5726" s="193" t="s">
        <v>10646</v>
      </c>
      <c r="F5726" s="193" t="s">
        <v>1634</v>
      </c>
      <c r="G5726" s="2">
        <v>15000</v>
      </c>
      <c r="H5726" s="2">
        <v>0</v>
      </c>
      <c r="I5726" s="192"/>
      <c r="J5726" s="192">
        <v>45939</v>
      </c>
      <c r="K5726" s="192">
        <v>46356</v>
      </c>
    </row>
    <row r="5727" spans="1:11" hidden="1" x14ac:dyDescent="0.4">
      <c r="A5727" s="193" t="s">
        <v>799</v>
      </c>
      <c r="B5727" s="193" t="s">
        <v>10642</v>
      </c>
      <c r="C5727" s="193" t="s">
        <v>58</v>
      </c>
      <c r="D5727" s="193" t="s">
        <v>59</v>
      </c>
      <c r="E5727" s="193" t="s">
        <v>10647</v>
      </c>
      <c r="F5727" s="193" t="s">
        <v>1634</v>
      </c>
      <c r="G5727" s="2">
        <v>15000</v>
      </c>
      <c r="H5727" s="2">
        <v>0</v>
      </c>
      <c r="I5727" s="192"/>
      <c r="J5727" s="192">
        <v>45968</v>
      </c>
      <c r="K5727" s="192">
        <v>46356</v>
      </c>
    </row>
    <row r="5728" spans="1:11" hidden="1" x14ac:dyDescent="0.4">
      <c r="A5728" s="193" t="s">
        <v>799</v>
      </c>
      <c r="B5728" s="193" t="s">
        <v>10642</v>
      </c>
      <c r="C5728" s="193" t="s">
        <v>58</v>
      </c>
      <c r="D5728" s="193" t="s">
        <v>59</v>
      </c>
      <c r="E5728" s="193" t="s">
        <v>10648</v>
      </c>
      <c r="F5728" s="193" t="s">
        <v>1634</v>
      </c>
      <c r="G5728" s="2">
        <v>15000</v>
      </c>
      <c r="H5728" s="2">
        <v>0</v>
      </c>
      <c r="I5728" s="192"/>
      <c r="J5728" s="192">
        <v>45986</v>
      </c>
      <c r="K5728" s="192">
        <v>46356</v>
      </c>
    </row>
    <row r="5729" spans="1:11" hidden="1" x14ac:dyDescent="0.4">
      <c r="A5729" s="193" t="s">
        <v>799</v>
      </c>
      <c r="B5729" s="193" t="s">
        <v>10642</v>
      </c>
      <c r="C5729" s="193" t="s">
        <v>58</v>
      </c>
      <c r="D5729" s="193" t="s">
        <v>59</v>
      </c>
      <c r="E5729" s="193" t="s">
        <v>10649</v>
      </c>
      <c r="F5729" s="193" t="s">
        <v>1634</v>
      </c>
      <c r="G5729" s="2">
        <v>15000</v>
      </c>
      <c r="H5729" s="2">
        <v>0</v>
      </c>
      <c r="I5729" s="192"/>
      <c r="J5729" s="192">
        <v>46003</v>
      </c>
      <c r="K5729" s="192">
        <v>46387</v>
      </c>
    </row>
    <row r="5730" spans="1:11" hidden="1" x14ac:dyDescent="0.4">
      <c r="A5730" s="193" t="s">
        <v>10650</v>
      </c>
      <c r="B5730" s="193" t="s">
        <v>10651</v>
      </c>
      <c r="C5730" s="193" t="s">
        <v>58</v>
      </c>
      <c r="D5730" s="193" t="s">
        <v>59</v>
      </c>
      <c r="E5730" s="193" t="s">
        <v>10652</v>
      </c>
      <c r="F5730" s="193" t="s">
        <v>1634</v>
      </c>
      <c r="G5730" s="2">
        <v>50</v>
      </c>
      <c r="H5730" s="2">
        <v>0</v>
      </c>
      <c r="I5730" s="192"/>
      <c r="J5730" s="192">
        <v>45931</v>
      </c>
      <c r="K5730" s="192">
        <v>46356</v>
      </c>
    </row>
    <row r="5731" spans="1:11" hidden="1" x14ac:dyDescent="0.4">
      <c r="A5731" s="193" t="s">
        <v>10650</v>
      </c>
      <c r="B5731" s="193" t="s">
        <v>10651</v>
      </c>
      <c r="C5731" s="193" t="s">
        <v>58</v>
      </c>
      <c r="D5731" s="193" t="s">
        <v>59</v>
      </c>
      <c r="E5731" s="193" t="s">
        <v>10653</v>
      </c>
      <c r="F5731" s="193" t="s">
        <v>1634</v>
      </c>
      <c r="G5731" s="2">
        <v>2500</v>
      </c>
      <c r="H5731" s="2">
        <v>0</v>
      </c>
      <c r="I5731" s="192"/>
      <c r="J5731" s="192">
        <v>46006</v>
      </c>
      <c r="K5731" s="192">
        <v>46387</v>
      </c>
    </row>
    <row r="5732" spans="1:11" hidden="1" x14ac:dyDescent="0.4">
      <c r="A5732" s="193" t="s">
        <v>10650</v>
      </c>
      <c r="B5732" s="193" t="s">
        <v>10651</v>
      </c>
      <c r="C5732" s="193" t="s">
        <v>58</v>
      </c>
      <c r="D5732" s="193" t="s">
        <v>59</v>
      </c>
      <c r="E5732" s="193" t="s">
        <v>10654</v>
      </c>
      <c r="F5732" s="193" t="s">
        <v>1634</v>
      </c>
      <c r="G5732" s="2">
        <v>2500</v>
      </c>
      <c r="H5732" s="2">
        <v>0</v>
      </c>
      <c r="I5732" s="192"/>
      <c r="J5732" s="192">
        <v>46041</v>
      </c>
      <c r="K5732" s="192">
        <v>46418</v>
      </c>
    </row>
    <row r="5733" spans="1:11" hidden="1" x14ac:dyDescent="0.4">
      <c r="A5733" s="193" t="s">
        <v>10655</v>
      </c>
      <c r="B5733" s="193" t="s">
        <v>10656</v>
      </c>
      <c r="C5733" s="193" t="s">
        <v>58</v>
      </c>
      <c r="D5733" s="193" t="s">
        <v>59</v>
      </c>
      <c r="E5733" s="193" t="s">
        <v>10657</v>
      </c>
      <c r="F5733" s="193" t="s">
        <v>1634</v>
      </c>
      <c r="G5733" s="2">
        <v>2728</v>
      </c>
      <c r="H5733" s="2">
        <v>0</v>
      </c>
      <c r="I5733" s="192"/>
      <c r="J5733" s="192">
        <v>44945</v>
      </c>
      <c r="K5733" s="192">
        <v>46356</v>
      </c>
    </row>
    <row r="5734" spans="1:11" hidden="1" x14ac:dyDescent="0.4">
      <c r="A5734" s="193" t="s">
        <v>10655</v>
      </c>
      <c r="B5734" s="193" t="s">
        <v>10656</v>
      </c>
      <c r="C5734" s="193" t="s">
        <v>58</v>
      </c>
      <c r="D5734" s="193" t="s">
        <v>59</v>
      </c>
      <c r="E5734" s="193" t="s">
        <v>10658</v>
      </c>
      <c r="F5734" s="193" t="s">
        <v>1634</v>
      </c>
      <c r="G5734" s="2">
        <v>7000</v>
      </c>
      <c r="H5734" s="2">
        <v>0</v>
      </c>
      <c r="I5734" s="192"/>
      <c r="J5734" s="192">
        <v>44966</v>
      </c>
      <c r="K5734" s="192">
        <v>46356</v>
      </c>
    </row>
    <row r="5735" spans="1:11" hidden="1" x14ac:dyDescent="0.4">
      <c r="A5735" s="193" t="s">
        <v>10659</v>
      </c>
      <c r="B5735" s="193" t="s">
        <v>10660</v>
      </c>
      <c r="C5735" s="193" t="s">
        <v>58</v>
      </c>
      <c r="D5735" s="193" t="s">
        <v>59</v>
      </c>
      <c r="E5735" s="193" t="s">
        <v>10661</v>
      </c>
      <c r="F5735" s="193" t="s">
        <v>1634</v>
      </c>
      <c r="G5735" s="2">
        <v>3638</v>
      </c>
      <c r="H5735" s="2">
        <v>0</v>
      </c>
      <c r="I5735" s="192"/>
      <c r="J5735" s="192">
        <v>44673</v>
      </c>
      <c r="K5735" s="192">
        <v>46356</v>
      </c>
    </row>
    <row r="5736" spans="1:11" hidden="1" x14ac:dyDescent="0.4">
      <c r="A5736" s="193" t="s">
        <v>10659</v>
      </c>
      <c r="B5736" s="193" t="s">
        <v>10660</v>
      </c>
      <c r="C5736" s="193" t="s">
        <v>58</v>
      </c>
      <c r="D5736" s="193" t="s">
        <v>59</v>
      </c>
      <c r="E5736" s="193" t="s">
        <v>10662</v>
      </c>
      <c r="F5736" s="193" t="s">
        <v>1634</v>
      </c>
      <c r="G5736" s="2">
        <v>4000</v>
      </c>
      <c r="H5736" s="2">
        <v>0</v>
      </c>
      <c r="I5736" s="192"/>
      <c r="J5736" s="192">
        <v>44673</v>
      </c>
      <c r="K5736" s="192">
        <v>46356</v>
      </c>
    </row>
    <row r="5737" spans="1:11" hidden="1" x14ac:dyDescent="0.4">
      <c r="A5737" s="193" t="s">
        <v>10659</v>
      </c>
      <c r="B5737" s="193" t="s">
        <v>10660</v>
      </c>
      <c r="C5737" s="193" t="s">
        <v>58</v>
      </c>
      <c r="D5737" s="193" t="s">
        <v>59</v>
      </c>
      <c r="E5737" s="193" t="s">
        <v>10663</v>
      </c>
      <c r="F5737" s="193" t="s">
        <v>1634</v>
      </c>
      <c r="G5737" s="2">
        <v>2000</v>
      </c>
      <c r="H5737" s="2">
        <v>0</v>
      </c>
      <c r="I5737" s="192"/>
      <c r="J5737" s="192">
        <v>44679</v>
      </c>
      <c r="K5737" s="192">
        <v>46356</v>
      </c>
    </row>
    <row r="5738" spans="1:11" hidden="1" x14ac:dyDescent="0.4">
      <c r="A5738" s="193" t="s">
        <v>10664</v>
      </c>
      <c r="B5738" s="193" t="s">
        <v>10665</v>
      </c>
      <c r="C5738" s="193" t="s">
        <v>58</v>
      </c>
      <c r="D5738" s="193" t="s">
        <v>59</v>
      </c>
      <c r="E5738" s="193" t="s">
        <v>10666</v>
      </c>
      <c r="F5738" s="193" t="s">
        <v>1634</v>
      </c>
      <c r="G5738" s="2">
        <v>32</v>
      </c>
      <c r="H5738" s="2">
        <v>0</v>
      </c>
      <c r="I5738" s="192"/>
      <c r="J5738" s="192">
        <v>45470</v>
      </c>
      <c r="K5738" s="192">
        <v>46356</v>
      </c>
    </row>
    <row r="5739" spans="1:11" hidden="1" x14ac:dyDescent="0.4">
      <c r="A5739" s="193" t="s">
        <v>10664</v>
      </c>
      <c r="B5739" s="193" t="s">
        <v>10665</v>
      </c>
      <c r="C5739" s="193" t="s">
        <v>58</v>
      </c>
      <c r="D5739" s="193" t="s">
        <v>59</v>
      </c>
      <c r="E5739" s="193" t="s">
        <v>10667</v>
      </c>
      <c r="F5739" s="193" t="s">
        <v>1634</v>
      </c>
      <c r="G5739" s="2">
        <v>1500</v>
      </c>
      <c r="H5739" s="2">
        <v>0</v>
      </c>
      <c r="I5739" s="192"/>
      <c r="J5739" s="192">
        <v>45539</v>
      </c>
      <c r="K5739" s="192">
        <v>46356</v>
      </c>
    </row>
    <row r="5740" spans="1:11" hidden="1" x14ac:dyDescent="0.4">
      <c r="A5740" s="193" t="s">
        <v>10664</v>
      </c>
      <c r="B5740" s="193" t="s">
        <v>10665</v>
      </c>
      <c r="C5740" s="193" t="s">
        <v>58</v>
      </c>
      <c r="D5740" s="193" t="s">
        <v>59</v>
      </c>
      <c r="E5740" s="193" t="s">
        <v>10668</v>
      </c>
      <c r="F5740" s="193" t="s">
        <v>1634</v>
      </c>
      <c r="G5740" s="2">
        <v>1500</v>
      </c>
      <c r="H5740" s="2">
        <v>0</v>
      </c>
      <c r="I5740" s="192"/>
      <c r="J5740" s="192">
        <v>46176</v>
      </c>
      <c r="K5740" s="192">
        <v>46568</v>
      </c>
    </row>
    <row r="5741" spans="1:11" x14ac:dyDescent="0.4">
      <c r="A5741" s="193" t="s">
        <v>10669</v>
      </c>
      <c r="B5741" s="193" t="s">
        <v>10670</v>
      </c>
      <c r="C5741" s="193" t="s">
        <v>58</v>
      </c>
      <c r="D5741" s="193" t="s">
        <v>59</v>
      </c>
      <c r="E5741" s="193" t="s">
        <v>10671</v>
      </c>
      <c r="F5741" s="193" t="s">
        <v>1634</v>
      </c>
      <c r="G5741" s="2">
        <v>5</v>
      </c>
      <c r="H5741" s="2">
        <v>0</v>
      </c>
      <c r="I5741" s="192"/>
      <c r="J5741" s="192">
        <v>45919</v>
      </c>
      <c r="K5741" s="192">
        <v>46356</v>
      </c>
    </row>
    <row r="5742" spans="1:11" hidden="1" x14ac:dyDescent="0.4">
      <c r="A5742" s="193" t="s">
        <v>10669</v>
      </c>
      <c r="B5742" s="193" t="s">
        <v>10670</v>
      </c>
      <c r="C5742" s="193" t="s">
        <v>58</v>
      </c>
      <c r="D5742" s="193" t="s">
        <v>59</v>
      </c>
      <c r="E5742" s="193" t="s">
        <v>10672</v>
      </c>
      <c r="F5742" s="193" t="s">
        <v>1634</v>
      </c>
      <c r="G5742" s="2">
        <v>3684</v>
      </c>
      <c r="H5742" s="2">
        <v>0</v>
      </c>
      <c r="I5742" s="192"/>
      <c r="J5742" s="192">
        <v>45980</v>
      </c>
      <c r="K5742" s="192">
        <v>46356</v>
      </c>
    </row>
    <row r="5743" spans="1:11" hidden="1" x14ac:dyDescent="0.4">
      <c r="A5743" s="193" t="s">
        <v>10669</v>
      </c>
      <c r="B5743" s="193" t="s">
        <v>10670</v>
      </c>
      <c r="C5743" s="193" t="s">
        <v>58</v>
      </c>
      <c r="D5743" s="193" t="s">
        <v>59</v>
      </c>
      <c r="E5743" s="193" t="s">
        <v>10673</v>
      </c>
      <c r="F5743" s="193" t="s">
        <v>1634</v>
      </c>
      <c r="G5743" s="2">
        <v>10000</v>
      </c>
      <c r="H5743" s="2">
        <v>0</v>
      </c>
      <c r="I5743" s="192"/>
      <c r="J5743" s="192">
        <v>46073</v>
      </c>
      <c r="K5743" s="192">
        <v>46446</v>
      </c>
    </row>
    <row r="5744" spans="1:11" hidden="1" x14ac:dyDescent="0.4">
      <c r="A5744" s="193" t="s">
        <v>10669</v>
      </c>
      <c r="B5744" s="193" t="s">
        <v>10670</v>
      </c>
      <c r="C5744" s="193" t="s">
        <v>58</v>
      </c>
      <c r="D5744" s="193" t="s">
        <v>59</v>
      </c>
      <c r="E5744" s="193" t="s">
        <v>10674</v>
      </c>
      <c r="F5744" s="193" t="s">
        <v>1634</v>
      </c>
      <c r="G5744" s="2">
        <v>10000</v>
      </c>
      <c r="H5744" s="2">
        <v>0</v>
      </c>
      <c r="I5744" s="192"/>
      <c r="J5744" s="192">
        <v>46113</v>
      </c>
      <c r="K5744" s="192">
        <v>46507</v>
      </c>
    </row>
    <row r="5745" spans="1:11" hidden="1" x14ac:dyDescent="0.4">
      <c r="A5745" s="193" t="s">
        <v>10669</v>
      </c>
      <c r="B5745" s="193" t="s">
        <v>10670</v>
      </c>
      <c r="C5745" s="193" t="s">
        <v>58</v>
      </c>
      <c r="D5745" s="193" t="s">
        <v>59</v>
      </c>
      <c r="E5745" s="193" t="s">
        <v>10675</v>
      </c>
      <c r="F5745" s="193" t="s">
        <v>1634</v>
      </c>
      <c r="G5745" s="2">
        <v>10000</v>
      </c>
      <c r="H5745" s="2">
        <v>0</v>
      </c>
      <c r="I5745" s="192"/>
      <c r="J5745" s="192">
        <v>46160</v>
      </c>
      <c r="K5745" s="192">
        <v>46538</v>
      </c>
    </row>
    <row r="5746" spans="1:11" hidden="1" x14ac:dyDescent="0.4">
      <c r="A5746" s="193" t="s">
        <v>1456</v>
      </c>
      <c r="B5746" s="193" t="s">
        <v>10676</v>
      </c>
      <c r="C5746" s="193" t="s">
        <v>58</v>
      </c>
      <c r="D5746" s="193" t="s">
        <v>59</v>
      </c>
      <c r="E5746" s="193" t="s">
        <v>10677</v>
      </c>
      <c r="F5746" s="193" t="s">
        <v>1634</v>
      </c>
      <c r="G5746" s="2">
        <v>5498</v>
      </c>
      <c r="H5746" s="2">
        <v>0</v>
      </c>
      <c r="I5746" s="192"/>
      <c r="J5746" s="192">
        <v>46120</v>
      </c>
      <c r="K5746" s="192">
        <v>46507</v>
      </c>
    </row>
    <row r="5747" spans="1:11" hidden="1" x14ac:dyDescent="0.4">
      <c r="A5747" s="193" t="s">
        <v>10678</v>
      </c>
      <c r="B5747" s="193" t="s">
        <v>10679</v>
      </c>
      <c r="C5747" s="193" t="s">
        <v>58</v>
      </c>
      <c r="D5747" s="193" t="s">
        <v>59</v>
      </c>
      <c r="E5747" s="193" t="s">
        <v>10680</v>
      </c>
      <c r="F5747" s="193" t="s">
        <v>1634</v>
      </c>
      <c r="G5747" s="2">
        <v>26</v>
      </c>
      <c r="H5747" s="2">
        <v>0</v>
      </c>
      <c r="I5747" s="192"/>
      <c r="J5747" s="192">
        <v>44425</v>
      </c>
      <c r="K5747" s="192">
        <v>46356</v>
      </c>
    </row>
    <row r="5748" spans="1:11" hidden="1" x14ac:dyDescent="0.4">
      <c r="A5748" s="193" t="s">
        <v>10678</v>
      </c>
      <c r="B5748" s="193" t="s">
        <v>10679</v>
      </c>
      <c r="C5748" s="193" t="s">
        <v>58</v>
      </c>
      <c r="D5748" s="193" t="s">
        <v>59</v>
      </c>
      <c r="E5748" s="193" t="s">
        <v>10681</v>
      </c>
      <c r="F5748" s="193" t="s">
        <v>1634</v>
      </c>
      <c r="G5748" s="2">
        <v>12633</v>
      </c>
      <c r="H5748" s="2">
        <v>0</v>
      </c>
      <c r="I5748" s="192"/>
      <c r="J5748" s="192">
        <v>46000</v>
      </c>
      <c r="K5748" s="192">
        <v>46387</v>
      </c>
    </row>
    <row r="5749" spans="1:11" hidden="1" x14ac:dyDescent="0.4">
      <c r="A5749" s="193" t="s">
        <v>10678</v>
      </c>
      <c r="B5749" s="193" t="s">
        <v>10679</v>
      </c>
      <c r="C5749" s="193" t="s">
        <v>58</v>
      </c>
      <c r="D5749" s="193" t="s">
        <v>59</v>
      </c>
      <c r="E5749" s="193" t="s">
        <v>10682</v>
      </c>
      <c r="F5749" s="193" t="s">
        <v>1634</v>
      </c>
      <c r="G5749" s="2">
        <v>13000</v>
      </c>
      <c r="H5749" s="2">
        <v>0</v>
      </c>
      <c r="I5749" s="192"/>
      <c r="J5749" s="192">
        <v>46150</v>
      </c>
      <c r="K5749" s="192">
        <v>46538</v>
      </c>
    </row>
    <row r="5750" spans="1:11" hidden="1" x14ac:dyDescent="0.4">
      <c r="A5750" s="193" t="s">
        <v>10683</v>
      </c>
      <c r="B5750" s="193" t="s">
        <v>10684</v>
      </c>
      <c r="C5750" s="193" t="s">
        <v>58</v>
      </c>
      <c r="D5750" s="193" t="s">
        <v>59</v>
      </c>
      <c r="E5750" s="193" t="s">
        <v>10685</v>
      </c>
      <c r="F5750" s="193" t="s">
        <v>1634</v>
      </c>
      <c r="G5750" s="2">
        <v>2960</v>
      </c>
      <c r="H5750" s="2">
        <v>0</v>
      </c>
      <c r="I5750" s="192"/>
      <c r="J5750" s="192">
        <v>45931</v>
      </c>
      <c r="K5750" s="192">
        <v>46356</v>
      </c>
    </row>
    <row r="5751" spans="1:11" hidden="1" x14ac:dyDescent="0.4">
      <c r="A5751" s="193" t="s">
        <v>10683</v>
      </c>
      <c r="B5751" s="193" t="s">
        <v>10684</v>
      </c>
      <c r="C5751" s="193" t="s">
        <v>58</v>
      </c>
      <c r="D5751" s="193" t="s">
        <v>59</v>
      </c>
      <c r="E5751" s="193" t="s">
        <v>10686</v>
      </c>
      <c r="F5751" s="193" t="s">
        <v>1634</v>
      </c>
      <c r="G5751" s="2">
        <v>2851</v>
      </c>
      <c r="H5751" s="2">
        <v>0</v>
      </c>
      <c r="I5751" s="192"/>
      <c r="J5751" s="192">
        <v>46118</v>
      </c>
      <c r="K5751" s="192">
        <v>46507</v>
      </c>
    </row>
    <row r="5752" spans="1:11" hidden="1" x14ac:dyDescent="0.4">
      <c r="A5752" s="193" t="s">
        <v>67</v>
      </c>
      <c r="B5752" s="193" t="s">
        <v>10687</v>
      </c>
      <c r="C5752" s="193" t="s">
        <v>58</v>
      </c>
      <c r="D5752" s="193" t="s">
        <v>59</v>
      </c>
      <c r="E5752" s="193" t="s">
        <v>10688</v>
      </c>
      <c r="F5752" s="193" t="s">
        <v>1634</v>
      </c>
      <c r="G5752" s="2">
        <v>495</v>
      </c>
      <c r="H5752" s="2">
        <v>0</v>
      </c>
      <c r="I5752" s="192"/>
      <c r="J5752" s="192">
        <v>44965</v>
      </c>
      <c r="K5752" s="192">
        <v>46356</v>
      </c>
    </row>
    <row r="5753" spans="1:11" hidden="1" x14ac:dyDescent="0.4">
      <c r="A5753" s="193" t="s">
        <v>67</v>
      </c>
      <c r="B5753" s="193" t="s">
        <v>10687</v>
      </c>
      <c r="C5753" s="193" t="s">
        <v>58</v>
      </c>
      <c r="D5753" s="193" t="s">
        <v>59</v>
      </c>
      <c r="E5753" s="193" t="s">
        <v>10689</v>
      </c>
      <c r="F5753" s="193" t="s">
        <v>1634</v>
      </c>
      <c r="G5753" s="2">
        <v>2335</v>
      </c>
      <c r="H5753" s="2">
        <v>0</v>
      </c>
      <c r="I5753" s="192"/>
      <c r="J5753" s="192">
        <v>45566</v>
      </c>
      <c r="K5753" s="192">
        <v>46356</v>
      </c>
    </row>
    <row r="5754" spans="1:11" hidden="1" x14ac:dyDescent="0.4">
      <c r="A5754" s="193" t="s">
        <v>67</v>
      </c>
      <c r="B5754" s="193" t="s">
        <v>10687</v>
      </c>
      <c r="C5754" s="193" t="s">
        <v>58</v>
      </c>
      <c r="D5754" s="193" t="s">
        <v>59</v>
      </c>
      <c r="E5754" s="193" t="s">
        <v>10690</v>
      </c>
      <c r="F5754" s="193" t="s">
        <v>1634</v>
      </c>
      <c r="G5754" s="2">
        <v>2902</v>
      </c>
      <c r="H5754" s="2">
        <v>0</v>
      </c>
      <c r="I5754" s="192"/>
      <c r="J5754" s="192">
        <v>45692</v>
      </c>
      <c r="K5754" s="192">
        <v>46356</v>
      </c>
    </row>
    <row r="5755" spans="1:11" hidden="1" x14ac:dyDescent="0.4">
      <c r="A5755" s="193" t="s">
        <v>67</v>
      </c>
      <c r="B5755" s="193" t="s">
        <v>10687</v>
      </c>
      <c r="C5755" s="193" t="s">
        <v>58</v>
      </c>
      <c r="D5755" s="193" t="s">
        <v>59</v>
      </c>
      <c r="E5755" s="193" t="s">
        <v>10691</v>
      </c>
      <c r="F5755" s="193" t="s">
        <v>1634</v>
      </c>
      <c r="G5755" s="2">
        <v>2700</v>
      </c>
      <c r="H5755" s="2">
        <v>0</v>
      </c>
      <c r="I5755" s="192"/>
      <c r="J5755" s="192">
        <v>45797</v>
      </c>
      <c r="K5755" s="192">
        <v>46356</v>
      </c>
    </row>
    <row r="5756" spans="1:11" hidden="1" x14ac:dyDescent="0.4">
      <c r="A5756" s="193" t="s">
        <v>67</v>
      </c>
      <c r="B5756" s="193" t="s">
        <v>10687</v>
      </c>
      <c r="C5756" s="193" t="s">
        <v>58</v>
      </c>
      <c r="D5756" s="193" t="s">
        <v>59</v>
      </c>
      <c r="E5756" s="193" t="s">
        <v>10692</v>
      </c>
      <c r="F5756" s="193" t="s">
        <v>1634</v>
      </c>
      <c r="G5756" s="2">
        <v>1940</v>
      </c>
      <c r="H5756" s="2">
        <v>0</v>
      </c>
      <c r="I5756" s="192"/>
      <c r="J5756" s="192">
        <v>45931</v>
      </c>
      <c r="K5756" s="192">
        <v>46356</v>
      </c>
    </row>
    <row r="5757" spans="1:11" x14ac:dyDescent="0.4">
      <c r="A5757" s="193" t="s">
        <v>67</v>
      </c>
      <c r="B5757" s="193" t="s">
        <v>10687</v>
      </c>
      <c r="C5757" s="193" t="s">
        <v>58</v>
      </c>
      <c r="D5757" s="193" t="s">
        <v>59</v>
      </c>
      <c r="E5757" s="193" t="s">
        <v>10693</v>
      </c>
      <c r="F5757" s="193" t="s">
        <v>1634</v>
      </c>
      <c r="G5757" s="2">
        <v>1</v>
      </c>
      <c r="H5757" s="2">
        <v>0</v>
      </c>
      <c r="I5757" s="192"/>
      <c r="J5757" s="192">
        <v>46000</v>
      </c>
      <c r="K5757" s="192">
        <v>46387</v>
      </c>
    </row>
    <row r="5758" spans="1:11" hidden="1" x14ac:dyDescent="0.4">
      <c r="A5758" s="193" t="s">
        <v>67</v>
      </c>
      <c r="B5758" s="193" t="s">
        <v>10687</v>
      </c>
      <c r="C5758" s="193" t="s">
        <v>58</v>
      </c>
      <c r="D5758" s="193" t="s">
        <v>59</v>
      </c>
      <c r="E5758" s="193" t="s">
        <v>10694</v>
      </c>
      <c r="F5758" s="193" t="s">
        <v>1634</v>
      </c>
      <c r="G5758" s="2">
        <v>4274</v>
      </c>
      <c r="H5758" s="2">
        <v>0</v>
      </c>
      <c r="I5758" s="192"/>
      <c r="J5758" s="192">
        <v>46007</v>
      </c>
      <c r="K5758" s="192">
        <v>46387</v>
      </c>
    </row>
    <row r="5759" spans="1:11" hidden="1" x14ac:dyDescent="0.4">
      <c r="A5759" s="193" t="s">
        <v>67</v>
      </c>
      <c r="B5759" s="193" t="s">
        <v>10687</v>
      </c>
      <c r="C5759" s="193" t="s">
        <v>58</v>
      </c>
      <c r="D5759" s="193" t="s">
        <v>59</v>
      </c>
      <c r="E5759" s="193" t="s">
        <v>10695</v>
      </c>
      <c r="F5759" s="193" t="s">
        <v>1634</v>
      </c>
      <c r="G5759" s="2">
        <v>9000</v>
      </c>
      <c r="H5759" s="2">
        <v>0</v>
      </c>
      <c r="I5759" s="192"/>
      <c r="J5759" s="192">
        <v>46038</v>
      </c>
      <c r="K5759" s="192">
        <v>46418</v>
      </c>
    </row>
    <row r="5760" spans="1:11" hidden="1" x14ac:dyDescent="0.4">
      <c r="A5760" s="193" t="s">
        <v>67</v>
      </c>
      <c r="B5760" s="193" t="s">
        <v>10687</v>
      </c>
      <c r="C5760" s="193" t="s">
        <v>58</v>
      </c>
      <c r="D5760" s="193" t="s">
        <v>59</v>
      </c>
      <c r="E5760" s="193" t="s">
        <v>10696</v>
      </c>
      <c r="F5760" s="193" t="s">
        <v>1634</v>
      </c>
      <c r="G5760" s="2">
        <v>9000</v>
      </c>
      <c r="H5760" s="2">
        <v>0</v>
      </c>
      <c r="I5760" s="192"/>
      <c r="J5760" s="192">
        <v>46058</v>
      </c>
      <c r="K5760" s="192">
        <v>46446</v>
      </c>
    </row>
    <row r="5761" spans="1:11" hidden="1" x14ac:dyDescent="0.4">
      <c r="A5761" s="193" t="s">
        <v>67</v>
      </c>
      <c r="B5761" s="193" t="s">
        <v>10687</v>
      </c>
      <c r="C5761" s="193" t="s">
        <v>58</v>
      </c>
      <c r="D5761" s="193" t="s">
        <v>59</v>
      </c>
      <c r="E5761" s="193" t="s">
        <v>10697</v>
      </c>
      <c r="F5761" s="193" t="s">
        <v>1634</v>
      </c>
      <c r="G5761" s="2">
        <v>9000</v>
      </c>
      <c r="H5761" s="2">
        <v>0</v>
      </c>
      <c r="I5761" s="192"/>
      <c r="J5761" s="192">
        <v>46121</v>
      </c>
      <c r="K5761" s="192">
        <v>46507</v>
      </c>
    </row>
    <row r="5762" spans="1:11" hidden="1" x14ac:dyDescent="0.4">
      <c r="A5762" s="193" t="s">
        <v>67</v>
      </c>
      <c r="B5762" s="193" t="s">
        <v>10687</v>
      </c>
      <c r="C5762" s="193" t="s">
        <v>58</v>
      </c>
      <c r="D5762" s="193" t="s">
        <v>59</v>
      </c>
      <c r="E5762" s="193" t="s">
        <v>10698</v>
      </c>
      <c r="F5762" s="193" t="s">
        <v>1634</v>
      </c>
      <c r="G5762" s="2">
        <v>6000</v>
      </c>
      <c r="H5762" s="2">
        <v>0</v>
      </c>
      <c r="I5762" s="192"/>
      <c r="J5762" s="192">
        <v>46156</v>
      </c>
      <c r="K5762" s="192">
        <v>46538</v>
      </c>
    </row>
    <row r="5763" spans="1:11" hidden="1" x14ac:dyDescent="0.4">
      <c r="A5763" s="193" t="s">
        <v>67</v>
      </c>
      <c r="B5763" s="193" t="s">
        <v>10687</v>
      </c>
      <c r="C5763" s="193" t="s">
        <v>58</v>
      </c>
      <c r="D5763" s="193" t="s">
        <v>59</v>
      </c>
      <c r="E5763" s="193" t="s">
        <v>10699</v>
      </c>
      <c r="F5763" s="193" t="s">
        <v>1634</v>
      </c>
      <c r="G5763" s="2">
        <v>9000</v>
      </c>
      <c r="H5763" s="2">
        <v>0</v>
      </c>
      <c r="I5763" s="192"/>
      <c r="J5763" s="192">
        <v>46182</v>
      </c>
      <c r="K5763" s="192">
        <v>46568</v>
      </c>
    </row>
    <row r="5764" spans="1:11" x14ac:dyDescent="0.4">
      <c r="A5764" s="193" t="s">
        <v>10700</v>
      </c>
      <c r="B5764" s="193" t="s">
        <v>10701</v>
      </c>
      <c r="C5764" s="193" t="s">
        <v>58</v>
      </c>
      <c r="D5764" s="193" t="s">
        <v>59</v>
      </c>
      <c r="E5764" s="193" t="s">
        <v>10702</v>
      </c>
      <c r="F5764" s="193" t="s">
        <v>1634</v>
      </c>
      <c r="G5764" s="2">
        <v>4</v>
      </c>
      <c r="H5764" s="2">
        <v>0</v>
      </c>
      <c r="I5764" s="192"/>
      <c r="J5764" s="192">
        <v>45854</v>
      </c>
      <c r="K5764" s="192">
        <v>46356</v>
      </c>
    </row>
    <row r="5765" spans="1:11" hidden="1" x14ac:dyDescent="0.4">
      <c r="A5765" s="193" t="s">
        <v>10700</v>
      </c>
      <c r="B5765" s="193" t="s">
        <v>10701</v>
      </c>
      <c r="C5765" s="193" t="s">
        <v>58</v>
      </c>
      <c r="D5765" s="193" t="s">
        <v>59</v>
      </c>
      <c r="E5765" s="193" t="s">
        <v>10703</v>
      </c>
      <c r="F5765" s="193" t="s">
        <v>1634</v>
      </c>
      <c r="G5765" s="2">
        <v>35</v>
      </c>
      <c r="H5765" s="2">
        <v>0</v>
      </c>
      <c r="I5765" s="192"/>
      <c r="J5765" s="192">
        <v>46017</v>
      </c>
      <c r="K5765" s="192">
        <v>46387</v>
      </c>
    </row>
    <row r="5766" spans="1:11" hidden="1" x14ac:dyDescent="0.4">
      <c r="A5766" s="193" t="s">
        <v>10700</v>
      </c>
      <c r="B5766" s="193" t="s">
        <v>10701</v>
      </c>
      <c r="C5766" s="193" t="s">
        <v>58</v>
      </c>
      <c r="D5766" s="193" t="s">
        <v>59</v>
      </c>
      <c r="E5766" s="193" t="s">
        <v>10704</v>
      </c>
      <c r="F5766" s="193" t="s">
        <v>1634</v>
      </c>
      <c r="G5766" s="2">
        <v>107</v>
      </c>
      <c r="H5766" s="2">
        <v>0</v>
      </c>
      <c r="I5766" s="192"/>
      <c r="J5766" s="192">
        <v>46115</v>
      </c>
      <c r="K5766" s="192">
        <v>46507</v>
      </c>
    </row>
    <row r="5767" spans="1:11" hidden="1" x14ac:dyDescent="0.4">
      <c r="A5767" s="193" t="s">
        <v>10700</v>
      </c>
      <c r="B5767" s="193" t="s">
        <v>10701</v>
      </c>
      <c r="C5767" s="193" t="s">
        <v>58</v>
      </c>
      <c r="D5767" s="193" t="s">
        <v>59</v>
      </c>
      <c r="E5767" s="193" t="s">
        <v>10705</v>
      </c>
      <c r="F5767" s="193" t="s">
        <v>1634</v>
      </c>
      <c r="G5767" s="2">
        <v>1000</v>
      </c>
      <c r="H5767" s="2">
        <v>0</v>
      </c>
      <c r="I5767" s="192"/>
      <c r="J5767" s="192">
        <v>46155</v>
      </c>
      <c r="K5767" s="192">
        <v>46538</v>
      </c>
    </row>
    <row r="5768" spans="1:11" hidden="1" x14ac:dyDescent="0.4">
      <c r="A5768" s="193" t="s">
        <v>10700</v>
      </c>
      <c r="B5768" s="193" t="s">
        <v>10701</v>
      </c>
      <c r="C5768" s="193" t="s">
        <v>58</v>
      </c>
      <c r="D5768" s="193" t="s">
        <v>59</v>
      </c>
      <c r="E5768" s="193" t="s">
        <v>10706</v>
      </c>
      <c r="F5768" s="193" t="s">
        <v>1634</v>
      </c>
      <c r="G5768" s="2">
        <v>952</v>
      </c>
      <c r="H5768" s="2">
        <v>0</v>
      </c>
      <c r="I5768" s="192"/>
      <c r="J5768" s="192">
        <v>46167</v>
      </c>
      <c r="K5768" s="192">
        <v>46538</v>
      </c>
    </row>
    <row r="5769" spans="1:11" hidden="1" x14ac:dyDescent="0.4">
      <c r="A5769" s="193" t="s">
        <v>273</v>
      </c>
      <c r="B5769" s="193" t="s">
        <v>10707</v>
      </c>
      <c r="C5769" s="193" t="s">
        <v>58</v>
      </c>
      <c r="D5769" s="193" t="s">
        <v>59</v>
      </c>
      <c r="E5769" s="193" t="s">
        <v>10708</v>
      </c>
      <c r="F5769" s="193" t="s">
        <v>1634</v>
      </c>
      <c r="G5769" s="2">
        <v>833</v>
      </c>
      <c r="H5769" s="2">
        <v>0</v>
      </c>
      <c r="I5769" s="192"/>
      <c r="J5769" s="192">
        <v>44270</v>
      </c>
      <c r="K5769" s="192">
        <v>46356</v>
      </c>
    </row>
    <row r="5770" spans="1:11" hidden="1" x14ac:dyDescent="0.4">
      <c r="A5770" s="193" t="s">
        <v>273</v>
      </c>
      <c r="B5770" s="193" t="s">
        <v>10707</v>
      </c>
      <c r="C5770" s="193" t="s">
        <v>58</v>
      </c>
      <c r="D5770" s="193" t="s">
        <v>59</v>
      </c>
      <c r="E5770" s="193" t="s">
        <v>10709</v>
      </c>
      <c r="F5770" s="193" t="s">
        <v>1634</v>
      </c>
      <c r="G5770" s="2">
        <v>816</v>
      </c>
      <c r="H5770" s="2">
        <v>0</v>
      </c>
      <c r="I5770" s="192"/>
      <c r="J5770" s="192">
        <v>44453</v>
      </c>
      <c r="K5770" s="192">
        <v>46356</v>
      </c>
    </row>
    <row r="5771" spans="1:11" x14ac:dyDescent="0.4">
      <c r="A5771" s="193" t="s">
        <v>273</v>
      </c>
      <c r="B5771" s="193" t="s">
        <v>10707</v>
      </c>
      <c r="C5771" s="193" t="s">
        <v>58</v>
      </c>
      <c r="D5771" s="193" t="s">
        <v>59</v>
      </c>
      <c r="E5771" s="193" t="s">
        <v>10710</v>
      </c>
      <c r="F5771" s="193" t="s">
        <v>1634</v>
      </c>
      <c r="G5771" s="2">
        <v>1</v>
      </c>
      <c r="H5771" s="2">
        <v>0</v>
      </c>
      <c r="I5771" s="192"/>
      <c r="J5771" s="192">
        <v>46035</v>
      </c>
      <c r="K5771" s="192">
        <v>46418</v>
      </c>
    </row>
    <row r="5772" spans="1:11" hidden="1" x14ac:dyDescent="0.4">
      <c r="A5772" s="193" t="s">
        <v>273</v>
      </c>
      <c r="B5772" s="193" t="s">
        <v>10707</v>
      </c>
      <c r="C5772" s="193" t="s">
        <v>58</v>
      </c>
      <c r="D5772" s="193" t="s">
        <v>59</v>
      </c>
      <c r="E5772" s="193" t="s">
        <v>10711</v>
      </c>
      <c r="F5772" s="193" t="s">
        <v>1634</v>
      </c>
      <c r="G5772" s="2">
        <v>5000</v>
      </c>
      <c r="H5772" s="2">
        <v>0</v>
      </c>
      <c r="I5772" s="192"/>
      <c r="J5772" s="192">
        <v>46183</v>
      </c>
      <c r="K5772" s="192">
        <v>46568</v>
      </c>
    </row>
    <row r="5773" spans="1:11" hidden="1" x14ac:dyDescent="0.4">
      <c r="A5773" s="193" t="s">
        <v>273</v>
      </c>
      <c r="B5773" s="193" t="s">
        <v>10707</v>
      </c>
      <c r="C5773" s="193" t="s">
        <v>58</v>
      </c>
      <c r="D5773" s="193" t="s">
        <v>59</v>
      </c>
      <c r="E5773" s="193" t="s">
        <v>10712</v>
      </c>
      <c r="F5773" s="193" t="s">
        <v>1634</v>
      </c>
      <c r="G5773" s="2">
        <v>5000</v>
      </c>
      <c r="H5773" s="2">
        <v>0</v>
      </c>
      <c r="I5773" s="192"/>
      <c r="J5773" s="192">
        <v>46188</v>
      </c>
      <c r="K5773" s="192">
        <v>46568</v>
      </c>
    </row>
    <row r="5774" spans="1:11" hidden="1" x14ac:dyDescent="0.4">
      <c r="A5774" s="193" t="s">
        <v>10713</v>
      </c>
      <c r="B5774" s="193" t="s">
        <v>10714</v>
      </c>
      <c r="C5774" s="193" t="s">
        <v>58</v>
      </c>
      <c r="D5774" s="193" t="s">
        <v>59</v>
      </c>
      <c r="E5774" s="193" t="s">
        <v>10715</v>
      </c>
      <c r="F5774" s="193" t="s">
        <v>1634</v>
      </c>
      <c r="G5774" s="2">
        <v>974</v>
      </c>
      <c r="H5774" s="2">
        <v>0</v>
      </c>
      <c r="I5774" s="192"/>
      <c r="J5774" s="192">
        <v>45792</v>
      </c>
      <c r="K5774" s="192">
        <v>46356</v>
      </c>
    </row>
    <row r="5775" spans="1:11" hidden="1" x14ac:dyDescent="0.4">
      <c r="A5775" s="193" t="s">
        <v>10713</v>
      </c>
      <c r="B5775" s="193" t="s">
        <v>10714</v>
      </c>
      <c r="C5775" s="193" t="s">
        <v>58</v>
      </c>
      <c r="D5775" s="193" t="s">
        <v>59</v>
      </c>
      <c r="E5775" s="193" t="s">
        <v>10716</v>
      </c>
      <c r="F5775" s="193" t="s">
        <v>1634</v>
      </c>
      <c r="G5775" s="2">
        <v>360</v>
      </c>
      <c r="H5775" s="2">
        <v>0</v>
      </c>
      <c r="I5775" s="192"/>
      <c r="J5775" s="192">
        <v>45925</v>
      </c>
      <c r="K5775" s="192">
        <v>46356</v>
      </c>
    </row>
    <row r="5776" spans="1:11" x14ac:dyDescent="0.4">
      <c r="A5776" s="193" t="s">
        <v>10713</v>
      </c>
      <c r="B5776" s="193" t="s">
        <v>10714</v>
      </c>
      <c r="C5776" s="193" t="s">
        <v>58</v>
      </c>
      <c r="D5776" s="193" t="s">
        <v>59</v>
      </c>
      <c r="E5776" s="193" t="s">
        <v>10717</v>
      </c>
      <c r="F5776" s="193" t="s">
        <v>1634</v>
      </c>
      <c r="G5776" s="2">
        <v>2</v>
      </c>
      <c r="H5776" s="2">
        <v>0</v>
      </c>
      <c r="I5776" s="192"/>
      <c r="J5776" s="192">
        <v>45968</v>
      </c>
      <c r="K5776" s="192">
        <v>46356</v>
      </c>
    </row>
    <row r="5777" spans="1:11" x14ac:dyDescent="0.4">
      <c r="A5777" s="193" t="s">
        <v>10713</v>
      </c>
      <c r="B5777" s="193" t="s">
        <v>10714</v>
      </c>
      <c r="C5777" s="193" t="s">
        <v>58</v>
      </c>
      <c r="D5777" s="193" t="s">
        <v>59</v>
      </c>
      <c r="E5777" s="193" t="s">
        <v>10718</v>
      </c>
      <c r="F5777" s="193" t="s">
        <v>1634</v>
      </c>
      <c r="G5777" s="2">
        <v>1</v>
      </c>
      <c r="H5777" s="2">
        <v>0</v>
      </c>
      <c r="I5777" s="192"/>
      <c r="J5777" s="192">
        <v>45968</v>
      </c>
      <c r="K5777" s="192">
        <v>46356</v>
      </c>
    </row>
    <row r="5778" spans="1:11" hidden="1" x14ac:dyDescent="0.4">
      <c r="A5778" s="193" t="s">
        <v>10713</v>
      </c>
      <c r="B5778" s="193" t="s">
        <v>10714</v>
      </c>
      <c r="C5778" s="193" t="s">
        <v>58</v>
      </c>
      <c r="D5778" s="193" t="s">
        <v>59</v>
      </c>
      <c r="E5778" s="193" t="s">
        <v>10719</v>
      </c>
      <c r="F5778" s="193" t="s">
        <v>1634</v>
      </c>
      <c r="G5778" s="2">
        <v>2712</v>
      </c>
      <c r="H5778" s="2">
        <v>0</v>
      </c>
      <c r="I5778" s="192"/>
      <c r="J5778" s="192">
        <v>45968</v>
      </c>
      <c r="K5778" s="192">
        <v>46356</v>
      </c>
    </row>
    <row r="5779" spans="1:11" x14ac:dyDescent="0.4">
      <c r="A5779" s="193" t="s">
        <v>10713</v>
      </c>
      <c r="B5779" s="193" t="s">
        <v>10714</v>
      </c>
      <c r="C5779" s="193" t="s">
        <v>58</v>
      </c>
      <c r="D5779" s="193" t="s">
        <v>59</v>
      </c>
      <c r="E5779" s="193" t="s">
        <v>10720</v>
      </c>
      <c r="F5779" s="193" t="s">
        <v>1634</v>
      </c>
      <c r="G5779" s="2">
        <v>2</v>
      </c>
      <c r="H5779" s="2">
        <v>0</v>
      </c>
      <c r="I5779" s="192"/>
      <c r="J5779" s="192">
        <v>45968</v>
      </c>
      <c r="K5779" s="192">
        <v>46356</v>
      </c>
    </row>
    <row r="5780" spans="1:11" hidden="1" x14ac:dyDescent="0.4">
      <c r="A5780" s="193" t="s">
        <v>10713</v>
      </c>
      <c r="B5780" s="193" t="s">
        <v>10714</v>
      </c>
      <c r="C5780" s="193" t="s">
        <v>58</v>
      </c>
      <c r="D5780" s="193" t="s">
        <v>59</v>
      </c>
      <c r="E5780" s="193" t="s">
        <v>10721</v>
      </c>
      <c r="F5780" s="193" t="s">
        <v>1634</v>
      </c>
      <c r="G5780" s="2">
        <v>6000</v>
      </c>
      <c r="H5780" s="2">
        <v>0</v>
      </c>
      <c r="I5780" s="192"/>
      <c r="J5780" s="192">
        <v>45980</v>
      </c>
      <c r="K5780" s="192">
        <v>46356</v>
      </c>
    </row>
    <row r="5781" spans="1:11" hidden="1" x14ac:dyDescent="0.4">
      <c r="A5781" s="193" t="s">
        <v>10713</v>
      </c>
      <c r="B5781" s="193" t="s">
        <v>10714</v>
      </c>
      <c r="C5781" s="193" t="s">
        <v>58</v>
      </c>
      <c r="D5781" s="193" t="s">
        <v>59</v>
      </c>
      <c r="E5781" s="193" t="s">
        <v>10722</v>
      </c>
      <c r="F5781" s="193" t="s">
        <v>1634</v>
      </c>
      <c r="G5781" s="2">
        <v>6000</v>
      </c>
      <c r="H5781" s="2">
        <v>0</v>
      </c>
      <c r="I5781" s="192"/>
      <c r="J5781" s="192">
        <v>45980</v>
      </c>
      <c r="K5781" s="192">
        <v>46356</v>
      </c>
    </row>
    <row r="5782" spans="1:11" hidden="1" x14ac:dyDescent="0.4">
      <c r="A5782" s="193" t="s">
        <v>10713</v>
      </c>
      <c r="B5782" s="193" t="s">
        <v>10714</v>
      </c>
      <c r="C5782" s="193" t="s">
        <v>58</v>
      </c>
      <c r="D5782" s="193" t="s">
        <v>59</v>
      </c>
      <c r="E5782" s="193" t="s">
        <v>10723</v>
      </c>
      <c r="F5782" s="193" t="s">
        <v>1634</v>
      </c>
      <c r="G5782" s="2">
        <v>6000</v>
      </c>
      <c r="H5782" s="2">
        <v>0</v>
      </c>
      <c r="I5782" s="192"/>
      <c r="J5782" s="192">
        <v>45980</v>
      </c>
      <c r="K5782" s="192">
        <v>46356</v>
      </c>
    </row>
    <row r="5783" spans="1:11" hidden="1" x14ac:dyDescent="0.4">
      <c r="A5783" s="193" t="s">
        <v>10713</v>
      </c>
      <c r="B5783" s="193" t="s">
        <v>10714</v>
      </c>
      <c r="C5783" s="193" t="s">
        <v>58</v>
      </c>
      <c r="D5783" s="193" t="s">
        <v>59</v>
      </c>
      <c r="E5783" s="193" t="s">
        <v>10724</v>
      </c>
      <c r="F5783" s="193" t="s">
        <v>1634</v>
      </c>
      <c r="G5783" s="2">
        <v>1883</v>
      </c>
      <c r="H5783" s="2">
        <v>0</v>
      </c>
      <c r="I5783" s="192"/>
      <c r="J5783" s="192">
        <v>45980</v>
      </c>
      <c r="K5783" s="192">
        <v>46356</v>
      </c>
    </row>
    <row r="5784" spans="1:11" hidden="1" x14ac:dyDescent="0.4">
      <c r="A5784" s="193" t="s">
        <v>10713</v>
      </c>
      <c r="B5784" s="193" t="s">
        <v>10714</v>
      </c>
      <c r="C5784" s="193" t="s">
        <v>58</v>
      </c>
      <c r="D5784" s="193" t="s">
        <v>59</v>
      </c>
      <c r="E5784" s="193" t="s">
        <v>10725</v>
      </c>
      <c r="F5784" s="193" t="s">
        <v>1634</v>
      </c>
      <c r="G5784" s="2">
        <v>3000</v>
      </c>
      <c r="H5784" s="2">
        <v>0</v>
      </c>
      <c r="I5784" s="192"/>
      <c r="J5784" s="192">
        <v>45980</v>
      </c>
      <c r="K5784" s="192">
        <v>46356</v>
      </c>
    </row>
    <row r="5785" spans="1:11" hidden="1" x14ac:dyDescent="0.4">
      <c r="A5785" s="193" t="s">
        <v>10713</v>
      </c>
      <c r="B5785" s="193" t="s">
        <v>10714</v>
      </c>
      <c r="C5785" s="193" t="s">
        <v>58</v>
      </c>
      <c r="D5785" s="193" t="s">
        <v>59</v>
      </c>
      <c r="E5785" s="193" t="s">
        <v>10726</v>
      </c>
      <c r="F5785" s="193" t="s">
        <v>1634</v>
      </c>
      <c r="G5785" s="2">
        <v>24000</v>
      </c>
      <c r="H5785" s="2">
        <v>0</v>
      </c>
      <c r="I5785" s="192"/>
      <c r="J5785" s="192">
        <v>46029</v>
      </c>
      <c r="K5785" s="192">
        <v>46418</v>
      </c>
    </row>
    <row r="5786" spans="1:11" hidden="1" x14ac:dyDescent="0.4">
      <c r="A5786" s="193" t="s">
        <v>10727</v>
      </c>
      <c r="B5786" s="193" t="s">
        <v>10728</v>
      </c>
      <c r="C5786" s="193" t="s">
        <v>58</v>
      </c>
      <c r="D5786" s="193" t="s">
        <v>59</v>
      </c>
      <c r="E5786" s="193" t="s">
        <v>10729</v>
      </c>
      <c r="F5786" s="193" t="s">
        <v>1634</v>
      </c>
      <c r="G5786" s="2">
        <v>890</v>
      </c>
      <c r="H5786" s="2">
        <v>0</v>
      </c>
      <c r="I5786" s="192"/>
      <c r="J5786" s="192">
        <v>45636</v>
      </c>
      <c r="K5786" s="192">
        <v>46356</v>
      </c>
    </row>
    <row r="5787" spans="1:11" hidden="1" x14ac:dyDescent="0.4">
      <c r="A5787" s="193" t="s">
        <v>10727</v>
      </c>
      <c r="B5787" s="193" t="s">
        <v>10728</v>
      </c>
      <c r="C5787" s="193" t="s">
        <v>58</v>
      </c>
      <c r="D5787" s="193" t="s">
        <v>59</v>
      </c>
      <c r="E5787" s="193" t="s">
        <v>10730</v>
      </c>
      <c r="F5787" s="193" t="s">
        <v>1634</v>
      </c>
      <c r="G5787" s="2">
        <v>1380</v>
      </c>
      <c r="H5787" s="2">
        <v>0</v>
      </c>
      <c r="I5787" s="192"/>
      <c r="J5787" s="192">
        <v>46062</v>
      </c>
      <c r="K5787" s="192">
        <v>45808</v>
      </c>
    </row>
    <row r="5788" spans="1:11" hidden="1" x14ac:dyDescent="0.4">
      <c r="A5788" s="193" t="s">
        <v>10727</v>
      </c>
      <c r="B5788" s="193" t="s">
        <v>10728</v>
      </c>
      <c r="C5788" s="193" t="s">
        <v>58</v>
      </c>
      <c r="D5788" s="193" t="s">
        <v>59</v>
      </c>
      <c r="E5788" s="193" t="s">
        <v>10731</v>
      </c>
      <c r="F5788" s="193" t="s">
        <v>1634</v>
      </c>
      <c r="G5788" s="2">
        <v>3000</v>
      </c>
      <c r="H5788" s="2">
        <v>0</v>
      </c>
      <c r="I5788" s="192"/>
      <c r="J5788" s="192">
        <v>46119</v>
      </c>
      <c r="K5788" s="192">
        <v>46507</v>
      </c>
    </row>
    <row r="5789" spans="1:11" hidden="1" x14ac:dyDescent="0.4">
      <c r="A5789" s="193" t="s">
        <v>1457</v>
      </c>
      <c r="B5789" s="193" t="s">
        <v>10732</v>
      </c>
      <c r="C5789" s="193" t="s">
        <v>58</v>
      </c>
      <c r="D5789" s="193" t="s">
        <v>59</v>
      </c>
      <c r="E5789" s="193" t="s">
        <v>10733</v>
      </c>
      <c r="F5789" s="193" t="s">
        <v>1634</v>
      </c>
      <c r="G5789" s="2">
        <v>1819</v>
      </c>
      <c r="H5789" s="2">
        <v>0</v>
      </c>
      <c r="I5789" s="192"/>
      <c r="J5789" s="192">
        <v>45898</v>
      </c>
      <c r="K5789" s="192">
        <v>46356</v>
      </c>
    </row>
    <row r="5790" spans="1:11" x14ac:dyDescent="0.4">
      <c r="A5790" s="193" t="s">
        <v>1457</v>
      </c>
      <c r="B5790" s="193" t="s">
        <v>10732</v>
      </c>
      <c r="C5790" s="193" t="s">
        <v>58</v>
      </c>
      <c r="D5790" s="193" t="s">
        <v>59</v>
      </c>
      <c r="E5790" s="193" t="s">
        <v>10734</v>
      </c>
      <c r="F5790" s="193" t="s">
        <v>1634</v>
      </c>
      <c r="G5790" s="2">
        <v>1</v>
      </c>
      <c r="H5790" s="2">
        <v>0</v>
      </c>
      <c r="I5790" s="192"/>
      <c r="J5790" s="192">
        <v>45922</v>
      </c>
      <c r="K5790" s="192">
        <v>46356</v>
      </c>
    </row>
    <row r="5791" spans="1:11" hidden="1" x14ac:dyDescent="0.4">
      <c r="A5791" s="193" t="s">
        <v>1457</v>
      </c>
      <c r="B5791" s="193" t="s">
        <v>10732</v>
      </c>
      <c r="C5791" s="193" t="s">
        <v>58</v>
      </c>
      <c r="D5791" s="193" t="s">
        <v>59</v>
      </c>
      <c r="E5791" s="193" t="s">
        <v>10735</v>
      </c>
      <c r="F5791" s="193" t="s">
        <v>1634</v>
      </c>
      <c r="G5791" s="2">
        <v>8188</v>
      </c>
      <c r="H5791" s="2">
        <v>0</v>
      </c>
      <c r="I5791" s="192"/>
      <c r="J5791" s="192">
        <v>46057</v>
      </c>
      <c r="K5791" s="192">
        <v>46203</v>
      </c>
    </row>
    <row r="5792" spans="1:11" hidden="1" x14ac:dyDescent="0.4">
      <c r="A5792" s="193" t="s">
        <v>10736</v>
      </c>
      <c r="B5792" s="193" t="s">
        <v>10737</v>
      </c>
      <c r="C5792" s="193" t="s">
        <v>58</v>
      </c>
      <c r="D5792" s="193" t="s">
        <v>59</v>
      </c>
      <c r="E5792" s="193" t="s">
        <v>10738</v>
      </c>
      <c r="F5792" s="193" t="s">
        <v>1634</v>
      </c>
      <c r="G5792" s="2">
        <v>1151</v>
      </c>
      <c r="H5792" s="2">
        <v>0</v>
      </c>
      <c r="I5792" s="192"/>
      <c r="J5792" s="192">
        <v>45863</v>
      </c>
      <c r="K5792" s="192">
        <v>46356</v>
      </c>
    </row>
    <row r="5793" spans="1:11" hidden="1" x14ac:dyDescent="0.4">
      <c r="A5793" s="193" t="s">
        <v>10739</v>
      </c>
      <c r="B5793" s="193" t="s">
        <v>10740</v>
      </c>
      <c r="C5793" s="193" t="s">
        <v>58</v>
      </c>
      <c r="D5793" s="193" t="s">
        <v>59</v>
      </c>
      <c r="E5793" s="193" t="s">
        <v>10741</v>
      </c>
      <c r="F5793" s="193" t="s">
        <v>1634</v>
      </c>
      <c r="G5793" s="2">
        <v>11</v>
      </c>
      <c r="H5793" s="2">
        <v>0</v>
      </c>
      <c r="I5793" s="192"/>
      <c r="J5793" s="192">
        <v>45730</v>
      </c>
      <c r="K5793" s="192">
        <v>46356</v>
      </c>
    </row>
    <row r="5794" spans="1:11" hidden="1" x14ac:dyDescent="0.4">
      <c r="A5794" s="193" t="s">
        <v>1458</v>
      </c>
      <c r="B5794" s="193" t="s">
        <v>10742</v>
      </c>
      <c r="C5794" s="193" t="s">
        <v>58</v>
      </c>
      <c r="D5794" s="193" t="s">
        <v>59</v>
      </c>
      <c r="E5794" s="193" t="s">
        <v>10743</v>
      </c>
      <c r="F5794" s="193" t="s">
        <v>1634</v>
      </c>
      <c r="G5794" s="2">
        <v>70</v>
      </c>
      <c r="H5794" s="2">
        <v>0</v>
      </c>
      <c r="I5794" s="192"/>
      <c r="J5794" s="192">
        <v>44746</v>
      </c>
      <c r="K5794" s="192">
        <v>46356</v>
      </c>
    </row>
    <row r="5795" spans="1:11" x14ac:dyDescent="0.4">
      <c r="A5795" s="193" t="s">
        <v>1458</v>
      </c>
      <c r="B5795" s="193" t="s">
        <v>10742</v>
      </c>
      <c r="C5795" s="193" t="s">
        <v>58</v>
      </c>
      <c r="D5795" s="193" t="s">
        <v>59</v>
      </c>
      <c r="E5795" s="193" t="s">
        <v>10744</v>
      </c>
      <c r="F5795" s="193" t="s">
        <v>1634</v>
      </c>
      <c r="G5795" s="2">
        <v>1</v>
      </c>
      <c r="H5795" s="2">
        <v>0</v>
      </c>
      <c r="I5795" s="192"/>
      <c r="J5795" s="192">
        <v>44911</v>
      </c>
      <c r="K5795" s="192">
        <v>46356</v>
      </c>
    </row>
    <row r="5796" spans="1:11" hidden="1" x14ac:dyDescent="0.4">
      <c r="A5796" s="193" t="s">
        <v>1458</v>
      </c>
      <c r="B5796" s="193" t="s">
        <v>10742</v>
      </c>
      <c r="C5796" s="193" t="s">
        <v>58</v>
      </c>
      <c r="D5796" s="193" t="s">
        <v>59</v>
      </c>
      <c r="E5796" s="193" t="s">
        <v>10745</v>
      </c>
      <c r="F5796" s="193" t="s">
        <v>1634</v>
      </c>
      <c r="G5796" s="2">
        <v>2565</v>
      </c>
      <c r="H5796" s="2">
        <v>0</v>
      </c>
      <c r="I5796" s="192"/>
      <c r="J5796" s="192">
        <v>44942</v>
      </c>
      <c r="K5796" s="192">
        <v>46356</v>
      </c>
    </row>
    <row r="5797" spans="1:11" hidden="1" x14ac:dyDescent="0.4">
      <c r="A5797" s="193" t="s">
        <v>1458</v>
      </c>
      <c r="B5797" s="193" t="s">
        <v>10742</v>
      </c>
      <c r="C5797" s="193" t="s">
        <v>58</v>
      </c>
      <c r="D5797" s="193" t="s">
        <v>59</v>
      </c>
      <c r="E5797" s="193" t="s">
        <v>10746</v>
      </c>
      <c r="F5797" s="193" t="s">
        <v>1634</v>
      </c>
      <c r="G5797" s="2">
        <v>2999</v>
      </c>
      <c r="H5797" s="2">
        <v>0</v>
      </c>
      <c r="I5797" s="192"/>
      <c r="J5797" s="192">
        <v>45729</v>
      </c>
      <c r="K5797" s="192">
        <v>46356</v>
      </c>
    </row>
    <row r="5798" spans="1:11" x14ac:dyDescent="0.4">
      <c r="A5798" s="193" t="s">
        <v>1458</v>
      </c>
      <c r="B5798" s="193" t="s">
        <v>10742</v>
      </c>
      <c r="C5798" s="193" t="s">
        <v>58</v>
      </c>
      <c r="D5798" s="193" t="s">
        <v>59</v>
      </c>
      <c r="E5798" s="193" t="s">
        <v>10747</v>
      </c>
      <c r="F5798" s="193" t="s">
        <v>1634</v>
      </c>
      <c r="G5798" s="2">
        <v>5</v>
      </c>
      <c r="H5798" s="2">
        <v>0</v>
      </c>
      <c r="I5798" s="192"/>
      <c r="J5798" s="192">
        <v>45762</v>
      </c>
      <c r="K5798" s="192">
        <v>46356</v>
      </c>
    </row>
    <row r="5799" spans="1:11" hidden="1" x14ac:dyDescent="0.4">
      <c r="A5799" s="193" t="s">
        <v>1458</v>
      </c>
      <c r="B5799" s="193" t="s">
        <v>10742</v>
      </c>
      <c r="C5799" s="193" t="s">
        <v>58</v>
      </c>
      <c r="D5799" s="193" t="s">
        <v>59</v>
      </c>
      <c r="E5799" s="193" t="s">
        <v>10748</v>
      </c>
      <c r="F5799" s="193" t="s">
        <v>1634</v>
      </c>
      <c r="G5799" s="2">
        <v>2854</v>
      </c>
      <c r="H5799" s="2">
        <v>0</v>
      </c>
      <c r="I5799" s="192"/>
      <c r="J5799" s="192">
        <v>45909</v>
      </c>
      <c r="K5799" s="192">
        <v>46356</v>
      </c>
    </row>
    <row r="5800" spans="1:11" hidden="1" x14ac:dyDescent="0.4">
      <c r="A5800" s="193" t="s">
        <v>1458</v>
      </c>
      <c r="B5800" s="193" t="s">
        <v>10742</v>
      </c>
      <c r="C5800" s="193" t="s">
        <v>58</v>
      </c>
      <c r="D5800" s="193" t="s">
        <v>59</v>
      </c>
      <c r="E5800" s="193" t="s">
        <v>10749</v>
      </c>
      <c r="F5800" s="193" t="s">
        <v>1634</v>
      </c>
      <c r="G5800" s="2">
        <v>1884</v>
      </c>
      <c r="H5800" s="2">
        <v>0</v>
      </c>
      <c r="I5800" s="192"/>
      <c r="J5800" s="192">
        <v>45933</v>
      </c>
      <c r="K5800" s="192">
        <v>46356</v>
      </c>
    </row>
    <row r="5801" spans="1:11" hidden="1" x14ac:dyDescent="0.4">
      <c r="A5801" s="193" t="s">
        <v>1458</v>
      </c>
      <c r="B5801" s="193" t="s">
        <v>10742</v>
      </c>
      <c r="C5801" s="193" t="s">
        <v>58</v>
      </c>
      <c r="D5801" s="193" t="s">
        <v>59</v>
      </c>
      <c r="E5801" s="193" t="s">
        <v>10750</v>
      </c>
      <c r="F5801" s="193" t="s">
        <v>1634</v>
      </c>
      <c r="G5801" s="2">
        <v>1402</v>
      </c>
      <c r="H5801" s="2">
        <v>0</v>
      </c>
      <c r="I5801" s="192"/>
      <c r="J5801" s="192">
        <v>45999</v>
      </c>
      <c r="K5801" s="192">
        <v>46387</v>
      </c>
    </row>
    <row r="5802" spans="1:11" hidden="1" x14ac:dyDescent="0.4">
      <c r="A5802" s="193" t="s">
        <v>1458</v>
      </c>
      <c r="B5802" s="193" t="s">
        <v>10742</v>
      </c>
      <c r="C5802" s="193" t="s">
        <v>58</v>
      </c>
      <c r="D5802" s="193" t="s">
        <v>59</v>
      </c>
      <c r="E5802" s="193" t="s">
        <v>10751</v>
      </c>
      <c r="F5802" s="193" t="s">
        <v>1634</v>
      </c>
      <c r="G5802" s="2">
        <v>6000</v>
      </c>
      <c r="H5802" s="2">
        <v>0</v>
      </c>
      <c r="I5802" s="192"/>
      <c r="J5802" s="192">
        <v>46133</v>
      </c>
      <c r="K5802" s="192">
        <v>46507</v>
      </c>
    </row>
    <row r="5803" spans="1:11" hidden="1" x14ac:dyDescent="0.4">
      <c r="A5803" s="193" t="s">
        <v>10752</v>
      </c>
      <c r="B5803" s="193" t="s">
        <v>10753</v>
      </c>
      <c r="C5803" s="193" t="s">
        <v>58</v>
      </c>
      <c r="D5803" s="193" t="s">
        <v>59</v>
      </c>
      <c r="E5803" s="193" t="s">
        <v>10754</v>
      </c>
      <c r="F5803" s="193" t="s">
        <v>1634</v>
      </c>
      <c r="G5803" s="2">
        <v>990</v>
      </c>
      <c r="H5803" s="2">
        <v>0</v>
      </c>
      <c r="I5803" s="192"/>
      <c r="J5803" s="192">
        <v>44880</v>
      </c>
      <c r="K5803" s="192">
        <v>46356</v>
      </c>
    </row>
    <row r="5804" spans="1:11" hidden="1" x14ac:dyDescent="0.4">
      <c r="A5804" s="193" t="s">
        <v>10755</v>
      </c>
      <c r="B5804" s="193" t="s">
        <v>10756</v>
      </c>
      <c r="C5804" s="193" t="s">
        <v>58</v>
      </c>
      <c r="D5804" s="193" t="s">
        <v>59</v>
      </c>
      <c r="E5804" s="193" t="s">
        <v>10757</v>
      </c>
      <c r="F5804" s="193" t="s">
        <v>1634</v>
      </c>
      <c r="G5804" s="2">
        <v>1814</v>
      </c>
      <c r="H5804" s="2">
        <v>0</v>
      </c>
      <c r="I5804" s="192"/>
      <c r="J5804" s="192">
        <v>44567</v>
      </c>
      <c r="K5804" s="192">
        <v>46356</v>
      </c>
    </row>
    <row r="5805" spans="1:11" hidden="1" x14ac:dyDescent="0.4">
      <c r="A5805" s="193" t="s">
        <v>10755</v>
      </c>
      <c r="B5805" s="193" t="s">
        <v>10756</v>
      </c>
      <c r="C5805" s="193" t="s">
        <v>58</v>
      </c>
      <c r="D5805" s="193" t="s">
        <v>59</v>
      </c>
      <c r="E5805" s="193" t="s">
        <v>10758</v>
      </c>
      <c r="F5805" s="193" t="s">
        <v>1634</v>
      </c>
      <c r="G5805" s="2">
        <v>3447</v>
      </c>
      <c r="H5805" s="2">
        <v>0</v>
      </c>
      <c r="I5805" s="192"/>
      <c r="J5805" s="192">
        <v>44631</v>
      </c>
      <c r="K5805" s="192">
        <v>46356</v>
      </c>
    </row>
    <row r="5806" spans="1:11" hidden="1" x14ac:dyDescent="0.4">
      <c r="A5806" s="193" t="s">
        <v>10755</v>
      </c>
      <c r="B5806" s="193" t="s">
        <v>10756</v>
      </c>
      <c r="C5806" s="193" t="s">
        <v>58</v>
      </c>
      <c r="D5806" s="193" t="s">
        <v>59</v>
      </c>
      <c r="E5806" s="193" t="s">
        <v>10759</v>
      </c>
      <c r="F5806" s="193" t="s">
        <v>1634</v>
      </c>
      <c r="G5806" s="2">
        <v>1460</v>
      </c>
      <c r="H5806" s="2">
        <v>0</v>
      </c>
      <c r="I5806" s="192"/>
      <c r="J5806" s="192">
        <v>44960</v>
      </c>
      <c r="K5806" s="192">
        <v>46356</v>
      </c>
    </row>
    <row r="5807" spans="1:11" hidden="1" x14ac:dyDescent="0.4">
      <c r="A5807" s="193" t="s">
        <v>10760</v>
      </c>
      <c r="B5807" s="193" t="s">
        <v>10761</v>
      </c>
      <c r="C5807" s="193" t="s">
        <v>58</v>
      </c>
      <c r="D5807" s="193" t="s">
        <v>59</v>
      </c>
      <c r="E5807" s="193" t="s">
        <v>10762</v>
      </c>
      <c r="F5807" s="193" t="s">
        <v>1634</v>
      </c>
      <c r="G5807" s="2">
        <v>732</v>
      </c>
      <c r="H5807" s="2">
        <v>0</v>
      </c>
      <c r="I5807" s="192"/>
      <c r="J5807" s="192">
        <v>46041</v>
      </c>
      <c r="K5807" s="192">
        <v>46418</v>
      </c>
    </row>
    <row r="5808" spans="1:11" hidden="1" x14ac:dyDescent="0.4">
      <c r="A5808" s="193" t="s">
        <v>10760</v>
      </c>
      <c r="B5808" s="193" t="s">
        <v>10761</v>
      </c>
      <c r="C5808" s="193" t="s">
        <v>58</v>
      </c>
      <c r="D5808" s="193" t="s">
        <v>59</v>
      </c>
      <c r="E5808" s="193" t="s">
        <v>10763</v>
      </c>
      <c r="F5808" s="193" t="s">
        <v>1634</v>
      </c>
      <c r="G5808" s="2">
        <v>2629</v>
      </c>
      <c r="H5808" s="2">
        <v>0</v>
      </c>
      <c r="I5808" s="192"/>
      <c r="J5808" s="192">
        <v>46063</v>
      </c>
      <c r="K5808" s="192">
        <v>46446</v>
      </c>
    </row>
    <row r="5809" spans="1:11" hidden="1" x14ac:dyDescent="0.4">
      <c r="A5809" s="193" t="s">
        <v>10760</v>
      </c>
      <c r="B5809" s="193" t="s">
        <v>10761</v>
      </c>
      <c r="C5809" s="193" t="s">
        <v>58</v>
      </c>
      <c r="D5809" s="193" t="s">
        <v>59</v>
      </c>
      <c r="E5809" s="193" t="s">
        <v>10764</v>
      </c>
      <c r="F5809" s="193" t="s">
        <v>1634</v>
      </c>
      <c r="G5809" s="2">
        <v>6000</v>
      </c>
      <c r="H5809" s="2">
        <v>0</v>
      </c>
      <c r="I5809" s="192"/>
      <c r="J5809" s="192">
        <v>46162</v>
      </c>
      <c r="K5809" s="192">
        <v>46538</v>
      </c>
    </row>
    <row r="5810" spans="1:11" hidden="1" x14ac:dyDescent="0.4">
      <c r="A5810" s="193" t="s">
        <v>10765</v>
      </c>
      <c r="B5810" s="193" t="s">
        <v>10766</v>
      </c>
      <c r="C5810" s="193" t="s">
        <v>58</v>
      </c>
      <c r="D5810" s="193" t="s">
        <v>59</v>
      </c>
      <c r="E5810" s="193" t="s">
        <v>10767</v>
      </c>
      <c r="F5810" s="193" t="s">
        <v>1634</v>
      </c>
      <c r="G5810" s="2">
        <v>1000</v>
      </c>
      <c r="H5810" s="2">
        <v>0</v>
      </c>
      <c r="I5810" s="192"/>
      <c r="J5810" s="192">
        <v>44509</v>
      </c>
      <c r="K5810" s="192">
        <v>46356</v>
      </c>
    </row>
    <row r="5811" spans="1:11" hidden="1" x14ac:dyDescent="0.4">
      <c r="A5811" s="193" t="s">
        <v>10765</v>
      </c>
      <c r="B5811" s="193" t="s">
        <v>10766</v>
      </c>
      <c r="C5811" s="193" t="s">
        <v>58</v>
      </c>
      <c r="D5811" s="193" t="s">
        <v>59</v>
      </c>
      <c r="E5811" s="193" t="s">
        <v>10768</v>
      </c>
      <c r="F5811" s="193" t="s">
        <v>1634</v>
      </c>
      <c r="G5811" s="2">
        <v>928</v>
      </c>
      <c r="H5811" s="2">
        <v>0</v>
      </c>
      <c r="I5811" s="192"/>
      <c r="J5811" s="192">
        <v>44518</v>
      </c>
      <c r="K5811" s="192">
        <v>46356</v>
      </c>
    </row>
    <row r="5812" spans="1:11" hidden="1" x14ac:dyDescent="0.4">
      <c r="A5812" s="193" t="s">
        <v>10769</v>
      </c>
      <c r="B5812" s="193" t="s">
        <v>10770</v>
      </c>
      <c r="C5812" s="193" t="s">
        <v>58</v>
      </c>
      <c r="D5812" s="193" t="s">
        <v>59</v>
      </c>
      <c r="E5812" s="193" t="s">
        <v>10771</v>
      </c>
      <c r="F5812" s="193" t="s">
        <v>1634</v>
      </c>
      <c r="G5812" s="2">
        <v>1008</v>
      </c>
      <c r="H5812" s="2">
        <v>0</v>
      </c>
      <c r="I5812" s="192"/>
      <c r="J5812" s="192">
        <v>44750</v>
      </c>
      <c r="K5812" s="192">
        <v>46356</v>
      </c>
    </row>
    <row r="5813" spans="1:11" hidden="1" x14ac:dyDescent="0.4">
      <c r="A5813" s="193" t="s">
        <v>10772</v>
      </c>
      <c r="B5813" s="193" t="s">
        <v>10773</v>
      </c>
      <c r="C5813" s="193" t="s">
        <v>58</v>
      </c>
      <c r="D5813" s="193" t="s">
        <v>59</v>
      </c>
      <c r="E5813" s="193" t="s">
        <v>10774</v>
      </c>
      <c r="F5813" s="193" t="s">
        <v>1634</v>
      </c>
      <c r="G5813" s="2">
        <v>905</v>
      </c>
      <c r="H5813" s="2">
        <v>0</v>
      </c>
      <c r="I5813" s="192"/>
      <c r="J5813" s="192">
        <v>45839</v>
      </c>
      <c r="K5813" s="192">
        <v>46356</v>
      </c>
    </row>
    <row r="5814" spans="1:11" hidden="1" x14ac:dyDescent="0.4">
      <c r="A5814" s="193" t="s">
        <v>10772</v>
      </c>
      <c r="B5814" s="193" t="s">
        <v>10773</v>
      </c>
      <c r="C5814" s="193" t="s">
        <v>58</v>
      </c>
      <c r="D5814" s="193" t="s">
        <v>59</v>
      </c>
      <c r="E5814" s="193" t="s">
        <v>10775</v>
      </c>
      <c r="F5814" s="193" t="s">
        <v>1634</v>
      </c>
      <c r="G5814" s="2">
        <v>2500</v>
      </c>
      <c r="H5814" s="2">
        <v>0</v>
      </c>
      <c r="I5814" s="192"/>
      <c r="J5814" s="192">
        <v>45988</v>
      </c>
      <c r="K5814" s="192">
        <v>46356</v>
      </c>
    </row>
    <row r="5815" spans="1:11" hidden="1" x14ac:dyDescent="0.4">
      <c r="A5815" s="193" t="s">
        <v>10776</v>
      </c>
      <c r="B5815" s="193" t="s">
        <v>10777</v>
      </c>
      <c r="C5815" s="193" t="s">
        <v>58</v>
      </c>
      <c r="D5815" s="193" t="s">
        <v>59</v>
      </c>
      <c r="E5815" s="193" t="s">
        <v>10778</v>
      </c>
      <c r="F5815" s="193" t="s">
        <v>1634</v>
      </c>
      <c r="G5815" s="2">
        <v>1341</v>
      </c>
      <c r="H5815" s="2">
        <v>0</v>
      </c>
      <c r="I5815" s="192"/>
      <c r="J5815" s="192">
        <v>45967</v>
      </c>
      <c r="K5815" s="192">
        <v>46356</v>
      </c>
    </row>
    <row r="5816" spans="1:11" hidden="1" x14ac:dyDescent="0.4">
      <c r="A5816" s="193" t="s">
        <v>10776</v>
      </c>
      <c r="B5816" s="193" t="s">
        <v>10777</v>
      </c>
      <c r="C5816" s="193" t="s">
        <v>58</v>
      </c>
      <c r="D5816" s="193" t="s">
        <v>59</v>
      </c>
      <c r="E5816" s="193" t="s">
        <v>10779</v>
      </c>
      <c r="F5816" s="193" t="s">
        <v>1634</v>
      </c>
      <c r="G5816" s="2">
        <v>5000</v>
      </c>
      <c r="H5816" s="2">
        <v>0</v>
      </c>
      <c r="I5816" s="192"/>
      <c r="J5816" s="192">
        <v>46044</v>
      </c>
      <c r="K5816" s="192">
        <v>46418</v>
      </c>
    </row>
    <row r="5817" spans="1:11" hidden="1" x14ac:dyDescent="0.4">
      <c r="A5817" s="193" t="s">
        <v>10780</v>
      </c>
      <c r="B5817" s="193" t="s">
        <v>10781</v>
      </c>
      <c r="C5817" s="193" t="s">
        <v>58</v>
      </c>
      <c r="D5817" s="193" t="s">
        <v>59</v>
      </c>
      <c r="E5817" s="193" t="s">
        <v>10782</v>
      </c>
      <c r="F5817" s="193" t="s">
        <v>1634</v>
      </c>
      <c r="G5817" s="2">
        <v>1493</v>
      </c>
      <c r="H5817" s="2">
        <v>0</v>
      </c>
      <c r="I5817" s="192"/>
      <c r="J5817" s="192">
        <v>45483</v>
      </c>
      <c r="K5817" s="192">
        <v>46356</v>
      </c>
    </row>
    <row r="5818" spans="1:11" hidden="1" x14ac:dyDescent="0.4">
      <c r="A5818" s="193" t="s">
        <v>1459</v>
      </c>
      <c r="B5818" s="193" t="s">
        <v>10783</v>
      </c>
      <c r="C5818" s="193" t="s">
        <v>58</v>
      </c>
      <c r="D5818" s="193" t="s">
        <v>59</v>
      </c>
      <c r="E5818" s="193" t="s">
        <v>10784</v>
      </c>
      <c r="F5818" s="193" t="s">
        <v>1634</v>
      </c>
      <c r="G5818" s="2">
        <v>3770</v>
      </c>
      <c r="H5818" s="2">
        <v>0</v>
      </c>
      <c r="I5818" s="192"/>
      <c r="J5818" s="192">
        <v>44944</v>
      </c>
      <c r="K5818" s="192">
        <v>46356</v>
      </c>
    </row>
    <row r="5819" spans="1:11" hidden="1" x14ac:dyDescent="0.4">
      <c r="A5819" s="193" t="s">
        <v>1459</v>
      </c>
      <c r="B5819" s="193" t="s">
        <v>10783</v>
      </c>
      <c r="C5819" s="193" t="s">
        <v>58</v>
      </c>
      <c r="D5819" s="193" t="s">
        <v>59</v>
      </c>
      <c r="E5819" s="193" t="s">
        <v>10785</v>
      </c>
      <c r="F5819" s="193" t="s">
        <v>1634</v>
      </c>
      <c r="G5819" s="2">
        <v>1400</v>
      </c>
      <c r="H5819" s="2">
        <v>0</v>
      </c>
      <c r="I5819" s="192"/>
      <c r="J5819" s="192">
        <v>45524</v>
      </c>
      <c r="K5819" s="192">
        <v>46356</v>
      </c>
    </row>
    <row r="5820" spans="1:11" hidden="1" x14ac:dyDescent="0.4">
      <c r="A5820" s="193" t="s">
        <v>1459</v>
      </c>
      <c r="B5820" s="193" t="s">
        <v>10783</v>
      </c>
      <c r="C5820" s="193" t="s">
        <v>58</v>
      </c>
      <c r="D5820" s="193" t="s">
        <v>59</v>
      </c>
      <c r="E5820" s="193" t="s">
        <v>10786</v>
      </c>
      <c r="F5820" s="193" t="s">
        <v>1634</v>
      </c>
      <c r="G5820" s="2">
        <v>13</v>
      </c>
      <c r="H5820" s="2">
        <v>0</v>
      </c>
      <c r="I5820" s="192"/>
      <c r="J5820" s="192">
        <v>45727</v>
      </c>
      <c r="K5820" s="192">
        <v>46356</v>
      </c>
    </row>
    <row r="5821" spans="1:11" hidden="1" x14ac:dyDescent="0.4">
      <c r="A5821" s="193" t="s">
        <v>1459</v>
      </c>
      <c r="B5821" s="193" t="s">
        <v>10783</v>
      </c>
      <c r="C5821" s="193" t="s">
        <v>58</v>
      </c>
      <c r="D5821" s="193" t="s">
        <v>59</v>
      </c>
      <c r="E5821" s="193" t="s">
        <v>10787</v>
      </c>
      <c r="F5821" s="193" t="s">
        <v>1634</v>
      </c>
      <c r="G5821" s="2">
        <v>6873</v>
      </c>
      <c r="H5821" s="2">
        <v>0</v>
      </c>
      <c r="I5821" s="192"/>
      <c r="J5821" s="192">
        <v>45797</v>
      </c>
      <c r="K5821" s="192">
        <v>46356</v>
      </c>
    </row>
    <row r="5822" spans="1:11" x14ac:dyDescent="0.4">
      <c r="A5822" s="193" t="s">
        <v>1459</v>
      </c>
      <c r="B5822" s="193" t="s">
        <v>10783</v>
      </c>
      <c r="C5822" s="193" t="s">
        <v>58</v>
      </c>
      <c r="D5822" s="193" t="s">
        <v>59</v>
      </c>
      <c r="E5822" s="193" t="s">
        <v>10788</v>
      </c>
      <c r="F5822" s="193" t="s">
        <v>1634</v>
      </c>
      <c r="G5822" s="2">
        <v>4</v>
      </c>
      <c r="H5822" s="2">
        <v>0</v>
      </c>
      <c r="I5822" s="192"/>
      <c r="J5822" s="192">
        <v>45999</v>
      </c>
      <c r="K5822" s="192">
        <v>46387</v>
      </c>
    </row>
    <row r="5823" spans="1:11" hidden="1" x14ac:dyDescent="0.4">
      <c r="A5823" s="193" t="s">
        <v>1459</v>
      </c>
      <c r="B5823" s="193" t="s">
        <v>10783</v>
      </c>
      <c r="C5823" s="193" t="s">
        <v>58</v>
      </c>
      <c r="D5823" s="193" t="s">
        <v>59</v>
      </c>
      <c r="E5823" s="193" t="s">
        <v>10789</v>
      </c>
      <c r="F5823" s="193" t="s">
        <v>1634</v>
      </c>
      <c r="G5823" s="2">
        <v>12661</v>
      </c>
      <c r="H5823" s="2">
        <v>0</v>
      </c>
      <c r="I5823" s="192"/>
      <c r="J5823" s="192">
        <v>46030</v>
      </c>
      <c r="K5823" s="192">
        <v>46418</v>
      </c>
    </row>
    <row r="5824" spans="1:11" hidden="1" x14ac:dyDescent="0.4">
      <c r="A5824" s="193" t="s">
        <v>1459</v>
      </c>
      <c r="B5824" s="193" t="s">
        <v>10783</v>
      </c>
      <c r="C5824" s="193" t="s">
        <v>58</v>
      </c>
      <c r="D5824" s="193" t="s">
        <v>59</v>
      </c>
      <c r="E5824" s="193" t="s">
        <v>10790</v>
      </c>
      <c r="F5824" s="193" t="s">
        <v>1634</v>
      </c>
      <c r="G5824" s="2">
        <v>24000</v>
      </c>
      <c r="H5824" s="2">
        <v>0</v>
      </c>
      <c r="I5824" s="192"/>
      <c r="J5824" s="192">
        <v>46051</v>
      </c>
      <c r="K5824" s="192">
        <v>46418</v>
      </c>
    </row>
    <row r="5825" spans="1:11" hidden="1" x14ac:dyDescent="0.4">
      <c r="A5825" s="193" t="s">
        <v>10791</v>
      </c>
      <c r="B5825" s="193" t="s">
        <v>10792</v>
      </c>
      <c r="C5825" s="193" t="s">
        <v>58</v>
      </c>
      <c r="D5825" s="193" t="s">
        <v>59</v>
      </c>
      <c r="E5825" s="193" t="s">
        <v>10793</v>
      </c>
      <c r="F5825" s="193" t="s">
        <v>1634</v>
      </c>
      <c r="G5825" s="2">
        <v>289</v>
      </c>
      <c r="H5825" s="2">
        <v>0</v>
      </c>
      <c r="I5825" s="192"/>
      <c r="J5825" s="192">
        <v>44820</v>
      </c>
      <c r="K5825" s="192">
        <v>46356</v>
      </c>
    </row>
    <row r="5826" spans="1:11" hidden="1" x14ac:dyDescent="0.4">
      <c r="A5826" s="193" t="s">
        <v>10791</v>
      </c>
      <c r="B5826" s="193" t="s">
        <v>10792</v>
      </c>
      <c r="C5826" s="193" t="s">
        <v>58</v>
      </c>
      <c r="D5826" s="193" t="s">
        <v>59</v>
      </c>
      <c r="E5826" s="193" t="s">
        <v>10794</v>
      </c>
      <c r="F5826" s="193" t="s">
        <v>1634</v>
      </c>
      <c r="G5826" s="2">
        <v>2616</v>
      </c>
      <c r="H5826" s="2">
        <v>0</v>
      </c>
      <c r="I5826" s="192"/>
      <c r="J5826" s="192">
        <v>46185</v>
      </c>
      <c r="K5826" s="192">
        <v>46356</v>
      </c>
    </row>
    <row r="5827" spans="1:11" x14ac:dyDescent="0.4">
      <c r="A5827" s="193" t="s">
        <v>10795</v>
      </c>
      <c r="B5827" s="193" t="s">
        <v>10796</v>
      </c>
      <c r="C5827" s="193" t="s">
        <v>58</v>
      </c>
      <c r="D5827" s="193" t="s">
        <v>59</v>
      </c>
      <c r="E5827" s="193" t="s">
        <v>10797</v>
      </c>
      <c r="F5827" s="193" t="s">
        <v>1634</v>
      </c>
      <c r="G5827" s="2">
        <v>3</v>
      </c>
      <c r="H5827" s="2">
        <v>0</v>
      </c>
      <c r="I5827" s="192"/>
      <c r="J5827" s="192">
        <v>46056</v>
      </c>
      <c r="K5827" s="192">
        <v>46446</v>
      </c>
    </row>
    <row r="5828" spans="1:11" hidden="1" x14ac:dyDescent="0.4">
      <c r="A5828" s="193" t="s">
        <v>10795</v>
      </c>
      <c r="B5828" s="193" t="s">
        <v>10796</v>
      </c>
      <c r="C5828" s="193" t="s">
        <v>58</v>
      </c>
      <c r="D5828" s="193" t="s">
        <v>59</v>
      </c>
      <c r="E5828" s="193" t="s">
        <v>10798</v>
      </c>
      <c r="F5828" s="193" t="s">
        <v>1634</v>
      </c>
      <c r="G5828" s="2">
        <v>694</v>
      </c>
      <c r="H5828" s="2">
        <v>0</v>
      </c>
      <c r="I5828" s="192"/>
      <c r="J5828" s="192">
        <v>46150</v>
      </c>
      <c r="K5828" s="192">
        <v>46538</v>
      </c>
    </row>
    <row r="5829" spans="1:11" hidden="1" x14ac:dyDescent="0.4">
      <c r="A5829" s="193" t="s">
        <v>10795</v>
      </c>
      <c r="B5829" s="193" t="s">
        <v>10796</v>
      </c>
      <c r="C5829" s="193" t="s">
        <v>58</v>
      </c>
      <c r="D5829" s="193" t="s">
        <v>59</v>
      </c>
      <c r="E5829" s="193" t="s">
        <v>10799</v>
      </c>
      <c r="F5829" s="193" t="s">
        <v>1634</v>
      </c>
      <c r="G5829" s="2">
        <v>1400</v>
      </c>
      <c r="H5829" s="2">
        <v>0</v>
      </c>
      <c r="I5829" s="192"/>
      <c r="J5829" s="192">
        <v>46189</v>
      </c>
      <c r="K5829" s="192">
        <v>46568</v>
      </c>
    </row>
    <row r="5830" spans="1:11" hidden="1" x14ac:dyDescent="0.4">
      <c r="A5830" s="193" t="s">
        <v>10795</v>
      </c>
      <c r="B5830" s="193" t="s">
        <v>10796</v>
      </c>
      <c r="C5830" s="193" t="s">
        <v>58</v>
      </c>
      <c r="D5830" s="193" t="s">
        <v>59</v>
      </c>
      <c r="E5830" s="193" t="s">
        <v>10800</v>
      </c>
      <c r="F5830" s="193" t="s">
        <v>1634</v>
      </c>
      <c r="G5830" s="2">
        <v>1400</v>
      </c>
      <c r="H5830" s="2">
        <v>0</v>
      </c>
      <c r="I5830" s="192"/>
      <c r="J5830" s="192">
        <v>46189</v>
      </c>
      <c r="K5830" s="192">
        <v>46568</v>
      </c>
    </row>
    <row r="5831" spans="1:11" hidden="1" x14ac:dyDescent="0.4">
      <c r="A5831" s="193" t="s">
        <v>10801</v>
      </c>
      <c r="B5831" s="193" t="s">
        <v>10802</v>
      </c>
      <c r="C5831" s="193" t="s">
        <v>58</v>
      </c>
      <c r="D5831" s="193" t="s">
        <v>59</v>
      </c>
      <c r="E5831" s="193" t="s">
        <v>10803</v>
      </c>
      <c r="F5831" s="193" t="s">
        <v>1634</v>
      </c>
      <c r="G5831" s="2">
        <v>36</v>
      </c>
      <c r="H5831" s="2">
        <v>0</v>
      </c>
      <c r="I5831" s="192"/>
      <c r="J5831" s="192">
        <v>46027</v>
      </c>
      <c r="K5831" s="192">
        <v>46418</v>
      </c>
    </row>
    <row r="5832" spans="1:11" hidden="1" x14ac:dyDescent="0.4">
      <c r="A5832" s="193" t="s">
        <v>10801</v>
      </c>
      <c r="B5832" s="193" t="s">
        <v>10802</v>
      </c>
      <c r="C5832" s="193" t="s">
        <v>58</v>
      </c>
      <c r="D5832" s="193" t="s">
        <v>59</v>
      </c>
      <c r="E5832" s="193" t="s">
        <v>10804</v>
      </c>
      <c r="F5832" s="193" t="s">
        <v>1634</v>
      </c>
      <c r="G5832" s="2">
        <v>60</v>
      </c>
      <c r="H5832" s="2">
        <v>0</v>
      </c>
      <c r="I5832" s="192"/>
      <c r="J5832" s="192">
        <v>46059</v>
      </c>
      <c r="K5832" s="192">
        <v>46446</v>
      </c>
    </row>
    <row r="5833" spans="1:11" hidden="1" x14ac:dyDescent="0.4">
      <c r="A5833" s="193" t="s">
        <v>10801</v>
      </c>
      <c r="B5833" s="193" t="s">
        <v>10802</v>
      </c>
      <c r="C5833" s="193" t="s">
        <v>58</v>
      </c>
      <c r="D5833" s="193" t="s">
        <v>59</v>
      </c>
      <c r="E5833" s="193" t="s">
        <v>10805</v>
      </c>
      <c r="F5833" s="193" t="s">
        <v>1634</v>
      </c>
      <c r="G5833" s="2">
        <v>60</v>
      </c>
      <c r="H5833" s="2">
        <v>0</v>
      </c>
      <c r="I5833" s="192"/>
      <c r="J5833" s="192">
        <v>46069</v>
      </c>
      <c r="K5833" s="192">
        <v>46446</v>
      </c>
    </row>
    <row r="5834" spans="1:11" hidden="1" x14ac:dyDescent="0.4">
      <c r="A5834" s="193" t="s">
        <v>10801</v>
      </c>
      <c r="B5834" s="193" t="s">
        <v>10802</v>
      </c>
      <c r="C5834" s="193" t="s">
        <v>58</v>
      </c>
      <c r="D5834" s="193" t="s">
        <v>59</v>
      </c>
      <c r="E5834" s="193" t="s">
        <v>10806</v>
      </c>
      <c r="F5834" s="193" t="s">
        <v>1634</v>
      </c>
      <c r="G5834" s="2">
        <v>60</v>
      </c>
      <c r="H5834" s="2">
        <v>0</v>
      </c>
      <c r="I5834" s="192"/>
      <c r="J5834" s="192">
        <v>46073</v>
      </c>
      <c r="K5834" s="192">
        <v>46446</v>
      </c>
    </row>
    <row r="5835" spans="1:11" hidden="1" x14ac:dyDescent="0.4">
      <c r="A5835" s="193" t="s">
        <v>10807</v>
      </c>
      <c r="B5835" s="193" t="s">
        <v>10808</v>
      </c>
      <c r="C5835" s="193" t="s">
        <v>58</v>
      </c>
      <c r="D5835" s="193" t="s">
        <v>59</v>
      </c>
      <c r="E5835" s="193" t="s">
        <v>10809</v>
      </c>
      <c r="F5835" s="193" t="s">
        <v>1634</v>
      </c>
      <c r="G5835" s="2">
        <v>46</v>
      </c>
      <c r="H5835" s="2">
        <v>0</v>
      </c>
      <c r="I5835" s="192"/>
      <c r="J5835" s="192">
        <v>45562</v>
      </c>
      <c r="K5835" s="192">
        <v>46356</v>
      </c>
    </row>
    <row r="5836" spans="1:11" hidden="1" x14ac:dyDescent="0.4">
      <c r="A5836" s="193" t="s">
        <v>10807</v>
      </c>
      <c r="B5836" s="193" t="s">
        <v>10808</v>
      </c>
      <c r="C5836" s="193" t="s">
        <v>58</v>
      </c>
      <c r="D5836" s="193" t="s">
        <v>59</v>
      </c>
      <c r="E5836" s="193" t="s">
        <v>10810</v>
      </c>
      <c r="F5836" s="193" t="s">
        <v>1634</v>
      </c>
      <c r="G5836" s="2">
        <v>50</v>
      </c>
      <c r="H5836" s="2">
        <v>0</v>
      </c>
      <c r="I5836" s="192"/>
      <c r="J5836" s="192">
        <v>45597</v>
      </c>
      <c r="K5836" s="192">
        <v>46356</v>
      </c>
    </row>
    <row r="5837" spans="1:11" hidden="1" x14ac:dyDescent="0.4">
      <c r="A5837" s="193" t="s">
        <v>10811</v>
      </c>
      <c r="B5837" s="193" t="s">
        <v>10812</v>
      </c>
      <c r="C5837" s="193" t="s">
        <v>58</v>
      </c>
      <c r="D5837" s="193" t="s">
        <v>59</v>
      </c>
      <c r="E5837" s="193" t="s">
        <v>10813</v>
      </c>
      <c r="F5837" s="193" t="s">
        <v>1634</v>
      </c>
      <c r="G5837" s="2">
        <v>74</v>
      </c>
      <c r="H5837" s="2">
        <v>0</v>
      </c>
      <c r="I5837" s="192"/>
      <c r="J5837" s="192">
        <v>45419</v>
      </c>
      <c r="K5837" s="192">
        <v>46356</v>
      </c>
    </row>
    <row r="5838" spans="1:11" hidden="1" x14ac:dyDescent="0.4">
      <c r="A5838" s="193" t="s">
        <v>10814</v>
      </c>
      <c r="B5838" s="193" t="s">
        <v>10815</v>
      </c>
      <c r="C5838" s="193" t="s">
        <v>58</v>
      </c>
      <c r="D5838" s="193" t="s">
        <v>59</v>
      </c>
      <c r="E5838" s="193" t="s">
        <v>10816</v>
      </c>
      <c r="F5838" s="193" t="s">
        <v>1634</v>
      </c>
      <c r="G5838" s="2">
        <v>31</v>
      </c>
      <c r="H5838" s="2">
        <v>0</v>
      </c>
      <c r="I5838" s="192"/>
      <c r="J5838" s="192">
        <v>46038</v>
      </c>
      <c r="K5838" s="192">
        <v>46418</v>
      </c>
    </row>
    <row r="5839" spans="1:11" hidden="1" x14ac:dyDescent="0.4">
      <c r="A5839" s="193" t="s">
        <v>10814</v>
      </c>
      <c r="B5839" s="193" t="s">
        <v>10815</v>
      </c>
      <c r="C5839" s="193" t="s">
        <v>58</v>
      </c>
      <c r="D5839" s="193" t="s">
        <v>59</v>
      </c>
      <c r="E5839" s="193" t="s">
        <v>10817</v>
      </c>
      <c r="F5839" s="193" t="s">
        <v>1634</v>
      </c>
      <c r="G5839" s="2">
        <v>70</v>
      </c>
      <c r="H5839" s="2">
        <v>0</v>
      </c>
      <c r="I5839" s="192"/>
      <c r="J5839" s="192">
        <v>46073</v>
      </c>
      <c r="K5839" s="192">
        <v>46446</v>
      </c>
    </row>
    <row r="5840" spans="1:11" hidden="1" x14ac:dyDescent="0.4">
      <c r="A5840" s="193" t="s">
        <v>10814</v>
      </c>
      <c r="B5840" s="193" t="s">
        <v>10815</v>
      </c>
      <c r="C5840" s="193" t="s">
        <v>58</v>
      </c>
      <c r="D5840" s="193" t="s">
        <v>59</v>
      </c>
      <c r="E5840" s="193" t="s">
        <v>10818</v>
      </c>
      <c r="F5840" s="193" t="s">
        <v>1634</v>
      </c>
      <c r="G5840" s="2">
        <v>70</v>
      </c>
      <c r="H5840" s="2">
        <v>0</v>
      </c>
      <c r="I5840" s="192"/>
      <c r="J5840" s="192">
        <v>46099</v>
      </c>
      <c r="K5840" s="192">
        <v>46477</v>
      </c>
    </row>
    <row r="5841" spans="1:11" hidden="1" x14ac:dyDescent="0.4">
      <c r="A5841" s="193" t="s">
        <v>10814</v>
      </c>
      <c r="B5841" s="193" t="s">
        <v>10815</v>
      </c>
      <c r="C5841" s="193" t="s">
        <v>58</v>
      </c>
      <c r="D5841" s="193" t="s">
        <v>59</v>
      </c>
      <c r="E5841" s="193" t="s">
        <v>10819</v>
      </c>
      <c r="F5841" s="193" t="s">
        <v>1634</v>
      </c>
      <c r="G5841" s="2">
        <v>70</v>
      </c>
      <c r="H5841" s="2">
        <v>0</v>
      </c>
      <c r="I5841" s="192"/>
      <c r="J5841" s="192">
        <v>46133</v>
      </c>
      <c r="K5841" s="192">
        <v>46507</v>
      </c>
    </row>
    <row r="5842" spans="1:11" hidden="1" x14ac:dyDescent="0.4">
      <c r="A5842" s="193" t="s">
        <v>10814</v>
      </c>
      <c r="B5842" s="193" t="s">
        <v>10815</v>
      </c>
      <c r="C5842" s="193" t="s">
        <v>58</v>
      </c>
      <c r="D5842" s="193" t="s">
        <v>59</v>
      </c>
      <c r="E5842" s="193" t="s">
        <v>10820</v>
      </c>
      <c r="F5842" s="193" t="s">
        <v>1634</v>
      </c>
      <c r="G5842" s="2">
        <v>70</v>
      </c>
      <c r="H5842" s="2">
        <v>0</v>
      </c>
      <c r="I5842" s="192"/>
      <c r="J5842" s="192">
        <v>46133</v>
      </c>
      <c r="K5842" s="192">
        <v>46507</v>
      </c>
    </row>
    <row r="5843" spans="1:11" hidden="1" x14ac:dyDescent="0.4">
      <c r="A5843" s="193" t="s">
        <v>10814</v>
      </c>
      <c r="B5843" s="193" t="s">
        <v>10815</v>
      </c>
      <c r="C5843" s="193" t="s">
        <v>58</v>
      </c>
      <c r="D5843" s="193" t="s">
        <v>59</v>
      </c>
      <c r="E5843" s="193" t="s">
        <v>10821</v>
      </c>
      <c r="F5843" s="193" t="s">
        <v>1634</v>
      </c>
      <c r="G5843" s="2">
        <v>70</v>
      </c>
      <c r="H5843" s="2">
        <v>0</v>
      </c>
      <c r="I5843" s="192"/>
      <c r="J5843" s="192">
        <v>46167</v>
      </c>
      <c r="K5843" s="192">
        <v>46538</v>
      </c>
    </row>
    <row r="5844" spans="1:11" hidden="1" x14ac:dyDescent="0.4">
      <c r="A5844" s="193" t="s">
        <v>10822</v>
      </c>
      <c r="B5844" s="193" t="s">
        <v>10823</v>
      </c>
      <c r="C5844" s="193" t="s">
        <v>58</v>
      </c>
      <c r="D5844" s="193" t="s">
        <v>59</v>
      </c>
      <c r="E5844" s="193" t="s">
        <v>10824</v>
      </c>
      <c r="F5844" s="193" t="s">
        <v>1634</v>
      </c>
      <c r="G5844" s="2">
        <v>467</v>
      </c>
      <c r="H5844" s="2">
        <v>0</v>
      </c>
      <c r="I5844" s="192"/>
      <c r="J5844" s="192">
        <v>44931</v>
      </c>
      <c r="K5844" s="192">
        <v>46356</v>
      </c>
    </row>
    <row r="5845" spans="1:11" hidden="1" x14ac:dyDescent="0.4">
      <c r="A5845" s="193" t="s">
        <v>10822</v>
      </c>
      <c r="B5845" s="193" t="s">
        <v>10823</v>
      </c>
      <c r="C5845" s="193" t="s">
        <v>58</v>
      </c>
      <c r="D5845" s="193" t="s">
        <v>59</v>
      </c>
      <c r="E5845" s="193" t="s">
        <v>10825</v>
      </c>
      <c r="F5845" s="193" t="s">
        <v>1634</v>
      </c>
      <c r="G5845" s="2">
        <v>6279</v>
      </c>
      <c r="H5845" s="2">
        <v>0</v>
      </c>
      <c r="I5845" s="192"/>
      <c r="J5845" s="192">
        <v>44960</v>
      </c>
      <c r="K5845" s="192">
        <v>46356</v>
      </c>
    </row>
    <row r="5846" spans="1:11" hidden="1" x14ac:dyDescent="0.4">
      <c r="A5846" s="193" t="s">
        <v>10826</v>
      </c>
      <c r="B5846" s="193" t="s">
        <v>10827</v>
      </c>
      <c r="C5846" s="193" t="s">
        <v>58</v>
      </c>
      <c r="D5846" s="193" t="s">
        <v>59</v>
      </c>
      <c r="E5846" s="193" t="s">
        <v>10828</v>
      </c>
      <c r="F5846" s="193" t="s">
        <v>1634</v>
      </c>
      <c r="G5846" s="2">
        <v>967</v>
      </c>
      <c r="H5846" s="2">
        <v>0</v>
      </c>
      <c r="I5846" s="192"/>
      <c r="J5846" s="192">
        <v>45608</v>
      </c>
      <c r="K5846" s="192">
        <v>46356</v>
      </c>
    </row>
    <row r="5847" spans="1:11" hidden="1" x14ac:dyDescent="0.4">
      <c r="A5847" s="193" t="s">
        <v>10829</v>
      </c>
      <c r="B5847" s="193" t="s">
        <v>10830</v>
      </c>
      <c r="C5847" s="193" t="s">
        <v>58</v>
      </c>
      <c r="D5847" s="193" t="s">
        <v>59</v>
      </c>
      <c r="E5847" s="193" t="s">
        <v>10831</v>
      </c>
      <c r="F5847" s="193" t="s">
        <v>1634</v>
      </c>
      <c r="G5847" s="2">
        <v>695</v>
      </c>
      <c r="H5847" s="2">
        <v>0</v>
      </c>
      <c r="I5847" s="192"/>
      <c r="J5847" s="192">
        <v>45337</v>
      </c>
      <c r="K5847" s="192">
        <v>46356</v>
      </c>
    </row>
    <row r="5848" spans="1:11" hidden="1" x14ac:dyDescent="0.4">
      <c r="A5848" s="193" t="s">
        <v>10832</v>
      </c>
      <c r="B5848" s="193" t="s">
        <v>10833</v>
      </c>
      <c r="C5848" s="193" t="s">
        <v>58</v>
      </c>
      <c r="D5848" s="193" t="s">
        <v>59</v>
      </c>
      <c r="E5848" s="193" t="s">
        <v>10834</v>
      </c>
      <c r="F5848" s="193" t="s">
        <v>1634</v>
      </c>
      <c r="G5848" s="2">
        <v>3108</v>
      </c>
      <c r="H5848" s="2">
        <v>0</v>
      </c>
      <c r="I5848" s="192"/>
      <c r="J5848" s="192">
        <v>45988</v>
      </c>
      <c r="K5848" s="192">
        <v>46356</v>
      </c>
    </row>
    <row r="5849" spans="1:11" hidden="1" x14ac:dyDescent="0.4">
      <c r="A5849" s="193" t="s">
        <v>10835</v>
      </c>
      <c r="B5849" s="193" t="s">
        <v>10836</v>
      </c>
      <c r="C5849" s="193" t="s">
        <v>58</v>
      </c>
      <c r="D5849" s="193" t="s">
        <v>59</v>
      </c>
      <c r="E5849" s="193" t="s">
        <v>10837</v>
      </c>
      <c r="F5849" s="193" t="s">
        <v>1634</v>
      </c>
      <c r="G5849" s="2">
        <v>400</v>
      </c>
      <c r="H5849" s="2">
        <v>0</v>
      </c>
      <c r="I5849" s="192"/>
      <c r="J5849" s="192">
        <v>44340</v>
      </c>
      <c r="K5849" s="192">
        <v>46356</v>
      </c>
    </row>
    <row r="5850" spans="1:11" x14ac:dyDescent="0.4">
      <c r="A5850" s="193" t="s">
        <v>10835</v>
      </c>
      <c r="B5850" s="193" t="s">
        <v>10836</v>
      </c>
      <c r="C5850" s="193" t="s">
        <v>58</v>
      </c>
      <c r="D5850" s="193" t="s">
        <v>59</v>
      </c>
      <c r="E5850" s="193" t="s">
        <v>10838</v>
      </c>
      <c r="F5850" s="193" t="s">
        <v>1634</v>
      </c>
      <c r="G5850" s="2">
        <v>1</v>
      </c>
      <c r="H5850" s="2">
        <v>0</v>
      </c>
      <c r="I5850" s="192"/>
      <c r="J5850" s="192">
        <v>45933</v>
      </c>
      <c r="K5850" s="192">
        <v>46356</v>
      </c>
    </row>
    <row r="5851" spans="1:11" hidden="1" x14ac:dyDescent="0.4">
      <c r="A5851" s="193" t="s">
        <v>10835</v>
      </c>
      <c r="B5851" s="193" t="s">
        <v>10836</v>
      </c>
      <c r="C5851" s="193" t="s">
        <v>58</v>
      </c>
      <c r="D5851" s="193" t="s">
        <v>59</v>
      </c>
      <c r="E5851" s="193" t="s">
        <v>10839</v>
      </c>
      <c r="F5851" s="193" t="s">
        <v>1634</v>
      </c>
      <c r="G5851" s="2">
        <v>100</v>
      </c>
      <c r="H5851" s="2">
        <v>0</v>
      </c>
      <c r="I5851" s="192"/>
      <c r="J5851" s="192">
        <v>46118</v>
      </c>
      <c r="K5851" s="192">
        <v>46507</v>
      </c>
    </row>
    <row r="5852" spans="1:11" hidden="1" x14ac:dyDescent="0.4">
      <c r="A5852" s="193" t="s">
        <v>10835</v>
      </c>
      <c r="B5852" s="193" t="s">
        <v>10836</v>
      </c>
      <c r="C5852" s="193" t="s">
        <v>58</v>
      </c>
      <c r="D5852" s="193" t="s">
        <v>59</v>
      </c>
      <c r="E5852" s="193" t="s">
        <v>10840</v>
      </c>
      <c r="F5852" s="193" t="s">
        <v>1634</v>
      </c>
      <c r="G5852" s="2">
        <v>1000</v>
      </c>
      <c r="H5852" s="2">
        <v>0</v>
      </c>
      <c r="I5852" s="192"/>
      <c r="J5852" s="192">
        <v>46178</v>
      </c>
      <c r="K5852" s="192">
        <v>46568</v>
      </c>
    </row>
    <row r="5853" spans="1:11" hidden="1" x14ac:dyDescent="0.4">
      <c r="A5853" s="193" t="s">
        <v>10835</v>
      </c>
      <c r="B5853" s="193" t="s">
        <v>10836</v>
      </c>
      <c r="C5853" s="193" t="s">
        <v>58</v>
      </c>
      <c r="D5853" s="193" t="s">
        <v>59</v>
      </c>
      <c r="E5853" s="193" t="s">
        <v>10841</v>
      </c>
      <c r="F5853" s="193" t="s">
        <v>1634</v>
      </c>
      <c r="G5853" s="2">
        <v>1000</v>
      </c>
      <c r="H5853" s="2">
        <v>0</v>
      </c>
      <c r="I5853" s="192"/>
      <c r="J5853" s="192">
        <v>46185</v>
      </c>
      <c r="K5853" s="192">
        <v>46568</v>
      </c>
    </row>
    <row r="5854" spans="1:11" hidden="1" x14ac:dyDescent="0.4">
      <c r="A5854" s="193" t="s">
        <v>10842</v>
      </c>
      <c r="B5854" s="193" t="s">
        <v>10843</v>
      </c>
      <c r="C5854" s="193" t="s">
        <v>58</v>
      </c>
      <c r="D5854" s="193" t="s">
        <v>59</v>
      </c>
      <c r="E5854" s="193" t="s">
        <v>10844</v>
      </c>
      <c r="F5854" s="193" t="s">
        <v>1634</v>
      </c>
      <c r="G5854" s="2">
        <v>1365</v>
      </c>
      <c r="H5854" s="2">
        <v>0</v>
      </c>
      <c r="I5854" s="192"/>
      <c r="J5854" s="192">
        <v>44330</v>
      </c>
      <c r="K5854" s="192">
        <v>46356</v>
      </c>
    </row>
    <row r="5855" spans="1:11" hidden="1" x14ac:dyDescent="0.4">
      <c r="A5855" s="193" t="s">
        <v>10842</v>
      </c>
      <c r="B5855" s="193" t="s">
        <v>10843</v>
      </c>
      <c r="C5855" s="193" t="s">
        <v>58</v>
      </c>
      <c r="D5855" s="193" t="s">
        <v>59</v>
      </c>
      <c r="E5855" s="193" t="s">
        <v>10845</v>
      </c>
      <c r="F5855" s="193" t="s">
        <v>1634</v>
      </c>
      <c r="G5855" s="2">
        <v>3952</v>
      </c>
      <c r="H5855" s="2">
        <v>0</v>
      </c>
      <c r="I5855" s="192"/>
      <c r="J5855" s="192">
        <v>44816</v>
      </c>
      <c r="K5855" s="192">
        <v>46356</v>
      </c>
    </row>
    <row r="5856" spans="1:11" hidden="1" x14ac:dyDescent="0.4">
      <c r="A5856" s="193" t="s">
        <v>10846</v>
      </c>
      <c r="B5856" s="193" t="s">
        <v>10847</v>
      </c>
      <c r="C5856" s="193" t="s">
        <v>58</v>
      </c>
      <c r="D5856" s="193" t="s">
        <v>59</v>
      </c>
      <c r="E5856" s="193" t="s">
        <v>10848</v>
      </c>
      <c r="F5856" s="193" t="s">
        <v>1634</v>
      </c>
      <c r="G5856" s="2">
        <v>3910</v>
      </c>
      <c r="H5856" s="2">
        <v>0</v>
      </c>
      <c r="I5856" s="192"/>
      <c r="J5856" s="192">
        <v>45273</v>
      </c>
      <c r="K5856" s="192">
        <v>46356</v>
      </c>
    </row>
    <row r="5857" spans="1:11" hidden="1" x14ac:dyDescent="0.4">
      <c r="A5857" s="193" t="s">
        <v>10849</v>
      </c>
      <c r="B5857" s="193" t="s">
        <v>10850</v>
      </c>
      <c r="C5857" s="193" t="s">
        <v>58</v>
      </c>
      <c r="D5857" s="193" t="s">
        <v>59</v>
      </c>
      <c r="E5857" s="193" t="s">
        <v>10851</v>
      </c>
      <c r="F5857" s="193" t="s">
        <v>1634</v>
      </c>
      <c r="G5857" s="2">
        <v>1924</v>
      </c>
      <c r="H5857" s="2">
        <v>0</v>
      </c>
      <c r="I5857" s="192"/>
      <c r="J5857" s="192">
        <v>44505</v>
      </c>
      <c r="K5857" s="192">
        <v>46356</v>
      </c>
    </row>
    <row r="5858" spans="1:11" hidden="1" x14ac:dyDescent="0.4">
      <c r="A5858" s="193" t="s">
        <v>10849</v>
      </c>
      <c r="B5858" s="193" t="s">
        <v>10850</v>
      </c>
      <c r="C5858" s="193" t="s">
        <v>58</v>
      </c>
      <c r="D5858" s="193" t="s">
        <v>59</v>
      </c>
      <c r="E5858" s="193" t="s">
        <v>10852</v>
      </c>
      <c r="F5858" s="193" t="s">
        <v>1634</v>
      </c>
      <c r="G5858" s="2">
        <v>1111</v>
      </c>
      <c r="H5858" s="2">
        <v>0</v>
      </c>
      <c r="I5858" s="192"/>
      <c r="J5858" s="192">
        <v>45022</v>
      </c>
      <c r="K5858" s="192">
        <v>46356</v>
      </c>
    </row>
    <row r="5859" spans="1:11" hidden="1" x14ac:dyDescent="0.4">
      <c r="A5859" s="193" t="s">
        <v>10853</v>
      </c>
      <c r="B5859" s="193" t="s">
        <v>10854</v>
      </c>
      <c r="C5859" s="193" t="s">
        <v>58</v>
      </c>
      <c r="D5859" s="193" t="s">
        <v>59</v>
      </c>
      <c r="E5859" s="193" t="s">
        <v>10855</v>
      </c>
      <c r="F5859" s="193" t="s">
        <v>1634</v>
      </c>
      <c r="G5859" s="2">
        <v>37</v>
      </c>
      <c r="H5859" s="2">
        <v>0</v>
      </c>
      <c r="I5859" s="192"/>
      <c r="J5859" s="192">
        <v>44663</v>
      </c>
      <c r="K5859" s="192">
        <v>44470</v>
      </c>
    </row>
    <row r="5860" spans="1:11" hidden="1" x14ac:dyDescent="0.4">
      <c r="A5860" s="193" t="s">
        <v>10853</v>
      </c>
      <c r="B5860" s="193" t="s">
        <v>10854</v>
      </c>
      <c r="C5860" s="193" t="s">
        <v>58</v>
      </c>
      <c r="D5860" s="193" t="s">
        <v>59</v>
      </c>
      <c r="E5860" s="193" t="s">
        <v>10856</v>
      </c>
      <c r="F5860" s="193" t="s">
        <v>1634</v>
      </c>
      <c r="G5860" s="2">
        <v>1959</v>
      </c>
      <c r="H5860" s="2">
        <v>0</v>
      </c>
      <c r="I5860" s="192"/>
      <c r="J5860" s="192">
        <v>46085</v>
      </c>
      <c r="K5860" s="192">
        <v>46477</v>
      </c>
    </row>
    <row r="5861" spans="1:11" x14ac:dyDescent="0.4">
      <c r="A5861" s="193" t="s">
        <v>10857</v>
      </c>
      <c r="B5861" s="193" t="s">
        <v>10858</v>
      </c>
      <c r="C5861" s="193" t="s">
        <v>58</v>
      </c>
      <c r="D5861" s="193" t="s">
        <v>59</v>
      </c>
      <c r="E5861" s="193" t="s">
        <v>10859</v>
      </c>
      <c r="F5861" s="193" t="s">
        <v>1634</v>
      </c>
      <c r="G5861" s="2">
        <v>1</v>
      </c>
      <c r="H5861" s="2">
        <v>0</v>
      </c>
      <c r="I5861" s="192"/>
      <c r="J5861" s="192">
        <v>45839</v>
      </c>
      <c r="K5861" s="192">
        <v>46356</v>
      </c>
    </row>
    <row r="5862" spans="1:11" hidden="1" x14ac:dyDescent="0.4">
      <c r="A5862" s="193" t="s">
        <v>10857</v>
      </c>
      <c r="B5862" s="193" t="s">
        <v>10858</v>
      </c>
      <c r="C5862" s="193" t="s">
        <v>58</v>
      </c>
      <c r="D5862" s="193" t="s">
        <v>59</v>
      </c>
      <c r="E5862" s="193" t="s">
        <v>10860</v>
      </c>
      <c r="F5862" s="193" t="s">
        <v>1634</v>
      </c>
      <c r="G5862" s="2">
        <v>2911</v>
      </c>
      <c r="H5862" s="2">
        <v>0</v>
      </c>
      <c r="I5862" s="192"/>
      <c r="J5862" s="192">
        <v>46030</v>
      </c>
      <c r="K5862" s="192">
        <v>46418</v>
      </c>
    </row>
    <row r="5863" spans="1:11" hidden="1" x14ac:dyDescent="0.4">
      <c r="A5863" s="193" t="s">
        <v>10861</v>
      </c>
      <c r="B5863" s="193" t="s">
        <v>10862</v>
      </c>
      <c r="C5863" s="193" t="s">
        <v>58</v>
      </c>
      <c r="D5863" s="193" t="s">
        <v>59</v>
      </c>
      <c r="E5863" s="193" t="s">
        <v>10863</v>
      </c>
      <c r="F5863" s="193" t="s">
        <v>1634</v>
      </c>
      <c r="G5863" s="2">
        <v>36548</v>
      </c>
      <c r="H5863" s="2">
        <v>0</v>
      </c>
      <c r="I5863" s="192"/>
      <c r="J5863" s="192">
        <v>45797</v>
      </c>
      <c r="K5863" s="192">
        <v>46356</v>
      </c>
    </row>
    <row r="5864" spans="1:11" hidden="1" x14ac:dyDescent="0.4">
      <c r="A5864" s="193" t="s">
        <v>10864</v>
      </c>
      <c r="B5864" s="193" t="s">
        <v>10865</v>
      </c>
      <c r="C5864" s="193" t="s">
        <v>58</v>
      </c>
      <c r="D5864" s="193" t="s">
        <v>59</v>
      </c>
      <c r="E5864" s="193" t="s">
        <v>10866</v>
      </c>
      <c r="F5864" s="193" t="s">
        <v>1634</v>
      </c>
      <c r="G5864" s="2">
        <v>1301</v>
      </c>
      <c r="H5864" s="2">
        <v>0</v>
      </c>
      <c r="I5864" s="192"/>
      <c r="J5864" s="192">
        <v>44586</v>
      </c>
      <c r="K5864" s="192">
        <v>46356</v>
      </c>
    </row>
    <row r="5865" spans="1:11" hidden="1" x14ac:dyDescent="0.4">
      <c r="A5865" s="193" t="s">
        <v>10864</v>
      </c>
      <c r="B5865" s="193" t="s">
        <v>10865</v>
      </c>
      <c r="C5865" s="193" t="s">
        <v>58</v>
      </c>
      <c r="D5865" s="193" t="s">
        <v>59</v>
      </c>
      <c r="E5865" s="193" t="s">
        <v>10867</v>
      </c>
      <c r="F5865" s="193" t="s">
        <v>1634</v>
      </c>
      <c r="G5865" s="2">
        <v>8000</v>
      </c>
      <c r="H5865" s="2">
        <v>0</v>
      </c>
      <c r="I5865" s="192"/>
      <c r="J5865" s="192">
        <v>44945</v>
      </c>
      <c r="K5865" s="192">
        <v>46356</v>
      </c>
    </row>
    <row r="5866" spans="1:11" hidden="1" x14ac:dyDescent="0.4">
      <c r="A5866" s="193" t="s">
        <v>10864</v>
      </c>
      <c r="B5866" s="193" t="s">
        <v>10865</v>
      </c>
      <c r="C5866" s="193" t="s">
        <v>58</v>
      </c>
      <c r="D5866" s="193" t="s">
        <v>59</v>
      </c>
      <c r="E5866" s="193" t="s">
        <v>10868</v>
      </c>
      <c r="F5866" s="193" t="s">
        <v>1634</v>
      </c>
      <c r="G5866" s="2">
        <v>8000</v>
      </c>
      <c r="H5866" s="2">
        <v>0</v>
      </c>
      <c r="I5866" s="192"/>
      <c r="J5866" s="192">
        <v>45272</v>
      </c>
      <c r="K5866" s="192">
        <v>46356</v>
      </c>
    </row>
    <row r="5867" spans="1:11" hidden="1" x14ac:dyDescent="0.4">
      <c r="A5867" s="193" t="s">
        <v>10864</v>
      </c>
      <c r="B5867" s="193" t="s">
        <v>10865</v>
      </c>
      <c r="C5867" s="193" t="s">
        <v>58</v>
      </c>
      <c r="D5867" s="193" t="s">
        <v>59</v>
      </c>
      <c r="E5867" s="193" t="s">
        <v>10869</v>
      </c>
      <c r="F5867" s="193" t="s">
        <v>1634</v>
      </c>
      <c r="G5867" s="2">
        <v>8000</v>
      </c>
      <c r="H5867" s="2">
        <v>0</v>
      </c>
      <c r="I5867" s="192"/>
      <c r="J5867" s="192">
        <v>45366</v>
      </c>
      <c r="K5867" s="192">
        <v>46356</v>
      </c>
    </row>
    <row r="5868" spans="1:11" hidden="1" x14ac:dyDescent="0.4">
      <c r="A5868" s="193" t="s">
        <v>10864</v>
      </c>
      <c r="B5868" s="193" t="s">
        <v>10865</v>
      </c>
      <c r="C5868" s="193" t="s">
        <v>58</v>
      </c>
      <c r="D5868" s="193" t="s">
        <v>59</v>
      </c>
      <c r="E5868" s="193" t="s">
        <v>10870</v>
      </c>
      <c r="F5868" s="193" t="s">
        <v>1634</v>
      </c>
      <c r="G5868" s="2">
        <v>8000</v>
      </c>
      <c r="H5868" s="2">
        <v>0</v>
      </c>
      <c r="I5868" s="192"/>
      <c r="J5868" s="192">
        <v>45455</v>
      </c>
      <c r="K5868" s="192">
        <v>46356</v>
      </c>
    </row>
    <row r="5869" spans="1:11" hidden="1" x14ac:dyDescent="0.4">
      <c r="A5869" s="193" t="s">
        <v>10864</v>
      </c>
      <c r="B5869" s="193" t="s">
        <v>10865</v>
      </c>
      <c r="C5869" s="193" t="s">
        <v>58</v>
      </c>
      <c r="D5869" s="193" t="s">
        <v>59</v>
      </c>
      <c r="E5869" s="193" t="s">
        <v>10871</v>
      </c>
      <c r="F5869" s="193" t="s">
        <v>1634</v>
      </c>
      <c r="G5869" s="2">
        <v>8000</v>
      </c>
      <c r="H5869" s="2">
        <v>0</v>
      </c>
      <c r="I5869" s="192"/>
      <c r="J5869" s="192">
        <v>45546</v>
      </c>
      <c r="K5869" s="192">
        <v>46356</v>
      </c>
    </row>
    <row r="5870" spans="1:11" hidden="1" x14ac:dyDescent="0.4">
      <c r="A5870" s="193" t="s">
        <v>10872</v>
      </c>
      <c r="B5870" s="193" t="s">
        <v>10873</v>
      </c>
      <c r="C5870" s="193" t="s">
        <v>58</v>
      </c>
      <c r="D5870" s="193" t="s">
        <v>59</v>
      </c>
      <c r="E5870" s="193" t="s">
        <v>10874</v>
      </c>
      <c r="F5870" s="193" t="s">
        <v>1634</v>
      </c>
      <c r="G5870" s="2">
        <v>1824</v>
      </c>
      <c r="H5870" s="2">
        <v>0</v>
      </c>
      <c r="I5870" s="192"/>
      <c r="J5870" s="192">
        <v>45586</v>
      </c>
      <c r="K5870" s="192">
        <v>43995</v>
      </c>
    </row>
    <row r="5871" spans="1:11" hidden="1" x14ac:dyDescent="0.4">
      <c r="A5871" s="193" t="s">
        <v>10875</v>
      </c>
      <c r="B5871" s="193" t="s">
        <v>10876</v>
      </c>
      <c r="C5871" s="193" t="s">
        <v>58</v>
      </c>
      <c r="D5871" s="193" t="s">
        <v>59</v>
      </c>
      <c r="E5871" s="193" t="s">
        <v>10877</v>
      </c>
      <c r="F5871" s="193" t="s">
        <v>1634</v>
      </c>
      <c r="G5871" s="2">
        <v>1565</v>
      </c>
      <c r="H5871" s="2">
        <v>0</v>
      </c>
      <c r="I5871" s="192"/>
      <c r="J5871" s="192">
        <v>45673</v>
      </c>
      <c r="K5871" s="192">
        <v>46356</v>
      </c>
    </row>
    <row r="5872" spans="1:11" x14ac:dyDescent="0.4">
      <c r="A5872" s="193" t="s">
        <v>10878</v>
      </c>
      <c r="B5872" s="193" t="s">
        <v>10879</v>
      </c>
      <c r="C5872" s="193" t="s">
        <v>58</v>
      </c>
      <c r="D5872" s="193" t="s">
        <v>59</v>
      </c>
      <c r="E5872" s="193" t="s">
        <v>10880</v>
      </c>
      <c r="F5872" s="193" t="s">
        <v>1634</v>
      </c>
      <c r="G5872" s="2">
        <v>7</v>
      </c>
      <c r="H5872" s="2">
        <v>0</v>
      </c>
      <c r="I5872" s="192"/>
      <c r="J5872" s="192">
        <v>45484</v>
      </c>
      <c r="K5872" s="192">
        <v>46356</v>
      </c>
    </row>
    <row r="5873" spans="1:11" hidden="1" x14ac:dyDescent="0.4">
      <c r="A5873" s="193" t="s">
        <v>10878</v>
      </c>
      <c r="B5873" s="193" t="s">
        <v>10879</v>
      </c>
      <c r="C5873" s="193" t="s">
        <v>58</v>
      </c>
      <c r="D5873" s="193" t="s">
        <v>59</v>
      </c>
      <c r="E5873" s="193" t="s">
        <v>10881</v>
      </c>
      <c r="F5873" s="193" t="s">
        <v>1634</v>
      </c>
      <c r="G5873" s="2">
        <v>250</v>
      </c>
      <c r="H5873" s="2">
        <v>0</v>
      </c>
      <c r="I5873" s="192"/>
      <c r="J5873" s="192">
        <v>45538</v>
      </c>
      <c r="K5873" s="192">
        <v>46356</v>
      </c>
    </row>
    <row r="5874" spans="1:11" hidden="1" x14ac:dyDescent="0.4">
      <c r="A5874" s="193" t="s">
        <v>10878</v>
      </c>
      <c r="B5874" s="193" t="s">
        <v>10879</v>
      </c>
      <c r="C5874" s="193" t="s">
        <v>58</v>
      </c>
      <c r="D5874" s="193" t="s">
        <v>59</v>
      </c>
      <c r="E5874" s="193" t="s">
        <v>10882</v>
      </c>
      <c r="F5874" s="193" t="s">
        <v>1634</v>
      </c>
      <c r="G5874" s="2">
        <v>250</v>
      </c>
      <c r="H5874" s="2">
        <v>0</v>
      </c>
      <c r="I5874" s="192"/>
      <c r="J5874" s="192">
        <v>45603</v>
      </c>
      <c r="K5874" s="192">
        <v>46356</v>
      </c>
    </row>
    <row r="5875" spans="1:11" hidden="1" x14ac:dyDescent="0.4">
      <c r="A5875" s="193" t="s">
        <v>10878</v>
      </c>
      <c r="B5875" s="193" t="s">
        <v>10879</v>
      </c>
      <c r="C5875" s="193" t="s">
        <v>58</v>
      </c>
      <c r="D5875" s="193" t="s">
        <v>59</v>
      </c>
      <c r="E5875" s="193" t="s">
        <v>10883</v>
      </c>
      <c r="F5875" s="193" t="s">
        <v>1634</v>
      </c>
      <c r="G5875" s="2">
        <v>250</v>
      </c>
      <c r="H5875" s="2">
        <v>0</v>
      </c>
      <c r="I5875" s="192"/>
      <c r="J5875" s="192">
        <v>45650</v>
      </c>
      <c r="K5875" s="192">
        <v>46356</v>
      </c>
    </row>
    <row r="5876" spans="1:11" hidden="1" x14ac:dyDescent="0.4">
      <c r="A5876" s="193" t="s">
        <v>10878</v>
      </c>
      <c r="B5876" s="193" t="s">
        <v>10879</v>
      </c>
      <c r="C5876" s="193" t="s">
        <v>58</v>
      </c>
      <c r="D5876" s="193" t="s">
        <v>59</v>
      </c>
      <c r="E5876" s="193" t="s">
        <v>10884</v>
      </c>
      <c r="F5876" s="193" t="s">
        <v>1634</v>
      </c>
      <c r="G5876" s="2">
        <v>250</v>
      </c>
      <c r="H5876" s="2">
        <v>0</v>
      </c>
      <c r="I5876" s="192"/>
      <c r="J5876" s="192">
        <v>45727</v>
      </c>
      <c r="K5876" s="192">
        <v>46356</v>
      </c>
    </row>
    <row r="5877" spans="1:11" hidden="1" x14ac:dyDescent="0.4">
      <c r="A5877" s="193" t="s">
        <v>10878</v>
      </c>
      <c r="B5877" s="193" t="s">
        <v>10879</v>
      </c>
      <c r="C5877" s="193" t="s">
        <v>58</v>
      </c>
      <c r="D5877" s="193" t="s">
        <v>59</v>
      </c>
      <c r="E5877" s="193" t="s">
        <v>10885</v>
      </c>
      <c r="F5877" s="193" t="s">
        <v>1634</v>
      </c>
      <c r="G5877" s="2">
        <v>250</v>
      </c>
      <c r="H5877" s="2">
        <v>0</v>
      </c>
      <c r="I5877" s="192"/>
      <c r="J5877" s="192">
        <v>45790</v>
      </c>
      <c r="K5877" s="192">
        <v>46356</v>
      </c>
    </row>
    <row r="5878" spans="1:11" hidden="1" x14ac:dyDescent="0.4">
      <c r="A5878" s="193" t="s">
        <v>10878</v>
      </c>
      <c r="B5878" s="193" t="s">
        <v>10879</v>
      </c>
      <c r="C5878" s="193" t="s">
        <v>58</v>
      </c>
      <c r="D5878" s="193" t="s">
        <v>59</v>
      </c>
      <c r="E5878" s="193" t="s">
        <v>10886</v>
      </c>
      <c r="F5878" s="193" t="s">
        <v>1634</v>
      </c>
      <c r="G5878" s="2">
        <v>250</v>
      </c>
      <c r="H5878" s="2">
        <v>0</v>
      </c>
      <c r="I5878" s="192"/>
      <c r="J5878" s="192">
        <v>45833</v>
      </c>
      <c r="K5878" s="192">
        <v>46356</v>
      </c>
    </row>
    <row r="5879" spans="1:11" hidden="1" x14ac:dyDescent="0.4">
      <c r="A5879" s="193" t="s">
        <v>10887</v>
      </c>
      <c r="B5879" s="193" t="s">
        <v>10888</v>
      </c>
      <c r="C5879" s="193" t="s">
        <v>58</v>
      </c>
      <c r="D5879" s="193" t="s">
        <v>59</v>
      </c>
      <c r="E5879" s="193" t="s">
        <v>10889</v>
      </c>
      <c r="F5879" s="193" t="s">
        <v>1634</v>
      </c>
      <c r="G5879" s="2">
        <v>1252</v>
      </c>
      <c r="H5879" s="2">
        <v>0</v>
      </c>
      <c r="I5879" s="192"/>
      <c r="J5879" s="192">
        <v>44852</v>
      </c>
      <c r="K5879" s="192">
        <v>46356</v>
      </c>
    </row>
    <row r="5880" spans="1:11" hidden="1" x14ac:dyDescent="0.4">
      <c r="A5880" s="193" t="s">
        <v>10887</v>
      </c>
      <c r="B5880" s="193" t="s">
        <v>10888</v>
      </c>
      <c r="C5880" s="193" t="s">
        <v>58</v>
      </c>
      <c r="D5880" s="193" t="s">
        <v>59</v>
      </c>
      <c r="E5880" s="193" t="s">
        <v>10890</v>
      </c>
      <c r="F5880" s="193" t="s">
        <v>1634</v>
      </c>
      <c r="G5880" s="2">
        <v>2000</v>
      </c>
      <c r="H5880" s="2">
        <v>0</v>
      </c>
      <c r="I5880" s="192"/>
      <c r="J5880" s="192">
        <v>45245</v>
      </c>
      <c r="K5880" s="192">
        <v>46356</v>
      </c>
    </row>
    <row r="5881" spans="1:11" hidden="1" x14ac:dyDescent="0.4">
      <c r="A5881" s="193" t="s">
        <v>10891</v>
      </c>
      <c r="B5881" s="193" t="s">
        <v>10892</v>
      </c>
      <c r="C5881" s="193" t="s">
        <v>58</v>
      </c>
      <c r="D5881" s="193" t="s">
        <v>59</v>
      </c>
      <c r="E5881" s="193" t="s">
        <v>10893</v>
      </c>
      <c r="F5881" s="193" t="s">
        <v>1634</v>
      </c>
      <c r="G5881" s="2">
        <v>2209</v>
      </c>
      <c r="H5881" s="2">
        <v>0</v>
      </c>
      <c r="I5881" s="192"/>
      <c r="J5881" s="192">
        <v>46041</v>
      </c>
      <c r="K5881" s="192">
        <v>46418</v>
      </c>
    </row>
    <row r="5882" spans="1:11" hidden="1" x14ac:dyDescent="0.4">
      <c r="A5882" s="193" t="s">
        <v>10894</v>
      </c>
      <c r="B5882" s="193" t="s">
        <v>10895</v>
      </c>
      <c r="C5882" s="193" t="s">
        <v>58</v>
      </c>
      <c r="D5882" s="193" t="s">
        <v>59</v>
      </c>
      <c r="E5882" s="193" t="s">
        <v>10896</v>
      </c>
      <c r="F5882" s="193" t="s">
        <v>1634</v>
      </c>
      <c r="G5882" s="2">
        <v>680</v>
      </c>
      <c r="H5882" s="2">
        <v>0</v>
      </c>
      <c r="I5882" s="192"/>
      <c r="J5882" s="192">
        <v>44447</v>
      </c>
      <c r="K5882" s="192">
        <v>46356</v>
      </c>
    </row>
    <row r="5883" spans="1:11" hidden="1" x14ac:dyDescent="0.4">
      <c r="A5883" s="193" t="s">
        <v>10894</v>
      </c>
      <c r="B5883" s="193" t="s">
        <v>10895</v>
      </c>
      <c r="C5883" s="193" t="s">
        <v>58</v>
      </c>
      <c r="D5883" s="193" t="s">
        <v>59</v>
      </c>
      <c r="E5883" s="193" t="s">
        <v>10897</v>
      </c>
      <c r="F5883" s="193" t="s">
        <v>1634</v>
      </c>
      <c r="G5883" s="2">
        <v>2995</v>
      </c>
      <c r="H5883" s="2">
        <v>0</v>
      </c>
      <c r="I5883" s="192"/>
      <c r="J5883" s="192">
        <v>44622</v>
      </c>
      <c r="K5883" s="192">
        <v>46356</v>
      </c>
    </row>
    <row r="5884" spans="1:11" hidden="1" x14ac:dyDescent="0.4">
      <c r="A5884" s="193" t="s">
        <v>10894</v>
      </c>
      <c r="B5884" s="193" t="s">
        <v>10895</v>
      </c>
      <c r="C5884" s="193" t="s">
        <v>58</v>
      </c>
      <c r="D5884" s="193" t="s">
        <v>59</v>
      </c>
      <c r="E5884" s="193" t="s">
        <v>10898</v>
      </c>
      <c r="F5884" s="193" t="s">
        <v>1634</v>
      </c>
      <c r="G5884" s="2">
        <v>22183</v>
      </c>
      <c r="H5884" s="2">
        <v>0</v>
      </c>
      <c r="I5884" s="192"/>
      <c r="J5884" s="192">
        <v>45194</v>
      </c>
      <c r="K5884" s="192">
        <v>46356</v>
      </c>
    </row>
    <row r="5885" spans="1:11" hidden="1" x14ac:dyDescent="0.4">
      <c r="A5885" s="193" t="s">
        <v>10899</v>
      </c>
      <c r="B5885" s="193" t="s">
        <v>10900</v>
      </c>
      <c r="C5885" s="193" t="s">
        <v>58</v>
      </c>
      <c r="D5885" s="193" t="s">
        <v>59</v>
      </c>
      <c r="E5885" s="193" t="s">
        <v>10901</v>
      </c>
      <c r="F5885" s="193" t="s">
        <v>1634</v>
      </c>
      <c r="G5885" s="2">
        <v>1879</v>
      </c>
      <c r="H5885" s="2">
        <v>0</v>
      </c>
      <c r="I5885" s="192"/>
      <c r="J5885" s="192">
        <v>45994</v>
      </c>
      <c r="K5885" s="192">
        <v>46387</v>
      </c>
    </row>
    <row r="5886" spans="1:11" hidden="1" x14ac:dyDescent="0.4">
      <c r="A5886" s="193" t="s">
        <v>10899</v>
      </c>
      <c r="B5886" s="193" t="s">
        <v>10900</v>
      </c>
      <c r="C5886" s="193" t="s">
        <v>58</v>
      </c>
      <c r="D5886" s="193" t="s">
        <v>59</v>
      </c>
      <c r="E5886" s="193" t="s">
        <v>10902</v>
      </c>
      <c r="F5886" s="193" t="s">
        <v>1634</v>
      </c>
      <c r="G5886" s="2">
        <v>2976</v>
      </c>
      <c r="H5886" s="2">
        <v>0</v>
      </c>
      <c r="I5886" s="192"/>
      <c r="J5886" s="192">
        <v>46150</v>
      </c>
      <c r="K5886" s="192">
        <v>46538</v>
      </c>
    </row>
    <row r="5887" spans="1:11" hidden="1" x14ac:dyDescent="0.4">
      <c r="A5887" s="193" t="s">
        <v>10903</v>
      </c>
      <c r="B5887" s="193" t="s">
        <v>10904</v>
      </c>
      <c r="C5887" s="193" t="s">
        <v>58</v>
      </c>
      <c r="D5887" s="193" t="s">
        <v>59</v>
      </c>
      <c r="E5887" s="193" t="s">
        <v>10905</v>
      </c>
      <c r="F5887" s="193" t="s">
        <v>1634</v>
      </c>
      <c r="G5887" s="2">
        <v>1634</v>
      </c>
      <c r="H5887" s="2">
        <v>0</v>
      </c>
      <c r="I5887" s="192"/>
      <c r="J5887" s="192">
        <v>45715</v>
      </c>
      <c r="K5887" s="192">
        <v>45437</v>
      </c>
    </row>
    <row r="5888" spans="1:11" hidden="1" x14ac:dyDescent="0.4">
      <c r="A5888" s="193" t="s">
        <v>10903</v>
      </c>
      <c r="B5888" s="193" t="s">
        <v>10904</v>
      </c>
      <c r="C5888" s="193" t="s">
        <v>58</v>
      </c>
      <c r="D5888" s="193" t="s">
        <v>59</v>
      </c>
      <c r="E5888" s="193" t="s">
        <v>10906</v>
      </c>
      <c r="F5888" s="193" t="s">
        <v>1634</v>
      </c>
      <c r="G5888" s="2">
        <v>10000</v>
      </c>
      <c r="H5888" s="2">
        <v>0</v>
      </c>
      <c r="I5888" s="192"/>
      <c r="J5888" s="192">
        <v>46140</v>
      </c>
      <c r="K5888" s="192">
        <v>46507</v>
      </c>
    </row>
    <row r="5889" spans="1:11" hidden="1" x14ac:dyDescent="0.4">
      <c r="A5889" s="193" t="s">
        <v>10907</v>
      </c>
      <c r="B5889" s="193" t="s">
        <v>10908</v>
      </c>
      <c r="C5889" s="193" t="s">
        <v>58</v>
      </c>
      <c r="D5889" s="193" t="s">
        <v>59</v>
      </c>
      <c r="E5889" s="193" t="s">
        <v>10909</v>
      </c>
      <c r="F5889" s="193" t="s">
        <v>1634</v>
      </c>
      <c r="G5889" s="2">
        <v>42</v>
      </c>
      <c r="H5889" s="2">
        <v>0</v>
      </c>
      <c r="I5889" s="192"/>
      <c r="J5889" s="192">
        <v>44334</v>
      </c>
      <c r="K5889" s="192">
        <v>46356</v>
      </c>
    </row>
    <row r="5890" spans="1:11" hidden="1" x14ac:dyDescent="0.4">
      <c r="A5890" s="193" t="s">
        <v>10907</v>
      </c>
      <c r="B5890" s="193" t="s">
        <v>10908</v>
      </c>
      <c r="C5890" s="193" t="s">
        <v>58</v>
      </c>
      <c r="D5890" s="193" t="s">
        <v>59</v>
      </c>
      <c r="E5890" s="193" t="s">
        <v>10910</v>
      </c>
      <c r="F5890" s="193" t="s">
        <v>1634</v>
      </c>
      <c r="G5890" s="2">
        <v>984</v>
      </c>
      <c r="H5890" s="2">
        <v>0</v>
      </c>
      <c r="I5890" s="192"/>
      <c r="J5890" s="192">
        <v>45651</v>
      </c>
      <c r="K5890" s="192">
        <v>46356</v>
      </c>
    </row>
    <row r="5891" spans="1:11" hidden="1" x14ac:dyDescent="0.4">
      <c r="A5891" s="193" t="s">
        <v>10907</v>
      </c>
      <c r="B5891" s="193" t="s">
        <v>10908</v>
      </c>
      <c r="C5891" s="193" t="s">
        <v>58</v>
      </c>
      <c r="D5891" s="193" t="s">
        <v>59</v>
      </c>
      <c r="E5891" s="193" t="s">
        <v>10911</v>
      </c>
      <c r="F5891" s="193" t="s">
        <v>1634</v>
      </c>
      <c r="G5891" s="2">
        <v>3000</v>
      </c>
      <c r="H5891" s="2">
        <v>0</v>
      </c>
      <c r="I5891" s="192"/>
      <c r="J5891" s="192">
        <v>46072</v>
      </c>
      <c r="K5891" s="192">
        <v>46446</v>
      </c>
    </row>
    <row r="5892" spans="1:11" hidden="1" x14ac:dyDescent="0.4">
      <c r="A5892" s="193" t="s">
        <v>10907</v>
      </c>
      <c r="B5892" s="193" t="s">
        <v>10908</v>
      </c>
      <c r="C5892" s="193" t="s">
        <v>58</v>
      </c>
      <c r="D5892" s="193" t="s">
        <v>59</v>
      </c>
      <c r="E5892" s="193" t="s">
        <v>10912</v>
      </c>
      <c r="F5892" s="193" t="s">
        <v>1634</v>
      </c>
      <c r="G5892" s="2">
        <v>3000</v>
      </c>
      <c r="H5892" s="2">
        <v>0</v>
      </c>
      <c r="I5892" s="192"/>
      <c r="J5892" s="192">
        <v>46168</v>
      </c>
      <c r="K5892" s="192">
        <v>46538</v>
      </c>
    </row>
    <row r="5893" spans="1:11" hidden="1" x14ac:dyDescent="0.4">
      <c r="A5893" s="193" t="s">
        <v>10913</v>
      </c>
      <c r="B5893" s="193" t="s">
        <v>10914</v>
      </c>
      <c r="C5893" s="193" t="s">
        <v>58</v>
      </c>
      <c r="D5893" s="193" t="s">
        <v>59</v>
      </c>
      <c r="E5893" s="193" t="s">
        <v>10915</v>
      </c>
      <c r="F5893" s="193" t="s">
        <v>1634</v>
      </c>
      <c r="G5893" s="2">
        <v>2535</v>
      </c>
      <c r="H5893" s="2">
        <v>0</v>
      </c>
      <c r="I5893" s="192"/>
      <c r="J5893" s="192">
        <v>45791</v>
      </c>
      <c r="K5893" s="192">
        <v>46356</v>
      </c>
    </row>
    <row r="5894" spans="1:11" hidden="1" x14ac:dyDescent="0.4">
      <c r="A5894" s="193" t="s">
        <v>10916</v>
      </c>
      <c r="B5894" s="193" t="s">
        <v>10917</v>
      </c>
      <c r="C5894" s="193" t="s">
        <v>58</v>
      </c>
      <c r="D5894" s="193" t="s">
        <v>59</v>
      </c>
      <c r="E5894" s="193" t="s">
        <v>10918</v>
      </c>
      <c r="F5894" s="193" t="s">
        <v>1634</v>
      </c>
      <c r="G5894" s="2">
        <v>745</v>
      </c>
      <c r="H5894" s="2">
        <v>0</v>
      </c>
      <c r="I5894" s="192"/>
      <c r="J5894" s="192">
        <v>45664</v>
      </c>
      <c r="K5894" s="192">
        <v>46356</v>
      </c>
    </row>
    <row r="5895" spans="1:11" hidden="1" x14ac:dyDescent="0.4">
      <c r="A5895" s="193" t="s">
        <v>10916</v>
      </c>
      <c r="B5895" s="193" t="s">
        <v>10917</v>
      </c>
      <c r="C5895" s="193" t="s">
        <v>58</v>
      </c>
      <c r="D5895" s="193" t="s">
        <v>59</v>
      </c>
      <c r="E5895" s="193" t="s">
        <v>10919</v>
      </c>
      <c r="F5895" s="193" t="s">
        <v>1634</v>
      </c>
      <c r="G5895" s="2">
        <v>26998</v>
      </c>
      <c r="H5895" s="2">
        <v>0</v>
      </c>
      <c r="I5895" s="192"/>
      <c r="J5895" s="192">
        <v>45734</v>
      </c>
      <c r="K5895" s="192">
        <v>46356</v>
      </c>
    </row>
    <row r="5896" spans="1:11" hidden="1" x14ac:dyDescent="0.4">
      <c r="A5896" s="193" t="s">
        <v>10920</v>
      </c>
      <c r="B5896" s="193" t="s">
        <v>10921</v>
      </c>
      <c r="C5896" s="193" t="s">
        <v>58</v>
      </c>
      <c r="D5896" s="193" t="s">
        <v>59</v>
      </c>
      <c r="E5896" s="193" t="s">
        <v>10922</v>
      </c>
      <c r="F5896" s="193" t="s">
        <v>1634</v>
      </c>
      <c r="G5896" s="2">
        <v>443</v>
      </c>
      <c r="H5896" s="2">
        <v>0</v>
      </c>
      <c r="I5896" s="192"/>
      <c r="J5896" s="192">
        <v>44529</v>
      </c>
      <c r="K5896" s="192">
        <v>46356</v>
      </c>
    </row>
    <row r="5897" spans="1:11" hidden="1" x14ac:dyDescent="0.4">
      <c r="A5897" s="193" t="s">
        <v>10920</v>
      </c>
      <c r="B5897" s="193" t="s">
        <v>10921</v>
      </c>
      <c r="C5897" s="193" t="s">
        <v>58</v>
      </c>
      <c r="D5897" s="193" t="s">
        <v>59</v>
      </c>
      <c r="E5897" s="193" t="s">
        <v>10923</v>
      </c>
      <c r="F5897" s="193" t="s">
        <v>1634</v>
      </c>
      <c r="G5897" s="2">
        <v>2500</v>
      </c>
      <c r="H5897" s="2">
        <v>0</v>
      </c>
      <c r="I5897" s="192"/>
      <c r="J5897" s="192">
        <v>46008</v>
      </c>
      <c r="K5897" s="192">
        <v>46387</v>
      </c>
    </row>
    <row r="5898" spans="1:11" x14ac:dyDescent="0.4">
      <c r="A5898" s="193" t="s">
        <v>10924</v>
      </c>
      <c r="B5898" s="193" t="s">
        <v>10925</v>
      </c>
      <c r="C5898" s="193" t="s">
        <v>58</v>
      </c>
      <c r="D5898" s="193" t="s">
        <v>59</v>
      </c>
      <c r="E5898" s="193" t="s">
        <v>10926</v>
      </c>
      <c r="F5898" s="193" t="s">
        <v>1634</v>
      </c>
      <c r="G5898" s="2">
        <v>9</v>
      </c>
      <c r="H5898" s="2">
        <v>0</v>
      </c>
      <c r="I5898" s="192"/>
      <c r="J5898" s="192">
        <v>44670</v>
      </c>
      <c r="K5898" s="192">
        <v>46356</v>
      </c>
    </row>
    <row r="5899" spans="1:11" hidden="1" x14ac:dyDescent="0.4">
      <c r="A5899" s="193" t="s">
        <v>10927</v>
      </c>
      <c r="B5899" s="193" t="s">
        <v>10928</v>
      </c>
      <c r="C5899" s="193" t="s">
        <v>58</v>
      </c>
      <c r="D5899" s="193" t="s">
        <v>59</v>
      </c>
      <c r="E5899" s="193" t="s">
        <v>10929</v>
      </c>
      <c r="F5899" s="193" t="s">
        <v>1634</v>
      </c>
      <c r="G5899" s="2">
        <v>1836</v>
      </c>
      <c r="H5899" s="2">
        <v>0</v>
      </c>
      <c r="I5899" s="192"/>
      <c r="J5899" s="192">
        <v>44463</v>
      </c>
      <c r="K5899" s="192">
        <v>46356</v>
      </c>
    </row>
    <row r="5900" spans="1:11" hidden="1" x14ac:dyDescent="0.4">
      <c r="A5900" s="193" t="s">
        <v>10927</v>
      </c>
      <c r="B5900" s="193" t="s">
        <v>10928</v>
      </c>
      <c r="C5900" s="193" t="s">
        <v>58</v>
      </c>
      <c r="D5900" s="193" t="s">
        <v>59</v>
      </c>
      <c r="E5900" s="193" t="s">
        <v>10930</v>
      </c>
      <c r="F5900" s="193" t="s">
        <v>1634</v>
      </c>
      <c r="G5900" s="2">
        <v>466</v>
      </c>
      <c r="H5900" s="2">
        <v>0</v>
      </c>
      <c r="I5900" s="192"/>
      <c r="J5900" s="192">
        <v>45786</v>
      </c>
      <c r="K5900" s="192">
        <v>46356</v>
      </c>
    </row>
    <row r="5901" spans="1:11" hidden="1" x14ac:dyDescent="0.4">
      <c r="A5901" s="193" t="s">
        <v>10927</v>
      </c>
      <c r="B5901" s="193" t="s">
        <v>10928</v>
      </c>
      <c r="C5901" s="193" t="s">
        <v>58</v>
      </c>
      <c r="D5901" s="193" t="s">
        <v>59</v>
      </c>
      <c r="E5901" s="193" t="s">
        <v>10931</v>
      </c>
      <c r="F5901" s="193" t="s">
        <v>1634</v>
      </c>
      <c r="G5901" s="2">
        <v>4810</v>
      </c>
      <c r="H5901" s="2">
        <v>0</v>
      </c>
      <c r="I5901" s="192"/>
      <c r="J5901" s="192">
        <v>45793</v>
      </c>
      <c r="K5901" s="192">
        <v>46356</v>
      </c>
    </row>
    <row r="5902" spans="1:11" x14ac:dyDescent="0.4">
      <c r="A5902" s="193" t="s">
        <v>10932</v>
      </c>
      <c r="B5902" s="193" t="s">
        <v>10933</v>
      </c>
      <c r="C5902" s="193" t="s">
        <v>58</v>
      </c>
      <c r="D5902" s="193" t="s">
        <v>59</v>
      </c>
      <c r="E5902" s="193" t="s">
        <v>10934</v>
      </c>
      <c r="F5902" s="193" t="s">
        <v>1634</v>
      </c>
      <c r="G5902" s="2">
        <v>1</v>
      </c>
      <c r="H5902" s="2">
        <v>0</v>
      </c>
      <c r="I5902" s="192"/>
      <c r="J5902" s="192">
        <v>45842</v>
      </c>
      <c r="K5902" s="192">
        <v>46356</v>
      </c>
    </row>
    <row r="5903" spans="1:11" hidden="1" x14ac:dyDescent="0.4">
      <c r="A5903" s="193" t="s">
        <v>10932</v>
      </c>
      <c r="B5903" s="193" t="s">
        <v>10933</v>
      </c>
      <c r="C5903" s="193" t="s">
        <v>58</v>
      </c>
      <c r="D5903" s="193" t="s">
        <v>59</v>
      </c>
      <c r="E5903" s="193" t="s">
        <v>10935</v>
      </c>
      <c r="F5903" s="193" t="s">
        <v>1634</v>
      </c>
      <c r="G5903" s="2">
        <v>2082</v>
      </c>
      <c r="H5903" s="2">
        <v>0</v>
      </c>
      <c r="I5903" s="192"/>
      <c r="J5903" s="192">
        <v>46091</v>
      </c>
      <c r="K5903" s="192">
        <v>46446</v>
      </c>
    </row>
    <row r="5904" spans="1:11" x14ac:dyDescent="0.4">
      <c r="A5904" s="193" t="s">
        <v>10936</v>
      </c>
      <c r="B5904" s="193" t="s">
        <v>10937</v>
      </c>
      <c r="C5904" s="193" t="s">
        <v>58</v>
      </c>
      <c r="D5904" s="193" t="s">
        <v>59</v>
      </c>
      <c r="E5904" s="193" t="s">
        <v>10938</v>
      </c>
      <c r="F5904" s="193" t="s">
        <v>1634</v>
      </c>
      <c r="G5904" s="2">
        <v>1</v>
      </c>
      <c r="H5904" s="2">
        <v>0</v>
      </c>
      <c r="I5904" s="192"/>
      <c r="J5904" s="192">
        <v>45775</v>
      </c>
      <c r="K5904" s="192">
        <v>46356</v>
      </c>
    </row>
    <row r="5905" spans="1:11" hidden="1" x14ac:dyDescent="0.4">
      <c r="A5905" s="193" t="s">
        <v>10936</v>
      </c>
      <c r="B5905" s="193" t="s">
        <v>10937</v>
      </c>
      <c r="C5905" s="193" t="s">
        <v>58</v>
      </c>
      <c r="D5905" s="193" t="s">
        <v>59</v>
      </c>
      <c r="E5905" s="193" t="s">
        <v>10939</v>
      </c>
      <c r="F5905" s="193" t="s">
        <v>1634</v>
      </c>
      <c r="G5905" s="2">
        <v>2006</v>
      </c>
      <c r="H5905" s="2">
        <v>0</v>
      </c>
      <c r="I5905" s="192"/>
      <c r="J5905" s="192">
        <v>45929</v>
      </c>
      <c r="K5905" s="192">
        <v>46356</v>
      </c>
    </row>
    <row r="5906" spans="1:11" hidden="1" x14ac:dyDescent="0.4">
      <c r="A5906" s="193" t="s">
        <v>10940</v>
      </c>
      <c r="B5906" s="193" t="s">
        <v>10941</v>
      </c>
      <c r="C5906" s="193" t="s">
        <v>58</v>
      </c>
      <c r="D5906" s="193" t="s">
        <v>59</v>
      </c>
      <c r="E5906" s="193" t="s">
        <v>10942</v>
      </c>
      <c r="F5906" s="193" t="s">
        <v>1634</v>
      </c>
      <c r="G5906" s="2">
        <v>5213</v>
      </c>
      <c r="H5906" s="2">
        <v>0</v>
      </c>
      <c r="I5906" s="192"/>
      <c r="J5906" s="192">
        <v>44657</v>
      </c>
      <c r="K5906" s="192">
        <v>46356</v>
      </c>
    </row>
    <row r="5907" spans="1:11" hidden="1" x14ac:dyDescent="0.4">
      <c r="A5907" s="193" t="s">
        <v>10943</v>
      </c>
      <c r="B5907" s="193" t="s">
        <v>10944</v>
      </c>
      <c r="C5907" s="193" t="s">
        <v>58</v>
      </c>
      <c r="D5907" s="193" t="s">
        <v>59</v>
      </c>
      <c r="E5907" s="193" t="s">
        <v>10945</v>
      </c>
      <c r="F5907" s="193" t="s">
        <v>1634</v>
      </c>
      <c r="G5907" s="2">
        <v>4713</v>
      </c>
      <c r="H5907" s="2">
        <v>0</v>
      </c>
      <c r="I5907" s="192"/>
      <c r="J5907" s="192">
        <v>46041</v>
      </c>
      <c r="K5907" s="192">
        <v>46418</v>
      </c>
    </row>
    <row r="5908" spans="1:11" hidden="1" x14ac:dyDescent="0.4">
      <c r="A5908" s="193" t="s">
        <v>10943</v>
      </c>
      <c r="B5908" s="193" t="s">
        <v>10944</v>
      </c>
      <c r="C5908" s="193" t="s">
        <v>58</v>
      </c>
      <c r="D5908" s="193" t="s">
        <v>59</v>
      </c>
      <c r="E5908" s="193" t="s">
        <v>10946</v>
      </c>
      <c r="F5908" s="193" t="s">
        <v>1634</v>
      </c>
      <c r="G5908" s="2">
        <v>10000</v>
      </c>
      <c r="H5908" s="2">
        <v>0</v>
      </c>
      <c r="I5908" s="192"/>
      <c r="J5908" s="192">
        <v>46164</v>
      </c>
      <c r="K5908" s="192">
        <v>46538</v>
      </c>
    </row>
    <row r="5909" spans="1:11" hidden="1" x14ac:dyDescent="0.4">
      <c r="A5909" s="193" t="s">
        <v>10947</v>
      </c>
      <c r="B5909" s="193" t="s">
        <v>10948</v>
      </c>
      <c r="C5909" s="193" t="s">
        <v>58</v>
      </c>
      <c r="D5909" s="193" t="s">
        <v>59</v>
      </c>
      <c r="E5909" s="193" t="s">
        <v>10949</v>
      </c>
      <c r="F5909" s="193" t="s">
        <v>1634</v>
      </c>
      <c r="G5909" s="2">
        <v>41</v>
      </c>
      <c r="H5909" s="2">
        <v>0</v>
      </c>
      <c r="I5909" s="192"/>
      <c r="J5909" s="192">
        <v>44659</v>
      </c>
      <c r="K5909" s="192">
        <v>46356</v>
      </c>
    </row>
    <row r="5910" spans="1:11" hidden="1" x14ac:dyDescent="0.4">
      <c r="A5910" s="193" t="s">
        <v>10947</v>
      </c>
      <c r="B5910" s="193" t="s">
        <v>10948</v>
      </c>
      <c r="C5910" s="193" t="s">
        <v>58</v>
      </c>
      <c r="D5910" s="193" t="s">
        <v>59</v>
      </c>
      <c r="E5910" s="193" t="s">
        <v>10950</v>
      </c>
      <c r="F5910" s="193" t="s">
        <v>1634</v>
      </c>
      <c r="G5910" s="2">
        <v>719</v>
      </c>
      <c r="H5910" s="2">
        <v>0</v>
      </c>
      <c r="I5910" s="192"/>
      <c r="J5910" s="192">
        <v>45804</v>
      </c>
      <c r="K5910" s="192">
        <v>46356</v>
      </c>
    </row>
    <row r="5911" spans="1:11" hidden="1" x14ac:dyDescent="0.4">
      <c r="A5911" s="193" t="s">
        <v>10947</v>
      </c>
      <c r="B5911" s="193" t="s">
        <v>10948</v>
      </c>
      <c r="C5911" s="193" t="s">
        <v>58</v>
      </c>
      <c r="D5911" s="193" t="s">
        <v>59</v>
      </c>
      <c r="E5911" s="193" t="s">
        <v>10951</v>
      </c>
      <c r="F5911" s="193" t="s">
        <v>1634</v>
      </c>
      <c r="G5911" s="2">
        <v>1000</v>
      </c>
      <c r="H5911" s="2">
        <v>0</v>
      </c>
      <c r="I5911" s="192"/>
      <c r="J5911" s="192">
        <v>46057</v>
      </c>
      <c r="K5911" s="192">
        <v>46446</v>
      </c>
    </row>
    <row r="5912" spans="1:11" hidden="1" x14ac:dyDescent="0.4">
      <c r="A5912" s="193" t="s">
        <v>10947</v>
      </c>
      <c r="B5912" s="193" t="s">
        <v>10948</v>
      </c>
      <c r="C5912" s="193" t="s">
        <v>58</v>
      </c>
      <c r="D5912" s="193" t="s">
        <v>59</v>
      </c>
      <c r="E5912" s="193" t="s">
        <v>10952</v>
      </c>
      <c r="F5912" s="193" t="s">
        <v>1634</v>
      </c>
      <c r="G5912" s="2">
        <v>1000</v>
      </c>
      <c r="H5912" s="2">
        <v>0</v>
      </c>
      <c r="I5912" s="192"/>
      <c r="J5912" s="192">
        <v>46140</v>
      </c>
      <c r="K5912" s="192">
        <v>46507</v>
      </c>
    </row>
    <row r="5913" spans="1:11" hidden="1" x14ac:dyDescent="0.4">
      <c r="A5913" s="193" t="s">
        <v>10953</v>
      </c>
      <c r="B5913" s="193" t="s">
        <v>10954</v>
      </c>
      <c r="C5913" s="193" t="s">
        <v>58</v>
      </c>
      <c r="D5913" s="193" t="s">
        <v>59</v>
      </c>
      <c r="E5913" s="193" t="s">
        <v>10955</v>
      </c>
      <c r="F5913" s="193" t="s">
        <v>1634</v>
      </c>
      <c r="G5913" s="2">
        <v>337</v>
      </c>
      <c r="H5913" s="2">
        <v>0</v>
      </c>
      <c r="I5913" s="192"/>
      <c r="J5913" s="192">
        <v>44848</v>
      </c>
      <c r="K5913" s="192">
        <v>46356</v>
      </c>
    </row>
    <row r="5914" spans="1:11" hidden="1" x14ac:dyDescent="0.4">
      <c r="A5914" s="193" t="s">
        <v>10953</v>
      </c>
      <c r="B5914" s="193" t="s">
        <v>10954</v>
      </c>
      <c r="C5914" s="193" t="s">
        <v>58</v>
      </c>
      <c r="D5914" s="193" t="s">
        <v>59</v>
      </c>
      <c r="E5914" s="193" t="s">
        <v>10956</v>
      </c>
      <c r="F5914" s="193" t="s">
        <v>1634</v>
      </c>
      <c r="G5914" s="2">
        <v>11807</v>
      </c>
      <c r="H5914" s="2">
        <v>0</v>
      </c>
      <c r="I5914" s="192"/>
      <c r="J5914" s="192">
        <v>45930</v>
      </c>
      <c r="K5914" s="192">
        <v>46356</v>
      </c>
    </row>
    <row r="5915" spans="1:11" hidden="1" x14ac:dyDescent="0.4">
      <c r="A5915" s="193" t="s">
        <v>10953</v>
      </c>
      <c r="B5915" s="193" t="s">
        <v>10954</v>
      </c>
      <c r="C5915" s="193" t="s">
        <v>58</v>
      </c>
      <c r="D5915" s="193" t="s">
        <v>59</v>
      </c>
      <c r="E5915" s="193" t="s">
        <v>10957</v>
      </c>
      <c r="F5915" s="193" t="s">
        <v>1634</v>
      </c>
      <c r="G5915" s="2">
        <v>2610</v>
      </c>
      <c r="H5915" s="2">
        <v>0</v>
      </c>
      <c r="I5915" s="192"/>
      <c r="J5915" s="192">
        <v>45957</v>
      </c>
      <c r="K5915" s="192">
        <v>46356</v>
      </c>
    </row>
    <row r="5916" spans="1:11" hidden="1" x14ac:dyDescent="0.4">
      <c r="A5916" s="193" t="s">
        <v>10958</v>
      </c>
      <c r="B5916" s="193" t="s">
        <v>10959</v>
      </c>
      <c r="C5916" s="193" t="s">
        <v>58</v>
      </c>
      <c r="D5916" s="193" t="s">
        <v>59</v>
      </c>
      <c r="E5916" s="193" t="s">
        <v>10960</v>
      </c>
      <c r="F5916" s="193" t="s">
        <v>1634</v>
      </c>
      <c r="G5916" s="2">
        <v>2657</v>
      </c>
      <c r="H5916" s="2">
        <v>0</v>
      </c>
      <c r="I5916" s="192"/>
      <c r="J5916" s="192">
        <v>44470</v>
      </c>
      <c r="K5916" s="192">
        <v>46356</v>
      </c>
    </row>
    <row r="5917" spans="1:11" hidden="1" x14ac:dyDescent="0.4">
      <c r="A5917" s="193" t="s">
        <v>10958</v>
      </c>
      <c r="B5917" s="193" t="s">
        <v>10959</v>
      </c>
      <c r="C5917" s="193" t="s">
        <v>58</v>
      </c>
      <c r="D5917" s="193" t="s">
        <v>59</v>
      </c>
      <c r="E5917" s="193" t="s">
        <v>10961</v>
      </c>
      <c r="F5917" s="193" t="s">
        <v>1634</v>
      </c>
      <c r="G5917" s="2">
        <v>1214</v>
      </c>
      <c r="H5917" s="2">
        <v>0</v>
      </c>
      <c r="I5917" s="192"/>
      <c r="J5917" s="192">
        <v>45524</v>
      </c>
      <c r="K5917" s="192">
        <v>46356</v>
      </c>
    </row>
    <row r="5918" spans="1:11" hidden="1" x14ac:dyDescent="0.4">
      <c r="A5918" s="193" t="s">
        <v>10958</v>
      </c>
      <c r="B5918" s="193" t="s">
        <v>10959</v>
      </c>
      <c r="C5918" s="193" t="s">
        <v>58</v>
      </c>
      <c r="D5918" s="193" t="s">
        <v>59</v>
      </c>
      <c r="E5918" s="193" t="s">
        <v>10962</v>
      </c>
      <c r="F5918" s="193" t="s">
        <v>1634</v>
      </c>
      <c r="G5918" s="2">
        <v>3000</v>
      </c>
      <c r="H5918" s="2">
        <v>0</v>
      </c>
      <c r="I5918" s="192"/>
      <c r="J5918" s="192">
        <v>45546</v>
      </c>
      <c r="K5918" s="192">
        <v>46356</v>
      </c>
    </row>
    <row r="5919" spans="1:11" x14ac:dyDescent="0.4">
      <c r="A5919" s="193" t="s">
        <v>10963</v>
      </c>
      <c r="B5919" s="193" t="s">
        <v>10964</v>
      </c>
      <c r="C5919" s="193" t="s">
        <v>58</v>
      </c>
      <c r="D5919" s="193" t="s">
        <v>59</v>
      </c>
      <c r="E5919" s="193" t="s">
        <v>10965</v>
      </c>
      <c r="F5919" s="193" t="s">
        <v>1634</v>
      </c>
      <c r="G5919" s="2">
        <v>5</v>
      </c>
      <c r="H5919" s="2">
        <v>0</v>
      </c>
      <c r="I5919" s="192"/>
      <c r="J5919" s="192">
        <v>46001</v>
      </c>
      <c r="K5919" s="192">
        <v>46387</v>
      </c>
    </row>
    <row r="5920" spans="1:11" hidden="1" x14ac:dyDescent="0.4">
      <c r="A5920" s="193" t="s">
        <v>10963</v>
      </c>
      <c r="B5920" s="193" t="s">
        <v>10964</v>
      </c>
      <c r="C5920" s="193" t="s">
        <v>58</v>
      </c>
      <c r="D5920" s="193" t="s">
        <v>59</v>
      </c>
      <c r="E5920" s="193" t="s">
        <v>10966</v>
      </c>
      <c r="F5920" s="193" t="s">
        <v>1634</v>
      </c>
      <c r="G5920" s="2">
        <v>23</v>
      </c>
      <c r="H5920" s="2">
        <v>0</v>
      </c>
      <c r="I5920" s="192"/>
      <c r="J5920" s="192">
        <v>46008</v>
      </c>
      <c r="K5920" s="192">
        <v>46387</v>
      </c>
    </row>
    <row r="5921" spans="1:11" hidden="1" x14ac:dyDescent="0.4">
      <c r="A5921" s="193" t="s">
        <v>10963</v>
      </c>
      <c r="B5921" s="193" t="s">
        <v>10964</v>
      </c>
      <c r="C5921" s="193" t="s">
        <v>58</v>
      </c>
      <c r="D5921" s="193" t="s">
        <v>59</v>
      </c>
      <c r="E5921" s="193" t="s">
        <v>10967</v>
      </c>
      <c r="F5921" s="193" t="s">
        <v>1634</v>
      </c>
      <c r="G5921" s="2">
        <v>4536</v>
      </c>
      <c r="H5921" s="2">
        <v>0</v>
      </c>
      <c r="I5921" s="192"/>
      <c r="J5921" s="192">
        <v>46036</v>
      </c>
      <c r="K5921" s="192">
        <v>46418</v>
      </c>
    </row>
    <row r="5922" spans="1:11" x14ac:dyDescent="0.4">
      <c r="A5922" s="193" t="s">
        <v>10963</v>
      </c>
      <c r="B5922" s="193" t="s">
        <v>10964</v>
      </c>
      <c r="C5922" s="193" t="s">
        <v>58</v>
      </c>
      <c r="D5922" s="193" t="s">
        <v>59</v>
      </c>
      <c r="E5922" s="193" t="s">
        <v>10968</v>
      </c>
      <c r="F5922" s="193" t="s">
        <v>1634</v>
      </c>
      <c r="G5922" s="2">
        <v>2</v>
      </c>
      <c r="H5922" s="2">
        <v>0</v>
      </c>
      <c r="I5922" s="192"/>
      <c r="J5922" s="192">
        <v>46041</v>
      </c>
      <c r="K5922" s="192">
        <v>46418</v>
      </c>
    </row>
    <row r="5923" spans="1:11" x14ac:dyDescent="0.4">
      <c r="A5923" s="193" t="s">
        <v>10963</v>
      </c>
      <c r="B5923" s="193" t="s">
        <v>10964</v>
      </c>
      <c r="C5923" s="193" t="s">
        <v>58</v>
      </c>
      <c r="D5923" s="193" t="s">
        <v>59</v>
      </c>
      <c r="E5923" s="193" t="s">
        <v>10969</v>
      </c>
      <c r="F5923" s="193" t="s">
        <v>1634</v>
      </c>
      <c r="G5923" s="2">
        <v>5</v>
      </c>
      <c r="H5923" s="2">
        <v>0</v>
      </c>
      <c r="I5923" s="192"/>
      <c r="J5923" s="192">
        <v>46042</v>
      </c>
      <c r="K5923" s="192">
        <v>46418</v>
      </c>
    </row>
    <row r="5924" spans="1:11" hidden="1" x14ac:dyDescent="0.4">
      <c r="A5924" s="193" t="s">
        <v>10963</v>
      </c>
      <c r="B5924" s="193" t="s">
        <v>10964</v>
      </c>
      <c r="C5924" s="193" t="s">
        <v>58</v>
      </c>
      <c r="D5924" s="193" t="s">
        <v>59</v>
      </c>
      <c r="E5924" s="193" t="s">
        <v>10970</v>
      </c>
      <c r="F5924" s="193" t="s">
        <v>1634</v>
      </c>
      <c r="G5924" s="2">
        <v>10000</v>
      </c>
      <c r="H5924" s="2">
        <v>0</v>
      </c>
      <c r="I5924" s="192"/>
      <c r="J5924" s="192">
        <v>46063</v>
      </c>
      <c r="K5924" s="192">
        <v>46446</v>
      </c>
    </row>
    <row r="5925" spans="1:11" hidden="1" x14ac:dyDescent="0.4">
      <c r="A5925" s="193" t="s">
        <v>10963</v>
      </c>
      <c r="B5925" s="193" t="s">
        <v>10964</v>
      </c>
      <c r="C5925" s="193" t="s">
        <v>58</v>
      </c>
      <c r="D5925" s="193" t="s">
        <v>59</v>
      </c>
      <c r="E5925" s="193" t="s">
        <v>10971</v>
      </c>
      <c r="F5925" s="193" t="s">
        <v>1634</v>
      </c>
      <c r="G5925" s="2">
        <v>38549</v>
      </c>
      <c r="H5925" s="2">
        <v>0</v>
      </c>
      <c r="I5925" s="192"/>
      <c r="J5925" s="192">
        <v>46063</v>
      </c>
      <c r="K5925" s="192">
        <v>46446</v>
      </c>
    </row>
    <row r="5926" spans="1:11" hidden="1" x14ac:dyDescent="0.4">
      <c r="A5926" s="193" t="s">
        <v>10963</v>
      </c>
      <c r="B5926" s="193" t="s">
        <v>10964</v>
      </c>
      <c r="C5926" s="193" t="s">
        <v>58</v>
      </c>
      <c r="D5926" s="193" t="s">
        <v>59</v>
      </c>
      <c r="E5926" s="193" t="s">
        <v>10972</v>
      </c>
      <c r="F5926" s="193" t="s">
        <v>1634</v>
      </c>
      <c r="G5926" s="2">
        <v>10000</v>
      </c>
      <c r="H5926" s="2">
        <v>0</v>
      </c>
      <c r="I5926" s="192"/>
      <c r="J5926" s="192">
        <v>46140</v>
      </c>
      <c r="K5926" s="192">
        <v>46507</v>
      </c>
    </row>
    <row r="5927" spans="1:11" hidden="1" x14ac:dyDescent="0.4">
      <c r="A5927" s="193" t="s">
        <v>10963</v>
      </c>
      <c r="B5927" s="193" t="s">
        <v>10964</v>
      </c>
      <c r="C5927" s="193" t="s">
        <v>58</v>
      </c>
      <c r="D5927" s="193" t="s">
        <v>59</v>
      </c>
      <c r="E5927" s="193" t="s">
        <v>10973</v>
      </c>
      <c r="F5927" s="193" t="s">
        <v>1634</v>
      </c>
      <c r="G5927" s="2">
        <v>10000</v>
      </c>
      <c r="H5927" s="2">
        <v>0</v>
      </c>
      <c r="I5927" s="192"/>
      <c r="J5927" s="192">
        <v>46155</v>
      </c>
      <c r="K5927" s="192">
        <v>46538</v>
      </c>
    </row>
    <row r="5928" spans="1:11" hidden="1" x14ac:dyDescent="0.4">
      <c r="A5928" s="193" t="s">
        <v>10963</v>
      </c>
      <c r="B5928" s="193" t="s">
        <v>10964</v>
      </c>
      <c r="C5928" s="193" t="s">
        <v>58</v>
      </c>
      <c r="D5928" s="193" t="s">
        <v>59</v>
      </c>
      <c r="E5928" s="193" t="s">
        <v>10974</v>
      </c>
      <c r="F5928" s="193" t="s">
        <v>1634</v>
      </c>
      <c r="G5928" s="2">
        <v>20000</v>
      </c>
      <c r="H5928" s="2">
        <v>0</v>
      </c>
      <c r="I5928" s="192"/>
      <c r="J5928" s="192">
        <v>46168</v>
      </c>
      <c r="K5928" s="192">
        <v>46538</v>
      </c>
    </row>
    <row r="5929" spans="1:11" x14ac:dyDescent="0.4">
      <c r="A5929" s="193" t="s">
        <v>10975</v>
      </c>
      <c r="B5929" s="193" t="s">
        <v>10976</v>
      </c>
      <c r="C5929" s="193" t="s">
        <v>58</v>
      </c>
      <c r="D5929" s="193" t="s">
        <v>59</v>
      </c>
      <c r="E5929" s="193" t="s">
        <v>10977</v>
      </c>
      <c r="F5929" s="193" t="s">
        <v>1634</v>
      </c>
      <c r="G5929" s="2">
        <v>2</v>
      </c>
      <c r="H5929" s="2">
        <v>0</v>
      </c>
      <c r="I5929" s="192"/>
      <c r="J5929" s="192">
        <v>45986</v>
      </c>
      <c r="K5929" s="192">
        <v>46356</v>
      </c>
    </row>
    <row r="5930" spans="1:11" hidden="1" x14ac:dyDescent="0.4">
      <c r="A5930" s="193" t="s">
        <v>10975</v>
      </c>
      <c r="B5930" s="193" t="s">
        <v>10976</v>
      </c>
      <c r="C5930" s="193" t="s">
        <v>58</v>
      </c>
      <c r="D5930" s="193" t="s">
        <v>59</v>
      </c>
      <c r="E5930" s="193" t="s">
        <v>10978</v>
      </c>
      <c r="F5930" s="193" t="s">
        <v>1634</v>
      </c>
      <c r="G5930" s="2">
        <v>1092</v>
      </c>
      <c r="H5930" s="2">
        <v>0</v>
      </c>
      <c r="I5930" s="192"/>
      <c r="J5930" s="192">
        <v>45994</v>
      </c>
      <c r="K5930" s="192">
        <v>46387</v>
      </c>
    </row>
    <row r="5931" spans="1:11" hidden="1" x14ac:dyDescent="0.4">
      <c r="A5931" s="193" t="s">
        <v>10975</v>
      </c>
      <c r="B5931" s="193" t="s">
        <v>10976</v>
      </c>
      <c r="C5931" s="193" t="s">
        <v>58</v>
      </c>
      <c r="D5931" s="193" t="s">
        <v>59</v>
      </c>
      <c r="E5931" s="193" t="s">
        <v>10979</v>
      </c>
      <c r="F5931" s="193" t="s">
        <v>1634</v>
      </c>
      <c r="G5931" s="2">
        <v>2500</v>
      </c>
      <c r="H5931" s="2">
        <v>0</v>
      </c>
      <c r="I5931" s="192"/>
      <c r="J5931" s="192">
        <v>46113</v>
      </c>
      <c r="K5931" s="192">
        <v>46507</v>
      </c>
    </row>
    <row r="5932" spans="1:11" hidden="1" x14ac:dyDescent="0.4">
      <c r="A5932" s="193" t="s">
        <v>10975</v>
      </c>
      <c r="B5932" s="193" t="s">
        <v>10976</v>
      </c>
      <c r="C5932" s="193" t="s">
        <v>58</v>
      </c>
      <c r="D5932" s="193" t="s">
        <v>59</v>
      </c>
      <c r="E5932" s="193" t="s">
        <v>10980</v>
      </c>
      <c r="F5932" s="193" t="s">
        <v>1634</v>
      </c>
      <c r="G5932" s="2">
        <v>2500</v>
      </c>
      <c r="H5932" s="2">
        <v>0</v>
      </c>
      <c r="I5932" s="192"/>
      <c r="J5932" s="192">
        <v>46170</v>
      </c>
      <c r="K5932" s="192">
        <v>46538</v>
      </c>
    </row>
    <row r="5933" spans="1:11" hidden="1" x14ac:dyDescent="0.4">
      <c r="A5933" s="193" t="s">
        <v>10981</v>
      </c>
      <c r="B5933" s="193" t="s">
        <v>10982</v>
      </c>
      <c r="C5933" s="193" t="s">
        <v>58</v>
      </c>
      <c r="D5933" s="193" t="s">
        <v>59</v>
      </c>
      <c r="E5933" s="193" t="s">
        <v>10983</v>
      </c>
      <c r="F5933" s="193" t="s">
        <v>1634</v>
      </c>
      <c r="G5933" s="2">
        <v>1218</v>
      </c>
      <c r="H5933" s="2">
        <v>0</v>
      </c>
      <c r="I5933" s="192"/>
      <c r="J5933" s="192">
        <v>44620</v>
      </c>
      <c r="K5933" s="192">
        <v>46356</v>
      </c>
    </row>
    <row r="5934" spans="1:11" hidden="1" x14ac:dyDescent="0.4">
      <c r="A5934" s="193" t="s">
        <v>10984</v>
      </c>
      <c r="B5934" s="193" t="s">
        <v>10985</v>
      </c>
      <c r="C5934" s="193" t="s">
        <v>58</v>
      </c>
      <c r="D5934" s="193" t="s">
        <v>59</v>
      </c>
      <c r="E5934" s="193" t="s">
        <v>10986</v>
      </c>
      <c r="F5934" s="193" t="s">
        <v>1634</v>
      </c>
      <c r="G5934" s="2">
        <v>316</v>
      </c>
      <c r="H5934" s="2">
        <v>0</v>
      </c>
      <c r="I5934" s="192"/>
      <c r="J5934" s="192">
        <v>44693</v>
      </c>
      <c r="K5934" s="192">
        <v>46356</v>
      </c>
    </row>
    <row r="5935" spans="1:11" x14ac:dyDescent="0.4">
      <c r="A5935" s="193" t="s">
        <v>10984</v>
      </c>
      <c r="B5935" s="193" t="s">
        <v>10985</v>
      </c>
      <c r="C5935" s="193" t="s">
        <v>58</v>
      </c>
      <c r="D5935" s="193" t="s">
        <v>59</v>
      </c>
      <c r="E5935" s="193" t="s">
        <v>10987</v>
      </c>
      <c r="F5935" s="193" t="s">
        <v>1634</v>
      </c>
      <c r="G5935" s="2">
        <v>1</v>
      </c>
      <c r="H5935" s="2">
        <v>0</v>
      </c>
      <c r="I5935" s="192"/>
      <c r="J5935" s="192">
        <v>45965</v>
      </c>
      <c r="K5935" s="192">
        <v>46356</v>
      </c>
    </row>
    <row r="5936" spans="1:11" hidden="1" x14ac:dyDescent="0.4">
      <c r="A5936" s="193" t="s">
        <v>10984</v>
      </c>
      <c r="B5936" s="193" t="s">
        <v>10985</v>
      </c>
      <c r="C5936" s="193" t="s">
        <v>58</v>
      </c>
      <c r="D5936" s="193" t="s">
        <v>59</v>
      </c>
      <c r="E5936" s="193" t="s">
        <v>10988</v>
      </c>
      <c r="F5936" s="193" t="s">
        <v>1634</v>
      </c>
      <c r="G5936" s="2">
        <v>12</v>
      </c>
      <c r="H5936" s="2">
        <v>0</v>
      </c>
      <c r="I5936" s="192"/>
      <c r="J5936" s="192">
        <v>46097</v>
      </c>
      <c r="K5936" s="192">
        <v>46477</v>
      </c>
    </row>
    <row r="5937" spans="1:11" hidden="1" x14ac:dyDescent="0.4">
      <c r="A5937" s="193" t="s">
        <v>10984</v>
      </c>
      <c r="B5937" s="193" t="s">
        <v>10985</v>
      </c>
      <c r="C5937" s="193" t="s">
        <v>58</v>
      </c>
      <c r="D5937" s="193" t="s">
        <v>59</v>
      </c>
      <c r="E5937" s="193" t="s">
        <v>10989</v>
      </c>
      <c r="F5937" s="193" t="s">
        <v>1634</v>
      </c>
      <c r="G5937" s="2">
        <v>1000</v>
      </c>
      <c r="H5937" s="2">
        <v>0</v>
      </c>
      <c r="I5937" s="192"/>
      <c r="J5937" s="192">
        <v>46128</v>
      </c>
      <c r="K5937" s="192">
        <v>46507</v>
      </c>
    </row>
    <row r="5938" spans="1:11" hidden="1" x14ac:dyDescent="0.4">
      <c r="A5938" s="193" t="s">
        <v>10990</v>
      </c>
      <c r="B5938" s="193" t="s">
        <v>10991</v>
      </c>
      <c r="C5938" s="193" t="s">
        <v>58</v>
      </c>
      <c r="D5938" s="193" t="s">
        <v>59</v>
      </c>
      <c r="E5938" s="193" t="s">
        <v>10992</v>
      </c>
      <c r="F5938" s="193" t="s">
        <v>1634</v>
      </c>
      <c r="G5938" s="2">
        <v>382</v>
      </c>
      <c r="H5938" s="2">
        <v>0</v>
      </c>
      <c r="I5938" s="192"/>
      <c r="J5938" s="192">
        <v>45818</v>
      </c>
      <c r="K5938" s="192">
        <v>46356</v>
      </c>
    </row>
    <row r="5939" spans="1:11" hidden="1" x14ac:dyDescent="0.4">
      <c r="A5939" s="193" t="s">
        <v>1460</v>
      </c>
      <c r="B5939" s="193" t="s">
        <v>10993</v>
      </c>
      <c r="C5939" s="193" t="s">
        <v>58</v>
      </c>
      <c r="D5939" s="193" t="s">
        <v>59</v>
      </c>
      <c r="E5939" s="193" t="s">
        <v>10994</v>
      </c>
      <c r="F5939" s="193" t="s">
        <v>1634</v>
      </c>
      <c r="G5939" s="2">
        <v>519</v>
      </c>
      <c r="H5939" s="2">
        <v>0</v>
      </c>
      <c r="I5939" s="192"/>
      <c r="J5939" s="192">
        <v>45684</v>
      </c>
      <c r="K5939" s="192">
        <v>46356</v>
      </c>
    </row>
    <row r="5940" spans="1:11" hidden="1" x14ac:dyDescent="0.4">
      <c r="A5940" s="193" t="s">
        <v>1460</v>
      </c>
      <c r="B5940" s="193" t="s">
        <v>10993</v>
      </c>
      <c r="C5940" s="193" t="s">
        <v>58</v>
      </c>
      <c r="D5940" s="193" t="s">
        <v>59</v>
      </c>
      <c r="E5940" s="193" t="s">
        <v>10995</v>
      </c>
      <c r="F5940" s="193" t="s">
        <v>1634</v>
      </c>
      <c r="G5940" s="2">
        <v>870</v>
      </c>
      <c r="H5940" s="2">
        <v>0</v>
      </c>
      <c r="I5940" s="192"/>
      <c r="J5940" s="192">
        <v>45888</v>
      </c>
      <c r="K5940" s="192">
        <v>46356</v>
      </c>
    </row>
    <row r="5941" spans="1:11" x14ac:dyDescent="0.4">
      <c r="A5941" s="193" t="s">
        <v>1460</v>
      </c>
      <c r="B5941" s="193" t="s">
        <v>10993</v>
      </c>
      <c r="C5941" s="193" t="s">
        <v>58</v>
      </c>
      <c r="D5941" s="193" t="s">
        <v>59</v>
      </c>
      <c r="E5941" s="193" t="s">
        <v>10996</v>
      </c>
      <c r="F5941" s="193" t="s">
        <v>1634</v>
      </c>
      <c r="G5941" s="2">
        <v>2</v>
      </c>
      <c r="H5941" s="2">
        <v>0</v>
      </c>
      <c r="I5941" s="192"/>
      <c r="J5941" s="192">
        <v>45895</v>
      </c>
      <c r="K5941" s="192">
        <v>46356</v>
      </c>
    </row>
    <row r="5942" spans="1:11" hidden="1" x14ac:dyDescent="0.4">
      <c r="A5942" s="193" t="s">
        <v>1460</v>
      </c>
      <c r="B5942" s="193" t="s">
        <v>10993</v>
      </c>
      <c r="C5942" s="193" t="s">
        <v>58</v>
      </c>
      <c r="D5942" s="193" t="s">
        <v>59</v>
      </c>
      <c r="E5942" s="193" t="s">
        <v>10997</v>
      </c>
      <c r="F5942" s="193" t="s">
        <v>1634</v>
      </c>
      <c r="G5942" s="2">
        <v>94</v>
      </c>
      <c r="H5942" s="2">
        <v>0</v>
      </c>
      <c r="I5942" s="192"/>
      <c r="J5942" s="192">
        <v>46070</v>
      </c>
      <c r="K5942" s="192">
        <v>46446</v>
      </c>
    </row>
    <row r="5943" spans="1:11" hidden="1" x14ac:dyDescent="0.4">
      <c r="A5943" s="193" t="s">
        <v>1460</v>
      </c>
      <c r="B5943" s="193" t="s">
        <v>10993</v>
      </c>
      <c r="C5943" s="193" t="s">
        <v>58</v>
      </c>
      <c r="D5943" s="193" t="s">
        <v>59</v>
      </c>
      <c r="E5943" s="193" t="s">
        <v>10998</v>
      </c>
      <c r="F5943" s="193" t="s">
        <v>1634</v>
      </c>
      <c r="G5943" s="2">
        <v>15400</v>
      </c>
      <c r="H5943" s="2">
        <v>0</v>
      </c>
      <c r="I5943" s="192"/>
      <c r="J5943" s="192">
        <v>46133</v>
      </c>
      <c r="K5943" s="192">
        <v>46507</v>
      </c>
    </row>
    <row r="5944" spans="1:11" hidden="1" x14ac:dyDescent="0.4">
      <c r="A5944" s="193" t="s">
        <v>1460</v>
      </c>
      <c r="B5944" s="193" t="s">
        <v>10993</v>
      </c>
      <c r="C5944" s="193" t="s">
        <v>58</v>
      </c>
      <c r="D5944" s="193" t="s">
        <v>59</v>
      </c>
      <c r="E5944" s="193" t="s">
        <v>10999</v>
      </c>
      <c r="F5944" s="193" t="s">
        <v>1634</v>
      </c>
      <c r="G5944" s="2">
        <v>15400</v>
      </c>
      <c r="H5944" s="2">
        <v>0</v>
      </c>
      <c r="I5944" s="192"/>
      <c r="J5944" s="192">
        <v>46150</v>
      </c>
      <c r="K5944" s="192">
        <v>46538</v>
      </c>
    </row>
    <row r="5945" spans="1:11" hidden="1" x14ac:dyDescent="0.4">
      <c r="A5945" s="193" t="s">
        <v>1461</v>
      </c>
      <c r="B5945" s="193" t="s">
        <v>11000</v>
      </c>
      <c r="C5945" s="193" t="s">
        <v>58</v>
      </c>
      <c r="D5945" s="193" t="s">
        <v>59</v>
      </c>
      <c r="E5945" s="193" t="s">
        <v>11001</v>
      </c>
      <c r="F5945" s="193" t="s">
        <v>1634</v>
      </c>
      <c r="G5945" s="2">
        <v>2476</v>
      </c>
      <c r="H5945" s="2">
        <v>0</v>
      </c>
      <c r="I5945" s="192"/>
      <c r="J5945" s="192">
        <v>44804</v>
      </c>
      <c r="K5945" s="192">
        <v>46356</v>
      </c>
    </row>
    <row r="5946" spans="1:11" x14ac:dyDescent="0.4">
      <c r="A5946" s="193" t="s">
        <v>1461</v>
      </c>
      <c r="B5946" s="193" t="s">
        <v>11000</v>
      </c>
      <c r="C5946" s="193" t="s">
        <v>58</v>
      </c>
      <c r="D5946" s="193" t="s">
        <v>59</v>
      </c>
      <c r="E5946" s="193" t="s">
        <v>11002</v>
      </c>
      <c r="F5946" s="193" t="s">
        <v>1634</v>
      </c>
      <c r="G5946" s="2">
        <v>1</v>
      </c>
      <c r="H5946" s="2">
        <v>0</v>
      </c>
      <c r="I5946" s="192"/>
      <c r="J5946" s="192">
        <v>45912</v>
      </c>
      <c r="K5946" s="192">
        <v>46356</v>
      </c>
    </row>
    <row r="5947" spans="1:11" x14ac:dyDescent="0.4">
      <c r="A5947" s="193" t="s">
        <v>1461</v>
      </c>
      <c r="B5947" s="193" t="s">
        <v>11000</v>
      </c>
      <c r="C5947" s="193" t="s">
        <v>58</v>
      </c>
      <c r="D5947" s="193" t="s">
        <v>59</v>
      </c>
      <c r="E5947" s="193" t="s">
        <v>11003</v>
      </c>
      <c r="F5947" s="193" t="s">
        <v>1634</v>
      </c>
      <c r="G5947" s="2">
        <v>2</v>
      </c>
      <c r="H5947" s="2">
        <v>0</v>
      </c>
      <c r="I5947" s="192"/>
      <c r="J5947" s="192">
        <v>45931</v>
      </c>
      <c r="K5947" s="192">
        <v>46356</v>
      </c>
    </row>
    <row r="5948" spans="1:11" hidden="1" x14ac:dyDescent="0.4">
      <c r="A5948" s="193" t="s">
        <v>1461</v>
      </c>
      <c r="B5948" s="193" t="s">
        <v>11000</v>
      </c>
      <c r="C5948" s="193" t="s">
        <v>58</v>
      </c>
      <c r="D5948" s="193" t="s">
        <v>59</v>
      </c>
      <c r="E5948" s="193" t="s">
        <v>11004</v>
      </c>
      <c r="F5948" s="193" t="s">
        <v>1634</v>
      </c>
      <c r="G5948" s="2">
        <v>14280</v>
      </c>
      <c r="H5948" s="2">
        <v>0</v>
      </c>
      <c r="I5948" s="192"/>
      <c r="J5948" s="192">
        <v>45968</v>
      </c>
      <c r="K5948" s="192">
        <v>46356</v>
      </c>
    </row>
    <row r="5949" spans="1:11" hidden="1" x14ac:dyDescent="0.4">
      <c r="A5949" s="193" t="s">
        <v>1461</v>
      </c>
      <c r="B5949" s="193" t="s">
        <v>11000</v>
      </c>
      <c r="C5949" s="193" t="s">
        <v>58</v>
      </c>
      <c r="D5949" s="193" t="s">
        <v>59</v>
      </c>
      <c r="E5949" s="193" t="s">
        <v>11005</v>
      </c>
      <c r="F5949" s="193" t="s">
        <v>1634</v>
      </c>
      <c r="G5949" s="2">
        <v>17500</v>
      </c>
      <c r="H5949" s="2">
        <v>0</v>
      </c>
      <c r="I5949" s="192"/>
      <c r="J5949" s="192">
        <v>46007</v>
      </c>
      <c r="K5949" s="192">
        <v>46387</v>
      </c>
    </row>
    <row r="5950" spans="1:11" hidden="1" x14ac:dyDescent="0.4">
      <c r="A5950" s="193" t="s">
        <v>11006</v>
      </c>
      <c r="B5950" s="193" t="s">
        <v>11007</v>
      </c>
      <c r="C5950" s="193" t="s">
        <v>58</v>
      </c>
      <c r="D5950" s="193" t="s">
        <v>59</v>
      </c>
      <c r="E5950" s="193" t="s">
        <v>11008</v>
      </c>
      <c r="F5950" s="193" t="s">
        <v>1634</v>
      </c>
      <c r="G5950" s="2">
        <v>1168</v>
      </c>
      <c r="H5950" s="2">
        <v>0</v>
      </c>
      <c r="I5950" s="192"/>
      <c r="J5950" s="192">
        <v>45931</v>
      </c>
      <c r="K5950" s="192">
        <v>46356</v>
      </c>
    </row>
    <row r="5951" spans="1:11" hidden="1" x14ac:dyDescent="0.4">
      <c r="A5951" s="193" t="s">
        <v>11006</v>
      </c>
      <c r="B5951" s="193" t="s">
        <v>11007</v>
      </c>
      <c r="C5951" s="193" t="s">
        <v>58</v>
      </c>
      <c r="D5951" s="193" t="s">
        <v>59</v>
      </c>
      <c r="E5951" s="193" t="s">
        <v>11009</v>
      </c>
      <c r="F5951" s="193" t="s">
        <v>1634</v>
      </c>
      <c r="G5951" s="2">
        <v>4660</v>
      </c>
      <c r="H5951" s="2">
        <v>0</v>
      </c>
      <c r="I5951" s="192"/>
      <c r="J5951" s="192">
        <v>46066</v>
      </c>
      <c r="K5951" s="192">
        <v>46446</v>
      </c>
    </row>
    <row r="5952" spans="1:11" hidden="1" x14ac:dyDescent="0.4">
      <c r="A5952" s="193" t="s">
        <v>11010</v>
      </c>
      <c r="B5952" s="193" t="s">
        <v>11011</v>
      </c>
      <c r="C5952" s="193" t="s">
        <v>58</v>
      </c>
      <c r="D5952" s="193" t="s">
        <v>59</v>
      </c>
      <c r="E5952" s="193" t="s">
        <v>11012</v>
      </c>
      <c r="F5952" s="193" t="s">
        <v>1634</v>
      </c>
      <c r="G5952" s="2">
        <v>735</v>
      </c>
      <c r="H5952" s="2">
        <v>0</v>
      </c>
      <c r="I5952" s="192"/>
      <c r="J5952" s="192">
        <v>45946</v>
      </c>
      <c r="K5952" s="192">
        <v>46356</v>
      </c>
    </row>
    <row r="5953" spans="1:11" hidden="1" x14ac:dyDescent="0.4">
      <c r="A5953" s="193" t="s">
        <v>11010</v>
      </c>
      <c r="B5953" s="193" t="s">
        <v>11011</v>
      </c>
      <c r="C5953" s="193" t="s">
        <v>58</v>
      </c>
      <c r="D5953" s="193" t="s">
        <v>59</v>
      </c>
      <c r="E5953" s="193" t="s">
        <v>11013</v>
      </c>
      <c r="F5953" s="193" t="s">
        <v>1634</v>
      </c>
      <c r="G5953" s="2">
        <v>14980</v>
      </c>
      <c r="H5953" s="2">
        <v>0</v>
      </c>
      <c r="I5953" s="192"/>
      <c r="J5953" s="192">
        <v>45989</v>
      </c>
      <c r="K5953" s="192">
        <v>46356</v>
      </c>
    </row>
    <row r="5954" spans="1:11" hidden="1" x14ac:dyDescent="0.4">
      <c r="A5954" s="193" t="s">
        <v>11010</v>
      </c>
      <c r="B5954" s="193" t="s">
        <v>11011</v>
      </c>
      <c r="C5954" s="193" t="s">
        <v>58</v>
      </c>
      <c r="D5954" s="193" t="s">
        <v>59</v>
      </c>
      <c r="E5954" s="193" t="s">
        <v>11014</v>
      </c>
      <c r="F5954" s="193" t="s">
        <v>1634</v>
      </c>
      <c r="G5954" s="2">
        <v>16000</v>
      </c>
      <c r="H5954" s="2">
        <v>0</v>
      </c>
      <c r="I5954" s="192"/>
      <c r="J5954" s="192">
        <v>46014</v>
      </c>
      <c r="K5954" s="192">
        <v>46387</v>
      </c>
    </row>
    <row r="5955" spans="1:11" hidden="1" x14ac:dyDescent="0.4">
      <c r="A5955" s="193" t="s">
        <v>11010</v>
      </c>
      <c r="B5955" s="193" t="s">
        <v>11011</v>
      </c>
      <c r="C5955" s="193" t="s">
        <v>58</v>
      </c>
      <c r="D5955" s="193" t="s">
        <v>59</v>
      </c>
      <c r="E5955" s="193" t="s">
        <v>11015</v>
      </c>
      <c r="F5955" s="193" t="s">
        <v>1634</v>
      </c>
      <c r="G5955" s="2">
        <v>16000</v>
      </c>
      <c r="H5955" s="2">
        <v>0</v>
      </c>
      <c r="I5955" s="192"/>
      <c r="J5955" s="192">
        <v>46059</v>
      </c>
      <c r="K5955" s="192">
        <v>46446</v>
      </c>
    </row>
    <row r="5956" spans="1:11" hidden="1" x14ac:dyDescent="0.4">
      <c r="A5956" s="193" t="s">
        <v>11016</v>
      </c>
      <c r="B5956" s="193" t="s">
        <v>11017</v>
      </c>
      <c r="C5956" s="193" t="s">
        <v>58</v>
      </c>
      <c r="D5956" s="193" t="s">
        <v>59</v>
      </c>
      <c r="E5956" s="193" t="s">
        <v>11018</v>
      </c>
      <c r="F5956" s="193" t="s">
        <v>1634</v>
      </c>
      <c r="G5956" s="2">
        <v>10</v>
      </c>
      <c r="H5956" s="2">
        <v>0</v>
      </c>
      <c r="I5956" s="192"/>
      <c r="J5956" s="192">
        <v>44848</v>
      </c>
      <c r="K5956" s="192">
        <v>46356</v>
      </c>
    </row>
    <row r="5957" spans="1:11" x14ac:dyDescent="0.4">
      <c r="A5957" s="193" t="s">
        <v>11016</v>
      </c>
      <c r="B5957" s="193" t="s">
        <v>11017</v>
      </c>
      <c r="C5957" s="193" t="s">
        <v>58</v>
      </c>
      <c r="D5957" s="193" t="s">
        <v>59</v>
      </c>
      <c r="E5957" s="193" t="s">
        <v>11019</v>
      </c>
      <c r="F5957" s="193" t="s">
        <v>1634</v>
      </c>
      <c r="G5957" s="2">
        <v>6</v>
      </c>
      <c r="H5957" s="2">
        <v>0</v>
      </c>
      <c r="I5957" s="192"/>
      <c r="J5957" s="192">
        <v>45512</v>
      </c>
      <c r="K5957" s="192">
        <v>46356</v>
      </c>
    </row>
    <row r="5958" spans="1:11" hidden="1" x14ac:dyDescent="0.4">
      <c r="A5958" s="193" t="s">
        <v>11016</v>
      </c>
      <c r="B5958" s="193" t="s">
        <v>11017</v>
      </c>
      <c r="C5958" s="193" t="s">
        <v>58</v>
      </c>
      <c r="D5958" s="193" t="s">
        <v>59</v>
      </c>
      <c r="E5958" s="193" t="s">
        <v>11020</v>
      </c>
      <c r="F5958" s="193" t="s">
        <v>1634</v>
      </c>
      <c r="G5958" s="2">
        <v>1329</v>
      </c>
      <c r="H5958" s="2">
        <v>0</v>
      </c>
      <c r="I5958" s="192"/>
      <c r="J5958" s="192">
        <v>45946</v>
      </c>
      <c r="K5958" s="192">
        <v>46356</v>
      </c>
    </row>
    <row r="5959" spans="1:11" hidden="1" x14ac:dyDescent="0.4">
      <c r="A5959" s="193" t="s">
        <v>11016</v>
      </c>
      <c r="B5959" s="193" t="s">
        <v>11017</v>
      </c>
      <c r="C5959" s="193" t="s">
        <v>58</v>
      </c>
      <c r="D5959" s="193" t="s">
        <v>59</v>
      </c>
      <c r="E5959" s="193" t="s">
        <v>11021</v>
      </c>
      <c r="F5959" s="193" t="s">
        <v>1634</v>
      </c>
      <c r="G5959" s="2">
        <v>1524</v>
      </c>
      <c r="H5959" s="2">
        <v>0</v>
      </c>
      <c r="I5959" s="192"/>
      <c r="J5959" s="192">
        <v>46013</v>
      </c>
      <c r="K5959" s="192">
        <v>46387</v>
      </c>
    </row>
    <row r="5960" spans="1:11" hidden="1" x14ac:dyDescent="0.4">
      <c r="A5960" s="193" t="s">
        <v>11016</v>
      </c>
      <c r="B5960" s="193" t="s">
        <v>11017</v>
      </c>
      <c r="C5960" s="193" t="s">
        <v>58</v>
      </c>
      <c r="D5960" s="193" t="s">
        <v>59</v>
      </c>
      <c r="E5960" s="193" t="s">
        <v>11022</v>
      </c>
      <c r="F5960" s="193" t="s">
        <v>1634</v>
      </c>
      <c r="G5960" s="2">
        <v>911</v>
      </c>
      <c r="H5960" s="2">
        <v>0</v>
      </c>
      <c r="I5960" s="192"/>
      <c r="J5960" s="192">
        <v>46094</v>
      </c>
      <c r="K5960" s="192">
        <v>46477</v>
      </c>
    </row>
    <row r="5961" spans="1:11" hidden="1" x14ac:dyDescent="0.4">
      <c r="A5961" s="193" t="s">
        <v>11016</v>
      </c>
      <c r="B5961" s="193" t="s">
        <v>11017</v>
      </c>
      <c r="C5961" s="193" t="s">
        <v>58</v>
      </c>
      <c r="D5961" s="193" t="s">
        <v>59</v>
      </c>
      <c r="E5961" s="193" t="s">
        <v>11023</v>
      </c>
      <c r="F5961" s="193" t="s">
        <v>1634</v>
      </c>
      <c r="G5961" s="2">
        <v>2000</v>
      </c>
      <c r="H5961" s="2">
        <v>0</v>
      </c>
      <c r="I5961" s="192"/>
      <c r="J5961" s="192">
        <v>46164</v>
      </c>
      <c r="K5961" s="192">
        <v>46538</v>
      </c>
    </row>
    <row r="5962" spans="1:11" hidden="1" x14ac:dyDescent="0.4">
      <c r="A5962" s="193" t="s">
        <v>11016</v>
      </c>
      <c r="B5962" s="193" t="s">
        <v>11017</v>
      </c>
      <c r="C5962" s="193" t="s">
        <v>58</v>
      </c>
      <c r="D5962" s="193" t="s">
        <v>59</v>
      </c>
      <c r="E5962" s="193" t="s">
        <v>11024</v>
      </c>
      <c r="F5962" s="193" t="s">
        <v>1634</v>
      </c>
      <c r="G5962" s="2">
        <v>2000</v>
      </c>
      <c r="H5962" s="2">
        <v>0</v>
      </c>
      <c r="I5962" s="192"/>
      <c r="J5962" s="192">
        <v>46181</v>
      </c>
      <c r="K5962" s="192">
        <v>46568</v>
      </c>
    </row>
    <row r="5963" spans="1:11" x14ac:dyDescent="0.4">
      <c r="A5963" s="193" t="s">
        <v>1462</v>
      </c>
      <c r="B5963" s="193" t="s">
        <v>11025</v>
      </c>
      <c r="C5963" s="193" t="s">
        <v>58</v>
      </c>
      <c r="D5963" s="193" t="s">
        <v>59</v>
      </c>
      <c r="E5963" s="193" t="s">
        <v>11026</v>
      </c>
      <c r="F5963" s="193" t="s">
        <v>1634</v>
      </c>
      <c r="G5963" s="2">
        <v>1</v>
      </c>
      <c r="H5963" s="2">
        <v>0</v>
      </c>
      <c r="I5963" s="192"/>
      <c r="J5963" s="192">
        <v>45924</v>
      </c>
      <c r="K5963" s="192">
        <v>46356</v>
      </c>
    </row>
    <row r="5964" spans="1:11" hidden="1" x14ac:dyDescent="0.4">
      <c r="A5964" s="193" t="s">
        <v>1462</v>
      </c>
      <c r="B5964" s="193" t="s">
        <v>11025</v>
      </c>
      <c r="C5964" s="193" t="s">
        <v>58</v>
      </c>
      <c r="D5964" s="193" t="s">
        <v>59</v>
      </c>
      <c r="E5964" s="193" t="s">
        <v>11027</v>
      </c>
      <c r="F5964" s="193" t="s">
        <v>1634</v>
      </c>
      <c r="G5964" s="2">
        <v>177</v>
      </c>
      <c r="H5964" s="2">
        <v>0</v>
      </c>
      <c r="I5964" s="192"/>
      <c r="J5964" s="192">
        <v>45994</v>
      </c>
      <c r="K5964" s="192">
        <v>46387</v>
      </c>
    </row>
    <row r="5965" spans="1:11" hidden="1" x14ac:dyDescent="0.4">
      <c r="A5965" s="193" t="s">
        <v>1462</v>
      </c>
      <c r="B5965" s="193" t="s">
        <v>11025</v>
      </c>
      <c r="C5965" s="193" t="s">
        <v>58</v>
      </c>
      <c r="D5965" s="193" t="s">
        <v>59</v>
      </c>
      <c r="E5965" s="193" t="s">
        <v>11028</v>
      </c>
      <c r="F5965" s="193" t="s">
        <v>1634</v>
      </c>
      <c r="G5965" s="2">
        <v>22</v>
      </c>
      <c r="H5965" s="2">
        <v>0</v>
      </c>
      <c r="I5965" s="192"/>
      <c r="J5965" s="192">
        <v>46028</v>
      </c>
      <c r="K5965" s="192">
        <v>46418</v>
      </c>
    </row>
    <row r="5966" spans="1:11" hidden="1" x14ac:dyDescent="0.4">
      <c r="A5966" s="193" t="s">
        <v>1462</v>
      </c>
      <c r="B5966" s="193" t="s">
        <v>11025</v>
      </c>
      <c r="C5966" s="193" t="s">
        <v>58</v>
      </c>
      <c r="D5966" s="193" t="s">
        <v>59</v>
      </c>
      <c r="E5966" s="193" t="s">
        <v>11029</v>
      </c>
      <c r="F5966" s="193" t="s">
        <v>1634</v>
      </c>
      <c r="G5966" s="2">
        <v>2509</v>
      </c>
      <c r="H5966" s="2">
        <v>0</v>
      </c>
      <c r="I5966" s="192"/>
      <c r="J5966" s="192">
        <v>46084</v>
      </c>
      <c r="K5966" s="192">
        <v>46477</v>
      </c>
    </row>
    <row r="5967" spans="1:11" hidden="1" x14ac:dyDescent="0.4">
      <c r="A5967" s="193" t="s">
        <v>1462</v>
      </c>
      <c r="B5967" s="193" t="s">
        <v>11025</v>
      </c>
      <c r="C5967" s="193" t="s">
        <v>58</v>
      </c>
      <c r="D5967" s="193" t="s">
        <v>59</v>
      </c>
      <c r="E5967" s="193" t="s">
        <v>11030</v>
      </c>
      <c r="F5967" s="193" t="s">
        <v>1634</v>
      </c>
      <c r="G5967" s="2">
        <v>21600</v>
      </c>
      <c r="H5967" s="2">
        <v>0</v>
      </c>
      <c r="I5967" s="192"/>
      <c r="J5967" s="192">
        <v>46114</v>
      </c>
      <c r="K5967" s="192">
        <v>46507</v>
      </c>
    </row>
    <row r="5968" spans="1:11" hidden="1" x14ac:dyDescent="0.4">
      <c r="A5968" s="193" t="s">
        <v>1462</v>
      </c>
      <c r="B5968" s="193" t="s">
        <v>11025</v>
      </c>
      <c r="C5968" s="193" t="s">
        <v>58</v>
      </c>
      <c r="D5968" s="193" t="s">
        <v>59</v>
      </c>
      <c r="E5968" s="193" t="s">
        <v>11031</v>
      </c>
      <c r="F5968" s="193" t="s">
        <v>1634</v>
      </c>
      <c r="G5968" s="2">
        <v>21600</v>
      </c>
      <c r="H5968" s="2">
        <v>0</v>
      </c>
      <c r="I5968" s="192"/>
      <c r="J5968" s="192">
        <v>46182</v>
      </c>
      <c r="K5968" s="192">
        <v>46568</v>
      </c>
    </row>
    <row r="5969" spans="1:11" hidden="1" x14ac:dyDescent="0.4">
      <c r="A5969" s="193" t="s">
        <v>1463</v>
      </c>
      <c r="B5969" s="193" t="s">
        <v>11032</v>
      </c>
      <c r="C5969" s="193" t="s">
        <v>58</v>
      </c>
      <c r="D5969" s="193" t="s">
        <v>59</v>
      </c>
      <c r="E5969" s="193" t="s">
        <v>11033</v>
      </c>
      <c r="F5969" s="193" t="s">
        <v>1634</v>
      </c>
      <c r="G5969" s="2">
        <v>581</v>
      </c>
      <c r="H5969" s="2">
        <v>0</v>
      </c>
      <c r="I5969" s="192"/>
      <c r="J5969" s="192">
        <v>44412</v>
      </c>
      <c r="K5969" s="192">
        <v>46356</v>
      </c>
    </row>
    <row r="5970" spans="1:11" x14ac:dyDescent="0.4">
      <c r="A5970" s="193" t="s">
        <v>1463</v>
      </c>
      <c r="B5970" s="193" t="s">
        <v>11032</v>
      </c>
      <c r="C5970" s="193" t="s">
        <v>58</v>
      </c>
      <c r="D5970" s="193" t="s">
        <v>59</v>
      </c>
      <c r="E5970" s="193" t="s">
        <v>11034</v>
      </c>
      <c r="F5970" s="193" t="s">
        <v>1634</v>
      </c>
      <c r="G5970" s="2">
        <v>2</v>
      </c>
      <c r="H5970" s="2">
        <v>0</v>
      </c>
      <c r="I5970" s="192"/>
      <c r="J5970" s="192">
        <v>45911</v>
      </c>
      <c r="K5970" s="192">
        <v>46356</v>
      </c>
    </row>
    <row r="5971" spans="1:11" x14ac:dyDescent="0.4">
      <c r="A5971" s="193" t="s">
        <v>1463</v>
      </c>
      <c r="B5971" s="193" t="s">
        <v>11032</v>
      </c>
      <c r="C5971" s="193" t="s">
        <v>58</v>
      </c>
      <c r="D5971" s="193" t="s">
        <v>59</v>
      </c>
      <c r="E5971" s="193" t="s">
        <v>11035</v>
      </c>
      <c r="F5971" s="193" t="s">
        <v>1634</v>
      </c>
      <c r="G5971" s="2">
        <v>7</v>
      </c>
      <c r="H5971" s="2">
        <v>0</v>
      </c>
      <c r="I5971" s="192"/>
      <c r="J5971" s="192">
        <v>45919</v>
      </c>
      <c r="K5971" s="192">
        <v>46356</v>
      </c>
    </row>
    <row r="5972" spans="1:11" hidden="1" x14ac:dyDescent="0.4">
      <c r="A5972" s="193" t="s">
        <v>1463</v>
      </c>
      <c r="B5972" s="193" t="s">
        <v>11032</v>
      </c>
      <c r="C5972" s="193" t="s">
        <v>58</v>
      </c>
      <c r="D5972" s="193" t="s">
        <v>59</v>
      </c>
      <c r="E5972" s="193" t="s">
        <v>11036</v>
      </c>
      <c r="F5972" s="193" t="s">
        <v>1634</v>
      </c>
      <c r="G5972" s="2">
        <v>20</v>
      </c>
      <c r="H5972" s="2">
        <v>0</v>
      </c>
      <c r="I5972" s="192"/>
      <c r="J5972" s="192">
        <v>45932</v>
      </c>
      <c r="K5972" s="192">
        <v>46356</v>
      </c>
    </row>
    <row r="5973" spans="1:11" x14ac:dyDescent="0.4">
      <c r="A5973" s="193" t="s">
        <v>1463</v>
      </c>
      <c r="B5973" s="193" t="s">
        <v>11032</v>
      </c>
      <c r="C5973" s="193" t="s">
        <v>58</v>
      </c>
      <c r="D5973" s="193" t="s">
        <v>59</v>
      </c>
      <c r="E5973" s="193" t="s">
        <v>11037</v>
      </c>
      <c r="F5973" s="193" t="s">
        <v>1634</v>
      </c>
      <c r="G5973" s="2">
        <v>3</v>
      </c>
      <c r="H5973" s="2">
        <v>0</v>
      </c>
      <c r="I5973" s="192"/>
      <c r="J5973" s="192">
        <v>45946</v>
      </c>
      <c r="K5973" s="192">
        <v>46356</v>
      </c>
    </row>
    <row r="5974" spans="1:11" hidden="1" x14ac:dyDescent="0.4">
      <c r="A5974" s="193" t="s">
        <v>1463</v>
      </c>
      <c r="B5974" s="193" t="s">
        <v>11032</v>
      </c>
      <c r="C5974" s="193" t="s">
        <v>58</v>
      </c>
      <c r="D5974" s="193" t="s">
        <v>59</v>
      </c>
      <c r="E5974" s="193" t="s">
        <v>11038</v>
      </c>
      <c r="F5974" s="193" t="s">
        <v>1634</v>
      </c>
      <c r="G5974" s="2">
        <v>7771</v>
      </c>
      <c r="H5974" s="2">
        <v>0</v>
      </c>
      <c r="I5974" s="192"/>
      <c r="J5974" s="192">
        <v>45966</v>
      </c>
      <c r="K5974" s="192">
        <v>46356</v>
      </c>
    </row>
    <row r="5975" spans="1:11" hidden="1" x14ac:dyDescent="0.4">
      <c r="A5975" s="193" t="s">
        <v>1463</v>
      </c>
      <c r="B5975" s="193" t="s">
        <v>11032</v>
      </c>
      <c r="C5975" s="193" t="s">
        <v>58</v>
      </c>
      <c r="D5975" s="193" t="s">
        <v>59</v>
      </c>
      <c r="E5975" s="193" t="s">
        <v>11039</v>
      </c>
      <c r="F5975" s="193" t="s">
        <v>1634</v>
      </c>
      <c r="G5975" s="2">
        <v>4000</v>
      </c>
      <c r="H5975" s="2">
        <v>0</v>
      </c>
      <c r="I5975" s="192"/>
      <c r="J5975" s="192">
        <v>45994</v>
      </c>
      <c r="K5975" s="192">
        <v>46387</v>
      </c>
    </row>
    <row r="5976" spans="1:11" hidden="1" x14ac:dyDescent="0.4">
      <c r="A5976" s="193" t="s">
        <v>1463</v>
      </c>
      <c r="B5976" s="193" t="s">
        <v>11032</v>
      </c>
      <c r="C5976" s="193" t="s">
        <v>58</v>
      </c>
      <c r="D5976" s="193" t="s">
        <v>59</v>
      </c>
      <c r="E5976" s="193" t="s">
        <v>11040</v>
      </c>
      <c r="F5976" s="193" t="s">
        <v>1634</v>
      </c>
      <c r="G5976" s="2">
        <v>4000</v>
      </c>
      <c r="H5976" s="2">
        <v>0</v>
      </c>
      <c r="I5976" s="192"/>
      <c r="J5976" s="192">
        <v>46002</v>
      </c>
      <c r="K5976" s="192">
        <v>46387</v>
      </c>
    </row>
    <row r="5977" spans="1:11" hidden="1" x14ac:dyDescent="0.4">
      <c r="A5977" s="193" t="s">
        <v>1463</v>
      </c>
      <c r="B5977" s="193" t="s">
        <v>11032</v>
      </c>
      <c r="C5977" s="193" t="s">
        <v>58</v>
      </c>
      <c r="D5977" s="193" t="s">
        <v>59</v>
      </c>
      <c r="E5977" s="193" t="s">
        <v>11041</v>
      </c>
      <c r="F5977" s="193" t="s">
        <v>1634</v>
      </c>
      <c r="G5977" s="2">
        <v>8000</v>
      </c>
      <c r="H5977" s="2">
        <v>0</v>
      </c>
      <c r="I5977" s="192"/>
      <c r="J5977" s="192">
        <v>46120</v>
      </c>
      <c r="K5977" s="192">
        <v>46507</v>
      </c>
    </row>
    <row r="5978" spans="1:11" hidden="1" x14ac:dyDescent="0.4">
      <c r="A5978" s="193" t="s">
        <v>1463</v>
      </c>
      <c r="B5978" s="193" t="s">
        <v>11032</v>
      </c>
      <c r="C5978" s="193" t="s">
        <v>58</v>
      </c>
      <c r="D5978" s="193" t="s">
        <v>59</v>
      </c>
      <c r="E5978" s="193" t="s">
        <v>11042</v>
      </c>
      <c r="F5978" s="193" t="s">
        <v>1634</v>
      </c>
      <c r="G5978" s="2">
        <v>4000</v>
      </c>
      <c r="H5978" s="2">
        <v>0</v>
      </c>
      <c r="I5978" s="192"/>
      <c r="J5978" s="192">
        <v>46182</v>
      </c>
      <c r="K5978" s="192">
        <v>46568</v>
      </c>
    </row>
    <row r="5979" spans="1:11" hidden="1" x14ac:dyDescent="0.4">
      <c r="A5979" s="193" t="s">
        <v>1463</v>
      </c>
      <c r="B5979" s="193" t="s">
        <v>11032</v>
      </c>
      <c r="C5979" s="193" t="s">
        <v>58</v>
      </c>
      <c r="D5979" s="193" t="s">
        <v>59</v>
      </c>
      <c r="E5979" s="193" t="s">
        <v>11043</v>
      </c>
      <c r="F5979" s="193" t="s">
        <v>1634</v>
      </c>
      <c r="G5979" s="2">
        <v>8000</v>
      </c>
      <c r="H5979" s="2">
        <v>0</v>
      </c>
      <c r="I5979" s="192"/>
      <c r="J5979" s="192">
        <v>46189</v>
      </c>
      <c r="K5979" s="192">
        <v>46568</v>
      </c>
    </row>
    <row r="5980" spans="1:11" x14ac:dyDescent="0.4">
      <c r="A5980" s="193" t="s">
        <v>1464</v>
      </c>
      <c r="B5980" s="193" t="s">
        <v>11044</v>
      </c>
      <c r="C5980" s="193" t="s">
        <v>58</v>
      </c>
      <c r="D5980" s="193" t="s">
        <v>59</v>
      </c>
      <c r="E5980" s="193" t="s">
        <v>11045</v>
      </c>
      <c r="F5980" s="193" t="s">
        <v>1634</v>
      </c>
      <c r="G5980" s="2">
        <v>1</v>
      </c>
      <c r="H5980" s="2">
        <v>0</v>
      </c>
      <c r="I5980" s="192"/>
      <c r="J5980" s="192">
        <v>45751</v>
      </c>
      <c r="K5980" s="192">
        <v>46356</v>
      </c>
    </row>
    <row r="5981" spans="1:11" hidden="1" x14ac:dyDescent="0.4">
      <c r="A5981" s="193" t="s">
        <v>1464</v>
      </c>
      <c r="B5981" s="193" t="s">
        <v>11044</v>
      </c>
      <c r="C5981" s="193" t="s">
        <v>58</v>
      </c>
      <c r="D5981" s="193" t="s">
        <v>59</v>
      </c>
      <c r="E5981" s="193" t="s">
        <v>11046</v>
      </c>
      <c r="F5981" s="193" t="s">
        <v>1634</v>
      </c>
      <c r="G5981" s="2">
        <v>188</v>
      </c>
      <c r="H5981" s="2">
        <v>0</v>
      </c>
      <c r="I5981" s="192"/>
      <c r="J5981" s="192">
        <v>45765</v>
      </c>
      <c r="K5981" s="192">
        <v>46356</v>
      </c>
    </row>
    <row r="5982" spans="1:11" hidden="1" x14ac:dyDescent="0.4">
      <c r="A5982" s="193" t="s">
        <v>1464</v>
      </c>
      <c r="B5982" s="193" t="s">
        <v>11044</v>
      </c>
      <c r="C5982" s="193" t="s">
        <v>58</v>
      </c>
      <c r="D5982" s="193" t="s">
        <v>59</v>
      </c>
      <c r="E5982" s="193" t="s">
        <v>11047</v>
      </c>
      <c r="F5982" s="193" t="s">
        <v>1634</v>
      </c>
      <c r="G5982" s="2">
        <v>743</v>
      </c>
      <c r="H5982" s="2">
        <v>0</v>
      </c>
      <c r="I5982" s="192"/>
      <c r="J5982" s="192">
        <v>45908</v>
      </c>
      <c r="K5982" s="192">
        <v>46356</v>
      </c>
    </row>
    <row r="5983" spans="1:11" x14ac:dyDescent="0.4">
      <c r="A5983" s="193" t="s">
        <v>1464</v>
      </c>
      <c r="B5983" s="193" t="s">
        <v>11044</v>
      </c>
      <c r="C5983" s="193" t="s">
        <v>58</v>
      </c>
      <c r="D5983" s="193" t="s">
        <v>59</v>
      </c>
      <c r="E5983" s="193" t="s">
        <v>11048</v>
      </c>
      <c r="F5983" s="193" t="s">
        <v>1634</v>
      </c>
      <c r="G5983" s="2">
        <v>2</v>
      </c>
      <c r="H5983" s="2">
        <v>0</v>
      </c>
      <c r="I5983" s="192"/>
      <c r="J5983" s="192">
        <v>45909</v>
      </c>
      <c r="K5983" s="192">
        <v>46356</v>
      </c>
    </row>
    <row r="5984" spans="1:11" hidden="1" x14ac:dyDescent="0.4">
      <c r="A5984" s="193" t="s">
        <v>1464</v>
      </c>
      <c r="B5984" s="193" t="s">
        <v>11044</v>
      </c>
      <c r="C5984" s="193" t="s">
        <v>58</v>
      </c>
      <c r="D5984" s="193" t="s">
        <v>59</v>
      </c>
      <c r="E5984" s="193" t="s">
        <v>11049</v>
      </c>
      <c r="F5984" s="193" t="s">
        <v>1634</v>
      </c>
      <c r="G5984" s="2">
        <v>908</v>
      </c>
      <c r="H5984" s="2">
        <v>0</v>
      </c>
      <c r="I5984" s="192"/>
      <c r="J5984" s="192">
        <v>46045</v>
      </c>
      <c r="K5984" s="192">
        <v>46418</v>
      </c>
    </row>
    <row r="5985" spans="1:11" hidden="1" x14ac:dyDescent="0.4">
      <c r="A5985" s="193" t="s">
        <v>1464</v>
      </c>
      <c r="B5985" s="193" t="s">
        <v>11044</v>
      </c>
      <c r="C5985" s="193" t="s">
        <v>58</v>
      </c>
      <c r="D5985" s="193" t="s">
        <v>59</v>
      </c>
      <c r="E5985" s="193" t="s">
        <v>11050</v>
      </c>
      <c r="F5985" s="193" t="s">
        <v>1634</v>
      </c>
      <c r="G5985" s="2">
        <v>4438</v>
      </c>
      <c r="H5985" s="2">
        <v>0</v>
      </c>
      <c r="I5985" s="192"/>
      <c r="J5985" s="192">
        <v>46056</v>
      </c>
      <c r="K5985" s="192">
        <v>46446</v>
      </c>
    </row>
    <row r="5986" spans="1:11" hidden="1" x14ac:dyDescent="0.4">
      <c r="A5986" s="193" t="s">
        <v>1464</v>
      </c>
      <c r="B5986" s="193" t="s">
        <v>11044</v>
      </c>
      <c r="C5986" s="193" t="s">
        <v>58</v>
      </c>
      <c r="D5986" s="193" t="s">
        <v>59</v>
      </c>
      <c r="E5986" s="193" t="s">
        <v>11051</v>
      </c>
      <c r="F5986" s="193" t="s">
        <v>1634</v>
      </c>
      <c r="G5986" s="2">
        <v>2000</v>
      </c>
      <c r="H5986" s="2">
        <v>0</v>
      </c>
      <c r="I5986" s="192"/>
      <c r="J5986" s="192">
        <v>46080</v>
      </c>
      <c r="K5986" s="192">
        <v>46446</v>
      </c>
    </row>
    <row r="5987" spans="1:11" hidden="1" x14ac:dyDescent="0.4">
      <c r="A5987" s="193" t="s">
        <v>1464</v>
      </c>
      <c r="B5987" s="193" t="s">
        <v>11044</v>
      </c>
      <c r="C5987" s="193" t="s">
        <v>58</v>
      </c>
      <c r="D5987" s="193" t="s">
        <v>59</v>
      </c>
      <c r="E5987" s="193" t="s">
        <v>11052</v>
      </c>
      <c r="F5987" s="193" t="s">
        <v>1634</v>
      </c>
      <c r="G5987" s="2">
        <v>6000</v>
      </c>
      <c r="H5987" s="2">
        <v>0</v>
      </c>
      <c r="I5987" s="192"/>
      <c r="J5987" s="192">
        <v>46084</v>
      </c>
      <c r="K5987" s="192">
        <v>46477</v>
      </c>
    </row>
    <row r="5988" spans="1:11" hidden="1" x14ac:dyDescent="0.4">
      <c r="A5988" s="193" t="s">
        <v>1464</v>
      </c>
      <c r="B5988" s="193" t="s">
        <v>11044</v>
      </c>
      <c r="C5988" s="193" t="s">
        <v>58</v>
      </c>
      <c r="D5988" s="193" t="s">
        <v>59</v>
      </c>
      <c r="E5988" s="193" t="s">
        <v>11053</v>
      </c>
      <c r="F5988" s="193" t="s">
        <v>1634</v>
      </c>
      <c r="G5988" s="2">
        <v>5000</v>
      </c>
      <c r="H5988" s="2">
        <v>0</v>
      </c>
      <c r="I5988" s="192"/>
      <c r="J5988" s="192">
        <v>46120</v>
      </c>
      <c r="K5988" s="192">
        <v>46507</v>
      </c>
    </row>
    <row r="5989" spans="1:11" hidden="1" x14ac:dyDescent="0.4">
      <c r="A5989" s="193" t="s">
        <v>1464</v>
      </c>
      <c r="B5989" s="193" t="s">
        <v>11044</v>
      </c>
      <c r="C5989" s="193" t="s">
        <v>58</v>
      </c>
      <c r="D5989" s="193" t="s">
        <v>59</v>
      </c>
      <c r="E5989" s="193" t="s">
        <v>11054</v>
      </c>
      <c r="F5989" s="193" t="s">
        <v>1634</v>
      </c>
      <c r="G5989" s="2">
        <v>6000</v>
      </c>
      <c r="H5989" s="2">
        <v>0</v>
      </c>
      <c r="I5989" s="192"/>
      <c r="J5989" s="192">
        <v>46142</v>
      </c>
      <c r="K5989" s="192">
        <v>46507</v>
      </c>
    </row>
    <row r="5990" spans="1:11" hidden="1" x14ac:dyDescent="0.4">
      <c r="A5990" s="193" t="s">
        <v>11055</v>
      </c>
      <c r="B5990" s="193" t="s">
        <v>11056</v>
      </c>
      <c r="C5990" s="193" t="s">
        <v>58</v>
      </c>
      <c r="D5990" s="193" t="s">
        <v>59</v>
      </c>
      <c r="E5990" s="193" t="s">
        <v>11057</v>
      </c>
      <c r="F5990" s="193" t="s">
        <v>1634</v>
      </c>
      <c r="G5990" s="2">
        <v>337</v>
      </c>
      <c r="H5990" s="2">
        <v>0</v>
      </c>
      <c r="I5990" s="192"/>
      <c r="J5990" s="192">
        <v>45981</v>
      </c>
      <c r="K5990" s="192">
        <v>46356</v>
      </c>
    </row>
    <row r="5991" spans="1:11" hidden="1" x14ac:dyDescent="0.4">
      <c r="A5991" s="193" t="s">
        <v>11058</v>
      </c>
      <c r="B5991" s="193" t="s">
        <v>11059</v>
      </c>
      <c r="C5991" s="193" t="s">
        <v>58</v>
      </c>
      <c r="D5991" s="193" t="s">
        <v>59</v>
      </c>
      <c r="E5991" s="193" t="s">
        <v>11060</v>
      </c>
      <c r="F5991" s="193" t="s">
        <v>1634</v>
      </c>
      <c r="G5991" s="2">
        <v>296</v>
      </c>
      <c r="H5991" s="2">
        <v>0</v>
      </c>
      <c r="I5991" s="192"/>
      <c r="J5991" s="192">
        <v>45765</v>
      </c>
      <c r="K5991" s="192">
        <v>46356</v>
      </c>
    </row>
    <row r="5992" spans="1:11" hidden="1" x14ac:dyDescent="0.4">
      <c r="A5992" s="193" t="s">
        <v>11058</v>
      </c>
      <c r="B5992" s="193" t="s">
        <v>11059</v>
      </c>
      <c r="C5992" s="193" t="s">
        <v>58</v>
      </c>
      <c r="D5992" s="193" t="s">
        <v>59</v>
      </c>
      <c r="E5992" s="193" t="s">
        <v>11061</v>
      </c>
      <c r="F5992" s="193" t="s">
        <v>1634</v>
      </c>
      <c r="G5992" s="2">
        <v>1784</v>
      </c>
      <c r="H5992" s="2">
        <v>0</v>
      </c>
      <c r="I5992" s="192"/>
      <c r="J5992" s="192">
        <v>45828</v>
      </c>
      <c r="K5992" s="192">
        <v>46356</v>
      </c>
    </row>
    <row r="5993" spans="1:11" hidden="1" x14ac:dyDescent="0.4">
      <c r="A5993" s="193" t="s">
        <v>1465</v>
      </c>
      <c r="B5993" s="193" t="s">
        <v>11062</v>
      </c>
      <c r="C5993" s="193" t="s">
        <v>58</v>
      </c>
      <c r="D5993" s="193" t="s">
        <v>59</v>
      </c>
      <c r="E5993" s="193" t="s">
        <v>11063</v>
      </c>
      <c r="F5993" s="193" t="s">
        <v>1634</v>
      </c>
      <c r="G5993" s="2">
        <v>731</v>
      </c>
      <c r="H5993" s="2">
        <v>0</v>
      </c>
      <c r="I5993" s="192"/>
      <c r="J5993" s="192">
        <v>45547</v>
      </c>
      <c r="K5993" s="192">
        <v>46356</v>
      </c>
    </row>
    <row r="5994" spans="1:11" hidden="1" x14ac:dyDescent="0.4">
      <c r="A5994" s="193" t="s">
        <v>1465</v>
      </c>
      <c r="B5994" s="193" t="s">
        <v>11062</v>
      </c>
      <c r="C5994" s="193" t="s">
        <v>58</v>
      </c>
      <c r="D5994" s="193" t="s">
        <v>59</v>
      </c>
      <c r="E5994" s="193" t="s">
        <v>11064</v>
      </c>
      <c r="F5994" s="193" t="s">
        <v>1634</v>
      </c>
      <c r="G5994" s="2">
        <v>2856</v>
      </c>
      <c r="H5994" s="2">
        <v>0</v>
      </c>
      <c r="I5994" s="192"/>
      <c r="J5994" s="192">
        <v>45875</v>
      </c>
      <c r="K5994" s="192">
        <v>46356</v>
      </c>
    </row>
    <row r="5995" spans="1:11" hidden="1" x14ac:dyDescent="0.4">
      <c r="A5995" s="193" t="s">
        <v>1465</v>
      </c>
      <c r="B5995" s="193" t="s">
        <v>11062</v>
      </c>
      <c r="C5995" s="193" t="s">
        <v>58</v>
      </c>
      <c r="D5995" s="193" t="s">
        <v>59</v>
      </c>
      <c r="E5995" s="193" t="s">
        <v>11065</v>
      </c>
      <c r="F5995" s="193" t="s">
        <v>1634</v>
      </c>
      <c r="G5995" s="2">
        <v>2638</v>
      </c>
      <c r="H5995" s="2">
        <v>0</v>
      </c>
      <c r="I5995" s="192"/>
      <c r="J5995" s="192">
        <v>45896</v>
      </c>
      <c r="K5995" s="192">
        <v>46356</v>
      </c>
    </row>
    <row r="5996" spans="1:11" hidden="1" x14ac:dyDescent="0.4">
      <c r="A5996" s="193" t="s">
        <v>1465</v>
      </c>
      <c r="B5996" s="193" t="s">
        <v>11062</v>
      </c>
      <c r="C5996" s="193" t="s">
        <v>58</v>
      </c>
      <c r="D5996" s="193" t="s">
        <v>59</v>
      </c>
      <c r="E5996" s="193" t="s">
        <v>11066</v>
      </c>
      <c r="F5996" s="193" t="s">
        <v>1634</v>
      </c>
      <c r="G5996" s="2">
        <v>16767</v>
      </c>
      <c r="H5996" s="2">
        <v>0</v>
      </c>
      <c r="I5996" s="192"/>
      <c r="J5996" s="192">
        <v>45952</v>
      </c>
      <c r="K5996" s="192">
        <v>46356</v>
      </c>
    </row>
    <row r="5997" spans="1:11" hidden="1" x14ac:dyDescent="0.4">
      <c r="A5997" s="193" t="s">
        <v>1465</v>
      </c>
      <c r="B5997" s="193" t="s">
        <v>11062</v>
      </c>
      <c r="C5997" s="193" t="s">
        <v>58</v>
      </c>
      <c r="D5997" s="193" t="s">
        <v>59</v>
      </c>
      <c r="E5997" s="193" t="s">
        <v>11067</v>
      </c>
      <c r="F5997" s="193" t="s">
        <v>1634</v>
      </c>
      <c r="G5997" s="2">
        <v>24000</v>
      </c>
      <c r="H5997" s="2">
        <v>0</v>
      </c>
      <c r="I5997" s="192"/>
      <c r="J5997" s="192">
        <v>45986</v>
      </c>
      <c r="K5997" s="192">
        <v>46356</v>
      </c>
    </row>
    <row r="5998" spans="1:11" hidden="1" x14ac:dyDescent="0.4">
      <c r="A5998" s="193" t="s">
        <v>1465</v>
      </c>
      <c r="B5998" s="193" t="s">
        <v>11062</v>
      </c>
      <c r="C5998" s="193" t="s">
        <v>58</v>
      </c>
      <c r="D5998" s="193" t="s">
        <v>59</v>
      </c>
      <c r="E5998" s="193" t="s">
        <v>11068</v>
      </c>
      <c r="F5998" s="193" t="s">
        <v>1634</v>
      </c>
      <c r="G5998" s="2">
        <v>24000</v>
      </c>
      <c r="H5998" s="2">
        <v>0</v>
      </c>
      <c r="I5998" s="192"/>
      <c r="J5998" s="192">
        <v>46015</v>
      </c>
      <c r="K5998" s="192">
        <v>46387</v>
      </c>
    </row>
    <row r="5999" spans="1:11" hidden="1" x14ac:dyDescent="0.4">
      <c r="A5999" s="193" t="s">
        <v>1465</v>
      </c>
      <c r="B5999" s="193" t="s">
        <v>11062</v>
      </c>
      <c r="C5999" s="193" t="s">
        <v>58</v>
      </c>
      <c r="D5999" s="193" t="s">
        <v>59</v>
      </c>
      <c r="E5999" s="193" t="s">
        <v>11069</v>
      </c>
      <c r="F5999" s="193" t="s">
        <v>1634</v>
      </c>
      <c r="G5999" s="2">
        <v>12000</v>
      </c>
      <c r="H5999" s="2">
        <v>0</v>
      </c>
      <c r="I5999" s="192"/>
      <c r="J5999" s="192">
        <v>46134</v>
      </c>
      <c r="K5999" s="192">
        <v>46507</v>
      </c>
    </row>
    <row r="6000" spans="1:11" hidden="1" x14ac:dyDescent="0.4">
      <c r="A6000" s="193" t="s">
        <v>1465</v>
      </c>
      <c r="B6000" s="193" t="s">
        <v>11062</v>
      </c>
      <c r="C6000" s="193" t="s">
        <v>58</v>
      </c>
      <c r="D6000" s="193" t="s">
        <v>59</v>
      </c>
      <c r="E6000" s="193" t="s">
        <v>11070</v>
      </c>
      <c r="F6000" s="193" t="s">
        <v>1634</v>
      </c>
      <c r="G6000" s="2">
        <v>12000</v>
      </c>
      <c r="H6000" s="2">
        <v>0</v>
      </c>
      <c r="I6000" s="192"/>
      <c r="J6000" s="192">
        <v>46161</v>
      </c>
      <c r="K6000" s="192">
        <v>46538</v>
      </c>
    </row>
    <row r="6001" spans="1:11" hidden="1" x14ac:dyDescent="0.4">
      <c r="A6001" s="193" t="s">
        <v>1465</v>
      </c>
      <c r="B6001" s="193" t="s">
        <v>11062</v>
      </c>
      <c r="C6001" s="193" t="s">
        <v>58</v>
      </c>
      <c r="D6001" s="193" t="s">
        <v>59</v>
      </c>
      <c r="E6001" s="193" t="s">
        <v>11071</v>
      </c>
      <c r="F6001" s="193" t="s">
        <v>1634</v>
      </c>
      <c r="G6001" s="2">
        <v>12000</v>
      </c>
      <c r="H6001" s="2">
        <v>0</v>
      </c>
      <c r="I6001" s="192"/>
      <c r="J6001" s="192">
        <v>46182</v>
      </c>
      <c r="K6001" s="192">
        <v>46568</v>
      </c>
    </row>
    <row r="6002" spans="1:11" hidden="1" x14ac:dyDescent="0.4">
      <c r="A6002" s="193" t="s">
        <v>11072</v>
      </c>
      <c r="B6002" s="193" t="s">
        <v>11073</v>
      </c>
      <c r="C6002" s="193" t="s">
        <v>58</v>
      </c>
      <c r="D6002" s="193" t="s">
        <v>59</v>
      </c>
      <c r="E6002" s="193" t="s">
        <v>11074</v>
      </c>
      <c r="F6002" s="193" t="s">
        <v>1634</v>
      </c>
      <c r="G6002" s="2">
        <v>908</v>
      </c>
      <c r="H6002" s="2">
        <v>0</v>
      </c>
      <c r="I6002" s="192"/>
      <c r="J6002" s="192">
        <v>45901</v>
      </c>
      <c r="K6002" s="192">
        <v>46356</v>
      </c>
    </row>
    <row r="6003" spans="1:11" x14ac:dyDescent="0.4">
      <c r="A6003" s="193" t="s">
        <v>11072</v>
      </c>
      <c r="B6003" s="193" t="s">
        <v>11073</v>
      </c>
      <c r="C6003" s="193" t="s">
        <v>58</v>
      </c>
      <c r="D6003" s="193" t="s">
        <v>59</v>
      </c>
      <c r="E6003" s="193" t="s">
        <v>11075</v>
      </c>
      <c r="F6003" s="193" t="s">
        <v>1634</v>
      </c>
      <c r="G6003" s="2">
        <v>1</v>
      </c>
      <c r="H6003" s="2">
        <v>0</v>
      </c>
      <c r="I6003" s="192"/>
      <c r="J6003" s="192">
        <v>45903</v>
      </c>
      <c r="K6003" s="192">
        <v>46356</v>
      </c>
    </row>
    <row r="6004" spans="1:11" hidden="1" x14ac:dyDescent="0.4">
      <c r="A6004" s="193" t="s">
        <v>11072</v>
      </c>
      <c r="B6004" s="193" t="s">
        <v>11073</v>
      </c>
      <c r="C6004" s="193" t="s">
        <v>58</v>
      </c>
      <c r="D6004" s="193" t="s">
        <v>59</v>
      </c>
      <c r="E6004" s="193" t="s">
        <v>11076</v>
      </c>
      <c r="F6004" s="193" t="s">
        <v>1634</v>
      </c>
      <c r="G6004" s="2">
        <v>286</v>
      </c>
      <c r="H6004" s="2">
        <v>0</v>
      </c>
      <c r="I6004" s="192"/>
      <c r="J6004" s="192">
        <v>45910</v>
      </c>
      <c r="K6004" s="192">
        <v>46356</v>
      </c>
    </row>
    <row r="6005" spans="1:11" hidden="1" x14ac:dyDescent="0.4">
      <c r="A6005" s="193" t="s">
        <v>11072</v>
      </c>
      <c r="B6005" s="193" t="s">
        <v>11073</v>
      </c>
      <c r="C6005" s="193" t="s">
        <v>58</v>
      </c>
      <c r="D6005" s="193" t="s">
        <v>59</v>
      </c>
      <c r="E6005" s="193" t="s">
        <v>11077</v>
      </c>
      <c r="F6005" s="193" t="s">
        <v>1634</v>
      </c>
      <c r="G6005" s="2">
        <v>3000</v>
      </c>
      <c r="H6005" s="2">
        <v>0</v>
      </c>
      <c r="I6005" s="192"/>
      <c r="J6005" s="192">
        <v>46178</v>
      </c>
      <c r="K6005" s="192">
        <v>46568</v>
      </c>
    </row>
    <row r="6006" spans="1:11" hidden="1" x14ac:dyDescent="0.4">
      <c r="A6006" s="193" t="s">
        <v>11078</v>
      </c>
      <c r="B6006" s="193" t="s">
        <v>11079</v>
      </c>
      <c r="C6006" s="193" t="s">
        <v>58</v>
      </c>
      <c r="D6006" s="193" t="s">
        <v>59</v>
      </c>
      <c r="E6006" s="193" t="s">
        <v>11080</v>
      </c>
      <c r="F6006" s="193" t="s">
        <v>1634</v>
      </c>
      <c r="G6006" s="2">
        <v>3804</v>
      </c>
      <c r="H6006" s="2">
        <v>0</v>
      </c>
      <c r="I6006" s="192"/>
      <c r="J6006" s="192">
        <v>44596</v>
      </c>
      <c r="K6006" s="192">
        <v>46356</v>
      </c>
    </row>
    <row r="6007" spans="1:11" hidden="1" x14ac:dyDescent="0.4">
      <c r="A6007" s="193" t="s">
        <v>1466</v>
      </c>
      <c r="B6007" s="193" t="s">
        <v>11081</v>
      </c>
      <c r="C6007" s="193" t="s">
        <v>58</v>
      </c>
      <c r="D6007" s="193" t="s">
        <v>59</v>
      </c>
      <c r="E6007" s="193" t="s">
        <v>11082</v>
      </c>
      <c r="F6007" s="193" t="s">
        <v>1634</v>
      </c>
      <c r="G6007" s="2">
        <v>310</v>
      </c>
      <c r="H6007" s="2">
        <v>0</v>
      </c>
      <c r="I6007" s="192"/>
      <c r="J6007" s="192">
        <v>44652</v>
      </c>
      <c r="K6007" s="192">
        <v>46356</v>
      </c>
    </row>
    <row r="6008" spans="1:11" hidden="1" x14ac:dyDescent="0.4">
      <c r="A6008" s="193" t="s">
        <v>1466</v>
      </c>
      <c r="B6008" s="193" t="s">
        <v>11081</v>
      </c>
      <c r="C6008" s="193" t="s">
        <v>58</v>
      </c>
      <c r="D6008" s="193" t="s">
        <v>59</v>
      </c>
      <c r="E6008" s="193" t="s">
        <v>11083</v>
      </c>
      <c r="F6008" s="193" t="s">
        <v>1634</v>
      </c>
      <c r="G6008" s="2">
        <v>1332</v>
      </c>
      <c r="H6008" s="2">
        <v>0</v>
      </c>
      <c r="I6008" s="192"/>
      <c r="J6008" s="192">
        <v>44915</v>
      </c>
      <c r="K6008" s="192">
        <v>46356</v>
      </c>
    </row>
    <row r="6009" spans="1:11" hidden="1" x14ac:dyDescent="0.4">
      <c r="A6009" s="193" t="s">
        <v>1466</v>
      </c>
      <c r="B6009" s="193" t="s">
        <v>11081</v>
      </c>
      <c r="C6009" s="193" t="s">
        <v>58</v>
      </c>
      <c r="D6009" s="193" t="s">
        <v>59</v>
      </c>
      <c r="E6009" s="193" t="s">
        <v>11084</v>
      </c>
      <c r="F6009" s="193" t="s">
        <v>1634</v>
      </c>
      <c r="G6009" s="2">
        <v>3405</v>
      </c>
      <c r="H6009" s="2">
        <v>0</v>
      </c>
      <c r="I6009" s="192"/>
      <c r="J6009" s="192">
        <v>45569</v>
      </c>
      <c r="K6009" s="192">
        <v>46356</v>
      </c>
    </row>
    <row r="6010" spans="1:11" hidden="1" x14ac:dyDescent="0.4">
      <c r="A6010" s="193" t="s">
        <v>1466</v>
      </c>
      <c r="B6010" s="193" t="s">
        <v>11081</v>
      </c>
      <c r="C6010" s="193" t="s">
        <v>58</v>
      </c>
      <c r="D6010" s="193" t="s">
        <v>59</v>
      </c>
      <c r="E6010" s="193" t="s">
        <v>11085</v>
      </c>
      <c r="F6010" s="193" t="s">
        <v>1634</v>
      </c>
      <c r="G6010" s="2">
        <v>2472</v>
      </c>
      <c r="H6010" s="2">
        <v>0</v>
      </c>
      <c r="I6010" s="192"/>
      <c r="J6010" s="192">
        <v>45839</v>
      </c>
      <c r="K6010" s="192">
        <v>46356</v>
      </c>
    </row>
    <row r="6011" spans="1:11" x14ac:dyDescent="0.4">
      <c r="A6011" s="193" t="s">
        <v>1466</v>
      </c>
      <c r="B6011" s="193" t="s">
        <v>11081</v>
      </c>
      <c r="C6011" s="193" t="s">
        <v>58</v>
      </c>
      <c r="D6011" s="193" t="s">
        <v>59</v>
      </c>
      <c r="E6011" s="193" t="s">
        <v>11086</v>
      </c>
      <c r="F6011" s="193" t="s">
        <v>1634</v>
      </c>
      <c r="G6011" s="2">
        <v>2</v>
      </c>
      <c r="H6011" s="2">
        <v>0</v>
      </c>
      <c r="I6011" s="192"/>
      <c r="J6011" s="192">
        <v>45992</v>
      </c>
      <c r="K6011" s="192">
        <v>46387</v>
      </c>
    </row>
    <row r="6012" spans="1:11" hidden="1" x14ac:dyDescent="0.4">
      <c r="A6012" s="193" t="s">
        <v>1466</v>
      </c>
      <c r="B6012" s="193" t="s">
        <v>11081</v>
      </c>
      <c r="C6012" s="193" t="s">
        <v>58</v>
      </c>
      <c r="D6012" s="193" t="s">
        <v>59</v>
      </c>
      <c r="E6012" s="193" t="s">
        <v>11087</v>
      </c>
      <c r="F6012" s="193" t="s">
        <v>1634</v>
      </c>
      <c r="G6012" s="2">
        <v>11</v>
      </c>
      <c r="H6012" s="2">
        <v>0</v>
      </c>
      <c r="I6012" s="192"/>
      <c r="J6012" s="192">
        <v>45992</v>
      </c>
      <c r="K6012" s="192">
        <v>46387</v>
      </c>
    </row>
    <row r="6013" spans="1:11" hidden="1" x14ac:dyDescent="0.4">
      <c r="A6013" s="193" t="s">
        <v>1466</v>
      </c>
      <c r="B6013" s="193" t="s">
        <v>11081</v>
      </c>
      <c r="C6013" s="193" t="s">
        <v>58</v>
      </c>
      <c r="D6013" s="193" t="s">
        <v>59</v>
      </c>
      <c r="E6013" s="193" t="s">
        <v>11088</v>
      </c>
      <c r="F6013" s="193" t="s">
        <v>1634</v>
      </c>
      <c r="G6013" s="2">
        <v>24</v>
      </c>
      <c r="H6013" s="2">
        <v>0</v>
      </c>
      <c r="I6013" s="192"/>
      <c r="J6013" s="192">
        <v>46029</v>
      </c>
      <c r="K6013" s="192">
        <v>46418</v>
      </c>
    </row>
    <row r="6014" spans="1:11" x14ac:dyDescent="0.4">
      <c r="A6014" s="193" t="s">
        <v>1466</v>
      </c>
      <c r="B6014" s="193" t="s">
        <v>11081</v>
      </c>
      <c r="C6014" s="193" t="s">
        <v>58</v>
      </c>
      <c r="D6014" s="193" t="s">
        <v>59</v>
      </c>
      <c r="E6014" s="193" t="s">
        <v>11089</v>
      </c>
      <c r="F6014" s="193" t="s">
        <v>1634</v>
      </c>
      <c r="G6014" s="2">
        <v>2</v>
      </c>
      <c r="H6014" s="2">
        <v>0</v>
      </c>
      <c r="I6014" s="192"/>
      <c r="J6014" s="192">
        <v>46044</v>
      </c>
      <c r="K6014" s="192">
        <v>46418</v>
      </c>
    </row>
    <row r="6015" spans="1:11" x14ac:dyDescent="0.4">
      <c r="A6015" s="193" t="s">
        <v>1466</v>
      </c>
      <c r="B6015" s="193" t="s">
        <v>11081</v>
      </c>
      <c r="C6015" s="193" t="s">
        <v>58</v>
      </c>
      <c r="D6015" s="193" t="s">
        <v>59</v>
      </c>
      <c r="E6015" s="193" t="s">
        <v>11090</v>
      </c>
      <c r="F6015" s="193" t="s">
        <v>1634</v>
      </c>
      <c r="G6015" s="2">
        <v>2</v>
      </c>
      <c r="H6015" s="2">
        <v>0</v>
      </c>
      <c r="I6015" s="192"/>
      <c r="J6015" s="192">
        <v>46044</v>
      </c>
      <c r="K6015" s="192">
        <v>46418</v>
      </c>
    </row>
    <row r="6016" spans="1:11" hidden="1" x14ac:dyDescent="0.4">
      <c r="A6016" s="193" t="s">
        <v>1466</v>
      </c>
      <c r="B6016" s="193" t="s">
        <v>11081</v>
      </c>
      <c r="C6016" s="193" t="s">
        <v>58</v>
      </c>
      <c r="D6016" s="193" t="s">
        <v>59</v>
      </c>
      <c r="E6016" s="193" t="s">
        <v>11091</v>
      </c>
      <c r="F6016" s="193" t="s">
        <v>1634</v>
      </c>
      <c r="G6016" s="2">
        <v>3116</v>
      </c>
      <c r="H6016" s="2">
        <v>0</v>
      </c>
      <c r="I6016" s="192"/>
      <c r="J6016" s="192">
        <v>46055</v>
      </c>
      <c r="K6016" s="192">
        <v>46446</v>
      </c>
    </row>
    <row r="6017" spans="1:11" hidden="1" x14ac:dyDescent="0.4">
      <c r="A6017" s="193" t="s">
        <v>1466</v>
      </c>
      <c r="B6017" s="193" t="s">
        <v>11081</v>
      </c>
      <c r="C6017" s="193" t="s">
        <v>58</v>
      </c>
      <c r="D6017" s="193" t="s">
        <v>59</v>
      </c>
      <c r="E6017" s="193" t="s">
        <v>11092</v>
      </c>
      <c r="F6017" s="193" t="s">
        <v>1634</v>
      </c>
      <c r="G6017" s="2">
        <v>2966</v>
      </c>
      <c r="H6017" s="2">
        <v>0</v>
      </c>
      <c r="I6017" s="192"/>
      <c r="J6017" s="192">
        <v>46071</v>
      </c>
      <c r="K6017" s="192">
        <v>46446</v>
      </c>
    </row>
    <row r="6018" spans="1:11" hidden="1" x14ac:dyDescent="0.4">
      <c r="A6018" s="193" t="s">
        <v>1466</v>
      </c>
      <c r="B6018" s="193" t="s">
        <v>11081</v>
      </c>
      <c r="C6018" s="193" t="s">
        <v>58</v>
      </c>
      <c r="D6018" s="193" t="s">
        <v>59</v>
      </c>
      <c r="E6018" s="193" t="s">
        <v>11093</v>
      </c>
      <c r="F6018" s="193" t="s">
        <v>1634</v>
      </c>
      <c r="G6018" s="2">
        <v>3500</v>
      </c>
      <c r="H6018" s="2">
        <v>0</v>
      </c>
      <c r="I6018" s="192"/>
      <c r="J6018" s="192">
        <v>46084</v>
      </c>
      <c r="K6018" s="192">
        <v>46477</v>
      </c>
    </row>
    <row r="6019" spans="1:11" hidden="1" x14ac:dyDescent="0.4">
      <c r="A6019" s="193" t="s">
        <v>1466</v>
      </c>
      <c r="B6019" s="193" t="s">
        <v>11081</v>
      </c>
      <c r="C6019" s="193" t="s">
        <v>58</v>
      </c>
      <c r="D6019" s="193" t="s">
        <v>59</v>
      </c>
      <c r="E6019" s="193" t="s">
        <v>11094</v>
      </c>
      <c r="F6019" s="193" t="s">
        <v>1634</v>
      </c>
      <c r="G6019" s="2">
        <v>10500</v>
      </c>
      <c r="H6019" s="2">
        <v>0</v>
      </c>
      <c r="I6019" s="192"/>
      <c r="J6019" s="192">
        <v>46084</v>
      </c>
      <c r="K6019" s="192">
        <v>46477</v>
      </c>
    </row>
    <row r="6020" spans="1:11" hidden="1" x14ac:dyDescent="0.4">
      <c r="A6020" s="193" t="s">
        <v>1466</v>
      </c>
      <c r="B6020" s="193" t="s">
        <v>11081</v>
      </c>
      <c r="C6020" s="193" t="s">
        <v>58</v>
      </c>
      <c r="D6020" s="193" t="s">
        <v>59</v>
      </c>
      <c r="E6020" s="193" t="s">
        <v>11095</v>
      </c>
      <c r="F6020" s="193" t="s">
        <v>1634</v>
      </c>
      <c r="G6020" s="2">
        <v>10500</v>
      </c>
      <c r="H6020" s="2">
        <v>0</v>
      </c>
      <c r="I6020" s="192"/>
      <c r="J6020" s="192">
        <v>46114</v>
      </c>
      <c r="K6020" s="192">
        <v>46507</v>
      </c>
    </row>
    <row r="6021" spans="1:11" hidden="1" x14ac:dyDescent="0.4">
      <c r="A6021" s="193" t="s">
        <v>1466</v>
      </c>
      <c r="B6021" s="193" t="s">
        <v>11081</v>
      </c>
      <c r="C6021" s="193" t="s">
        <v>58</v>
      </c>
      <c r="D6021" s="193" t="s">
        <v>59</v>
      </c>
      <c r="E6021" s="193" t="s">
        <v>11096</v>
      </c>
      <c r="F6021" s="193" t="s">
        <v>1634</v>
      </c>
      <c r="G6021" s="2">
        <v>10500</v>
      </c>
      <c r="H6021" s="2">
        <v>0</v>
      </c>
      <c r="I6021" s="192"/>
      <c r="J6021" s="192">
        <v>46132</v>
      </c>
      <c r="K6021" s="192">
        <v>46507</v>
      </c>
    </row>
    <row r="6022" spans="1:11" hidden="1" x14ac:dyDescent="0.4">
      <c r="A6022" s="193" t="s">
        <v>11097</v>
      </c>
      <c r="B6022" s="193" t="s">
        <v>11098</v>
      </c>
      <c r="C6022" s="193" t="s">
        <v>58</v>
      </c>
      <c r="D6022" s="193" t="s">
        <v>59</v>
      </c>
      <c r="E6022" s="193" t="s">
        <v>11099</v>
      </c>
      <c r="F6022" s="193" t="s">
        <v>1634</v>
      </c>
      <c r="G6022" s="2">
        <v>765</v>
      </c>
      <c r="H6022" s="2">
        <v>0</v>
      </c>
      <c r="I6022" s="192"/>
      <c r="J6022" s="192">
        <v>46048</v>
      </c>
      <c r="K6022" s="192">
        <v>46418</v>
      </c>
    </row>
    <row r="6023" spans="1:11" hidden="1" x14ac:dyDescent="0.4">
      <c r="A6023" s="193" t="s">
        <v>11100</v>
      </c>
      <c r="B6023" s="193" t="s">
        <v>11101</v>
      </c>
      <c r="C6023" s="193" t="s">
        <v>58</v>
      </c>
      <c r="D6023" s="193" t="s">
        <v>59</v>
      </c>
      <c r="E6023" s="193" t="s">
        <v>11102</v>
      </c>
      <c r="F6023" s="193" t="s">
        <v>1634</v>
      </c>
      <c r="G6023" s="2">
        <v>1544</v>
      </c>
      <c r="H6023" s="2">
        <v>0</v>
      </c>
      <c r="I6023" s="192"/>
      <c r="J6023" s="192">
        <v>45120</v>
      </c>
      <c r="K6023" s="192">
        <v>46356</v>
      </c>
    </row>
    <row r="6024" spans="1:11" hidden="1" x14ac:dyDescent="0.4">
      <c r="A6024" s="193" t="s">
        <v>11103</v>
      </c>
      <c r="B6024" s="193" t="s">
        <v>11104</v>
      </c>
      <c r="C6024" s="193" t="s">
        <v>58</v>
      </c>
      <c r="D6024" s="193" t="s">
        <v>59</v>
      </c>
      <c r="E6024" s="193" t="s">
        <v>11105</v>
      </c>
      <c r="F6024" s="193" t="s">
        <v>1634</v>
      </c>
      <c r="G6024" s="2">
        <v>2339</v>
      </c>
      <c r="H6024" s="2">
        <v>0</v>
      </c>
      <c r="I6024" s="192"/>
      <c r="J6024" s="192">
        <v>45763</v>
      </c>
      <c r="K6024" s="192">
        <v>46356</v>
      </c>
    </row>
    <row r="6025" spans="1:11" hidden="1" x14ac:dyDescent="0.4">
      <c r="A6025" s="193" t="s">
        <v>11106</v>
      </c>
      <c r="B6025" s="193" t="s">
        <v>11107</v>
      </c>
      <c r="C6025" s="193" t="s">
        <v>58</v>
      </c>
      <c r="D6025" s="193" t="s">
        <v>59</v>
      </c>
      <c r="E6025" s="193" t="s">
        <v>11108</v>
      </c>
      <c r="F6025" s="193" t="s">
        <v>1634</v>
      </c>
      <c r="G6025" s="2">
        <v>478</v>
      </c>
      <c r="H6025" s="2">
        <v>0</v>
      </c>
      <c r="I6025" s="192"/>
      <c r="J6025" s="192">
        <v>45947</v>
      </c>
      <c r="K6025" s="192">
        <v>46356</v>
      </c>
    </row>
    <row r="6026" spans="1:11" hidden="1" x14ac:dyDescent="0.4">
      <c r="A6026" s="193" t="s">
        <v>11106</v>
      </c>
      <c r="B6026" s="193" t="s">
        <v>11107</v>
      </c>
      <c r="C6026" s="193" t="s">
        <v>58</v>
      </c>
      <c r="D6026" s="193" t="s">
        <v>59</v>
      </c>
      <c r="E6026" s="193" t="s">
        <v>11109</v>
      </c>
      <c r="F6026" s="193" t="s">
        <v>1634</v>
      </c>
      <c r="G6026" s="2">
        <v>2670</v>
      </c>
      <c r="H6026" s="2">
        <v>0</v>
      </c>
      <c r="I6026" s="192"/>
      <c r="J6026" s="192">
        <v>46057</v>
      </c>
      <c r="K6026" s="192">
        <v>46446</v>
      </c>
    </row>
    <row r="6027" spans="1:11" hidden="1" x14ac:dyDescent="0.4">
      <c r="A6027" s="193" t="s">
        <v>11110</v>
      </c>
      <c r="B6027" s="193" t="s">
        <v>11111</v>
      </c>
      <c r="C6027" s="193" t="s">
        <v>58</v>
      </c>
      <c r="D6027" s="193" t="s">
        <v>59</v>
      </c>
      <c r="E6027" s="193" t="s">
        <v>11112</v>
      </c>
      <c r="F6027" s="193" t="s">
        <v>1634</v>
      </c>
      <c r="G6027" s="2">
        <v>642</v>
      </c>
      <c r="H6027" s="2">
        <v>0</v>
      </c>
      <c r="I6027" s="192"/>
      <c r="J6027" s="192">
        <v>44897</v>
      </c>
      <c r="K6027" s="192">
        <v>46356</v>
      </c>
    </row>
    <row r="6028" spans="1:11" hidden="1" x14ac:dyDescent="0.4">
      <c r="A6028" s="193" t="s">
        <v>11110</v>
      </c>
      <c r="B6028" s="193" t="s">
        <v>11111</v>
      </c>
      <c r="C6028" s="193" t="s">
        <v>58</v>
      </c>
      <c r="D6028" s="193" t="s">
        <v>59</v>
      </c>
      <c r="E6028" s="193" t="s">
        <v>11113</v>
      </c>
      <c r="F6028" s="193" t="s">
        <v>1634</v>
      </c>
      <c r="G6028" s="2">
        <v>4000</v>
      </c>
      <c r="H6028" s="2">
        <v>0</v>
      </c>
      <c r="I6028" s="192"/>
      <c r="J6028" s="192">
        <v>44932</v>
      </c>
      <c r="K6028" s="192">
        <v>46356</v>
      </c>
    </row>
    <row r="6029" spans="1:11" hidden="1" x14ac:dyDescent="0.4">
      <c r="A6029" s="193" t="s">
        <v>11114</v>
      </c>
      <c r="B6029" s="193" t="s">
        <v>11115</v>
      </c>
      <c r="C6029" s="193" t="s">
        <v>58</v>
      </c>
      <c r="D6029" s="193" t="s">
        <v>59</v>
      </c>
      <c r="E6029" s="193" t="s">
        <v>11116</v>
      </c>
      <c r="F6029" s="193" t="s">
        <v>1634</v>
      </c>
      <c r="G6029" s="2">
        <v>432</v>
      </c>
      <c r="H6029" s="2">
        <v>0</v>
      </c>
      <c r="I6029" s="192"/>
      <c r="J6029" s="192">
        <v>41808</v>
      </c>
      <c r="K6029" s="192">
        <v>44030</v>
      </c>
    </row>
    <row r="6030" spans="1:11" hidden="1" x14ac:dyDescent="0.4">
      <c r="A6030" s="193" t="s">
        <v>449</v>
      </c>
      <c r="B6030" s="193" t="s">
        <v>11117</v>
      </c>
      <c r="C6030" s="193" t="s">
        <v>58</v>
      </c>
      <c r="D6030" s="193" t="s">
        <v>59</v>
      </c>
      <c r="E6030" s="193" t="s">
        <v>11118</v>
      </c>
      <c r="F6030" s="193" t="s">
        <v>1634</v>
      </c>
      <c r="G6030" s="2">
        <v>127</v>
      </c>
      <c r="H6030" s="2">
        <v>0</v>
      </c>
      <c r="I6030" s="192"/>
      <c r="J6030" s="192">
        <v>45238</v>
      </c>
      <c r="K6030" s="192">
        <v>46356</v>
      </c>
    </row>
    <row r="6031" spans="1:11" hidden="1" x14ac:dyDescent="0.4">
      <c r="A6031" s="193" t="s">
        <v>449</v>
      </c>
      <c r="B6031" s="193" t="s">
        <v>11117</v>
      </c>
      <c r="C6031" s="193" t="s">
        <v>58</v>
      </c>
      <c r="D6031" s="193" t="s">
        <v>59</v>
      </c>
      <c r="E6031" s="193" t="s">
        <v>11119</v>
      </c>
      <c r="F6031" s="193" t="s">
        <v>1634</v>
      </c>
      <c r="G6031" s="2">
        <v>1999</v>
      </c>
      <c r="H6031" s="2">
        <v>0</v>
      </c>
      <c r="I6031" s="192"/>
      <c r="J6031" s="192">
        <v>45343</v>
      </c>
      <c r="K6031" s="192">
        <v>46356</v>
      </c>
    </row>
    <row r="6032" spans="1:11" hidden="1" x14ac:dyDescent="0.4">
      <c r="A6032" s="193" t="s">
        <v>449</v>
      </c>
      <c r="B6032" s="193" t="s">
        <v>11117</v>
      </c>
      <c r="C6032" s="193" t="s">
        <v>58</v>
      </c>
      <c r="D6032" s="193" t="s">
        <v>59</v>
      </c>
      <c r="E6032" s="193" t="s">
        <v>11120</v>
      </c>
      <c r="F6032" s="193" t="s">
        <v>1634</v>
      </c>
      <c r="G6032" s="2">
        <v>10530</v>
      </c>
      <c r="H6032" s="2">
        <v>0</v>
      </c>
      <c r="I6032" s="192"/>
      <c r="J6032" s="192">
        <v>45874</v>
      </c>
      <c r="K6032" s="192">
        <v>46356</v>
      </c>
    </row>
    <row r="6033" spans="1:11" hidden="1" x14ac:dyDescent="0.4">
      <c r="A6033" s="193" t="s">
        <v>449</v>
      </c>
      <c r="B6033" s="193" t="s">
        <v>11117</v>
      </c>
      <c r="C6033" s="193" t="s">
        <v>58</v>
      </c>
      <c r="D6033" s="193" t="s">
        <v>59</v>
      </c>
      <c r="E6033" s="193" t="s">
        <v>11121</v>
      </c>
      <c r="F6033" s="193" t="s">
        <v>1634</v>
      </c>
      <c r="G6033" s="2">
        <v>28000</v>
      </c>
      <c r="H6033" s="2">
        <v>0</v>
      </c>
      <c r="I6033" s="192"/>
      <c r="J6033" s="192">
        <v>45877</v>
      </c>
      <c r="K6033" s="192">
        <v>46356</v>
      </c>
    </row>
    <row r="6034" spans="1:11" hidden="1" x14ac:dyDescent="0.4">
      <c r="A6034" s="193" t="s">
        <v>449</v>
      </c>
      <c r="B6034" s="193" t="s">
        <v>11117</v>
      </c>
      <c r="C6034" s="193" t="s">
        <v>58</v>
      </c>
      <c r="D6034" s="193" t="s">
        <v>59</v>
      </c>
      <c r="E6034" s="193" t="s">
        <v>11122</v>
      </c>
      <c r="F6034" s="193" t="s">
        <v>1634</v>
      </c>
      <c r="G6034" s="2">
        <v>14000</v>
      </c>
      <c r="H6034" s="2">
        <v>0</v>
      </c>
      <c r="I6034" s="192"/>
      <c r="J6034" s="192">
        <v>45908</v>
      </c>
      <c r="K6034" s="192">
        <v>46356</v>
      </c>
    </row>
    <row r="6035" spans="1:11" hidden="1" x14ac:dyDescent="0.4">
      <c r="A6035" s="193" t="s">
        <v>449</v>
      </c>
      <c r="B6035" s="193" t="s">
        <v>11117</v>
      </c>
      <c r="C6035" s="193" t="s">
        <v>58</v>
      </c>
      <c r="D6035" s="193" t="s">
        <v>59</v>
      </c>
      <c r="E6035" s="193" t="s">
        <v>11123</v>
      </c>
      <c r="F6035" s="193" t="s">
        <v>1634</v>
      </c>
      <c r="G6035" s="2">
        <v>10000</v>
      </c>
      <c r="H6035" s="2">
        <v>0</v>
      </c>
      <c r="I6035" s="192"/>
      <c r="J6035" s="192">
        <v>45908</v>
      </c>
      <c r="K6035" s="192">
        <v>46356</v>
      </c>
    </row>
    <row r="6036" spans="1:11" hidden="1" x14ac:dyDescent="0.4">
      <c r="A6036" s="193" t="s">
        <v>449</v>
      </c>
      <c r="B6036" s="193" t="s">
        <v>11117</v>
      </c>
      <c r="C6036" s="193" t="s">
        <v>58</v>
      </c>
      <c r="D6036" s="193" t="s">
        <v>59</v>
      </c>
      <c r="E6036" s="193" t="s">
        <v>11124</v>
      </c>
      <c r="F6036" s="193" t="s">
        <v>1634</v>
      </c>
      <c r="G6036" s="2">
        <v>30000</v>
      </c>
      <c r="H6036" s="2">
        <v>0</v>
      </c>
      <c r="I6036" s="192"/>
      <c r="J6036" s="192">
        <v>45911</v>
      </c>
      <c r="K6036" s="192">
        <v>46356</v>
      </c>
    </row>
    <row r="6037" spans="1:11" hidden="1" x14ac:dyDescent="0.4">
      <c r="A6037" s="193" t="s">
        <v>449</v>
      </c>
      <c r="B6037" s="193" t="s">
        <v>11117</v>
      </c>
      <c r="C6037" s="193" t="s">
        <v>58</v>
      </c>
      <c r="D6037" s="193" t="s">
        <v>59</v>
      </c>
      <c r="E6037" s="193" t="s">
        <v>11125</v>
      </c>
      <c r="F6037" s="193" t="s">
        <v>1634</v>
      </c>
      <c r="G6037" s="2">
        <v>10000</v>
      </c>
      <c r="H6037" s="2">
        <v>0</v>
      </c>
      <c r="I6037" s="192"/>
      <c r="J6037" s="192">
        <v>45931</v>
      </c>
      <c r="K6037" s="192">
        <v>46356</v>
      </c>
    </row>
    <row r="6038" spans="1:11" hidden="1" x14ac:dyDescent="0.4">
      <c r="A6038" s="193" t="s">
        <v>449</v>
      </c>
      <c r="B6038" s="193" t="s">
        <v>11117</v>
      </c>
      <c r="C6038" s="193" t="s">
        <v>58</v>
      </c>
      <c r="D6038" s="193" t="s">
        <v>59</v>
      </c>
      <c r="E6038" s="193" t="s">
        <v>11126</v>
      </c>
      <c r="F6038" s="193" t="s">
        <v>1634</v>
      </c>
      <c r="G6038" s="2">
        <v>2000</v>
      </c>
      <c r="H6038" s="2">
        <v>0</v>
      </c>
      <c r="I6038" s="192"/>
      <c r="J6038" s="192">
        <v>45931</v>
      </c>
      <c r="K6038" s="192">
        <v>46356</v>
      </c>
    </row>
    <row r="6039" spans="1:11" hidden="1" x14ac:dyDescent="0.4">
      <c r="A6039" s="193" t="s">
        <v>449</v>
      </c>
      <c r="B6039" s="193" t="s">
        <v>11117</v>
      </c>
      <c r="C6039" s="193" t="s">
        <v>58</v>
      </c>
      <c r="D6039" s="193" t="s">
        <v>59</v>
      </c>
      <c r="E6039" s="193" t="s">
        <v>11127</v>
      </c>
      <c r="F6039" s="193" t="s">
        <v>1634</v>
      </c>
      <c r="G6039" s="2">
        <v>30000</v>
      </c>
      <c r="H6039" s="2">
        <v>0</v>
      </c>
      <c r="I6039" s="192"/>
      <c r="J6039" s="192">
        <v>45971</v>
      </c>
      <c r="K6039" s="192">
        <v>46356</v>
      </c>
    </row>
    <row r="6040" spans="1:11" hidden="1" x14ac:dyDescent="0.4">
      <c r="A6040" s="193" t="s">
        <v>449</v>
      </c>
      <c r="B6040" s="193" t="s">
        <v>11117</v>
      </c>
      <c r="C6040" s="193" t="s">
        <v>58</v>
      </c>
      <c r="D6040" s="193" t="s">
        <v>59</v>
      </c>
      <c r="E6040" s="193" t="s">
        <v>11128</v>
      </c>
      <c r="F6040" s="193" t="s">
        <v>1634</v>
      </c>
      <c r="G6040" s="2">
        <v>26000</v>
      </c>
      <c r="H6040" s="2">
        <v>0</v>
      </c>
      <c r="I6040" s="192"/>
      <c r="J6040" s="192">
        <v>45974</v>
      </c>
      <c r="K6040" s="192">
        <v>46356</v>
      </c>
    </row>
    <row r="6041" spans="1:11" hidden="1" x14ac:dyDescent="0.4">
      <c r="A6041" s="193" t="s">
        <v>449</v>
      </c>
      <c r="B6041" s="193" t="s">
        <v>11117</v>
      </c>
      <c r="C6041" s="193" t="s">
        <v>58</v>
      </c>
      <c r="D6041" s="193" t="s">
        <v>59</v>
      </c>
      <c r="E6041" s="193" t="s">
        <v>11129</v>
      </c>
      <c r="F6041" s="193" t="s">
        <v>1634</v>
      </c>
      <c r="G6041" s="2">
        <v>30000</v>
      </c>
      <c r="H6041" s="2">
        <v>0</v>
      </c>
      <c r="I6041" s="192"/>
      <c r="J6041" s="192">
        <v>46007</v>
      </c>
      <c r="K6041" s="192">
        <v>46387</v>
      </c>
    </row>
    <row r="6042" spans="1:11" hidden="1" x14ac:dyDescent="0.4">
      <c r="A6042" s="193" t="s">
        <v>11130</v>
      </c>
      <c r="B6042" s="193" t="s">
        <v>11131</v>
      </c>
      <c r="C6042" s="193" t="s">
        <v>58</v>
      </c>
      <c r="D6042" s="193" t="s">
        <v>59</v>
      </c>
      <c r="E6042" s="193" t="s">
        <v>11132</v>
      </c>
      <c r="F6042" s="193" t="s">
        <v>1634</v>
      </c>
      <c r="G6042" s="2">
        <v>613</v>
      </c>
      <c r="H6042" s="2">
        <v>0</v>
      </c>
      <c r="I6042" s="192"/>
      <c r="J6042" s="192">
        <v>44543</v>
      </c>
      <c r="K6042" s="192">
        <v>46356</v>
      </c>
    </row>
    <row r="6043" spans="1:11" hidden="1" x14ac:dyDescent="0.4">
      <c r="A6043" s="193" t="s">
        <v>11130</v>
      </c>
      <c r="B6043" s="193" t="s">
        <v>11131</v>
      </c>
      <c r="C6043" s="193" t="s">
        <v>58</v>
      </c>
      <c r="D6043" s="193" t="s">
        <v>59</v>
      </c>
      <c r="E6043" s="193" t="s">
        <v>11133</v>
      </c>
      <c r="F6043" s="193" t="s">
        <v>1634</v>
      </c>
      <c r="G6043" s="2">
        <v>1914</v>
      </c>
      <c r="H6043" s="2">
        <v>0</v>
      </c>
      <c r="I6043" s="192"/>
      <c r="J6043" s="192">
        <v>45791</v>
      </c>
      <c r="K6043" s="192">
        <v>46356</v>
      </c>
    </row>
    <row r="6044" spans="1:11" hidden="1" x14ac:dyDescent="0.4">
      <c r="A6044" s="193" t="s">
        <v>11130</v>
      </c>
      <c r="B6044" s="193" t="s">
        <v>11131</v>
      </c>
      <c r="C6044" s="193" t="s">
        <v>58</v>
      </c>
      <c r="D6044" s="193" t="s">
        <v>59</v>
      </c>
      <c r="E6044" s="193" t="s">
        <v>11134</v>
      </c>
      <c r="F6044" s="193" t="s">
        <v>1634</v>
      </c>
      <c r="G6044" s="2">
        <v>3000</v>
      </c>
      <c r="H6044" s="2">
        <v>0</v>
      </c>
      <c r="I6044" s="192"/>
      <c r="J6044" s="192">
        <v>46078</v>
      </c>
      <c r="K6044" s="192">
        <v>46446</v>
      </c>
    </row>
    <row r="6045" spans="1:11" hidden="1" x14ac:dyDescent="0.4">
      <c r="A6045" s="193" t="s">
        <v>11135</v>
      </c>
      <c r="B6045" s="193" t="s">
        <v>11136</v>
      </c>
      <c r="C6045" s="193" t="s">
        <v>58</v>
      </c>
      <c r="D6045" s="193" t="s">
        <v>59</v>
      </c>
      <c r="E6045" s="193" t="s">
        <v>11137</v>
      </c>
      <c r="F6045" s="193" t="s">
        <v>1634</v>
      </c>
      <c r="G6045" s="2">
        <v>675</v>
      </c>
      <c r="H6045" s="2">
        <v>0</v>
      </c>
      <c r="I6045" s="192"/>
      <c r="J6045" s="192">
        <v>45364</v>
      </c>
      <c r="K6045" s="192">
        <v>46356</v>
      </c>
    </row>
    <row r="6046" spans="1:11" hidden="1" x14ac:dyDescent="0.4">
      <c r="A6046" s="193" t="s">
        <v>11135</v>
      </c>
      <c r="B6046" s="193" t="s">
        <v>11136</v>
      </c>
      <c r="C6046" s="193" t="s">
        <v>58</v>
      </c>
      <c r="D6046" s="193" t="s">
        <v>59</v>
      </c>
      <c r="E6046" s="193" t="s">
        <v>11138</v>
      </c>
      <c r="F6046" s="193" t="s">
        <v>1634</v>
      </c>
      <c r="G6046" s="2">
        <v>1000</v>
      </c>
      <c r="H6046" s="2">
        <v>0</v>
      </c>
      <c r="I6046" s="192"/>
      <c r="J6046" s="192">
        <v>45539</v>
      </c>
      <c r="K6046" s="192">
        <v>46356</v>
      </c>
    </row>
    <row r="6047" spans="1:11" hidden="1" x14ac:dyDescent="0.4">
      <c r="A6047" s="193" t="s">
        <v>11139</v>
      </c>
      <c r="B6047" s="193" t="s">
        <v>11140</v>
      </c>
      <c r="C6047" s="193" t="s">
        <v>58</v>
      </c>
      <c r="D6047" s="193" t="s">
        <v>59</v>
      </c>
      <c r="E6047" s="193" t="s">
        <v>11141</v>
      </c>
      <c r="F6047" s="193" t="s">
        <v>1634</v>
      </c>
      <c r="G6047" s="2">
        <v>1468</v>
      </c>
      <c r="H6047" s="2">
        <v>0</v>
      </c>
      <c r="I6047" s="192"/>
      <c r="J6047" s="192">
        <v>45748</v>
      </c>
      <c r="K6047" s="192">
        <v>46356</v>
      </c>
    </row>
    <row r="6048" spans="1:11" hidden="1" x14ac:dyDescent="0.4">
      <c r="A6048" s="193" t="s">
        <v>11142</v>
      </c>
      <c r="B6048" s="193" t="s">
        <v>11143</v>
      </c>
      <c r="C6048" s="193" t="s">
        <v>58</v>
      </c>
      <c r="D6048" s="193" t="s">
        <v>59</v>
      </c>
      <c r="E6048" s="193" t="s">
        <v>11144</v>
      </c>
      <c r="F6048" s="193" t="s">
        <v>1634</v>
      </c>
      <c r="G6048" s="2">
        <v>354</v>
      </c>
      <c r="H6048" s="2">
        <v>0</v>
      </c>
      <c r="I6048" s="192"/>
      <c r="J6048" s="192">
        <v>45597</v>
      </c>
      <c r="K6048" s="192">
        <v>46356</v>
      </c>
    </row>
    <row r="6049" spans="1:11" hidden="1" x14ac:dyDescent="0.4">
      <c r="A6049" s="193" t="s">
        <v>11142</v>
      </c>
      <c r="B6049" s="193" t="s">
        <v>11143</v>
      </c>
      <c r="C6049" s="193" t="s">
        <v>58</v>
      </c>
      <c r="D6049" s="193" t="s">
        <v>59</v>
      </c>
      <c r="E6049" s="193" t="s">
        <v>11145</v>
      </c>
      <c r="F6049" s="193" t="s">
        <v>1634</v>
      </c>
      <c r="G6049" s="2">
        <v>3000</v>
      </c>
      <c r="H6049" s="2">
        <v>0</v>
      </c>
      <c r="I6049" s="192"/>
      <c r="J6049" s="192">
        <v>46163</v>
      </c>
      <c r="K6049" s="192">
        <v>46538</v>
      </c>
    </row>
    <row r="6050" spans="1:11" hidden="1" x14ac:dyDescent="0.4">
      <c r="A6050" s="193" t="s">
        <v>11146</v>
      </c>
      <c r="B6050" s="193" t="s">
        <v>11147</v>
      </c>
      <c r="C6050" s="193" t="s">
        <v>58</v>
      </c>
      <c r="D6050" s="193" t="s">
        <v>59</v>
      </c>
      <c r="E6050" s="193" t="s">
        <v>11148</v>
      </c>
      <c r="F6050" s="193" t="s">
        <v>1634</v>
      </c>
      <c r="G6050" s="2">
        <v>2056</v>
      </c>
      <c r="H6050" s="2">
        <v>0</v>
      </c>
      <c r="I6050" s="192"/>
      <c r="J6050" s="192">
        <v>45602</v>
      </c>
      <c r="K6050" s="192">
        <v>46356</v>
      </c>
    </row>
    <row r="6051" spans="1:11" hidden="1" x14ac:dyDescent="0.4">
      <c r="A6051" s="193" t="s">
        <v>11146</v>
      </c>
      <c r="B6051" s="193" t="s">
        <v>11147</v>
      </c>
      <c r="C6051" s="193" t="s">
        <v>58</v>
      </c>
      <c r="D6051" s="193" t="s">
        <v>59</v>
      </c>
      <c r="E6051" s="193" t="s">
        <v>11149</v>
      </c>
      <c r="F6051" s="193" t="s">
        <v>1634</v>
      </c>
      <c r="G6051" s="2">
        <v>1606</v>
      </c>
      <c r="H6051" s="2">
        <v>0</v>
      </c>
      <c r="I6051" s="192"/>
      <c r="J6051" s="192">
        <v>45748</v>
      </c>
      <c r="K6051" s="192">
        <v>46356</v>
      </c>
    </row>
    <row r="6052" spans="1:11" hidden="1" x14ac:dyDescent="0.4">
      <c r="A6052" s="193" t="s">
        <v>11150</v>
      </c>
      <c r="B6052" s="193" t="s">
        <v>11151</v>
      </c>
      <c r="C6052" s="193" t="s">
        <v>58</v>
      </c>
      <c r="D6052" s="193" t="s">
        <v>59</v>
      </c>
      <c r="E6052" s="193" t="s">
        <v>11152</v>
      </c>
      <c r="F6052" s="193" t="s">
        <v>1634</v>
      </c>
      <c r="G6052" s="2">
        <v>18</v>
      </c>
      <c r="H6052" s="2">
        <v>0</v>
      </c>
      <c r="I6052" s="192"/>
      <c r="J6052" s="192">
        <v>44945</v>
      </c>
      <c r="K6052" s="192">
        <v>46356</v>
      </c>
    </row>
    <row r="6053" spans="1:11" hidden="1" x14ac:dyDescent="0.4">
      <c r="A6053" s="193" t="s">
        <v>11150</v>
      </c>
      <c r="B6053" s="193" t="s">
        <v>11151</v>
      </c>
      <c r="C6053" s="193" t="s">
        <v>58</v>
      </c>
      <c r="D6053" s="193" t="s">
        <v>59</v>
      </c>
      <c r="E6053" s="193" t="s">
        <v>11153</v>
      </c>
      <c r="F6053" s="193" t="s">
        <v>1634</v>
      </c>
      <c r="G6053" s="2">
        <v>142</v>
      </c>
      <c r="H6053" s="2">
        <v>0</v>
      </c>
      <c r="I6053" s="192"/>
      <c r="J6053" s="192">
        <v>45692</v>
      </c>
      <c r="K6053" s="192">
        <v>46356</v>
      </c>
    </row>
    <row r="6054" spans="1:11" hidden="1" x14ac:dyDescent="0.4">
      <c r="A6054" s="193" t="s">
        <v>11154</v>
      </c>
      <c r="B6054" s="193" t="s">
        <v>11155</v>
      </c>
      <c r="C6054" s="193" t="s">
        <v>58</v>
      </c>
      <c r="D6054" s="193" t="s">
        <v>59</v>
      </c>
      <c r="E6054" s="193" t="s">
        <v>11156</v>
      </c>
      <c r="F6054" s="193" t="s">
        <v>1634</v>
      </c>
      <c r="G6054" s="2">
        <v>2154</v>
      </c>
      <c r="H6054" s="2">
        <v>0</v>
      </c>
      <c r="I6054" s="192"/>
      <c r="J6054" s="192">
        <v>45201</v>
      </c>
      <c r="K6054" s="192">
        <v>46356</v>
      </c>
    </row>
    <row r="6055" spans="1:11" hidden="1" x14ac:dyDescent="0.4">
      <c r="A6055" s="193" t="s">
        <v>11157</v>
      </c>
      <c r="B6055" s="193" t="s">
        <v>11158</v>
      </c>
      <c r="C6055" s="193" t="s">
        <v>58</v>
      </c>
      <c r="D6055" s="193" t="s">
        <v>59</v>
      </c>
      <c r="E6055" s="193" t="s">
        <v>11159</v>
      </c>
      <c r="F6055" s="193" t="s">
        <v>1634</v>
      </c>
      <c r="G6055" s="2">
        <v>166</v>
      </c>
      <c r="H6055" s="2">
        <v>0</v>
      </c>
      <c r="I6055" s="192"/>
      <c r="J6055" s="192">
        <v>44529</v>
      </c>
      <c r="K6055" s="192">
        <v>46356</v>
      </c>
    </row>
    <row r="6056" spans="1:11" hidden="1" x14ac:dyDescent="0.4">
      <c r="A6056" s="193" t="s">
        <v>11157</v>
      </c>
      <c r="B6056" s="193" t="s">
        <v>11158</v>
      </c>
      <c r="C6056" s="193" t="s">
        <v>58</v>
      </c>
      <c r="D6056" s="193" t="s">
        <v>59</v>
      </c>
      <c r="E6056" s="193" t="s">
        <v>11160</v>
      </c>
      <c r="F6056" s="193" t="s">
        <v>1634</v>
      </c>
      <c r="G6056" s="2">
        <v>391</v>
      </c>
      <c r="H6056" s="2">
        <v>0</v>
      </c>
      <c r="I6056" s="192"/>
      <c r="J6056" s="192">
        <v>44887</v>
      </c>
      <c r="K6056" s="192">
        <v>46356</v>
      </c>
    </row>
    <row r="6057" spans="1:11" hidden="1" x14ac:dyDescent="0.4">
      <c r="A6057" s="193" t="s">
        <v>11157</v>
      </c>
      <c r="B6057" s="193" t="s">
        <v>11158</v>
      </c>
      <c r="C6057" s="193" t="s">
        <v>58</v>
      </c>
      <c r="D6057" s="193" t="s">
        <v>59</v>
      </c>
      <c r="E6057" s="193" t="s">
        <v>11161</v>
      </c>
      <c r="F6057" s="193" t="s">
        <v>1634</v>
      </c>
      <c r="G6057" s="2">
        <v>412</v>
      </c>
      <c r="H6057" s="2">
        <v>0</v>
      </c>
      <c r="I6057" s="192"/>
      <c r="J6057" s="192">
        <v>45754</v>
      </c>
      <c r="K6057" s="192">
        <v>46356</v>
      </c>
    </row>
    <row r="6058" spans="1:11" hidden="1" x14ac:dyDescent="0.4">
      <c r="A6058" s="193" t="s">
        <v>11162</v>
      </c>
      <c r="B6058" s="193" t="s">
        <v>11163</v>
      </c>
      <c r="C6058" s="193" t="s">
        <v>58</v>
      </c>
      <c r="D6058" s="193" t="s">
        <v>59</v>
      </c>
      <c r="E6058" s="193" t="s">
        <v>11164</v>
      </c>
      <c r="F6058" s="193" t="s">
        <v>1634</v>
      </c>
      <c r="G6058" s="2">
        <v>1841</v>
      </c>
      <c r="H6058" s="2">
        <v>0</v>
      </c>
      <c r="I6058" s="192"/>
      <c r="J6058" s="192">
        <v>44393</v>
      </c>
      <c r="K6058" s="192">
        <v>46356</v>
      </c>
    </row>
    <row r="6059" spans="1:11" hidden="1" x14ac:dyDescent="0.4">
      <c r="A6059" s="193" t="s">
        <v>11165</v>
      </c>
      <c r="B6059" s="193" t="s">
        <v>11166</v>
      </c>
      <c r="C6059" s="193" t="s">
        <v>58</v>
      </c>
      <c r="D6059" s="193" t="s">
        <v>59</v>
      </c>
      <c r="E6059" s="193" t="s">
        <v>11167</v>
      </c>
      <c r="F6059" s="193" t="s">
        <v>1634</v>
      </c>
      <c r="G6059" s="2">
        <v>10943</v>
      </c>
      <c r="H6059" s="2">
        <v>0</v>
      </c>
      <c r="I6059" s="192"/>
      <c r="J6059" s="192">
        <v>45058</v>
      </c>
      <c r="K6059" s="192">
        <v>46356</v>
      </c>
    </row>
    <row r="6060" spans="1:11" hidden="1" x14ac:dyDescent="0.4">
      <c r="A6060" s="193" t="s">
        <v>11165</v>
      </c>
      <c r="B6060" s="193" t="s">
        <v>11166</v>
      </c>
      <c r="C6060" s="193" t="s">
        <v>58</v>
      </c>
      <c r="D6060" s="193" t="s">
        <v>59</v>
      </c>
      <c r="E6060" s="193" t="s">
        <v>11168</v>
      </c>
      <c r="F6060" s="193" t="s">
        <v>1634</v>
      </c>
      <c r="G6060" s="2">
        <v>2346</v>
      </c>
      <c r="H6060" s="2">
        <v>0</v>
      </c>
      <c r="I6060" s="192"/>
      <c r="J6060" s="192">
        <v>45245</v>
      </c>
      <c r="K6060" s="192">
        <v>46356</v>
      </c>
    </row>
    <row r="6061" spans="1:11" hidden="1" x14ac:dyDescent="0.4">
      <c r="A6061" s="193" t="s">
        <v>444</v>
      </c>
      <c r="B6061" s="193" t="s">
        <v>11169</v>
      </c>
      <c r="C6061" s="193" t="s">
        <v>58</v>
      </c>
      <c r="D6061" s="193" t="s">
        <v>59</v>
      </c>
      <c r="E6061" s="193" t="s">
        <v>11170</v>
      </c>
      <c r="F6061" s="193" t="s">
        <v>1634</v>
      </c>
      <c r="G6061" s="2">
        <v>266</v>
      </c>
      <c r="H6061" s="2">
        <v>0</v>
      </c>
      <c r="I6061" s="192"/>
      <c r="J6061" s="192">
        <v>44938</v>
      </c>
      <c r="K6061" s="192">
        <v>46356</v>
      </c>
    </row>
    <row r="6062" spans="1:11" hidden="1" x14ac:dyDescent="0.4">
      <c r="A6062" s="193" t="s">
        <v>444</v>
      </c>
      <c r="B6062" s="193" t="s">
        <v>11169</v>
      </c>
      <c r="C6062" s="193" t="s">
        <v>58</v>
      </c>
      <c r="D6062" s="193" t="s">
        <v>59</v>
      </c>
      <c r="E6062" s="193" t="s">
        <v>11171</v>
      </c>
      <c r="F6062" s="193" t="s">
        <v>1634</v>
      </c>
      <c r="G6062" s="2">
        <v>1000</v>
      </c>
      <c r="H6062" s="2">
        <v>0</v>
      </c>
      <c r="I6062" s="192"/>
      <c r="J6062" s="192">
        <v>44985</v>
      </c>
      <c r="K6062" s="192">
        <v>46356</v>
      </c>
    </row>
    <row r="6063" spans="1:11" x14ac:dyDescent="0.4">
      <c r="A6063" s="193" t="s">
        <v>444</v>
      </c>
      <c r="B6063" s="193" t="s">
        <v>11169</v>
      </c>
      <c r="C6063" s="193" t="s">
        <v>58</v>
      </c>
      <c r="D6063" s="193" t="s">
        <v>59</v>
      </c>
      <c r="E6063" s="193" t="s">
        <v>11172</v>
      </c>
      <c r="F6063" s="193" t="s">
        <v>1634</v>
      </c>
      <c r="G6063" s="2">
        <v>2</v>
      </c>
      <c r="H6063" s="2">
        <v>0</v>
      </c>
      <c r="I6063" s="192"/>
      <c r="J6063" s="192">
        <v>44991</v>
      </c>
      <c r="K6063" s="192">
        <v>46356</v>
      </c>
    </row>
    <row r="6064" spans="1:11" x14ac:dyDescent="0.4">
      <c r="A6064" s="193" t="s">
        <v>444</v>
      </c>
      <c r="B6064" s="193" t="s">
        <v>11169</v>
      </c>
      <c r="C6064" s="193" t="s">
        <v>58</v>
      </c>
      <c r="D6064" s="193" t="s">
        <v>59</v>
      </c>
      <c r="E6064" s="193" t="s">
        <v>11173</v>
      </c>
      <c r="F6064" s="193" t="s">
        <v>1634</v>
      </c>
      <c r="G6064" s="2">
        <v>4</v>
      </c>
      <c r="H6064" s="2">
        <v>0</v>
      </c>
      <c r="I6064" s="192"/>
      <c r="J6064" s="192">
        <v>44999</v>
      </c>
      <c r="K6064" s="192">
        <v>46356</v>
      </c>
    </row>
    <row r="6065" spans="1:11" hidden="1" x14ac:dyDescent="0.4">
      <c r="A6065" s="193" t="s">
        <v>444</v>
      </c>
      <c r="B6065" s="193" t="s">
        <v>11169</v>
      </c>
      <c r="C6065" s="193" t="s">
        <v>58</v>
      </c>
      <c r="D6065" s="193" t="s">
        <v>59</v>
      </c>
      <c r="E6065" s="193" t="s">
        <v>11174</v>
      </c>
      <c r="F6065" s="193" t="s">
        <v>1634</v>
      </c>
      <c r="G6065" s="2">
        <v>363</v>
      </c>
      <c r="H6065" s="2">
        <v>0</v>
      </c>
      <c r="I6065" s="192"/>
      <c r="J6065" s="192">
        <v>45005</v>
      </c>
      <c r="K6065" s="192">
        <v>46356</v>
      </c>
    </row>
    <row r="6066" spans="1:11" hidden="1" x14ac:dyDescent="0.4">
      <c r="A6066" s="193" t="s">
        <v>444</v>
      </c>
      <c r="B6066" s="193" t="s">
        <v>11169</v>
      </c>
      <c r="C6066" s="193" t="s">
        <v>58</v>
      </c>
      <c r="D6066" s="193" t="s">
        <v>59</v>
      </c>
      <c r="E6066" s="193" t="s">
        <v>11175</v>
      </c>
      <c r="F6066" s="193" t="s">
        <v>1634</v>
      </c>
      <c r="G6066" s="2">
        <v>2000</v>
      </c>
      <c r="H6066" s="2">
        <v>0</v>
      </c>
      <c r="I6066" s="192"/>
      <c r="J6066" s="192">
        <v>45020</v>
      </c>
      <c r="K6066" s="192">
        <v>46356</v>
      </c>
    </row>
    <row r="6067" spans="1:11" hidden="1" x14ac:dyDescent="0.4">
      <c r="A6067" s="193" t="s">
        <v>444</v>
      </c>
      <c r="B6067" s="193" t="s">
        <v>11169</v>
      </c>
      <c r="C6067" s="193" t="s">
        <v>58</v>
      </c>
      <c r="D6067" s="193" t="s">
        <v>59</v>
      </c>
      <c r="E6067" s="193" t="s">
        <v>11176</v>
      </c>
      <c r="F6067" s="193" t="s">
        <v>1634</v>
      </c>
      <c r="G6067" s="2">
        <v>1707</v>
      </c>
      <c r="H6067" s="2">
        <v>0</v>
      </c>
      <c r="I6067" s="192"/>
      <c r="J6067" s="192">
        <v>45020</v>
      </c>
      <c r="K6067" s="192">
        <v>46356</v>
      </c>
    </row>
    <row r="6068" spans="1:11" hidden="1" x14ac:dyDescent="0.4">
      <c r="A6068" s="193" t="s">
        <v>444</v>
      </c>
      <c r="B6068" s="193" t="s">
        <v>11169</v>
      </c>
      <c r="C6068" s="193" t="s">
        <v>58</v>
      </c>
      <c r="D6068" s="193" t="s">
        <v>59</v>
      </c>
      <c r="E6068" s="193" t="s">
        <v>11177</v>
      </c>
      <c r="F6068" s="193" t="s">
        <v>1634</v>
      </c>
      <c r="G6068" s="2">
        <v>2000</v>
      </c>
      <c r="H6068" s="2">
        <v>0</v>
      </c>
      <c r="I6068" s="192"/>
      <c r="J6068" s="192">
        <v>45020</v>
      </c>
      <c r="K6068" s="192">
        <v>46356</v>
      </c>
    </row>
    <row r="6069" spans="1:11" hidden="1" x14ac:dyDescent="0.4">
      <c r="A6069" s="193" t="s">
        <v>444</v>
      </c>
      <c r="B6069" s="193" t="s">
        <v>11169</v>
      </c>
      <c r="C6069" s="193" t="s">
        <v>58</v>
      </c>
      <c r="D6069" s="193" t="s">
        <v>59</v>
      </c>
      <c r="E6069" s="193" t="s">
        <v>11178</v>
      </c>
      <c r="F6069" s="193" t="s">
        <v>1634</v>
      </c>
      <c r="G6069" s="2">
        <v>2000</v>
      </c>
      <c r="H6069" s="2">
        <v>0</v>
      </c>
      <c r="I6069" s="192"/>
      <c r="J6069" s="192">
        <v>45020</v>
      </c>
      <c r="K6069" s="192">
        <v>46356</v>
      </c>
    </row>
    <row r="6070" spans="1:11" hidden="1" x14ac:dyDescent="0.4">
      <c r="A6070" s="193" t="s">
        <v>444</v>
      </c>
      <c r="B6070" s="193" t="s">
        <v>11169</v>
      </c>
      <c r="C6070" s="193" t="s">
        <v>58</v>
      </c>
      <c r="D6070" s="193" t="s">
        <v>59</v>
      </c>
      <c r="E6070" s="193" t="s">
        <v>11179</v>
      </c>
      <c r="F6070" s="193" t="s">
        <v>1634</v>
      </c>
      <c r="G6070" s="2">
        <v>1000</v>
      </c>
      <c r="H6070" s="2">
        <v>0</v>
      </c>
      <c r="I6070" s="192"/>
      <c r="J6070" s="192">
        <v>46132</v>
      </c>
      <c r="K6070" s="192">
        <v>46507</v>
      </c>
    </row>
    <row r="6071" spans="1:11" hidden="1" x14ac:dyDescent="0.4">
      <c r="A6071" s="193" t="s">
        <v>444</v>
      </c>
      <c r="B6071" s="193" t="s">
        <v>11169</v>
      </c>
      <c r="C6071" s="193" t="s">
        <v>58</v>
      </c>
      <c r="D6071" s="193" t="s">
        <v>59</v>
      </c>
      <c r="E6071" s="193" t="s">
        <v>11180</v>
      </c>
      <c r="F6071" s="193" t="s">
        <v>1634</v>
      </c>
      <c r="G6071" s="2">
        <v>4000</v>
      </c>
      <c r="H6071" s="2">
        <v>0</v>
      </c>
      <c r="I6071" s="192"/>
      <c r="J6071" s="192">
        <v>46132</v>
      </c>
      <c r="K6071" s="192">
        <v>46507</v>
      </c>
    </row>
    <row r="6072" spans="1:11" hidden="1" x14ac:dyDescent="0.4">
      <c r="A6072" s="193" t="s">
        <v>444</v>
      </c>
      <c r="B6072" s="193" t="s">
        <v>11169</v>
      </c>
      <c r="C6072" s="193" t="s">
        <v>58</v>
      </c>
      <c r="D6072" s="193" t="s">
        <v>59</v>
      </c>
      <c r="E6072" s="193" t="s">
        <v>11181</v>
      </c>
      <c r="F6072" s="193" t="s">
        <v>1634</v>
      </c>
      <c r="G6072" s="2">
        <v>1000</v>
      </c>
      <c r="H6072" s="2">
        <v>0</v>
      </c>
      <c r="I6072" s="192"/>
      <c r="J6072" s="192">
        <v>46132</v>
      </c>
      <c r="K6072" s="192">
        <v>46507</v>
      </c>
    </row>
    <row r="6073" spans="1:11" hidden="1" x14ac:dyDescent="0.4">
      <c r="A6073" s="193" t="s">
        <v>444</v>
      </c>
      <c r="B6073" s="193" t="s">
        <v>11169</v>
      </c>
      <c r="C6073" s="193" t="s">
        <v>58</v>
      </c>
      <c r="D6073" s="193" t="s">
        <v>59</v>
      </c>
      <c r="E6073" s="193" t="s">
        <v>11182</v>
      </c>
      <c r="F6073" s="193" t="s">
        <v>1634</v>
      </c>
      <c r="G6073" s="2">
        <v>3000</v>
      </c>
      <c r="H6073" s="2">
        <v>0</v>
      </c>
      <c r="I6073" s="192"/>
      <c r="J6073" s="192">
        <v>46161</v>
      </c>
      <c r="K6073" s="192">
        <v>46538</v>
      </c>
    </row>
    <row r="6074" spans="1:11" hidden="1" x14ac:dyDescent="0.4">
      <c r="A6074" s="193" t="s">
        <v>444</v>
      </c>
      <c r="B6074" s="193" t="s">
        <v>11169</v>
      </c>
      <c r="C6074" s="193" t="s">
        <v>58</v>
      </c>
      <c r="D6074" s="193" t="s">
        <v>59</v>
      </c>
      <c r="E6074" s="193" t="s">
        <v>11183</v>
      </c>
      <c r="F6074" s="193" t="s">
        <v>1634</v>
      </c>
      <c r="G6074" s="2">
        <v>4000</v>
      </c>
      <c r="H6074" s="2">
        <v>0</v>
      </c>
      <c r="I6074" s="192"/>
      <c r="J6074" s="192">
        <v>46174</v>
      </c>
      <c r="K6074" s="192">
        <v>46568</v>
      </c>
    </row>
    <row r="6075" spans="1:11" hidden="1" x14ac:dyDescent="0.4">
      <c r="A6075" s="193" t="s">
        <v>444</v>
      </c>
      <c r="B6075" s="193" t="s">
        <v>11169</v>
      </c>
      <c r="C6075" s="193" t="s">
        <v>58</v>
      </c>
      <c r="D6075" s="193" t="s">
        <v>59</v>
      </c>
      <c r="E6075" s="193" t="s">
        <v>11184</v>
      </c>
      <c r="F6075" s="193" t="s">
        <v>1634</v>
      </c>
      <c r="G6075" s="2">
        <v>2000</v>
      </c>
      <c r="H6075" s="2">
        <v>0</v>
      </c>
      <c r="I6075" s="192"/>
      <c r="J6075" s="192">
        <v>46174</v>
      </c>
      <c r="K6075" s="192">
        <v>46568</v>
      </c>
    </row>
    <row r="6076" spans="1:11" hidden="1" x14ac:dyDescent="0.4">
      <c r="A6076" s="193" t="s">
        <v>11185</v>
      </c>
      <c r="B6076" s="193" t="s">
        <v>11186</v>
      </c>
      <c r="C6076" s="193" t="s">
        <v>58</v>
      </c>
      <c r="D6076" s="193" t="s">
        <v>59</v>
      </c>
      <c r="E6076" s="193" t="s">
        <v>11187</v>
      </c>
      <c r="F6076" s="193" t="s">
        <v>1634</v>
      </c>
      <c r="G6076" s="2">
        <v>109</v>
      </c>
      <c r="H6076" s="2">
        <v>0</v>
      </c>
      <c r="I6076" s="192"/>
      <c r="J6076" s="192">
        <v>44987</v>
      </c>
      <c r="K6076" s="192">
        <v>46356</v>
      </c>
    </row>
    <row r="6077" spans="1:11" hidden="1" x14ac:dyDescent="0.4">
      <c r="A6077" s="193" t="s">
        <v>11185</v>
      </c>
      <c r="B6077" s="193" t="s">
        <v>11186</v>
      </c>
      <c r="C6077" s="193" t="s">
        <v>58</v>
      </c>
      <c r="D6077" s="193" t="s">
        <v>59</v>
      </c>
      <c r="E6077" s="193" t="s">
        <v>11188</v>
      </c>
      <c r="F6077" s="193" t="s">
        <v>1634</v>
      </c>
      <c r="G6077" s="2">
        <v>12</v>
      </c>
      <c r="H6077" s="2">
        <v>0</v>
      </c>
      <c r="I6077" s="192"/>
      <c r="J6077" s="192">
        <v>45833</v>
      </c>
      <c r="K6077" s="192">
        <v>46356</v>
      </c>
    </row>
    <row r="6078" spans="1:11" hidden="1" x14ac:dyDescent="0.4">
      <c r="A6078" s="193" t="s">
        <v>11185</v>
      </c>
      <c r="B6078" s="193" t="s">
        <v>11186</v>
      </c>
      <c r="C6078" s="193" t="s">
        <v>58</v>
      </c>
      <c r="D6078" s="193" t="s">
        <v>59</v>
      </c>
      <c r="E6078" s="193" t="s">
        <v>11189</v>
      </c>
      <c r="F6078" s="193" t="s">
        <v>1634</v>
      </c>
      <c r="G6078" s="2">
        <v>1266</v>
      </c>
      <c r="H6078" s="2">
        <v>0</v>
      </c>
      <c r="I6078" s="192"/>
      <c r="J6078" s="192">
        <v>46114</v>
      </c>
      <c r="K6078" s="192">
        <v>46507</v>
      </c>
    </row>
    <row r="6079" spans="1:11" hidden="1" x14ac:dyDescent="0.4">
      <c r="A6079" s="193" t="s">
        <v>11185</v>
      </c>
      <c r="B6079" s="193" t="s">
        <v>11186</v>
      </c>
      <c r="C6079" s="193" t="s">
        <v>58</v>
      </c>
      <c r="D6079" s="193" t="s">
        <v>59</v>
      </c>
      <c r="E6079" s="193" t="s">
        <v>11190</v>
      </c>
      <c r="F6079" s="193" t="s">
        <v>1634</v>
      </c>
      <c r="G6079" s="2">
        <v>3000</v>
      </c>
      <c r="H6079" s="2">
        <v>0</v>
      </c>
      <c r="I6079" s="192"/>
      <c r="J6079" s="192">
        <v>46114</v>
      </c>
      <c r="K6079" s="192">
        <v>46507</v>
      </c>
    </row>
    <row r="6080" spans="1:11" hidden="1" x14ac:dyDescent="0.4">
      <c r="A6080" s="193" t="s">
        <v>11185</v>
      </c>
      <c r="B6080" s="193" t="s">
        <v>11186</v>
      </c>
      <c r="C6080" s="193" t="s">
        <v>58</v>
      </c>
      <c r="D6080" s="193" t="s">
        <v>59</v>
      </c>
      <c r="E6080" s="193" t="s">
        <v>11191</v>
      </c>
      <c r="F6080" s="193" t="s">
        <v>1634</v>
      </c>
      <c r="G6080" s="2">
        <v>2212</v>
      </c>
      <c r="H6080" s="2">
        <v>0</v>
      </c>
      <c r="I6080" s="192"/>
      <c r="J6080" s="192">
        <v>46132</v>
      </c>
      <c r="K6080" s="192">
        <v>46507</v>
      </c>
    </row>
    <row r="6081" spans="1:11" hidden="1" x14ac:dyDescent="0.4">
      <c r="A6081" s="193" t="s">
        <v>11185</v>
      </c>
      <c r="B6081" s="193" t="s">
        <v>11186</v>
      </c>
      <c r="C6081" s="193" t="s">
        <v>58</v>
      </c>
      <c r="D6081" s="193" t="s">
        <v>59</v>
      </c>
      <c r="E6081" s="193" t="s">
        <v>11192</v>
      </c>
      <c r="F6081" s="193" t="s">
        <v>1634</v>
      </c>
      <c r="G6081" s="2">
        <v>3000</v>
      </c>
      <c r="H6081" s="2">
        <v>0</v>
      </c>
      <c r="I6081" s="192"/>
      <c r="J6081" s="192">
        <v>46149</v>
      </c>
      <c r="K6081" s="192">
        <v>46538</v>
      </c>
    </row>
    <row r="6082" spans="1:11" hidden="1" x14ac:dyDescent="0.4">
      <c r="A6082" s="193" t="s">
        <v>11185</v>
      </c>
      <c r="B6082" s="193" t="s">
        <v>11186</v>
      </c>
      <c r="C6082" s="193" t="s">
        <v>58</v>
      </c>
      <c r="D6082" s="193" t="s">
        <v>59</v>
      </c>
      <c r="E6082" s="193" t="s">
        <v>11193</v>
      </c>
      <c r="F6082" s="193" t="s">
        <v>1634</v>
      </c>
      <c r="G6082" s="2">
        <v>3000</v>
      </c>
      <c r="H6082" s="2">
        <v>0</v>
      </c>
      <c r="I6082" s="192"/>
      <c r="J6082" s="192">
        <v>46174</v>
      </c>
      <c r="K6082" s="192">
        <v>46568</v>
      </c>
    </row>
    <row r="6083" spans="1:11" hidden="1" x14ac:dyDescent="0.4">
      <c r="A6083" s="193" t="s">
        <v>11185</v>
      </c>
      <c r="B6083" s="193" t="s">
        <v>11186</v>
      </c>
      <c r="C6083" s="193" t="s">
        <v>58</v>
      </c>
      <c r="D6083" s="193" t="s">
        <v>59</v>
      </c>
      <c r="E6083" s="193" t="s">
        <v>11194</v>
      </c>
      <c r="F6083" s="193" t="s">
        <v>1634</v>
      </c>
      <c r="G6083" s="2">
        <v>3000</v>
      </c>
      <c r="H6083" s="2">
        <v>0</v>
      </c>
      <c r="I6083" s="192"/>
      <c r="J6083" s="192">
        <v>46174</v>
      </c>
      <c r="K6083" s="192">
        <v>46568</v>
      </c>
    </row>
    <row r="6084" spans="1:11" hidden="1" x14ac:dyDescent="0.4">
      <c r="A6084" s="193" t="s">
        <v>11195</v>
      </c>
      <c r="B6084" s="193" t="s">
        <v>11196</v>
      </c>
      <c r="C6084" s="193" t="s">
        <v>58</v>
      </c>
      <c r="D6084" s="193" t="s">
        <v>59</v>
      </c>
      <c r="E6084" s="193" t="s">
        <v>11197</v>
      </c>
      <c r="F6084" s="193" t="s">
        <v>1634</v>
      </c>
      <c r="G6084" s="2">
        <v>604</v>
      </c>
      <c r="H6084" s="2">
        <v>0</v>
      </c>
      <c r="I6084" s="192"/>
      <c r="J6084" s="192">
        <v>44502</v>
      </c>
      <c r="K6084" s="192">
        <v>46356</v>
      </c>
    </row>
    <row r="6085" spans="1:11" hidden="1" x14ac:dyDescent="0.4">
      <c r="A6085" s="193" t="s">
        <v>11195</v>
      </c>
      <c r="B6085" s="193" t="s">
        <v>11196</v>
      </c>
      <c r="C6085" s="193" t="s">
        <v>58</v>
      </c>
      <c r="D6085" s="193" t="s">
        <v>59</v>
      </c>
      <c r="E6085" s="193" t="s">
        <v>11198</v>
      </c>
      <c r="F6085" s="193" t="s">
        <v>1634</v>
      </c>
      <c r="G6085" s="2">
        <v>2049</v>
      </c>
      <c r="H6085" s="2">
        <v>0</v>
      </c>
      <c r="I6085" s="192"/>
      <c r="J6085" s="192">
        <v>46052</v>
      </c>
      <c r="K6085" s="192">
        <v>46418</v>
      </c>
    </row>
    <row r="6086" spans="1:11" hidden="1" x14ac:dyDescent="0.4">
      <c r="A6086" s="193" t="s">
        <v>11195</v>
      </c>
      <c r="B6086" s="193" t="s">
        <v>11196</v>
      </c>
      <c r="C6086" s="193" t="s">
        <v>58</v>
      </c>
      <c r="D6086" s="193" t="s">
        <v>59</v>
      </c>
      <c r="E6086" s="193" t="s">
        <v>11199</v>
      </c>
      <c r="F6086" s="193" t="s">
        <v>1634</v>
      </c>
      <c r="G6086" s="2">
        <v>3000</v>
      </c>
      <c r="H6086" s="2">
        <v>0</v>
      </c>
      <c r="I6086" s="192"/>
      <c r="J6086" s="192">
        <v>46115</v>
      </c>
      <c r="K6086" s="192">
        <v>46507</v>
      </c>
    </row>
    <row r="6087" spans="1:11" hidden="1" x14ac:dyDescent="0.4">
      <c r="A6087" s="193" t="s">
        <v>1467</v>
      </c>
      <c r="B6087" s="193" t="s">
        <v>11200</v>
      </c>
      <c r="C6087" s="193" t="s">
        <v>58</v>
      </c>
      <c r="D6087" s="193" t="s">
        <v>59</v>
      </c>
      <c r="E6087" s="193" t="s">
        <v>11201</v>
      </c>
      <c r="F6087" s="193" t="s">
        <v>1634</v>
      </c>
      <c r="G6087" s="2">
        <v>308</v>
      </c>
      <c r="H6087" s="2">
        <v>0</v>
      </c>
      <c r="I6087" s="192"/>
      <c r="J6087" s="192">
        <v>45602</v>
      </c>
      <c r="K6087" s="192">
        <v>46356</v>
      </c>
    </row>
    <row r="6088" spans="1:11" hidden="1" x14ac:dyDescent="0.4">
      <c r="A6088" s="193" t="s">
        <v>1467</v>
      </c>
      <c r="B6088" s="193" t="s">
        <v>11200</v>
      </c>
      <c r="C6088" s="193" t="s">
        <v>58</v>
      </c>
      <c r="D6088" s="193" t="s">
        <v>59</v>
      </c>
      <c r="E6088" s="193" t="s">
        <v>11202</v>
      </c>
      <c r="F6088" s="193" t="s">
        <v>1634</v>
      </c>
      <c r="G6088" s="2">
        <v>2724</v>
      </c>
      <c r="H6088" s="2">
        <v>0</v>
      </c>
      <c r="I6088" s="192"/>
      <c r="J6088" s="192">
        <v>45874</v>
      </c>
      <c r="K6088" s="192">
        <v>46356</v>
      </c>
    </row>
    <row r="6089" spans="1:11" x14ac:dyDescent="0.4">
      <c r="A6089" s="193" t="s">
        <v>1467</v>
      </c>
      <c r="B6089" s="193" t="s">
        <v>11200</v>
      </c>
      <c r="C6089" s="193" t="s">
        <v>58</v>
      </c>
      <c r="D6089" s="193" t="s">
        <v>59</v>
      </c>
      <c r="E6089" s="193" t="s">
        <v>11203</v>
      </c>
      <c r="F6089" s="193" t="s">
        <v>1634</v>
      </c>
      <c r="G6089" s="2">
        <v>1</v>
      </c>
      <c r="H6089" s="2">
        <v>0</v>
      </c>
      <c r="I6089" s="192"/>
      <c r="J6089" s="192">
        <v>45903</v>
      </c>
      <c r="K6089" s="192">
        <v>46356</v>
      </c>
    </row>
    <row r="6090" spans="1:11" hidden="1" x14ac:dyDescent="0.4">
      <c r="A6090" s="193" t="s">
        <v>1467</v>
      </c>
      <c r="B6090" s="193" t="s">
        <v>11200</v>
      </c>
      <c r="C6090" s="193" t="s">
        <v>58</v>
      </c>
      <c r="D6090" s="193" t="s">
        <v>59</v>
      </c>
      <c r="E6090" s="193" t="s">
        <v>11204</v>
      </c>
      <c r="F6090" s="193" t="s">
        <v>1634</v>
      </c>
      <c r="G6090" s="2">
        <v>818</v>
      </c>
      <c r="H6090" s="2">
        <v>0</v>
      </c>
      <c r="I6090" s="192"/>
      <c r="J6090" s="192">
        <v>45908</v>
      </c>
      <c r="K6090" s="192">
        <v>46356</v>
      </c>
    </row>
    <row r="6091" spans="1:11" x14ac:dyDescent="0.4">
      <c r="A6091" s="193" t="s">
        <v>1467</v>
      </c>
      <c r="B6091" s="193" t="s">
        <v>11200</v>
      </c>
      <c r="C6091" s="193" t="s">
        <v>58</v>
      </c>
      <c r="D6091" s="193" t="s">
        <v>59</v>
      </c>
      <c r="E6091" s="193" t="s">
        <v>11205</v>
      </c>
      <c r="F6091" s="193" t="s">
        <v>1634</v>
      </c>
      <c r="G6091" s="2">
        <v>1</v>
      </c>
      <c r="H6091" s="2">
        <v>0</v>
      </c>
      <c r="I6091" s="192"/>
      <c r="J6091" s="192">
        <v>45918</v>
      </c>
      <c r="K6091" s="192">
        <v>46356</v>
      </c>
    </row>
    <row r="6092" spans="1:11" hidden="1" x14ac:dyDescent="0.4">
      <c r="A6092" s="193" t="s">
        <v>1467</v>
      </c>
      <c r="B6092" s="193" t="s">
        <v>11200</v>
      </c>
      <c r="C6092" s="193" t="s">
        <v>58</v>
      </c>
      <c r="D6092" s="193" t="s">
        <v>59</v>
      </c>
      <c r="E6092" s="193" t="s">
        <v>11206</v>
      </c>
      <c r="F6092" s="193" t="s">
        <v>1634</v>
      </c>
      <c r="G6092" s="2">
        <v>9161</v>
      </c>
      <c r="H6092" s="2">
        <v>0</v>
      </c>
      <c r="I6092" s="192"/>
      <c r="J6092" s="192">
        <v>45952</v>
      </c>
      <c r="K6092" s="192">
        <v>46356</v>
      </c>
    </row>
    <row r="6093" spans="1:11" hidden="1" x14ac:dyDescent="0.4">
      <c r="A6093" s="193" t="s">
        <v>1467</v>
      </c>
      <c r="B6093" s="193" t="s">
        <v>11200</v>
      </c>
      <c r="C6093" s="193" t="s">
        <v>58</v>
      </c>
      <c r="D6093" s="193" t="s">
        <v>59</v>
      </c>
      <c r="E6093" s="193" t="s">
        <v>11207</v>
      </c>
      <c r="F6093" s="193" t="s">
        <v>1634</v>
      </c>
      <c r="G6093" s="2">
        <v>30000</v>
      </c>
      <c r="H6093" s="2">
        <v>0</v>
      </c>
      <c r="I6093" s="192"/>
      <c r="J6093" s="192">
        <v>45989</v>
      </c>
      <c r="K6093" s="192">
        <v>46356</v>
      </c>
    </row>
    <row r="6094" spans="1:11" hidden="1" x14ac:dyDescent="0.4">
      <c r="A6094" s="193" t="s">
        <v>1467</v>
      </c>
      <c r="B6094" s="193" t="s">
        <v>11200</v>
      </c>
      <c r="C6094" s="193" t="s">
        <v>58</v>
      </c>
      <c r="D6094" s="193" t="s">
        <v>59</v>
      </c>
      <c r="E6094" s="193" t="s">
        <v>11208</v>
      </c>
      <c r="F6094" s="193" t="s">
        <v>1634</v>
      </c>
      <c r="G6094" s="2">
        <v>30000</v>
      </c>
      <c r="H6094" s="2">
        <v>0</v>
      </c>
      <c r="I6094" s="192"/>
      <c r="J6094" s="192">
        <v>46014</v>
      </c>
      <c r="K6094" s="192">
        <v>46387</v>
      </c>
    </row>
    <row r="6095" spans="1:11" hidden="1" x14ac:dyDescent="0.4">
      <c r="A6095" s="193" t="s">
        <v>1467</v>
      </c>
      <c r="B6095" s="193" t="s">
        <v>11200</v>
      </c>
      <c r="C6095" s="193" t="s">
        <v>58</v>
      </c>
      <c r="D6095" s="193" t="s">
        <v>59</v>
      </c>
      <c r="E6095" s="193" t="s">
        <v>11209</v>
      </c>
      <c r="F6095" s="193" t="s">
        <v>1634</v>
      </c>
      <c r="G6095" s="2">
        <v>6000</v>
      </c>
      <c r="H6095" s="2">
        <v>0</v>
      </c>
      <c r="I6095" s="192"/>
      <c r="J6095" s="192">
        <v>46120</v>
      </c>
      <c r="K6095" s="192">
        <v>46507</v>
      </c>
    </row>
    <row r="6096" spans="1:11" hidden="1" x14ac:dyDescent="0.4">
      <c r="A6096" s="193" t="s">
        <v>1467</v>
      </c>
      <c r="B6096" s="193" t="s">
        <v>11200</v>
      </c>
      <c r="C6096" s="193" t="s">
        <v>58</v>
      </c>
      <c r="D6096" s="193" t="s">
        <v>59</v>
      </c>
      <c r="E6096" s="193" t="s">
        <v>11210</v>
      </c>
      <c r="F6096" s="193" t="s">
        <v>1634</v>
      </c>
      <c r="G6096" s="2">
        <v>24000</v>
      </c>
      <c r="H6096" s="2">
        <v>0</v>
      </c>
      <c r="I6096" s="192"/>
      <c r="J6096" s="192">
        <v>46132</v>
      </c>
      <c r="K6096" s="192">
        <v>46507</v>
      </c>
    </row>
    <row r="6097" spans="1:11" hidden="1" x14ac:dyDescent="0.4">
      <c r="A6097" s="193" t="s">
        <v>1467</v>
      </c>
      <c r="B6097" s="193" t="s">
        <v>11200</v>
      </c>
      <c r="C6097" s="193" t="s">
        <v>58</v>
      </c>
      <c r="D6097" s="193" t="s">
        <v>59</v>
      </c>
      <c r="E6097" s="193" t="s">
        <v>11211</v>
      </c>
      <c r="F6097" s="193" t="s">
        <v>1634</v>
      </c>
      <c r="G6097" s="2">
        <v>9000</v>
      </c>
      <c r="H6097" s="2">
        <v>0</v>
      </c>
      <c r="I6097" s="192"/>
      <c r="J6097" s="192">
        <v>46157</v>
      </c>
      <c r="K6097" s="192">
        <v>46538</v>
      </c>
    </row>
    <row r="6098" spans="1:11" hidden="1" x14ac:dyDescent="0.4">
      <c r="A6098" s="193" t="s">
        <v>1467</v>
      </c>
      <c r="B6098" s="193" t="s">
        <v>11200</v>
      </c>
      <c r="C6098" s="193" t="s">
        <v>58</v>
      </c>
      <c r="D6098" s="193" t="s">
        <v>59</v>
      </c>
      <c r="E6098" s="193" t="s">
        <v>11212</v>
      </c>
      <c r="F6098" s="193" t="s">
        <v>1634</v>
      </c>
      <c r="G6098" s="2">
        <v>18000</v>
      </c>
      <c r="H6098" s="2">
        <v>0</v>
      </c>
      <c r="I6098" s="192"/>
      <c r="J6098" s="192">
        <v>46181</v>
      </c>
      <c r="K6098" s="192">
        <v>46568</v>
      </c>
    </row>
    <row r="6099" spans="1:11" hidden="1" x14ac:dyDescent="0.4">
      <c r="A6099" s="193" t="s">
        <v>11213</v>
      </c>
      <c r="B6099" s="193" t="s">
        <v>11214</v>
      </c>
      <c r="C6099" s="193" t="s">
        <v>58</v>
      </c>
      <c r="D6099" s="193" t="s">
        <v>59</v>
      </c>
      <c r="E6099" s="193" t="s">
        <v>11215</v>
      </c>
      <c r="F6099" s="193" t="s">
        <v>1634</v>
      </c>
      <c r="G6099" s="2">
        <v>702</v>
      </c>
      <c r="H6099" s="2">
        <v>0</v>
      </c>
      <c r="I6099" s="192"/>
      <c r="J6099" s="192">
        <v>45505</v>
      </c>
      <c r="K6099" s="192">
        <v>46356</v>
      </c>
    </row>
    <row r="6100" spans="1:11" hidden="1" x14ac:dyDescent="0.4">
      <c r="A6100" s="193" t="s">
        <v>11213</v>
      </c>
      <c r="B6100" s="193" t="s">
        <v>11214</v>
      </c>
      <c r="C6100" s="193" t="s">
        <v>58</v>
      </c>
      <c r="D6100" s="193" t="s">
        <v>59</v>
      </c>
      <c r="E6100" s="193" t="s">
        <v>11216</v>
      </c>
      <c r="F6100" s="193" t="s">
        <v>1634</v>
      </c>
      <c r="G6100" s="2">
        <v>21</v>
      </c>
      <c r="H6100" s="2">
        <v>0</v>
      </c>
      <c r="I6100" s="192"/>
      <c r="J6100" s="192">
        <v>46000</v>
      </c>
      <c r="K6100" s="192">
        <v>46387</v>
      </c>
    </row>
    <row r="6101" spans="1:11" hidden="1" x14ac:dyDescent="0.4">
      <c r="A6101" s="193" t="s">
        <v>11213</v>
      </c>
      <c r="B6101" s="193" t="s">
        <v>11214</v>
      </c>
      <c r="C6101" s="193" t="s">
        <v>58</v>
      </c>
      <c r="D6101" s="193" t="s">
        <v>59</v>
      </c>
      <c r="E6101" s="193" t="s">
        <v>11217</v>
      </c>
      <c r="F6101" s="193" t="s">
        <v>1634</v>
      </c>
      <c r="G6101" s="2">
        <v>4388</v>
      </c>
      <c r="H6101" s="2">
        <v>0</v>
      </c>
      <c r="I6101" s="192"/>
      <c r="J6101" s="192">
        <v>46007</v>
      </c>
      <c r="K6101" s="192">
        <v>46387</v>
      </c>
    </row>
    <row r="6102" spans="1:11" hidden="1" x14ac:dyDescent="0.4">
      <c r="A6102" s="193" t="s">
        <v>11213</v>
      </c>
      <c r="B6102" s="193" t="s">
        <v>11214</v>
      </c>
      <c r="C6102" s="193" t="s">
        <v>58</v>
      </c>
      <c r="D6102" s="193" t="s">
        <v>59</v>
      </c>
      <c r="E6102" s="193" t="s">
        <v>11218</v>
      </c>
      <c r="F6102" s="193" t="s">
        <v>1634</v>
      </c>
      <c r="G6102" s="2">
        <v>4766</v>
      </c>
      <c r="H6102" s="2">
        <v>0</v>
      </c>
      <c r="I6102" s="192"/>
      <c r="J6102" s="192">
        <v>46028</v>
      </c>
      <c r="K6102" s="192">
        <v>46418</v>
      </c>
    </row>
    <row r="6103" spans="1:11" hidden="1" x14ac:dyDescent="0.4">
      <c r="A6103" s="193" t="s">
        <v>11213</v>
      </c>
      <c r="B6103" s="193" t="s">
        <v>11214</v>
      </c>
      <c r="C6103" s="193" t="s">
        <v>58</v>
      </c>
      <c r="D6103" s="193" t="s">
        <v>59</v>
      </c>
      <c r="E6103" s="193" t="s">
        <v>11219</v>
      </c>
      <c r="F6103" s="193" t="s">
        <v>1634</v>
      </c>
      <c r="G6103" s="2">
        <v>10000</v>
      </c>
      <c r="H6103" s="2">
        <v>0</v>
      </c>
      <c r="I6103" s="192"/>
      <c r="J6103" s="192">
        <v>46065</v>
      </c>
      <c r="K6103" s="192">
        <v>46446</v>
      </c>
    </row>
    <row r="6104" spans="1:11" hidden="1" x14ac:dyDescent="0.4">
      <c r="A6104" s="193" t="s">
        <v>11213</v>
      </c>
      <c r="B6104" s="193" t="s">
        <v>11214</v>
      </c>
      <c r="C6104" s="193" t="s">
        <v>58</v>
      </c>
      <c r="D6104" s="193" t="s">
        <v>59</v>
      </c>
      <c r="E6104" s="193" t="s">
        <v>11220</v>
      </c>
      <c r="F6104" s="193" t="s">
        <v>1634</v>
      </c>
      <c r="G6104" s="2">
        <v>10000</v>
      </c>
      <c r="H6104" s="2">
        <v>0</v>
      </c>
      <c r="I6104" s="192"/>
      <c r="J6104" s="192">
        <v>46125</v>
      </c>
      <c r="K6104" s="192">
        <v>46507</v>
      </c>
    </row>
    <row r="6105" spans="1:11" hidden="1" x14ac:dyDescent="0.4">
      <c r="A6105" s="193" t="s">
        <v>11213</v>
      </c>
      <c r="B6105" s="193" t="s">
        <v>11214</v>
      </c>
      <c r="C6105" s="193" t="s">
        <v>58</v>
      </c>
      <c r="D6105" s="193" t="s">
        <v>59</v>
      </c>
      <c r="E6105" s="193" t="s">
        <v>11221</v>
      </c>
      <c r="F6105" s="193" t="s">
        <v>1634</v>
      </c>
      <c r="G6105" s="2">
        <v>10000</v>
      </c>
      <c r="H6105" s="2">
        <v>0</v>
      </c>
      <c r="I6105" s="192"/>
      <c r="J6105" s="192">
        <v>46150</v>
      </c>
      <c r="K6105" s="192">
        <v>46538</v>
      </c>
    </row>
    <row r="6106" spans="1:11" hidden="1" x14ac:dyDescent="0.4">
      <c r="A6106" s="193" t="s">
        <v>11213</v>
      </c>
      <c r="B6106" s="193" t="s">
        <v>11214</v>
      </c>
      <c r="C6106" s="193" t="s">
        <v>58</v>
      </c>
      <c r="D6106" s="193" t="s">
        <v>59</v>
      </c>
      <c r="E6106" s="193" t="s">
        <v>11222</v>
      </c>
      <c r="F6106" s="193" t="s">
        <v>1634</v>
      </c>
      <c r="G6106" s="2">
        <v>10000</v>
      </c>
      <c r="H6106" s="2">
        <v>0</v>
      </c>
      <c r="I6106" s="192"/>
      <c r="J6106" s="192">
        <v>46184</v>
      </c>
      <c r="K6106" s="192">
        <v>46568</v>
      </c>
    </row>
    <row r="6107" spans="1:11" hidden="1" x14ac:dyDescent="0.4">
      <c r="A6107" s="193" t="s">
        <v>11223</v>
      </c>
      <c r="B6107" s="193" t="s">
        <v>11224</v>
      </c>
      <c r="C6107" s="193" t="s">
        <v>58</v>
      </c>
      <c r="D6107" s="193" t="s">
        <v>59</v>
      </c>
      <c r="E6107" s="193" t="s">
        <v>11225</v>
      </c>
      <c r="F6107" s="193" t="s">
        <v>1634</v>
      </c>
      <c r="G6107" s="2">
        <v>1599</v>
      </c>
      <c r="H6107" s="2">
        <v>0</v>
      </c>
      <c r="I6107" s="192"/>
      <c r="J6107" s="192">
        <v>44557</v>
      </c>
      <c r="K6107" s="192">
        <v>46356</v>
      </c>
    </row>
    <row r="6108" spans="1:11" hidden="1" x14ac:dyDescent="0.4">
      <c r="A6108" s="193" t="s">
        <v>11223</v>
      </c>
      <c r="B6108" s="193" t="s">
        <v>11224</v>
      </c>
      <c r="C6108" s="193" t="s">
        <v>58</v>
      </c>
      <c r="D6108" s="193" t="s">
        <v>59</v>
      </c>
      <c r="E6108" s="193" t="s">
        <v>11226</v>
      </c>
      <c r="F6108" s="193" t="s">
        <v>1634</v>
      </c>
      <c r="G6108" s="2">
        <v>3000</v>
      </c>
      <c r="H6108" s="2">
        <v>0</v>
      </c>
      <c r="I6108" s="192"/>
      <c r="J6108" s="192">
        <v>46176</v>
      </c>
      <c r="K6108" s="192">
        <v>46568</v>
      </c>
    </row>
    <row r="6109" spans="1:11" hidden="1" x14ac:dyDescent="0.4">
      <c r="A6109" s="193" t="s">
        <v>11227</v>
      </c>
      <c r="B6109" s="193" t="s">
        <v>11228</v>
      </c>
      <c r="C6109" s="193" t="s">
        <v>58</v>
      </c>
      <c r="D6109" s="193" t="s">
        <v>59</v>
      </c>
      <c r="E6109" s="193" t="s">
        <v>11229</v>
      </c>
      <c r="F6109" s="193" t="s">
        <v>1634</v>
      </c>
      <c r="G6109" s="2">
        <v>1550</v>
      </c>
      <c r="H6109" s="2">
        <v>0</v>
      </c>
      <c r="I6109" s="192"/>
      <c r="J6109" s="192">
        <v>44624</v>
      </c>
      <c r="K6109" s="192">
        <v>46356</v>
      </c>
    </row>
    <row r="6110" spans="1:11" x14ac:dyDescent="0.4">
      <c r="A6110" s="193" t="s">
        <v>11227</v>
      </c>
      <c r="B6110" s="193" t="s">
        <v>11228</v>
      </c>
      <c r="C6110" s="193" t="s">
        <v>58</v>
      </c>
      <c r="D6110" s="193" t="s">
        <v>59</v>
      </c>
      <c r="E6110" s="193" t="s">
        <v>11230</v>
      </c>
      <c r="F6110" s="193" t="s">
        <v>1634</v>
      </c>
      <c r="G6110" s="2">
        <v>3</v>
      </c>
      <c r="H6110" s="2">
        <v>0</v>
      </c>
      <c r="I6110" s="192"/>
      <c r="J6110" s="192">
        <v>44966</v>
      </c>
      <c r="K6110" s="192">
        <v>46356</v>
      </c>
    </row>
    <row r="6111" spans="1:11" hidden="1" x14ac:dyDescent="0.4">
      <c r="A6111" s="193" t="s">
        <v>11227</v>
      </c>
      <c r="B6111" s="193" t="s">
        <v>11228</v>
      </c>
      <c r="C6111" s="193" t="s">
        <v>58</v>
      </c>
      <c r="D6111" s="193" t="s">
        <v>59</v>
      </c>
      <c r="E6111" s="193" t="s">
        <v>11231</v>
      </c>
      <c r="F6111" s="193" t="s">
        <v>1634</v>
      </c>
      <c r="G6111" s="2">
        <v>404</v>
      </c>
      <c r="H6111" s="2">
        <v>0</v>
      </c>
      <c r="I6111" s="192"/>
      <c r="J6111" s="192">
        <v>44993</v>
      </c>
      <c r="K6111" s="192">
        <v>46356</v>
      </c>
    </row>
    <row r="6112" spans="1:11" hidden="1" x14ac:dyDescent="0.4">
      <c r="A6112" s="193" t="s">
        <v>11232</v>
      </c>
      <c r="B6112" s="193" t="s">
        <v>11233</v>
      </c>
      <c r="C6112" s="193" t="s">
        <v>58</v>
      </c>
      <c r="D6112" s="193" t="s">
        <v>59</v>
      </c>
      <c r="E6112" s="193" t="s">
        <v>11234</v>
      </c>
      <c r="F6112" s="193" t="s">
        <v>1634</v>
      </c>
      <c r="G6112" s="2">
        <v>88</v>
      </c>
      <c r="H6112" s="2">
        <v>0</v>
      </c>
      <c r="I6112" s="192"/>
      <c r="J6112" s="192">
        <v>44938</v>
      </c>
      <c r="K6112" s="192">
        <v>46356</v>
      </c>
    </row>
    <row r="6113" spans="1:11" hidden="1" x14ac:dyDescent="0.4">
      <c r="A6113" s="193" t="s">
        <v>11232</v>
      </c>
      <c r="B6113" s="193" t="s">
        <v>11233</v>
      </c>
      <c r="C6113" s="193" t="s">
        <v>58</v>
      </c>
      <c r="D6113" s="193" t="s">
        <v>59</v>
      </c>
      <c r="E6113" s="193" t="s">
        <v>11235</v>
      </c>
      <c r="F6113" s="193" t="s">
        <v>1634</v>
      </c>
      <c r="G6113" s="2">
        <v>39</v>
      </c>
      <c r="H6113" s="2">
        <v>0</v>
      </c>
      <c r="I6113" s="192"/>
      <c r="J6113" s="192">
        <v>44987</v>
      </c>
      <c r="K6113" s="192">
        <v>46356</v>
      </c>
    </row>
    <row r="6114" spans="1:11" hidden="1" x14ac:dyDescent="0.4">
      <c r="A6114" s="193" t="s">
        <v>11232</v>
      </c>
      <c r="B6114" s="193" t="s">
        <v>11233</v>
      </c>
      <c r="C6114" s="193" t="s">
        <v>58</v>
      </c>
      <c r="D6114" s="193" t="s">
        <v>59</v>
      </c>
      <c r="E6114" s="193" t="s">
        <v>11236</v>
      </c>
      <c r="F6114" s="193" t="s">
        <v>1634</v>
      </c>
      <c r="G6114" s="2">
        <v>2000</v>
      </c>
      <c r="H6114" s="2">
        <v>0</v>
      </c>
      <c r="I6114" s="192"/>
      <c r="J6114" s="192">
        <v>46071</v>
      </c>
      <c r="K6114" s="192">
        <v>46446</v>
      </c>
    </row>
    <row r="6115" spans="1:11" hidden="1" x14ac:dyDescent="0.4">
      <c r="A6115" s="193" t="s">
        <v>11237</v>
      </c>
      <c r="B6115" s="193" t="s">
        <v>11238</v>
      </c>
      <c r="C6115" s="193" t="s">
        <v>58</v>
      </c>
      <c r="D6115" s="193" t="s">
        <v>59</v>
      </c>
      <c r="E6115" s="193" t="s">
        <v>11239</v>
      </c>
      <c r="F6115" s="193" t="s">
        <v>1634</v>
      </c>
      <c r="G6115" s="2">
        <v>832</v>
      </c>
      <c r="H6115" s="2">
        <v>0</v>
      </c>
      <c r="I6115" s="192"/>
      <c r="J6115" s="192">
        <v>45127</v>
      </c>
      <c r="K6115" s="192">
        <v>46356</v>
      </c>
    </row>
    <row r="6116" spans="1:11" hidden="1" x14ac:dyDescent="0.4">
      <c r="A6116" s="193" t="s">
        <v>11237</v>
      </c>
      <c r="B6116" s="193" t="s">
        <v>11238</v>
      </c>
      <c r="C6116" s="193" t="s">
        <v>58</v>
      </c>
      <c r="D6116" s="193" t="s">
        <v>59</v>
      </c>
      <c r="E6116" s="193" t="s">
        <v>11240</v>
      </c>
      <c r="F6116" s="193" t="s">
        <v>1634</v>
      </c>
      <c r="G6116" s="2">
        <v>256</v>
      </c>
      <c r="H6116" s="2">
        <v>0</v>
      </c>
      <c r="I6116" s="192"/>
      <c r="J6116" s="192">
        <v>45140</v>
      </c>
      <c r="K6116" s="192">
        <v>46356</v>
      </c>
    </row>
    <row r="6117" spans="1:11" x14ac:dyDescent="0.4">
      <c r="A6117" s="193" t="s">
        <v>11237</v>
      </c>
      <c r="B6117" s="193" t="s">
        <v>11238</v>
      </c>
      <c r="C6117" s="193" t="s">
        <v>58</v>
      </c>
      <c r="D6117" s="193" t="s">
        <v>59</v>
      </c>
      <c r="E6117" s="193" t="s">
        <v>11241</v>
      </c>
      <c r="F6117" s="193" t="s">
        <v>1634</v>
      </c>
      <c r="G6117" s="2">
        <v>1</v>
      </c>
      <c r="H6117" s="2">
        <v>0</v>
      </c>
      <c r="I6117" s="192"/>
      <c r="J6117" s="192">
        <v>45316</v>
      </c>
      <c r="K6117" s="192">
        <v>46356</v>
      </c>
    </row>
    <row r="6118" spans="1:11" hidden="1" x14ac:dyDescent="0.4">
      <c r="A6118" s="193" t="s">
        <v>11237</v>
      </c>
      <c r="B6118" s="193" t="s">
        <v>11238</v>
      </c>
      <c r="C6118" s="193" t="s">
        <v>58</v>
      </c>
      <c r="D6118" s="193" t="s">
        <v>59</v>
      </c>
      <c r="E6118" s="193" t="s">
        <v>11242</v>
      </c>
      <c r="F6118" s="193" t="s">
        <v>1634</v>
      </c>
      <c r="G6118" s="2">
        <v>1926</v>
      </c>
      <c r="H6118" s="2">
        <v>0</v>
      </c>
      <c r="I6118" s="192"/>
      <c r="J6118" s="192">
        <v>45316</v>
      </c>
      <c r="K6118" s="192">
        <v>46356</v>
      </c>
    </row>
    <row r="6119" spans="1:11" hidden="1" x14ac:dyDescent="0.4">
      <c r="A6119" s="193" t="s">
        <v>11237</v>
      </c>
      <c r="B6119" s="193" t="s">
        <v>11238</v>
      </c>
      <c r="C6119" s="193" t="s">
        <v>58</v>
      </c>
      <c r="D6119" s="193" t="s">
        <v>59</v>
      </c>
      <c r="E6119" s="193" t="s">
        <v>11243</v>
      </c>
      <c r="F6119" s="193" t="s">
        <v>1634</v>
      </c>
      <c r="G6119" s="2">
        <v>202</v>
      </c>
      <c r="H6119" s="2">
        <v>0</v>
      </c>
      <c r="I6119" s="192"/>
      <c r="J6119" s="192">
        <v>45960</v>
      </c>
      <c r="K6119" s="192">
        <v>46356</v>
      </c>
    </row>
    <row r="6120" spans="1:11" hidden="1" x14ac:dyDescent="0.4">
      <c r="A6120" s="193" t="s">
        <v>11244</v>
      </c>
      <c r="B6120" s="193" t="s">
        <v>11245</v>
      </c>
      <c r="C6120" s="193" t="s">
        <v>58</v>
      </c>
      <c r="D6120" s="193" t="s">
        <v>59</v>
      </c>
      <c r="E6120" s="193" t="s">
        <v>11246</v>
      </c>
      <c r="F6120" s="193" t="s">
        <v>1634</v>
      </c>
      <c r="G6120" s="2">
        <v>351</v>
      </c>
      <c r="H6120" s="2">
        <v>0</v>
      </c>
      <c r="I6120" s="192"/>
      <c r="J6120" s="192">
        <v>44333</v>
      </c>
      <c r="K6120" s="192">
        <v>46356</v>
      </c>
    </row>
    <row r="6121" spans="1:11" x14ac:dyDescent="0.4">
      <c r="A6121" s="193" t="s">
        <v>11244</v>
      </c>
      <c r="B6121" s="193" t="s">
        <v>11245</v>
      </c>
      <c r="C6121" s="193" t="s">
        <v>58</v>
      </c>
      <c r="D6121" s="193" t="s">
        <v>59</v>
      </c>
      <c r="E6121" s="193" t="s">
        <v>11247</v>
      </c>
      <c r="F6121" s="193" t="s">
        <v>1634</v>
      </c>
      <c r="G6121" s="2">
        <v>6</v>
      </c>
      <c r="H6121" s="2">
        <v>0</v>
      </c>
      <c r="I6121" s="192"/>
      <c r="J6121" s="192">
        <v>44901</v>
      </c>
      <c r="K6121" s="192">
        <v>46356</v>
      </c>
    </row>
    <row r="6122" spans="1:11" x14ac:dyDescent="0.4">
      <c r="A6122" s="193" t="s">
        <v>11244</v>
      </c>
      <c r="B6122" s="193" t="s">
        <v>11245</v>
      </c>
      <c r="C6122" s="193" t="s">
        <v>58</v>
      </c>
      <c r="D6122" s="193" t="s">
        <v>59</v>
      </c>
      <c r="E6122" s="193" t="s">
        <v>11248</v>
      </c>
      <c r="F6122" s="193" t="s">
        <v>1634</v>
      </c>
      <c r="G6122" s="2">
        <v>2</v>
      </c>
      <c r="H6122" s="2">
        <v>0</v>
      </c>
      <c r="I6122" s="192"/>
      <c r="J6122" s="192">
        <v>46016</v>
      </c>
      <c r="K6122" s="192">
        <v>46387</v>
      </c>
    </row>
    <row r="6123" spans="1:11" hidden="1" x14ac:dyDescent="0.4">
      <c r="A6123" s="193" t="s">
        <v>11244</v>
      </c>
      <c r="B6123" s="193" t="s">
        <v>11245</v>
      </c>
      <c r="C6123" s="193" t="s">
        <v>58</v>
      </c>
      <c r="D6123" s="193" t="s">
        <v>59</v>
      </c>
      <c r="E6123" s="193" t="s">
        <v>11249</v>
      </c>
      <c r="F6123" s="193" t="s">
        <v>1634</v>
      </c>
      <c r="G6123" s="2">
        <v>1000</v>
      </c>
      <c r="H6123" s="2">
        <v>0</v>
      </c>
      <c r="I6123" s="192"/>
      <c r="J6123" s="192">
        <v>46066</v>
      </c>
      <c r="K6123" s="192">
        <v>46446</v>
      </c>
    </row>
    <row r="6124" spans="1:11" hidden="1" x14ac:dyDescent="0.4">
      <c r="A6124" s="193" t="s">
        <v>11244</v>
      </c>
      <c r="B6124" s="193" t="s">
        <v>11245</v>
      </c>
      <c r="C6124" s="193" t="s">
        <v>58</v>
      </c>
      <c r="D6124" s="193" t="s">
        <v>59</v>
      </c>
      <c r="E6124" s="193" t="s">
        <v>11250</v>
      </c>
      <c r="F6124" s="193" t="s">
        <v>1634</v>
      </c>
      <c r="G6124" s="2">
        <v>1000</v>
      </c>
      <c r="H6124" s="2">
        <v>0</v>
      </c>
      <c r="I6124" s="192"/>
      <c r="J6124" s="192">
        <v>46140</v>
      </c>
      <c r="K6124" s="192">
        <v>46507</v>
      </c>
    </row>
    <row r="6125" spans="1:11" hidden="1" x14ac:dyDescent="0.4">
      <c r="A6125" s="193" t="s">
        <v>804</v>
      </c>
      <c r="B6125" s="193" t="s">
        <v>11251</v>
      </c>
      <c r="C6125" s="193" t="s">
        <v>58</v>
      </c>
      <c r="D6125" s="193" t="s">
        <v>59</v>
      </c>
      <c r="E6125" s="193" t="s">
        <v>11252</v>
      </c>
      <c r="F6125" s="193" t="s">
        <v>1634</v>
      </c>
      <c r="G6125" s="2">
        <v>1737</v>
      </c>
      <c r="H6125" s="2">
        <v>0</v>
      </c>
      <c r="I6125" s="192"/>
      <c r="J6125" s="192">
        <v>44711</v>
      </c>
      <c r="K6125" s="192">
        <v>46356</v>
      </c>
    </row>
    <row r="6126" spans="1:11" hidden="1" x14ac:dyDescent="0.4">
      <c r="A6126" s="193" t="s">
        <v>804</v>
      </c>
      <c r="B6126" s="193" t="s">
        <v>11251</v>
      </c>
      <c r="C6126" s="193" t="s">
        <v>58</v>
      </c>
      <c r="D6126" s="193" t="s">
        <v>59</v>
      </c>
      <c r="E6126" s="193" t="s">
        <v>11253</v>
      </c>
      <c r="F6126" s="193" t="s">
        <v>1634</v>
      </c>
      <c r="G6126" s="2">
        <v>2688</v>
      </c>
      <c r="H6126" s="2">
        <v>0</v>
      </c>
      <c r="I6126" s="192"/>
      <c r="J6126" s="192">
        <v>45888</v>
      </c>
      <c r="K6126" s="192">
        <v>46356</v>
      </c>
    </row>
    <row r="6127" spans="1:11" hidden="1" x14ac:dyDescent="0.4">
      <c r="A6127" s="193" t="s">
        <v>804</v>
      </c>
      <c r="B6127" s="193" t="s">
        <v>11251</v>
      </c>
      <c r="C6127" s="193" t="s">
        <v>58</v>
      </c>
      <c r="D6127" s="193" t="s">
        <v>59</v>
      </c>
      <c r="E6127" s="193" t="s">
        <v>11254</v>
      </c>
      <c r="F6127" s="193" t="s">
        <v>1634</v>
      </c>
      <c r="G6127" s="2">
        <v>2951</v>
      </c>
      <c r="H6127" s="2">
        <v>0</v>
      </c>
      <c r="I6127" s="192"/>
      <c r="J6127" s="192">
        <v>45904</v>
      </c>
      <c r="K6127" s="192">
        <v>46356</v>
      </c>
    </row>
    <row r="6128" spans="1:11" hidden="1" x14ac:dyDescent="0.4">
      <c r="A6128" s="193" t="s">
        <v>804</v>
      </c>
      <c r="B6128" s="193" t="s">
        <v>11251</v>
      </c>
      <c r="C6128" s="193" t="s">
        <v>58</v>
      </c>
      <c r="D6128" s="193" t="s">
        <v>59</v>
      </c>
      <c r="E6128" s="193" t="s">
        <v>11255</v>
      </c>
      <c r="F6128" s="193" t="s">
        <v>1634</v>
      </c>
      <c r="G6128" s="2">
        <v>812</v>
      </c>
      <c r="H6128" s="2">
        <v>0</v>
      </c>
      <c r="I6128" s="192"/>
      <c r="J6128" s="192">
        <v>45911</v>
      </c>
      <c r="K6128" s="192">
        <v>46356</v>
      </c>
    </row>
    <row r="6129" spans="1:11" hidden="1" x14ac:dyDescent="0.4">
      <c r="A6129" s="193" t="s">
        <v>804</v>
      </c>
      <c r="B6129" s="193" t="s">
        <v>11251</v>
      </c>
      <c r="C6129" s="193" t="s">
        <v>58</v>
      </c>
      <c r="D6129" s="193" t="s">
        <v>59</v>
      </c>
      <c r="E6129" s="193" t="s">
        <v>11256</v>
      </c>
      <c r="F6129" s="193" t="s">
        <v>1634</v>
      </c>
      <c r="G6129" s="2">
        <v>29719</v>
      </c>
      <c r="H6129" s="2">
        <v>0</v>
      </c>
      <c r="I6129" s="192"/>
      <c r="J6129" s="192">
        <v>45944</v>
      </c>
      <c r="K6129" s="192">
        <v>46356</v>
      </c>
    </row>
    <row r="6130" spans="1:11" hidden="1" x14ac:dyDescent="0.4">
      <c r="A6130" s="193" t="s">
        <v>804</v>
      </c>
      <c r="B6130" s="193" t="s">
        <v>11251</v>
      </c>
      <c r="C6130" s="193" t="s">
        <v>58</v>
      </c>
      <c r="D6130" s="193" t="s">
        <v>59</v>
      </c>
      <c r="E6130" s="193" t="s">
        <v>11257</v>
      </c>
      <c r="F6130" s="193" t="s">
        <v>1634</v>
      </c>
      <c r="G6130" s="2">
        <v>39000</v>
      </c>
      <c r="H6130" s="2">
        <v>0</v>
      </c>
      <c r="I6130" s="192"/>
      <c r="J6130" s="192">
        <v>45966</v>
      </c>
      <c r="K6130" s="192">
        <v>46356</v>
      </c>
    </row>
    <row r="6131" spans="1:11" hidden="1" x14ac:dyDescent="0.4">
      <c r="A6131" s="193" t="s">
        <v>804</v>
      </c>
      <c r="B6131" s="193" t="s">
        <v>11251</v>
      </c>
      <c r="C6131" s="193" t="s">
        <v>58</v>
      </c>
      <c r="D6131" s="193" t="s">
        <v>59</v>
      </c>
      <c r="E6131" s="193" t="s">
        <v>11258</v>
      </c>
      <c r="F6131" s="193" t="s">
        <v>1634</v>
      </c>
      <c r="G6131" s="2">
        <v>39000</v>
      </c>
      <c r="H6131" s="2">
        <v>0</v>
      </c>
      <c r="I6131" s="192"/>
      <c r="J6131" s="192">
        <v>46035</v>
      </c>
      <c r="K6131" s="192">
        <v>46418</v>
      </c>
    </row>
    <row r="6132" spans="1:11" hidden="1" x14ac:dyDescent="0.4">
      <c r="A6132" s="193" t="s">
        <v>804</v>
      </c>
      <c r="B6132" s="193" t="s">
        <v>11251</v>
      </c>
      <c r="C6132" s="193" t="s">
        <v>58</v>
      </c>
      <c r="D6132" s="193" t="s">
        <v>59</v>
      </c>
      <c r="E6132" s="193" t="s">
        <v>11259</v>
      </c>
      <c r="F6132" s="193" t="s">
        <v>1634</v>
      </c>
      <c r="G6132" s="2">
        <v>39000</v>
      </c>
      <c r="H6132" s="2">
        <v>0</v>
      </c>
      <c r="I6132" s="192"/>
      <c r="J6132" s="192">
        <v>46044</v>
      </c>
      <c r="K6132" s="192">
        <v>46418</v>
      </c>
    </row>
    <row r="6133" spans="1:11" hidden="1" x14ac:dyDescent="0.4">
      <c r="A6133" s="193" t="s">
        <v>804</v>
      </c>
      <c r="B6133" s="193" t="s">
        <v>11251</v>
      </c>
      <c r="C6133" s="193" t="s">
        <v>58</v>
      </c>
      <c r="D6133" s="193" t="s">
        <v>59</v>
      </c>
      <c r="E6133" s="193" t="s">
        <v>11260</v>
      </c>
      <c r="F6133" s="193" t="s">
        <v>1634</v>
      </c>
      <c r="G6133" s="2">
        <v>39000</v>
      </c>
      <c r="H6133" s="2">
        <v>0</v>
      </c>
      <c r="I6133" s="192"/>
      <c r="J6133" s="192">
        <v>46052</v>
      </c>
      <c r="K6133" s="192">
        <v>46418</v>
      </c>
    </row>
    <row r="6134" spans="1:11" hidden="1" x14ac:dyDescent="0.4">
      <c r="A6134" s="193" t="s">
        <v>804</v>
      </c>
      <c r="B6134" s="193" t="s">
        <v>11251</v>
      </c>
      <c r="C6134" s="193" t="s">
        <v>58</v>
      </c>
      <c r="D6134" s="193" t="s">
        <v>59</v>
      </c>
      <c r="E6134" s="193" t="s">
        <v>11261</v>
      </c>
      <c r="F6134" s="193" t="s">
        <v>1634</v>
      </c>
      <c r="G6134" s="2">
        <v>39000</v>
      </c>
      <c r="H6134" s="2">
        <v>0</v>
      </c>
      <c r="I6134" s="192"/>
      <c r="J6134" s="192">
        <v>46093</v>
      </c>
      <c r="K6134" s="192">
        <v>46477</v>
      </c>
    </row>
    <row r="6135" spans="1:11" hidden="1" x14ac:dyDescent="0.4">
      <c r="A6135" s="193" t="s">
        <v>804</v>
      </c>
      <c r="B6135" s="193" t="s">
        <v>11251</v>
      </c>
      <c r="C6135" s="193" t="s">
        <v>58</v>
      </c>
      <c r="D6135" s="193" t="s">
        <v>59</v>
      </c>
      <c r="E6135" s="193" t="s">
        <v>11262</v>
      </c>
      <c r="F6135" s="193" t="s">
        <v>1634</v>
      </c>
      <c r="G6135" s="2">
        <v>39000</v>
      </c>
      <c r="H6135" s="2">
        <v>0</v>
      </c>
      <c r="I6135" s="192"/>
      <c r="J6135" s="192">
        <v>46156</v>
      </c>
      <c r="K6135" s="192">
        <v>46538</v>
      </c>
    </row>
    <row r="6136" spans="1:11" hidden="1" x14ac:dyDescent="0.4">
      <c r="A6136" s="193" t="s">
        <v>804</v>
      </c>
      <c r="B6136" s="193" t="s">
        <v>11251</v>
      </c>
      <c r="C6136" s="193" t="s">
        <v>58</v>
      </c>
      <c r="D6136" s="193" t="s">
        <v>59</v>
      </c>
      <c r="E6136" s="193" t="s">
        <v>11263</v>
      </c>
      <c r="F6136" s="193" t="s">
        <v>1634</v>
      </c>
      <c r="G6136" s="2">
        <v>39000</v>
      </c>
      <c r="H6136" s="2">
        <v>0</v>
      </c>
      <c r="I6136" s="192"/>
      <c r="J6136" s="192">
        <v>46182</v>
      </c>
      <c r="K6136" s="192">
        <v>46568</v>
      </c>
    </row>
    <row r="6137" spans="1:11" hidden="1" x14ac:dyDescent="0.4">
      <c r="A6137" s="193" t="s">
        <v>1468</v>
      </c>
      <c r="B6137" s="193" t="s">
        <v>11264</v>
      </c>
      <c r="C6137" s="193" t="s">
        <v>58</v>
      </c>
      <c r="D6137" s="193" t="s">
        <v>59</v>
      </c>
      <c r="E6137" s="193" t="s">
        <v>11265</v>
      </c>
      <c r="F6137" s="193" t="s">
        <v>1634</v>
      </c>
      <c r="G6137" s="2">
        <v>1013</v>
      </c>
      <c r="H6137" s="2">
        <v>0</v>
      </c>
      <c r="I6137" s="192"/>
      <c r="J6137" s="192">
        <v>45755</v>
      </c>
      <c r="K6137" s="192">
        <v>46356</v>
      </c>
    </row>
    <row r="6138" spans="1:11" hidden="1" x14ac:dyDescent="0.4">
      <c r="A6138" s="193" t="s">
        <v>1468</v>
      </c>
      <c r="B6138" s="193" t="s">
        <v>11264</v>
      </c>
      <c r="C6138" s="193" t="s">
        <v>58</v>
      </c>
      <c r="D6138" s="193" t="s">
        <v>59</v>
      </c>
      <c r="E6138" s="193" t="s">
        <v>11266</v>
      </c>
      <c r="F6138" s="193" t="s">
        <v>1634</v>
      </c>
      <c r="G6138" s="2">
        <v>2396</v>
      </c>
      <c r="H6138" s="2">
        <v>0</v>
      </c>
      <c r="I6138" s="192"/>
      <c r="J6138" s="192">
        <v>45792</v>
      </c>
      <c r="K6138" s="192">
        <v>46356</v>
      </c>
    </row>
    <row r="6139" spans="1:11" hidden="1" x14ac:dyDescent="0.4">
      <c r="A6139" s="193" t="s">
        <v>1468</v>
      </c>
      <c r="B6139" s="193" t="s">
        <v>11264</v>
      </c>
      <c r="C6139" s="193" t="s">
        <v>58</v>
      </c>
      <c r="D6139" s="193" t="s">
        <v>59</v>
      </c>
      <c r="E6139" s="193" t="s">
        <v>11267</v>
      </c>
      <c r="F6139" s="193" t="s">
        <v>1634</v>
      </c>
      <c r="G6139" s="2">
        <v>1244</v>
      </c>
      <c r="H6139" s="2">
        <v>0</v>
      </c>
      <c r="I6139" s="192"/>
      <c r="J6139" s="192">
        <v>45855</v>
      </c>
      <c r="K6139" s="192">
        <v>46356</v>
      </c>
    </row>
    <row r="6140" spans="1:11" x14ac:dyDescent="0.4">
      <c r="A6140" s="193" t="s">
        <v>1468</v>
      </c>
      <c r="B6140" s="193" t="s">
        <v>11264</v>
      </c>
      <c r="C6140" s="193" t="s">
        <v>58</v>
      </c>
      <c r="D6140" s="193" t="s">
        <v>59</v>
      </c>
      <c r="E6140" s="193" t="s">
        <v>11268</v>
      </c>
      <c r="F6140" s="193" t="s">
        <v>1634</v>
      </c>
      <c r="G6140" s="2">
        <v>4</v>
      </c>
      <c r="H6140" s="2">
        <v>0</v>
      </c>
      <c r="I6140" s="192"/>
      <c r="J6140" s="192">
        <v>45967</v>
      </c>
      <c r="K6140" s="192">
        <v>46356</v>
      </c>
    </row>
    <row r="6141" spans="1:11" hidden="1" x14ac:dyDescent="0.4">
      <c r="A6141" s="193" t="s">
        <v>1468</v>
      </c>
      <c r="B6141" s="193" t="s">
        <v>11264</v>
      </c>
      <c r="C6141" s="193" t="s">
        <v>58</v>
      </c>
      <c r="D6141" s="193" t="s">
        <v>59</v>
      </c>
      <c r="E6141" s="193" t="s">
        <v>11269</v>
      </c>
      <c r="F6141" s="193" t="s">
        <v>1634</v>
      </c>
      <c r="G6141" s="2">
        <v>19559</v>
      </c>
      <c r="H6141" s="2">
        <v>0</v>
      </c>
      <c r="I6141" s="192"/>
      <c r="J6141" s="192">
        <v>45999</v>
      </c>
      <c r="K6141" s="192">
        <v>46387</v>
      </c>
    </row>
    <row r="6142" spans="1:11" hidden="1" x14ac:dyDescent="0.4">
      <c r="A6142" s="193" t="s">
        <v>1468</v>
      </c>
      <c r="B6142" s="193" t="s">
        <v>11264</v>
      </c>
      <c r="C6142" s="193" t="s">
        <v>58</v>
      </c>
      <c r="D6142" s="193" t="s">
        <v>59</v>
      </c>
      <c r="E6142" s="193" t="s">
        <v>11270</v>
      </c>
      <c r="F6142" s="193" t="s">
        <v>1634</v>
      </c>
      <c r="G6142" s="2">
        <v>45000</v>
      </c>
      <c r="H6142" s="2">
        <v>0</v>
      </c>
      <c r="I6142" s="192"/>
      <c r="J6142" s="192">
        <v>46010</v>
      </c>
      <c r="K6142" s="192">
        <v>46387</v>
      </c>
    </row>
    <row r="6143" spans="1:11" hidden="1" x14ac:dyDescent="0.4">
      <c r="A6143" s="193" t="s">
        <v>1468</v>
      </c>
      <c r="B6143" s="193" t="s">
        <v>11264</v>
      </c>
      <c r="C6143" s="193" t="s">
        <v>58</v>
      </c>
      <c r="D6143" s="193" t="s">
        <v>59</v>
      </c>
      <c r="E6143" s="193" t="s">
        <v>11271</v>
      </c>
      <c r="F6143" s="193" t="s">
        <v>1634</v>
      </c>
      <c r="G6143" s="2">
        <v>30000</v>
      </c>
      <c r="H6143" s="2">
        <v>0</v>
      </c>
      <c r="I6143" s="192"/>
      <c r="J6143" s="192">
        <v>46051</v>
      </c>
      <c r="K6143" s="192">
        <v>46418</v>
      </c>
    </row>
    <row r="6144" spans="1:11" hidden="1" x14ac:dyDescent="0.4">
      <c r="A6144" s="193" t="s">
        <v>1468</v>
      </c>
      <c r="B6144" s="193" t="s">
        <v>11264</v>
      </c>
      <c r="C6144" s="193" t="s">
        <v>58</v>
      </c>
      <c r="D6144" s="193" t="s">
        <v>59</v>
      </c>
      <c r="E6144" s="193" t="s">
        <v>11272</v>
      </c>
      <c r="F6144" s="193" t="s">
        <v>1634</v>
      </c>
      <c r="G6144" s="2">
        <v>45000</v>
      </c>
      <c r="H6144" s="2">
        <v>0</v>
      </c>
      <c r="I6144" s="192"/>
      <c r="J6144" s="192">
        <v>46079</v>
      </c>
      <c r="K6144" s="192">
        <v>46446</v>
      </c>
    </row>
    <row r="6145" spans="1:11" hidden="1" x14ac:dyDescent="0.4">
      <c r="A6145" s="193" t="s">
        <v>1468</v>
      </c>
      <c r="B6145" s="193" t="s">
        <v>11264</v>
      </c>
      <c r="C6145" s="193" t="s">
        <v>58</v>
      </c>
      <c r="D6145" s="193" t="s">
        <v>59</v>
      </c>
      <c r="E6145" s="193" t="s">
        <v>11273</v>
      </c>
      <c r="F6145" s="193" t="s">
        <v>1634</v>
      </c>
      <c r="G6145" s="2">
        <v>15000</v>
      </c>
      <c r="H6145" s="2">
        <v>0</v>
      </c>
      <c r="I6145" s="192"/>
      <c r="J6145" s="192">
        <v>46115</v>
      </c>
      <c r="K6145" s="192">
        <v>46507</v>
      </c>
    </row>
    <row r="6146" spans="1:11" hidden="1" x14ac:dyDescent="0.4">
      <c r="A6146" s="193" t="s">
        <v>1468</v>
      </c>
      <c r="B6146" s="193" t="s">
        <v>11264</v>
      </c>
      <c r="C6146" s="193" t="s">
        <v>58</v>
      </c>
      <c r="D6146" s="193" t="s">
        <v>59</v>
      </c>
      <c r="E6146" s="193" t="s">
        <v>11274</v>
      </c>
      <c r="F6146" s="193" t="s">
        <v>1634</v>
      </c>
      <c r="G6146" s="2">
        <v>45000</v>
      </c>
      <c r="H6146" s="2">
        <v>0</v>
      </c>
      <c r="I6146" s="192"/>
      <c r="J6146" s="192">
        <v>46121</v>
      </c>
      <c r="K6146" s="192">
        <v>46507</v>
      </c>
    </row>
    <row r="6147" spans="1:11" hidden="1" x14ac:dyDescent="0.4">
      <c r="A6147" s="193" t="s">
        <v>1468</v>
      </c>
      <c r="B6147" s="193" t="s">
        <v>11264</v>
      </c>
      <c r="C6147" s="193" t="s">
        <v>58</v>
      </c>
      <c r="D6147" s="193" t="s">
        <v>59</v>
      </c>
      <c r="E6147" s="193" t="s">
        <v>11275</v>
      </c>
      <c r="F6147" s="193" t="s">
        <v>1634</v>
      </c>
      <c r="G6147" s="2">
        <v>45000</v>
      </c>
      <c r="H6147" s="2">
        <v>0</v>
      </c>
      <c r="I6147" s="192"/>
      <c r="J6147" s="192">
        <v>46150</v>
      </c>
      <c r="K6147" s="192">
        <v>46538</v>
      </c>
    </row>
    <row r="6148" spans="1:11" hidden="1" x14ac:dyDescent="0.4">
      <c r="A6148" s="193" t="s">
        <v>1468</v>
      </c>
      <c r="B6148" s="193" t="s">
        <v>11264</v>
      </c>
      <c r="C6148" s="193" t="s">
        <v>58</v>
      </c>
      <c r="D6148" s="193" t="s">
        <v>59</v>
      </c>
      <c r="E6148" s="193" t="s">
        <v>11276</v>
      </c>
      <c r="F6148" s="193" t="s">
        <v>1634</v>
      </c>
      <c r="G6148" s="2">
        <v>45000</v>
      </c>
      <c r="H6148" s="2">
        <v>0</v>
      </c>
      <c r="I6148" s="192"/>
      <c r="J6148" s="192">
        <v>46157</v>
      </c>
      <c r="K6148" s="192">
        <v>46538</v>
      </c>
    </row>
    <row r="6149" spans="1:11" hidden="1" x14ac:dyDescent="0.4">
      <c r="A6149" s="193" t="s">
        <v>1468</v>
      </c>
      <c r="B6149" s="193" t="s">
        <v>11264</v>
      </c>
      <c r="C6149" s="193" t="s">
        <v>58</v>
      </c>
      <c r="D6149" s="193" t="s">
        <v>59</v>
      </c>
      <c r="E6149" s="193" t="s">
        <v>11277</v>
      </c>
      <c r="F6149" s="193" t="s">
        <v>1634</v>
      </c>
      <c r="G6149" s="2">
        <v>45000</v>
      </c>
      <c r="H6149" s="2">
        <v>0</v>
      </c>
      <c r="I6149" s="192"/>
      <c r="J6149" s="192">
        <v>46183</v>
      </c>
      <c r="K6149" s="192">
        <v>46568</v>
      </c>
    </row>
    <row r="6150" spans="1:11" hidden="1" x14ac:dyDescent="0.4">
      <c r="A6150" s="193" t="s">
        <v>1469</v>
      </c>
      <c r="B6150" s="193" t="s">
        <v>11278</v>
      </c>
      <c r="C6150" s="193" t="s">
        <v>58</v>
      </c>
      <c r="D6150" s="193" t="s">
        <v>59</v>
      </c>
      <c r="E6150" s="193" t="s">
        <v>11279</v>
      </c>
      <c r="F6150" s="193" t="s">
        <v>1634</v>
      </c>
      <c r="G6150" s="2">
        <v>14</v>
      </c>
      <c r="H6150" s="2">
        <v>0</v>
      </c>
      <c r="I6150" s="192"/>
      <c r="J6150" s="192">
        <v>44841</v>
      </c>
      <c r="K6150" s="192">
        <v>46356</v>
      </c>
    </row>
    <row r="6151" spans="1:11" hidden="1" x14ac:dyDescent="0.4">
      <c r="A6151" s="193" t="s">
        <v>1469</v>
      </c>
      <c r="B6151" s="193" t="s">
        <v>11278</v>
      </c>
      <c r="C6151" s="193" t="s">
        <v>58</v>
      </c>
      <c r="D6151" s="193" t="s">
        <v>59</v>
      </c>
      <c r="E6151" s="193" t="s">
        <v>11280</v>
      </c>
      <c r="F6151" s="193" t="s">
        <v>1634</v>
      </c>
      <c r="G6151" s="2">
        <v>537</v>
      </c>
      <c r="H6151" s="2">
        <v>0</v>
      </c>
      <c r="I6151" s="192"/>
      <c r="J6151" s="192">
        <v>45972</v>
      </c>
      <c r="K6151" s="192">
        <v>46356</v>
      </c>
    </row>
    <row r="6152" spans="1:11" hidden="1" x14ac:dyDescent="0.4">
      <c r="A6152" s="193" t="s">
        <v>1469</v>
      </c>
      <c r="B6152" s="193" t="s">
        <v>11278</v>
      </c>
      <c r="C6152" s="193" t="s">
        <v>58</v>
      </c>
      <c r="D6152" s="193" t="s">
        <v>59</v>
      </c>
      <c r="E6152" s="193" t="s">
        <v>11281</v>
      </c>
      <c r="F6152" s="193" t="s">
        <v>1634</v>
      </c>
      <c r="G6152" s="2">
        <v>904</v>
      </c>
      <c r="H6152" s="2">
        <v>0</v>
      </c>
      <c r="I6152" s="192"/>
      <c r="J6152" s="192">
        <v>46007</v>
      </c>
      <c r="K6152" s="192">
        <v>46387</v>
      </c>
    </row>
    <row r="6153" spans="1:11" x14ac:dyDescent="0.4">
      <c r="A6153" s="193" t="s">
        <v>1469</v>
      </c>
      <c r="B6153" s="193" t="s">
        <v>11278</v>
      </c>
      <c r="C6153" s="193" t="s">
        <v>58</v>
      </c>
      <c r="D6153" s="193" t="s">
        <v>59</v>
      </c>
      <c r="E6153" s="193" t="s">
        <v>11282</v>
      </c>
      <c r="F6153" s="193" t="s">
        <v>1634</v>
      </c>
      <c r="G6153" s="2">
        <v>6</v>
      </c>
      <c r="H6153" s="2">
        <v>0</v>
      </c>
      <c r="I6153" s="192"/>
      <c r="J6153" s="192">
        <v>46013</v>
      </c>
      <c r="K6153" s="192">
        <v>46387</v>
      </c>
    </row>
    <row r="6154" spans="1:11" x14ac:dyDescent="0.4">
      <c r="A6154" s="193" t="s">
        <v>1469</v>
      </c>
      <c r="B6154" s="193" t="s">
        <v>11278</v>
      </c>
      <c r="C6154" s="193" t="s">
        <v>58</v>
      </c>
      <c r="D6154" s="193" t="s">
        <v>59</v>
      </c>
      <c r="E6154" s="193" t="s">
        <v>11283</v>
      </c>
      <c r="F6154" s="193" t="s">
        <v>1634</v>
      </c>
      <c r="G6154" s="2">
        <v>2</v>
      </c>
      <c r="H6154" s="2">
        <v>0</v>
      </c>
      <c r="I6154" s="192"/>
      <c r="J6154" s="192">
        <v>46041</v>
      </c>
      <c r="K6154" s="192">
        <v>46418</v>
      </c>
    </row>
    <row r="6155" spans="1:11" x14ac:dyDescent="0.4">
      <c r="A6155" s="193" t="s">
        <v>1469</v>
      </c>
      <c r="B6155" s="193" t="s">
        <v>11278</v>
      </c>
      <c r="C6155" s="193" t="s">
        <v>58</v>
      </c>
      <c r="D6155" s="193" t="s">
        <v>59</v>
      </c>
      <c r="E6155" s="193" t="s">
        <v>11284</v>
      </c>
      <c r="F6155" s="193" t="s">
        <v>1634</v>
      </c>
      <c r="G6155" s="2">
        <v>1</v>
      </c>
      <c r="H6155" s="2">
        <v>0</v>
      </c>
      <c r="I6155" s="192"/>
      <c r="J6155" s="192">
        <v>46049</v>
      </c>
      <c r="K6155" s="192">
        <v>46418</v>
      </c>
    </row>
    <row r="6156" spans="1:11" hidden="1" x14ac:dyDescent="0.4">
      <c r="A6156" s="193" t="s">
        <v>1469</v>
      </c>
      <c r="B6156" s="193" t="s">
        <v>11278</v>
      </c>
      <c r="C6156" s="193" t="s">
        <v>58</v>
      </c>
      <c r="D6156" s="193" t="s">
        <v>59</v>
      </c>
      <c r="E6156" s="193" t="s">
        <v>11285</v>
      </c>
      <c r="F6156" s="193" t="s">
        <v>1634</v>
      </c>
      <c r="G6156" s="2">
        <v>551</v>
      </c>
      <c r="H6156" s="2">
        <v>0</v>
      </c>
      <c r="I6156" s="192"/>
      <c r="J6156" s="192">
        <v>46056</v>
      </c>
      <c r="K6156" s="192">
        <v>46446</v>
      </c>
    </row>
    <row r="6157" spans="1:11" hidden="1" x14ac:dyDescent="0.4">
      <c r="A6157" s="193" t="s">
        <v>1469</v>
      </c>
      <c r="B6157" s="193" t="s">
        <v>11278</v>
      </c>
      <c r="C6157" s="193" t="s">
        <v>58</v>
      </c>
      <c r="D6157" s="193" t="s">
        <v>59</v>
      </c>
      <c r="E6157" s="193" t="s">
        <v>11286</v>
      </c>
      <c r="F6157" s="193" t="s">
        <v>1634</v>
      </c>
      <c r="G6157" s="2">
        <v>1000</v>
      </c>
      <c r="H6157" s="2">
        <v>0</v>
      </c>
      <c r="I6157" s="192"/>
      <c r="J6157" s="192">
        <v>46085</v>
      </c>
      <c r="K6157" s="192">
        <v>46477</v>
      </c>
    </row>
    <row r="6158" spans="1:11" hidden="1" x14ac:dyDescent="0.4">
      <c r="A6158" s="193" t="s">
        <v>1469</v>
      </c>
      <c r="B6158" s="193" t="s">
        <v>11278</v>
      </c>
      <c r="C6158" s="193" t="s">
        <v>58</v>
      </c>
      <c r="D6158" s="193" t="s">
        <v>59</v>
      </c>
      <c r="E6158" s="193" t="s">
        <v>11287</v>
      </c>
      <c r="F6158" s="193" t="s">
        <v>1634</v>
      </c>
      <c r="G6158" s="2">
        <v>2000</v>
      </c>
      <c r="H6158" s="2">
        <v>0</v>
      </c>
      <c r="I6158" s="192"/>
      <c r="J6158" s="192">
        <v>46098</v>
      </c>
      <c r="K6158" s="192">
        <v>46477</v>
      </c>
    </row>
    <row r="6159" spans="1:11" hidden="1" x14ac:dyDescent="0.4">
      <c r="A6159" s="193" t="s">
        <v>1469</v>
      </c>
      <c r="B6159" s="193" t="s">
        <v>11278</v>
      </c>
      <c r="C6159" s="193" t="s">
        <v>58</v>
      </c>
      <c r="D6159" s="193" t="s">
        <v>59</v>
      </c>
      <c r="E6159" s="193" t="s">
        <v>11288</v>
      </c>
      <c r="F6159" s="193" t="s">
        <v>1634</v>
      </c>
      <c r="G6159" s="2">
        <v>1000</v>
      </c>
      <c r="H6159" s="2">
        <v>0</v>
      </c>
      <c r="I6159" s="192"/>
      <c r="J6159" s="192">
        <v>46134</v>
      </c>
      <c r="K6159" s="192">
        <v>46507</v>
      </c>
    </row>
    <row r="6160" spans="1:11" hidden="1" x14ac:dyDescent="0.4">
      <c r="A6160" s="193" t="s">
        <v>716</v>
      </c>
      <c r="B6160" s="193" t="s">
        <v>11289</v>
      </c>
      <c r="C6160" s="193" t="s">
        <v>58</v>
      </c>
      <c r="D6160" s="193" t="s">
        <v>59</v>
      </c>
      <c r="E6160" s="193" t="s">
        <v>11290</v>
      </c>
      <c r="F6160" s="193" t="s">
        <v>1634</v>
      </c>
      <c r="G6160" s="2">
        <v>321</v>
      </c>
      <c r="H6160" s="2">
        <v>0</v>
      </c>
      <c r="I6160" s="192"/>
      <c r="J6160" s="192">
        <v>44987</v>
      </c>
      <c r="K6160" s="192">
        <v>46356</v>
      </c>
    </row>
    <row r="6161" spans="1:11" hidden="1" x14ac:dyDescent="0.4">
      <c r="A6161" s="193" t="s">
        <v>716</v>
      </c>
      <c r="B6161" s="193" t="s">
        <v>11289</v>
      </c>
      <c r="C6161" s="193" t="s">
        <v>58</v>
      </c>
      <c r="D6161" s="193" t="s">
        <v>59</v>
      </c>
      <c r="E6161" s="193" t="s">
        <v>11291</v>
      </c>
      <c r="F6161" s="193" t="s">
        <v>1634</v>
      </c>
      <c r="G6161" s="2">
        <v>710</v>
      </c>
      <c r="H6161" s="2">
        <v>0</v>
      </c>
      <c r="I6161" s="192"/>
      <c r="J6161" s="192">
        <v>45748</v>
      </c>
      <c r="K6161" s="192">
        <v>46356</v>
      </c>
    </row>
    <row r="6162" spans="1:11" hidden="1" x14ac:dyDescent="0.4">
      <c r="A6162" s="193" t="s">
        <v>716</v>
      </c>
      <c r="B6162" s="193" t="s">
        <v>11289</v>
      </c>
      <c r="C6162" s="193" t="s">
        <v>58</v>
      </c>
      <c r="D6162" s="193" t="s">
        <v>59</v>
      </c>
      <c r="E6162" s="193" t="s">
        <v>11292</v>
      </c>
      <c r="F6162" s="193" t="s">
        <v>1634</v>
      </c>
      <c r="G6162" s="2">
        <v>10</v>
      </c>
      <c r="H6162" s="2">
        <v>0</v>
      </c>
      <c r="I6162" s="192"/>
      <c r="J6162" s="192">
        <v>45791</v>
      </c>
      <c r="K6162" s="192">
        <v>46356</v>
      </c>
    </row>
    <row r="6163" spans="1:11" hidden="1" x14ac:dyDescent="0.4">
      <c r="A6163" s="193" t="s">
        <v>716</v>
      </c>
      <c r="B6163" s="193" t="s">
        <v>11289</v>
      </c>
      <c r="C6163" s="193" t="s">
        <v>58</v>
      </c>
      <c r="D6163" s="193" t="s">
        <v>59</v>
      </c>
      <c r="E6163" s="193" t="s">
        <v>703</v>
      </c>
      <c r="F6163" s="193" t="s">
        <v>1634</v>
      </c>
      <c r="G6163" s="2">
        <v>12</v>
      </c>
      <c r="H6163" s="2">
        <v>0</v>
      </c>
      <c r="I6163" s="192"/>
      <c r="J6163" s="192">
        <v>45931</v>
      </c>
      <c r="K6163" s="192">
        <v>46356</v>
      </c>
    </row>
    <row r="6164" spans="1:11" x14ac:dyDescent="0.4">
      <c r="A6164" s="193" t="s">
        <v>716</v>
      </c>
      <c r="B6164" s="193" t="s">
        <v>11289</v>
      </c>
      <c r="C6164" s="193" t="s">
        <v>58</v>
      </c>
      <c r="D6164" s="193" t="s">
        <v>59</v>
      </c>
      <c r="E6164" s="193" t="s">
        <v>11293</v>
      </c>
      <c r="F6164" s="193" t="s">
        <v>1634</v>
      </c>
      <c r="G6164" s="2">
        <v>9</v>
      </c>
      <c r="H6164" s="2">
        <v>0</v>
      </c>
      <c r="I6164" s="192"/>
      <c r="J6164" s="192">
        <v>45931</v>
      </c>
      <c r="K6164" s="192">
        <v>46356</v>
      </c>
    </row>
    <row r="6165" spans="1:11" hidden="1" x14ac:dyDescent="0.4">
      <c r="A6165" s="193" t="s">
        <v>716</v>
      </c>
      <c r="B6165" s="193" t="s">
        <v>11289</v>
      </c>
      <c r="C6165" s="193" t="s">
        <v>58</v>
      </c>
      <c r="D6165" s="193" t="s">
        <v>59</v>
      </c>
      <c r="E6165" s="193" t="s">
        <v>11294</v>
      </c>
      <c r="F6165" s="193" t="s">
        <v>1634</v>
      </c>
      <c r="G6165" s="2">
        <v>3324</v>
      </c>
      <c r="H6165" s="2">
        <v>0</v>
      </c>
      <c r="I6165" s="192"/>
      <c r="J6165" s="192">
        <v>45931</v>
      </c>
      <c r="K6165" s="192">
        <v>46356</v>
      </c>
    </row>
    <row r="6166" spans="1:11" hidden="1" x14ac:dyDescent="0.4">
      <c r="A6166" s="193" t="s">
        <v>716</v>
      </c>
      <c r="B6166" s="193" t="s">
        <v>11289</v>
      </c>
      <c r="C6166" s="193" t="s">
        <v>58</v>
      </c>
      <c r="D6166" s="193" t="s">
        <v>59</v>
      </c>
      <c r="E6166" s="193" t="s">
        <v>11295</v>
      </c>
      <c r="F6166" s="193" t="s">
        <v>1634</v>
      </c>
      <c r="G6166" s="2">
        <v>1003</v>
      </c>
      <c r="H6166" s="2">
        <v>0</v>
      </c>
      <c r="I6166" s="192"/>
      <c r="J6166" s="192">
        <v>45931</v>
      </c>
      <c r="K6166" s="192">
        <v>46356</v>
      </c>
    </row>
    <row r="6167" spans="1:11" hidden="1" x14ac:dyDescent="0.4">
      <c r="A6167" s="193" t="s">
        <v>716</v>
      </c>
      <c r="B6167" s="193" t="s">
        <v>11289</v>
      </c>
      <c r="C6167" s="193" t="s">
        <v>58</v>
      </c>
      <c r="D6167" s="193" t="s">
        <v>59</v>
      </c>
      <c r="E6167" s="193" t="s">
        <v>11296</v>
      </c>
      <c r="F6167" s="193" t="s">
        <v>1634</v>
      </c>
      <c r="G6167" s="2">
        <v>9000</v>
      </c>
      <c r="H6167" s="2">
        <v>0</v>
      </c>
      <c r="I6167" s="192"/>
      <c r="J6167" s="192">
        <v>46007</v>
      </c>
      <c r="K6167" s="192">
        <v>46387</v>
      </c>
    </row>
    <row r="6168" spans="1:11" hidden="1" x14ac:dyDescent="0.4">
      <c r="A6168" s="193" t="s">
        <v>716</v>
      </c>
      <c r="B6168" s="193" t="s">
        <v>11289</v>
      </c>
      <c r="C6168" s="193" t="s">
        <v>58</v>
      </c>
      <c r="D6168" s="193" t="s">
        <v>59</v>
      </c>
      <c r="E6168" s="193" t="s">
        <v>11297</v>
      </c>
      <c r="F6168" s="193" t="s">
        <v>1634</v>
      </c>
      <c r="G6168" s="2">
        <v>9000</v>
      </c>
      <c r="H6168" s="2">
        <v>0</v>
      </c>
      <c r="I6168" s="192"/>
      <c r="J6168" s="192">
        <v>46038</v>
      </c>
      <c r="K6168" s="192">
        <v>46418</v>
      </c>
    </row>
    <row r="6169" spans="1:11" hidden="1" x14ac:dyDescent="0.4">
      <c r="A6169" s="193" t="s">
        <v>716</v>
      </c>
      <c r="B6169" s="193" t="s">
        <v>11289</v>
      </c>
      <c r="C6169" s="193" t="s">
        <v>58</v>
      </c>
      <c r="D6169" s="193" t="s">
        <v>59</v>
      </c>
      <c r="E6169" s="193" t="s">
        <v>11298</v>
      </c>
      <c r="F6169" s="193" t="s">
        <v>1634</v>
      </c>
      <c r="G6169" s="2">
        <v>9000</v>
      </c>
      <c r="H6169" s="2">
        <v>0</v>
      </c>
      <c r="I6169" s="192"/>
      <c r="J6169" s="192">
        <v>46058</v>
      </c>
      <c r="K6169" s="192">
        <v>46446</v>
      </c>
    </row>
    <row r="6170" spans="1:11" hidden="1" x14ac:dyDescent="0.4">
      <c r="A6170" s="193" t="s">
        <v>716</v>
      </c>
      <c r="B6170" s="193" t="s">
        <v>11289</v>
      </c>
      <c r="C6170" s="193" t="s">
        <v>58</v>
      </c>
      <c r="D6170" s="193" t="s">
        <v>59</v>
      </c>
      <c r="E6170" s="193" t="s">
        <v>11299</v>
      </c>
      <c r="F6170" s="193" t="s">
        <v>1634</v>
      </c>
      <c r="G6170" s="2">
        <v>8000</v>
      </c>
      <c r="H6170" s="2">
        <v>0</v>
      </c>
      <c r="I6170" s="192"/>
      <c r="J6170" s="192">
        <v>46121</v>
      </c>
      <c r="K6170" s="192">
        <v>46507</v>
      </c>
    </row>
    <row r="6171" spans="1:11" hidden="1" x14ac:dyDescent="0.4">
      <c r="A6171" s="193" t="s">
        <v>716</v>
      </c>
      <c r="B6171" s="193" t="s">
        <v>11289</v>
      </c>
      <c r="C6171" s="193" t="s">
        <v>58</v>
      </c>
      <c r="D6171" s="193" t="s">
        <v>59</v>
      </c>
      <c r="E6171" s="193" t="s">
        <v>11300</v>
      </c>
      <c r="F6171" s="193" t="s">
        <v>1634</v>
      </c>
      <c r="G6171" s="2">
        <v>8000</v>
      </c>
      <c r="H6171" s="2">
        <v>0</v>
      </c>
      <c r="I6171" s="192"/>
      <c r="J6171" s="192">
        <v>46133</v>
      </c>
      <c r="K6171" s="192">
        <v>46507</v>
      </c>
    </row>
    <row r="6172" spans="1:11" hidden="1" x14ac:dyDescent="0.4">
      <c r="A6172" s="193" t="s">
        <v>716</v>
      </c>
      <c r="B6172" s="193" t="s">
        <v>11289</v>
      </c>
      <c r="C6172" s="193" t="s">
        <v>58</v>
      </c>
      <c r="D6172" s="193" t="s">
        <v>59</v>
      </c>
      <c r="E6172" s="193" t="s">
        <v>11301</v>
      </c>
      <c r="F6172" s="193" t="s">
        <v>1634</v>
      </c>
      <c r="G6172" s="2">
        <v>9000</v>
      </c>
      <c r="H6172" s="2">
        <v>0</v>
      </c>
      <c r="I6172" s="192"/>
      <c r="J6172" s="192">
        <v>46182</v>
      </c>
      <c r="K6172" s="192">
        <v>46568</v>
      </c>
    </row>
    <row r="6173" spans="1:11" hidden="1" x14ac:dyDescent="0.4">
      <c r="A6173" s="193" t="s">
        <v>11302</v>
      </c>
      <c r="B6173" s="193" t="s">
        <v>11303</v>
      </c>
      <c r="C6173" s="193" t="s">
        <v>58</v>
      </c>
      <c r="D6173" s="193" t="s">
        <v>59</v>
      </c>
      <c r="E6173" s="193" t="s">
        <v>11304</v>
      </c>
      <c r="F6173" s="193" t="s">
        <v>1634</v>
      </c>
      <c r="G6173" s="2">
        <v>1436</v>
      </c>
      <c r="H6173" s="2">
        <v>0</v>
      </c>
      <c r="I6173" s="192"/>
      <c r="J6173" s="192">
        <v>45980</v>
      </c>
      <c r="K6173" s="192">
        <v>46356</v>
      </c>
    </row>
    <row r="6174" spans="1:11" x14ac:dyDescent="0.4">
      <c r="A6174" s="193" t="s">
        <v>11305</v>
      </c>
      <c r="B6174" s="193" t="s">
        <v>11306</v>
      </c>
      <c r="C6174" s="193" t="s">
        <v>58</v>
      </c>
      <c r="D6174" s="193" t="s">
        <v>59</v>
      </c>
      <c r="E6174" s="193" t="s">
        <v>11307</v>
      </c>
      <c r="F6174" s="193" t="s">
        <v>1634</v>
      </c>
      <c r="G6174" s="2">
        <v>2</v>
      </c>
      <c r="H6174" s="2">
        <v>0</v>
      </c>
      <c r="I6174" s="192"/>
      <c r="J6174" s="192">
        <v>44914</v>
      </c>
      <c r="K6174" s="192">
        <v>46356</v>
      </c>
    </row>
    <row r="6175" spans="1:11" hidden="1" x14ac:dyDescent="0.4">
      <c r="A6175" s="193" t="s">
        <v>11305</v>
      </c>
      <c r="B6175" s="193" t="s">
        <v>11306</v>
      </c>
      <c r="C6175" s="193" t="s">
        <v>58</v>
      </c>
      <c r="D6175" s="193" t="s">
        <v>59</v>
      </c>
      <c r="E6175" s="193" t="s">
        <v>11308</v>
      </c>
      <c r="F6175" s="193" t="s">
        <v>1634</v>
      </c>
      <c r="G6175" s="2">
        <v>6890</v>
      </c>
      <c r="H6175" s="2">
        <v>0</v>
      </c>
      <c r="I6175" s="192"/>
      <c r="J6175" s="192">
        <v>44958</v>
      </c>
      <c r="K6175" s="192">
        <v>46356</v>
      </c>
    </row>
    <row r="6176" spans="1:11" x14ac:dyDescent="0.4">
      <c r="A6176" s="193" t="s">
        <v>11309</v>
      </c>
      <c r="B6176" s="193" t="s">
        <v>11310</v>
      </c>
      <c r="C6176" s="193" t="s">
        <v>58</v>
      </c>
      <c r="D6176" s="193" t="s">
        <v>59</v>
      </c>
      <c r="E6176" s="193" t="s">
        <v>11311</v>
      </c>
      <c r="F6176" s="193" t="s">
        <v>1634</v>
      </c>
      <c r="G6176" s="2">
        <v>4</v>
      </c>
      <c r="H6176" s="2">
        <v>0</v>
      </c>
      <c r="I6176" s="192"/>
      <c r="J6176" s="192">
        <v>45197</v>
      </c>
      <c r="K6176" s="192">
        <v>46356</v>
      </c>
    </row>
    <row r="6177" spans="1:11" hidden="1" x14ac:dyDescent="0.4">
      <c r="A6177" s="193" t="s">
        <v>11309</v>
      </c>
      <c r="B6177" s="193" t="s">
        <v>11310</v>
      </c>
      <c r="C6177" s="193" t="s">
        <v>58</v>
      </c>
      <c r="D6177" s="193" t="s">
        <v>59</v>
      </c>
      <c r="E6177" s="193" t="s">
        <v>11312</v>
      </c>
      <c r="F6177" s="193" t="s">
        <v>1634</v>
      </c>
      <c r="G6177" s="2">
        <v>2239</v>
      </c>
      <c r="H6177" s="2">
        <v>0</v>
      </c>
      <c r="I6177" s="192"/>
      <c r="J6177" s="192">
        <v>45652</v>
      </c>
      <c r="K6177" s="192">
        <v>46356</v>
      </c>
    </row>
    <row r="6178" spans="1:11" hidden="1" x14ac:dyDescent="0.4">
      <c r="A6178" s="193" t="s">
        <v>11309</v>
      </c>
      <c r="B6178" s="193" t="s">
        <v>11310</v>
      </c>
      <c r="C6178" s="193" t="s">
        <v>58</v>
      </c>
      <c r="D6178" s="193" t="s">
        <v>59</v>
      </c>
      <c r="E6178" s="193" t="s">
        <v>11313</v>
      </c>
      <c r="F6178" s="193" t="s">
        <v>1634</v>
      </c>
      <c r="G6178" s="2">
        <v>2500</v>
      </c>
      <c r="H6178" s="2">
        <v>0</v>
      </c>
      <c r="I6178" s="192"/>
      <c r="J6178" s="192">
        <v>45734</v>
      </c>
      <c r="K6178" s="192">
        <v>46356</v>
      </c>
    </row>
    <row r="6179" spans="1:11" hidden="1" x14ac:dyDescent="0.4">
      <c r="A6179" s="193" t="s">
        <v>11309</v>
      </c>
      <c r="B6179" s="193" t="s">
        <v>11310</v>
      </c>
      <c r="C6179" s="193" t="s">
        <v>58</v>
      </c>
      <c r="D6179" s="193" t="s">
        <v>59</v>
      </c>
      <c r="E6179" s="193" t="s">
        <v>11314</v>
      </c>
      <c r="F6179" s="193" t="s">
        <v>1634</v>
      </c>
      <c r="G6179" s="2">
        <v>2500</v>
      </c>
      <c r="H6179" s="2">
        <v>0</v>
      </c>
      <c r="I6179" s="192"/>
      <c r="J6179" s="192">
        <v>45797</v>
      </c>
      <c r="K6179" s="192">
        <v>46356</v>
      </c>
    </row>
    <row r="6180" spans="1:11" hidden="1" x14ac:dyDescent="0.4">
      <c r="A6180" s="193" t="s">
        <v>11315</v>
      </c>
      <c r="B6180" s="193" t="s">
        <v>11316</v>
      </c>
      <c r="C6180" s="193" t="s">
        <v>58</v>
      </c>
      <c r="D6180" s="193" t="s">
        <v>59</v>
      </c>
      <c r="E6180" s="193" t="s">
        <v>11317</v>
      </c>
      <c r="F6180" s="193" t="s">
        <v>1634</v>
      </c>
      <c r="G6180" s="2">
        <v>1750</v>
      </c>
      <c r="H6180" s="2">
        <v>0</v>
      </c>
      <c r="I6180" s="192"/>
      <c r="J6180" s="192">
        <v>44820</v>
      </c>
      <c r="K6180" s="192">
        <v>46356</v>
      </c>
    </row>
    <row r="6181" spans="1:11" hidden="1" x14ac:dyDescent="0.4">
      <c r="A6181" s="193" t="s">
        <v>11315</v>
      </c>
      <c r="B6181" s="193" t="s">
        <v>11316</v>
      </c>
      <c r="C6181" s="193" t="s">
        <v>58</v>
      </c>
      <c r="D6181" s="193" t="s">
        <v>59</v>
      </c>
      <c r="E6181" s="193" t="s">
        <v>11318</v>
      </c>
      <c r="F6181" s="193" t="s">
        <v>1634</v>
      </c>
      <c r="G6181" s="2">
        <v>2214</v>
      </c>
      <c r="H6181" s="2">
        <v>0</v>
      </c>
      <c r="I6181" s="192"/>
      <c r="J6181" s="192">
        <v>44918</v>
      </c>
      <c r="K6181" s="192">
        <v>46356</v>
      </c>
    </row>
    <row r="6182" spans="1:11" hidden="1" x14ac:dyDescent="0.4">
      <c r="A6182" s="193" t="s">
        <v>11315</v>
      </c>
      <c r="B6182" s="193" t="s">
        <v>11316</v>
      </c>
      <c r="C6182" s="193" t="s">
        <v>58</v>
      </c>
      <c r="D6182" s="193" t="s">
        <v>59</v>
      </c>
      <c r="E6182" s="193" t="s">
        <v>11319</v>
      </c>
      <c r="F6182" s="193" t="s">
        <v>1634</v>
      </c>
      <c r="G6182" s="2">
        <v>21873</v>
      </c>
      <c r="H6182" s="2">
        <v>0</v>
      </c>
      <c r="I6182" s="192"/>
      <c r="J6182" s="192">
        <v>44973</v>
      </c>
      <c r="K6182" s="192">
        <v>46356</v>
      </c>
    </row>
    <row r="6183" spans="1:11" hidden="1" x14ac:dyDescent="0.4">
      <c r="A6183" s="193" t="s">
        <v>11320</v>
      </c>
      <c r="B6183" s="193" t="s">
        <v>11321</v>
      </c>
      <c r="C6183" s="193" t="s">
        <v>58</v>
      </c>
      <c r="D6183" s="193" t="s">
        <v>59</v>
      </c>
      <c r="E6183" s="193" t="s">
        <v>11322</v>
      </c>
      <c r="F6183" s="193" t="s">
        <v>1634</v>
      </c>
      <c r="G6183" s="2">
        <v>387</v>
      </c>
      <c r="H6183" s="2">
        <v>0</v>
      </c>
      <c r="I6183" s="192"/>
      <c r="J6183" s="192">
        <v>46118</v>
      </c>
      <c r="K6183" s="192">
        <v>46507</v>
      </c>
    </row>
    <row r="6184" spans="1:11" hidden="1" x14ac:dyDescent="0.4">
      <c r="A6184" s="193" t="s">
        <v>11323</v>
      </c>
      <c r="B6184" s="193" t="s">
        <v>11324</v>
      </c>
      <c r="C6184" s="193" t="s">
        <v>58</v>
      </c>
      <c r="D6184" s="193" t="s">
        <v>59</v>
      </c>
      <c r="E6184" s="193" t="s">
        <v>11325</v>
      </c>
      <c r="F6184" s="193" t="s">
        <v>1634</v>
      </c>
      <c r="G6184" s="2">
        <v>94</v>
      </c>
      <c r="H6184" s="2">
        <v>0</v>
      </c>
      <c r="I6184" s="192"/>
      <c r="J6184" s="192">
        <v>45390</v>
      </c>
      <c r="K6184" s="192">
        <v>46356</v>
      </c>
    </row>
    <row r="6185" spans="1:11" hidden="1" x14ac:dyDescent="0.4">
      <c r="A6185" s="193" t="s">
        <v>11323</v>
      </c>
      <c r="B6185" s="193" t="s">
        <v>11324</v>
      </c>
      <c r="C6185" s="193" t="s">
        <v>58</v>
      </c>
      <c r="D6185" s="193" t="s">
        <v>59</v>
      </c>
      <c r="E6185" s="193" t="s">
        <v>11326</v>
      </c>
      <c r="F6185" s="193" t="s">
        <v>1634</v>
      </c>
      <c r="G6185" s="2">
        <v>4427</v>
      </c>
      <c r="H6185" s="2">
        <v>0</v>
      </c>
      <c r="I6185" s="192"/>
      <c r="J6185" s="192">
        <v>45931</v>
      </c>
      <c r="K6185" s="192">
        <v>46356</v>
      </c>
    </row>
    <row r="6186" spans="1:11" hidden="1" x14ac:dyDescent="0.4">
      <c r="A6186" s="193" t="s">
        <v>11323</v>
      </c>
      <c r="B6186" s="193" t="s">
        <v>11324</v>
      </c>
      <c r="C6186" s="193" t="s">
        <v>58</v>
      </c>
      <c r="D6186" s="193" t="s">
        <v>59</v>
      </c>
      <c r="E6186" s="193" t="s">
        <v>11327</v>
      </c>
      <c r="F6186" s="193" t="s">
        <v>1634</v>
      </c>
      <c r="G6186" s="2">
        <v>2389</v>
      </c>
      <c r="H6186" s="2">
        <v>0</v>
      </c>
      <c r="I6186" s="192"/>
      <c r="J6186" s="192">
        <v>45968</v>
      </c>
      <c r="K6186" s="192">
        <v>46356</v>
      </c>
    </row>
    <row r="6187" spans="1:11" x14ac:dyDescent="0.4">
      <c r="A6187" s="193" t="s">
        <v>11323</v>
      </c>
      <c r="B6187" s="193" t="s">
        <v>11324</v>
      </c>
      <c r="C6187" s="193" t="s">
        <v>58</v>
      </c>
      <c r="D6187" s="193" t="s">
        <v>59</v>
      </c>
      <c r="E6187" s="193" t="s">
        <v>11328</v>
      </c>
      <c r="F6187" s="193" t="s">
        <v>1634</v>
      </c>
      <c r="G6187" s="2">
        <v>3</v>
      </c>
      <c r="H6187" s="2">
        <v>0</v>
      </c>
      <c r="I6187" s="192"/>
      <c r="J6187" s="192">
        <v>46031</v>
      </c>
      <c r="K6187" s="192">
        <v>46418</v>
      </c>
    </row>
    <row r="6188" spans="1:11" hidden="1" x14ac:dyDescent="0.4">
      <c r="A6188" s="193" t="s">
        <v>11323</v>
      </c>
      <c r="B6188" s="193" t="s">
        <v>11324</v>
      </c>
      <c r="C6188" s="193" t="s">
        <v>58</v>
      </c>
      <c r="D6188" s="193" t="s">
        <v>59</v>
      </c>
      <c r="E6188" s="193" t="s">
        <v>11329</v>
      </c>
      <c r="F6188" s="193" t="s">
        <v>1634</v>
      </c>
      <c r="G6188" s="2">
        <v>1341</v>
      </c>
      <c r="H6188" s="2">
        <v>0</v>
      </c>
      <c r="I6188" s="192"/>
      <c r="J6188" s="192">
        <v>46062</v>
      </c>
      <c r="K6188" s="192">
        <v>46446</v>
      </c>
    </row>
    <row r="6189" spans="1:11" hidden="1" x14ac:dyDescent="0.4">
      <c r="A6189" s="193" t="s">
        <v>11323</v>
      </c>
      <c r="B6189" s="193" t="s">
        <v>11324</v>
      </c>
      <c r="C6189" s="193" t="s">
        <v>58</v>
      </c>
      <c r="D6189" s="193" t="s">
        <v>59</v>
      </c>
      <c r="E6189" s="193" t="s">
        <v>11330</v>
      </c>
      <c r="F6189" s="193" t="s">
        <v>1634</v>
      </c>
      <c r="G6189" s="2">
        <v>10000</v>
      </c>
      <c r="H6189" s="2">
        <v>0</v>
      </c>
      <c r="I6189" s="192"/>
      <c r="J6189" s="192">
        <v>46091</v>
      </c>
      <c r="K6189" s="192">
        <v>46477</v>
      </c>
    </row>
    <row r="6190" spans="1:11" hidden="1" x14ac:dyDescent="0.4">
      <c r="A6190" s="193" t="s">
        <v>11323</v>
      </c>
      <c r="B6190" s="193" t="s">
        <v>11324</v>
      </c>
      <c r="C6190" s="193" t="s">
        <v>58</v>
      </c>
      <c r="D6190" s="193" t="s">
        <v>59</v>
      </c>
      <c r="E6190" s="193" t="s">
        <v>11331</v>
      </c>
      <c r="F6190" s="193" t="s">
        <v>1634</v>
      </c>
      <c r="G6190" s="2">
        <v>10000</v>
      </c>
      <c r="H6190" s="2">
        <v>0</v>
      </c>
      <c r="I6190" s="192"/>
      <c r="J6190" s="192">
        <v>46091</v>
      </c>
      <c r="K6190" s="192">
        <v>46477</v>
      </c>
    </row>
    <row r="6191" spans="1:11" hidden="1" x14ac:dyDescent="0.4">
      <c r="A6191" s="193" t="s">
        <v>11323</v>
      </c>
      <c r="B6191" s="193" t="s">
        <v>11324</v>
      </c>
      <c r="C6191" s="193" t="s">
        <v>58</v>
      </c>
      <c r="D6191" s="193" t="s">
        <v>59</v>
      </c>
      <c r="E6191" s="193" t="s">
        <v>11332</v>
      </c>
      <c r="F6191" s="193" t="s">
        <v>1634</v>
      </c>
      <c r="G6191" s="2">
        <v>10000</v>
      </c>
      <c r="H6191" s="2">
        <v>0</v>
      </c>
      <c r="I6191" s="192"/>
      <c r="J6191" s="192">
        <v>46097</v>
      </c>
      <c r="K6191" s="192">
        <v>46477</v>
      </c>
    </row>
    <row r="6192" spans="1:11" hidden="1" x14ac:dyDescent="0.4">
      <c r="A6192" s="193" t="s">
        <v>11323</v>
      </c>
      <c r="B6192" s="193" t="s">
        <v>11324</v>
      </c>
      <c r="C6192" s="193" t="s">
        <v>58</v>
      </c>
      <c r="D6192" s="193" t="s">
        <v>59</v>
      </c>
      <c r="E6192" s="193" t="s">
        <v>11333</v>
      </c>
      <c r="F6192" s="193" t="s">
        <v>1634</v>
      </c>
      <c r="G6192" s="2">
        <v>10000</v>
      </c>
      <c r="H6192" s="2">
        <v>0</v>
      </c>
      <c r="I6192" s="192"/>
      <c r="J6192" s="192">
        <v>46125</v>
      </c>
      <c r="K6192" s="192">
        <v>46507</v>
      </c>
    </row>
    <row r="6193" spans="1:11" hidden="1" x14ac:dyDescent="0.4">
      <c r="A6193" s="193" t="s">
        <v>11323</v>
      </c>
      <c r="B6193" s="193" t="s">
        <v>11324</v>
      </c>
      <c r="C6193" s="193" t="s">
        <v>58</v>
      </c>
      <c r="D6193" s="193" t="s">
        <v>59</v>
      </c>
      <c r="E6193" s="193" t="s">
        <v>11334</v>
      </c>
      <c r="F6193" s="193" t="s">
        <v>1634</v>
      </c>
      <c r="G6193" s="2">
        <v>10000</v>
      </c>
      <c r="H6193" s="2">
        <v>0</v>
      </c>
      <c r="I6193" s="192"/>
      <c r="J6193" s="192">
        <v>46125</v>
      </c>
      <c r="K6193" s="192">
        <v>46507</v>
      </c>
    </row>
    <row r="6194" spans="1:11" hidden="1" x14ac:dyDescent="0.4">
      <c r="A6194" s="193" t="s">
        <v>11323</v>
      </c>
      <c r="B6194" s="193" t="s">
        <v>11324</v>
      </c>
      <c r="C6194" s="193" t="s">
        <v>58</v>
      </c>
      <c r="D6194" s="193" t="s">
        <v>59</v>
      </c>
      <c r="E6194" s="193" t="s">
        <v>11335</v>
      </c>
      <c r="F6194" s="193" t="s">
        <v>1634</v>
      </c>
      <c r="G6194" s="2">
        <v>10000</v>
      </c>
      <c r="H6194" s="2">
        <v>0</v>
      </c>
      <c r="I6194" s="192"/>
      <c r="J6194" s="192">
        <v>46125</v>
      </c>
      <c r="K6194" s="192">
        <v>46507</v>
      </c>
    </row>
    <row r="6195" spans="1:11" hidden="1" x14ac:dyDescent="0.4">
      <c r="A6195" s="193" t="s">
        <v>11323</v>
      </c>
      <c r="B6195" s="193" t="s">
        <v>11324</v>
      </c>
      <c r="C6195" s="193" t="s">
        <v>58</v>
      </c>
      <c r="D6195" s="193" t="s">
        <v>59</v>
      </c>
      <c r="E6195" s="193" t="s">
        <v>11336</v>
      </c>
      <c r="F6195" s="193" t="s">
        <v>1634</v>
      </c>
      <c r="G6195" s="2">
        <v>10000</v>
      </c>
      <c r="H6195" s="2">
        <v>0</v>
      </c>
      <c r="I6195" s="192"/>
      <c r="J6195" s="192">
        <v>46125</v>
      </c>
      <c r="K6195" s="192">
        <v>46507</v>
      </c>
    </row>
    <row r="6196" spans="1:11" hidden="1" x14ac:dyDescent="0.4">
      <c r="A6196" s="193" t="s">
        <v>11323</v>
      </c>
      <c r="B6196" s="193" t="s">
        <v>11324</v>
      </c>
      <c r="C6196" s="193" t="s">
        <v>58</v>
      </c>
      <c r="D6196" s="193" t="s">
        <v>59</v>
      </c>
      <c r="E6196" s="193" t="s">
        <v>11337</v>
      </c>
      <c r="F6196" s="193" t="s">
        <v>1634</v>
      </c>
      <c r="G6196" s="2">
        <v>10000</v>
      </c>
      <c r="H6196" s="2">
        <v>0</v>
      </c>
      <c r="I6196" s="192"/>
      <c r="J6196" s="192">
        <v>46184</v>
      </c>
      <c r="K6196" s="192">
        <v>46568</v>
      </c>
    </row>
    <row r="6197" spans="1:11" hidden="1" x14ac:dyDescent="0.4">
      <c r="A6197" s="193" t="s">
        <v>11323</v>
      </c>
      <c r="B6197" s="193" t="s">
        <v>11324</v>
      </c>
      <c r="C6197" s="193" t="s">
        <v>58</v>
      </c>
      <c r="D6197" s="193" t="s">
        <v>59</v>
      </c>
      <c r="E6197" s="193" t="s">
        <v>11338</v>
      </c>
      <c r="F6197" s="193" t="s">
        <v>1634</v>
      </c>
      <c r="G6197" s="2">
        <v>10000</v>
      </c>
      <c r="H6197" s="2">
        <v>0</v>
      </c>
      <c r="I6197" s="192"/>
      <c r="J6197" s="192">
        <v>46184</v>
      </c>
      <c r="K6197" s="192">
        <v>46568</v>
      </c>
    </row>
    <row r="6198" spans="1:11" hidden="1" x14ac:dyDescent="0.4">
      <c r="A6198" s="193" t="s">
        <v>11339</v>
      </c>
      <c r="B6198" s="193" t="s">
        <v>11340</v>
      </c>
      <c r="C6198" s="193" t="s">
        <v>58</v>
      </c>
      <c r="D6198" s="193" t="s">
        <v>59</v>
      </c>
      <c r="E6198" s="193" t="s">
        <v>11341</v>
      </c>
      <c r="F6198" s="193" t="s">
        <v>1634</v>
      </c>
      <c r="G6198" s="2">
        <v>9354</v>
      </c>
      <c r="H6198" s="2">
        <v>0</v>
      </c>
      <c r="I6198" s="192"/>
      <c r="J6198" s="192">
        <v>44908</v>
      </c>
      <c r="K6198" s="192">
        <v>46356</v>
      </c>
    </row>
    <row r="6199" spans="1:11" hidden="1" x14ac:dyDescent="0.4">
      <c r="A6199" s="193" t="s">
        <v>11342</v>
      </c>
      <c r="B6199" s="193" t="s">
        <v>11343</v>
      </c>
      <c r="C6199" s="193" t="s">
        <v>58</v>
      </c>
      <c r="D6199" s="193" t="s">
        <v>59</v>
      </c>
      <c r="E6199" s="193" t="s">
        <v>11344</v>
      </c>
      <c r="F6199" s="193" t="s">
        <v>1634</v>
      </c>
      <c r="G6199" s="2">
        <v>25</v>
      </c>
      <c r="H6199" s="2">
        <v>0</v>
      </c>
      <c r="I6199" s="192"/>
      <c r="J6199" s="192">
        <v>45986</v>
      </c>
      <c r="K6199" s="192">
        <v>46356</v>
      </c>
    </row>
    <row r="6200" spans="1:11" hidden="1" x14ac:dyDescent="0.4">
      <c r="A6200" s="193" t="s">
        <v>11342</v>
      </c>
      <c r="B6200" s="193" t="s">
        <v>11343</v>
      </c>
      <c r="C6200" s="193" t="s">
        <v>58</v>
      </c>
      <c r="D6200" s="193" t="s">
        <v>59</v>
      </c>
      <c r="E6200" s="193" t="s">
        <v>11345</v>
      </c>
      <c r="F6200" s="193" t="s">
        <v>1634</v>
      </c>
      <c r="G6200" s="2">
        <v>4235</v>
      </c>
      <c r="H6200" s="2">
        <v>0</v>
      </c>
      <c r="I6200" s="192"/>
      <c r="J6200" s="192">
        <v>45986</v>
      </c>
      <c r="K6200" s="192">
        <v>46356</v>
      </c>
    </row>
    <row r="6201" spans="1:11" x14ac:dyDescent="0.4">
      <c r="A6201" s="193" t="s">
        <v>11342</v>
      </c>
      <c r="B6201" s="193" t="s">
        <v>11343</v>
      </c>
      <c r="C6201" s="193" t="s">
        <v>58</v>
      </c>
      <c r="D6201" s="193" t="s">
        <v>59</v>
      </c>
      <c r="E6201" s="193" t="s">
        <v>11346</v>
      </c>
      <c r="F6201" s="193" t="s">
        <v>1634</v>
      </c>
      <c r="G6201" s="2">
        <v>1</v>
      </c>
      <c r="H6201" s="2">
        <v>0</v>
      </c>
      <c r="I6201" s="192"/>
      <c r="J6201" s="192">
        <v>46008</v>
      </c>
      <c r="K6201" s="192">
        <v>46387</v>
      </c>
    </row>
    <row r="6202" spans="1:11" hidden="1" x14ac:dyDescent="0.4">
      <c r="A6202" s="193" t="s">
        <v>11342</v>
      </c>
      <c r="B6202" s="193" t="s">
        <v>11343</v>
      </c>
      <c r="C6202" s="193" t="s">
        <v>58</v>
      </c>
      <c r="D6202" s="193" t="s">
        <v>59</v>
      </c>
      <c r="E6202" s="193" t="s">
        <v>11347</v>
      </c>
      <c r="F6202" s="193" t="s">
        <v>1634</v>
      </c>
      <c r="G6202" s="2">
        <v>7115</v>
      </c>
      <c r="H6202" s="2">
        <v>0</v>
      </c>
      <c r="I6202" s="192"/>
      <c r="J6202" s="192">
        <v>46042</v>
      </c>
      <c r="K6202" s="192">
        <v>46418</v>
      </c>
    </row>
    <row r="6203" spans="1:11" hidden="1" x14ac:dyDescent="0.4">
      <c r="A6203" s="193" t="s">
        <v>11342</v>
      </c>
      <c r="B6203" s="193" t="s">
        <v>11343</v>
      </c>
      <c r="C6203" s="193" t="s">
        <v>58</v>
      </c>
      <c r="D6203" s="193" t="s">
        <v>59</v>
      </c>
      <c r="E6203" s="193" t="s">
        <v>11348</v>
      </c>
      <c r="F6203" s="193" t="s">
        <v>1634</v>
      </c>
      <c r="G6203" s="2">
        <v>19506</v>
      </c>
      <c r="H6203" s="2">
        <v>0</v>
      </c>
      <c r="I6203" s="192"/>
      <c r="J6203" s="192">
        <v>46162</v>
      </c>
      <c r="K6203" s="192">
        <v>46538</v>
      </c>
    </row>
    <row r="6204" spans="1:11" x14ac:dyDescent="0.4">
      <c r="A6204" s="193" t="s">
        <v>11349</v>
      </c>
      <c r="B6204" s="193" t="s">
        <v>11350</v>
      </c>
      <c r="C6204" s="193" t="s">
        <v>58</v>
      </c>
      <c r="D6204" s="193" t="s">
        <v>59</v>
      </c>
      <c r="E6204" s="193" t="s">
        <v>11351</v>
      </c>
      <c r="F6204" s="193" t="s">
        <v>1634</v>
      </c>
      <c r="G6204" s="2">
        <v>2</v>
      </c>
      <c r="H6204" s="2">
        <v>0</v>
      </c>
      <c r="I6204" s="192"/>
      <c r="J6204" s="192">
        <v>45846</v>
      </c>
      <c r="K6204" s="192">
        <v>46356</v>
      </c>
    </row>
    <row r="6205" spans="1:11" hidden="1" x14ac:dyDescent="0.4">
      <c r="A6205" s="193" t="s">
        <v>11349</v>
      </c>
      <c r="B6205" s="193" t="s">
        <v>11350</v>
      </c>
      <c r="C6205" s="193" t="s">
        <v>58</v>
      </c>
      <c r="D6205" s="193" t="s">
        <v>59</v>
      </c>
      <c r="E6205" s="193" t="s">
        <v>11352</v>
      </c>
      <c r="F6205" s="193" t="s">
        <v>1634</v>
      </c>
      <c r="G6205" s="2">
        <v>1650</v>
      </c>
      <c r="H6205" s="2">
        <v>0</v>
      </c>
      <c r="I6205" s="192"/>
      <c r="J6205" s="192">
        <v>46120</v>
      </c>
      <c r="K6205" s="192">
        <v>46507</v>
      </c>
    </row>
    <row r="6206" spans="1:11" x14ac:dyDescent="0.4">
      <c r="A6206" s="193" t="s">
        <v>1470</v>
      </c>
      <c r="B6206" s="193" t="s">
        <v>11353</v>
      </c>
      <c r="C6206" s="193" t="s">
        <v>58</v>
      </c>
      <c r="D6206" s="193" t="s">
        <v>59</v>
      </c>
      <c r="E6206" s="193" t="s">
        <v>11354</v>
      </c>
      <c r="F6206" s="193" t="s">
        <v>1634</v>
      </c>
      <c r="G6206" s="2">
        <v>7</v>
      </c>
      <c r="H6206" s="2">
        <v>0</v>
      </c>
      <c r="I6206" s="192"/>
      <c r="J6206" s="192">
        <v>45841</v>
      </c>
      <c r="K6206" s="192">
        <v>46356</v>
      </c>
    </row>
    <row r="6207" spans="1:11" x14ac:dyDescent="0.4">
      <c r="A6207" s="193" t="s">
        <v>1470</v>
      </c>
      <c r="B6207" s="193" t="s">
        <v>11353</v>
      </c>
      <c r="C6207" s="193" t="s">
        <v>58</v>
      </c>
      <c r="D6207" s="193" t="s">
        <v>59</v>
      </c>
      <c r="E6207" s="193" t="s">
        <v>11355</v>
      </c>
      <c r="F6207" s="193" t="s">
        <v>1634</v>
      </c>
      <c r="G6207" s="2">
        <v>2</v>
      </c>
      <c r="H6207" s="2">
        <v>0</v>
      </c>
      <c r="I6207" s="192"/>
      <c r="J6207" s="192">
        <v>46050</v>
      </c>
      <c r="K6207" s="192">
        <v>46418</v>
      </c>
    </row>
    <row r="6208" spans="1:11" hidden="1" x14ac:dyDescent="0.4">
      <c r="A6208" s="193" t="s">
        <v>1470</v>
      </c>
      <c r="B6208" s="193" t="s">
        <v>11353</v>
      </c>
      <c r="C6208" s="193" t="s">
        <v>58</v>
      </c>
      <c r="D6208" s="193" t="s">
        <v>59</v>
      </c>
      <c r="E6208" s="193" t="s">
        <v>11356</v>
      </c>
      <c r="F6208" s="193" t="s">
        <v>1634</v>
      </c>
      <c r="G6208" s="2">
        <v>548</v>
      </c>
      <c r="H6208" s="2">
        <v>0</v>
      </c>
      <c r="I6208" s="192"/>
      <c r="J6208" s="192">
        <v>46066</v>
      </c>
      <c r="K6208" s="192">
        <v>46446</v>
      </c>
    </row>
    <row r="6209" spans="1:11" hidden="1" x14ac:dyDescent="0.4">
      <c r="A6209" s="193" t="s">
        <v>1470</v>
      </c>
      <c r="B6209" s="193" t="s">
        <v>11353</v>
      </c>
      <c r="C6209" s="193" t="s">
        <v>58</v>
      </c>
      <c r="D6209" s="193" t="s">
        <v>59</v>
      </c>
      <c r="E6209" s="193" t="s">
        <v>11357</v>
      </c>
      <c r="F6209" s="193" t="s">
        <v>1634</v>
      </c>
      <c r="G6209" s="2">
        <v>644</v>
      </c>
      <c r="H6209" s="2">
        <v>0</v>
      </c>
      <c r="I6209" s="192"/>
      <c r="J6209" s="192">
        <v>46092</v>
      </c>
      <c r="K6209" s="192">
        <v>46477</v>
      </c>
    </row>
    <row r="6210" spans="1:11" hidden="1" x14ac:dyDescent="0.4">
      <c r="A6210" s="193" t="s">
        <v>1470</v>
      </c>
      <c r="B6210" s="193" t="s">
        <v>11353</v>
      </c>
      <c r="C6210" s="193" t="s">
        <v>58</v>
      </c>
      <c r="D6210" s="193" t="s">
        <v>59</v>
      </c>
      <c r="E6210" s="193" t="s">
        <v>11358</v>
      </c>
      <c r="F6210" s="193" t="s">
        <v>1634</v>
      </c>
      <c r="G6210" s="2">
        <v>2136</v>
      </c>
      <c r="H6210" s="2">
        <v>0</v>
      </c>
      <c r="I6210" s="192"/>
      <c r="J6210" s="192">
        <v>46094</v>
      </c>
      <c r="K6210" s="192">
        <v>46477</v>
      </c>
    </row>
    <row r="6211" spans="1:11" hidden="1" x14ac:dyDescent="0.4">
      <c r="A6211" s="193" t="s">
        <v>1470</v>
      </c>
      <c r="B6211" s="193" t="s">
        <v>11353</v>
      </c>
      <c r="C6211" s="193" t="s">
        <v>58</v>
      </c>
      <c r="D6211" s="193" t="s">
        <v>59</v>
      </c>
      <c r="E6211" s="193" t="s">
        <v>11359</v>
      </c>
      <c r="F6211" s="193" t="s">
        <v>1634</v>
      </c>
      <c r="G6211" s="2">
        <v>1900</v>
      </c>
      <c r="H6211" s="2">
        <v>0</v>
      </c>
      <c r="I6211" s="192"/>
      <c r="J6211" s="192">
        <v>46098</v>
      </c>
      <c r="K6211" s="192">
        <v>46477</v>
      </c>
    </row>
    <row r="6212" spans="1:11" hidden="1" x14ac:dyDescent="0.4">
      <c r="A6212" s="193" t="s">
        <v>1470</v>
      </c>
      <c r="B6212" s="193" t="s">
        <v>11353</v>
      </c>
      <c r="C6212" s="193" t="s">
        <v>58</v>
      </c>
      <c r="D6212" s="193" t="s">
        <v>59</v>
      </c>
      <c r="E6212" s="193" t="s">
        <v>11360</v>
      </c>
      <c r="F6212" s="193" t="s">
        <v>1634</v>
      </c>
      <c r="G6212" s="2">
        <v>3000</v>
      </c>
      <c r="H6212" s="2">
        <v>0</v>
      </c>
      <c r="I6212" s="192"/>
      <c r="J6212" s="192">
        <v>46105</v>
      </c>
      <c r="K6212" s="192">
        <v>46477</v>
      </c>
    </row>
    <row r="6213" spans="1:11" hidden="1" x14ac:dyDescent="0.4">
      <c r="A6213" s="193" t="s">
        <v>1470</v>
      </c>
      <c r="B6213" s="193" t="s">
        <v>11353</v>
      </c>
      <c r="C6213" s="193" t="s">
        <v>58</v>
      </c>
      <c r="D6213" s="193" t="s">
        <v>59</v>
      </c>
      <c r="E6213" s="193" t="s">
        <v>11361</v>
      </c>
      <c r="F6213" s="193" t="s">
        <v>1634</v>
      </c>
      <c r="G6213" s="2">
        <v>3000</v>
      </c>
      <c r="H6213" s="2">
        <v>0</v>
      </c>
      <c r="I6213" s="192"/>
      <c r="J6213" s="192">
        <v>46162</v>
      </c>
      <c r="K6213" s="192">
        <v>46538</v>
      </c>
    </row>
    <row r="6214" spans="1:11" hidden="1" x14ac:dyDescent="0.4">
      <c r="A6214" s="193" t="s">
        <v>1470</v>
      </c>
      <c r="B6214" s="193" t="s">
        <v>11353</v>
      </c>
      <c r="C6214" s="193" t="s">
        <v>58</v>
      </c>
      <c r="D6214" s="193" t="s">
        <v>59</v>
      </c>
      <c r="E6214" s="193" t="s">
        <v>11362</v>
      </c>
      <c r="F6214" s="193" t="s">
        <v>1634</v>
      </c>
      <c r="G6214" s="2">
        <v>9000</v>
      </c>
      <c r="H6214" s="2">
        <v>0</v>
      </c>
      <c r="I6214" s="192"/>
      <c r="J6214" s="192">
        <v>46164</v>
      </c>
      <c r="K6214" s="192">
        <v>46538</v>
      </c>
    </row>
    <row r="6215" spans="1:11" hidden="1" x14ac:dyDescent="0.4">
      <c r="A6215" s="193" t="s">
        <v>1470</v>
      </c>
      <c r="B6215" s="193" t="s">
        <v>11353</v>
      </c>
      <c r="C6215" s="193" t="s">
        <v>58</v>
      </c>
      <c r="D6215" s="193" t="s">
        <v>59</v>
      </c>
      <c r="E6215" s="193" t="s">
        <v>11363</v>
      </c>
      <c r="F6215" s="193" t="s">
        <v>1634</v>
      </c>
      <c r="G6215" s="2">
        <v>3000</v>
      </c>
      <c r="H6215" s="2">
        <v>0</v>
      </c>
      <c r="I6215" s="192"/>
      <c r="J6215" s="192">
        <v>46178</v>
      </c>
      <c r="K6215" s="192">
        <v>46568</v>
      </c>
    </row>
    <row r="6216" spans="1:11" hidden="1" x14ac:dyDescent="0.4">
      <c r="A6216" s="193" t="s">
        <v>1470</v>
      </c>
      <c r="B6216" s="193" t="s">
        <v>11353</v>
      </c>
      <c r="C6216" s="193" t="s">
        <v>58</v>
      </c>
      <c r="D6216" s="193" t="s">
        <v>59</v>
      </c>
      <c r="E6216" s="193" t="s">
        <v>11364</v>
      </c>
      <c r="F6216" s="193" t="s">
        <v>1634</v>
      </c>
      <c r="G6216" s="2">
        <v>3000</v>
      </c>
      <c r="H6216" s="2">
        <v>0</v>
      </c>
      <c r="I6216" s="192"/>
      <c r="J6216" s="192">
        <v>46183</v>
      </c>
      <c r="K6216" s="192">
        <v>46568</v>
      </c>
    </row>
    <row r="6217" spans="1:11" hidden="1" x14ac:dyDescent="0.4">
      <c r="A6217" s="193" t="s">
        <v>1470</v>
      </c>
      <c r="B6217" s="193" t="s">
        <v>11353</v>
      </c>
      <c r="C6217" s="193" t="s">
        <v>58</v>
      </c>
      <c r="D6217" s="193" t="s">
        <v>59</v>
      </c>
      <c r="E6217" s="193" t="s">
        <v>11365</v>
      </c>
      <c r="F6217" s="193" t="s">
        <v>1634</v>
      </c>
      <c r="G6217" s="2">
        <v>3000</v>
      </c>
      <c r="H6217" s="2">
        <v>0</v>
      </c>
      <c r="I6217" s="192"/>
      <c r="J6217" s="192">
        <v>46183</v>
      </c>
      <c r="K6217" s="192">
        <v>46568</v>
      </c>
    </row>
    <row r="6218" spans="1:11" hidden="1" x14ac:dyDescent="0.4">
      <c r="A6218" s="193" t="s">
        <v>1470</v>
      </c>
      <c r="B6218" s="193" t="s">
        <v>11353</v>
      </c>
      <c r="C6218" s="193" t="s">
        <v>58</v>
      </c>
      <c r="D6218" s="193" t="s">
        <v>59</v>
      </c>
      <c r="E6218" s="193" t="s">
        <v>11366</v>
      </c>
      <c r="F6218" s="193" t="s">
        <v>1634</v>
      </c>
      <c r="G6218" s="2">
        <v>6000</v>
      </c>
      <c r="H6218" s="2">
        <v>0</v>
      </c>
      <c r="I6218" s="192"/>
      <c r="J6218" s="192">
        <v>46185</v>
      </c>
      <c r="K6218" s="192">
        <v>46568</v>
      </c>
    </row>
    <row r="6219" spans="1:11" hidden="1" x14ac:dyDescent="0.4">
      <c r="A6219" s="193" t="s">
        <v>1470</v>
      </c>
      <c r="B6219" s="193" t="s">
        <v>11353</v>
      </c>
      <c r="C6219" s="193" t="s">
        <v>58</v>
      </c>
      <c r="D6219" s="193" t="s">
        <v>59</v>
      </c>
      <c r="E6219" s="193" t="s">
        <v>11367</v>
      </c>
      <c r="F6219" s="193" t="s">
        <v>1634</v>
      </c>
      <c r="G6219" s="2">
        <v>3000</v>
      </c>
      <c r="H6219" s="2">
        <v>0</v>
      </c>
      <c r="I6219" s="192"/>
      <c r="J6219" s="192">
        <v>46185</v>
      </c>
      <c r="K6219" s="192">
        <v>46568</v>
      </c>
    </row>
    <row r="6220" spans="1:11" hidden="1" x14ac:dyDescent="0.4">
      <c r="A6220" s="193" t="s">
        <v>11368</v>
      </c>
      <c r="B6220" s="193" t="s">
        <v>11369</v>
      </c>
      <c r="C6220" s="193" t="s">
        <v>58</v>
      </c>
      <c r="D6220" s="193" t="s">
        <v>59</v>
      </c>
      <c r="E6220" s="193" t="s">
        <v>11370</v>
      </c>
      <c r="F6220" s="193" t="s">
        <v>1634</v>
      </c>
      <c r="G6220" s="2">
        <v>616</v>
      </c>
      <c r="H6220" s="2">
        <v>0</v>
      </c>
      <c r="I6220" s="192"/>
      <c r="J6220" s="192">
        <v>45068</v>
      </c>
      <c r="K6220" s="192">
        <v>46356</v>
      </c>
    </row>
    <row r="6221" spans="1:11" hidden="1" x14ac:dyDescent="0.4">
      <c r="A6221" s="193" t="s">
        <v>11368</v>
      </c>
      <c r="B6221" s="193" t="s">
        <v>11369</v>
      </c>
      <c r="C6221" s="193" t="s">
        <v>58</v>
      </c>
      <c r="D6221" s="193" t="s">
        <v>59</v>
      </c>
      <c r="E6221" s="193" t="s">
        <v>11371</v>
      </c>
      <c r="F6221" s="193" t="s">
        <v>1634</v>
      </c>
      <c r="G6221" s="2">
        <v>2569</v>
      </c>
      <c r="H6221" s="2">
        <v>0</v>
      </c>
      <c r="I6221" s="192"/>
      <c r="J6221" s="192">
        <v>45068</v>
      </c>
      <c r="K6221" s="192">
        <v>46356</v>
      </c>
    </row>
    <row r="6222" spans="1:11" hidden="1" x14ac:dyDescent="0.4">
      <c r="A6222" s="193" t="s">
        <v>11372</v>
      </c>
      <c r="B6222" s="193" t="s">
        <v>11373</v>
      </c>
      <c r="C6222" s="193" t="s">
        <v>58</v>
      </c>
      <c r="D6222" s="193" t="s">
        <v>59</v>
      </c>
      <c r="E6222" s="193" t="s">
        <v>11374</v>
      </c>
      <c r="F6222" s="193" t="s">
        <v>1634</v>
      </c>
      <c r="G6222" s="2">
        <v>1404</v>
      </c>
      <c r="H6222" s="2">
        <v>0</v>
      </c>
      <c r="I6222" s="192"/>
      <c r="J6222" s="192">
        <v>45490</v>
      </c>
      <c r="K6222" s="192">
        <v>46356</v>
      </c>
    </row>
    <row r="6223" spans="1:11" hidden="1" x14ac:dyDescent="0.4">
      <c r="A6223" s="193" t="s">
        <v>11372</v>
      </c>
      <c r="B6223" s="193" t="s">
        <v>11373</v>
      </c>
      <c r="C6223" s="193" t="s">
        <v>58</v>
      </c>
      <c r="D6223" s="193" t="s">
        <v>59</v>
      </c>
      <c r="E6223" s="193" t="s">
        <v>11375</v>
      </c>
      <c r="F6223" s="193" t="s">
        <v>1634</v>
      </c>
      <c r="G6223" s="2">
        <v>1065</v>
      </c>
      <c r="H6223" s="2">
        <v>0</v>
      </c>
      <c r="I6223" s="192"/>
      <c r="J6223" s="192">
        <v>45527</v>
      </c>
      <c r="K6223" s="192">
        <v>46356</v>
      </c>
    </row>
    <row r="6224" spans="1:11" x14ac:dyDescent="0.4">
      <c r="A6224" s="193" t="s">
        <v>11372</v>
      </c>
      <c r="B6224" s="193" t="s">
        <v>11373</v>
      </c>
      <c r="C6224" s="193" t="s">
        <v>58</v>
      </c>
      <c r="D6224" s="193" t="s">
        <v>59</v>
      </c>
      <c r="E6224" s="193" t="s">
        <v>11376</v>
      </c>
      <c r="F6224" s="193" t="s">
        <v>1634</v>
      </c>
      <c r="G6224" s="2">
        <v>9</v>
      </c>
      <c r="H6224" s="2">
        <v>0</v>
      </c>
      <c r="I6224" s="192"/>
      <c r="J6224" s="192">
        <v>45602</v>
      </c>
      <c r="K6224" s="192">
        <v>46356</v>
      </c>
    </row>
    <row r="6225" spans="1:11" hidden="1" x14ac:dyDescent="0.4">
      <c r="A6225" s="193" t="s">
        <v>11377</v>
      </c>
      <c r="B6225" s="193" t="s">
        <v>11378</v>
      </c>
      <c r="C6225" s="193" t="s">
        <v>58</v>
      </c>
      <c r="D6225" s="193" t="s">
        <v>59</v>
      </c>
      <c r="E6225" s="193" t="s">
        <v>11379</v>
      </c>
      <c r="F6225" s="193" t="s">
        <v>1634</v>
      </c>
      <c r="G6225" s="2">
        <v>959</v>
      </c>
      <c r="H6225" s="2">
        <v>0</v>
      </c>
      <c r="I6225" s="192"/>
      <c r="J6225" s="192">
        <v>44897</v>
      </c>
      <c r="K6225" s="192">
        <v>46356</v>
      </c>
    </row>
    <row r="6226" spans="1:11" hidden="1" x14ac:dyDescent="0.4">
      <c r="A6226" s="193" t="s">
        <v>11377</v>
      </c>
      <c r="B6226" s="193" t="s">
        <v>11378</v>
      </c>
      <c r="C6226" s="193" t="s">
        <v>58</v>
      </c>
      <c r="D6226" s="193" t="s">
        <v>59</v>
      </c>
      <c r="E6226" s="193" t="s">
        <v>11380</v>
      </c>
      <c r="F6226" s="193" t="s">
        <v>1634</v>
      </c>
      <c r="G6226" s="2">
        <v>1485</v>
      </c>
      <c r="H6226" s="2">
        <v>0</v>
      </c>
      <c r="I6226" s="192"/>
      <c r="J6226" s="192">
        <v>44901</v>
      </c>
      <c r="K6226" s="192">
        <v>46356</v>
      </c>
    </row>
    <row r="6227" spans="1:11" hidden="1" x14ac:dyDescent="0.4">
      <c r="A6227" s="193" t="s">
        <v>11377</v>
      </c>
      <c r="B6227" s="193" t="s">
        <v>11378</v>
      </c>
      <c r="C6227" s="193" t="s">
        <v>58</v>
      </c>
      <c r="D6227" s="193" t="s">
        <v>59</v>
      </c>
      <c r="E6227" s="193" t="s">
        <v>11381</v>
      </c>
      <c r="F6227" s="193" t="s">
        <v>1634</v>
      </c>
      <c r="G6227" s="2">
        <v>2880</v>
      </c>
      <c r="H6227" s="2">
        <v>0</v>
      </c>
      <c r="I6227" s="192"/>
      <c r="J6227" s="192">
        <v>44909</v>
      </c>
      <c r="K6227" s="192">
        <v>46356</v>
      </c>
    </row>
    <row r="6228" spans="1:11" hidden="1" x14ac:dyDescent="0.4">
      <c r="A6228" s="193" t="s">
        <v>11377</v>
      </c>
      <c r="B6228" s="193" t="s">
        <v>11378</v>
      </c>
      <c r="C6228" s="193" t="s">
        <v>58</v>
      </c>
      <c r="D6228" s="193" t="s">
        <v>59</v>
      </c>
      <c r="E6228" s="193" t="s">
        <v>11382</v>
      </c>
      <c r="F6228" s="193" t="s">
        <v>1634</v>
      </c>
      <c r="G6228" s="2">
        <v>960</v>
      </c>
      <c r="H6228" s="2">
        <v>0</v>
      </c>
      <c r="I6228" s="192"/>
      <c r="J6228" s="192">
        <v>45527</v>
      </c>
      <c r="K6228" s="192">
        <v>46356</v>
      </c>
    </row>
    <row r="6229" spans="1:11" hidden="1" x14ac:dyDescent="0.4">
      <c r="A6229" s="193" t="s">
        <v>11377</v>
      </c>
      <c r="B6229" s="193" t="s">
        <v>11378</v>
      </c>
      <c r="C6229" s="193" t="s">
        <v>58</v>
      </c>
      <c r="D6229" s="193" t="s">
        <v>59</v>
      </c>
      <c r="E6229" s="193" t="s">
        <v>11383</v>
      </c>
      <c r="F6229" s="193" t="s">
        <v>1634</v>
      </c>
      <c r="G6229" s="2">
        <v>960</v>
      </c>
      <c r="H6229" s="2">
        <v>0</v>
      </c>
      <c r="I6229" s="192"/>
      <c r="J6229" s="192">
        <v>45560</v>
      </c>
      <c r="K6229" s="192">
        <v>46356</v>
      </c>
    </row>
    <row r="6230" spans="1:11" hidden="1" x14ac:dyDescent="0.4">
      <c r="A6230" s="193" t="s">
        <v>11377</v>
      </c>
      <c r="B6230" s="193" t="s">
        <v>11378</v>
      </c>
      <c r="C6230" s="193" t="s">
        <v>58</v>
      </c>
      <c r="D6230" s="193" t="s">
        <v>59</v>
      </c>
      <c r="E6230" s="193" t="s">
        <v>11384</v>
      </c>
      <c r="F6230" s="193" t="s">
        <v>1634</v>
      </c>
      <c r="G6230" s="2">
        <v>407</v>
      </c>
      <c r="H6230" s="2">
        <v>0</v>
      </c>
      <c r="I6230" s="192"/>
      <c r="J6230" s="192">
        <v>45560</v>
      </c>
      <c r="K6230" s="192">
        <v>46356</v>
      </c>
    </row>
    <row r="6231" spans="1:11" hidden="1" x14ac:dyDescent="0.4">
      <c r="A6231" s="193" t="s">
        <v>11385</v>
      </c>
      <c r="B6231" s="193" t="s">
        <v>11386</v>
      </c>
      <c r="C6231" s="193" t="s">
        <v>58</v>
      </c>
      <c r="D6231" s="193" t="s">
        <v>59</v>
      </c>
      <c r="E6231" s="193" t="s">
        <v>11387</v>
      </c>
      <c r="F6231" s="193" t="s">
        <v>1634</v>
      </c>
      <c r="G6231" s="2">
        <v>349</v>
      </c>
      <c r="H6231" s="2">
        <v>0</v>
      </c>
      <c r="I6231" s="192"/>
      <c r="J6231" s="192">
        <v>44923</v>
      </c>
      <c r="K6231" s="192">
        <v>46356</v>
      </c>
    </row>
    <row r="6232" spans="1:11" hidden="1" x14ac:dyDescent="0.4">
      <c r="A6232" s="193" t="s">
        <v>11385</v>
      </c>
      <c r="B6232" s="193" t="s">
        <v>11386</v>
      </c>
      <c r="C6232" s="193" t="s">
        <v>58</v>
      </c>
      <c r="D6232" s="193" t="s">
        <v>59</v>
      </c>
      <c r="E6232" s="193" t="s">
        <v>11388</v>
      </c>
      <c r="F6232" s="193" t="s">
        <v>1634</v>
      </c>
      <c r="G6232" s="2">
        <v>1919</v>
      </c>
      <c r="H6232" s="2">
        <v>0</v>
      </c>
      <c r="I6232" s="192"/>
      <c r="J6232" s="192">
        <v>44987</v>
      </c>
      <c r="K6232" s="192">
        <v>46356</v>
      </c>
    </row>
    <row r="6233" spans="1:11" x14ac:dyDescent="0.4">
      <c r="A6233" s="193" t="s">
        <v>11389</v>
      </c>
      <c r="B6233" s="193" t="s">
        <v>11390</v>
      </c>
      <c r="C6233" s="193" t="s">
        <v>58</v>
      </c>
      <c r="D6233" s="193" t="s">
        <v>59</v>
      </c>
      <c r="E6233" s="193" t="s">
        <v>11391</v>
      </c>
      <c r="F6233" s="193" t="s">
        <v>1634</v>
      </c>
      <c r="G6233" s="2">
        <v>8</v>
      </c>
      <c r="H6233" s="2">
        <v>0</v>
      </c>
      <c r="I6233" s="192"/>
      <c r="J6233" s="192">
        <v>45202</v>
      </c>
      <c r="K6233" s="192">
        <v>46356</v>
      </c>
    </row>
    <row r="6234" spans="1:11" hidden="1" x14ac:dyDescent="0.4">
      <c r="A6234" s="193" t="s">
        <v>11389</v>
      </c>
      <c r="B6234" s="193" t="s">
        <v>11390</v>
      </c>
      <c r="C6234" s="193" t="s">
        <v>58</v>
      </c>
      <c r="D6234" s="193" t="s">
        <v>59</v>
      </c>
      <c r="E6234" s="193" t="s">
        <v>11392</v>
      </c>
      <c r="F6234" s="193" t="s">
        <v>1634</v>
      </c>
      <c r="G6234" s="2">
        <v>960</v>
      </c>
      <c r="H6234" s="2">
        <v>0</v>
      </c>
      <c r="I6234" s="192"/>
      <c r="J6234" s="192">
        <v>45449</v>
      </c>
      <c r="K6234" s="192">
        <v>46356</v>
      </c>
    </row>
    <row r="6235" spans="1:11" hidden="1" x14ac:dyDescent="0.4">
      <c r="A6235" s="193" t="s">
        <v>11393</v>
      </c>
      <c r="B6235" s="193" t="s">
        <v>11394</v>
      </c>
      <c r="C6235" s="193" t="s">
        <v>58</v>
      </c>
      <c r="D6235" s="193" t="s">
        <v>59</v>
      </c>
      <c r="E6235" s="193" t="s">
        <v>11395</v>
      </c>
      <c r="F6235" s="193" t="s">
        <v>1634</v>
      </c>
      <c r="G6235" s="2">
        <v>501</v>
      </c>
      <c r="H6235" s="2">
        <v>0</v>
      </c>
      <c r="I6235" s="192"/>
      <c r="J6235" s="192">
        <v>44229</v>
      </c>
      <c r="K6235" s="192">
        <v>46356</v>
      </c>
    </row>
    <row r="6236" spans="1:11" hidden="1" x14ac:dyDescent="0.4">
      <c r="A6236" s="193" t="s">
        <v>11393</v>
      </c>
      <c r="B6236" s="193" t="s">
        <v>11394</v>
      </c>
      <c r="C6236" s="193" t="s">
        <v>58</v>
      </c>
      <c r="D6236" s="193" t="s">
        <v>59</v>
      </c>
      <c r="E6236" s="193" t="s">
        <v>11396</v>
      </c>
      <c r="F6236" s="193" t="s">
        <v>1634</v>
      </c>
      <c r="G6236" s="2">
        <v>875</v>
      </c>
      <c r="H6236" s="2">
        <v>0</v>
      </c>
      <c r="I6236" s="192"/>
      <c r="J6236" s="192">
        <v>44354</v>
      </c>
      <c r="K6236" s="192">
        <v>46356</v>
      </c>
    </row>
    <row r="6237" spans="1:11" hidden="1" x14ac:dyDescent="0.4">
      <c r="A6237" s="193" t="s">
        <v>11393</v>
      </c>
      <c r="B6237" s="193" t="s">
        <v>11394</v>
      </c>
      <c r="C6237" s="193" t="s">
        <v>58</v>
      </c>
      <c r="D6237" s="193" t="s">
        <v>59</v>
      </c>
      <c r="E6237" s="193" t="s">
        <v>11397</v>
      </c>
      <c r="F6237" s="193" t="s">
        <v>1634</v>
      </c>
      <c r="G6237" s="2">
        <v>1061</v>
      </c>
      <c r="H6237" s="2">
        <v>0</v>
      </c>
      <c r="I6237" s="192"/>
      <c r="J6237" s="192">
        <v>44378</v>
      </c>
      <c r="K6237" s="192">
        <v>46356</v>
      </c>
    </row>
    <row r="6238" spans="1:11" hidden="1" x14ac:dyDescent="0.4">
      <c r="A6238" s="193" t="s">
        <v>11393</v>
      </c>
      <c r="B6238" s="193" t="s">
        <v>11394</v>
      </c>
      <c r="C6238" s="193" t="s">
        <v>58</v>
      </c>
      <c r="D6238" s="193" t="s">
        <v>59</v>
      </c>
      <c r="E6238" s="193" t="s">
        <v>11398</v>
      </c>
      <c r="F6238" s="193" t="s">
        <v>1634</v>
      </c>
      <c r="G6238" s="2">
        <v>1960</v>
      </c>
      <c r="H6238" s="2">
        <v>0</v>
      </c>
      <c r="I6238" s="192"/>
      <c r="J6238" s="192">
        <v>44413</v>
      </c>
      <c r="K6238" s="192">
        <v>46356</v>
      </c>
    </row>
    <row r="6239" spans="1:11" hidden="1" x14ac:dyDescent="0.4">
      <c r="A6239" s="193" t="s">
        <v>11393</v>
      </c>
      <c r="B6239" s="193" t="s">
        <v>11394</v>
      </c>
      <c r="C6239" s="193" t="s">
        <v>58</v>
      </c>
      <c r="D6239" s="193" t="s">
        <v>59</v>
      </c>
      <c r="E6239" s="193" t="s">
        <v>11399</v>
      </c>
      <c r="F6239" s="193" t="s">
        <v>1634</v>
      </c>
      <c r="G6239" s="2">
        <v>933</v>
      </c>
      <c r="H6239" s="2">
        <v>0</v>
      </c>
      <c r="I6239" s="192"/>
      <c r="J6239" s="192">
        <v>44440</v>
      </c>
      <c r="K6239" s="192">
        <v>46356</v>
      </c>
    </row>
    <row r="6240" spans="1:11" hidden="1" x14ac:dyDescent="0.4">
      <c r="A6240" s="193" t="s">
        <v>11393</v>
      </c>
      <c r="B6240" s="193" t="s">
        <v>11394</v>
      </c>
      <c r="C6240" s="193" t="s">
        <v>58</v>
      </c>
      <c r="D6240" s="193" t="s">
        <v>59</v>
      </c>
      <c r="E6240" s="193" t="s">
        <v>11400</v>
      </c>
      <c r="F6240" s="193" t="s">
        <v>1634</v>
      </c>
      <c r="G6240" s="2">
        <v>970</v>
      </c>
      <c r="H6240" s="2">
        <v>0</v>
      </c>
      <c r="I6240" s="192"/>
      <c r="J6240" s="192">
        <v>44852</v>
      </c>
      <c r="K6240" s="192">
        <v>46356</v>
      </c>
    </row>
    <row r="6241" spans="1:11" hidden="1" x14ac:dyDescent="0.4">
      <c r="A6241" s="193" t="s">
        <v>11393</v>
      </c>
      <c r="B6241" s="193" t="s">
        <v>11394</v>
      </c>
      <c r="C6241" s="193" t="s">
        <v>58</v>
      </c>
      <c r="D6241" s="193" t="s">
        <v>59</v>
      </c>
      <c r="E6241" s="193" t="s">
        <v>11401</v>
      </c>
      <c r="F6241" s="193" t="s">
        <v>1634</v>
      </c>
      <c r="G6241" s="2">
        <v>2007</v>
      </c>
      <c r="H6241" s="2">
        <v>0</v>
      </c>
      <c r="I6241" s="192"/>
      <c r="J6241" s="192">
        <v>44945</v>
      </c>
      <c r="K6241" s="192">
        <v>46356</v>
      </c>
    </row>
    <row r="6242" spans="1:11" hidden="1" x14ac:dyDescent="0.4">
      <c r="A6242" s="193" t="s">
        <v>11393</v>
      </c>
      <c r="B6242" s="193" t="s">
        <v>11394</v>
      </c>
      <c r="C6242" s="193" t="s">
        <v>58</v>
      </c>
      <c r="D6242" s="193" t="s">
        <v>59</v>
      </c>
      <c r="E6242" s="193" t="s">
        <v>11402</v>
      </c>
      <c r="F6242" s="193" t="s">
        <v>1634</v>
      </c>
      <c r="G6242" s="2">
        <v>4000</v>
      </c>
      <c r="H6242" s="2">
        <v>0</v>
      </c>
      <c r="I6242" s="192"/>
      <c r="J6242" s="192">
        <v>44965</v>
      </c>
      <c r="K6242" s="192">
        <v>46356</v>
      </c>
    </row>
    <row r="6243" spans="1:11" hidden="1" x14ac:dyDescent="0.4">
      <c r="A6243" s="193" t="s">
        <v>1471</v>
      </c>
      <c r="B6243" s="193" t="s">
        <v>11403</v>
      </c>
      <c r="C6243" s="193" t="s">
        <v>58</v>
      </c>
      <c r="D6243" s="193" t="s">
        <v>59</v>
      </c>
      <c r="E6243" s="193" t="s">
        <v>11404</v>
      </c>
      <c r="F6243" s="193" t="s">
        <v>1634</v>
      </c>
      <c r="G6243" s="2">
        <v>13336</v>
      </c>
      <c r="H6243" s="2">
        <v>0</v>
      </c>
      <c r="I6243" s="192"/>
      <c r="J6243" s="192">
        <v>45168</v>
      </c>
      <c r="K6243" s="192">
        <v>46356</v>
      </c>
    </row>
    <row r="6244" spans="1:11" hidden="1" x14ac:dyDescent="0.4">
      <c r="A6244" s="193" t="s">
        <v>11405</v>
      </c>
      <c r="B6244" s="193" t="s">
        <v>11406</v>
      </c>
      <c r="C6244" s="193" t="s">
        <v>58</v>
      </c>
      <c r="D6244" s="193" t="s">
        <v>59</v>
      </c>
      <c r="E6244" s="193" t="s">
        <v>11407</v>
      </c>
      <c r="F6244" s="193" t="s">
        <v>1634</v>
      </c>
      <c r="G6244" s="2">
        <v>2358</v>
      </c>
      <c r="H6244" s="2">
        <v>0</v>
      </c>
      <c r="I6244" s="192"/>
      <c r="J6244" s="192">
        <v>45315</v>
      </c>
      <c r="K6244" s="192">
        <v>46356</v>
      </c>
    </row>
    <row r="6245" spans="1:11" hidden="1" x14ac:dyDescent="0.4">
      <c r="A6245" s="193" t="s">
        <v>11408</v>
      </c>
      <c r="B6245" s="193" t="s">
        <v>11409</v>
      </c>
      <c r="C6245" s="193" t="s">
        <v>58</v>
      </c>
      <c r="D6245" s="193" t="s">
        <v>59</v>
      </c>
      <c r="E6245" s="193" t="s">
        <v>11410</v>
      </c>
      <c r="F6245" s="193" t="s">
        <v>1634</v>
      </c>
      <c r="G6245" s="2">
        <v>2500</v>
      </c>
      <c r="H6245" s="2">
        <v>0</v>
      </c>
      <c r="I6245" s="192"/>
      <c r="J6245" s="192">
        <v>46073</v>
      </c>
      <c r="K6245" s="192">
        <v>46446</v>
      </c>
    </row>
    <row r="6246" spans="1:11" hidden="1" x14ac:dyDescent="0.4">
      <c r="A6246" s="193" t="s">
        <v>11411</v>
      </c>
      <c r="B6246" s="193" t="s">
        <v>11412</v>
      </c>
      <c r="C6246" s="193" t="s">
        <v>58</v>
      </c>
      <c r="D6246" s="193" t="s">
        <v>59</v>
      </c>
      <c r="E6246" s="193" t="s">
        <v>11413</v>
      </c>
      <c r="F6246" s="193" t="s">
        <v>1634</v>
      </c>
      <c r="G6246" s="2">
        <v>2312</v>
      </c>
      <c r="H6246" s="2">
        <v>0</v>
      </c>
      <c r="I6246" s="192"/>
      <c r="J6246" s="192">
        <v>46014</v>
      </c>
      <c r="K6246" s="192">
        <v>46387</v>
      </c>
    </row>
    <row r="6247" spans="1:11" hidden="1" x14ac:dyDescent="0.4">
      <c r="A6247" s="193" t="s">
        <v>11414</v>
      </c>
      <c r="B6247" s="193" t="s">
        <v>11415</v>
      </c>
      <c r="C6247" s="193" t="s">
        <v>58</v>
      </c>
      <c r="D6247" s="193" t="s">
        <v>59</v>
      </c>
      <c r="E6247" s="193" t="s">
        <v>11416</v>
      </c>
      <c r="F6247" s="193" t="s">
        <v>1634</v>
      </c>
      <c r="G6247" s="2">
        <v>532</v>
      </c>
      <c r="H6247" s="2">
        <v>0</v>
      </c>
      <c r="I6247" s="192"/>
      <c r="J6247" s="192">
        <v>45449</v>
      </c>
      <c r="K6247" s="192">
        <v>46356</v>
      </c>
    </row>
    <row r="6248" spans="1:11" hidden="1" x14ac:dyDescent="0.4">
      <c r="A6248" s="193" t="s">
        <v>11414</v>
      </c>
      <c r="B6248" s="193" t="s">
        <v>11415</v>
      </c>
      <c r="C6248" s="193" t="s">
        <v>58</v>
      </c>
      <c r="D6248" s="193" t="s">
        <v>59</v>
      </c>
      <c r="E6248" s="193" t="s">
        <v>11417</v>
      </c>
      <c r="F6248" s="193" t="s">
        <v>1634</v>
      </c>
      <c r="G6248" s="2">
        <v>2000</v>
      </c>
      <c r="H6248" s="2">
        <v>0</v>
      </c>
      <c r="I6248" s="192"/>
      <c r="J6248" s="192">
        <v>45554</v>
      </c>
      <c r="K6248" s="192">
        <v>46356</v>
      </c>
    </row>
    <row r="6249" spans="1:11" hidden="1" x14ac:dyDescent="0.4">
      <c r="A6249" s="193" t="s">
        <v>11414</v>
      </c>
      <c r="B6249" s="193" t="s">
        <v>11415</v>
      </c>
      <c r="C6249" s="193" t="s">
        <v>58</v>
      </c>
      <c r="D6249" s="193" t="s">
        <v>59</v>
      </c>
      <c r="E6249" s="193" t="s">
        <v>11418</v>
      </c>
      <c r="F6249" s="193" t="s">
        <v>1634</v>
      </c>
      <c r="G6249" s="2">
        <v>2000</v>
      </c>
      <c r="H6249" s="2">
        <v>0</v>
      </c>
      <c r="I6249" s="192"/>
      <c r="J6249" s="192">
        <v>46036</v>
      </c>
      <c r="K6249" s="192">
        <v>46418</v>
      </c>
    </row>
    <row r="6250" spans="1:11" hidden="1" x14ac:dyDescent="0.4">
      <c r="A6250" s="193" t="s">
        <v>11419</v>
      </c>
      <c r="B6250" s="193" t="s">
        <v>11420</v>
      </c>
      <c r="C6250" s="193" t="s">
        <v>58</v>
      </c>
      <c r="D6250" s="193" t="s">
        <v>59</v>
      </c>
      <c r="E6250" s="193" t="s">
        <v>11421</v>
      </c>
      <c r="F6250" s="193" t="s">
        <v>1634</v>
      </c>
      <c r="G6250" s="2">
        <v>2869</v>
      </c>
      <c r="H6250" s="2">
        <v>0</v>
      </c>
      <c r="I6250" s="192"/>
      <c r="J6250" s="192">
        <v>44712</v>
      </c>
      <c r="K6250" s="192">
        <v>46356</v>
      </c>
    </row>
    <row r="6251" spans="1:11" hidden="1" x14ac:dyDescent="0.4">
      <c r="A6251" s="193" t="s">
        <v>11419</v>
      </c>
      <c r="B6251" s="193" t="s">
        <v>11420</v>
      </c>
      <c r="C6251" s="193" t="s">
        <v>58</v>
      </c>
      <c r="D6251" s="193" t="s">
        <v>59</v>
      </c>
      <c r="E6251" s="193" t="s">
        <v>11422</v>
      </c>
      <c r="F6251" s="193" t="s">
        <v>1634</v>
      </c>
      <c r="G6251" s="2">
        <v>3000</v>
      </c>
      <c r="H6251" s="2">
        <v>0</v>
      </c>
      <c r="I6251" s="192"/>
      <c r="J6251" s="192">
        <v>45041</v>
      </c>
      <c r="K6251" s="192">
        <v>46356</v>
      </c>
    </row>
    <row r="6252" spans="1:11" hidden="1" x14ac:dyDescent="0.4">
      <c r="A6252" s="193" t="s">
        <v>11419</v>
      </c>
      <c r="B6252" s="193" t="s">
        <v>11420</v>
      </c>
      <c r="C6252" s="193" t="s">
        <v>58</v>
      </c>
      <c r="D6252" s="193" t="s">
        <v>59</v>
      </c>
      <c r="E6252" s="193" t="s">
        <v>11423</v>
      </c>
      <c r="F6252" s="193" t="s">
        <v>1634</v>
      </c>
      <c r="G6252" s="2">
        <v>1080</v>
      </c>
      <c r="H6252" s="2">
        <v>0</v>
      </c>
      <c r="I6252" s="192"/>
      <c r="J6252" s="192">
        <v>45041</v>
      </c>
      <c r="K6252" s="192">
        <v>46356</v>
      </c>
    </row>
    <row r="6253" spans="1:11" hidden="1" x14ac:dyDescent="0.4">
      <c r="A6253" s="193" t="s">
        <v>11424</v>
      </c>
      <c r="B6253" s="193" t="s">
        <v>11425</v>
      </c>
      <c r="C6253" s="193" t="s">
        <v>58</v>
      </c>
      <c r="D6253" s="193" t="s">
        <v>59</v>
      </c>
      <c r="E6253" s="193" t="s">
        <v>11426</v>
      </c>
      <c r="F6253" s="193" t="s">
        <v>1634</v>
      </c>
      <c r="G6253" s="2">
        <v>716</v>
      </c>
      <c r="H6253" s="2">
        <v>0</v>
      </c>
      <c r="I6253" s="192"/>
      <c r="J6253" s="192">
        <v>44637</v>
      </c>
      <c r="K6253" s="192">
        <v>46356</v>
      </c>
    </row>
    <row r="6254" spans="1:11" hidden="1" x14ac:dyDescent="0.4">
      <c r="A6254" s="193" t="s">
        <v>11424</v>
      </c>
      <c r="B6254" s="193" t="s">
        <v>11425</v>
      </c>
      <c r="C6254" s="193" t="s">
        <v>58</v>
      </c>
      <c r="D6254" s="193" t="s">
        <v>59</v>
      </c>
      <c r="E6254" s="193" t="s">
        <v>11427</v>
      </c>
      <c r="F6254" s="193" t="s">
        <v>1634</v>
      </c>
      <c r="G6254" s="2">
        <v>18061</v>
      </c>
      <c r="H6254" s="2">
        <v>0</v>
      </c>
      <c r="I6254" s="192"/>
      <c r="J6254" s="192">
        <v>45895</v>
      </c>
      <c r="K6254" s="192">
        <v>46356</v>
      </c>
    </row>
    <row r="6255" spans="1:11" hidden="1" x14ac:dyDescent="0.4">
      <c r="A6255" s="193" t="s">
        <v>11424</v>
      </c>
      <c r="B6255" s="193" t="s">
        <v>11425</v>
      </c>
      <c r="C6255" s="193" t="s">
        <v>58</v>
      </c>
      <c r="D6255" s="193" t="s">
        <v>59</v>
      </c>
      <c r="E6255" s="193" t="s">
        <v>11428</v>
      </c>
      <c r="F6255" s="193" t="s">
        <v>1634</v>
      </c>
      <c r="G6255" s="2">
        <v>4000</v>
      </c>
      <c r="H6255" s="2">
        <v>0</v>
      </c>
      <c r="I6255" s="192"/>
      <c r="J6255" s="192">
        <v>45999</v>
      </c>
      <c r="K6255" s="192">
        <v>46387</v>
      </c>
    </row>
    <row r="6256" spans="1:11" hidden="1" x14ac:dyDescent="0.4">
      <c r="A6256" s="193" t="s">
        <v>11424</v>
      </c>
      <c r="B6256" s="193" t="s">
        <v>11425</v>
      </c>
      <c r="C6256" s="193" t="s">
        <v>58</v>
      </c>
      <c r="D6256" s="193" t="s">
        <v>59</v>
      </c>
      <c r="E6256" s="193" t="s">
        <v>11429</v>
      </c>
      <c r="F6256" s="193" t="s">
        <v>1634</v>
      </c>
      <c r="G6256" s="2">
        <v>4000</v>
      </c>
      <c r="H6256" s="2">
        <v>0</v>
      </c>
      <c r="I6256" s="192"/>
      <c r="J6256" s="192">
        <v>46001</v>
      </c>
      <c r="K6256" s="192">
        <v>46387</v>
      </c>
    </row>
    <row r="6257" spans="1:11" hidden="1" x14ac:dyDescent="0.4">
      <c r="A6257" s="193" t="s">
        <v>11424</v>
      </c>
      <c r="B6257" s="193" t="s">
        <v>11425</v>
      </c>
      <c r="C6257" s="193" t="s">
        <v>58</v>
      </c>
      <c r="D6257" s="193" t="s">
        <v>59</v>
      </c>
      <c r="E6257" s="193" t="s">
        <v>11430</v>
      </c>
      <c r="F6257" s="193" t="s">
        <v>1634</v>
      </c>
      <c r="G6257" s="2">
        <v>4000</v>
      </c>
      <c r="H6257" s="2">
        <v>0</v>
      </c>
      <c r="I6257" s="192"/>
      <c r="J6257" s="192">
        <v>46001</v>
      </c>
      <c r="K6257" s="192">
        <v>46387</v>
      </c>
    </row>
    <row r="6258" spans="1:11" hidden="1" x14ac:dyDescent="0.4">
      <c r="A6258" s="193" t="s">
        <v>11424</v>
      </c>
      <c r="B6258" s="193" t="s">
        <v>11425</v>
      </c>
      <c r="C6258" s="193" t="s">
        <v>58</v>
      </c>
      <c r="D6258" s="193" t="s">
        <v>59</v>
      </c>
      <c r="E6258" s="193" t="s">
        <v>11431</v>
      </c>
      <c r="F6258" s="193" t="s">
        <v>1634</v>
      </c>
      <c r="G6258" s="2">
        <v>4000</v>
      </c>
      <c r="H6258" s="2">
        <v>0</v>
      </c>
      <c r="I6258" s="192"/>
      <c r="J6258" s="192">
        <v>46009</v>
      </c>
      <c r="K6258" s="192">
        <v>46387</v>
      </c>
    </row>
    <row r="6259" spans="1:11" hidden="1" x14ac:dyDescent="0.4">
      <c r="A6259" s="193" t="s">
        <v>11424</v>
      </c>
      <c r="B6259" s="193" t="s">
        <v>11425</v>
      </c>
      <c r="C6259" s="193" t="s">
        <v>58</v>
      </c>
      <c r="D6259" s="193" t="s">
        <v>59</v>
      </c>
      <c r="E6259" s="193" t="s">
        <v>11432</v>
      </c>
      <c r="F6259" s="193" t="s">
        <v>1634</v>
      </c>
      <c r="G6259" s="2">
        <v>4000</v>
      </c>
      <c r="H6259" s="2">
        <v>0</v>
      </c>
      <c r="I6259" s="192"/>
      <c r="J6259" s="192">
        <v>46037</v>
      </c>
      <c r="K6259" s="192">
        <v>46418</v>
      </c>
    </row>
    <row r="6260" spans="1:11" hidden="1" x14ac:dyDescent="0.4">
      <c r="A6260" s="193" t="s">
        <v>11424</v>
      </c>
      <c r="B6260" s="193" t="s">
        <v>11425</v>
      </c>
      <c r="C6260" s="193" t="s">
        <v>58</v>
      </c>
      <c r="D6260" s="193" t="s">
        <v>59</v>
      </c>
      <c r="E6260" s="193" t="s">
        <v>11433</v>
      </c>
      <c r="F6260" s="193" t="s">
        <v>1634</v>
      </c>
      <c r="G6260" s="2">
        <v>4000</v>
      </c>
      <c r="H6260" s="2">
        <v>0</v>
      </c>
      <c r="I6260" s="192"/>
      <c r="J6260" s="192">
        <v>46048</v>
      </c>
      <c r="K6260" s="192">
        <v>46418</v>
      </c>
    </row>
    <row r="6261" spans="1:11" hidden="1" x14ac:dyDescent="0.4">
      <c r="A6261" s="193" t="s">
        <v>11434</v>
      </c>
      <c r="B6261" s="193" t="s">
        <v>11435</v>
      </c>
      <c r="C6261" s="193" t="s">
        <v>58</v>
      </c>
      <c r="D6261" s="193" t="s">
        <v>59</v>
      </c>
      <c r="E6261" s="193" t="s">
        <v>11436</v>
      </c>
      <c r="F6261" s="193" t="s">
        <v>1634</v>
      </c>
      <c r="G6261" s="2">
        <v>632</v>
      </c>
      <c r="H6261" s="2">
        <v>0</v>
      </c>
      <c r="I6261" s="192"/>
      <c r="J6261" s="192">
        <v>45706</v>
      </c>
      <c r="K6261" s="192">
        <v>46356</v>
      </c>
    </row>
    <row r="6262" spans="1:11" hidden="1" x14ac:dyDescent="0.4">
      <c r="A6262" s="193" t="s">
        <v>11437</v>
      </c>
      <c r="B6262" s="193" t="s">
        <v>11438</v>
      </c>
      <c r="C6262" s="193" t="s">
        <v>58</v>
      </c>
      <c r="D6262" s="193" t="s">
        <v>59</v>
      </c>
      <c r="E6262" s="193" t="s">
        <v>11439</v>
      </c>
      <c r="F6262" s="193" t="s">
        <v>1634</v>
      </c>
      <c r="G6262" s="2">
        <v>1851</v>
      </c>
      <c r="H6262" s="2">
        <v>0</v>
      </c>
      <c r="I6262" s="192"/>
      <c r="J6262" s="192">
        <v>44692</v>
      </c>
      <c r="K6262" s="192">
        <v>46356</v>
      </c>
    </row>
    <row r="6263" spans="1:11" hidden="1" x14ac:dyDescent="0.4">
      <c r="A6263" s="193" t="s">
        <v>11437</v>
      </c>
      <c r="B6263" s="193" t="s">
        <v>11438</v>
      </c>
      <c r="C6263" s="193" t="s">
        <v>58</v>
      </c>
      <c r="D6263" s="193" t="s">
        <v>59</v>
      </c>
      <c r="E6263" s="193" t="s">
        <v>11440</v>
      </c>
      <c r="F6263" s="193" t="s">
        <v>1634</v>
      </c>
      <c r="G6263" s="2">
        <v>2000</v>
      </c>
      <c r="H6263" s="2">
        <v>0</v>
      </c>
      <c r="I6263" s="192"/>
      <c r="J6263" s="192">
        <v>44883</v>
      </c>
      <c r="K6263" s="192">
        <v>46356</v>
      </c>
    </row>
    <row r="6264" spans="1:11" hidden="1" x14ac:dyDescent="0.4">
      <c r="A6264" s="193" t="s">
        <v>11441</v>
      </c>
      <c r="B6264" s="193" t="s">
        <v>11442</v>
      </c>
      <c r="C6264" s="193" t="s">
        <v>58</v>
      </c>
      <c r="D6264" s="193" t="s">
        <v>59</v>
      </c>
      <c r="E6264" s="193" t="s">
        <v>11443</v>
      </c>
      <c r="F6264" s="193" t="s">
        <v>1634</v>
      </c>
      <c r="G6264" s="2">
        <v>3304</v>
      </c>
      <c r="H6264" s="2">
        <v>0</v>
      </c>
      <c r="I6264" s="192"/>
      <c r="J6264" s="192">
        <v>46097</v>
      </c>
      <c r="K6264" s="192">
        <v>46477</v>
      </c>
    </row>
    <row r="6265" spans="1:11" hidden="1" x14ac:dyDescent="0.4">
      <c r="A6265" s="193" t="s">
        <v>11444</v>
      </c>
      <c r="B6265" s="193" t="s">
        <v>11445</v>
      </c>
      <c r="C6265" s="193" t="s">
        <v>58</v>
      </c>
      <c r="D6265" s="193" t="s">
        <v>59</v>
      </c>
      <c r="E6265" s="193" t="s">
        <v>11446</v>
      </c>
      <c r="F6265" s="193" t="s">
        <v>1634</v>
      </c>
      <c r="G6265" s="2">
        <v>1061</v>
      </c>
      <c r="H6265" s="2">
        <v>0</v>
      </c>
      <c r="I6265" s="192"/>
      <c r="J6265" s="192">
        <v>45903</v>
      </c>
      <c r="K6265" s="192">
        <v>46356</v>
      </c>
    </row>
    <row r="6266" spans="1:11" hidden="1" x14ac:dyDescent="0.4">
      <c r="A6266" s="193" t="s">
        <v>11447</v>
      </c>
      <c r="B6266" s="193" t="s">
        <v>11448</v>
      </c>
      <c r="C6266" s="193" t="s">
        <v>58</v>
      </c>
      <c r="D6266" s="193" t="s">
        <v>59</v>
      </c>
      <c r="E6266" s="193" t="s">
        <v>11449</v>
      </c>
      <c r="F6266" s="193" t="s">
        <v>1634</v>
      </c>
      <c r="G6266" s="2">
        <v>664</v>
      </c>
      <c r="H6266" s="2">
        <v>0</v>
      </c>
      <c r="I6266" s="192"/>
      <c r="J6266" s="192">
        <v>44691</v>
      </c>
      <c r="K6266" s="192">
        <v>46356</v>
      </c>
    </row>
    <row r="6267" spans="1:11" hidden="1" x14ac:dyDescent="0.4">
      <c r="A6267" s="193" t="s">
        <v>11450</v>
      </c>
      <c r="B6267" s="193" t="s">
        <v>11451</v>
      </c>
      <c r="C6267" s="193" t="s">
        <v>58</v>
      </c>
      <c r="D6267" s="193" t="s">
        <v>59</v>
      </c>
      <c r="E6267" s="193" t="s">
        <v>11452</v>
      </c>
      <c r="F6267" s="193" t="s">
        <v>1634</v>
      </c>
      <c r="G6267" s="2">
        <v>1182</v>
      </c>
      <c r="H6267" s="2">
        <v>0</v>
      </c>
      <c r="I6267" s="192"/>
      <c r="J6267" s="192">
        <v>41940</v>
      </c>
      <c r="K6267" s="192">
        <v>44132</v>
      </c>
    </row>
    <row r="6268" spans="1:11" hidden="1" x14ac:dyDescent="0.4">
      <c r="A6268" s="193" t="s">
        <v>11453</v>
      </c>
      <c r="B6268" s="193" t="s">
        <v>11454</v>
      </c>
      <c r="C6268" s="193" t="s">
        <v>58</v>
      </c>
      <c r="D6268" s="193" t="s">
        <v>59</v>
      </c>
      <c r="E6268" s="193" t="s">
        <v>11455</v>
      </c>
      <c r="F6268" s="193" t="s">
        <v>1634</v>
      </c>
      <c r="G6268" s="2">
        <v>503</v>
      </c>
      <c r="H6268" s="2">
        <v>0</v>
      </c>
      <c r="I6268" s="192"/>
      <c r="J6268" s="192">
        <v>44293</v>
      </c>
      <c r="K6268" s="192">
        <v>46356</v>
      </c>
    </row>
    <row r="6269" spans="1:11" hidden="1" x14ac:dyDescent="0.4">
      <c r="A6269" s="193" t="s">
        <v>11453</v>
      </c>
      <c r="B6269" s="193" t="s">
        <v>11454</v>
      </c>
      <c r="C6269" s="193" t="s">
        <v>58</v>
      </c>
      <c r="D6269" s="193" t="s">
        <v>59</v>
      </c>
      <c r="E6269" s="193" t="s">
        <v>11456</v>
      </c>
      <c r="F6269" s="193" t="s">
        <v>1634</v>
      </c>
      <c r="G6269" s="2">
        <v>2000</v>
      </c>
      <c r="H6269" s="2">
        <v>0</v>
      </c>
      <c r="I6269" s="192"/>
      <c r="J6269" s="192">
        <v>44335</v>
      </c>
      <c r="K6269" s="192">
        <v>46356</v>
      </c>
    </row>
    <row r="6270" spans="1:11" hidden="1" x14ac:dyDescent="0.4">
      <c r="A6270" s="193" t="s">
        <v>1472</v>
      </c>
      <c r="B6270" s="193" t="s">
        <v>11457</v>
      </c>
      <c r="C6270" s="193" t="s">
        <v>58</v>
      </c>
      <c r="D6270" s="193" t="s">
        <v>59</v>
      </c>
      <c r="E6270" s="193" t="s">
        <v>11458</v>
      </c>
      <c r="F6270" s="193" t="s">
        <v>1634</v>
      </c>
      <c r="G6270" s="2">
        <v>741</v>
      </c>
      <c r="H6270" s="2">
        <v>0</v>
      </c>
      <c r="I6270" s="192"/>
      <c r="J6270" s="192">
        <v>45547</v>
      </c>
      <c r="K6270" s="192">
        <v>46356</v>
      </c>
    </row>
    <row r="6271" spans="1:11" hidden="1" x14ac:dyDescent="0.4">
      <c r="A6271" s="193" t="s">
        <v>1472</v>
      </c>
      <c r="B6271" s="193" t="s">
        <v>11457</v>
      </c>
      <c r="C6271" s="193" t="s">
        <v>58</v>
      </c>
      <c r="D6271" s="193" t="s">
        <v>59</v>
      </c>
      <c r="E6271" s="193" t="s">
        <v>11459</v>
      </c>
      <c r="F6271" s="193" t="s">
        <v>1634</v>
      </c>
      <c r="G6271" s="2">
        <v>2715</v>
      </c>
      <c r="H6271" s="2">
        <v>0</v>
      </c>
      <c r="I6271" s="192"/>
      <c r="J6271" s="192">
        <v>45875</v>
      </c>
      <c r="K6271" s="192">
        <v>46356</v>
      </c>
    </row>
    <row r="6272" spans="1:11" hidden="1" x14ac:dyDescent="0.4">
      <c r="A6272" s="193" t="s">
        <v>1472</v>
      </c>
      <c r="B6272" s="193" t="s">
        <v>11457</v>
      </c>
      <c r="C6272" s="193" t="s">
        <v>58</v>
      </c>
      <c r="D6272" s="193" t="s">
        <v>59</v>
      </c>
      <c r="E6272" s="193" t="s">
        <v>11460</v>
      </c>
      <c r="F6272" s="193" t="s">
        <v>1634</v>
      </c>
      <c r="G6272" s="2">
        <v>10997</v>
      </c>
      <c r="H6272" s="2">
        <v>0</v>
      </c>
      <c r="I6272" s="192"/>
      <c r="J6272" s="192">
        <v>45952</v>
      </c>
      <c r="K6272" s="192">
        <v>46356</v>
      </c>
    </row>
    <row r="6273" spans="1:11" hidden="1" x14ac:dyDescent="0.4">
      <c r="A6273" s="193" t="s">
        <v>1472</v>
      </c>
      <c r="B6273" s="193" t="s">
        <v>11457</v>
      </c>
      <c r="C6273" s="193" t="s">
        <v>58</v>
      </c>
      <c r="D6273" s="193" t="s">
        <v>59</v>
      </c>
      <c r="E6273" s="193" t="s">
        <v>11461</v>
      </c>
      <c r="F6273" s="193" t="s">
        <v>1634</v>
      </c>
      <c r="G6273" s="2">
        <v>12000</v>
      </c>
      <c r="H6273" s="2">
        <v>0</v>
      </c>
      <c r="I6273" s="192"/>
      <c r="J6273" s="192">
        <v>45989</v>
      </c>
      <c r="K6273" s="192">
        <v>46356</v>
      </c>
    </row>
    <row r="6274" spans="1:11" hidden="1" x14ac:dyDescent="0.4">
      <c r="A6274" s="193" t="s">
        <v>1472</v>
      </c>
      <c r="B6274" s="193" t="s">
        <v>11457</v>
      </c>
      <c r="C6274" s="193" t="s">
        <v>58</v>
      </c>
      <c r="D6274" s="193" t="s">
        <v>59</v>
      </c>
      <c r="E6274" s="193" t="s">
        <v>11462</v>
      </c>
      <c r="F6274" s="193" t="s">
        <v>1634</v>
      </c>
      <c r="G6274" s="2">
        <v>15000</v>
      </c>
      <c r="H6274" s="2">
        <v>0</v>
      </c>
      <c r="I6274" s="192"/>
      <c r="J6274" s="192">
        <v>46015</v>
      </c>
      <c r="K6274" s="192">
        <v>46387</v>
      </c>
    </row>
    <row r="6275" spans="1:11" hidden="1" x14ac:dyDescent="0.4">
      <c r="A6275" s="193" t="s">
        <v>1472</v>
      </c>
      <c r="B6275" s="193" t="s">
        <v>11457</v>
      </c>
      <c r="C6275" s="193" t="s">
        <v>58</v>
      </c>
      <c r="D6275" s="193" t="s">
        <v>59</v>
      </c>
      <c r="E6275" s="193" t="s">
        <v>11463</v>
      </c>
      <c r="F6275" s="193" t="s">
        <v>1634</v>
      </c>
      <c r="G6275" s="2">
        <v>9000</v>
      </c>
      <c r="H6275" s="2">
        <v>0</v>
      </c>
      <c r="I6275" s="192"/>
      <c r="J6275" s="192">
        <v>46182</v>
      </c>
      <c r="K6275" s="192">
        <v>46568</v>
      </c>
    </row>
    <row r="6276" spans="1:11" hidden="1" x14ac:dyDescent="0.4">
      <c r="A6276" s="193" t="s">
        <v>11464</v>
      </c>
      <c r="B6276" s="193" t="s">
        <v>11465</v>
      </c>
      <c r="C6276" s="193" t="s">
        <v>58</v>
      </c>
      <c r="D6276" s="193" t="s">
        <v>59</v>
      </c>
      <c r="E6276" s="193" t="s">
        <v>11466</v>
      </c>
      <c r="F6276" s="193" t="s">
        <v>1634</v>
      </c>
      <c r="G6276" s="2">
        <v>278</v>
      </c>
      <c r="H6276" s="2">
        <v>0</v>
      </c>
      <c r="I6276" s="192"/>
      <c r="J6276" s="192">
        <v>44398</v>
      </c>
      <c r="K6276" s="192">
        <v>46356</v>
      </c>
    </row>
    <row r="6277" spans="1:11" hidden="1" x14ac:dyDescent="0.4">
      <c r="A6277" s="193" t="s">
        <v>11464</v>
      </c>
      <c r="B6277" s="193" t="s">
        <v>11465</v>
      </c>
      <c r="C6277" s="193" t="s">
        <v>58</v>
      </c>
      <c r="D6277" s="193" t="s">
        <v>59</v>
      </c>
      <c r="E6277" s="193" t="s">
        <v>11467</v>
      </c>
      <c r="F6277" s="193" t="s">
        <v>1634</v>
      </c>
      <c r="G6277" s="2">
        <v>2853</v>
      </c>
      <c r="H6277" s="2">
        <v>0</v>
      </c>
      <c r="I6277" s="192"/>
      <c r="J6277" s="192">
        <v>44414</v>
      </c>
      <c r="K6277" s="192">
        <v>46356</v>
      </c>
    </row>
    <row r="6278" spans="1:11" hidden="1" x14ac:dyDescent="0.4">
      <c r="A6278" s="193" t="s">
        <v>11464</v>
      </c>
      <c r="B6278" s="193" t="s">
        <v>11465</v>
      </c>
      <c r="C6278" s="193" t="s">
        <v>58</v>
      </c>
      <c r="D6278" s="193" t="s">
        <v>59</v>
      </c>
      <c r="E6278" s="193" t="s">
        <v>11468</v>
      </c>
      <c r="F6278" s="193" t="s">
        <v>1634</v>
      </c>
      <c r="G6278" s="2">
        <v>3000</v>
      </c>
      <c r="H6278" s="2">
        <v>0</v>
      </c>
      <c r="I6278" s="192"/>
      <c r="J6278" s="192">
        <v>44529</v>
      </c>
      <c r="K6278" s="192">
        <v>46356</v>
      </c>
    </row>
    <row r="6279" spans="1:11" hidden="1" x14ac:dyDescent="0.4">
      <c r="A6279" s="193" t="s">
        <v>11464</v>
      </c>
      <c r="B6279" s="193" t="s">
        <v>11465</v>
      </c>
      <c r="C6279" s="193" t="s">
        <v>58</v>
      </c>
      <c r="D6279" s="193" t="s">
        <v>59</v>
      </c>
      <c r="E6279" s="193" t="s">
        <v>11469</v>
      </c>
      <c r="F6279" s="193" t="s">
        <v>1634</v>
      </c>
      <c r="G6279" s="2">
        <v>3000</v>
      </c>
      <c r="H6279" s="2">
        <v>0</v>
      </c>
      <c r="I6279" s="192"/>
      <c r="J6279" s="192">
        <v>44693</v>
      </c>
      <c r="K6279" s="192">
        <v>46356</v>
      </c>
    </row>
    <row r="6280" spans="1:11" x14ac:dyDescent="0.4">
      <c r="A6280" s="193" t="s">
        <v>11470</v>
      </c>
      <c r="B6280" s="193" t="s">
        <v>11471</v>
      </c>
      <c r="C6280" s="193" t="s">
        <v>58</v>
      </c>
      <c r="D6280" s="193" t="s">
        <v>59</v>
      </c>
      <c r="E6280" s="193" t="s">
        <v>11472</v>
      </c>
      <c r="F6280" s="193" t="s">
        <v>1634</v>
      </c>
      <c r="G6280" s="2">
        <v>1</v>
      </c>
      <c r="H6280" s="2">
        <v>0</v>
      </c>
      <c r="I6280" s="192"/>
      <c r="J6280" s="192">
        <v>45392</v>
      </c>
      <c r="K6280" s="192">
        <v>46356</v>
      </c>
    </row>
    <row r="6281" spans="1:11" hidden="1" x14ac:dyDescent="0.4">
      <c r="A6281" s="193" t="s">
        <v>11470</v>
      </c>
      <c r="B6281" s="193" t="s">
        <v>11471</v>
      </c>
      <c r="C6281" s="193" t="s">
        <v>58</v>
      </c>
      <c r="D6281" s="193" t="s">
        <v>59</v>
      </c>
      <c r="E6281" s="193" t="s">
        <v>11473</v>
      </c>
      <c r="F6281" s="193" t="s">
        <v>1634</v>
      </c>
      <c r="G6281" s="2">
        <v>4412</v>
      </c>
      <c r="H6281" s="2">
        <v>0</v>
      </c>
      <c r="I6281" s="192"/>
      <c r="J6281" s="192">
        <v>46065</v>
      </c>
      <c r="K6281" s="192">
        <v>46446</v>
      </c>
    </row>
    <row r="6282" spans="1:11" x14ac:dyDescent="0.4">
      <c r="A6282" s="193" t="s">
        <v>11474</v>
      </c>
      <c r="B6282" s="193" t="s">
        <v>11475</v>
      </c>
      <c r="C6282" s="193" t="s">
        <v>58</v>
      </c>
      <c r="D6282" s="193" t="s">
        <v>59</v>
      </c>
      <c r="E6282" s="193" t="s">
        <v>11476</v>
      </c>
      <c r="F6282" s="193" t="s">
        <v>1634</v>
      </c>
      <c r="G6282" s="2">
        <v>1</v>
      </c>
      <c r="H6282" s="2">
        <v>0</v>
      </c>
      <c r="I6282" s="192"/>
      <c r="J6282" s="192">
        <v>45635</v>
      </c>
      <c r="K6282" s="192">
        <v>46356</v>
      </c>
    </row>
    <row r="6283" spans="1:11" hidden="1" x14ac:dyDescent="0.4">
      <c r="A6283" s="193" t="s">
        <v>11474</v>
      </c>
      <c r="B6283" s="193" t="s">
        <v>11475</v>
      </c>
      <c r="C6283" s="193" t="s">
        <v>58</v>
      </c>
      <c r="D6283" s="193" t="s">
        <v>59</v>
      </c>
      <c r="E6283" s="193" t="s">
        <v>11477</v>
      </c>
      <c r="F6283" s="193" t="s">
        <v>1634</v>
      </c>
      <c r="G6283" s="2">
        <v>6000</v>
      </c>
      <c r="H6283" s="2">
        <v>0</v>
      </c>
      <c r="I6283" s="192"/>
      <c r="J6283" s="192">
        <v>45769</v>
      </c>
      <c r="K6283" s="192">
        <v>46356</v>
      </c>
    </row>
    <row r="6284" spans="1:11" hidden="1" x14ac:dyDescent="0.4">
      <c r="A6284" s="193" t="s">
        <v>11474</v>
      </c>
      <c r="B6284" s="193" t="s">
        <v>11475</v>
      </c>
      <c r="C6284" s="193" t="s">
        <v>58</v>
      </c>
      <c r="D6284" s="193" t="s">
        <v>59</v>
      </c>
      <c r="E6284" s="193" t="s">
        <v>11478</v>
      </c>
      <c r="F6284" s="193" t="s">
        <v>1634</v>
      </c>
      <c r="G6284" s="2">
        <v>6000</v>
      </c>
      <c r="H6284" s="2">
        <v>0</v>
      </c>
      <c r="I6284" s="192"/>
      <c r="J6284" s="192">
        <v>46038</v>
      </c>
      <c r="K6284" s="192">
        <v>46418</v>
      </c>
    </row>
    <row r="6285" spans="1:11" hidden="1" x14ac:dyDescent="0.4">
      <c r="A6285" s="193" t="s">
        <v>11474</v>
      </c>
      <c r="B6285" s="193" t="s">
        <v>11475</v>
      </c>
      <c r="C6285" s="193" t="s">
        <v>58</v>
      </c>
      <c r="D6285" s="193" t="s">
        <v>59</v>
      </c>
      <c r="E6285" s="193" t="s">
        <v>11479</v>
      </c>
      <c r="F6285" s="193" t="s">
        <v>1634</v>
      </c>
      <c r="G6285" s="2">
        <v>18000</v>
      </c>
      <c r="H6285" s="2">
        <v>0</v>
      </c>
      <c r="I6285" s="192"/>
      <c r="J6285" s="192">
        <v>46164</v>
      </c>
      <c r="K6285" s="192">
        <v>46538</v>
      </c>
    </row>
    <row r="6286" spans="1:11" hidden="1" x14ac:dyDescent="0.4">
      <c r="A6286" s="193" t="s">
        <v>11480</v>
      </c>
      <c r="B6286" s="193" t="s">
        <v>11481</v>
      </c>
      <c r="C6286" s="193" t="s">
        <v>58</v>
      </c>
      <c r="D6286" s="193" t="s">
        <v>59</v>
      </c>
      <c r="E6286" s="193" t="s">
        <v>11482</v>
      </c>
      <c r="F6286" s="193" t="s">
        <v>1634</v>
      </c>
      <c r="G6286" s="2">
        <v>1166</v>
      </c>
      <c r="H6286" s="2">
        <v>0</v>
      </c>
      <c r="I6286" s="192"/>
      <c r="J6286" s="192">
        <v>44918</v>
      </c>
      <c r="K6286" s="192">
        <v>46356</v>
      </c>
    </row>
    <row r="6287" spans="1:11" hidden="1" x14ac:dyDescent="0.4">
      <c r="A6287" s="193" t="s">
        <v>11480</v>
      </c>
      <c r="B6287" s="193" t="s">
        <v>11481</v>
      </c>
      <c r="C6287" s="193" t="s">
        <v>58</v>
      </c>
      <c r="D6287" s="193" t="s">
        <v>59</v>
      </c>
      <c r="E6287" s="193" t="s">
        <v>11483</v>
      </c>
      <c r="F6287" s="193" t="s">
        <v>1634</v>
      </c>
      <c r="G6287" s="2">
        <v>3000</v>
      </c>
      <c r="H6287" s="2">
        <v>0</v>
      </c>
      <c r="I6287" s="192"/>
      <c r="J6287" s="192">
        <v>46161</v>
      </c>
      <c r="K6287" s="192">
        <v>46538</v>
      </c>
    </row>
    <row r="6288" spans="1:11" hidden="1" x14ac:dyDescent="0.4">
      <c r="A6288" s="193" t="s">
        <v>11484</v>
      </c>
      <c r="B6288" s="193" t="s">
        <v>11485</v>
      </c>
      <c r="C6288" s="193" t="s">
        <v>58</v>
      </c>
      <c r="D6288" s="193" t="s">
        <v>59</v>
      </c>
      <c r="E6288" s="193" t="s">
        <v>11486</v>
      </c>
      <c r="F6288" s="193" t="s">
        <v>1634</v>
      </c>
      <c r="G6288" s="2">
        <v>1513</v>
      </c>
      <c r="H6288" s="2">
        <v>0</v>
      </c>
      <c r="I6288" s="192"/>
      <c r="J6288" s="192">
        <v>45793</v>
      </c>
      <c r="K6288" s="192">
        <v>46356</v>
      </c>
    </row>
    <row r="6289" spans="1:11" hidden="1" x14ac:dyDescent="0.4">
      <c r="A6289" s="193" t="s">
        <v>11487</v>
      </c>
      <c r="B6289" s="193" t="s">
        <v>11488</v>
      </c>
      <c r="C6289" s="193" t="s">
        <v>58</v>
      </c>
      <c r="D6289" s="193" t="s">
        <v>59</v>
      </c>
      <c r="E6289" s="193" t="s">
        <v>11489</v>
      </c>
      <c r="F6289" s="193" t="s">
        <v>1634</v>
      </c>
      <c r="G6289" s="2">
        <v>4647</v>
      </c>
      <c r="H6289" s="2">
        <v>0</v>
      </c>
      <c r="I6289" s="192"/>
      <c r="J6289" s="192">
        <v>44875</v>
      </c>
      <c r="K6289" s="192">
        <v>46356</v>
      </c>
    </row>
    <row r="6290" spans="1:11" hidden="1" x14ac:dyDescent="0.4">
      <c r="A6290" s="193" t="s">
        <v>11487</v>
      </c>
      <c r="B6290" s="193" t="s">
        <v>11488</v>
      </c>
      <c r="C6290" s="193" t="s">
        <v>58</v>
      </c>
      <c r="D6290" s="193" t="s">
        <v>59</v>
      </c>
      <c r="E6290" s="193" t="s">
        <v>11490</v>
      </c>
      <c r="F6290" s="193" t="s">
        <v>1634</v>
      </c>
      <c r="G6290" s="2">
        <v>6000</v>
      </c>
      <c r="H6290" s="2">
        <v>0</v>
      </c>
      <c r="I6290" s="192"/>
      <c r="J6290" s="192">
        <v>44880</v>
      </c>
      <c r="K6290" s="192">
        <v>46356</v>
      </c>
    </row>
    <row r="6291" spans="1:11" hidden="1" x14ac:dyDescent="0.4">
      <c r="A6291" s="193" t="s">
        <v>11487</v>
      </c>
      <c r="B6291" s="193" t="s">
        <v>11488</v>
      </c>
      <c r="C6291" s="193" t="s">
        <v>58</v>
      </c>
      <c r="D6291" s="193" t="s">
        <v>59</v>
      </c>
      <c r="E6291" s="193" t="s">
        <v>11491</v>
      </c>
      <c r="F6291" s="193" t="s">
        <v>1634</v>
      </c>
      <c r="G6291" s="2">
        <v>6000</v>
      </c>
      <c r="H6291" s="2">
        <v>0</v>
      </c>
      <c r="I6291" s="192"/>
      <c r="J6291" s="192">
        <v>44945</v>
      </c>
      <c r="K6291" s="192">
        <v>46356</v>
      </c>
    </row>
    <row r="6292" spans="1:11" hidden="1" x14ac:dyDescent="0.4">
      <c r="A6292" s="193" t="s">
        <v>11492</v>
      </c>
      <c r="B6292" s="193" t="s">
        <v>11493</v>
      </c>
      <c r="C6292" s="193" t="s">
        <v>58</v>
      </c>
      <c r="D6292" s="193" t="s">
        <v>59</v>
      </c>
      <c r="E6292" s="193" t="s">
        <v>11494</v>
      </c>
      <c r="F6292" s="193" t="s">
        <v>1634</v>
      </c>
      <c r="G6292" s="2">
        <v>2706</v>
      </c>
      <c r="H6292" s="2">
        <v>0</v>
      </c>
      <c r="I6292" s="192"/>
      <c r="J6292" s="192">
        <v>45336</v>
      </c>
      <c r="K6292" s="192">
        <v>46356</v>
      </c>
    </row>
    <row r="6293" spans="1:11" hidden="1" x14ac:dyDescent="0.4">
      <c r="A6293" s="193" t="s">
        <v>11492</v>
      </c>
      <c r="B6293" s="193" t="s">
        <v>11493</v>
      </c>
      <c r="C6293" s="193" t="s">
        <v>58</v>
      </c>
      <c r="D6293" s="193" t="s">
        <v>59</v>
      </c>
      <c r="E6293" s="193" t="s">
        <v>11495</v>
      </c>
      <c r="F6293" s="193" t="s">
        <v>1634</v>
      </c>
      <c r="G6293" s="2">
        <v>3001</v>
      </c>
      <c r="H6293" s="2">
        <v>0</v>
      </c>
      <c r="I6293" s="192"/>
      <c r="J6293" s="192">
        <v>45462</v>
      </c>
      <c r="K6293" s="192">
        <v>46356</v>
      </c>
    </row>
    <row r="6294" spans="1:11" hidden="1" x14ac:dyDescent="0.4">
      <c r="A6294" s="193" t="s">
        <v>11492</v>
      </c>
      <c r="B6294" s="193" t="s">
        <v>11493</v>
      </c>
      <c r="C6294" s="193" t="s">
        <v>58</v>
      </c>
      <c r="D6294" s="193" t="s">
        <v>59</v>
      </c>
      <c r="E6294" s="193" t="s">
        <v>11496</v>
      </c>
      <c r="F6294" s="193" t="s">
        <v>1634</v>
      </c>
      <c r="G6294" s="2">
        <v>9641</v>
      </c>
      <c r="H6294" s="2">
        <v>0</v>
      </c>
      <c r="I6294" s="192"/>
      <c r="J6294" s="192">
        <v>45527</v>
      </c>
      <c r="K6294" s="192">
        <v>46356</v>
      </c>
    </row>
    <row r="6295" spans="1:11" hidden="1" x14ac:dyDescent="0.4">
      <c r="A6295" s="193" t="s">
        <v>11497</v>
      </c>
      <c r="B6295" s="193" t="s">
        <v>11498</v>
      </c>
      <c r="C6295" s="193" t="s">
        <v>58</v>
      </c>
      <c r="D6295" s="193" t="s">
        <v>59</v>
      </c>
      <c r="E6295" s="193" t="s">
        <v>11499</v>
      </c>
      <c r="F6295" s="193" t="s">
        <v>1634</v>
      </c>
      <c r="G6295" s="2">
        <v>260</v>
      </c>
      <c r="H6295" s="2">
        <v>0</v>
      </c>
      <c r="I6295" s="192"/>
      <c r="J6295" s="192">
        <v>45713</v>
      </c>
      <c r="K6295" s="192">
        <v>46356</v>
      </c>
    </row>
    <row r="6296" spans="1:11" hidden="1" x14ac:dyDescent="0.4">
      <c r="A6296" s="193" t="s">
        <v>11497</v>
      </c>
      <c r="B6296" s="193" t="s">
        <v>11498</v>
      </c>
      <c r="C6296" s="193" t="s">
        <v>58</v>
      </c>
      <c r="D6296" s="193" t="s">
        <v>59</v>
      </c>
      <c r="E6296" s="193" t="s">
        <v>11500</v>
      </c>
      <c r="F6296" s="193" t="s">
        <v>1634</v>
      </c>
      <c r="G6296" s="2">
        <v>260</v>
      </c>
      <c r="H6296" s="2">
        <v>0</v>
      </c>
      <c r="I6296" s="192"/>
      <c r="J6296" s="192">
        <v>45713</v>
      </c>
      <c r="K6296" s="192">
        <v>46356</v>
      </c>
    </row>
    <row r="6297" spans="1:11" hidden="1" x14ac:dyDescent="0.4">
      <c r="A6297" s="193" t="s">
        <v>11497</v>
      </c>
      <c r="B6297" s="193" t="s">
        <v>11498</v>
      </c>
      <c r="C6297" s="193" t="s">
        <v>58</v>
      </c>
      <c r="D6297" s="193" t="s">
        <v>59</v>
      </c>
      <c r="E6297" s="193" t="s">
        <v>11501</v>
      </c>
      <c r="F6297" s="193" t="s">
        <v>1634</v>
      </c>
      <c r="G6297" s="2">
        <v>260</v>
      </c>
      <c r="H6297" s="2">
        <v>0</v>
      </c>
      <c r="I6297" s="192"/>
      <c r="J6297" s="192">
        <v>45848</v>
      </c>
      <c r="K6297" s="192">
        <v>46356</v>
      </c>
    </row>
    <row r="6298" spans="1:11" hidden="1" x14ac:dyDescent="0.4">
      <c r="A6298" s="193" t="s">
        <v>11502</v>
      </c>
      <c r="B6298" s="193" t="s">
        <v>11503</v>
      </c>
      <c r="C6298" s="193" t="s">
        <v>58</v>
      </c>
      <c r="D6298" s="193" t="s">
        <v>59</v>
      </c>
      <c r="E6298" s="193" t="s">
        <v>11504</v>
      </c>
      <c r="F6298" s="193" t="s">
        <v>1634</v>
      </c>
      <c r="G6298" s="2">
        <v>955</v>
      </c>
      <c r="H6298" s="2">
        <v>0</v>
      </c>
      <c r="I6298" s="192"/>
      <c r="J6298" s="192">
        <v>45365</v>
      </c>
      <c r="K6298" s="192">
        <v>46356</v>
      </c>
    </row>
    <row r="6299" spans="1:11" hidden="1" x14ac:dyDescent="0.4">
      <c r="A6299" s="193" t="s">
        <v>11505</v>
      </c>
      <c r="B6299" s="193" t="s">
        <v>11506</v>
      </c>
      <c r="C6299" s="193" t="s">
        <v>58</v>
      </c>
      <c r="D6299" s="193" t="s">
        <v>59</v>
      </c>
      <c r="E6299" s="193" t="s">
        <v>11507</v>
      </c>
      <c r="F6299" s="193" t="s">
        <v>1634</v>
      </c>
      <c r="G6299" s="2">
        <v>2369</v>
      </c>
      <c r="H6299" s="2">
        <v>0</v>
      </c>
      <c r="I6299" s="192"/>
      <c r="J6299" s="192">
        <v>45995</v>
      </c>
      <c r="K6299" s="192">
        <v>46387</v>
      </c>
    </row>
    <row r="6300" spans="1:11" hidden="1" x14ac:dyDescent="0.4">
      <c r="A6300" s="193" t="s">
        <v>11505</v>
      </c>
      <c r="B6300" s="193" t="s">
        <v>11506</v>
      </c>
      <c r="C6300" s="193" t="s">
        <v>58</v>
      </c>
      <c r="D6300" s="193" t="s">
        <v>59</v>
      </c>
      <c r="E6300" s="193" t="s">
        <v>11508</v>
      </c>
      <c r="F6300" s="193" t="s">
        <v>1634</v>
      </c>
      <c r="G6300" s="2">
        <v>2360</v>
      </c>
      <c r="H6300" s="2">
        <v>0</v>
      </c>
      <c r="I6300" s="192"/>
      <c r="J6300" s="192">
        <v>46097</v>
      </c>
      <c r="K6300" s="192">
        <v>46477</v>
      </c>
    </row>
    <row r="6301" spans="1:11" hidden="1" x14ac:dyDescent="0.4">
      <c r="A6301" s="193" t="s">
        <v>11505</v>
      </c>
      <c r="B6301" s="193" t="s">
        <v>11506</v>
      </c>
      <c r="C6301" s="193" t="s">
        <v>58</v>
      </c>
      <c r="D6301" s="193" t="s">
        <v>59</v>
      </c>
      <c r="E6301" s="193" t="s">
        <v>11509</v>
      </c>
      <c r="F6301" s="193" t="s">
        <v>1634</v>
      </c>
      <c r="G6301" s="2">
        <v>3000</v>
      </c>
      <c r="H6301" s="2">
        <v>0</v>
      </c>
      <c r="I6301" s="192"/>
      <c r="J6301" s="192">
        <v>46097</v>
      </c>
      <c r="K6301" s="192">
        <v>46477</v>
      </c>
    </row>
    <row r="6302" spans="1:11" hidden="1" x14ac:dyDescent="0.4">
      <c r="A6302" s="193" t="s">
        <v>11505</v>
      </c>
      <c r="B6302" s="193" t="s">
        <v>11506</v>
      </c>
      <c r="C6302" s="193" t="s">
        <v>58</v>
      </c>
      <c r="D6302" s="193" t="s">
        <v>59</v>
      </c>
      <c r="E6302" s="193" t="s">
        <v>11510</v>
      </c>
      <c r="F6302" s="193" t="s">
        <v>1634</v>
      </c>
      <c r="G6302" s="2">
        <v>3000</v>
      </c>
      <c r="H6302" s="2">
        <v>0</v>
      </c>
      <c r="I6302" s="192"/>
      <c r="J6302" s="192">
        <v>46126</v>
      </c>
      <c r="K6302" s="192">
        <v>46507</v>
      </c>
    </row>
    <row r="6303" spans="1:11" hidden="1" x14ac:dyDescent="0.4">
      <c r="A6303" s="193" t="s">
        <v>11511</v>
      </c>
      <c r="B6303" s="193" t="s">
        <v>11512</v>
      </c>
      <c r="C6303" s="193" t="s">
        <v>58</v>
      </c>
      <c r="D6303" s="193" t="s">
        <v>59</v>
      </c>
      <c r="E6303" s="193" t="s">
        <v>11513</v>
      </c>
      <c r="F6303" s="193" t="s">
        <v>1634</v>
      </c>
      <c r="G6303" s="2">
        <v>1148</v>
      </c>
      <c r="H6303" s="2">
        <v>0</v>
      </c>
      <c r="I6303" s="192"/>
      <c r="J6303" s="192">
        <v>44945</v>
      </c>
      <c r="K6303" s="192">
        <v>46356</v>
      </c>
    </row>
    <row r="6304" spans="1:11" hidden="1" x14ac:dyDescent="0.4">
      <c r="A6304" s="193" t="s">
        <v>11511</v>
      </c>
      <c r="B6304" s="193" t="s">
        <v>11512</v>
      </c>
      <c r="C6304" s="193" t="s">
        <v>58</v>
      </c>
      <c r="D6304" s="193" t="s">
        <v>59</v>
      </c>
      <c r="E6304" s="193" t="s">
        <v>11514</v>
      </c>
      <c r="F6304" s="193" t="s">
        <v>1634</v>
      </c>
      <c r="G6304" s="2">
        <v>1434</v>
      </c>
      <c r="H6304" s="2">
        <v>0</v>
      </c>
      <c r="I6304" s="192"/>
      <c r="J6304" s="192">
        <v>45287</v>
      </c>
      <c r="K6304" s="192">
        <v>46356</v>
      </c>
    </row>
    <row r="6305" spans="1:11" hidden="1" x14ac:dyDescent="0.4">
      <c r="A6305" s="193" t="s">
        <v>11511</v>
      </c>
      <c r="B6305" s="193" t="s">
        <v>11512</v>
      </c>
      <c r="C6305" s="193" t="s">
        <v>58</v>
      </c>
      <c r="D6305" s="193" t="s">
        <v>59</v>
      </c>
      <c r="E6305" s="193" t="s">
        <v>11515</v>
      </c>
      <c r="F6305" s="193" t="s">
        <v>1634</v>
      </c>
      <c r="G6305" s="2">
        <v>450</v>
      </c>
      <c r="H6305" s="2">
        <v>0</v>
      </c>
      <c r="I6305" s="192"/>
      <c r="J6305" s="192">
        <v>45602</v>
      </c>
      <c r="K6305" s="192">
        <v>46356</v>
      </c>
    </row>
    <row r="6306" spans="1:11" hidden="1" x14ac:dyDescent="0.4">
      <c r="A6306" s="193" t="s">
        <v>11511</v>
      </c>
      <c r="B6306" s="193" t="s">
        <v>11512</v>
      </c>
      <c r="C6306" s="193" t="s">
        <v>58</v>
      </c>
      <c r="D6306" s="193" t="s">
        <v>59</v>
      </c>
      <c r="E6306" s="193" t="s">
        <v>11516</v>
      </c>
      <c r="F6306" s="193" t="s">
        <v>1634</v>
      </c>
      <c r="G6306" s="2">
        <v>3000</v>
      </c>
      <c r="H6306" s="2">
        <v>0</v>
      </c>
      <c r="I6306" s="192"/>
      <c r="J6306" s="192">
        <v>46003</v>
      </c>
      <c r="K6306" s="192">
        <v>46387</v>
      </c>
    </row>
    <row r="6307" spans="1:11" hidden="1" x14ac:dyDescent="0.4">
      <c r="A6307" s="193" t="s">
        <v>11511</v>
      </c>
      <c r="B6307" s="193" t="s">
        <v>11512</v>
      </c>
      <c r="C6307" s="193" t="s">
        <v>58</v>
      </c>
      <c r="D6307" s="193" t="s">
        <v>59</v>
      </c>
      <c r="E6307" s="193" t="s">
        <v>11517</v>
      </c>
      <c r="F6307" s="193" t="s">
        <v>1634</v>
      </c>
      <c r="G6307" s="2">
        <v>3000</v>
      </c>
      <c r="H6307" s="2">
        <v>0</v>
      </c>
      <c r="I6307" s="192"/>
      <c r="J6307" s="192">
        <v>46014</v>
      </c>
      <c r="K6307" s="192">
        <v>46387</v>
      </c>
    </row>
    <row r="6308" spans="1:11" hidden="1" x14ac:dyDescent="0.4">
      <c r="A6308" s="193" t="s">
        <v>11511</v>
      </c>
      <c r="B6308" s="193" t="s">
        <v>11512</v>
      </c>
      <c r="C6308" s="193" t="s">
        <v>58</v>
      </c>
      <c r="D6308" s="193" t="s">
        <v>59</v>
      </c>
      <c r="E6308" s="193" t="s">
        <v>11518</v>
      </c>
      <c r="F6308" s="193" t="s">
        <v>1634</v>
      </c>
      <c r="G6308" s="2">
        <v>3000</v>
      </c>
      <c r="H6308" s="2">
        <v>0</v>
      </c>
      <c r="I6308" s="192"/>
      <c r="J6308" s="192">
        <v>46037</v>
      </c>
      <c r="K6308" s="192">
        <v>46418</v>
      </c>
    </row>
    <row r="6309" spans="1:11" hidden="1" x14ac:dyDescent="0.4">
      <c r="A6309" s="193" t="s">
        <v>11511</v>
      </c>
      <c r="B6309" s="193" t="s">
        <v>11512</v>
      </c>
      <c r="C6309" s="193" t="s">
        <v>58</v>
      </c>
      <c r="D6309" s="193" t="s">
        <v>59</v>
      </c>
      <c r="E6309" s="193" t="s">
        <v>11519</v>
      </c>
      <c r="F6309" s="193" t="s">
        <v>1634</v>
      </c>
      <c r="G6309" s="2">
        <v>3000</v>
      </c>
      <c r="H6309" s="2">
        <v>0</v>
      </c>
      <c r="I6309" s="192"/>
      <c r="J6309" s="192">
        <v>46069</v>
      </c>
      <c r="K6309" s="192">
        <v>46446</v>
      </c>
    </row>
    <row r="6310" spans="1:11" hidden="1" x14ac:dyDescent="0.4">
      <c r="A6310" s="193" t="s">
        <v>11520</v>
      </c>
      <c r="B6310" s="193" t="s">
        <v>11521</v>
      </c>
      <c r="C6310" s="193" t="s">
        <v>58</v>
      </c>
      <c r="D6310" s="193" t="s">
        <v>59</v>
      </c>
      <c r="E6310" s="193" t="s">
        <v>11522</v>
      </c>
      <c r="F6310" s="193" t="s">
        <v>1634</v>
      </c>
      <c r="G6310" s="2">
        <v>1765</v>
      </c>
      <c r="H6310" s="2">
        <v>0</v>
      </c>
      <c r="I6310" s="192"/>
      <c r="J6310" s="192">
        <v>45714</v>
      </c>
      <c r="K6310" s="192">
        <v>46356</v>
      </c>
    </row>
    <row r="6311" spans="1:11" hidden="1" x14ac:dyDescent="0.4">
      <c r="A6311" s="193" t="s">
        <v>11520</v>
      </c>
      <c r="B6311" s="193" t="s">
        <v>11521</v>
      </c>
      <c r="C6311" s="193" t="s">
        <v>58</v>
      </c>
      <c r="D6311" s="193" t="s">
        <v>59</v>
      </c>
      <c r="E6311" s="193" t="s">
        <v>11523</v>
      </c>
      <c r="F6311" s="193" t="s">
        <v>1634</v>
      </c>
      <c r="G6311" s="2">
        <v>2808</v>
      </c>
      <c r="H6311" s="2">
        <v>0</v>
      </c>
      <c r="I6311" s="192"/>
      <c r="J6311" s="192">
        <v>45805</v>
      </c>
      <c r="K6311" s="192">
        <v>46356</v>
      </c>
    </row>
    <row r="6312" spans="1:11" hidden="1" x14ac:dyDescent="0.4">
      <c r="A6312" s="193" t="s">
        <v>11524</v>
      </c>
      <c r="B6312" s="193" t="s">
        <v>11525</v>
      </c>
      <c r="C6312" s="193" t="s">
        <v>58</v>
      </c>
      <c r="D6312" s="193" t="s">
        <v>59</v>
      </c>
      <c r="E6312" s="193" t="s">
        <v>11526</v>
      </c>
      <c r="F6312" s="193" t="s">
        <v>1634</v>
      </c>
      <c r="G6312" s="2">
        <v>2332</v>
      </c>
      <c r="H6312" s="2">
        <v>0</v>
      </c>
      <c r="I6312" s="192"/>
      <c r="J6312" s="192">
        <v>44974</v>
      </c>
      <c r="K6312" s="192">
        <v>46356</v>
      </c>
    </row>
    <row r="6313" spans="1:11" hidden="1" x14ac:dyDescent="0.4">
      <c r="A6313" s="193" t="s">
        <v>11527</v>
      </c>
      <c r="B6313" s="193" t="s">
        <v>11528</v>
      </c>
      <c r="C6313" s="193" t="s">
        <v>58</v>
      </c>
      <c r="D6313" s="193" t="s">
        <v>59</v>
      </c>
      <c r="E6313" s="193" t="s">
        <v>11529</v>
      </c>
      <c r="F6313" s="193" t="s">
        <v>1634</v>
      </c>
      <c r="G6313" s="2">
        <v>53</v>
      </c>
      <c r="H6313" s="2">
        <v>0</v>
      </c>
      <c r="I6313" s="192"/>
      <c r="J6313" s="192">
        <v>44405</v>
      </c>
      <c r="K6313" s="192">
        <v>46356</v>
      </c>
    </row>
    <row r="6314" spans="1:11" hidden="1" x14ac:dyDescent="0.4">
      <c r="A6314" s="193" t="s">
        <v>11527</v>
      </c>
      <c r="B6314" s="193" t="s">
        <v>11528</v>
      </c>
      <c r="C6314" s="193" t="s">
        <v>58</v>
      </c>
      <c r="D6314" s="193" t="s">
        <v>59</v>
      </c>
      <c r="E6314" s="193" t="s">
        <v>11530</v>
      </c>
      <c r="F6314" s="193" t="s">
        <v>1634</v>
      </c>
      <c r="G6314" s="2">
        <v>3779</v>
      </c>
      <c r="H6314" s="2">
        <v>0</v>
      </c>
      <c r="I6314" s="192"/>
      <c r="J6314" s="192">
        <v>45924</v>
      </c>
      <c r="K6314" s="192">
        <v>46356</v>
      </c>
    </row>
    <row r="6315" spans="1:11" x14ac:dyDescent="0.4">
      <c r="A6315" s="193" t="s">
        <v>11531</v>
      </c>
      <c r="B6315" s="193" t="s">
        <v>11532</v>
      </c>
      <c r="C6315" s="193" t="s">
        <v>58</v>
      </c>
      <c r="D6315" s="193" t="s">
        <v>59</v>
      </c>
      <c r="E6315" s="193" t="s">
        <v>11533</v>
      </c>
      <c r="F6315" s="193" t="s">
        <v>1634</v>
      </c>
      <c r="G6315" s="2">
        <v>5</v>
      </c>
      <c r="H6315" s="2">
        <v>0</v>
      </c>
      <c r="I6315" s="192"/>
      <c r="J6315" s="192">
        <v>44858</v>
      </c>
      <c r="K6315" s="192">
        <v>46356</v>
      </c>
    </row>
    <row r="6316" spans="1:11" hidden="1" x14ac:dyDescent="0.4">
      <c r="A6316" s="193" t="s">
        <v>11531</v>
      </c>
      <c r="B6316" s="193" t="s">
        <v>11532</v>
      </c>
      <c r="C6316" s="193" t="s">
        <v>58</v>
      </c>
      <c r="D6316" s="193" t="s">
        <v>59</v>
      </c>
      <c r="E6316" s="193" t="s">
        <v>11534</v>
      </c>
      <c r="F6316" s="193" t="s">
        <v>1634</v>
      </c>
      <c r="G6316" s="2">
        <v>1439</v>
      </c>
      <c r="H6316" s="2">
        <v>0</v>
      </c>
      <c r="I6316" s="192"/>
      <c r="J6316" s="192">
        <v>44918</v>
      </c>
      <c r="K6316" s="192">
        <v>46356</v>
      </c>
    </row>
    <row r="6317" spans="1:11" hidden="1" x14ac:dyDescent="0.4">
      <c r="A6317" s="193" t="s">
        <v>11535</v>
      </c>
      <c r="B6317" s="193" t="s">
        <v>11536</v>
      </c>
      <c r="C6317" s="193" t="s">
        <v>58</v>
      </c>
      <c r="D6317" s="193" t="s">
        <v>59</v>
      </c>
      <c r="E6317" s="193" t="s">
        <v>11537</v>
      </c>
      <c r="F6317" s="193" t="s">
        <v>1634</v>
      </c>
      <c r="G6317" s="2">
        <v>111</v>
      </c>
      <c r="H6317" s="2">
        <v>0</v>
      </c>
      <c r="I6317" s="192"/>
      <c r="J6317" s="192">
        <v>45919</v>
      </c>
      <c r="K6317" s="192">
        <v>46356</v>
      </c>
    </row>
    <row r="6318" spans="1:11" x14ac:dyDescent="0.4">
      <c r="A6318" s="193" t="s">
        <v>11535</v>
      </c>
      <c r="B6318" s="193" t="s">
        <v>11536</v>
      </c>
      <c r="C6318" s="193" t="s">
        <v>58</v>
      </c>
      <c r="D6318" s="193" t="s">
        <v>59</v>
      </c>
      <c r="E6318" s="193" t="s">
        <v>11538</v>
      </c>
      <c r="F6318" s="193" t="s">
        <v>1634</v>
      </c>
      <c r="G6318" s="2">
        <v>2</v>
      </c>
      <c r="H6318" s="2">
        <v>0</v>
      </c>
      <c r="I6318" s="192"/>
      <c r="J6318" s="192">
        <v>45979</v>
      </c>
      <c r="K6318" s="192">
        <v>46356</v>
      </c>
    </row>
    <row r="6319" spans="1:11" hidden="1" x14ac:dyDescent="0.4">
      <c r="A6319" s="193" t="s">
        <v>11535</v>
      </c>
      <c r="B6319" s="193" t="s">
        <v>11536</v>
      </c>
      <c r="C6319" s="193" t="s">
        <v>58</v>
      </c>
      <c r="D6319" s="193" t="s">
        <v>59</v>
      </c>
      <c r="E6319" s="193" t="s">
        <v>11539</v>
      </c>
      <c r="F6319" s="193" t="s">
        <v>1634</v>
      </c>
      <c r="G6319" s="2">
        <v>5176</v>
      </c>
      <c r="H6319" s="2">
        <v>0</v>
      </c>
      <c r="I6319" s="192"/>
      <c r="J6319" s="192">
        <v>46134</v>
      </c>
      <c r="K6319" s="192">
        <v>46507</v>
      </c>
    </row>
    <row r="6320" spans="1:11" hidden="1" x14ac:dyDescent="0.4">
      <c r="A6320" s="193" t="s">
        <v>11535</v>
      </c>
      <c r="B6320" s="193" t="s">
        <v>11536</v>
      </c>
      <c r="C6320" s="193" t="s">
        <v>58</v>
      </c>
      <c r="D6320" s="193" t="s">
        <v>59</v>
      </c>
      <c r="E6320" s="193" t="s">
        <v>11540</v>
      </c>
      <c r="F6320" s="193" t="s">
        <v>1634</v>
      </c>
      <c r="G6320" s="2">
        <v>14693</v>
      </c>
      <c r="H6320" s="2">
        <v>0</v>
      </c>
      <c r="I6320" s="192"/>
      <c r="J6320" s="192">
        <v>46156</v>
      </c>
      <c r="K6320" s="192">
        <v>46538</v>
      </c>
    </row>
    <row r="6321" spans="1:11" x14ac:dyDescent="0.4">
      <c r="A6321" s="193" t="s">
        <v>11541</v>
      </c>
      <c r="B6321" s="193" t="s">
        <v>11542</v>
      </c>
      <c r="C6321" s="193" t="s">
        <v>58</v>
      </c>
      <c r="D6321" s="193" t="s">
        <v>59</v>
      </c>
      <c r="E6321" s="193" t="s">
        <v>11543</v>
      </c>
      <c r="F6321" s="193" t="s">
        <v>1634</v>
      </c>
      <c r="G6321" s="2">
        <v>2</v>
      </c>
      <c r="H6321" s="2">
        <v>0</v>
      </c>
      <c r="I6321" s="192"/>
      <c r="J6321" s="192">
        <v>45873</v>
      </c>
      <c r="K6321" s="192">
        <v>46356</v>
      </c>
    </row>
    <row r="6322" spans="1:11" hidden="1" x14ac:dyDescent="0.4">
      <c r="A6322" s="193" t="s">
        <v>11541</v>
      </c>
      <c r="B6322" s="193" t="s">
        <v>11542</v>
      </c>
      <c r="C6322" s="193" t="s">
        <v>58</v>
      </c>
      <c r="D6322" s="193" t="s">
        <v>59</v>
      </c>
      <c r="E6322" s="193" t="s">
        <v>11544</v>
      </c>
      <c r="F6322" s="193" t="s">
        <v>1634</v>
      </c>
      <c r="G6322" s="2">
        <v>923</v>
      </c>
      <c r="H6322" s="2">
        <v>0</v>
      </c>
      <c r="I6322" s="192"/>
      <c r="J6322" s="192">
        <v>46049</v>
      </c>
      <c r="K6322" s="192">
        <v>46418</v>
      </c>
    </row>
    <row r="6323" spans="1:11" hidden="1" x14ac:dyDescent="0.4">
      <c r="A6323" s="193" t="s">
        <v>11545</v>
      </c>
      <c r="B6323" s="193" t="s">
        <v>11546</v>
      </c>
      <c r="C6323" s="193" t="s">
        <v>58</v>
      </c>
      <c r="D6323" s="193" t="s">
        <v>59</v>
      </c>
      <c r="E6323" s="193" t="s">
        <v>11547</v>
      </c>
      <c r="F6323" s="193" t="s">
        <v>1634</v>
      </c>
      <c r="G6323" s="2">
        <v>616</v>
      </c>
      <c r="H6323" s="2">
        <v>0</v>
      </c>
      <c r="I6323" s="192"/>
      <c r="J6323" s="192">
        <v>45819</v>
      </c>
      <c r="K6323" s="192">
        <v>46356</v>
      </c>
    </row>
    <row r="6324" spans="1:11" hidden="1" x14ac:dyDescent="0.4">
      <c r="A6324" s="193" t="s">
        <v>11545</v>
      </c>
      <c r="B6324" s="193" t="s">
        <v>11546</v>
      </c>
      <c r="C6324" s="193" t="s">
        <v>58</v>
      </c>
      <c r="D6324" s="193" t="s">
        <v>59</v>
      </c>
      <c r="E6324" s="193" t="s">
        <v>11548</v>
      </c>
      <c r="F6324" s="193" t="s">
        <v>1634</v>
      </c>
      <c r="G6324" s="2">
        <v>900</v>
      </c>
      <c r="H6324" s="2">
        <v>0</v>
      </c>
      <c r="I6324" s="192"/>
      <c r="J6324" s="192">
        <v>45876</v>
      </c>
      <c r="K6324" s="192">
        <v>46356</v>
      </c>
    </row>
    <row r="6325" spans="1:11" hidden="1" x14ac:dyDescent="0.4">
      <c r="A6325" s="193" t="s">
        <v>11549</v>
      </c>
      <c r="B6325" s="193" t="s">
        <v>11550</v>
      </c>
      <c r="C6325" s="193" t="s">
        <v>58</v>
      </c>
      <c r="D6325" s="193" t="s">
        <v>59</v>
      </c>
      <c r="E6325" s="193" t="s">
        <v>11551</v>
      </c>
      <c r="F6325" s="193" t="s">
        <v>1634</v>
      </c>
      <c r="G6325" s="2">
        <v>11</v>
      </c>
      <c r="H6325" s="2">
        <v>0</v>
      </c>
      <c r="I6325" s="192"/>
      <c r="J6325" s="192">
        <v>45894</v>
      </c>
      <c r="K6325" s="192">
        <v>46356</v>
      </c>
    </row>
    <row r="6326" spans="1:11" x14ac:dyDescent="0.4">
      <c r="A6326" s="193" t="s">
        <v>11549</v>
      </c>
      <c r="B6326" s="193" t="s">
        <v>11550</v>
      </c>
      <c r="C6326" s="193" t="s">
        <v>58</v>
      </c>
      <c r="D6326" s="193" t="s">
        <v>59</v>
      </c>
      <c r="E6326" s="193" t="s">
        <v>11552</v>
      </c>
      <c r="F6326" s="193" t="s">
        <v>1634</v>
      </c>
      <c r="G6326" s="2">
        <v>1</v>
      </c>
      <c r="H6326" s="2">
        <v>0</v>
      </c>
      <c r="I6326" s="192"/>
      <c r="J6326" s="192">
        <v>45895</v>
      </c>
      <c r="K6326" s="192">
        <v>46356</v>
      </c>
    </row>
    <row r="6327" spans="1:11" hidden="1" x14ac:dyDescent="0.4">
      <c r="A6327" s="193" t="s">
        <v>11549</v>
      </c>
      <c r="B6327" s="193" t="s">
        <v>11550</v>
      </c>
      <c r="C6327" s="193" t="s">
        <v>58</v>
      </c>
      <c r="D6327" s="193" t="s">
        <v>59</v>
      </c>
      <c r="E6327" s="193" t="s">
        <v>11553</v>
      </c>
      <c r="F6327" s="193" t="s">
        <v>1634</v>
      </c>
      <c r="G6327" s="2">
        <v>1153</v>
      </c>
      <c r="H6327" s="2">
        <v>0</v>
      </c>
      <c r="I6327" s="192"/>
      <c r="J6327" s="192">
        <v>45902</v>
      </c>
      <c r="K6327" s="192">
        <v>46356</v>
      </c>
    </row>
    <row r="6328" spans="1:11" hidden="1" x14ac:dyDescent="0.4">
      <c r="A6328" s="193" t="s">
        <v>11549</v>
      </c>
      <c r="B6328" s="193" t="s">
        <v>11550</v>
      </c>
      <c r="C6328" s="193" t="s">
        <v>58</v>
      </c>
      <c r="D6328" s="193" t="s">
        <v>59</v>
      </c>
      <c r="E6328" s="193" t="s">
        <v>11554</v>
      </c>
      <c r="F6328" s="193" t="s">
        <v>1634</v>
      </c>
      <c r="G6328" s="2">
        <v>760</v>
      </c>
      <c r="H6328" s="2">
        <v>0</v>
      </c>
      <c r="I6328" s="192"/>
      <c r="J6328" s="192">
        <v>45904</v>
      </c>
      <c r="K6328" s="192">
        <v>46356</v>
      </c>
    </row>
    <row r="6329" spans="1:11" hidden="1" x14ac:dyDescent="0.4">
      <c r="A6329" s="193" t="s">
        <v>11549</v>
      </c>
      <c r="B6329" s="193" t="s">
        <v>11550</v>
      </c>
      <c r="C6329" s="193" t="s">
        <v>58</v>
      </c>
      <c r="D6329" s="193" t="s">
        <v>59</v>
      </c>
      <c r="E6329" s="193" t="s">
        <v>11555</v>
      </c>
      <c r="F6329" s="193" t="s">
        <v>1634</v>
      </c>
      <c r="G6329" s="2">
        <v>416</v>
      </c>
      <c r="H6329" s="2">
        <v>0</v>
      </c>
      <c r="I6329" s="192"/>
      <c r="J6329" s="192">
        <v>46073</v>
      </c>
      <c r="K6329" s="192">
        <v>46446</v>
      </c>
    </row>
    <row r="6330" spans="1:11" hidden="1" x14ac:dyDescent="0.4">
      <c r="A6330" s="193" t="s">
        <v>11549</v>
      </c>
      <c r="B6330" s="193" t="s">
        <v>11550</v>
      </c>
      <c r="C6330" s="193" t="s">
        <v>58</v>
      </c>
      <c r="D6330" s="193" t="s">
        <v>59</v>
      </c>
      <c r="E6330" s="193" t="s">
        <v>11556</v>
      </c>
      <c r="F6330" s="193" t="s">
        <v>1634</v>
      </c>
      <c r="G6330" s="2">
        <v>1308</v>
      </c>
      <c r="H6330" s="2">
        <v>0</v>
      </c>
      <c r="I6330" s="192"/>
      <c r="J6330" s="192">
        <v>46094</v>
      </c>
      <c r="K6330" s="192">
        <v>46477</v>
      </c>
    </row>
    <row r="6331" spans="1:11" hidden="1" x14ac:dyDescent="0.4">
      <c r="A6331" s="193" t="s">
        <v>11549</v>
      </c>
      <c r="B6331" s="193" t="s">
        <v>11550</v>
      </c>
      <c r="C6331" s="193" t="s">
        <v>58</v>
      </c>
      <c r="D6331" s="193" t="s">
        <v>59</v>
      </c>
      <c r="E6331" s="193" t="s">
        <v>11557</v>
      </c>
      <c r="F6331" s="193" t="s">
        <v>1634</v>
      </c>
      <c r="G6331" s="2">
        <v>1500</v>
      </c>
      <c r="H6331" s="2">
        <v>0</v>
      </c>
      <c r="I6331" s="192"/>
      <c r="J6331" s="192">
        <v>46174</v>
      </c>
      <c r="K6331" s="192">
        <v>46568</v>
      </c>
    </row>
    <row r="6332" spans="1:11" hidden="1" x14ac:dyDescent="0.4">
      <c r="A6332" s="193" t="s">
        <v>11558</v>
      </c>
      <c r="B6332" s="193" t="s">
        <v>11559</v>
      </c>
      <c r="C6332" s="193" t="s">
        <v>58</v>
      </c>
      <c r="D6332" s="193" t="s">
        <v>59</v>
      </c>
      <c r="E6332" s="193" t="s">
        <v>11560</v>
      </c>
      <c r="F6332" s="193" t="s">
        <v>1634</v>
      </c>
      <c r="G6332" s="2">
        <v>13585</v>
      </c>
      <c r="H6332" s="2">
        <v>0</v>
      </c>
      <c r="I6332" s="192"/>
      <c r="J6332" s="192">
        <v>45616</v>
      </c>
      <c r="K6332" s="192">
        <v>46356</v>
      </c>
    </row>
    <row r="6333" spans="1:11" hidden="1" x14ac:dyDescent="0.4">
      <c r="A6333" s="193" t="s">
        <v>11561</v>
      </c>
      <c r="B6333" s="193" t="s">
        <v>11562</v>
      </c>
      <c r="C6333" s="193" t="s">
        <v>58</v>
      </c>
      <c r="D6333" s="193" t="s">
        <v>59</v>
      </c>
      <c r="E6333" s="193" t="s">
        <v>11563</v>
      </c>
      <c r="F6333" s="193" t="s">
        <v>1634</v>
      </c>
      <c r="G6333" s="2">
        <v>932</v>
      </c>
      <c r="H6333" s="2">
        <v>0</v>
      </c>
      <c r="I6333" s="192"/>
      <c r="J6333" s="192">
        <v>45602</v>
      </c>
      <c r="K6333" s="192">
        <v>46356</v>
      </c>
    </row>
    <row r="6334" spans="1:11" hidden="1" x14ac:dyDescent="0.4">
      <c r="A6334" s="193" t="s">
        <v>11564</v>
      </c>
      <c r="B6334" s="193" t="s">
        <v>11565</v>
      </c>
      <c r="C6334" s="193" t="s">
        <v>58</v>
      </c>
      <c r="D6334" s="193" t="s">
        <v>59</v>
      </c>
      <c r="E6334" s="193" t="s">
        <v>11566</v>
      </c>
      <c r="F6334" s="193" t="s">
        <v>1634</v>
      </c>
      <c r="G6334" s="2">
        <v>6990</v>
      </c>
      <c r="H6334" s="2">
        <v>0</v>
      </c>
      <c r="I6334" s="192"/>
      <c r="J6334" s="192">
        <v>44719</v>
      </c>
      <c r="K6334" s="192">
        <v>46356</v>
      </c>
    </row>
    <row r="6335" spans="1:11" x14ac:dyDescent="0.4">
      <c r="A6335" s="193" t="s">
        <v>11564</v>
      </c>
      <c r="B6335" s="193" t="s">
        <v>11565</v>
      </c>
      <c r="C6335" s="193" t="s">
        <v>58</v>
      </c>
      <c r="D6335" s="193" t="s">
        <v>59</v>
      </c>
      <c r="E6335" s="193" t="s">
        <v>11567</v>
      </c>
      <c r="F6335" s="193" t="s">
        <v>1634</v>
      </c>
      <c r="G6335" s="2">
        <v>7</v>
      </c>
      <c r="H6335" s="2">
        <v>0</v>
      </c>
      <c r="I6335" s="192"/>
      <c r="J6335" s="192">
        <v>45946</v>
      </c>
      <c r="K6335" s="192">
        <v>46356</v>
      </c>
    </row>
    <row r="6336" spans="1:11" x14ac:dyDescent="0.4">
      <c r="A6336" s="193" t="s">
        <v>11564</v>
      </c>
      <c r="B6336" s="193" t="s">
        <v>11565</v>
      </c>
      <c r="C6336" s="193" t="s">
        <v>58</v>
      </c>
      <c r="D6336" s="193" t="s">
        <v>59</v>
      </c>
      <c r="E6336" s="193" t="s">
        <v>11568</v>
      </c>
      <c r="F6336" s="193" t="s">
        <v>1634</v>
      </c>
      <c r="G6336" s="2">
        <v>2</v>
      </c>
      <c r="H6336" s="2">
        <v>0</v>
      </c>
      <c r="I6336" s="192"/>
      <c r="J6336" s="192">
        <v>45986</v>
      </c>
      <c r="K6336" s="192">
        <v>46356</v>
      </c>
    </row>
    <row r="6337" spans="1:11" x14ac:dyDescent="0.4">
      <c r="A6337" s="193" t="s">
        <v>11564</v>
      </c>
      <c r="B6337" s="193" t="s">
        <v>11565</v>
      </c>
      <c r="C6337" s="193" t="s">
        <v>58</v>
      </c>
      <c r="D6337" s="193" t="s">
        <v>59</v>
      </c>
      <c r="E6337" s="193" t="s">
        <v>11569</v>
      </c>
      <c r="F6337" s="193" t="s">
        <v>1634</v>
      </c>
      <c r="G6337" s="2">
        <v>3</v>
      </c>
      <c r="H6337" s="2">
        <v>0</v>
      </c>
      <c r="I6337" s="192"/>
      <c r="J6337" s="192">
        <v>45986</v>
      </c>
      <c r="K6337" s="192">
        <v>46356</v>
      </c>
    </row>
    <row r="6338" spans="1:11" x14ac:dyDescent="0.4">
      <c r="A6338" s="193" t="s">
        <v>11564</v>
      </c>
      <c r="B6338" s="193" t="s">
        <v>11565</v>
      </c>
      <c r="C6338" s="193" t="s">
        <v>58</v>
      </c>
      <c r="D6338" s="193" t="s">
        <v>59</v>
      </c>
      <c r="E6338" s="193" t="s">
        <v>11570</v>
      </c>
      <c r="F6338" s="193" t="s">
        <v>1634</v>
      </c>
      <c r="G6338" s="2">
        <v>3</v>
      </c>
      <c r="H6338" s="2">
        <v>0</v>
      </c>
      <c r="I6338" s="192"/>
      <c r="J6338" s="192">
        <v>46008</v>
      </c>
      <c r="K6338" s="192">
        <v>46387</v>
      </c>
    </row>
    <row r="6339" spans="1:11" hidden="1" x14ac:dyDescent="0.4">
      <c r="A6339" s="193" t="s">
        <v>11564</v>
      </c>
      <c r="B6339" s="193" t="s">
        <v>11565</v>
      </c>
      <c r="C6339" s="193" t="s">
        <v>58</v>
      </c>
      <c r="D6339" s="193" t="s">
        <v>59</v>
      </c>
      <c r="E6339" s="193" t="s">
        <v>11571</v>
      </c>
      <c r="F6339" s="193" t="s">
        <v>1634</v>
      </c>
      <c r="G6339" s="2">
        <v>62</v>
      </c>
      <c r="H6339" s="2">
        <v>0</v>
      </c>
      <c r="I6339" s="192"/>
      <c r="J6339" s="192">
        <v>46008</v>
      </c>
      <c r="K6339" s="192">
        <v>46387</v>
      </c>
    </row>
    <row r="6340" spans="1:11" x14ac:dyDescent="0.4">
      <c r="A6340" s="193" t="s">
        <v>11564</v>
      </c>
      <c r="B6340" s="193" t="s">
        <v>11565</v>
      </c>
      <c r="C6340" s="193" t="s">
        <v>58</v>
      </c>
      <c r="D6340" s="193" t="s">
        <v>59</v>
      </c>
      <c r="E6340" s="193" t="s">
        <v>11572</v>
      </c>
      <c r="F6340" s="193" t="s">
        <v>1634</v>
      </c>
      <c r="G6340" s="2">
        <v>3</v>
      </c>
      <c r="H6340" s="2">
        <v>0</v>
      </c>
      <c r="I6340" s="192"/>
      <c r="J6340" s="192">
        <v>46010</v>
      </c>
      <c r="K6340" s="192">
        <v>46387</v>
      </c>
    </row>
    <row r="6341" spans="1:11" x14ac:dyDescent="0.4">
      <c r="A6341" s="193" t="s">
        <v>11564</v>
      </c>
      <c r="B6341" s="193" t="s">
        <v>11565</v>
      </c>
      <c r="C6341" s="193" t="s">
        <v>58</v>
      </c>
      <c r="D6341" s="193" t="s">
        <v>59</v>
      </c>
      <c r="E6341" s="193" t="s">
        <v>11573</v>
      </c>
      <c r="F6341" s="193" t="s">
        <v>1634</v>
      </c>
      <c r="G6341" s="2">
        <v>7</v>
      </c>
      <c r="H6341" s="2">
        <v>0</v>
      </c>
      <c r="I6341" s="192"/>
      <c r="J6341" s="192">
        <v>46042</v>
      </c>
      <c r="K6341" s="192">
        <v>46418</v>
      </c>
    </row>
    <row r="6342" spans="1:11" hidden="1" x14ac:dyDescent="0.4">
      <c r="A6342" s="193" t="s">
        <v>11564</v>
      </c>
      <c r="B6342" s="193" t="s">
        <v>11565</v>
      </c>
      <c r="C6342" s="193" t="s">
        <v>58</v>
      </c>
      <c r="D6342" s="193" t="s">
        <v>59</v>
      </c>
      <c r="E6342" s="193" t="s">
        <v>11574</v>
      </c>
      <c r="F6342" s="193" t="s">
        <v>1634</v>
      </c>
      <c r="G6342" s="2">
        <v>13466</v>
      </c>
      <c r="H6342" s="2">
        <v>0</v>
      </c>
      <c r="I6342" s="192"/>
      <c r="J6342" s="192">
        <v>46048</v>
      </c>
      <c r="K6342" s="192">
        <v>46418</v>
      </c>
    </row>
    <row r="6343" spans="1:11" hidden="1" x14ac:dyDescent="0.4">
      <c r="A6343" s="193" t="s">
        <v>11564</v>
      </c>
      <c r="B6343" s="193" t="s">
        <v>11565</v>
      </c>
      <c r="C6343" s="193" t="s">
        <v>58</v>
      </c>
      <c r="D6343" s="193" t="s">
        <v>59</v>
      </c>
      <c r="E6343" s="193" t="s">
        <v>11575</v>
      </c>
      <c r="F6343" s="193" t="s">
        <v>1634</v>
      </c>
      <c r="G6343" s="2">
        <v>15000</v>
      </c>
      <c r="H6343" s="2">
        <v>0</v>
      </c>
      <c r="I6343" s="192"/>
      <c r="J6343" s="192">
        <v>46048</v>
      </c>
      <c r="K6343" s="192">
        <v>46418</v>
      </c>
    </row>
    <row r="6344" spans="1:11" hidden="1" x14ac:dyDescent="0.4">
      <c r="A6344" s="193" t="s">
        <v>11564</v>
      </c>
      <c r="B6344" s="193" t="s">
        <v>11565</v>
      </c>
      <c r="C6344" s="193" t="s">
        <v>58</v>
      </c>
      <c r="D6344" s="193" t="s">
        <v>59</v>
      </c>
      <c r="E6344" s="193" t="s">
        <v>11576</v>
      </c>
      <c r="F6344" s="193" t="s">
        <v>1634</v>
      </c>
      <c r="G6344" s="2">
        <v>15000</v>
      </c>
      <c r="H6344" s="2">
        <v>0</v>
      </c>
      <c r="I6344" s="192"/>
      <c r="J6344" s="192">
        <v>46050</v>
      </c>
      <c r="K6344" s="192">
        <v>46418</v>
      </c>
    </row>
    <row r="6345" spans="1:11" hidden="1" x14ac:dyDescent="0.4">
      <c r="A6345" s="193" t="s">
        <v>11564</v>
      </c>
      <c r="B6345" s="193" t="s">
        <v>11565</v>
      </c>
      <c r="C6345" s="193" t="s">
        <v>58</v>
      </c>
      <c r="D6345" s="193" t="s">
        <v>59</v>
      </c>
      <c r="E6345" s="193" t="s">
        <v>11577</v>
      </c>
      <c r="F6345" s="193" t="s">
        <v>1634</v>
      </c>
      <c r="G6345" s="2">
        <v>15000</v>
      </c>
      <c r="H6345" s="2">
        <v>0</v>
      </c>
      <c r="I6345" s="192"/>
      <c r="J6345" s="192">
        <v>46073</v>
      </c>
      <c r="K6345" s="192">
        <v>46446</v>
      </c>
    </row>
    <row r="6346" spans="1:11" hidden="1" x14ac:dyDescent="0.4">
      <c r="A6346" s="193" t="s">
        <v>11564</v>
      </c>
      <c r="B6346" s="193" t="s">
        <v>11565</v>
      </c>
      <c r="C6346" s="193" t="s">
        <v>58</v>
      </c>
      <c r="D6346" s="193" t="s">
        <v>59</v>
      </c>
      <c r="E6346" s="193" t="s">
        <v>11578</v>
      </c>
      <c r="F6346" s="193" t="s">
        <v>1634</v>
      </c>
      <c r="G6346" s="2">
        <v>15000</v>
      </c>
      <c r="H6346" s="2">
        <v>0</v>
      </c>
      <c r="I6346" s="192"/>
      <c r="J6346" s="192">
        <v>46085</v>
      </c>
      <c r="K6346" s="192">
        <v>46477</v>
      </c>
    </row>
    <row r="6347" spans="1:11" hidden="1" x14ac:dyDescent="0.4">
      <c r="A6347" s="193" t="s">
        <v>11564</v>
      </c>
      <c r="B6347" s="193" t="s">
        <v>11565</v>
      </c>
      <c r="C6347" s="193" t="s">
        <v>58</v>
      </c>
      <c r="D6347" s="193" t="s">
        <v>59</v>
      </c>
      <c r="E6347" s="193" t="s">
        <v>11579</v>
      </c>
      <c r="F6347" s="193" t="s">
        <v>1634</v>
      </c>
      <c r="G6347" s="2">
        <v>15000</v>
      </c>
      <c r="H6347" s="2">
        <v>0</v>
      </c>
      <c r="I6347" s="192"/>
      <c r="J6347" s="192">
        <v>46086</v>
      </c>
      <c r="K6347" s="192">
        <v>46477</v>
      </c>
    </row>
    <row r="6348" spans="1:11" hidden="1" x14ac:dyDescent="0.4">
      <c r="A6348" s="193" t="s">
        <v>11564</v>
      </c>
      <c r="B6348" s="193" t="s">
        <v>11565</v>
      </c>
      <c r="C6348" s="193" t="s">
        <v>58</v>
      </c>
      <c r="D6348" s="193" t="s">
        <v>59</v>
      </c>
      <c r="E6348" s="193" t="s">
        <v>11580</v>
      </c>
      <c r="F6348" s="193" t="s">
        <v>1634</v>
      </c>
      <c r="G6348" s="2">
        <v>15000</v>
      </c>
      <c r="H6348" s="2">
        <v>0</v>
      </c>
      <c r="I6348" s="192"/>
      <c r="J6348" s="192">
        <v>46129</v>
      </c>
      <c r="K6348" s="192">
        <v>46507</v>
      </c>
    </row>
    <row r="6349" spans="1:11" hidden="1" x14ac:dyDescent="0.4">
      <c r="A6349" s="193" t="s">
        <v>11564</v>
      </c>
      <c r="B6349" s="193" t="s">
        <v>11565</v>
      </c>
      <c r="C6349" s="193" t="s">
        <v>58</v>
      </c>
      <c r="D6349" s="193" t="s">
        <v>59</v>
      </c>
      <c r="E6349" s="193" t="s">
        <v>11581</v>
      </c>
      <c r="F6349" s="193" t="s">
        <v>1634</v>
      </c>
      <c r="G6349" s="2">
        <v>15000</v>
      </c>
      <c r="H6349" s="2">
        <v>0</v>
      </c>
      <c r="I6349" s="192"/>
      <c r="J6349" s="192">
        <v>46162</v>
      </c>
      <c r="K6349" s="192">
        <v>46538</v>
      </c>
    </row>
    <row r="6350" spans="1:11" hidden="1" x14ac:dyDescent="0.4">
      <c r="A6350" s="193" t="s">
        <v>11564</v>
      </c>
      <c r="B6350" s="193" t="s">
        <v>11565</v>
      </c>
      <c r="C6350" s="193" t="s">
        <v>58</v>
      </c>
      <c r="D6350" s="193" t="s">
        <v>59</v>
      </c>
      <c r="E6350" s="193" t="s">
        <v>11582</v>
      </c>
      <c r="F6350" s="193" t="s">
        <v>1634</v>
      </c>
      <c r="G6350" s="2">
        <v>15000</v>
      </c>
      <c r="H6350" s="2">
        <v>0</v>
      </c>
      <c r="I6350" s="192"/>
      <c r="J6350" s="192">
        <v>46185</v>
      </c>
      <c r="K6350" s="192">
        <v>46568</v>
      </c>
    </row>
    <row r="6351" spans="1:11" hidden="1" x14ac:dyDescent="0.4">
      <c r="A6351" s="193" t="s">
        <v>11583</v>
      </c>
      <c r="B6351" s="193" t="s">
        <v>11584</v>
      </c>
      <c r="C6351" s="193" t="s">
        <v>58</v>
      </c>
      <c r="D6351" s="193" t="s">
        <v>59</v>
      </c>
      <c r="E6351" s="193" t="s">
        <v>11585</v>
      </c>
      <c r="F6351" s="193" t="s">
        <v>1634</v>
      </c>
      <c r="G6351" s="2">
        <v>528</v>
      </c>
      <c r="H6351" s="2">
        <v>0</v>
      </c>
      <c r="I6351" s="192"/>
      <c r="J6351" s="192">
        <v>45665</v>
      </c>
      <c r="K6351" s="192">
        <v>46356</v>
      </c>
    </row>
    <row r="6352" spans="1:11" hidden="1" x14ac:dyDescent="0.4">
      <c r="A6352" s="193" t="s">
        <v>11583</v>
      </c>
      <c r="B6352" s="193" t="s">
        <v>11584</v>
      </c>
      <c r="C6352" s="193" t="s">
        <v>58</v>
      </c>
      <c r="D6352" s="193" t="s">
        <v>59</v>
      </c>
      <c r="E6352" s="193" t="s">
        <v>11586</v>
      </c>
      <c r="F6352" s="193" t="s">
        <v>1634</v>
      </c>
      <c r="G6352" s="2">
        <v>1969</v>
      </c>
      <c r="H6352" s="2">
        <v>0</v>
      </c>
      <c r="I6352" s="192"/>
      <c r="J6352" s="192">
        <v>46044</v>
      </c>
      <c r="K6352" s="192">
        <v>46418</v>
      </c>
    </row>
    <row r="6353" spans="1:11" hidden="1" x14ac:dyDescent="0.4">
      <c r="A6353" s="193" t="s">
        <v>11583</v>
      </c>
      <c r="B6353" s="193" t="s">
        <v>11584</v>
      </c>
      <c r="C6353" s="193" t="s">
        <v>58</v>
      </c>
      <c r="D6353" s="193" t="s">
        <v>59</v>
      </c>
      <c r="E6353" s="193" t="s">
        <v>11587</v>
      </c>
      <c r="F6353" s="193" t="s">
        <v>1634</v>
      </c>
      <c r="G6353" s="2">
        <v>4000</v>
      </c>
      <c r="H6353" s="2">
        <v>0</v>
      </c>
      <c r="I6353" s="192"/>
      <c r="J6353" s="192">
        <v>46072</v>
      </c>
      <c r="K6353" s="192">
        <v>46446</v>
      </c>
    </row>
    <row r="6354" spans="1:11" hidden="1" x14ac:dyDescent="0.4">
      <c r="A6354" s="193" t="s">
        <v>11583</v>
      </c>
      <c r="B6354" s="193" t="s">
        <v>11584</v>
      </c>
      <c r="C6354" s="193" t="s">
        <v>58</v>
      </c>
      <c r="D6354" s="193" t="s">
        <v>59</v>
      </c>
      <c r="E6354" s="193" t="s">
        <v>11588</v>
      </c>
      <c r="F6354" s="193" t="s">
        <v>1634</v>
      </c>
      <c r="G6354" s="2">
        <v>4000</v>
      </c>
      <c r="H6354" s="2">
        <v>0</v>
      </c>
      <c r="I6354" s="192"/>
      <c r="J6354" s="192">
        <v>46136</v>
      </c>
      <c r="K6354" s="192">
        <v>46507</v>
      </c>
    </row>
    <row r="6355" spans="1:11" hidden="1" x14ac:dyDescent="0.4">
      <c r="A6355" s="193" t="s">
        <v>1711</v>
      </c>
      <c r="B6355" s="193" t="s">
        <v>11589</v>
      </c>
      <c r="C6355" s="193" t="s">
        <v>58</v>
      </c>
      <c r="D6355" s="193" t="s">
        <v>59</v>
      </c>
      <c r="E6355" s="193" t="s">
        <v>11590</v>
      </c>
      <c r="F6355" s="193" t="s">
        <v>1634</v>
      </c>
      <c r="G6355" s="2">
        <v>1918</v>
      </c>
      <c r="H6355" s="2">
        <v>0</v>
      </c>
      <c r="I6355" s="192"/>
      <c r="J6355" s="192">
        <v>45667</v>
      </c>
      <c r="K6355" s="192">
        <v>46356</v>
      </c>
    </row>
    <row r="6356" spans="1:11" hidden="1" x14ac:dyDescent="0.4">
      <c r="A6356" s="193" t="s">
        <v>1711</v>
      </c>
      <c r="B6356" s="193" t="s">
        <v>11589</v>
      </c>
      <c r="C6356" s="193" t="s">
        <v>58</v>
      </c>
      <c r="D6356" s="193" t="s">
        <v>59</v>
      </c>
      <c r="E6356" s="193" t="s">
        <v>11591</v>
      </c>
      <c r="F6356" s="193" t="s">
        <v>1634</v>
      </c>
      <c r="G6356" s="2">
        <v>4000</v>
      </c>
      <c r="H6356" s="2">
        <v>0</v>
      </c>
      <c r="I6356" s="192"/>
      <c r="J6356" s="192">
        <v>45749</v>
      </c>
      <c r="K6356" s="192">
        <v>46356</v>
      </c>
    </row>
    <row r="6357" spans="1:11" hidden="1" x14ac:dyDescent="0.4">
      <c r="A6357" s="193" t="s">
        <v>1711</v>
      </c>
      <c r="B6357" s="193" t="s">
        <v>11589</v>
      </c>
      <c r="C6357" s="193" t="s">
        <v>58</v>
      </c>
      <c r="D6357" s="193" t="s">
        <v>59</v>
      </c>
      <c r="E6357" s="193" t="s">
        <v>11592</v>
      </c>
      <c r="F6357" s="193" t="s">
        <v>1634</v>
      </c>
      <c r="G6357" s="2">
        <v>28000</v>
      </c>
      <c r="H6357" s="2">
        <v>0</v>
      </c>
      <c r="I6357" s="192"/>
      <c r="J6357" s="192">
        <v>46122</v>
      </c>
      <c r="K6357" s="192">
        <v>46507</v>
      </c>
    </row>
    <row r="6358" spans="1:11" hidden="1" x14ac:dyDescent="0.4">
      <c r="A6358" s="193" t="s">
        <v>11593</v>
      </c>
      <c r="B6358" s="193" t="s">
        <v>11594</v>
      </c>
      <c r="C6358" s="193" t="s">
        <v>58</v>
      </c>
      <c r="D6358" s="193" t="s">
        <v>59</v>
      </c>
      <c r="E6358" s="193" t="s">
        <v>11595</v>
      </c>
      <c r="F6358" s="193" t="s">
        <v>1634</v>
      </c>
      <c r="G6358" s="2">
        <v>307</v>
      </c>
      <c r="H6358" s="2">
        <v>0</v>
      </c>
      <c r="I6358" s="192"/>
      <c r="J6358" s="192">
        <v>44139</v>
      </c>
      <c r="K6358" s="192">
        <v>46356</v>
      </c>
    </row>
    <row r="6359" spans="1:11" hidden="1" x14ac:dyDescent="0.4">
      <c r="A6359" s="193" t="s">
        <v>11593</v>
      </c>
      <c r="B6359" s="193" t="s">
        <v>11594</v>
      </c>
      <c r="C6359" s="193" t="s">
        <v>58</v>
      </c>
      <c r="D6359" s="193" t="s">
        <v>59</v>
      </c>
      <c r="E6359" s="193" t="s">
        <v>11596</v>
      </c>
      <c r="F6359" s="193" t="s">
        <v>1634</v>
      </c>
      <c r="G6359" s="2">
        <v>1137</v>
      </c>
      <c r="H6359" s="2">
        <v>0</v>
      </c>
      <c r="I6359" s="192"/>
      <c r="J6359" s="192">
        <v>44287</v>
      </c>
      <c r="K6359" s="192">
        <v>46356</v>
      </c>
    </row>
    <row r="6360" spans="1:11" hidden="1" x14ac:dyDescent="0.4">
      <c r="A6360" s="193" t="s">
        <v>11593</v>
      </c>
      <c r="B6360" s="193" t="s">
        <v>11594</v>
      </c>
      <c r="C6360" s="193" t="s">
        <v>58</v>
      </c>
      <c r="D6360" s="193" t="s">
        <v>59</v>
      </c>
      <c r="E6360" s="193" t="s">
        <v>11597</v>
      </c>
      <c r="F6360" s="193" t="s">
        <v>1634</v>
      </c>
      <c r="G6360" s="2">
        <v>2000</v>
      </c>
      <c r="H6360" s="2">
        <v>0</v>
      </c>
      <c r="I6360" s="192"/>
      <c r="J6360" s="192">
        <v>44349</v>
      </c>
      <c r="K6360" s="192">
        <v>46356</v>
      </c>
    </row>
    <row r="6361" spans="1:11" hidden="1" x14ac:dyDescent="0.4">
      <c r="A6361" s="193" t="s">
        <v>1473</v>
      </c>
      <c r="B6361" s="193" t="s">
        <v>11598</v>
      </c>
      <c r="C6361" s="193" t="s">
        <v>58</v>
      </c>
      <c r="D6361" s="193" t="s">
        <v>59</v>
      </c>
      <c r="E6361" s="193" t="s">
        <v>11599</v>
      </c>
      <c r="F6361" s="193" t="s">
        <v>1634</v>
      </c>
      <c r="G6361" s="2">
        <v>2410</v>
      </c>
      <c r="H6361" s="2">
        <v>0</v>
      </c>
      <c r="I6361" s="192"/>
      <c r="J6361" s="192">
        <v>44691</v>
      </c>
      <c r="K6361" s="192">
        <v>46356</v>
      </c>
    </row>
    <row r="6362" spans="1:11" x14ac:dyDescent="0.4">
      <c r="A6362" s="193" t="s">
        <v>1473</v>
      </c>
      <c r="B6362" s="193" t="s">
        <v>11598</v>
      </c>
      <c r="C6362" s="193" t="s">
        <v>58</v>
      </c>
      <c r="D6362" s="193" t="s">
        <v>59</v>
      </c>
      <c r="E6362" s="193" t="s">
        <v>11600</v>
      </c>
      <c r="F6362" s="193" t="s">
        <v>1634</v>
      </c>
      <c r="G6362" s="2">
        <v>9</v>
      </c>
      <c r="H6362" s="2">
        <v>0</v>
      </c>
      <c r="I6362" s="192"/>
      <c r="J6362" s="192">
        <v>45988</v>
      </c>
      <c r="K6362" s="192">
        <v>46356</v>
      </c>
    </row>
    <row r="6363" spans="1:11" x14ac:dyDescent="0.4">
      <c r="A6363" s="193" t="s">
        <v>1473</v>
      </c>
      <c r="B6363" s="193" t="s">
        <v>11598</v>
      </c>
      <c r="C6363" s="193" t="s">
        <v>58</v>
      </c>
      <c r="D6363" s="193" t="s">
        <v>59</v>
      </c>
      <c r="E6363" s="193" t="s">
        <v>11601</v>
      </c>
      <c r="F6363" s="193" t="s">
        <v>1634</v>
      </c>
      <c r="G6363" s="2">
        <v>4</v>
      </c>
      <c r="H6363" s="2">
        <v>0</v>
      </c>
      <c r="I6363" s="192"/>
      <c r="J6363" s="192">
        <v>45989</v>
      </c>
      <c r="K6363" s="192">
        <v>46356</v>
      </c>
    </row>
    <row r="6364" spans="1:11" hidden="1" x14ac:dyDescent="0.4">
      <c r="A6364" s="193" t="s">
        <v>1473</v>
      </c>
      <c r="B6364" s="193" t="s">
        <v>11598</v>
      </c>
      <c r="C6364" s="193" t="s">
        <v>58</v>
      </c>
      <c r="D6364" s="193" t="s">
        <v>59</v>
      </c>
      <c r="E6364" s="193" t="s">
        <v>11602</v>
      </c>
      <c r="F6364" s="193" t="s">
        <v>1634</v>
      </c>
      <c r="G6364" s="2">
        <v>6766</v>
      </c>
      <c r="H6364" s="2">
        <v>0</v>
      </c>
      <c r="I6364" s="192"/>
      <c r="J6364" s="192">
        <v>46036</v>
      </c>
      <c r="K6364" s="192">
        <v>46418</v>
      </c>
    </row>
    <row r="6365" spans="1:11" hidden="1" x14ac:dyDescent="0.4">
      <c r="A6365" s="193" t="s">
        <v>1473</v>
      </c>
      <c r="B6365" s="193" t="s">
        <v>11598</v>
      </c>
      <c r="C6365" s="193" t="s">
        <v>58</v>
      </c>
      <c r="D6365" s="193" t="s">
        <v>59</v>
      </c>
      <c r="E6365" s="193" t="s">
        <v>11603</v>
      </c>
      <c r="F6365" s="193" t="s">
        <v>1634</v>
      </c>
      <c r="G6365" s="2">
        <v>12000</v>
      </c>
      <c r="H6365" s="2">
        <v>0</v>
      </c>
      <c r="I6365" s="192"/>
      <c r="J6365" s="192">
        <v>46063</v>
      </c>
      <c r="K6365" s="192">
        <v>46446</v>
      </c>
    </row>
    <row r="6366" spans="1:11" hidden="1" x14ac:dyDescent="0.4">
      <c r="A6366" s="193" t="s">
        <v>1473</v>
      </c>
      <c r="B6366" s="193" t="s">
        <v>11598</v>
      </c>
      <c r="C6366" s="193" t="s">
        <v>58</v>
      </c>
      <c r="D6366" s="193" t="s">
        <v>59</v>
      </c>
      <c r="E6366" s="193" t="s">
        <v>11604</v>
      </c>
      <c r="F6366" s="193" t="s">
        <v>1634</v>
      </c>
      <c r="G6366" s="2">
        <v>4000</v>
      </c>
      <c r="H6366" s="2">
        <v>0</v>
      </c>
      <c r="I6366" s="192"/>
      <c r="J6366" s="192">
        <v>46090</v>
      </c>
      <c r="K6366" s="192">
        <v>46477</v>
      </c>
    </row>
    <row r="6367" spans="1:11" hidden="1" x14ac:dyDescent="0.4">
      <c r="A6367" s="193" t="s">
        <v>1473</v>
      </c>
      <c r="B6367" s="193" t="s">
        <v>11598</v>
      </c>
      <c r="C6367" s="193" t="s">
        <v>58</v>
      </c>
      <c r="D6367" s="193" t="s">
        <v>59</v>
      </c>
      <c r="E6367" s="193" t="s">
        <v>11605</v>
      </c>
      <c r="F6367" s="193" t="s">
        <v>1634</v>
      </c>
      <c r="G6367" s="2">
        <v>16000</v>
      </c>
      <c r="H6367" s="2">
        <v>0</v>
      </c>
      <c r="I6367" s="192"/>
      <c r="J6367" s="192">
        <v>46091</v>
      </c>
      <c r="K6367" s="192">
        <v>46477</v>
      </c>
    </row>
    <row r="6368" spans="1:11" hidden="1" x14ac:dyDescent="0.4">
      <c r="A6368" s="193" t="s">
        <v>1473</v>
      </c>
      <c r="B6368" s="193" t="s">
        <v>11598</v>
      </c>
      <c r="C6368" s="193" t="s">
        <v>58</v>
      </c>
      <c r="D6368" s="193" t="s">
        <v>59</v>
      </c>
      <c r="E6368" s="193" t="s">
        <v>11606</v>
      </c>
      <c r="F6368" s="193" t="s">
        <v>1634</v>
      </c>
      <c r="G6368" s="2">
        <v>16000</v>
      </c>
      <c r="H6368" s="2">
        <v>0</v>
      </c>
      <c r="I6368" s="192"/>
      <c r="J6368" s="192">
        <v>46156</v>
      </c>
      <c r="K6368" s="192">
        <v>46538</v>
      </c>
    </row>
    <row r="6369" spans="1:11" hidden="1" x14ac:dyDescent="0.4">
      <c r="A6369" s="193" t="s">
        <v>11607</v>
      </c>
      <c r="B6369" s="193" t="s">
        <v>11608</v>
      </c>
      <c r="C6369" s="193" t="s">
        <v>58</v>
      </c>
      <c r="D6369" s="193" t="s">
        <v>59</v>
      </c>
      <c r="E6369" s="193" t="s">
        <v>11609</v>
      </c>
      <c r="F6369" s="193" t="s">
        <v>1634</v>
      </c>
      <c r="G6369" s="2">
        <v>2700</v>
      </c>
      <c r="H6369" s="2">
        <v>0</v>
      </c>
      <c r="I6369" s="192"/>
      <c r="J6369" s="192">
        <v>46135</v>
      </c>
      <c r="K6369" s="192">
        <v>46356</v>
      </c>
    </row>
    <row r="6370" spans="1:11" hidden="1" x14ac:dyDescent="0.4">
      <c r="A6370" s="193" t="s">
        <v>11610</v>
      </c>
      <c r="B6370" s="193" t="s">
        <v>11611</v>
      </c>
      <c r="C6370" s="193" t="s">
        <v>58</v>
      </c>
      <c r="D6370" s="193" t="s">
        <v>59</v>
      </c>
      <c r="E6370" s="193" t="s">
        <v>11612</v>
      </c>
      <c r="F6370" s="193" t="s">
        <v>1634</v>
      </c>
      <c r="G6370" s="2">
        <v>5539</v>
      </c>
      <c r="H6370" s="2">
        <v>0</v>
      </c>
      <c r="I6370" s="192"/>
      <c r="J6370" s="192">
        <v>44600</v>
      </c>
      <c r="K6370" s="192">
        <v>46356</v>
      </c>
    </row>
    <row r="6371" spans="1:11" hidden="1" x14ac:dyDescent="0.4">
      <c r="A6371" s="193" t="s">
        <v>11610</v>
      </c>
      <c r="B6371" s="193" t="s">
        <v>11611</v>
      </c>
      <c r="C6371" s="193" t="s">
        <v>58</v>
      </c>
      <c r="D6371" s="193" t="s">
        <v>59</v>
      </c>
      <c r="E6371" s="193" t="s">
        <v>11613</v>
      </c>
      <c r="F6371" s="193" t="s">
        <v>1634</v>
      </c>
      <c r="G6371" s="2">
        <v>9529</v>
      </c>
      <c r="H6371" s="2">
        <v>0</v>
      </c>
      <c r="I6371" s="192"/>
      <c r="J6371" s="192">
        <v>45726</v>
      </c>
      <c r="K6371" s="192">
        <v>46356</v>
      </c>
    </row>
    <row r="6372" spans="1:11" hidden="1" x14ac:dyDescent="0.4">
      <c r="A6372" s="193" t="s">
        <v>11610</v>
      </c>
      <c r="B6372" s="193" t="s">
        <v>11611</v>
      </c>
      <c r="C6372" s="193" t="s">
        <v>58</v>
      </c>
      <c r="D6372" s="193" t="s">
        <v>59</v>
      </c>
      <c r="E6372" s="193" t="s">
        <v>11614</v>
      </c>
      <c r="F6372" s="193" t="s">
        <v>1634</v>
      </c>
      <c r="G6372" s="2">
        <v>29962</v>
      </c>
      <c r="H6372" s="2">
        <v>0</v>
      </c>
      <c r="I6372" s="192"/>
      <c r="J6372" s="192">
        <v>45765</v>
      </c>
      <c r="K6372" s="192">
        <v>46356</v>
      </c>
    </row>
    <row r="6373" spans="1:11" hidden="1" x14ac:dyDescent="0.4">
      <c r="A6373" s="193" t="s">
        <v>11615</v>
      </c>
      <c r="B6373" s="193" t="s">
        <v>11616</v>
      </c>
      <c r="C6373" s="193" t="s">
        <v>58</v>
      </c>
      <c r="D6373" s="193" t="s">
        <v>59</v>
      </c>
      <c r="E6373" s="193" t="s">
        <v>11617</v>
      </c>
      <c r="F6373" s="193" t="s">
        <v>1634</v>
      </c>
      <c r="G6373" s="2">
        <v>1836</v>
      </c>
      <c r="H6373" s="2">
        <v>0</v>
      </c>
      <c r="I6373" s="192"/>
      <c r="J6373" s="192">
        <v>46041</v>
      </c>
      <c r="K6373" s="192">
        <v>46418</v>
      </c>
    </row>
    <row r="6374" spans="1:11" hidden="1" x14ac:dyDescent="0.4">
      <c r="A6374" s="193" t="s">
        <v>11618</v>
      </c>
      <c r="B6374" s="193" t="s">
        <v>11619</v>
      </c>
      <c r="C6374" s="193" t="s">
        <v>58</v>
      </c>
      <c r="D6374" s="193" t="s">
        <v>59</v>
      </c>
      <c r="E6374" s="193" t="s">
        <v>11620</v>
      </c>
      <c r="F6374" s="193" t="s">
        <v>1634</v>
      </c>
      <c r="G6374" s="2">
        <v>2773</v>
      </c>
      <c r="H6374" s="2">
        <v>0</v>
      </c>
      <c r="I6374" s="192"/>
      <c r="J6374" s="192">
        <v>46069</v>
      </c>
      <c r="K6374" s="192">
        <v>46446</v>
      </c>
    </row>
    <row r="6375" spans="1:11" hidden="1" x14ac:dyDescent="0.4">
      <c r="A6375" s="193" t="s">
        <v>11621</v>
      </c>
      <c r="B6375" s="193" t="s">
        <v>11622</v>
      </c>
      <c r="C6375" s="193" t="s">
        <v>58</v>
      </c>
      <c r="D6375" s="193" t="s">
        <v>59</v>
      </c>
      <c r="E6375" s="193" t="s">
        <v>11623</v>
      </c>
      <c r="F6375" s="193" t="s">
        <v>1634</v>
      </c>
      <c r="G6375" s="2">
        <v>2883</v>
      </c>
      <c r="H6375" s="2">
        <v>0</v>
      </c>
      <c r="I6375" s="192"/>
      <c r="J6375" s="192">
        <v>46006</v>
      </c>
      <c r="K6375" s="192">
        <v>46387</v>
      </c>
    </row>
    <row r="6376" spans="1:11" hidden="1" x14ac:dyDescent="0.4">
      <c r="A6376" s="193" t="s">
        <v>11624</v>
      </c>
      <c r="B6376" s="193" t="s">
        <v>11625</v>
      </c>
      <c r="C6376" s="193" t="s">
        <v>58</v>
      </c>
      <c r="D6376" s="193" t="s">
        <v>59</v>
      </c>
      <c r="E6376" s="193" t="s">
        <v>11626</v>
      </c>
      <c r="F6376" s="193" t="s">
        <v>1634</v>
      </c>
      <c r="G6376" s="2">
        <v>207</v>
      </c>
      <c r="H6376" s="2">
        <v>0</v>
      </c>
      <c r="I6376" s="192"/>
      <c r="J6376" s="192">
        <v>44502</v>
      </c>
      <c r="K6376" s="192">
        <v>46356</v>
      </c>
    </row>
    <row r="6377" spans="1:11" hidden="1" x14ac:dyDescent="0.4">
      <c r="A6377" s="193" t="s">
        <v>11627</v>
      </c>
      <c r="B6377" s="193" t="s">
        <v>11628</v>
      </c>
      <c r="C6377" s="193" t="s">
        <v>58</v>
      </c>
      <c r="D6377" s="193" t="s">
        <v>59</v>
      </c>
      <c r="E6377" s="193" t="s">
        <v>11629</v>
      </c>
      <c r="F6377" s="193" t="s">
        <v>1634</v>
      </c>
      <c r="G6377" s="2">
        <v>9619</v>
      </c>
      <c r="H6377" s="2">
        <v>0</v>
      </c>
      <c r="I6377" s="192"/>
      <c r="J6377" s="192">
        <v>45336</v>
      </c>
      <c r="K6377" s="192">
        <v>46356</v>
      </c>
    </row>
    <row r="6378" spans="1:11" hidden="1" x14ac:dyDescent="0.4">
      <c r="A6378" s="193" t="s">
        <v>11630</v>
      </c>
      <c r="B6378" s="193" t="s">
        <v>11631</v>
      </c>
      <c r="C6378" s="193" t="s">
        <v>58</v>
      </c>
      <c r="D6378" s="193" t="s">
        <v>59</v>
      </c>
      <c r="E6378" s="193" t="s">
        <v>11632</v>
      </c>
      <c r="F6378" s="193" t="s">
        <v>1634</v>
      </c>
      <c r="G6378" s="2">
        <v>1068</v>
      </c>
      <c r="H6378" s="2">
        <v>0</v>
      </c>
      <c r="I6378" s="192"/>
      <c r="J6378" s="192">
        <v>44921</v>
      </c>
      <c r="K6378" s="192">
        <v>46356</v>
      </c>
    </row>
    <row r="6379" spans="1:11" hidden="1" x14ac:dyDescent="0.4">
      <c r="A6379" s="193" t="s">
        <v>11633</v>
      </c>
      <c r="B6379" s="193" t="s">
        <v>11634</v>
      </c>
      <c r="C6379" s="193" t="s">
        <v>58</v>
      </c>
      <c r="D6379" s="193" t="s">
        <v>59</v>
      </c>
      <c r="E6379" s="193" t="s">
        <v>11635</v>
      </c>
      <c r="F6379" s="193" t="s">
        <v>1634</v>
      </c>
      <c r="G6379" s="2">
        <v>1222</v>
      </c>
      <c r="H6379" s="2">
        <v>0</v>
      </c>
      <c r="I6379" s="192"/>
      <c r="J6379" s="192">
        <v>45955</v>
      </c>
      <c r="K6379" s="192">
        <v>46356</v>
      </c>
    </row>
    <row r="6380" spans="1:11" hidden="1" x14ac:dyDescent="0.4">
      <c r="A6380" s="193" t="s">
        <v>11636</v>
      </c>
      <c r="B6380" s="193" t="s">
        <v>11637</v>
      </c>
      <c r="C6380" s="193" t="s">
        <v>58</v>
      </c>
      <c r="D6380" s="193" t="s">
        <v>59</v>
      </c>
      <c r="E6380" s="193" t="s">
        <v>11638</v>
      </c>
      <c r="F6380" s="193" t="s">
        <v>1634</v>
      </c>
      <c r="G6380" s="2">
        <v>1448</v>
      </c>
      <c r="H6380" s="2">
        <v>0</v>
      </c>
      <c r="I6380" s="192"/>
      <c r="J6380" s="192">
        <v>44599</v>
      </c>
      <c r="K6380" s="192">
        <v>46356</v>
      </c>
    </row>
    <row r="6381" spans="1:11" hidden="1" x14ac:dyDescent="0.4">
      <c r="A6381" s="193" t="s">
        <v>11636</v>
      </c>
      <c r="B6381" s="193" t="s">
        <v>11637</v>
      </c>
      <c r="C6381" s="193" t="s">
        <v>58</v>
      </c>
      <c r="D6381" s="193" t="s">
        <v>59</v>
      </c>
      <c r="E6381" s="193" t="s">
        <v>11639</v>
      </c>
      <c r="F6381" s="193" t="s">
        <v>1634</v>
      </c>
      <c r="G6381" s="2">
        <v>2476</v>
      </c>
      <c r="H6381" s="2">
        <v>0</v>
      </c>
      <c r="I6381" s="192"/>
      <c r="J6381" s="192">
        <v>44622</v>
      </c>
      <c r="K6381" s="192">
        <v>46356</v>
      </c>
    </row>
    <row r="6382" spans="1:11" hidden="1" x14ac:dyDescent="0.4">
      <c r="A6382" s="193" t="s">
        <v>11636</v>
      </c>
      <c r="B6382" s="193" t="s">
        <v>11637</v>
      </c>
      <c r="C6382" s="193" t="s">
        <v>58</v>
      </c>
      <c r="D6382" s="193" t="s">
        <v>59</v>
      </c>
      <c r="E6382" s="193" t="s">
        <v>11640</v>
      </c>
      <c r="F6382" s="193" t="s">
        <v>1634</v>
      </c>
      <c r="G6382" s="2">
        <v>2500</v>
      </c>
      <c r="H6382" s="2">
        <v>0</v>
      </c>
      <c r="I6382" s="192"/>
      <c r="J6382" s="192">
        <v>44655</v>
      </c>
      <c r="K6382" s="192">
        <v>46356</v>
      </c>
    </row>
    <row r="6383" spans="1:11" hidden="1" x14ac:dyDescent="0.4">
      <c r="A6383" s="193" t="s">
        <v>11641</v>
      </c>
      <c r="B6383" s="193" t="s">
        <v>11642</v>
      </c>
      <c r="C6383" s="193" t="s">
        <v>58</v>
      </c>
      <c r="D6383" s="193" t="s">
        <v>59</v>
      </c>
      <c r="E6383" s="193" t="s">
        <v>11643</v>
      </c>
      <c r="F6383" s="193" t="s">
        <v>1634</v>
      </c>
      <c r="G6383" s="2">
        <v>1952</v>
      </c>
      <c r="H6383" s="2">
        <v>0</v>
      </c>
      <c r="I6383" s="192"/>
      <c r="J6383" s="192">
        <v>46043</v>
      </c>
      <c r="K6383" s="192">
        <v>46418</v>
      </c>
    </row>
    <row r="6384" spans="1:11" hidden="1" x14ac:dyDescent="0.4">
      <c r="A6384" s="193" t="s">
        <v>11644</v>
      </c>
      <c r="B6384" s="193" t="s">
        <v>11645</v>
      </c>
      <c r="C6384" s="193" t="s">
        <v>58</v>
      </c>
      <c r="D6384" s="193" t="s">
        <v>59</v>
      </c>
      <c r="E6384" s="193" t="s">
        <v>11646</v>
      </c>
      <c r="F6384" s="193" t="s">
        <v>1634</v>
      </c>
      <c r="G6384" s="2">
        <v>425</v>
      </c>
      <c r="H6384" s="2">
        <v>0</v>
      </c>
      <c r="I6384" s="192"/>
      <c r="J6384" s="192">
        <v>43511</v>
      </c>
      <c r="K6384" s="192">
        <v>44253</v>
      </c>
    </row>
    <row r="6385" spans="1:11" hidden="1" x14ac:dyDescent="0.4">
      <c r="A6385" s="193" t="s">
        <v>11647</v>
      </c>
      <c r="B6385" s="193" t="s">
        <v>11648</v>
      </c>
      <c r="C6385" s="193" t="s">
        <v>58</v>
      </c>
      <c r="D6385" s="193" t="s">
        <v>59</v>
      </c>
      <c r="E6385" s="193" t="s">
        <v>11649</v>
      </c>
      <c r="F6385" s="193" t="s">
        <v>1634</v>
      </c>
      <c r="G6385" s="2">
        <v>2156</v>
      </c>
      <c r="H6385" s="2">
        <v>0</v>
      </c>
      <c r="I6385" s="192"/>
      <c r="J6385" s="192">
        <v>45764</v>
      </c>
      <c r="K6385" s="192">
        <v>46356</v>
      </c>
    </row>
    <row r="6386" spans="1:11" x14ac:dyDescent="0.4">
      <c r="A6386" s="193" t="s">
        <v>11650</v>
      </c>
      <c r="B6386" s="193" t="s">
        <v>11651</v>
      </c>
      <c r="C6386" s="193" t="s">
        <v>58</v>
      </c>
      <c r="D6386" s="193" t="s">
        <v>59</v>
      </c>
      <c r="E6386" s="193" t="s">
        <v>11652</v>
      </c>
      <c r="F6386" s="193" t="s">
        <v>1634</v>
      </c>
      <c r="G6386" s="2">
        <v>8</v>
      </c>
      <c r="H6386" s="2">
        <v>0</v>
      </c>
      <c r="I6386" s="192"/>
      <c r="J6386" s="192">
        <v>45912</v>
      </c>
      <c r="K6386" s="192">
        <v>46356</v>
      </c>
    </row>
    <row r="6387" spans="1:11" hidden="1" x14ac:dyDescent="0.4">
      <c r="A6387" s="193" t="s">
        <v>11650</v>
      </c>
      <c r="B6387" s="193" t="s">
        <v>11651</v>
      </c>
      <c r="C6387" s="193" t="s">
        <v>58</v>
      </c>
      <c r="D6387" s="193" t="s">
        <v>59</v>
      </c>
      <c r="E6387" s="193" t="s">
        <v>11653</v>
      </c>
      <c r="F6387" s="193" t="s">
        <v>1634</v>
      </c>
      <c r="G6387" s="2">
        <v>4718</v>
      </c>
      <c r="H6387" s="2">
        <v>0</v>
      </c>
      <c r="I6387" s="192"/>
      <c r="J6387" s="192">
        <v>46050</v>
      </c>
      <c r="K6387" s="192">
        <v>46418</v>
      </c>
    </row>
    <row r="6388" spans="1:11" hidden="1" x14ac:dyDescent="0.4">
      <c r="A6388" s="193" t="s">
        <v>11650</v>
      </c>
      <c r="B6388" s="193" t="s">
        <v>11651</v>
      </c>
      <c r="C6388" s="193" t="s">
        <v>58</v>
      </c>
      <c r="D6388" s="193" t="s">
        <v>59</v>
      </c>
      <c r="E6388" s="193" t="s">
        <v>11654</v>
      </c>
      <c r="F6388" s="193" t="s">
        <v>1634</v>
      </c>
      <c r="G6388" s="2">
        <v>5000</v>
      </c>
      <c r="H6388" s="2">
        <v>0</v>
      </c>
      <c r="I6388" s="192"/>
      <c r="J6388" s="192">
        <v>46140</v>
      </c>
      <c r="K6388" s="192">
        <v>46507</v>
      </c>
    </row>
    <row r="6389" spans="1:11" hidden="1" x14ac:dyDescent="0.4">
      <c r="A6389" s="193" t="s">
        <v>11650</v>
      </c>
      <c r="B6389" s="193" t="s">
        <v>11651</v>
      </c>
      <c r="C6389" s="193" t="s">
        <v>58</v>
      </c>
      <c r="D6389" s="193" t="s">
        <v>59</v>
      </c>
      <c r="E6389" s="193" t="s">
        <v>11655</v>
      </c>
      <c r="F6389" s="193" t="s">
        <v>1634</v>
      </c>
      <c r="G6389" s="2">
        <v>5000</v>
      </c>
      <c r="H6389" s="2">
        <v>0</v>
      </c>
      <c r="I6389" s="192"/>
      <c r="J6389" s="192">
        <v>46184</v>
      </c>
      <c r="K6389" s="192">
        <v>46568</v>
      </c>
    </row>
    <row r="6390" spans="1:11" hidden="1" x14ac:dyDescent="0.4">
      <c r="A6390" s="193" t="s">
        <v>11656</v>
      </c>
      <c r="B6390" s="193" t="s">
        <v>11657</v>
      </c>
      <c r="C6390" s="193" t="s">
        <v>58</v>
      </c>
      <c r="D6390" s="193" t="s">
        <v>59</v>
      </c>
      <c r="E6390" s="193" t="s">
        <v>11658</v>
      </c>
      <c r="F6390" s="193" t="s">
        <v>1634</v>
      </c>
      <c r="G6390" s="2">
        <v>2016</v>
      </c>
      <c r="H6390" s="2">
        <v>0</v>
      </c>
      <c r="I6390" s="192"/>
      <c r="J6390" s="192">
        <v>45734</v>
      </c>
      <c r="K6390" s="192">
        <v>46356</v>
      </c>
    </row>
    <row r="6391" spans="1:11" hidden="1" x14ac:dyDescent="0.4">
      <c r="A6391" s="193" t="s">
        <v>11656</v>
      </c>
      <c r="B6391" s="193" t="s">
        <v>11657</v>
      </c>
      <c r="C6391" s="193" t="s">
        <v>58</v>
      </c>
      <c r="D6391" s="193" t="s">
        <v>59</v>
      </c>
      <c r="E6391" s="193" t="s">
        <v>11659</v>
      </c>
      <c r="F6391" s="193" t="s">
        <v>1634</v>
      </c>
      <c r="G6391" s="2">
        <v>14989</v>
      </c>
      <c r="H6391" s="2">
        <v>0</v>
      </c>
      <c r="I6391" s="192"/>
      <c r="J6391" s="192">
        <v>46085</v>
      </c>
      <c r="K6391" s="192">
        <v>46477</v>
      </c>
    </row>
    <row r="6392" spans="1:11" hidden="1" x14ac:dyDescent="0.4">
      <c r="A6392" s="193" t="s">
        <v>11656</v>
      </c>
      <c r="B6392" s="193" t="s">
        <v>11657</v>
      </c>
      <c r="C6392" s="193" t="s">
        <v>58</v>
      </c>
      <c r="D6392" s="193" t="s">
        <v>59</v>
      </c>
      <c r="E6392" s="193" t="s">
        <v>11660</v>
      </c>
      <c r="F6392" s="193" t="s">
        <v>1634</v>
      </c>
      <c r="G6392" s="2">
        <v>15000</v>
      </c>
      <c r="H6392" s="2">
        <v>0</v>
      </c>
      <c r="I6392" s="192"/>
      <c r="J6392" s="192">
        <v>46092</v>
      </c>
      <c r="K6392" s="192">
        <v>46477</v>
      </c>
    </row>
    <row r="6393" spans="1:11" hidden="1" x14ac:dyDescent="0.4">
      <c r="A6393" s="193" t="s">
        <v>11661</v>
      </c>
      <c r="B6393" s="193" t="s">
        <v>11662</v>
      </c>
      <c r="C6393" s="193" t="s">
        <v>58</v>
      </c>
      <c r="D6393" s="193" t="s">
        <v>59</v>
      </c>
      <c r="E6393" s="193" t="s">
        <v>11663</v>
      </c>
      <c r="F6393" s="193" t="s">
        <v>1634</v>
      </c>
      <c r="G6393" s="2">
        <v>24</v>
      </c>
      <c r="H6393" s="2">
        <v>0</v>
      </c>
      <c r="I6393" s="192"/>
      <c r="J6393" s="192">
        <v>45770</v>
      </c>
      <c r="K6393" s="192">
        <v>46356</v>
      </c>
    </row>
    <row r="6394" spans="1:11" hidden="1" x14ac:dyDescent="0.4">
      <c r="A6394" s="193" t="s">
        <v>11661</v>
      </c>
      <c r="B6394" s="193" t="s">
        <v>11662</v>
      </c>
      <c r="C6394" s="193" t="s">
        <v>58</v>
      </c>
      <c r="D6394" s="193" t="s">
        <v>59</v>
      </c>
      <c r="E6394" s="193" t="s">
        <v>11664</v>
      </c>
      <c r="F6394" s="193" t="s">
        <v>1634</v>
      </c>
      <c r="G6394" s="2">
        <v>12650</v>
      </c>
      <c r="H6394" s="2">
        <v>0</v>
      </c>
      <c r="I6394" s="192"/>
      <c r="J6394" s="192">
        <v>46048</v>
      </c>
      <c r="K6394" s="192">
        <v>46418</v>
      </c>
    </row>
    <row r="6395" spans="1:11" hidden="1" x14ac:dyDescent="0.4">
      <c r="A6395" s="193" t="s">
        <v>11665</v>
      </c>
      <c r="B6395" s="193" t="s">
        <v>11666</v>
      </c>
      <c r="C6395" s="193" t="s">
        <v>58</v>
      </c>
      <c r="D6395" s="193" t="s">
        <v>59</v>
      </c>
      <c r="E6395" s="193" t="s">
        <v>11667</v>
      </c>
      <c r="F6395" s="193" t="s">
        <v>1634</v>
      </c>
      <c r="G6395" s="2">
        <v>727</v>
      </c>
      <c r="H6395" s="2">
        <v>0</v>
      </c>
      <c r="I6395" s="192"/>
      <c r="J6395" s="192">
        <v>44063</v>
      </c>
      <c r="K6395" s="192">
        <v>46356</v>
      </c>
    </row>
    <row r="6396" spans="1:11" hidden="1" x14ac:dyDescent="0.4">
      <c r="A6396" s="193" t="s">
        <v>11668</v>
      </c>
      <c r="B6396" s="193" t="s">
        <v>11669</v>
      </c>
      <c r="C6396" s="193" t="s">
        <v>58</v>
      </c>
      <c r="D6396" s="193" t="s">
        <v>59</v>
      </c>
      <c r="E6396" s="193" t="s">
        <v>11670</v>
      </c>
      <c r="F6396" s="193" t="s">
        <v>1634</v>
      </c>
      <c r="G6396" s="2">
        <v>2538</v>
      </c>
      <c r="H6396" s="2">
        <v>0</v>
      </c>
      <c r="I6396" s="192"/>
      <c r="J6396" s="192">
        <v>45910</v>
      </c>
      <c r="K6396" s="192">
        <v>46356</v>
      </c>
    </row>
    <row r="6397" spans="1:11" hidden="1" x14ac:dyDescent="0.4">
      <c r="A6397" s="193" t="s">
        <v>1474</v>
      </c>
      <c r="B6397" s="193" t="s">
        <v>11671</v>
      </c>
      <c r="C6397" s="193" t="s">
        <v>58</v>
      </c>
      <c r="D6397" s="193" t="s">
        <v>59</v>
      </c>
      <c r="E6397" s="193" t="s">
        <v>11672</v>
      </c>
      <c r="F6397" s="193" t="s">
        <v>1634</v>
      </c>
      <c r="G6397" s="2">
        <v>9796</v>
      </c>
      <c r="H6397" s="2">
        <v>0</v>
      </c>
      <c r="I6397" s="192"/>
      <c r="J6397" s="192">
        <v>45902</v>
      </c>
      <c r="K6397" s="192">
        <v>46356</v>
      </c>
    </row>
    <row r="6398" spans="1:11" x14ac:dyDescent="0.4">
      <c r="A6398" s="193" t="s">
        <v>1474</v>
      </c>
      <c r="B6398" s="193" t="s">
        <v>11671</v>
      </c>
      <c r="C6398" s="193" t="s">
        <v>58</v>
      </c>
      <c r="D6398" s="193" t="s">
        <v>59</v>
      </c>
      <c r="E6398" s="193" t="s">
        <v>11673</v>
      </c>
      <c r="F6398" s="193" t="s">
        <v>1634</v>
      </c>
      <c r="G6398" s="2">
        <v>9</v>
      </c>
      <c r="H6398" s="2">
        <v>0</v>
      </c>
      <c r="I6398" s="192"/>
      <c r="J6398" s="192">
        <v>46057</v>
      </c>
      <c r="K6398" s="192">
        <v>46446</v>
      </c>
    </row>
    <row r="6399" spans="1:11" hidden="1" x14ac:dyDescent="0.4">
      <c r="A6399" s="193" t="s">
        <v>1474</v>
      </c>
      <c r="B6399" s="193" t="s">
        <v>11671</v>
      </c>
      <c r="C6399" s="193" t="s">
        <v>58</v>
      </c>
      <c r="D6399" s="193" t="s">
        <v>59</v>
      </c>
      <c r="E6399" s="193" t="s">
        <v>11674</v>
      </c>
      <c r="F6399" s="193" t="s">
        <v>1634</v>
      </c>
      <c r="G6399" s="2">
        <v>3199</v>
      </c>
      <c r="H6399" s="2">
        <v>0</v>
      </c>
      <c r="I6399" s="192"/>
      <c r="J6399" s="192">
        <v>46119</v>
      </c>
      <c r="K6399" s="192">
        <v>46507</v>
      </c>
    </row>
    <row r="6400" spans="1:11" hidden="1" x14ac:dyDescent="0.4">
      <c r="A6400" s="193" t="s">
        <v>11675</v>
      </c>
      <c r="B6400" s="193" t="s">
        <v>11676</v>
      </c>
      <c r="C6400" s="193" t="s">
        <v>58</v>
      </c>
      <c r="D6400" s="193" t="s">
        <v>59</v>
      </c>
      <c r="E6400" s="193" t="s">
        <v>11677</v>
      </c>
      <c r="F6400" s="193" t="s">
        <v>1634</v>
      </c>
      <c r="G6400" s="2">
        <v>3579</v>
      </c>
      <c r="H6400" s="2">
        <v>0</v>
      </c>
      <c r="I6400" s="192"/>
      <c r="J6400" s="192">
        <v>44587</v>
      </c>
      <c r="K6400" s="192">
        <v>46356</v>
      </c>
    </row>
    <row r="6401" spans="1:11" hidden="1" x14ac:dyDescent="0.4">
      <c r="A6401" s="193" t="s">
        <v>11678</v>
      </c>
      <c r="B6401" s="193" t="s">
        <v>11679</v>
      </c>
      <c r="C6401" s="193" t="s">
        <v>58</v>
      </c>
      <c r="D6401" s="193" t="s">
        <v>59</v>
      </c>
      <c r="E6401" s="193" t="s">
        <v>11680</v>
      </c>
      <c r="F6401" s="193" t="s">
        <v>1634</v>
      </c>
      <c r="G6401" s="2">
        <v>1924</v>
      </c>
      <c r="H6401" s="2">
        <v>0</v>
      </c>
      <c r="I6401" s="192"/>
      <c r="J6401" s="192">
        <v>44665</v>
      </c>
      <c r="K6401" s="192">
        <v>46356</v>
      </c>
    </row>
    <row r="6402" spans="1:11" hidden="1" x14ac:dyDescent="0.4">
      <c r="A6402" s="193" t="s">
        <v>11681</v>
      </c>
      <c r="B6402" s="193" t="s">
        <v>11682</v>
      </c>
      <c r="C6402" s="193" t="s">
        <v>58</v>
      </c>
      <c r="D6402" s="193" t="s">
        <v>59</v>
      </c>
      <c r="E6402" s="193" t="s">
        <v>11683</v>
      </c>
      <c r="F6402" s="193" t="s">
        <v>1634</v>
      </c>
      <c r="G6402" s="2">
        <v>2010</v>
      </c>
      <c r="H6402" s="2">
        <v>0</v>
      </c>
      <c r="I6402" s="192"/>
      <c r="J6402" s="192">
        <v>44491</v>
      </c>
      <c r="K6402" s="192">
        <v>46356</v>
      </c>
    </row>
    <row r="6403" spans="1:11" hidden="1" x14ac:dyDescent="0.4">
      <c r="A6403" s="193" t="s">
        <v>11684</v>
      </c>
      <c r="B6403" s="193" t="s">
        <v>11685</v>
      </c>
      <c r="C6403" s="193" t="s">
        <v>58</v>
      </c>
      <c r="D6403" s="193" t="s">
        <v>59</v>
      </c>
      <c r="E6403" s="193" t="s">
        <v>11686</v>
      </c>
      <c r="F6403" s="193" t="s">
        <v>1634</v>
      </c>
      <c r="G6403" s="2">
        <v>1990</v>
      </c>
      <c r="H6403" s="2">
        <v>0</v>
      </c>
      <c r="I6403" s="192"/>
      <c r="J6403" s="192">
        <v>44186</v>
      </c>
      <c r="K6403" s="192">
        <v>46356</v>
      </c>
    </row>
    <row r="6404" spans="1:11" hidden="1" x14ac:dyDescent="0.4">
      <c r="A6404" s="193" t="s">
        <v>11684</v>
      </c>
      <c r="B6404" s="193" t="s">
        <v>11685</v>
      </c>
      <c r="C6404" s="193" t="s">
        <v>58</v>
      </c>
      <c r="D6404" s="193" t="s">
        <v>59</v>
      </c>
      <c r="E6404" s="193" t="s">
        <v>11687</v>
      </c>
      <c r="F6404" s="193" t="s">
        <v>1634</v>
      </c>
      <c r="G6404" s="2">
        <v>873</v>
      </c>
      <c r="H6404" s="2">
        <v>0</v>
      </c>
      <c r="I6404" s="192"/>
      <c r="J6404" s="192">
        <v>44215</v>
      </c>
      <c r="K6404" s="192">
        <v>46356</v>
      </c>
    </row>
    <row r="6405" spans="1:11" hidden="1" x14ac:dyDescent="0.4">
      <c r="A6405" s="193" t="s">
        <v>11684</v>
      </c>
      <c r="B6405" s="193" t="s">
        <v>11685</v>
      </c>
      <c r="C6405" s="193" t="s">
        <v>58</v>
      </c>
      <c r="D6405" s="193" t="s">
        <v>59</v>
      </c>
      <c r="E6405" s="193" t="s">
        <v>11688</v>
      </c>
      <c r="F6405" s="193" t="s">
        <v>1634</v>
      </c>
      <c r="G6405" s="2">
        <v>2000</v>
      </c>
      <c r="H6405" s="2">
        <v>0</v>
      </c>
      <c r="I6405" s="192"/>
      <c r="J6405" s="192">
        <v>44223</v>
      </c>
      <c r="K6405" s="192">
        <v>46356</v>
      </c>
    </row>
    <row r="6406" spans="1:11" hidden="1" x14ac:dyDescent="0.4">
      <c r="A6406" s="193" t="s">
        <v>11684</v>
      </c>
      <c r="B6406" s="193" t="s">
        <v>11685</v>
      </c>
      <c r="C6406" s="193" t="s">
        <v>58</v>
      </c>
      <c r="D6406" s="193" t="s">
        <v>59</v>
      </c>
      <c r="E6406" s="193" t="s">
        <v>11689</v>
      </c>
      <c r="F6406" s="193" t="s">
        <v>1634</v>
      </c>
      <c r="G6406" s="2">
        <v>2000</v>
      </c>
      <c r="H6406" s="2">
        <v>0</v>
      </c>
      <c r="I6406" s="192"/>
      <c r="J6406" s="192">
        <v>44231</v>
      </c>
      <c r="K6406" s="192">
        <v>46356</v>
      </c>
    </row>
    <row r="6407" spans="1:11" hidden="1" x14ac:dyDescent="0.4">
      <c r="A6407" s="193" t="s">
        <v>11690</v>
      </c>
      <c r="B6407" s="193" t="s">
        <v>11691</v>
      </c>
      <c r="C6407" s="193" t="s">
        <v>58</v>
      </c>
      <c r="D6407" s="193" t="s">
        <v>59</v>
      </c>
      <c r="E6407" s="193" t="s">
        <v>11692</v>
      </c>
      <c r="F6407" s="193" t="s">
        <v>1634</v>
      </c>
      <c r="G6407" s="2">
        <v>5161</v>
      </c>
      <c r="H6407" s="2">
        <v>0</v>
      </c>
      <c r="I6407" s="192"/>
      <c r="J6407" s="192">
        <v>44222</v>
      </c>
      <c r="K6407" s="192">
        <v>46356</v>
      </c>
    </row>
    <row r="6408" spans="1:11" hidden="1" x14ac:dyDescent="0.4">
      <c r="A6408" s="193" t="s">
        <v>11690</v>
      </c>
      <c r="B6408" s="193" t="s">
        <v>11691</v>
      </c>
      <c r="C6408" s="193" t="s">
        <v>58</v>
      </c>
      <c r="D6408" s="193" t="s">
        <v>59</v>
      </c>
      <c r="E6408" s="193" t="s">
        <v>11693</v>
      </c>
      <c r="F6408" s="193" t="s">
        <v>1634</v>
      </c>
      <c r="G6408" s="2">
        <v>2000</v>
      </c>
      <c r="H6408" s="2">
        <v>0</v>
      </c>
      <c r="I6408" s="192"/>
      <c r="J6408" s="192">
        <v>44229</v>
      </c>
      <c r="K6408" s="192">
        <v>46356</v>
      </c>
    </row>
    <row r="6409" spans="1:11" hidden="1" x14ac:dyDescent="0.4">
      <c r="A6409" s="193" t="s">
        <v>11694</v>
      </c>
      <c r="B6409" s="193" t="s">
        <v>11695</v>
      </c>
      <c r="C6409" s="193" t="s">
        <v>58</v>
      </c>
      <c r="D6409" s="193" t="s">
        <v>59</v>
      </c>
      <c r="E6409" s="193" t="s">
        <v>11696</v>
      </c>
      <c r="F6409" s="193" t="s">
        <v>1634</v>
      </c>
      <c r="G6409" s="2">
        <v>110</v>
      </c>
      <c r="H6409" s="2">
        <v>0</v>
      </c>
      <c r="I6409" s="192"/>
      <c r="J6409" s="192">
        <v>44993</v>
      </c>
      <c r="K6409" s="192">
        <v>46356</v>
      </c>
    </row>
    <row r="6410" spans="1:11" hidden="1" x14ac:dyDescent="0.4">
      <c r="A6410" s="193" t="s">
        <v>11697</v>
      </c>
      <c r="B6410" s="193" t="s">
        <v>11698</v>
      </c>
      <c r="C6410" s="193" t="s">
        <v>58</v>
      </c>
      <c r="D6410" s="193" t="s">
        <v>59</v>
      </c>
      <c r="E6410" s="193" t="s">
        <v>11699</v>
      </c>
      <c r="F6410" s="193" t="s">
        <v>1634</v>
      </c>
      <c r="G6410" s="2">
        <v>242</v>
      </c>
      <c r="H6410" s="2">
        <v>0</v>
      </c>
      <c r="I6410" s="192"/>
      <c r="J6410" s="192">
        <v>44900</v>
      </c>
      <c r="K6410" s="192">
        <v>46356</v>
      </c>
    </row>
    <row r="6411" spans="1:11" hidden="1" x14ac:dyDescent="0.4">
      <c r="A6411" s="193" t="s">
        <v>11700</v>
      </c>
      <c r="B6411" s="193" t="s">
        <v>11701</v>
      </c>
      <c r="C6411" s="193" t="s">
        <v>58</v>
      </c>
      <c r="D6411" s="193" t="s">
        <v>59</v>
      </c>
      <c r="E6411" s="193" t="s">
        <v>11702</v>
      </c>
      <c r="F6411" s="193" t="s">
        <v>1634</v>
      </c>
      <c r="G6411" s="2">
        <v>2653</v>
      </c>
      <c r="H6411" s="2">
        <v>0</v>
      </c>
      <c r="I6411" s="192"/>
      <c r="J6411" s="192">
        <v>45931</v>
      </c>
      <c r="K6411" s="192">
        <v>46356</v>
      </c>
    </row>
    <row r="6412" spans="1:11" hidden="1" x14ac:dyDescent="0.4">
      <c r="A6412" s="193" t="s">
        <v>11703</v>
      </c>
      <c r="B6412" s="193" t="s">
        <v>11704</v>
      </c>
      <c r="C6412" s="193" t="s">
        <v>58</v>
      </c>
      <c r="D6412" s="193" t="s">
        <v>59</v>
      </c>
      <c r="E6412" s="193" t="s">
        <v>11705</v>
      </c>
      <c r="F6412" s="193" t="s">
        <v>1634</v>
      </c>
      <c r="G6412" s="2">
        <v>542</v>
      </c>
      <c r="H6412" s="2">
        <v>0</v>
      </c>
      <c r="I6412" s="192"/>
      <c r="J6412" s="192">
        <v>44904</v>
      </c>
      <c r="K6412" s="192">
        <v>46356</v>
      </c>
    </row>
    <row r="6413" spans="1:11" hidden="1" x14ac:dyDescent="0.4">
      <c r="A6413" s="193" t="s">
        <v>11703</v>
      </c>
      <c r="B6413" s="193" t="s">
        <v>11704</v>
      </c>
      <c r="C6413" s="193" t="s">
        <v>58</v>
      </c>
      <c r="D6413" s="193" t="s">
        <v>59</v>
      </c>
      <c r="E6413" s="193" t="s">
        <v>11706</v>
      </c>
      <c r="F6413" s="193" t="s">
        <v>1634</v>
      </c>
      <c r="G6413" s="2">
        <v>1000</v>
      </c>
      <c r="H6413" s="2">
        <v>0</v>
      </c>
      <c r="I6413" s="192"/>
      <c r="J6413" s="192">
        <v>44939</v>
      </c>
      <c r="K6413" s="192">
        <v>46356</v>
      </c>
    </row>
    <row r="6414" spans="1:11" hidden="1" x14ac:dyDescent="0.4">
      <c r="A6414" s="193" t="s">
        <v>11707</v>
      </c>
      <c r="B6414" s="193" t="s">
        <v>11708</v>
      </c>
      <c r="C6414" s="193" t="s">
        <v>58</v>
      </c>
      <c r="D6414" s="193" t="s">
        <v>59</v>
      </c>
      <c r="E6414" s="193" t="s">
        <v>11709</v>
      </c>
      <c r="F6414" s="193" t="s">
        <v>1634</v>
      </c>
      <c r="G6414" s="2">
        <v>54</v>
      </c>
      <c r="H6414" s="2">
        <v>0</v>
      </c>
      <c r="I6414" s="192"/>
      <c r="J6414" s="192">
        <v>45394</v>
      </c>
      <c r="K6414" s="192">
        <v>46356</v>
      </c>
    </row>
    <row r="6415" spans="1:11" hidden="1" x14ac:dyDescent="0.4">
      <c r="A6415" s="193" t="s">
        <v>11710</v>
      </c>
      <c r="B6415" s="193" t="s">
        <v>11711</v>
      </c>
      <c r="C6415" s="193" t="s">
        <v>58</v>
      </c>
      <c r="D6415" s="193" t="s">
        <v>59</v>
      </c>
      <c r="E6415" s="193" t="s">
        <v>11712</v>
      </c>
      <c r="F6415" s="193" t="s">
        <v>1634</v>
      </c>
      <c r="G6415" s="2">
        <v>173</v>
      </c>
      <c r="H6415" s="2">
        <v>0</v>
      </c>
      <c r="I6415" s="192"/>
      <c r="J6415" s="192">
        <v>44168</v>
      </c>
      <c r="K6415" s="192">
        <v>46356</v>
      </c>
    </row>
    <row r="6416" spans="1:11" x14ac:dyDescent="0.4">
      <c r="A6416" s="193" t="s">
        <v>11713</v>
      </c>
      <c r="B6416" s="193" t="s">
        <v>11714</v>
      </c>
      <c r="C6416" s="193" t="s">
        <v>58</v>
      </c>
      <c r="D6416" s="193" t="s">
        <v>59</v>
      </c>
      <c r="E6416" s="193" t="s">
        <v>11715</v>
      </c>
      <c r="F6416" s="193" t="s">
        <v>1634</v>
      </c>
      <c r="G6416" s="2">
        <v>2</v>
      </c>
      <c r="H6416" s="2">
        <v>0</v>
      </c>
      <c r="I6416" s="192"/>
      <c r="J6416" s="192">
        <v>45245</v>
      </c>
      <c r="K6416" s="192">
        <v>46356</v>
      </c>
    </row>
    <row r="6417" spans="1:11" hidden="1" x14ac:dyDescent="0.4">
      <c r="A6417" s="193" t="s">
        <v>11713</v>
      </c>
      <c r="B6417" s="193" t="s">
        <v>11714</v>
      </c>
      <c r="C6417" s="193" t="s">
        <v>58</v>
      </c>
      <c r="D6417" s="193" t="s">
        <v>59</v>
      </c>
      <c r="E6417" s="193" t="s">
        <v>11716</v>
      </c>
      <c r="F6417" s="193" t="s">
        <v>1634</v>
      </c>
      <c r="G6417" s="2">
        <v>3548</v>
      </c>
      <c r="H6417" s="2">
        <v>0</v>
      </c>
      <c r="I6417" s="192"/>
      <c r="J6417" s="192">
        <v>45427</v>
      </c>
      <c r="K6417" s="192">
        <v>46356</v>
      </c>
    </row>
    <row r="6418" spans="1:11" hidden="1" x14ac:dyDescent="0.4">
      <c r="A6418" s="193" t="s">
        <v>11713</v>
      </c>
      <c r="B6418" s="193" t="s">
        <v>11714</v>
      </c>
      <c r="C6418" s="193" t="s">
        <v>58</v>
      </c>
      <c r="D6418" s="193" t="s">
        <v>59</v>
      </c>
      <c r="E6418" s="193" t="s">
        <v>11717</v>
      </c>
      <c r="F6418" s="193" t="s">
        <v>1634</v>
      </c>
      <c r="G6418" s="2">
        <v>44000</v>
      </c>
      <c r="H6418" s="2">
        <v>0</v>
      </c>
      <c r="I6418" s="192"/>
      <c r="J6418" s="192">
        <v>45623</v>
      </c>
      <c r="K6418" s="192">
        <v>46356</v>
      </c>
    </row>
    <row r="6419" spans="1:11" hidden="1" x14ac:dyDescent="0.4">
      <c r="A6419" s="193" t="s">
        <v>11718</v>
      </c>
      <c r="B6419" s="193" t="s">
        <v>11719</v>
      </c>
      <c r="C6419" s="193" t="s">
        <v>58</v>
      </c>
      <c r="D6419" s="193" t="s">
        <v>59</v>
      </c>
      <c r="E6419" s="193" t="s">
        <v>11720</v>
      </c>
      <c r="F6419" s="193" t="s">
        <v>1634</v>
      </c>
      <c r="G6419" s="2">
        <v>956</v>
      </c>
      <c r="H6419" s="2">
        <v>0</v>
      </c>
      <c r="I6419" s="192"/>
      <c r="J6419" s="192">
        <v>44984</v>
      </c>
      <c r="K6419" s="192">
        <v>46356</v>
      </c>
    </row>
    <row r="6420" spans="1:11" hidden="1" x14ac:dyDescent="0.4">
      <c r="A6420" s="193" t="s">
        <v>11718</v>
      </c>
      <c r="B6420" s="193" t="s">
        <v>11719</v>
      </c>
      <c r="C6420" s="193" t="s">
        <v>58</v>
      </c>
      <c r="D6420" s="193" t="s">
        <v>59</v>
      </c>
      <c r="E6420" s="193" t="s">
        <v>11721</v>
      </c>
      <c r="F6420" s="193" t="s">
        <v>1634</v>
      </c>
      <c r="G6420" s="2">
        <v>1880</v>
      </c>
      <c r="H6420" s="2">
        <v>0</v>
      </c>
      <c r="I6420" s="192"/>
      <c r="J6420" s="192">
        <v>46175</v>
      </c>
      <c r="K6420" s="192">
        <v>46568</v>
      </c>
    </row>
    <row r="6421" spans="1:11" hidden="1" x14ac:dyDescent="0.4">
      <c r="A6421" s="193" t="s">
        <v>11722</v>
      </c>
      <c r="B6421" s="193" t="s">
        <v>11723</v>
      </c>
      <c r="C6421" s="193" t="s">
        <v>58</v>
      </c>
      <c r="D6421" s="193" t="s">
        <v>59</v>
      </c>
      <c r="E6421" s="193" t="s">
        <v>11724</v>
      </c>
      <c r="F6421" s="193" t="s">
        <v>1634</v>
      </c>
      <c r="G6421" s="2">
        <v>1885</v>
      </c>
      <c r="H6421" s="2">
        <v>0</v>
      </c>
      <c r="I6421" s="192"/>
      <c r="J6421" s="192">
        <v>44824</v>
      </c>
      <c r="K6421" s="192">
        <v>46356</v>
      </c>
    </row>
    <row r="6422" spans="1:11" hidden="1" x14ac:dyDescent="0.4">
      <c r="A6422" s="193" t="s">
        <v>11722</v>
      </c>
      <c r="B6422" s="193" t="s">
        <v>11723</v>
      </c>
      <c r="C6422" s="193" t="s">
        <v>58</v>
      </c>
      <c r="D6422" s="193" t="s">
        <v>59</v>
      </c>
      <c r="E6422" s="193" t="s">
        <v>11725</v>
      </c>
      <c r="F6422" s="193" t="s">
        <v>1634</v>
      </c>
      <c r="G6422" s="2">
        <v>967</v>
      </c>
      <c r="H6422" s="2">
        <v>0</v>
      </c>
      <c r="I6422" s="192"/>
      <c r="J6422" s="192">
        <v>44887</v>
      </c>
      <c r="K6422" s="192">
        <v>46356</v>
      </c>
    </row>
    <row r="6423" spans="1:11" x14ac:dyDescent="0.4">
      <c r="A6423" s="193" t="s">
        <v>11722</v>
      </c>
      <c r="B6423" s="193" t="s">
        <v>11723</v>
      </c>
      <c r="C6423" s="193" t="s">
        <v>58</v>
      </c>
      <c r="D6423" s="193" t="s">
        <v>59</v>
      </c>
      <c r="E6423" s="193" t="s">
        <v>11726</v>
      </c>
      <c r="F6423" s="193" t="s">
        <v>1634</v>
      </c>
      <c r="G6423" s="2">
        <v>3</v>
      </c>
      <c r="H6423" s="2">
        <v>0</v>
      </c>
      <c r="I6423" s="192"/>
      <c r="J6423" s="192">
        <v>44895</v>
      </c>
      <c r="K6423" s="192">
        <v>46356</v>
      </c>
    </row>
    <row r="6424" spans="1:11" hidden="1" x14ac:dyDescent="0.4">
      <c r="A6424" s="193" t="s">
        <v>11722</v>
      </c>
      <c r="B6424" s="193" t="s">
        <v>11723</v>
      </c>
      <c r="C6424" s="193" t="s">
        <v>58</v>
      </c>
      <c r="D6424" s="193" t="s">
        <v>59</v>
      </c>
      <c r="E6424" s="193" t="s">
        <v>11727</v>
      </c>
      <c r="F6424" s="193" t="s">
        <v>1634</v>
      </c>
      <c r="G6424" s="2">
        <v>3065</v>
      </c>
      <c r="H6424" s="2">
        <v>0</v>
      </c>
      <c r="I6424" s="192"/>
      <c r="J6424" s="192">
        <v>44965</v>
      </c>
      <c r="K6424" s="192">
        <v>46356</v>
      </c>
    </row>
    <row r="6425" spans="1:11" hidden="1" x14ac:dyDescent="0.4">
      <c r="A6425" s="193" t="s">
        <v>11722</v>
      </c>
      <c r="B6425" s="193" t="s">
        <v>11723</v>
      </c>
      <c r="C6425" s="193" t="s">
        <v>58</v>
      </c>
      <c r="D6425" s="193" t="s">
        <v>59</v>
      </c>
      <c r="E6425" s="193" t="s">
        <v>11728</v>
      </c>
      <c r="F6425" s="193" t="s">
        <v>1634</v>
      </c>
      <c r="G6425" s="2">
        <v>4000</v>
      </c>
      <c r="H6425" s="2">
        <v>0</v>
      </c>
      <c r="I6425" s="192"/>
      <c r="J6425" s="192">
        <v>44966</v>
      </c>
      <c r="K6425" s="192">
        <v>46356</v>
      </c>
    </row>
    <row r="6426" spans="1:11" hidden="1" x14ac:dyDescent="0.4">
      <c r="A6426" s="193" t="s">
        <v>11729</v>
      </c>
      <c r="B6426" s="193" t="s">
        <v>11730</v>
      </c>
      <c r="C6426" s="193" t="s">
        <v>58</v>
      </c>
      <c r="D6426" s="193" t="s">
        <v>59</v>
      </c>
      <c r="E6426" s="193" t="s">
        <v>11731</v>
      </c>
      <c r="F6426" s="193" t="s">
        <v>1634</v>
      </c>
      <c r="G6426" s="2">
        <v>12213</v>
      </c>
      <c r="H6426" s="2">
        <v>0</v>
      </c>
      <c r="I6426" s="192"/>
      <c r="J6426" s="192">
        <v>43167</v>
      </c>
      <c r="K6426" s="192">
        <v>44304</v>
      </c>
    </row>
    <row r="6427" spans="1:11" hidden="1" x14ac:dyDescent="0.4">
      <c r="A6427" s="193" t="s">
        <v>11732</v>
      </c>
      <c r="B6427" s="193" t="s">
        <v>11733</v>
      </c>
      <c r="C6427" s="193" t="s">
        <v>58</v>
      </c>
      <c r="D6427" s="193" t="s">
        <v>59</v>
      </c>
      <c r="E6427" s="193" t="s">
        <v>11734</v>
      </c>
      <c r="F6427" s="193" t="s">
        <v>1634</v>
      </c>
      <c r="G6427" s="2">
        <v>2659</v>
      </c>
      <c r="H6427" s="2">
        <v>0</v>
      </c>
      <c r="I6427" s="192"/>
      <c r="J6427" s="192">
        <v>45877</v>
      </c>
      <c r="K6427" s="192">
        <v>46356</v>
      </c>
    </row>
    <row r="6428" spans="1:11" hidden="1" x14ac:dyDescent="0.4">
      <c r="A6428" s="193" t="s">
        <v>11732</v>
      </c>
      <c r="B6428" s="193" t="s">
        <v>11733</v>
      </c>
      <c r="C6428" s="193" t="s">
        <v>58</v>
      </c>
      <c r="D6428" s="193" t="s">
        <v>59</v>
      </c>
      <c r="E6428" s="193" t="s">
        <v>11735</v>
      </c>
      <c r="F6428" s="193" t="s">
        <v>1634</v>
      </c>
      <c r="G6428" s="2">
        <v>2225</v>
      </c>
      <c r="H6428" s="2">
        <v>0</v>
      </c>
      <c r="I6428" s="192"/>
      <c r="J6428" s="192">
        <v>46007</v>
      </c>
      <c r="K6428" s="192">
        <v>46387</v>
      </c>
    </row>
    <row r="6429" spans="1:11" hidden="1" x14ac:dyDescent="0.4">
      <c r="A6429" s="193" t="s">
        <v>11736</v>
      </c>
      <c r="B6429" s="193" t="s">
        <v>11737</v>
      </c>
      <c r="C6429" s="193" t="s">
        <v>58</v>
      </c>
      <c r="D6429" s="193" t="s">
        <v>59</v>
      </c>
      <c r="E6429" s="193" t="s">
        <v>11738</v>
      </c>
      <c r="F6429" s="193" t="s">
        <v>1634</v>
      </c>
      <c r="G6429" s="2">
        <v>1952</v>
      </c>
      <c r="H6429" s="2">
        <v>0</v>
      </c>
      <c r="I6429" s="192"/>
      <c r="J6429" s="192">
        <v>45527</v>
      </c>
      <c r="K6429" s="192">
        <v>46356</v>
      </c>
    </row>
    <row r="6430" spans="1:11" hidden="1" x14ac:dyDescent="0.4">
      <c r="A6430" s="193" t="s">
        <v>11739</v>
      </c>
      <c r="B6430" s="193" t="s">
        <v>11740</v>
      </c>
      <c r="C6430" s="193" t="s">
        <v>58</v>
      </c>
      <c r="D6430" s="193" t="s">
        <v>59</v>
      </c>
      <c r="E6430" s="193" t="s">
        <v>11741</v>
      </c>
      <c r="F6430" s="193" t="s">
        <v>1634</v>
      </c>
      <c r="G6430" s="2">
        <v>860</v>
      </c>
      <c r="H6430" s="2">
        <v>0</v>
      </c>
      <c r="I6430" s="192"/>
      <c r="J6430" s="192">
        <v>45877</v>
      </c>
      <c r="K6430" s="192">
        <v>46356</v>
      </c>
    </row>
    <row r="6431" spans="1:11" hidden="1" x14ac:dyDescent="0.4">
      <c r="A6431" s="193" t="s">
        <v>11739</v>
      </c>
      <c r="B6431" s="193" t="s">
        <v>11740</v>
      </c>
      <c r="C6431" s="193" t="s">
        <v>58</v>
      </c>
      <c r="D6431" s="193" t="s">
        <v>59</v>
      </c>
      <c r="E6431" s="193" t="s">
        <v>11742</v>
      </c>
      <c r="F6431" s="193" t="s">
        <v>1634</v>
      </c>
      <c r="G6431" s="2">
        <v>10000</v>
      </c>
      <c r="H6431" s="2">
        <v>0</v>
      </c>
      <c r="I6431" s="192"/>
      <c r="J6431" s="192">
        <v>46183</v>
      </c>
      <c r="K6431" s="192">
        <v>46568</v>
      </c>
    </row>
    <row r="6432" spans="1:11" hidden="1" x14ac:dyDescent="0.4">
      <c r="A6432" s="193" t="s">
        <v>11743</v>
      </c>
      <c r="B6432" s="193" t="s">
        <v>11744</v>
      </c>
      <c r="C6432" s="193" t="s">
        <v>58</v>
      </c>
      <c r="D6432" s="193" t="s">
        <v>59</v>
      </c>
      <c r="E6432" s="193" t="s">
        <v>11745</v>
      </c>
      <c r="F6432" s="193" t="s">
        <v>1634</v>
      </c>
      <c r="G6432" s="2">
        <v>7298</v>
      </c>
      <c r="H6432" s="2">
        <v>0</v>
      </c>
      <c r="I6432" s="192"/>
      <c r="J6432" s="192">
        <v>46098</v>
      </c>
      <c r="K6432" s="192">
        <v>46356</v>
      </c>
    </row>
    <row r="6433" spans="1:11" hidden="1" x14ac:dyDescent="0.4">
      <c r="A6433" s="193" t="s">
        <v>11746</v>
      </c>
      <c r="B6433" s="193" t="s">
        <v>11747</v>
      </c>
      <c r="C6433" s="193" t="s">
        <v>58</v>
      </c>
      <c r="D6433" s="193" t="s">
        <v>59</v>
      </c>
      <c r="E6433" s="193" t="s">
        <v>11748</v>
      </c>
      <c r="F6433" s="193" t="s">
        <v>1634</v>
      </c>
      <c r="G6433" s="2">
        <v>216</v>
      </c>
      <c r="H6433" s="2">
        <v>0</v>
      </c>
      <c r="I6433" s="192">
        <v>45549</v>
      </c>
      <c r="J6433" s="192">
        <v>45955</v>
      </c>
      <c r="K6433" s="192">
        <v>46142</v>
      </c>
    </row>
    <row r="6434" spans="1:11" hidden="1" x14ac:dyDescent="0.4">
      <c r="A6434" s="193" t="s">
        <v>11749</v>
      </c>
      <c r="B6434" s="193" t="s">
        <v>11750</v>
      </c>
      <c r="C6434" s="193" t="s">
        <v>58</v>
      </c>
      <c r="D6434" s="193" t="s">
        <v>59</v>
      </c>
      <c r="E6434" s="193" t="s">
        <v>11751</v>
      </c>
      <c r="F6434" s="193" t="s">
        <v>1634</v>
      </c>
      <c r="G6434" s="2">
        <v>106</v>
      </c>
      <c r="H6434" s="2">
        <v>0</v>
      </c>
      <c r="I6434" s="192"/>
      <c r="J6434" s="192">
        <v>45644</v>
      </c>
      <c r="K6434" s="192">
        <v>46356</v>
      </c>
    </row>
    <row r="6435" spans="1:11" hidden="1" x14ac:dyDescent="0.4">
      <c r="A6435" s="193" t="s">
        <v>11749</v>
      </c>
      <c r="B6435" s="193" t="s">
        <v>11750</v>
      </c>
      <c r="C6435" s="193" t="s">
        <v>58</v>
      </c>
      <c r="D6435" s="193" t="s">
        <v>59</v>
      </c>
      <c r="E6435" s="193" t="s">
        <v>11752</v>
      </c>
      <c r="F6435" s="193" t="s">
        <v>1634</v>
      </c>
      <c r="G6435" s="2">
        <v>2000</v>
      </c>
      <c r="H6435" s="2">
        <v>0</v>
      </c>
      <c r="I6435" s="192"/>
      <c r="J6435" s="192">
        <v>45980</v>
      </c>
      <c r="K6435" s="192">
        <v>46356</v>
      </c>
    </row>
    <row r="6436" spans="1:11" hidden="1" x14ac:dyDescent="0.4">
      <c r="A6436" s="193" t="s">
        <v>11753</v>
      </c>
      <c r="B6436" s="193" t="s">
        <v>11754</v>
      </c>
      <c r="C6436" s="193" t="s">
        <v>58</v>
      </c>
      <c r="D6436" s="193" t="s">
        <v>59</v>
      </c>
      <c r="E6436" s="193" t="s">
        <v>11755</v>
      </c>
      <c r="F6436" s="193" t="s">
        <v>1634</v>
      </c>
      <c r="G6436" s="2">
        <v>626</v>
      </c>
      <c r="H6436" s="2">
        <v>0</v>
      </c>
      <c r="I6436" s="192"/>
      <c r="J6436" s="192">
        <v>45817</v>
      </c>
      <c r="K6436" s="192">
        <v>46356</v>
      </c>
    </row>
    <row r="6437" spans="1:11" hidden="1" x14ac:dyDescent="0.4">
      <c r="A6437" s="193" t="s">
        <v>11753</v>
      </c>
      <c r="B6437" s="193" t="s">
        <v>11754</v>
      </c>
      <c r="C6437" s="193" t="s">
        <v>58</v>
      </c>
      <c r="D6437" s="193" t="s">
        <v>59</v>
      </c>
      <c r="E6437" s="193" t="s">
        <v>11756</v>
      </c>
      <c r="F6437" s="193" t="s">
        <v>1634</v>
      </c>
      <c r="G6437" s="2">
        <v>4276</v>
      </c>
      <c r="H6437" s="2">
        <v>0</v>
      </c>
      <c r="I6437" s="192"/>
      <c r="J6437" s="192">
        <v>46043</v>
      </c>
      <c r="K6437" s="192">
        <v>46418</v>
      </c>
    </row>
    <row r="6438" spans="1:11" hidden="1" x14ac:dyDescent="0.4">
      <c r="A6438" s="193" t="s">
        <v>11753</v>
      </c>
      <c r="B6438" s="193" t="s">
        <v>11754</v>
      </c>
      <c r="C6438" s="193" t="s">
        <v>58</v>
      </c>
      <c r="D6438" s="193" t="s">
        <v>59</v>
      </c>
      <c r="E6438" s="193" t="s">
        <v>11757</v>
      </c>
      <c r="F6438" s="193" t="s">
        <v>1634</v>
      </c>
      <c r="G6438" s="2">
        <v>5000</v>
      </c>
      <c r="H6438" s="2">
        <v>0</v>
      </c>
      <c r="I6438" s="192"/>
      <c r="J6438" s="192">
        <v>46094</v>
      </c>
      <c r="K6438" s="192">
        <v>46477</v>
      </c>
    </row>
    <row r="6439" spans="1:11" x14ac:dyDescent="0.4">
      <c r="A6439" s="193" t="s">
        <v>11758</v>
      </c>
      <c r="B6439" s="193" t="s">
        <v>11759</v>
      </c>
      <c r="C6439" s="193" t="s">
        <v>58</v>
      </c>
      <c r="D6439" s="193" t="s">
        <v>59</v>
      </c>
      <c r="E6439" s="193" t="s">
        <v>11760</v>
      </c>
      <c r="F6439" s="193" t="s">
        <v>1634</v>
      </c>
      <c r="G6439" s="2">
        <v>2</v>
      </c>
      <c r="H6439" s="2">
        <v>0</v>
      </c>
      <c r="I6439" s="192"/>
      <c r="J6439" s="192">
        <v>45447</v>
      </c>
      <c r="K6439" s="192">
        <v>46356</v>
      </c>
    </row>
    <row r="6440" spans="1:11" hidden="1" x14ac:dyDescent="0.4">
      <c r="A6440" s="193" t="s">
        <v>11758</v>
      </c>
      <c r="B6440" s="193" t="s">
        <v>11759</v>
      </c>
      <c r="C6440" s="193" t="s">
        <v>58</v>
      </c>
      <c r="D6440" s="193" t="s">
        <v>59</v>
      </c>
      <c r="E6440" s="193" t="s">
        <v>11761</v>
      </c>
      <c r="F6440" s="193" t="s">
        <v>1634</v>
      </c>
      <c r="G6440" s="2">
        <v>4000</v>
      </c>
      <c r="H6440" s="2">
        <v>0</v>
      </c>
      <c r="I6440" s="192"/>
      <c r="J6440" s="192">
        <v>45889</v>
      </c>
      <c r="K6440" s="192">
        <v>46356</v>
      </c>
    </row>
    <row r="6441" spans="1:11" hidden="1" x14ac:dyDescent="0.4">
      <c r="A6441" s="193" t="s">
        <v>11758</v>
      </c>
      <c r="B6441" s="193" t="s">
        <v>11759</v>
      </c>
      <c r="C6441" s="193" t="s">
        <v>58</v>
      </c>
      <c r="D6441" s="193" t="s">
        <v>59</v>
      </c>
      <c r="E6441" s="193" t="s">
        <v>11762</v>
      </c>
      <c r="F6441" s="193" t="s">
        <v>1634</v>
      </c>
      <c r="G6441" s="2">
        <v>1875</v>
      </c>
      <c r="H6441" s="2">
        <v>0</v>
      </c>
      <c r="I6441" s="192"/>
      <c r="J6441" s="192">
        <v>45889</v>
      </c>
      <c r="K6441" s="192">
        <v>46356</v>
      </c>
    </row>
    <row r="6442" spans="1:11" hidden="1" x14ac:dyDescent="0.4">
      <c r="A6442" s="193" t="s">
        <v>11758</v>
      </c>
      <c r="B6442" s="193" t="s">
        <v>11759</v>
      </c>
      <c r="C6442" s="193" t="s">
        <v>58</v>
      </c>
      <c r="D6442" s="193" t="s">
        <v>59</v>
      </c>
      <c r="E6442" s="193" t="s">
        <v>11763</v>
      </c>
      <c r="F6442" s="193" t="s">
        <v>1634</v>
      </c>
      <c r="G6442" s="2">
        <v>2000</v>
      </c>
      <c r="H6442" s="2">
        <v>0</v>
      </c>
      <c r="I6442" s="192"/>
      <c r="J6442" s="192">
        <v>45940</v>
      </c>
      <c r="K6442" s="192">
        <v>46356</v>
      </c>
    </row>
    <row r="6443" spans="1:11" hidden="1" x14ac:dyDescent="0.4">
      <c r="A6443" s="193" t="s">
        <v>11758</v>
      </c>
      <c r="B6443" s="193" t="s">
        <v>11759</v>
      </c>
      <c r="C6443" s="193" t="s">
        <v>58</v>
      </c>
      <c r="D6443" s="193" t="s">
        <v>59</v>
      </c>
      <c r="E6443" s="193" t="s">
        <v>11764</v>
      </c>
      <c r="F6443" s="193" t="s">
        <v>1634</v>
      </c>
      <c r="G6443" s="2">
        <v>2000</v>
      </c>
      <c r="H6443" s="2">
        <v>0</v>
      </c>
      <c r="I6443" s="192"/>
      <c r="J6443" s="192">
        <v>45978</v>
      </c>
      <c r="K6443" s="192">
        <v>46356</v>
      </c>
    </row>
    <row r="6444" spans="1:11" hidden="1" x14ac:dyDescent="0.4">
      <c r="A6444" s="193" t="s">
        <v>11758</v>
      </c>
      <c r="B6444" s="193" t="s">
        <v>11759</v>
      </c>
      <c r="C6444" s="193" t="s">
        <v>58</v>
      </c>
      <c r="D6444" s="193" t="s">
        <v>59</v>
      </c>
      <c r="E6444" s="193" t="s">
        <v>11765</v>
      </c>
      <c r="F6444" s="193" t="s">
        <v>1634</v>
      </c>
      <c r="G6444" s="2">
        <v>2000</v>
      </c>
      <c r="H6444" s="2">
        <v>0</v>
      </c>
      <c r="I6444" s="192"/>
      <c r="J6444" s="192">
        <v>46006</v>
      </c>
      <c r="K6444" s="192">
        <v>46387</v>
      </c>
    </row>
    <row r="6445" spans="1:11" hidden="1" x14ac:dyDescent="0.4">
      <c r="A6445" s="193" t="s">
        <v>11758</v>
      </c>
      <c r="B6445" s="193" t="s">
        <v>11759</v>
      </c>
      <c r="C6445" s="193" t="s">
        <v>58</v>
      </c>
      <c r="D6445" s="193" t="s">
        <v>59</v>
      </c>
      <c r="E6445" s="193" t="s">
        <v>11766</v>
      </c>
      <c r="F6445" s="193" t="s">
        <v>1634</v>
      </c>
      <c r="G6445" s="2">
        <v>2000</v>
      </c>
      <c r="H6445" s="2">
        <v>0</v>
      </c>
      <c r="I6445" s="192"/>
      <c r="J6445" s="192">
        <v>46042</v>
      </c>
      <c r="K6445" s="192">
        <v>46418</v>
      </c>
    </row>
    <row r="6446" spans="1:11" hidden="1" x14ac:dyDescent="0.4">
      <c r="A6446" s="193" t="s">
        <v>11758</v>
      </c>
      <c r="B6446" s="193" t="s">
        <v>11759</v>
      </c>
      <c r="C6446" s="193" t="s">
        <v>58</v>
      </c>
      <c r="D6446" s="193" t="s">
        <v>59</v>
      </c>
      <c r="E6446" s="193" t="s">
        <v>11767</v>
      </c>
      <c r="F6446" s="193" t="s">
        <v>1634</v>
      </c>
      <c r="G6446" s="2">
        <v>2000</v>
      </c>
      <c r="H6446" s="2">
        <v>0</v>
      </c>
      <c r="I6446" s="192"/>
      <c r="J6446" s="192">
        <v>46183</v>
      </c>
      <c r="K6446" s="192">
        <v>46568</v>
      </c>
    </row>
    <row r="6447" spans="1:11" hidden="1" x14ac:dyDescent="0.4">
      <c r="A6447" s="193" t="s">
        <v>11768</v>
      </c>
      <c r="B6447" s="193" t="s">
        <v>11769</v>
      </c>
      <c r="C6447" s="193" t="s">
        <v>58</v>
      </c>
      <c r="D6447" s="193" t="s">
        <v>59</v>
      </c>
      <c r="E6447" s="193" t="s">
        <v>11770</v>
      </c>
      <c r="F6447" s="193" t="s">
        <v>1634</v>
      </c>
      <c r="G6447" s="2">
        <v>1999</v>
      </c>
      <c r="H6447" s="2">
        <v>0</v>
      </c>
      <c r="I6447" s="192"/>
      <c r="J6447" s="192">
        <v>45912</v>
      </c>
      <c r="K6447" s="192">
        <v>46356</v>
      </c>
    </row>
    <row r="6448" spans="1:11" hidden="1" x14ac:dyDescent="0.4">
      <c r="A6448" s="193" t="s">
        <v>11771</v>
      </c>
      <c r="B6448" s="193" t="s">
        <v>11772</v>
      </c>
      <c r="C6448" s="193" t="s">
        <v>58</v>
      </c>
      <c r="D6448" s="193" t="s">
        <v>59</v>
      </c>
      <c r="E6448" s="193" t="s">
        <v>11773</v>
      </c>
      <c r="F6448" s="193" t="s">
        <v>1634</v>
      </c>
      <c r="G6448" s="2">
        <v>476</v>
      </c>
      <c r="H6448" s="2">
        <v>0</v>
      </c>
      <c r="I6448" s="192"/>
      <c r="J6448" s="192">
        <v>44676</v>
      </c>
      <c r="K6448" s="192">
        <v>46356</v>
      </c>
    </row>
    <row r="6449" spans="1:11" hidden="1" x14ac:dyDescent="0.4">
      <c r="A6449" s="193" t="s">
        <v>11771</v>
      </c>
      <c r="B6449" s="193" t="s">
        <v>11772</v>
      </c>
      <c r="C6449" s="193" t="s">
        <v>58</v>
      </c>
      <c r="D6449" s="193" t="s">
        <v>59</v>
      </c>
      <c r="E6449" s="193" t="s">
        <v>11774</v>
      </c>
      <c r="F6449" s="193" t="s">
        <v>1634</v>
      </c>
      <c r="G6449" s="2">
        <v>2566</v>
      </c>
      <c r="H6449" s="2">
        <v>0</v>
      </c>
      <c r="I6449" s="192"/>
      <c r="J6449" s="192">
        <v>44764</v>
      </c>
      <c r="K6449" s="192">
        <v>46356</v>
      </c>
    </row>
    <row r="6450" spans="1:11" hidden="1" x14ac:dyDescent="0.4">
      <c r="A6450" s="193" t="s">
        <v>11771</v>
      </c>
      <c r="B6450" s="193" t="s">
        <v>11772</v>
      </c>
      <c r="C6450" s="193" t="s">
        <v>58</v>
      </c>
      <c r="D6450" s="193" t="s">
        <v>59</v>
      </c>
      <c r="E6450" s="193" t="s">
        <v>11775</v>
      </c>
      <c r="F6450" s="193" t="s">
        <v>1634</v>
      </c>
      <c r="G6450" s="2">
        <v>3000</v>
      </c>
      <c r="H6450" s="2">
        <v>0</v>
      </c>
      <c r="I6450" s="192"/>
      <c r="J6450" s="192">
        <v>46028</v>
      </c>
      <c r="K6450" s="192">
        <v>46418</v>
      </c>
    </row>
    <row r="6451" spans="1:11" hidden="1" x14ac:dyDescent="0.4">
      <c r="A6451" s="193" t="s">
        <v>11776</v>
      </c>
      <c r="B6451" s="193" t="s">
        <v>11777</v>
      </c>
      <c r="C6451" s="193" t="s">
        <v>58</v>
      </c>
      <c r="D6451" s="193" t="s">
        <v>59</v>
      </c>
      <c r="E6451" s="193" t="s">
        <v>11778</v>
      </c>
      <c r="F6451" s="193" t="s">
        <v>1634</v>
      </c>
      <c r="G6451" s="2">
        <v>2025</v>
      </c>
      <c r="H6451" s="2">
        <v>0</v>
      </c>
      <c r="I6451" s="192"/>
      <c r="J6451" s="192">
        <v>45057</v>
      </c>
      <c r="K6451" s="192">
        <v>46356</v>
      </c>
    </row>
    <row r="6452" spans="1:11" hidden="1" x14ac:dyDescent="0.4">
      <c r="A6452" s="193" t="s">
        <v>11779</v>
      </c>
      <c r="B6452" s="193" t="s">
        <v>11780</v>
      </c>
      <c r="C6452" s="193" t="s">
        <v>58</v>
      </c>
      <c r="D6452" s="193" t="s">
        <v>59</v>
      </c>
      <c r="E6452" s="193" t="s">
        <v>11781</v>
      </c>
      <c r="F6452" s="193" t="s">
        <v>1634</v>
      </c>
      <c r="G6452" s="2">
        <v>1048</v>
      </c>
      <c r="H6452" s="2">
        <v>0</v>
      </c>
      <c r="I6452" s="192"/>
      <c r="J6452" s="192">
        <v>44908</v>
      </c>
      <c r="K6452" s="192">
        <v>46356</v>
      </c>
    </row>
    <row r="6453" spans="1:11" hidden="1" x14ac:dyDescent="0.4">
      <c r="A6453" s="193" t="s">
        <v>11779</v>
      </c>
      <c r="B6453" s="193" t="s">
        <v>11780</v>
      </c>
      <c r="C6453" s="193" t="s">
        <v>58</v>
      </c>
      <c r="D6453" s="193" t="s">
        <v>59</v>
      </c>
      <c r="E6453" s="193" t="s">
        <v>11782</v>
      </c>
      <c r="F6453" s="193" t="s">
        <v>1634</v>
      </c>
      <c r="G6453" s="2">
        <v>2904</v>
      </c>
      <c r="H6453" s="2">
        <v>0</v>
      </c>
      <c r="I6453" s="192"/>
      <c r="J6453" s="192">
        <v>44939</v>
      </c>
      <c r="K6453" s="192">
        <v>46356</v>
      </c>
    </row>
    <row r="6454" spans="1:11" hidden="1" x14ac:dyDescent="0.4">
      <c r="A6454" s="193" t="s">
        <v>11783</v>
      </c>
      <c r="B6454" s="193" t="s">
        <v>11784</v>
      </c>
      <c r="C6454" s="193" t="s">
        <v>58</v>
      </c>
      <c r="D6454" s="193" t="s">
        <v>59</v>
      </c>
      <c r="E6454" s="193" t="s">
        <v>11785</v>
      </c>
      <c r="F6454" s="193" t="s">
        <v>1634</v>
      </c>
      <c r="G6454" s="2">
        <v>3912</v>
      </c>
      <c r="H6454" s="2">
        <v>0</v>
      </c>
      <c r="I6454" s="192"/>
      <c r="J6454" s="192">
        <v>44439</v>
      </c>
      <c r="K6454" s="192">
        <v>46356</v>
      </c>
    </row>
    <row r="6455" spans="1:11" hidden="1" x14ac:dyDescent="0.4">
      <c r="A6455" s="193" t="s">
        <v>11786</v>
      </c>
      <c r="B6455" s="193" t="s">
        <v>11787</v>
      </c>
      <c r="C6455" s="193" t="s">
        <v>58</v>
      </c>
      <c r="D6455" s="193" t="s">
        <v>59</v>
      </c>
      <c r="E6455" s="193" t="s">
        <v>11788</v>
      </c>
      <c r="F6455" s="193" t="s">
        <v>1634</v>
      </c>
      <c r="G6455" s="2">
        <v>3729</v>
      </c>
      <c r="H6455" s="2">
        <v>0</v>
      </c>
      <c r="I6455" s="192"/>
      <c r="J6455" s="192">
        <v>43630</v>
      </c>
      <c r="K6455" s="192">
        <v>46142</v>
      </c>
    </row>
    <row r="6456" spans="1:11" hidden="1" x14ac:dyDescent="0.4">
      <c r="A6456" s="193" t="s">
        <v>11786</v>
      </c>
      <c r="B6456" s="193" t="s">
        <v>11787</v>
      </c>
      <c r="C6456" s="193" t="s">
        <v>58</v>
      </c>
      <c r="D6456" s="193" t="s">
        <v>59</v>
      </c>
      <c r="E6456" s="193" t="s">
        <v>11789</v>
      </c>
      <c r="F6456" s="193" t="s">
        <v>1634</v>
      </c>
      <c r="G6456" s="2">
        <v>87</v>
      </c>
      <c r="H6456" s="2">
        <v>0</v>
      </c>
      <c r="I6456" s="192"/>
      <c r="J6456" s="192">
        <v>43721</v>
      </c>
      <c r="K6456" s="192">
        <v>46142</v>
      </c>
    </row>
    <row r="6457" spans="1:11" hidden="1" x14ac:dyDescent="0.4">
      <c r="A6457" s="193" t="s">
        <v>11790</v>
      </c>
      <c r="B6457" s="193" t="s">
        <v>11791</v>
      </c>
      <c r="C6457" s="193" t="s">
        <v>58</v>
      </c>
      <c r="D6457" s="193" t="s">
        <v>59</v>
      </c>
      <c r="E6457" s="193" t="s">
        <v>11792</v>
      </c>
      <c r="F6457" s="193" t="s">
        <v>1634</v>
      </c>
      <c r="G6457" s="2">
        <v>2320</v>
      </c>
      <c r="H6457" s="2">
        <v>0</v>
      </c>
      <c r="I6457" s="192"/>
      <c r="J6457" s="192">
        <v>42314</v>
      </c>
      <c r="K6457" s="192">
        <v>44536</v>
      </c>
    </row>
    <row r="6458" spans="1:11" hidden="1" x14ac:dyDescent="0.4">
      <c r="A6458" s="193" t="s">
        <v>707</v>
      </c>
      <c r="B6458" s="193" t="s">
        <v>11793</v>
      </c>
      <c r="C6458" s="193" t="s">
        <v>58</v>
      </c>
      <c r="D6458" s="193" t="s">
        <v>59</v>
      </c>
      <c r="E6458" s="193" t="s">
        <v>708</v>
      </c>
      <c r="F6458" s="193" t="s">
        <v>1634</v>
      </c>
      <c r="G6458" s="2">
        <v>59</v>
      </c>
      <c r="H6458" s="2">
        <v>0</v>
      </c>
      <c r="I6458" s="192"/>
      <c r="J6458" s="192">
        <v>45075</v>
      </c>
      <c r="K6458" s="192">
        <v>46356</v>
      </c>
    </row>
    <row r="6459" spans="1:11" hidden="1" x14ac:dyDescent="0.4">
      <c r="A6459" s="193" t="s">
        <v>707</v>
      </c>
      <c r="B6459" s="193" t="s">
        <v>11793</v>
      </c>
      <c r="C6459" s="193" t="s">
        <v>58</v>
      </c>
      <c r="D6459" s="193" t="s">
        <v>59</v>
      </c>
      <c r="E6459" s="193" t="s">
        <v>11794</v>
      </c>
      <c r="F6459" s="193" t="s">
        <v>1634</v>
      </c>
      <c r="G6459" s="2">
        <v>1000</v>
      </c>
      <c r="H6459" s="2">
        <v>0</v>
      </c>
      <c r="I6459" s="192"/>
      <c r="J6459" s="192">
        <v>45168</v>
      </c>
      <c r="K6459" s="192">
        <v>46356</v>
      </c>
    </row>
    <row r="6460" spans="1:11" hidden="1" x14ac:dyDescent="0.4">
      <c r="A6460" s="193" t="s">
        <v>707</v>
      </c>
      <c r="B6460" s="193" t="s">
        <v>11793</v>
      </c>
      <c r="C6460" s="193" t="s">
        <v>58</v>
      </c>
      <c r="D6460" s="193" t="s">
        <v>59</v>
      </c>
      <c r="E6460" s="193" t="s">
        <v>11795</v>
      </c>
      <c r="F6460" s="193" t="s">
        <v>1634</v>
      </c>
      <c r="G6460" s="2">
        <v>1000</v>
      </c>
      <c r="H6460" s="2">
        <v>0</v>
      </c>
      <c r="I6460" s="192"/>
      <c r="J6460" s="192">
        <v>45302</v>
      </c>
      <c r="K6460" s="192">
        <v>46356</v>
      </c>
    </row>
    <row r="6461" spans="1:11" hidden="1" x14ac:dyDescent="0.4">
      <c r="A6461" s="193" t="s">
        <v>707</v>
      </c>
      <c r="B6461" s="193" t="s">
        <v>11793</v>
      </c>
      <c r="C6461" s="193" t="s">
        <v>58</v>
      </c>
      <c r="D6461" s="193" t="s">
        <v>59</v>
      </c>
      <c r="E6461" s="193" t="s">
        <v>11796</v>
      </c>
      <c r="F6461" s="193" t="s">
        <v>1634</v>
      </c>
      <c r="G6461" s="2">
        <v>1000</v>
      </c>
      <c r="H6461" s="2">
        <v>0</v>
      </c>
      <c r="I6461" s="192"/>
      <c r="J6461" s="192">
        <v>45427</v>
      </c>
      <c r="K6461" s="192">
        <v>46356</v>
      </c>
    </row>
    <row r="6462" spans="1:11" hidden="1" x14ac:dyDescent="0.4">
      <c r="A6462" s="193" t="s">
        <v>707</v>
      </c>
      <c r="B6462" s="193" t="s">
        <v>11793</v>
      </c>
      <c r="C6462" s="193" t="s">
        <v>58</v>
      </c>
      <c r="D6462" s="193" t="s">
        <v>59</v>
      </c>
      <c r="E6462" s="193" t="s">
        <v>11797</v>
      </c>
      <c r="F6462" s="193" t="s">
        <v>1634</v>
      </c>
      <c r="G6462" s="2">
        <v>1000</v>
      </c>
      <c r="H6462" s="2">
        <v>0</v>
      </c>
      <c r="I6462" s="192"/>
      <c r="J6462" s="192">
        <v>45575</v>
      </c>
      <c r="K6462" s="192">
        <v>46356</v>
      </c>
    </row>
    <row r="6463" spans="1:11" hidden="1" x14ac:dyDescent="0.4">
      <c r="A6463" s="193" t="s">
        <v>788</v>
      </c>
      <c r="B6463" s="193" t="s">
        <v>11798</v>
      </c>
      <c r="C6463" s="193" t="s">
        <v>58</v>
      </c>
      <c r="D6463" s="193" t="s">
        <v>59</v>
      </c>
      <c r="E6463" s="193" t="s">
        <v>11799</v>
      </c>
      <c r="F6463" s="193" t="s">
        <v>1634</v>
      </c>
      <c r="G6463" s="2">
        <v>290</v>
      </c>
      <c r="H6463" s="2">
        <v>0</v>
      </c>
      <c r="I6463" s="192"/>
      <c r="J6463" s="192">
        <v>45651</v>
      </c>
      <c r="K6463" s="192">
        <v>46356</v>
      </c>
    </row>
    <row r="6464" spans="1:11" hidden="1" x14ac:dyDescent="0.4">
      <c r="A6464" s="193" t="s">
        <v>788</v>
      </c>
      <c r="B6464" s="193" t="s">
        <v>11798</v>
      </c>
      <c r="C6464" s="193" t="s">
        <v>58</v>
      </c>
      <c r="D6464" s="193" t="s">
        <v>59</v>
      </c>
      <c r="E6464" s="193" t="s">
        <v>789</v>
      </c>
      <c r="F6464" s="193" t="s">
        <v>1634</v>
      </c>
      <c r="G6464" s="2">
        <v>2838</v>
      </c>
      <c r="H6464" s="2">
        <v>0</v>
      </c>
      <c r="I6464" s="192"/>
      <c r="J6464" s="192">
        <v>45968</v>
      </c>
      <c r="K6464" s="192">
        <v>46356</v>
      </c>
    </row>
    <row r="6465" spans="1:11" hidden="1" x14ac:dyDescent="0.4">
      <c r="A6465" s="193" t="s">
        <v>788</v>
      </c>
      <c r="B6465" s="193" t="s">
        <v>11798</v>
      </c>
      <c r="C6465" s="193" t="s">
        <v>58</v>
      </c>
      <c r="D6465" s="193" t="s">
        <v>59</v>
      </c>
      <c r="E6465" s="193" t="s">
        <v>11800</v>
      </c>
      <c r="F6465" s="193" t="s">
        <v>1634</v>
      </c>
      <c r="G6465" s="2">
        <v>4056</v>
      </c>
      <c r="H6465" s="2">
        <v>0</v>
      </c>
      <c r="I6465" s="192"/>
      <c r="J6465" s="192">
        <v>45994</v>
      </c>
      <c r="K6465" s="192">
        <v>46387</v>
      </c>
    </row>
    <row r="6466" spans="1:11" hidden="1" x14ac:dyDescent="0.4">
      <c r="A6466" s="193" t="s">
        <v>788</v>
      </c>
      <c r="B6466" s="193" t="s">
        <v>11798</v>
      </c>
      <c r="C6466" s="193" t="s">
        <v>58</v>
      </c>
      <c r="D6466" s="193" t="s">
        <v>59</v>
      </c>
      <c r="E6466" s="193" t="s">
        <v>11801</v>
      </c>
      <c r="F6466" s="193" t="s">
        <v>1634</v>
      </c>
      <c r="G6466" s="2">
        <v>2028</v>
      </c>
      <c r="H6466" s="2">
        <v>0</v>
      </c>
      <c r="I6466" s="192"/>
      <c r="J6466" s="192">
        <v>45996</v>
      </c>
      <c r="K6466" s="192">
        <v>46387</v>
      </c>
    </row>
    <row r="6467" spans="1:11" hidden="1" x14ac:dyDescent="0.4">
      <c r="A6467" s="193" t="s">
        <v>788</v>
      </c>
      <c r="B6467" s="193" t="s">
        <v>11798</v>
      </c>
      <c r="C6467" s="193" t="s">
        <v>58</v>
      </c>
      <c r="D6467" s="193" t="s">
        <v>59</v>
      </c>
      <c r="E6467" s="193" t="s">
        <v>11802</v>
      </c>
      <c r="F6467" s="193" t="s">
        <v>1634</v>
      </c>
      <c r="G6467" s="2">
        <v>2028</v>
      </c>
      <c r="H6467" s="2">
        <v>0</v>
      </c>
      <c r="I6467" s="192"/>
      <c r="J6467" s="192">
        <v>46028</v>
      </c>
      <c r="K6467" s="192">
        <v>46418</v>
      </c>
    </row>
    <row r="6468" spans="1:11" hidden="1" x14ac:dyDescent="0.4">
      <c r="A6468" s="193" t="s">
        <v>788</v>
      </c>
      <c r="B6468" s="193" t="s">
        <v>11798</v>
      </c>
      <c r="C6468" s="193" t="s">
        <v>58</v>
      </c>
      <c r="D6468" s="193" t="s">
        <v>59</v>
      </c>
      <c r="E6468" s="193" t="s">
        <v>11803</v>
      </c>
      <c r="F6468" s="193" t="s">
        <v>1634</v>
      </c>
      <c r="G6468" s="2">
        <v>4056</v>
      </c>
      <c r="H6468" s="2">
        <v>0</v>
      </c>
      <c r="I6468" s="192"/>
      <c r="J6468" s="192">
        <v>46104</v>
      </c>
      <c r="K6468" s="192">
        <v>46477</v>
      </c>
    </row>
    <row r="6469" spans="1:11" hidden="1" x14ac:dyDescent="0.4">
      <c r="A6469" s="193" t="s">
        <v>338</v>
      </c>
      <c r="B6469" s="193" t="s">
        <v>11804</v>
      </c>
      <c r="C6469" s="193" t="s">
        <v>58</v>
      </c>
      <c r="D6469" s="193" t="s">
        <v>59</v>
      </c>
      <c r="E6469" s="193" t="s">
        <v>11805</v>
      </c>
      <c r="F6469" s="193" t="s">
        <v>1634</v>
      </c>
      <c r="G6469" s="2">
        <v>813</v>
      </c>
      <c r="H6469" s="2">
        <v>0</v>
      </c>
      <c r="I6469" s="192"/>
      <c r="J6469" s="192">
        <v>45898</v>
      </c>
      <c r="K6469" s="192">
        <v>46356</v>
      </c>
    </row>
    <row r="6470" spans="1:11" hidden="1" x14ac:dyDescent="0.4">
      <c r="A6470" s="193" t="s">
        <v>338</v>
      </c>
      <c r="B6470" s="193" t="s">
        <v>11804</v>
      </c>
      <c r="C6470" s="193" t="s">
        <v>58</v>
      </c>
      <c r="D6470" s="193" t="s">
        <v>59</v>
      </c>
      <c r="E6470" s="193" t="s">
        <v>11806</v>
      </c>
      <c r="F6470" s="193" t="s">
        <v>1634</v>
      </c>
      <c r="G6470" s="2">
        <v>480</v>
      </c>
      <c r="H6470" s="2">
        <v>0</v>
      </c>
      <c r="I6470" s="192"/>
      <c r="J6470" s="192">
        <v>45936</v>
      </c>
      <c r="K6470" s="192">
        <v>46356</v>
      </c>
    </row>
    <row r="6471" spans="1:11" hidden="1" x14ac:dyDescent="0.4">
      <c r="A6471" s="193" t="s">
        <v>338</v>
      </c>
      <c r="B6471" s="193" t="s">
        <v>11804</v>
      </c>
      <c r="C6471" s="193" t="s">
        <v>58</v>
      </c>
      <c r="D6471" s="193" t="s">
        <v>59</v>
      </c>
      <c r="E6471" s="193" t="s">
        <v>11807</v>
      </c>
      <c r="F6471" s="193" t="s">
        <v>1634</v>
      </c>
      <c r="G6471" s="2">
        <v>1680</v>
      </c>
      <c r="H6471" s="2">
        <v>0</v>
      </c>
      <c r="I6471" s="192"/>
      <c r="J6471" s="192">
        <v>45965</v>
      </c>
      <c r="K6471" s="192">
        <v>46356</v>
      </c>
    </row>
    <row r="6472" spans="1:11" hidden="1" x14ac:dyDescent="0.4">
      <c r="A6472" s="193" t="s">
        <v>338</v>
      </c>
      <c r="B6472" s="193" t="s">
        <v>11804</v>
      </c>
      <c r="C6472" s="193" t="s">
        <v>58</v>
      </c>
      <c r="D6472" s="193" t="s">
        <v>59</v>
      </c>
      <c r="E6472" s="193" t="s">
        <v>815</v>
      </c>
      <c r="F6472" s="193" t="s">
        <v>1634</v>
      </c>
      <c r="G6472" s="2">
        <v>594</v>
      </c>
      <c r="H6472" s="2">
        <v>0</v>
      </c>
      <c r="I6472" s="192"/>
      <c r="J6472" s="192">
        <v>45965</v>
      </c>
      <c r="K6472" s="192">
        <v>46356</v>
      </c>
    </row>
    <row r="6473" spans="1:11" hidden="1" x14ac:dyDescent="0.4">
      <c r="A6473" s="193" t="s">
        <v>338</v>
      </c>
      <c r="B6473" s="193" t="s">
        <v>11804</v>
      </c>
      <c r="C6473" s="193" t="s">
        <v>58</v>
      </c>
      <c r="D6473" s="193" t="s">
        <v>59</v>
      </c>
      <c r="E6473" s="193" t="s">
        <v>11808</v>
      </c>
      <c r="F6473" s="193" t="s">
        <v>1634</v>
      </c>
      <c r="G6473" s="2">
        <v>1920</v>
      </c>
      <c r="H6473" s="2">
        <v>0</v>
      </c>
      <c r="I6473" s="192"/>
      <c r="J6473" s="192">
        <v>46028</v>
      </c>
      <c r="K6473" s="192">
        <v>46418</v>
      </c>
    </row>
    <row r="6474" spans="1:11" hidden="1" x14ac:dyDescent="0.4">
      <c r="A6474" s="193" t="s">
        <v>338</v>
      </c>
      <c r="B6474" s="193" t="s">
        <v>11804</v>
      </c>
      <c r="C6474" s="193" t="s">
        <v>58</v>
      </c>
      <c r="D6474" s="193" t="s">
        <v>59</v>
      </c>
      <c r="E6474" s="193" t="s">
        <v>11809</v>
      </c>
      <c r="F6474" s="193" t="s">
        <v>1634</v>
      </c>
      <c r="G6474" s="2">
        <v>1920</v>
      </c>
      <c r="H6474" s="2">
        <v>0</v>
      </c>
      <c r="I6474" s="192"/>
      <c r="J6474" s="192">
        <v>46055</v>
      </c>
      <c r="K6474" s="192">
        <v>46446</v>
      </c>
    </row>
    <row r="6475" spans="1:11" hidden="1" x14ac:dyDescent="0.4">
      <c r="A6475" s="193" t="s">
        <v>338</v>
      </c>
      <c r="B6475" s="193" t="s">
        <v>11804</v>
      </c>
      <c r="C6475" s="193" t="s">
        <v>58</v>
      </c>
      <c r="D6475" s="193" t="s">
        <v>59</v>
      </c>
      <c r="E6475" s="193" t="s">
        <v>11810</v>
      </c>
      <c r="F6475" s="193" t="s">
        <v>1634</v>
      </c>
      <c r="G6475" s="2">
        <v>2160</v>
      </c>
      <c r="H6475" s="2">
        <v>0</v>
      </c>
      <c r="I6475" s="192"/>
      <c r="J6475" s="192">
        <v>46084</v>
      </c>
      <c r="K6475" s="192">
        <v>46477</v>
      </c>
    </row>
    <row r="6476" spans="1:11" hidden="1" x14ac:dyDescent="0.4">
      <c r="A6476" s="193" t="s">
        <v>338</v>
      </c>
      <c r="B6476" s="193" t="s">
        <v>11804</v>
      </c>
      <c r="C6476" s="193" t="s">
        <v>58</v>
      </c>
      <c r="D6476" s="193" t="s">
        <v>59</v>
      </c>
      <c r="E6476" s="193" t="s">
        <v>11811</v>
      </c>
      <c r="F6476" s="193" t="s">
        <v>1634</v>
      </c>
      <c r="G6476" s="2">
        <v>1920</v>
      </c>
      <c r="H6476" s="2">
        <v>0</v>
      </c>
      <c r="I6476" s="192"/>
      <c r="J6476" s="192">
        <v>46136</v>
      </c>
      <c r="K6476" s="192">
        <v>46507</v>
      </c>
    </row>
    <row r="6477" spans="1:11" hidden="1" x14ac:dyDescent="0.4">
      <c r="A6477" s="193" t="s">
        <v>338</v>
      </c>
      <c r="B6477" s="193" t="s">
        <v>11804</v>
      </c>
      <c r="C6477" s="193" t="s">
        <v>58</v>
      </c>
      <c r="D6477" s="193" t="s">
        <v>59</v>
      </c>
      <c r="E6477" s="193" t="s">
        <v>11812</v>
      </c>
      <c r="F6477" s="193" t="s">
        <v>1634</v>
      </c>
      <c r="G6477" s="2">
        <v>2400</v>
      </c>
      <c r="H6477" s="2">
        <v>0</v>
      </c>
      <c r="I6477" s="192"/>
      <c r="J6477" s="192">
        <v>46150</v>
      </c>
      <c r="K6477" s="192">
        <v>46538</v>
      </c>
    </row>
    <row r="6478" spans="1:11" hidden="1" x14ac:dyDescent="0.4">
      <c r="A6478" s="193" t="s">
        <v>338</v>
      </c>
      <c r="B6478" s="193" t="s">
        <v>11804</v>
      </c>
      <c r="C6478" s="193" t="s">
        <v>58</v>
      </c>
      <c r="D6478" s="193" t="s">
        <v>59</v>
      </c>
      <c r="E6478" s="193" t="s">
        <v>11813</v>
      </c>
      <c r="F6478" s="193" t="s">
        <v>1634</v>
      </c>
      <c r="G6478" s="2">
        <v>1200</v>
      </c>
      <c r="H6478" s="2">
        <v>0</v>
      </c>
      <c r="I6478" s="192"/>
      <c r="J6478" s="192">
        <v>46181</v>
      </c>
      <c r="K6478" s="192">
        <v>46568</v>
      </c>
    </row>
    <row r="6479" spans="1:11" hidden="1" x14ac:dyDescent="0.4">
      <c r="A6479" s="193" t="s">
        <v>338</v>
      </c>
      <c r="B6479" s="193" t="s">
        <v>11804</v>
      </c>
      <c r="C6479" s="193" t="s">
        <v>58</v>
      </c>
      <c r="D6479" s="193" t="s">
        <v>59</v>
      </c>
      <c r="E6479" s="193" t="s">
        <v>11814</v>
      </c>
      <c r="F6479" s="193" t="s">
        <v>1634</v>
      </c>
      <c r="G6479" s="2">
        <v>1200</v>
      </c>
      <c r="H6479" s="2">
        <v>0</v>
      </c>
      <c r="I6479" s="192"/>
      <c r="J6479" s="192">
        <v>46181</v>
      </c>
      <c r="K6479" s="192">
        <v>46568</v>
      </c>
    </row>
    <row r="6480" spans="1:11" hidden="1" x14ac:dyDescent="0.4">
      <c r="A6480" s="193" t="s">
        <v>11815</v>
      </c>
      <c r="B6480" s="193" t="s">
        <v>11816</v>
      </c>
      <c r="C6480" s="193" t="s">
        <v>58</v>
      </c>
      <c r="D6480" s="193" t="s">
        <v>59</v>
      </c>
      <c r="E6480" s="193" t="s">
        <v>11817</v>
      </c>
      <c r="F6480" s="193" t="s">
        <v>1634</v>
      </c>
      <c r="G6480" s="2">
        <v>1194</v>
      </c>
      <c r="H6480" s="2">
        <v>0</v>
      </c>
      <c r="I6480" s="192"/>
      <c r="J6480" s="192">
        <v>45838</v>
      </c>
      <c r="K6480" s="192">
        <v>46356</v>
      </c>
    </row>
    <row r="6481" spans="1:11" hidden="1" x14ac:dyDescent="0.4">
      <c r="A6481" s="193" t="s">
        <v>1475</v>
      </c>
      <c r="B6481" s="193" t="s">
        <v>11818</v>
      </c>
      <c r="C6481" s="193" t="s">
        <v>58</v>
      </c>
      <c r="D6481" s="193" t="s">
        <v>59</v>
      </c>
      <c r="E6481" s="193" t="s">
        <v>11819</v>
      </c>
      <c r="F6481" s="193" t="s">
        <v>1634</v>
      </c>
      <c r="G6481" s="2">
        <v>774</v>
      </c>
      <c r="H6481" s="2">
        <v>0</v>
      </c>
      <c r="I6481" s="192"/>
      <c r="J6481" s="192">
        <v>44522</v>
      </c>
      <c r="K6481" s="192">
        <v>46356</v>
      </c>
    </row>
    <row r="6482" spans="1:11" x14ac:dyDescent="0.4">
      <c r="A6482" s="193" t="s">
        <v>1475</v>
      </c>
      <c r="B6482" s="193" t="s">
        <v>11818</v>
      </c>
      <c r="C6482" s="193" t="s">
        <v>58</v>
      </c>
      <c r="D6482" s="193" t="s">
        <v>59</v>
      </c>
      <c r="E6482" s="193" t="s">
        <v>11820</v>
      </c>
      <c r="F6482" s="193" t="s">
        <v>1634</v>
      </c>
      <c r="G6482" s="2">
        <v>6</v>
      </c>
      <c r="H6482" s="2">
        <v>0</v>
      </c>
      <c r="I6482" s="192"/>
      <c r="J6482" s="192">
        <v>45903</v>
      </c>
      <c r="K6482" s="192">
        <v>46356</v>
      </c>
    </row>
    <row r="6483" spans="1:11" x14ac:dyDescent="0.4">
      <c r="A6483" s="193" t="s">
        <v>1475</v>
      </c>
      <c r="B6483" s="193" t="s">
        <v>11818</v>
      </c>
      <c r="C6483" s="193" t="s">
        <v>58</v>
      </c>
      <c r="D6483" s="193" t="s">
        <v>59</v>
      </c>
      <c r="E6483" s="193" t="s">
        <v>11821</v>
      </c>
      <c r="F6483" s="193" t="s">
        <v>1634</v>
      </c>
      <c r="G6483" s="2">
        <v>3</v>
      </c>
      <c r="H6483" s="2">
        <v>0</v>
      </c>
      <c r="I6483" s="192"/>
      <c r="J6483" s="192">
        <v>45944</v>
      </c>
      <c r="K6483" s="192">
        <v>46356</v>
      </c>
    </row>
    <row r="6484" spans="1:11" x14ac:dyDescent="0.4">
      <c r="A6484" s="193" t="s">
        <v>1475</v>
      </c>
      <c r="B6484" s="193" t="s">
        <v>11818</v>
      </c>
      <c r="C6484" s="193" t="s">
        <v>58</v>
      </c>
      <c r="D6484" s="193" t="s">
        <v>59</v>
      </c>
      <c r="E6484" s="193" t="s">
        <v>11822</v>
      </c>
      <c r="F6484" s="193" t="s">
        <v>1634</v>
      </c>
      <c r="G6484" s="2">
        <v>2</v>
      </c>
      <c r="H6484" s="2">
        <v>0</v>
      </c>
      <c r="I6484" s="192"/>
      <c r="J6484" s="192">
        <v>45944</v>
      </c>
      <c r="K6484" s="192">
        <v>46356</v>
      </c>
    </row>
    <row r="6485" spans="1:11" hidden="1" x14ac:dyDescent="0.4">
      <c r="A6485" s="193" t="s">
        <v>1475</v>
      </c>
      <c r="B6485" s="193" t="s">
        <v>11818</v>
      </c>
      <c r="C6485" s="193" t="s">
        <v>58</v>
      </c>
      <c r="D6485" s="193" t="s">
        <v>59</v>
      </c>
      <c r="E6485" s="193" t="s">
        <v>11823</v>
      </c>
      <c r="F6485" s="193" t="s">
        <v>1634</v>
      </c>
      <c r="G6485" s="2">
        <v>2427</v>
      </c>
      <c r="H6485" s="2">
        <v>0</v>
      </c>
      <c r="I6485" s="192"/>
      <c r="J6485" s="192">
        <v>45988</v>
      </c>
      <c r="K6485" s="192">
        <v>46356</v>
      </c>
    </row>
    <row r="6486" spans="1:11" hidden="1" x14ac:dyDescent="0.4">
      <c r="A6486" s="193" t="s">
        <v>1475</v>
      </c>
      <c r="B6486" s="193" t="s">
        <v>11818</v>
      </c>
      <c r="C6486" s="193" t="s">
        <v>58</v>
      </c>
      <c r="D6486" s="193" t="s">
        <v>59</v>
      </c>
      <c r="E6486" s="193" t="s">
        <v>11824</v>
      </c>
      <c r="F6486" s="193" t="s">
        <v>1634</v>
      </c>
      <c r="G6486" s="2">
        <v>9000</v>
      </c>
      <c r="H6486" s="2">
        <v>0</v>
      </c>
      <c r="I6486" s="192"/>
      <c r="J6486" s="192">
        <v>46000</v>
      </c>
      <c r="K6486" s="192">
        <v>46387</v>
      </c>
    </row>
    <row r="6487" spans="1:11" hidden="1" x14ac:dyDescent="0.4">
      <c r="A6487" s="193" t="s">
        <v>1475</v>
      </c>
      <c r="B6487" s="193" t="s">
        <v>11818</v>
      </c>
      <c r="C6487" s="193" t="s">
        <v>58</v>
      </c>
      <c r="D6487" s="193" t="s">
        <v>59</v>
      </c>
      <c r="E6487" s="193" t="s">
        <v>11825</v>
      </c>
      <c r="F6487" s="193" t="s">
        <v>1634</v>
      </c>
      <c r="G6487" s="2">
        <v>10000</v>
      </c>
      <c r="H6487" s="2">
        <v>0</v>
      </c>
      <c r="I6487" s="192"/>
      <c r="J6487" s="192">
        <v>46036</v>
      </c>
      <c r="K6487" s="192">
        <v>46418</v>
      </c>
    </row>
    <row r="6488" spans="1:11" hidden="1" x14ac:dyDescent="0.4">
      <c r="A6488" s="193" t="s">
        <v>1475</v>
      </c>
      <c r="B6488" s="193" t="s">
        <v>11818</v>
      </c>
      <c r="C6488" s="193" t="s">
        <v>58</v>
      </c>
      <c r="D6488" s="193" t="s">
        <v>59</v>
      </c>
      <c r="E6488" s="193" t="s">
        <v>11826</v>
      </c>
      <c r="F6488" s="193" t="s">
        <v>1634</v>
      </c>
      <c r="G6488" s="2">
        <v>3000</v>
      </c>
      <c r="H6488" s="2">
        <v>0</v>
      </c>
      <c r="I6488" s="192"/>
      <c r="J6488" s="192">
        <v>46129</v>
      </c>
      <c r="K6488" s="192">
        <v>46507</v>
      </c>
    </row>
    <row r="6489" spans="1:11" hidden="1" x14ac:dyDescent="0.4">
      <c r="A6489" s="193" t="s">
        <v>1475</v>
      </c>
      <c r="B6489" s="193" t="s">
        <v>11818</v>
      </c>
      <c r="C6489" s="193" t="s">
        <v>58</v>
      </c>
      <c r="D6489" s="193" t="s">
        <v>59</v>
      </c>
      <c r="E6489" s="193" t="s">
        <v>11827</v>
      </c>
      <c r="F6489" s="193" t="s">
        <v>1634</v>
      </c>
      <c r="G6489" s="2">
        <v>3000</v>
      </c>
      <c r="H6489" s="2">
        <v>0</v>
      </c>
      <c r="I6489" s="192"/>
      <c r="J6489" s="192">
        <v>46155</v>
      </c>
      <c r="K6489" s="192">
        <v>46538</v>
      </c>
    </row>
    <row r="6490" spans="1:11" hidden="1" x14ac:dyDescent="0.4">
      <c r="A6490" s="193" t="s">
        <v>1475</v>
      </c>
      <c r="B6490" s="193" t="s">
        <v>11818</v>
      </c>
      <c r="C6490" s="193" t="s">
        <v>58</v>
      </c>
      <c r="D6490" s="193" t="s">
        <v>59</v>
      </c>
      <c r="E6490" s="193" t="s">
        <v>11828</v>
      </c>
      <c r="F6490" s="193" t="s">
        <v>1634</v>
      </c>
      <c r="G6490" s="2">
        <v>3000</v>
      </c>
      <c r="H6490" s="2">
        <v>0</v>
      </c>
      <c r="I6490" s="192"/>
      <c r="J6490" s="192">
        <v>46175</v>
      </c>
      <c r="K6490" s="192">
        <v>46568</v>
      </c>
    </row>
    <row r="6491" spans="1:11" hidden="1" x14ac:dyDescent="0.4">
      <c r="A6491" s="193" t="s">
        <v>1476</v>
      </c>
      <c r="B6491" s="193" t="s">
        <v>11829</v>
      </c>
      <c r="C6491" s="193" t="s">
        <v>58</v>
      </c>
      <c r="D6491" s="193" t="s">
        <v>59</v>
      </c>
      <c r="E6491" s="193" t="s">
        <v>11830</v>
      </c>
      <c r="F6491" s="193" t="s">
        <v>1634</v>
      </c>
      <c r="G6491" s="2">
        <v>683</v>
      </c>
      <c r="H6491" s="2">
        <v>0</v>
      </c>
      <c r="I6491" s="192"/>
      <c r="J6491" s="192">
        <v>44411</v>
      </c>
      <c r="K6491" s="192">
        <v>46356</v>
      </c>
    </row>
    <row r="6492" spans="1:11" x14ac:dyDescent="0.4">
      <c r="A6492" s="193" t="s">
        <v>1476</v>
      </c>
      <c r="B6492" s="193" t="s">
        <v>11829</v>
      </c>
      <c r="C6492" s="193" t="s">
        <v>58</v>
      </c>
      <c r="D6492" s="193" t="s">
        <v>59</v>
      </c>
      <c r="E6492" s="193" t="s">
        <v>11831</v>
      </c>
      <c r="F6492" s="193" t="s">
        <v>1634</v>
      </c>
      <c r="G6492" s="2">
        <v>1</v>
      </c>
      <c r="H6492" s="2">
        <v>0</v>
      </c>
      <c r="I6492" s="192"/>
      <c r="J6492" s="192">
        <v>45912</v>
      </c>
      <c r="K6492" s="192">
        <v>46356</v>
      </c>
    </row>
    <row r="6493" spans="1:11" hidden="1" x14ac:dyDescent="0.4">
      <c r="A6493" s="193" t="s">
        <v>1476</v>
      </c>
      <c r="B6493" s="193" t="s">
        <v>11829</v>
      </c>
      <c r="C6493" s="193" t="s">
        <v>58</v>
      </c>
      <c r="D6493" s="193" t="s">
        <v>59</v>
      </c>
      <c r="E6493" s="193" t="s">
        <v>11832</v>
      </c>
      <c r="F6493" s="193" t="s">
        <v>1634</v>
      </c>
      <c r="G6493" s="2">
        <v>7557</v>
      </c>
      <c r="H6493" s="2">
        <v>0</v>
      </c>
      <c r="I6493" s="192"/>
      <c r="J6493" s="192">
        <v>45968</v>
      </c>
      <c r="K6493" s="192">
        <v>46356</v>
      </c>
    </row>
    <row r="6494" spans="1:11" hidden="1" x14ac:dyDescent="0.4">
      <c r="A6494" s="193" t="s">
        <v>1476</v>
      </c>
      <c r="B6494" s="193" t="s">
        <v>11829</v>
      </c>
      <c r="C6494" s="193" t="s">
        <v>58</v>
      </c>
      <c r="D6494" s="193" t="s">
        <v>59</v>
      </c>
      <c r="E6494" s="193" t="s">
        <v>11833</v>
      </c>
      <c r="F6494" s="193" t="s">
        <v>1634</v>
      </c>
      <c r="G6494" s="2">
        <v>9000</v>
      </c>
      <c r="H6494" s="2">
        <v>0</v>
      </c>
      <c r="I6494" s="192"/>
      <c r="J6494" s="192">
        <v>46007</v>
      </c>
      <c r="K6494" s="192">
        <v>46387</v>
      </c>
    </row>
    <row r="6495" spans="1:11" hidden="1" x14ac:dyDescent="0.4">
      <c r="A6495" s="193" t="s">
        <v>1476</v>
      </c>
      <c r="B6495" s="193" t="s">
        <v>11829</v>
      </c>
      <c r="C6495" s="193" t="s">
        <v>58</v>
      </c>
      <c r="D6495" s="193" t="s">
        <v>59</v>
      </c>
      <c r="E6495" s="193" t="s">
        <v>11834</v>
      </c>
      <c r="F6495" s="193" t="s">
        <v>1634</v>
      </c>
      <c r="G6495" s="2">
        <v>9000</v>
      </c>
      <c r="H6495" s="2">
        <v>0</v>
      </c>
      <c r="I6495" s="192"/>
      <c r="J6495" s="192">
        <v>46041</v>
      </c>
      <c r="K6495" s="192">
        <v>46418</v>
      </c>
    </row>
    <row r="6496" spans="1:11" hidden="1" x14ac:dyDescent="0.4">
      <c r="A6496" s="193" t="s">
        <v>1476</v>
      </c>
      <c r="B6496" s="193" t="s">
        <v>11829</v>
      </c>
      <c r="C6496" s="193" t="s">
        <v>58</v>
      </c>
      <c r="D6496" s="193" t="s">
        <v>59</v>
      </c>
      <c r="E6496" s="193" t="s">
        <v>11835</v>
      </c>
      <c r="F6496" s="193" t="s">
        <v>1634</v>
      </c>
      <c r="G6496" s="2">
        <v>9000</v>
      </c>
      <c r="H6496" s="2">
        <v>0</v>
      </c>
      <c r="I6496" s="192"/>
      <c r="J6496" s="192">
        <v>46058</v>
      </c>
      <c r="K6496" s="192">
        <v>46446</v>
      </c>
    </row>
    <row r="6497" spans="1:11" hidden="1" x14ac:dyDescent="0.4">
      <c r="A6497" s="193" t="s">
        <v>1476</v>
      </c>
      <c r="B6497" s="193" t="s">
        <v>11829</v>
      </c>
      <c r="C6497" s="193" t="s">
        <v>58</v>
      </c>
      <c r="D6497" s="193" t="s">
        <v>59</v>
      </c>
      <c r="E6497" s="193" t="s">
        <v>11836</v>
      </c>
      <c r="F6497" s="193" t="s">
        <v>1634</v>
      </c>
      <c r="G6497" s="2">
        <v>3000</v>
      </c>
      <c r="H6497" s="2">
        <v>0</v>
      </c>
      <c r="I6497" s="192"/>
      <c r="J6497" s="192">
        <v>46122</v>
      </c>
      <c r="K6497" s="192">
        <v>46507</v>
      </c>
    </row>
    <row r="6498" spans="1:11" hidden="1" x14ac:dyDescent="0.4">
      <c r="A6498" s="193" t="s">
        <v>1476</v>
      </c>
      <c r="B6498" s="193" t="s">
        <v>11829</v>
      </c>
      <c r="C6498" s="193" t="s">
        <v>58</v>
      </c>
      <c r="D6498" s="193" t="s">
        <v>59</v>
      </c>
      <c r="E6498" s="193" t="s">
        <v>11837</v>
      </c>
      <c r="F6498" s="193" t="s">
        <v>1634</v>
      </c>
      <c r="G6498" s="2">
        <v>6000</v>
      </c>
      <c r="H6498" s="2">
        <v>0</v>
      </c>
      <c r="I6498" s="192"/>
      <c r="J6498" s="192">
        <v>46135</v>
      </c>
      <c r="K6498" s="192">
        <v>46507</v>
      </c>
    </row>
    <row r="6499" spans="1:11" hidden="1" x14ac:dyDescent="0.4">
      <c r="A6499" s="193" t="s">
        <v>1476</v>
      </c>
      <c r="B6499" s="193" t="s">
        <v>11829</v>
      </c>
      <c r="C6499" s="193" t="s">
        <v>58</v>
      </c>
      <c r="D6499" s="193" t="s">
        <v>59</v>
      </c>
      <c r="E6499" s="193" t="s">
        <v>11838</v>
      </c>
      <c r="F6499" s="193" t="s">
        <v>1634</v>
      </c>
      <c r="G6499" s="2">
        <v>9000</v>
      </c>
      <c r="H6499" s="2">
        <v>0</v>
      </c>
      <c r="I6499" s="192"/>
      <c r="J6499" s="192">
        <v>46160</v>
      </c>
      <c r="K6499" s="192">
        <v>46538</v>
      </c>
    </row>
    <row r="6500" spans="1:11" hidden="1" x14ac:dyDescent="0.4">
      <c r="A6500" s="193" t="s">
        <v>1476</v>
      </c>
      <c r="B6500" s="193" t="s">
        <v>11829</v>
      </c>
      <c r="C6500" s="193" t="s">
        <v>58</v>
      </c>
      <c r="D6500" s="193" t="s">
        <v>59</v>
      </c>
      <c r="E6500" s="193" t="s">
        <v>11839</v>
      </c>
      <c r="F6500" s="193" t="s">
        <v>1634</v>
      </c>
      <c r="G6500" s="2">
        <v>9000</v>
      </c>
      <c r="H6500" s="2">
        <v>0</v>
      </c>
      <c r="I6500" s="192"/>
      <c r="J6500" s="192">
        <v>46182</v>
      </c>
      <c r="K6500" s="192">
        <v>46568</v>
      </c>
    </row>
    <row r="6501" spans="1:11" hidden="1" x14ac:dyDescent="0.4">
      <c r="A6501" s="193" t="s">
        <v>1477</v>
      </c>
      <c r="B6501" s="193" t="s">
        <v>11840</v>
      </c>
      <c r="C6501" s="193" t="s">
        <v>58</v>
      </c>
      <c r="D6501" s="193" t="s">
        <v>59</v>
      </c>
      <c r="E6501" s="193" t="s">
        <v>11841</v>
      </c>
      <c r="F6501" s="193" t="s">
        <v>1634</v>
      </c>
      <c r="G6501" s="2">
        <v>118</v>
      </c>
      <c r="H6501" s="2">
        <v>0</v>
      </c>
      <c r="I6501" s="192"/>
      <c r="J6501" s="192">
        <v>44440</v>
      </c>
      <c r="K6501" s="192">
        <v>46356</v>
      </c>
    </row>
    <row r="6502" spans="1:11" x14ac:dyDescent="0.4">
      <c r="A6502" s="193" t="s">
        <v>1477</v>
      </c>
      <c r="B6502" s="193" t="s">
        <v>11840</v>
      </c>
      <c r="C6502" s="193" t="s">
        <v>58</v>
      </c>
      <c r="D6502" s="193" t="s">
        <v>59</v>
      </c>
      <c r="E6502" s="193" t="s">
        <v>11842</v>
      </c>
      <c r="F6502" s="193" t="s">
        <v>1634</v>
      </c>
      <c r="G6502" s="2">
        <v>6</v>
      </c>
      <c r="H6502" s="2">
        <v>0</v>
      </c>
      <c r="I6502" s="192"/>
      <c r="J6502" s="192">
        <v>45877</v>
      </c>
      <c r="K6502" s="192">
        <v>46356</v>
      </c>
    </row>
    <row r="6503" spans="1:11" x14ac:dyDescent="0.4">
      <c r="A6503" s="193" t="s">
        <v>1477</v>
      </c>
      <c r="B6503" s="193" t="s">
        <v>11840</v>
      </c>
      <c r="C6503" s="193" t="s">
        <v>58</v>
      </c>
      <c r="D6503" s="193" t="s">
        <v>59</v>
      </c>
      <c r="E6503" s="193" t="s">
        <v>11843</v>
      </c>
      <c r="F6503" s="193" t="s">
        <v>1634</v>
      </c>
      <c r="G6503" s="2">
        <v>7</v>
      </c>
      <c r="H6503" s="2">
        <v>0</v>
      </c>
      <c r="I6503" s="192"/>
      <c r="J6503" s="192">
        <v>45912</v>
      </c>
      <c r="K6503" s="192">
        <v>46356</v>
      </c>
    </row>
    <row r="6504" spans="1:11" hidden="1" x14ac:dyDescent="0.4">
      <c r="A6504" s="193" t="s">
        <v>1477</v>
      </c>
      <c r="B6504" s="193" t="s">
        <v>11840</v>
      </c>
      <c r="C6504" s="193" t="s">
        <v>58</v>
      </c>
      <c r="D6504" s="193" t="s">
        <v>59</v>
      </c>
      <c r="E6504" s="193" t="s">
        <v>11844</v>
      </c>
      <c r="F6504" s="193" t="s">
        <v>1634</v>
      </c>
      <c r="G6504" s="2">
        <v>1548</v>
      </c>
      <c r="H6504" s="2">
        <v>0</v>
      </c>
      <c r="I6504" s="192"/>
      <c r="J6504" s="192">
        <v>45931</v>
      </c>
      <c r="K6504" s="192">
        <v>46356</v>
      </c>
    </row>
    <row r="6505" spans="1:11" hidden="1" x14ac:dyDescent="0.4">
      <c r="A6505" s="193" t="s">
        <v>1477</v>
      </c>
      <c r="B6505" s="193" t="s">
        <v>11840</v>
      </c>
      <c r="C6505" s="193" t="s">
        <v>58</v>
      </c>
      <c r="D6505" s="193" t="s">
        <v>59</v>
      </c>
      <c r="E6505" s="193" t="s">
        <v>11845</v>
      </c>
      <c r="F6505" s="193" t="s">
        <v>1634</v>
      </c>
      <c r="G6505" s="2">
        <v>8000</v>
      </c>
      <c r="H6505" s="2">
        <v>0</v>
      </c>
      <c r="I6505" s="192"/>
      <c r="J6505" s="192">
        <v>45968</v>
      </c>
      <c r="K6505" s="192">
        <v>46356</v>
      </c>
    </row>
    <row r="6506" spans="1:11" hidden="1" x14ac:dyDescent="0.4">
      <c r="A6506" s="193" t="s">
        <v>1477</v>
      </c>
      <c r="B6506" s="193" t="s">
        <v>11840</v>
      </c>
      <c r="C6506" s="193" t="s">
        <v>58</v>
      </c>
      <c r="D6506" s="193" t="s">
        <v>59</v>
      </c>
      <c r="E6506" s="193" t="s">
        <v>11846</v>
      </c>
      <c r="F6506" s="193" t="s">
        <v>1634</v>
      </c>
      <c r="G6506" s="2">
        <v>4000</v>
      </c>
      <c r="H6506" s="2">
        <v>0</v>
      </c>
      <c r="I6506" s="192"/>
      <c r="J6506" s="192">
        <v>46007</v>
      </c>
      <c r="K6506" s="192">
        <v>46387</v>
      </c>
    </row>
    <row r="6507" spans="1:11" hidden="1" x14ac:dyDescent="0.4">
      <c r="A6507" s="193" t="s">
        <v>1477</v>
      </c>
      <c r="B6507" s="193" t="s">
        <v>11840</v>
      </c>
      <c r="C6507" s="193" t="s">
        <v>58</v>
      </c>
      <c r="D6507" s="193" t="s">
        <v>59</v>
      </c>
      <c r="E6507" s="193" t="s">
        <v>11847</v>
      </c>
      <c r="F6507" s="193" t="s">
        <v>1634</v>
      </c>
      <c r="G6507" s="2">
        <v>4000</v>
      </c>
      <c r="H6507" s="2">
        <v>0</v>
      </c>
      <c r="I6507" s="192"/>
      <c r="J6507" s="192">
        <v>46041</v>
      </c>
      <c r="K6507" s="192">
        <v>46418</v>
      </c>
    </row>
    <row r="6508" spans="1:11" hidden="1" x14ac:dyDescent="0.4">
      <c r="A6508" s="193" t="s">
        <v>1477</v>
      </c>
      <c r="B6508" s="193" t="s">
        <v>11840</v>
      </c>
      <c r="C6508" s="193" t="s">
        <v>58</v>
      </c>
      <c r="D6508" s="193" t="s">
        <v>59</v>
      </c>
      <c r="E6508" s="193" t="s">
        <v>11848</v>
      </c>
      <c r="F6508" s="193" t="s">
        <v>1634</v>
      </c>
      <c r="G6508" s="2">
        <v>6000</v>
      </c>
      <c r="H6508" s="2">
        <v>0</v>
      </c>
      <c r="I6508" s="192"/>
      <c r="J6508" s="192">
        <v>46058</v>
      </c>
      <c r="K6508" s="192">
        <v>46446</v>
      </c>
    </row>
    <row r="6509" spans="1:11" hidden="1" x14ac:dyDescent="0.4">
      <c r="A6509" s="193" t="s">
        <v>1477</v>
      </c>
      <c r="B6509" s="193" t="s">
        <v>11840</v>
      </c>
      <c r="C6509" s="193" t="s">
        <v>58</v>
      </c>
      <c r="D6509" s="193" t="s">
        <v>59</v>
      </c>
      <c r="E6509" s="193" t="s">
        <v>11849</v>
      </c>
      <c r="F6509" s="193" t="s">
        <v>1634</v>
      </c>
      <c r="G6509" s="2">
        <v>6000</v>
      </c>
      <c r="H6509" s="2">
        <v>0</v>
      </c>
      <c r="I6509" s="192"/>
      <c r="J6509" s="192">
        <v>46086</v>
      </c>
      <c r="K6509" s="192">
        <v>46477</v>
      </c>
    </row>
    <row r="6510" spans="1:11" hidden="1" x14ac:dyDescent="0.4">
      <c r="A6510" s="193" t="s">
        <v>1477</v>
      </c>
      <c r="B6510" s="193" t="s">
        <v>11840</v>
      </c>
      <c r="C6510" s="193" t="s">
        <v>58</v>
      </c>
      <c r="D6510" s="193" t="s">
        <v>59</v>
      </c>
      <c r="E6510" s="193" t="s">
        <v>11850</v>
      </c>
      <c r="F6510" s="193" t="s">
        <v>1634</v>
      </c>
      <c r="G6510" s="2">
        <v>8000</v>
      </c>
      <c r="H6510" s="2">
        <v>0</v>
      </c>
      <c r="I6510" s="192"/>
      <c r="J6510" s="192">
        <v>46121</v>
      </c>
      <c r="K6510" s="192">
        <v>46507</v>
      </c>
    </row>
    <row r="6511" spans="1:11" hidden="1" x14ac:dyDescent="0.4">
      <c r="A6511" s="193" t="s">
        <v>1477</v>
      </c>
      <c r="B6511" s="193" t="s">
        <v>11840</v>
      </c>
      <c r="C6511" s="193" t="s">
        <v>58</v>
      </c>
      <c r="D6511" s="193" t="s">
        <v>59</v>
      </c>
      <c r="E6511" s="193" t="s">
        <v>11851</v>
      </c>
      <c r="F6511" s="193" t="s">
        <v>1634</v>
      </c>
      <c r="G6511" s="2">
        <v>4000</v>
      </c>
      <c r="H6511" s="2">
        <v>0</v>
      </c>
      <c r="I6511" s="192"/>
      <c r="J6511" s="192">
        <v>46136</v>
      </c>
      <c r="K6511" s="192">
        <v>46507</v>
      </c>
    </row>
    <row r="6512" spans="1:11" hidden="1" x14ac:dyDescent="0.4">
      <c r="A6512" s="193" t="s">
        <v>1477</v>
      </c>
      <c r="B6512" s="193" t="s">
        <v>11840</v>
      </c>
      <c r="C6512" s="193" t="s">
        <v>58</v>
      </c>
      <c r="D6512" s="193" t="s">
        <v>59</v>
      </c>
      <c r="E6512" s="193" t="s">
        <v>11852</v>
      </c>
      <c r="F6512" s="193" t="s">
        <v>1634</v>
      </c>
      <c r="G6512" s="2">
        <v>4000</v>
      </c>
      <c r="H6512" s="2">
        <v>0</v>
      </c>
      <c r="I6512" s="192"/>
      <c r="J6512" s="192">
        <v>46155</v>
      </c>
      <c r="K6512" s="192">
        <v>46538</v>
      </c>
    </row>
    <row r="6513" spans="1:11" hidden="1" x14ac:dyDescent="0.4">
      <c r="A6513" s="193" t="s">
        <v>1477</v>
      </c>
      <c r="B6513" s="193" t="s">
        <v>11840</v>
      </c>
      <c r="C6513" s="193" t="s">
        <v>58</v>
      </c>
      <c r="D6513" s="193" t="s">
        <v>59</v>
      </c>
      <c r="E6513" s="193" t="s">
        <v>11853</v>
      </c>
      <c r="F6513" s="193" t="s">
        <v>1634</v>
      </c>
      <c r="G6513" s="2">
        <v>8000</v>
      </c>
      <c r="H6513" s="2">
        <v>0</v>
      </c>
      <c r="I6513" s="192"/>
      <c r="J6513" s="192">
        <v>46182</v>
      </c>
      <c r="K6513" s="192">
        <v>46568</v>
      </c>
    </row>
    <row r="6514" spans="1:11" x14ac:dyDescent="0.4">
      <c r="A6514" s="193" t="s">
        <v>11854</v>
      </c>
      <c r="B6514" s="193" t="s">
        <v>11855</v>
      </c>
      <c r="C6514" s="193" t="s">
        <v>58</v>
      </c>
      <c r="D6514" s="193" t="s">
        <v>59</v>
      </c>
      <c r="E6514" s="193" t="s">
        <v>11856</v>
      </c>
      <c r="F6514" s="193" t="s">
        <v>1634</v>
      </c>
      <c r="G6514" s="2">
        <v>3</v>
      </c>
      <c r="H6514" s="2">
        <v>0</v>
      </c>
      <c r="I6514" s="192"/>
      <c r="J6514" s="192">
        <v>45168</v>
      </c>
      <c r="K6514" s="192">
        <v>46356</v>
      </c>
    </row>
    <row r="6515" spans="1:11" hidden="1" x14ac:dyDescent="0.4">
      <c r="A6515" s="193" t="s">
        <v>11854</v>
      </c>
      <c r="B6515" s="193" t="s">
        <v>11855</v>
      </c>
      <c r="C6515" s="193" t="s">
        <v>58</v>
      </c>
      <c r="D6515" s="193" t="s">
        <v>59</v>
      </c>
      <c r="E6515" s="193" t="s">
        <v>11857</v>
      </c>
      <c r="F6515" s="193" t="s">
        <v>1634</v>
      </c>
      <c r="G6515" s="2">
        <v>2458</v>
      </c>
      <c r="H6515" s="2">
        <v>0</v>
      </c>
      <c r="I6515" s="192"/>
      <c r="J6515" s="192">
        <v>45219</v>
      </c>
      <c r="K6515" s="192">
        <v>46356</v>
      </c>
    </row>
    <row r="6516" spans="1:11" hidden="1" x14ac:dyDescent="0.4">
      <c r="A6516" s="193" t="s">
        <v>11858</v>
      </c>
      <c r="B6516" s="193" t="s">
        <v>11859</v>
      </c>
      <c r="C6516" s="193" t="s">
        <v>58</v>
      </c>
      <c r="D6516" s="193" t="s">
        <v>59</v>
      </c>
      <c r="E6516" s="193" t="s">
        <v>11860</v>
      </c>
      <c r="F6516" s="193" t="s">
        <v>1634</v>
      </c>
      <c r="G6516" s="2">
        <v>187</v>
      </c>
      <c r="H6516" s="2">
        <v>0</v>
      </c>
      <c r="I6516" s="192"/>
      <c r="J6516" s="192">
        <v>45232</v>
      </c>
      <c r="K6516" s="192">
        <v>46356</v>
      </c>
    </row>
    <row r="6517" spans="1:11" hidden="1" x14ac:dyDescent="0.4">
      <c r="A6517" s="193" t="s">
        <v>11861</v>
      </c>
      <c r="B6517" s="193" t="s">
        <v>11862</v>
      </c>
      <c r="C6517" s="193" t="s">
        <v>58</v>
      </c>
      <c r="D6517" s="193" t="s">
        <v>59</v>
      </c>
      <c r="E6517" s="193" t="s">
        <v>11863</v>
      </c>
      <c r="F6517" s="193" t="s">
        <v>1634</v>
      </c>
      <c r="G6517" s="2">
        <v>1713</v>
      </c>
      <c r="H6517" s="2">
        <v>0</v>
      </c>
      <c r="I6517" s="192"/>
      <c r="J6517" s="192">
        <v>44572</v>
      </c>
      <c r="K6517" s="192">
        <v>46356</v>
      </c>
    </row>
    <row r="6518" spans="1:11" hidden="1" x14ac:dyDescent="0.4">
      <c r="A6518" s="193" t="s">
        <v>11864</v>
      </c>
      <c r="B6518" s="193" t="s">
        <v>11865</v>
      </c>
      <c r="C6518" s="193" t="s">
        <v>58</v>
      </c>
      <c r="D6518" s="193" t="s">
        <v>59</v>
      </c>
      <c r="E6518" s="193" t="s">
        <v>11866</v>
      </c>
      <c r="F6518" s="193" t="s">
        <v>1634</v>
      </c>
      <c r="G6518" s="2">
        <v>10000</v>
      </c>
      <c r="H6518" s="2">
        <v>0</v>
      </c>
      <c r="I6518" s="192"/>
      <c r="J6518" s="192">
        <v>44599</v>
      </c>
      <c r="K6518" s="192">
        <v>46356</v>
      </c>
    </row>
    <row r="6519" spans="1:11" hidden="1" x14ac:dyDescent="0.4">
      <c r="A6519" s="193" t="s">
        <v>11864</v>
      </c>
      <c r="B6519" s="193" t="s">
        <v>11865</v>
      </c>
      <c r="C6519" s="193" t="s">
        <v>58</v>
      </c>
      <c r="D6519" s="193" t="s">
        <v>59</v>
      </c>
      <c r="E6519" s="193" t="s">
        <v>11867</v>
      </c>
      <c r="F6519" s="193" t="s">
        <v>1634</v>
      </c>
      <c r="G6519" s="2">
        <v>10000</v>
      </c>
      <c r="H6519" s="2">
        <v>0</v>
      </c>
      <c r="I6519" s="192"/>
      <c r="J6519" s="192">
        <v>44853</v>
      </c>
      <c r="K6519" s="192">
        <v>46356</v>
      </c>
    </row>
    <row r="6520" spans="1:11" hidden="1" x14ac:dyDescent="0.4">
      <c r="A6520" s="193" t="s">
        <v>11864</v>
      </c>
      <c r="B6520" s="193" t="s">
        <v>11865</v>
      </c>
      <c r="C6520" s="193" t="s">
        <v>58</v>
      </c>
      <c r="D6520" s="193" t="s">
        <v>59</v>
      </c>
      <c r="E6520" s="193" t="s">
        <v>11868</v>
      </c>
      <c r="F6520" s="193" t="s">
        <v>1634</v>
      </c>
      <c r="G6520" s="2">
        <v>4328</v>
      </c>
      <c r="H6520" s="2">
        <v>0</v>
      </c>
      <c r="I6520" s="192"/>
      <c r="J6520" s="192">
        <v>45980</v>
      </c>
      <c r="K6520" s="192">
        <v>46356</v>
      </c>
    </row>
    <row r="6521" spans="1:11" hidden="1" x14ac:dyDescent="0.4">
      <c r="A6521" s="193" t="s">
        <v>11869</v>
      </c>
      <c r="B6521" s="193" t="s">
        <v>11870</v>
      </c>
      <c r="C6521" s="193" t="s">
        <v>58</v>
      </c>
      <c r="D6521" s="193" t="s">
        <v>59</v>
      </c>
      <c r="E6521" s="193" t="s">
        <v>11871</v>
      </c>
      <c r="F6521" s="193" t="s">
        <v>1634</v>
      </c>
      <c r="G6521" s="2">
        <v>3828</v>
      </c>
      <c r="H6521" s="2">
        <v>0</v>
      </c>
      <c r="I6521" s="192"/>
      <c r="J6521" s="192">
        <v>45890</v>
      </c>
      <c r="K6521" s="192">
        <v>46356</v>
      </c>
    </row>
    <row r="6522" spans="1:11" hidden="1" x14ac:dyDescent="0.4">
      <c r="A6522" s="193" t="s">
        <v>11869</v>
      </c>
      <c r="B6522" s="193" t="s">
        <v>11870</v>
      </c>
      <c r="C6522" s="193" t="s">
        <v>58</v>
      </c>
      <c r="D6522" s="193" t="s">
        <v>59</v>
      </c>
      <c r="E6522" s="193" t="s">
        <v>11872</v>
      </c>
      <c r="F6522" s="193" t="s">
        <v>1634</v>
      </c>
      <c r="G6522" s="2">
        <v>5000</v>
      </c>
      <c r="H6522" s="2">
        <v>0</v>
      </c>
      <c r="I6522" s="192"/>
      <c r="J6522" s="192">
        <v>46043</v>
      </c>
      <c r="K6522" s="192">
        <v>46418</v>
      </c>
    </row>
    <row r="6523" spans="1:11" hidden="1" x14ac:dyDescent="0.4">
      <c r="A6523" s="193" t="s">
        <v>11873</v>
      </c>
      <c r="B6523" s="193" t="s">
        <v>11874</v>
      </c>
      <c r="C6523" s="193" t="s">
        <v>58</v>
      </c>
      <c r="D6523" s="193" t="s">
        <v>59</v>
      </c>
      <c r="E6523" s="193" t="s">
        <v>11875</v>
      </c>
      <c r="F6523" s="193" t="s">
        <v>1634</v>
      </c>
      <c r="G6523" s="2">
        <v>1542</v>
      </c>
      <c r="H6523" s="2">
        <v>0</v>
      </c>
      <c r="I6523" s="192"/>
      <c r="J6523" s="192">
        <v>44596</v>
      </c>
      <c r="K6523" s="192">
        <v>46356</v>
      </c>
    </row>
    <row r="6524" spans="1:11" hidden="1" x14ac:dyDescent="0.4">
      <c r="A6524" s="193" t="s">
        <v>11873</v>
      </c>
      <c r="B6524" s="193" t="s">
        <v>11874</v>
      </c>
      <c r="C6524" s="193" t="s">
        <v>58</v>
      </c>
      <c r="D6524" s="193" t="s">
        <v>59</v>
      </c>
      <c r="E6524" s="193" t="s">
        <v>11876</v>
      </c>
      <c r="F6524" s="193" t="s">
        <v>1634</v>
      </c>
      <c r="G6524" s="2">
        <v>69031</v>
      </c>
      <c r="H6524" s="2">
        <v>0</v>
      </c>
      <c r="I6524" s="192"/>
      <c r="J6524" s="192">
        <v>44964</v>
      </c>
      <c r="K6524" s="192">
        <v>46356</v>
      </c>
    </row>
    <row r="6525" spans="1:11" hidden="1" x14ac:dyDescent="0.4">
      <c r="A6525" s="193" t="s">
        <v>11877</v>
      </c>
      <c r="B6525" s="193" t="s">
        <v>11878</v>
      </c>
      <c r="C6525" s="193" t="s">
        <v>58</v>
      </c>
      <c r="D6525" s="193" t="s">
        <v>59</v>
      </c>
      <c r="E6525" s="193" t="s">
        <v>11879</v>
      </c>
      <c r="F6525" s="193" t="s">
        <v>1634</v>
      </c>
      <c r="G6525" s="2">
        <v>1212</v>
      </c>
      <c r="H6525" s="2">
        <v>0</v>
      </c>
      <c r="I6525" s="192"/>
      <c r="J6525" s="192">
        <v>45723</v>
      </c>
      <c r="K6525" s="192">
        <v>46356</v>
      </c>
    </row>
    <row r="6526" spans="1:11" hidden="1" x14ac:dyDescent="0.4">
      <c r="A6526" s="193" t="s">
        <v>11880</v>
      </c>
      <c r="B6526" s="193" t="s">
        <v>11881</v>
      </c>
      <c r="C6526" s="193" t="s">
        <v>58</v>
      </c>
      <c r="D6526" s="193" t="s">
        <v>59</v>
      </c>
      <c r="E6526" s="193" t="s">
        <v>11882</v>
      </c>
      <c r="F6526" s="193" t="s">
        <v>1634</v>
      </c>
      <c r="G6526" s="2">
        <v>248</v>
      </c>
      <c r="H6526" s="2">
        <v>0</v>
      </c>
      <c r="I6526" s="192"/>
      <c r="J6526" s="192">
        <v>46013</v>
      </c>
      <c r="K6526" s="192">
        <v>46387</v>
      </c>
    </row>
    <row r="6527" spans="1:11" hidden="1" x14ac:dyDescent="0.4">
      <c r="A6527" s="193" t="s">
        <v>11880</v>
      </c>
      <c r="B6527" s="193" t="s">
        <v>11881</v>
      </c>
      <c r="C6527" s="193" t="s">
        <v>58</v>
      </c>
      <c r="D6527" s="193" t="s">
        <v>59</v>
      </c>
      <c r="E6527" s="193" t="s">
        <v>11883</v>
      </c>
      <c r="F6527" s="193" t="s">
        <v>1634</v>
      </c>
      <c r="G6527" s="2">
        <v>5000</v>
      </c>
      <c r="H6527" s="2">
        <v>0</v>
      </c>
      <c r="I6527" s="192"/>
      <c r="J6527" s="192">
        <v>46043</v>
      </c>
      <c r="K6527" s="192">
        <v>46418</v>
      </c>
    </row>
    <row r="6528" spans="1:11" hidden="1" x14ac:dyDescent="0.4">
      <c r="A6528" s="193" t="s">
        <v>11880</v>
      </c>
      <c r="B6528" s="193" t="s">
        <v>11881</v>
      </c>
      <c r="C6528" s="193" t="s">
        <v>58</v>
      </c>
      <c r="D6528" s="193" t="s">
        <v>59</v>
      </c>
      <c r="E6528" s="193" t="s">
        <v>11884</v>
      </c>
      <c r="F6528" s="193" t="s">
        <v>1634</v>
      </c>
      <c r="G6528" s="2">
        <v>5000</v>
      </c>
      <c r="H6528" s="2">
        <v>0</v>
      </c>
      <c r="I6528" s="192"/>
      <c r="J6528" s="192">
        <v>46099</v>
      </c>
      <c r="K6528" s="192">
        <v>46477</v>
      </c>
    </row>
    <row r="6529" spans="1:11" hidden="1" x14ac:dyDescent="0.4">
      <c r="A6529" s="193" t="s">
        <v>11885</v>
      </c>
      <c r="B6529" s="193" t="s">
        <v>11886</v>
      </c>
      <c r="C6529" s="193" t="s">
        <v>58</v>
      </c>
      <c r="D6529" s="193" t="s">
        <v>59</v>
      </c>
      <c r="E6529" s="193" t="s">
        <v>11887</v>
      </c>
      <c r="F6529" s="193" t="s">
        <v>1634</v>
      </c>
      <c r="G6529" s="2">
        <v>937</v>
      </c>
      <c r="H6529" s="2">
        <v>0</v>
      </c>
      <c r="I6529" s="192"/>
      <c r="J6529" s="192">
        <v>44601</v>
      </c>
      <c r="K6529" s="192">
        <v>46356</v>
      </c>
    </row>
    <row r="6530" spans="1:11" hidden="1" x14ac:dyDescent="0.4">
      <c r="A6530" s="193" t="s">
        <v>11888</v>
      </c>
      <c r="B6530" s="193" t="s">
        <v>11889</v>
      </c>
      <c r="C6530" s="193" t="s">
        <v>58</v>
      </c>
      <c r="D6530" s="193" t="s">
        <v>59</v>
      </c>
      <c r="E6530" s="193" t="s">
        <v>11890</v>
      </c>
      <c r="F6530" s="193" t="s">
        <v>1634</v>
      </c>
      <c r="G6530" s="2">
        <v>2628</v>
      </c>
      <c r="H6530" s="2">
        <v>0</v>
      </c>
      <c r="I6530" s="192"/>
      <c r="J6530" s="192">
        <v>44596</v>
      </c>
      <c r="K6530" s="192">
        <v>46356</v>
      </c>
    </row>
    <row r="6531" spans="1:11" hidden="1" x14ac:dyDescent="0.4">
      <c r="A6531" s="193" t="s">
        <v>11888</v>
      </c>
      <c r="B6531" s="193" t="s">
        <v>11889</v>
      </c>
      <c r="C6531" s="193" t="s">
        <v>58</v>
      </c>
      <c r="D6531" s="193" t="s">
        <v>59</v>
      </c>
      <c r="E6531" s="193" t="s">
        <v>11891</v>
      </c>
      <c r="F6531" s="193" t="s">
        <v>1634</v>
      </c>
      <c r="G6531" s="2">
        <v>5000</v>
      </c>
      <c r="H6531" s="2">
        <v>0</v>
      </c>
      <c r="I6531" s="192"/>
      <c r="J6531" s="192">
        <v>44621</v>
      </c>
      <c r="K6531" s="192">
        <v>46356</v>
      </c>
    </row>
    <row r="6532" spans="1:11" hidden="1" x14ac:dyDescent="0.4">
      <c r="A6532" s="193" t="s">
        <v>11888</v>
      </c>
      <c r="B6532" s="193" t="s">
        <v>11889</v>
      </c>
      <c r="C6532" s="193" t="s">
        <v>58</v>
      </c>
      <c r="D6532" s="193" t="s">
        <v>59</v>
      </c>
      <c r="E6532" s="193" t="s">
        <v>11892</v>
      </c>
      <c r="F6532" s="193" t="s">
        <v>1634</v>
      </c>
      <c r="G6532" s="2">
        <v>2149</v>
      </c>
      <c r="H6532" s="2">
        <v>0</v>
      </c>
      <c r="I6532" s="192"/>
      <c r="J6532" s="192">
        <v>44887</v>
      </c>
      <c r="K6532" s="192">
        <v>46356</v>
      </c>
    </row>
    <row r="6533" spans="1:11" hidden="1" x14ac:dyDescent="0.4">
      <c r="A6533" s="193" t="s">
        <v>11888</v>
      </c>
      <c r="B6533" s="193" t="s">
        <v>11889</v>
      </c>
      <c r="C6533" s="193" t="s">
        <v>58</v>
      </c>
      <c r="D6533" s="193" t="s">
        <v>59</v>
      </c>
      <c r="E6533" s="193" t="s">
        <v>11893</v>
      </c>
      <c r="F6533" s="193" t="s">
        <v>1634</v>
      </c>
      <c r="G6533" s="2">
        <v>5000</v>
      </c>
      <c r="H6533" s="2">
        <v>0</v>
      </c>
      <c r="I6533" s="192"/>
      <c r="J6533" s="192">
        <v>44921</v>
      </c>
      <c r="K6533" s="192">
        <v>46356</v>
      </c>
    </row>
    <row r="6534" spans="1:11" hidden="1" x14ac:dyDescent="0.4">
      <c r="A6534" s="193" t="s">
        <v>11888</v>
      </c>
      <c r="B6534" s="193" t="s">
        <v>11889</v>
      </c>
      <c r="C6534" s="193" t="s">
        <v>58</v>
      </c>
      <c r="D6534" s="193" t="s">
        <v>59</v>
      </c>
      <c r="E6534" s="193" t="s">
        <v>11894</v>
      </c>
      <c r="F6534" s="193" t="s">
        <v>1634</v>
      </c>
      <c r="G6534" s="2">
        <v>5000</v>
      </c>
      <c r="H6534" s="2">
        <v>0</v>
      </c>
      <c r="I6534" s="192"/>
      <c r="J6534" s="192">
        <v>44949</v>
      </c>
      <c r="K6534" s="192">
        <v>46356</v>
      </c>
    </row>
    <row r="6535" spans="1:11" hidden="1" x14ac:dyDescent="0.4">
      <c r="A6535" s="193" t="s">
        <v>11888</v>
      </c>
      <c r="B6535" s="193" t="s">
        <v>11889</v>
      </c>
      <c r="C6535" s="193" t="s">
        <v>58</v>
      </c>
      <c r="D6535" s="193" t="s">
        <v>59</v>
      </c>
      <c r="E6535" s="193" t="s">
        <v>11895</v>
      </c>
      <c r="F6535" s="193" t="s">
        <v>1634</v>
      </c>
      <c r="G6535" s="2">
        <v>5000</v>
      </c>
      <c r="H6535" s="2">
        <v>0</v>
      </c>
      <c r="I6535" s="192"/>
      <c r="J6535" s="192">
        <v>44965</v>
      </c>
      <c r="K6535" s="192">
        <v>46356</v>
      </c>
    </row>
    <row r="6536" spans="1:11" hidden="1" x14ac:dyDescent="0.4">
      <c r="A6536" s="193" t="s">
        <v>11888</v>
      </c>
      <c r="B6536" s="193" t="s">
        <v>11889</v>
      </c>
      <c r="C6536" s="193" t="s">
        <v>58</v>
      </c>
      <c r="D6536" s="193" t="s">
        <v>59</v>
      </c>
      <c r="E6536" s="193" t="s">
        <v>11896</v>
      </c>
      <c r="F6536" s="193" t="s">
        <v>1634</v>
      </c>
      <c r="G6536" s="2">
        <v>5000</v>
      </c>
      <c r="H6536" s="2">
        <v>0</v>
      </c>
      <c r="I6536" s="192"/>
      <c r="J6536" s="192">
        <v>44993</v>
      </c>
      <c r="K6536" s="192">
        <v>46356</v>
      </c>
    </row>
    <row r="6537" spans="1:11" hidden="1" x14ac:dyDescent="0.4">
      <c r="A6537" s="193" t="s">
        <v>11888</v>
      </c>
      <c r="B6537" s="193" t="s">
        <v>11889</v>
      </c>
      <c r="C6537" s="193" t="s">
        <v>58</v>
      </c>
      <c r="D6537" s="193" t="s">
        <v>59</v>
      </c>
      <c r="E6537" s="193" t="s">
        <v>11897</v>
      </c>
      <c r="F6537" s="193" t="s">
        <v>1634</v>
      </c>
      <c r="G6537" s="2">
        <v>5000</v>
      </c>
      <c r="H6537" s="2">
        <v>0</v>
      </c>
      <c r="I6537" s="192"/>
      <c r="J6537" s="192">
        <v>45524</v>
      </c>
      <c r="K6537" s="192">
        <v>46356</v>
      </c>
    </row>
    <row r="6538" spans="1:11" hidden="1" x14ac:dyDescent="0.4">
      <c r="A6538" s="193" t="s">
        <v>178</v>
      </c>
      <c r="B6538" s="193" t="s">
        <v>11898</v>
      </c>
      <c r="C6538" s="193" t="s">
        <v>58</v>
      </c>
      <c r="D6538" s="193" t="s">
        <v>59</v>
      </c>
      <c r="E6538" s="193" t="s">
        <v>11899</v>
      </c>
      <c r="F6538" s="193" t="s">
        <v>1634</v>
      </c>
      <c r="G6538" s="2">
        <v>1308</v>
      </c>
      <c r="H6538" s="2">
        <v>0</v>
      </c>
      <c r="I6538" s="192"/>
      <c r="J6538" s="192">
        <v>44474</v>
      </c>
      <c r="K6538" s="192">
        <v>46356</v>
      </c>
    </row>
    <row r="6539" spans="1:11" hidden="1" x14ac:dyDescent="0.4">
      <c r="A6539" s="193" t="s">
        <v>178</v>
      </c>
      <c r="B6539" s="193" t="s">
        <v>11898</v>
      </c>
      <c r="C6539" s="193" t="s">
        <v>58</v>
      </c>
      <c r="D6539" s="193" t="s">
        <v>59</v>
      </c>
      <c r="E6539" s="193" t="s">
        <v>11900</v>
      </c>
      <c r="F6539" s="193" t="s">
        <v>1634</v>
      </c>
      <c r="G6539" s="2">
        <v>3438</v>
      </c>
      <c r="H6539" s="2">
        <v>0</v>
      </c>
      <c r="I6539" s="192"/>
      <c r="J6539" s="192">
        <v>44533</v>
      </c>
      <c r="K6539" s="192">
        <v>46356</v>
      </c>
    </row>
    <row r="6540" spans="1:11" x14ac:dyDescent="0.4">
      <c r="A6540" s="193" t="s">
        <v>178</v>
      </c>
      <c r="B6540" s="193" t="s">
        <v>11898</v>
      </c>
      <c r="C6540" s="193" t="s">
        <v>58</v>
      </c>
      <c r="D6540" s="193" t="s">
        <v>59</v>
      </c>
      <c r="E6540" s="193" t="s">
        <v>11901</v>
      </c>
      <c r="F6540" s="193" t="s">
        <v>1634</v>
      </c>
      <c r="G6540" s="2">
        <v>1</v>
      </c>
      <c r="H6540" s="2">
        <v>0</v>
      </c>
      <c r="I6540" s="192"/>
      <c r="J6540" s="192">
        <v>45999</v>
      </c>
      <c r="K6540" s="192">
        <v>46387</v>
      </c>
    </row>
    <row r="6541" spans="1:11" hidden="1" x14ac:dyDescent="0.4">
      <c r="A6541" s="193" t="s">
        <v>178</v>
      </c>
      <c r="B6541" s="193" t="s">
        <v>11898</v>
      </c>
      <c r="C6541" s="193" t="s">
        <v>58</v>
      </c>
      <c r="D6541" s="193" t="s">
        <v>59</v>
      </c>
      <c r="E6541" s="193" t="s">
        <v>11902</v>
      </c>
      <c r="F6541" s="193" t="s">
        <v>1634</v>
      </c>
      <c r="G6541" s="2">
        <v>6396</v>
      </c>
      <c r="H6541" s="2">
        <v>0</v>
      </c>
      <c r="I6541" s="192"/>
      <c r="J6541" s="192">
        <v>46037</v>
      </c>
      <c r="K6541" s="192">
        <v>46418</v>
      </c>
    </row>
    <row r="6542" spans="1:11" hidden="1" x14ac:dyDescent="0.4">
      <c r="A6542" s="193" t="s">
        <v>178</v>
      </c>
      <c r="B6542" s="193" t="s">
        <v>11898</v>
      </c>
      <c r="C6542" s="193" t="s">
        <v>58</v>
      </c>
      <c r="D6542" s="193" t="s">
        <v>59</v>
      </c>
      <c r="E6542" s="193" t="s">
        <v>11903</v>
      </c>
      <c r="F6542" s="193" t="s">
        <v>1634</v>
      </c>
      <c r="G6542" s="2">
        <v>9000</v>
      </c>
      <c r="H6542" s="2">
        <v>0</v>
      </c>
      <c r="I6542" s="192"/>
      <c r="J6542" s="192">
        <v>46070</v>
      </c>
      <c r="K6542" s="192">
        <v>46446</v>
      </c>
    </row>
    <row r="6543" spans="1:11" hidden="1" x14ac:dyDescent="0.4">
      <c r="A6543" s="193" t="s">
        <v>178</v>
      </c>
      <c r="B6543" s="193" t="s">
        <v>11898</v>
      </c>
      <c r="C6543" s="193" t="s">
        <v>58</v>
      </c>
      <c r="D6543" s="193" t="s">
        <v>59</v>
      </c>
      <c r="E6543" s="193" t="s">
        <v>11904</v>
      </c>
      <c r="F6543" s="193" t="s">
        <v>1634</v>
      </c>
      <c r="G6543" s="2">
        <v>9000</v>
      </c>
      <c r="H6543" s="2">
        <v>0</v>
      </c>
      <c r="I6543" s="192"/>
      <c r="J6543" s="192">
        <v>46091</v>
      </c>
      <c r="K6543" s="192">
        <v>46477</v>
      </c>
    </row>
    <row r="6544" spans="1:11" hidden="1" x14ac:dyDescent="0.4">
      <c r="A6544" s="193" t="s">
        <v>178</v>
      </c>
      <c r="B6544" s="193" t="s">
        <v>11898</v>
      </c>
      <c r="C6544" s="193" t="s">
        <v>58</v>
      </c>
      <c r="D6544" s="193" t="s">
        <v>59</v>
      </c>
      <c r="E6544" s="193" t="s">
        <v>11905</v>
      </c>
      <c r="F6544" s="193" t="s">
        <v>1634</v>
      </c>
      <c r="G6544" s="2">
        <v>9000</v>
      </c>
      <c r="H6544" s="2">
        <v>0</v>
      </c>
      <c r="I6544" s="192"/>
      <c r="J6544" s="192">
        <v>46126</v>
      </c>
      <c r="K6544" s="192">
        <v>46507</v>
      </c>
    </row>
    <row r="6545" spans="1:11" hidden="1" x14ac:dyDescent="0.4">
      <c r="A6545" s="193" t="s">
        <v>11906</v>
      </c>
      <c r="B6545" s="193" t="s">
        <v>11907</v>
      </c>
      <c r="C6545" s="193" t="s">
        <v>58</v>
      </c>
      <c r="D6545" s="193" t="s">
        <v>59</v>
      </c>
      <c r="E6545" s="193" t="s">
        <v>11908</v>
      </c>
      <c r="F6545" s="193" t="s">
        <v>1634</v>
      </c>
      <c r="G6545" s="2">
        <v>4946</v>
      </c>
      <c r="H6545" s="2">
        <v>0</v>
      </c>
      <c r="I6545" s="192"/>
      <c r="J6545" s="192">
        <v>46139</v>
      </c>
      <c r="K6545" s="192">
        <v>46507</v>
      </c>
    </row>
    <row r="6546" spans="1:11" hidden="1" x14ac:dyDescent="0.4">
      <c r="A6546" s="193" t="s">
        <v>11909</v>
      </c>
      <c r="B6546" s="193" t="s">
        <v>11910</v>
      </c>
      <c r="C6546" s="193" t="s">
        <v>58</v>
      </c>
      <c r="D6546" s="193" t="s">
        <v>59</v>
      </c>
      <c r="E6546" s="193" t="s">
        <v>11911</v>
      </c>
      <c r="F6546" s="193" t="s">
        <v>1634</v>
      </c>
      <c r="G6546" s="2">
        <v>841</v>
      </c>
      <c r="H6546" s="2">
        <v>0</v>
      </c>
      <c r="I6546" s="192"/>
      <c r="J6546" s="192">
        <v>45210</v>
      </c>
      <c r="K6546" s="192">
        <v>46356</v>
      </c>
    </row>
    <row r="6547" spans="1:11" hidden="1" x14ac:dyDescent="0.4">
      <c r="A6547" s="193" t="s">
        <v>11912</v>
      </c>
      <c r="B6547" s="193" t="s">
        <v>11913</v>
      </c>
      <c r="C6547" s="193" t="s">
        <v>58</v>
      </c>
      <c r="D6547" s="193" t="s">
        <v>59</v>
      </c>
      <c r="E6547" s="193" t="s">
        <v>11914</v>
      </c>
      <c r="F6547" s="193" t="s">
        <v>1634</v>
      </c>
      <c r="G6547" s="2">
        <v>4960</v>
      </c>
      <c r="H6547" s="2">
        <v>0</v>
      </c>
      <c r="I6547" s="192"/>
      <c r="J6547" s="192">
        <v>45107</v>
      </c>
      <c r="K6547" s="192">
        <v>46356</v>
      </c>
    </row>
    <row r="6548" spans="1:11" hidden="1" x14ac:dyDescent="0.4">
      <c r="A6548" s="193" t="s">
        <v>302</v>
      </c>
      <c r="B6548" s="193" t="s">
        <v>11915</v>
      </c>
      <c r="C6548" s="193" t="s">
        <v>58</v>
      </c>
      <c r="D6548" s="193" t="s">
        <v>59</v>
      </c>
      <c r="E6548" s="193" t="s">
        <v>11916</v>
      </c>
      <c r="F6548" s="193" t="s">
        <v>1634</v>
      </c>
      <c r="G6548" s="2">
        <v>168</v>
      </c>
      <c r="H6548" s="2">
        <v>0</v>
      </c>
      <c r="I6548" s="192"/>
      <c r="J6548" s="192">
        <v>45539</v>
      </c>
      <c r="K6548" s="192">
        <v>46356</v>
      </c>
    </row>
    <row r="6549" spans="1:11" hidden="1" x14ac:dyDescent="0.4">
      <c r="A6549" s="193" t="s">
        <v>302</v>
      </c>
      <c r="B6549" s="193" t="s">
        <v>11915</v>
      </c>
      <c r="C6549" s="193" t="s">
        <v>58</v>
      </c>
      <c r="D6549" s="193" t="s">
        <v>59</v>
      </c>
      <c r="E6549" s="193" t="s">
        <v>11917</v>
      </c>
      <c r="F6549" s="193" t="s">
        <v>1634</v>
      </c>
      <c r="G6549" s="2">
        <v>1562</v>
      </c>
      <c r="H6549" s="2">
        <v>0</v>
      </c>
      <c r="I6549" s="192"/>
      <c r="J6549" s="192">
        <v>46098</v>
      </c>
      <c r="K6549" s="192">
        <v>46477</v>
      </c>
    </row>
    <row r="6550" spans="1:11" hidden="1" x14ac:dyDescent="0.4">
      <c r="A6550" s="193" t="s">
        <v>302</v>
      </c>
      <c r="B6550" s="193" t="s">
        <v>11915</v>
      </c>
      <c r="C6550" s="193" t="s">
        <v>58</v>
      </c>
      <c r="D6550" s="193" t="s">
        <v>59</v>
      </c>
      <c r="E6550" s="193" t="s">
        <v>11918</v>
      </c>
      <c r="F6550" s="193" t="s">
        <v>1634</v>
      </c>
      <c r="G6550" s="2">
        <v>15400</v>
      </c>
      <c r="H6550" s="2">
        <v>0</v>
      </c>
      <c r="I6550" s="192"/>
      <c r="J6550" s="192">
        <v>46182</v>
      </c>
      <c r="K6550" s="192">
        <v>46568</v>
      </c>
    </row>
    <row r="6551" spans="1:11" hidden="1" x14ac:dyDescent="0.4">
      <c r="A6551" s="193" t="s">
        <v>11919</v>
      </c>
      <c r="B6551" s="193" t="s">
        <v>11920</v>
      </c>
      <c r="C6551" s="193" t="s">
        <v>58</v>
      </c>
      <c r="D6551" s="193" t="s">
        <v>59</v>
      </c>
      <c r="E6551" s="193" t="s">
        <v>11921</v>
      </c>
      <c r="F6551" s="193" t="s">
        <v>1634</v>
      </c>
      <c r="G6551" s="2">
        <v>639</v>
      </c>
      <c r="H6551" s="2">
        <v>0</v>
      </c>
      <c r="I6551" s="192"/>
      <c r="J6551" s="192">
        <v>45505</v>
      </c>
      <c r="K6551" s="192">
        <v>46356</v>
      </c>
    </row>
    <row r="6552" spans="1:11" hidden="1" x14ac:dyDescent="0.4">
      <c r="A6552" s="193" t="s">
        <v>11922</v>
      </c>
      <c r="B6552" s="193" t="s">
        <v>11923</v>
      </c>
      <c r="C6552" s="193" t="s">
        <v>58</v>
      </c>
      <c r="D6552" s="193" t="s">
        <v>59</v>
      </c>
      <c r="E6552" s="193" t="s">
        <v>11924</v>
      </c>
      <c r="F6552" s="193" t="s">
        <v>1634</v>
      </c>
      <c r="G6552" s="2">
        <v>3214</v>
      </c>
      <c r="H6552" s="2">
        <v>0</v>
      </c>
      <c r="I6552" s="192"/>
      <c r="J6552" s="192">
        <v>44820</v>
      </c>
      <c r="K6552" s="192">
        <v>46356</v>
      </c>
    </row>
    <row r="6553" spans="1:11" hidden="1" x14ac:dyDescent="0.4">
      <c r="A6553" s="193" t="s">
        <v>233</v>
      </c>
      <c r="B6553" s="193" t="s">
        <v>11925</v>
      </c>
      <c r="C6553" s="193" t="s">
        <v>58</v>
      </c>
      <c r="D6553" s="193" t="s">
        <v>59</v>
      </c>
      <c r="E6553" s="193" t="s">
        <v>11926</v>
      </c>
      <c r="F6553" s="193" t="s">
        <v>1634</v>
      </c>
      <c r="G6553" s="2">
        <v>5714</v>
      </c>
      <c r="H6553" s="2">
        <v>0</v>
      </c>
      <c r="I6553" s="192"/>
      <c r="J6553" s="192">
        <v>45307</v>
      </c>
      <c r="K6553" s="192">
        <v>46356</v>
      </c>
    </row>
    <row r="6554" spans="1:11" hidden="1" x14ac:dyDescent="0.4">
      <c r="A6554" s="193" t="s">
        <v>233</v>
      </c>
      <c r="B6554" s="193" t="s">
        <v>11925</v>
      </c>
      <c r="C6554" s="193" t="s">
        <v>58</v>
      </c>
      <c r="D6554" s="193" t="s">
        <v>59</v>
      </c>
      <c r="E6554" s="193" t="s">
        <v>11927</v>
      </c>
      <c r="F6554" s="193" t="s">
        <v>1634</v>
      </c>
      <c r="G6554" s="2">
        <v>8950</v>
      </c>
      <c r="H6554" s="2">
        <v>0</v>
      </c>
      <c r="I6554" s="192"/>
      <c r="J6554" s="192">
        <v>45651</v>
      </c>
      <c r="K6554" s="192">
        <v>46356</v>
      </c>
    </row>
    <row r="6555" spans="1:11" x14ac:dyDescent="0.4">
      <c r="A6555" s="193" t="s">
        <v>233</v>
      </c>
      <c r="B6555" s="193" t="s">
        <v>11925</v>
      </c>
      <c r="C6555" s="193" t="s">
        <v>58</v>
      </c>
      <c r="D6555" s="193" t="s">
        <v>59</v>
      </c>
      <c r="E6555" s="193" t="s">
        <v>11928</v>
      </c>
      <c r="F6555" s="193" t="s">
        <v>1634</v>
      </c>
      <c r="G6555" s="2">
        <v>6</v>
      </c>
      <c r="H6555" s="2">
        <v>0</v>
      </c>
      <c r="I6555" s="192"/>
      <c r="J6555" s="192">
        <v>45967</v>
      </c>
      <c r="K6555" s="192">
        <v>46356</v>
      </c>
    </row>
    <row r="6556" spans="1:11" x14ac:dyDescent="0.4">
      <c r="A6556" s="193" t="s">
        <v>233</v>
      </c>
      <c r="B6556" s="193" t="s">
        <v>11925</v>
      </c>
      <c r="C6556" s="193" t="s">
        <v>58</v>
      </c>
      <c r="D6556" s="193" t="s">
        <v>59</v>
      </c>
      <c r="E6556" s="193" t="s">
        <v>11929</v>
      </c>
      <c r="F6556" s="193" t="s">
        <v>1634</v>
      </c>
      <c r="G6556" s="2">
        <v>2</v>
      </c>
      <c r="H6556" s="2">
        <v>0</v>
      </c>
      <c r="I6556" s="192"/>
      <c r="J6556" s="192">
        <v>45993</v>
      </c>
      <c r="K6556" s="192">
        <v>46387</v>
      </c>
    </row>
    <row r="6557" spans="1:11" x14ac:dyDescent="0.4">
      <c r="A6557" s="193" t="s">
        <v>233</v>
      </c>
      <c r="B6557" s="193" t="s">
        <v>11925</v>
      </c>
      <c r="C6557" s="193" t="s">
        <v>58</v>
      </c>
      <c r="D6557" s="193" t="s">
        <v>59</v>
      </c>
      <c r="E6557" s="193" t="s">
        <v>11930</v>
      </c>
      <c r="F6557" s="193" t="s">
        <v>1634</v>
      </c>
      <c r="G6557" s="2">
        <v>2</v>
      </c>
      <c r="H6557" s="2">
        <v>0</v>
      </c>
      <c r="I6557" s="192"/>
      <c r="J6557" s="192">
        <v>45996</v>
      </c>
      <c r="K6557" s="192">
        <v>46387</v>
      </c>
    </row>
    <row r="6558" spans="1:11" x14ac:dyDescent="0.4">
      <c r="A6558" s="193" t="s">
        <v>233</v>
      </c>
      <c r="B6558" s="193" t="s">
        <v>11925</v>
      </c>
      <c r="C6558" s="193" t="s">
        <v>58</v>
      </c>
      <c r="D6558" s="193" t="s">
        <v>59</v>
      </c>
      <c r="E6558" s="193" t="s">
        <v>11931</v>
      </c>
      <c r="F6558" s="193" t="s">
        <v>1634</v>
      </c>
      <c r="G6558" s="2">
        <v>3</v>
      </c>
      <c r="H6558" s="2">
        <v>0</v>
      </c>
      <c r="I6558" s="192"/>
      <c r="J6558" s="192">
        <v>46029</v>
      </c>
      <c r="K6558" s="192">
        <v>46418</v>
      </c>
    </row>
    <row r="6559" spans="1:11" hidden="1" x14ac:dyDescent="0.4">
      <c r="A6559" s="193" t="s">
        <v>233</v>
      </c>
      <c r="B6559" s="193" t="s">
        <v>11925</v>
      </c>
      <c r="C6559" s="193" t="s">
        <v>58</v>
      </c>
      <c r="D6559" s="193" t="s">
        <v>59</v>
      </c>
      <c r="E6559" s="193" t="s">
        <v>11932</v>
      </c>
      <c r="F6559" s="193" t="s">
        <v>1634</v>
      </c>
      <c r="G6559" s="2">
        <v>2012</v>
      </c>
      <c r="H6559" s="2">
        <v>0</v>
      </c>
      <c r="I6559" s="192"/>
      <c r="J6559" s="192">
        <v>46132</v>
      </c>
      <c r="K6559" s="192">
        <v>46507</v>
      </c>
    </row>
    <row r="6560" spans="1:11" hidden="1" x14ac:dyDescent="0.4">
      <c r="A6560" s="193" t="s">
        <v>11933</v>
      </c>
      <c r="B6560" s="193" t="s">
        <v>11934</v>
      </c>
      <c r="C6560" s="193" t="s">
        <v>58</v>
      </c>
      <c r="D6560" s="193" t="s">
        <v>59</v>
      </c>
      <c r="E6560" s="193" t="s">
        <v>11935</v>
      </c>
      <c r="F6560" s="193" t="s">
        <v>1634</v>
      </c>
      <c r="G6560" s="2">
        <v>2308</v>
      </c>
      <c r="H6560" s="2">
        <v>0</v>
      </c>
      <c r="I6560" s="192"/>
      <c r="J6560" s="192">
        <v>44111</v>
      </c>
      <c r="K6560" s="192">
        <v>46356</v>
      </c>
    </row>
    <row r="6561" spans="1:11" hidden="1" x14ac:dyDescent="0.4">
      <c r="A6561" s="193" t="s">
        <v>1478</v>
      </c>
      <c r="B6561" s="193" t="s">
        <v>11936</v>
      </c>
      <c r="C6561" s="193" t="s">
        <v>58</v>
      </c>
      <c r="D6561" s="193" t="s">
        <v>59</v>
      </c>
      <c r="E6561" s="193" t="s">
        <v>11937</v>
      </c>
      <c r="F6561" s="193" t="s">
        <v>1634</v>
      </c>
      <c r="G6561" s="2">
        <v>551</v>
      </c>
      <c r="H6561" s="2">
        <v>0</v>
      </c>
      <c r="I6561" s="192"/>
      <c r="J6561" s="192">
        <v>44245</v>
      </c>
      <c r="K6561" s="192">
        <v>46356</v>
      </c>
    </row>
    <row r="6562" spans="1:11" hidden="1" x14ac:dyDescent="0.4">
      <c r="A6562" s="193" t="s">
        <v>1478</v>
      </c>
      <c r="B6562" s="193" t="s">
        <v>11936</v>
      </c>
      <c r="C6562" s="193" t="s">
        <v>58</v>
      </c>
      <c r="D6562" s="193" t="s">
        <v>59</v>
      </c>
      <c r="E6562" s="193" t="s">
        <v>11938</v>
      </c>
      <c r="F6562" s="193" t="s">
        <v>1634</v>
      </c>
      <c r="G6562" s="2">
        <v>7557</v>
      </c>
      <c r="H6562" s="2">
        <v>0</v>
      </c>
      <c r="I6562" s="192"/>
      <c r="J6562" s="192">
        <v>45939</v>
      </c>
      <c r="K6562" s="192">
        <v>46356</v>
      </c>
    </row>
    <row r="6563" spans="1:11" hidden="1" x14ac:dyDescent="0.4">
      <c r="A6563" s="193" t="s">
        <v>1478</v>
      </c>
      <c r="B6563" s="193" t="s">
        <v>11936</v>
      </c>
      <c r="C6563" s="193" t="s">
        <v>58</v>
      </c>
      <c r="D6563" s="193" t="s">
        <v>59</v>
      </c>
      <c r="E6563" s="193" t="s">
        <v>11939</v>
      </c>
      <c r="F6563" s="193" t="s">
        <v>1634</v>
      </c>
      <c r="G6563" s="2">
        <v>9000</v>
      </c>
      <c r="H6563" s="2">
        <v>0</v>
      </c>
      <c r="I6563" s="192"/>
      <c r="J6563" s="192">
        <v>45968</v>
      </c>
      <c r="K6563" s="192">
        <v>46356</v>
      </c>
    </row>
    <row r="6564" spans="1:11" hidden="1" x14ac:dyDescent="0.4">
      <c r="A6564" s="193" t="s">
        <v>1478</v>
      </c>
      <c r="B6564" s="193" t="s">
        <v>11936</v>
      </c>
      <c r="C6564" s="193" t="s">
        <v>58</v>
      </c>
      <c r="D6564" s="193" t="s">
        <v>59</v>
      </c>
      <c r="E6564" s="193" t="s">
        <v>11940</v>
      </c>
      <c r="F6564" s="193" t="s">
        <v>1634</v>
      </c>
      <c r="G6564" s="2">
        <v>9000</v>
      </c>
      <c r="H6564" s="2">
        <v>0</v>
      </c>
      <c r="I6564" s="192"/>
      <c r="J6564" s="192">
        <v>45999</v>
      </c>
      <c r="K6564" s="192">
        <v>46387</v>
      </c>
    </row>
    <row r="6565" spans="1:11" hidden="1" x14ac:dyDescent="0.4">
      <c r="A6565" s="193" t="s">
        <v>1478</v>
      </c>
      <c r="B6565" s="193" t="s">
        <v>11936</v>
      </c>
      <c r="C6565" s="193" t="s">
        <v>58</v>
      </c>
      <c r="D6565" s="193" t="s">
        <v>59</v>
      </c>
      <c r="E6565" s="193" t="s">
        <v>11941</v>
      </c>
      <c r="F6565" s="193" t="s">
        <v>1634</v>
      </c>
      <c r="G6565" s="2">
        <v>12000</v>
      </c>
      <c r="H6565" s="2">
        <v>0</v>
      </c>
      <c r="I6565" s="192"/>
      <c r="J6565" s="192">
        <v>46037</v>
      </c>
      <c r="K6565" s="192">
        <v>46418</v>
      </c>
    </row>
    <row r="6566" spans="1:11" hidden="1" x14ac:dyDescent="0.4">
      <c r="A6566" s="193" t="s">
        <v>1478</v>
      </c>
      <c r="B6566" s="193" t="s">
        <v>11936</v>
      </c>
      <c r="C6566" s="193" t="s">
        <v>58</v>
      </c>
      <c r="D6566" s="193" t="s">
        <v>59</v>
      </c>
      <c r="E6566" s="193" t="s">
        <v>11942</v>
      </c>
      <c r="F6566" s="193" t="s">
        <v>1634</v>
      </c>
      <c r="G6566" s="2">
        <v>9000</v>
      </c>
      <c r="H6566" s="2">
        <v>0</v>
      </c>
      <c r="I6566" s="192"/>
      <c r="J6566" s="192">
        <v>46059</v>
      </c>
      <c r="K6566" s="192">
        <v>46446</v>
      </c>
    </row>
    <row r="6567" spans="1:11" hidden="1" x14ac:dyDescent="0.4">
      <c r="A6567" s="193" t="s">
        <v>1478</v>
      </c>
      <c r="B6567" s="193" t="s">
        <v>11936</v>
      </c>
      <c r="C6567" s="193" t="s">
        <v>58</v>
      </c>
      <c r="D6567" s="193" t="s">
        <v>59</v>
      </c>
      <c r="E6567" s="193" t="s">
        <v>11943</v>
      </c>
      <c r="F6567" s="193" t="s">
        <v>1634</v>
      </c>
      <c r="G6567" s="2">
        <v>9000</v>
      </c>
      <c r="H6567" s="2">
        <v>0</v>
      </c>
      <c r="I6567" s="192"/>
      <c r="J6567" s="192">
        <v>46087</v>
      </c>
      <c r="K6567" s="192">
        <v>46477</v>
      </c>
    </row>
    <row r="6568" spans="1:11" hidden="1" x14ac:dyDescent="0.4">
      <c r="A6568" s="193" t="s">
        <v>11944</v>
      </c>
      <c r="B6568" s="193" t="s">
        <v>11945</v>
      </c>
      <c r="C6568" s="193" t="s">
        <v>58</v>
      </c>
      <c r="D6568" s="193" t="s">
        <v>59</v>
      </c>
      <c r="E6568" s="193" t="s">
        <v>11946</v>
      </c>
      <c r="F6568" s="193" t="s">
        <v>1634</v>
      </c>
      <c r="G6568" s="2">
        <v>1298</v>
      </c>
      <c r="H6568" s="2">
        <v>0</v>
      </c>
      <c r="I6568" s="192"/>
      <c r="J6568" s="192">
        <v>45740</v>
      </c>
      <c r="K6568" s="192">
        <v>46356</v>
      </c>
    </row>
    <row r="6569" spans="1:11" hidden="1" x14ac:dyDescent="0.4">
      <c r="A6569" s="193" t="s">
        <v>1479</v>
      </c>
      <c r="B6569" s="193" t="s">
        <v>11947</v>
      </c>
      <c r="C6569" s="193" t="s">
        <v>58</v>
      </c>
      <c r="D6569" s="193" t="s">
        <v>59</v>
      </c>
      <c r="E6569" s="193" t="s">
        <v>11948</v>
      </c>
      <c r="F6569" s="193" t="s">
        <v>1634</v>
      </c>
      <c r="G6569" s="2">
        <v>279</v>
      </c>
      <c r="H6569" s="2">
        <v>0</v>
      </c>
      <c r="I6569" s="192"/>
      <c r="J6569" s="192">
        <v>44425</v>
      </c>
      <c r="K6569" s="192">
        <v>46356</v>
      </c>
    </row>
    <row r="6570" spans="1:11" hidden="1" x14ac:dyDescent="0.4">
      <c r="A6570" s="193" t="s">
        <v>1479</v>
      </c>
      <c r="B6570" s="193" t="s">
        <v>11947</v>
      </c>
      <c r="C6570" s="193" t="s">
        <v>58</v>
      </c>
      <c r="D6570" s="193" t="s">
        <v>59</v>
      </c>
      <c r="E6570" s="193" t="s">
        <v>11949</v>
      </c>
      <c r="F6570" s="193" t="s">
        <v>1634</v>
      </c>
      <c r="G6570" s="2">
        <v>1312</v>
      </c>
      <c r="H6570" s="2">
        <v>0</v>
      </c>
      <c r="I6570" s="192"/>
      <c r="J6570" s="192">
        <v>44425</v>
      </c>
      <c r="K6570" s="192">
        <v>46356</v>
      </c>
    </row>
    <row r="6571" spans="1:11" hidden="1" x14ac:dyDescent="0.4">
      <c r="A6571" s="193" t="s">
        <v>1479</v>
      </c>
      <c r="B6571" s="193" t="s">
        <v>11947</v>
      </c>
      <c r="C6571" s="193" t="s">
        <v>58</v>
      </c>
      <c r="D6571" s="193" t="s">
        <v>59</v>
      </c>
      <c r="E6571" s="193" t="s">
        <v>11950</v>
      </c>
      <c r="F6571" s="193" t="s">
        <v>1634</v>
      </c>
      <c r="G6571" s="2">
        <v>11</v>
      </c>
      <c r="H6571" s="2">
        <v>0</v>
      </c>
      <c r="I6571" s="192"/>
      <c r="J6571" s="192">
        <v>45931</v>
      </c>
      <c r="K6571" s="192">
        <v>46356</v>
      </c>
    </row>
    <row r="6572" spans="1:11" hidden="1" x14ac:dyDescent="0.4">
      <c r="A6572" s="193" t="s">
        <v>1479</v>
      </c>
      <c r="B6572" s="193" t="s">
        <v>11947</v>
      </c>
      <c r="C6572" s="193" t="s">
        <v>58</v>
      </c>
      <c r="D6572" s="193" t="s">
        <v>59</v>
      </c>
      <c r="E6572" s="193" t="s">
        <v>11951</v>
      </c>
      <c r="F6572" s="193" t="s">
        <v>1634</v>
      </c>
      <c r="G6572" s="2">
        <v>6104</v>
      </c>
      <c r="H6572" s="2">
        <v>0</v>
      </c>
      <c r="I6572" s="192"/>
      <c r="J6572" s="192">
        <v>45968</v>
      </c>
      <c r="K6572" s="192">
        <v>46356</v>
      </c>
    </row>
    <row r="6573" spans="1:11" hidden="1" x14ac:dyDescent="0.4">
      <c r="A6573" s="193" t="s">
        <v>1479</v>
      </c>
      <c r="B6573" s="193" t="s">
        <v>11947</v>
      </c>
      <c r="C6573" s="193" t="s">
        <v>58</v>
      </c>
      <c r="D6573" s="193" t="s">
        <v>59</v>
      </c>
      <c r="E6573" s="193" t="s">
        <v>11952</v>
      </c>
      <c r="F6573" s="193" t="s">
        <v>1634</v>
      </c>
      <c r="G6573" s="2">
        <v>10000</v>
      </c>
      <c r="H6573" s="2">
        <v>0</v>
      </c>
      <c r="I6573" s="192"/>
      <c r="J6573" s="192">
        <v>46007</v>
      </c>
      <c r="K6573" s="192">
        <v>46387</v>
      </c>
    </row>
    <row r="6574" spans="1:11" hidden="1" x14ac:dyDescent="0.4">
      <c r="A6574" s="193" t="s">
        <v>1479</v>
      </c>
      <c r="B6574" s="193" t="s">
        <v>11947</v>
      </c>
      <c r="C6574" s="193" t="s">
        <v>58</v>
      </c>
      <c r="D6574" s="193" t="s">
        <v>59</v>
      </c>
      <c r="E6574" s="193" t="s">
        <v>11953</v>
      </c>
      <c r="F6574" s="193" t="s">
        <v>1634</v>
      </c>
      <c r="G6574" s="2">
        <v>10000</v>
      </c>
      <c r="H6574" s="2">
        <v>0</v>
      </c>
      <c r="I6574" s="192"/>
      <c r="J6574" s="192">
        <v>46038</v>
      </c>
      <c r="K6574" s="192">
        <v>46418</v>
      </c>
    </row>
    <row r="6575" spans="1:11" hidden="1" x14ac:dyDescent="0.4">
      <c r="A6575" s="193" t="s">
        <v>1479</v>
      </c>
      <c r="B6575" s="193" t="s">
        <v>11947</v>
      </c>
      <c r="C6575" s="193" t="s">
        <v>58</v>
      </c>
      <c r="D6575" s="193" t="s">
        <v>59</v>
      </c>
      <c r="E6575" s="193" t="s">
        <v>11954</v>
      </c>
      <c r="F6575" s="193" t="s">
        <v>1634</v>
      </c>
      <c r="G6575" s="2">
        <v>7500</v>
      </c>
      <c r="H6575" s="2">
        <v>0</v>
      </c>
      <c r="I6575" s="192"/>
      <c r="J6575" s="192">
        <v>46058</v>
      </c>
      <c r="K6575" s="192">
        <v>46446</v>
      </c>
    </row>
    <row r="6576" spans="1:11" hidden="1" x14ac:dyDescent="0.4">
      <c r="A6576" s="193" t="s">
        <v>1479</v>
      </c>
      <c r="B6576" s="193" t="s">
        <v>11947</v>
      </c>
      <c r="C6576" s="193" t="s">
        <v>58</v>
      </c>
      <c r="D6576" s="193" t="s">
        <v>59</v>
      </c>
      <c r="E6576" s="193" t="s">
        <v>11955</v>
      </c>
      <c r="F6576" s="193" t="s">
        <v>1634</v>
      </c>
      <c r="G6576" s="2">
        <v>2500</v>
      </c>
      <c r="H6576" s="2">
        <v>0</v>
      </c>
      <c r="I6576" s="192"/>
      <c r="J6576" s="192">
        <v>46122</v>
      </c>
      <c r="K6576" s="192">
        <v>46507</v>
      </c>
    </row>
    <row r="6577" spans="1:11" hidden="1" x14ac:dyDescent="0.4">
      <c r="A6577" s="193" t="s">
        <v>1479</v>
      </c>
      <c r="B6577" s="193" t="s">
        <v>11947</v>
      </c>
      <c r="C6577" s="193" t="s">
        <v>58</v>
      </c>
      <c r="D6577" s="193" t="s">
        <v>59</v>
      </c>
      <c r="E6577" s="193" t="s">
        <v>11956</v>
      </c>
      <c r="F6577" s="193" t="s">
        <v>1634</v>
      </c>
      <c r="G6577" s="2">
        <v>2500</v>
      </c>
      <c r="H6577" s="2">
        <v>0</v>
      </c>
      <c r="I6577" s="192"/>
      <c r="J6577" s="192">
        <v>46135</v>
      </c>
      <c r="K6577" s="192">
        <v>46507</v>
      </c>
    </row>
    <row r="6578" spans="1:11" hidden="1" x14ac:dyDescent="0.4">
      <c r="A6578" s="193" t="s">
        <v>1479</v>
      </c>
      <c r="B6578" s="193" t="s">
        <v>11947</v>
      </c>
      <c r="C6578" s="193" t="s">
        <v>58</v>
      </c>
      <c r="D6578" s="193" t="s">
        <v>59</v>
      </c>
      <c r="E6578" s="193" t="s">
        <v>11957</v>
      </c>
      <c r="F6578" s="193" t="s">
        <v>1634</v>
      </c>
      <c r="G6578" s="2">
        <v>2500</v>
      </c>
      <c r="H6578" s="2">
        <v>0</v>
      </c>
      <c r="I6578" s="192"/>
      <c r="J6578" s="192">
        <v>46155</v>
      </c>
      <c r="K6578" s="192">
        <v>46538</v>
      </c>
    </row>
    <row r="6579" spans="1:11" hidden="1" x14ac:dyDescent="0.4">
      <c r="A6579" s="193" t="s">
        <v>1479</v>
      </c>
      <c r="B6579" s="193" t="s">
        <v>11947</v>
      </c>
      <c r="C6579" s="193" t="s">
        <v>58</v>
      </c>
      <c r="D6579" s="193" t="s">
        <v>59</v>
      </c>
      <c r="E6579" s="193" t="s">
        <v>11958</v>
      </c>
      <c r="F6579" s="193" t="s">
        <v>1634</v>
      </c>
      <c r="G6579" s="2">
        <v>7500</v>
      </c>
      <c r="H6579" s="2">
        <v>0</v>
      </c>
      <c r="I6579" s="192"/>
      <c r="J6579" s="192">
        <v>46182</v>
      </c>
      <c r="K6579" s="192">
        <v>46568</v>
      </c>
    </row>
    <row r="6580" spans="1:11" hidden="1" x14ac:dyDescent="0.4">
      <c r="A6580" s="193" t="s">
        <v>11959</v>
      </c>
      <c r="B6580" s="193" t="s">
        <v>11960</v>
      </c>
      <c r="C6580" s="193" t="s">
        <v>58</v>
      </c>
      <c r="D6580" s="193" t="s">
        <v>59</v>
      </c>
      <c r="E6580" s="193" t="s">
        <v>11961</v>
      </c>
      <c r="F6580" s="193" t="s">
        <v>1634</v>
      </c>
      <c r="G6580" s="2">
        <v>9919</v>
      </c>
      <c r="H6580" s="2">
        <v>0</v>
      </c>
      <c r="I6580" s="192"/>
      <c r="J6580" s="192">
        <v>45972</v>
      </c>
      <c r="K6580" s="192">
        <v>46356</v>
      </c>
    </row>
    <row r="6581" spans="1:11" hidden="1" x14ac:dyDescent="0.4">
      <c r="A6581" s="193" t="s">
        <v>11962</v>
      </c>
      <c r="B6581" s="193" t="s">
        <v>11963</v>
      </c>
      <c r="C6581" s="193" t="s">
        <v>58</v>
      </c>
      <c r="D6581" s="193" t="s">
        <v>59</v>
      </c>
      <c r="E6581" s="193" t="s">
        <v>11964</v>
      </c>
      <c r="F6581" s="193" t="s">
        <v>1634</v>
      </c>
      <c r="G6581" s="2">
        <v>30</v>
      </c>
      <c r="H6581" s="2">
        <v>0</v>
      </c>
      <c r="I6581" s="192"/>
      <c r="J6581" s="192">
        <v>44922</v>
      </c>
      <c r="K6581" s="192">
        <v>46356</v>
      </c>
    </row>
    <row r="6582" spans="1:11" hidden="1" x14ac:dyDescent="0.4">
      <c r="A6582" s="193" t="s">
        <v>11962</v>
      </c>
      <c r="B6582" s="193" t="s">
        <v>11963</v>
      </c>
      <c r="C6582" s="193" t="s">
        <v>58</v>
      </c>
      <c r="D6582" s="193" t="s">
        <v>59</v>
      </c>
      <c r="E6582" s="193" t="s">
        <v>11965</v>
      </c>
      <c r="F6582" s="193" t="s">
        <v>1634</v>
      </c>
      <c r="G6582" s="2">
        <v>8843</v>
      </c>
      <c r="H6582" s="2">
        <v>0</v>
      </c>
      <c r="I6582" s="192"/>
      <c r="J6582" s="192">
        <v>46139</v>
      </c>
      <c r="K6582" s="192">
        <v>46507</v>
      </c>
    </row>
    <row r="6583" spans="1:11" x14ac:dyDescent="0.4">
      <c r="A6583" s="193" t="s">
        <v>1480</v>
      </c>
      <c r="B6583" s="193" t="s">
        <v>11966</v>
      </c>
      <c r="C6583" s="193" t="s">
        <v>58</v>
      </c>
      <c r="D6583" s="193" t="s">
        <v>59</v>
      </c>
      <c r="E6583" s="193" t="s">
        <v>11967</v>
      </c>
      <c r="F6583" s="193" t="s">
        <v>1634</v>
      </c>
      <c r="G6583" s="2">
        <v>2</v>
      </c>
      <c r="H6583" s="2">
        <v>0</v>
      </c>
      <c r="I6583" s="192"/>
      <c r="J6583" s="192">
        <v>45845</v>
      </c>
      <c r="K6583" s="192">
        <v>46356</v>
      </c>
    </row>
    <row r="6584" spans="1:11" hidden="1" x14ac:dyDescent="0.4">
      <c r="A6584" s="193" t="s">
        <v>1480</v>
      </c>
      <c r="B6584" s="193" t="s">
        <v>11966</v>
      </c>
      <c r="C6584" s="193" t="s">
        <v>58</v>
      </c>
      <c r="D6584" s="193" t="s">
        <v>59</v>
      </c>
      <c r="E6584" s="193" t="s">
        <v>11968</v>
      </c>
      <c r="F6584" s="193" t="s">
        <v>1634</v>
      </c>
      <c r="G6584" s="2">
        <v>263</v>
      </c>
      <c r="H6584" s="2">
        <v>0</v>
      </c>
      <c r="I6584" s="192"/>
      <c r="J6584" s="192">
        <v>45972</v>
      </c>
      <c r="K6584" s="192">
        <v>46356</v>
      </c>
    </row>
    <row r="6585" spans="1:11" hidden="1" x14ac:dyDescent="0.4">
      <c r="A6585" s="193" t="s">
        <v>1480</v>
      </c>
      <c r="B6585" s="193" t="s">
        <v>11966</v>
      </c>
      <c r="C6585" s="193" t="s">
        <v>58</v>
      </c>
      <c r="D6585" s="193" t="s">
        <v>59</v>
      </c>
      <c r="E6585" s="193" t="s">
        <v>11969</v>
      </c>
      <c r="F6585" s="193" t="s">
        <v>1634</v>
      </c>
      <c r="G6585" s="2">
        <v>3888</v>
      </c>
      <c r="H6585" s="2">
        <v>0</v>
      </c>
      <c r="I6585" s="192"/>
      <c r="J6585" s="192">
        <v>46000</v>
      </c>
      <c r="K6585" s="192">
        <v>46387</v>
      </c>
    </row>
    <row r="6586" spans="1:11" hidden="1" x14ac:dyDescent="0.4">
      <c r="A6586" s="193" t="s">
        <v>1480</v>
      </c>
      <c r="B6586" s="193" t="s">
        <v>11966</v>
      </c>
      <c r="C6586" s="193" t="s">
        <v>58</v>
      </c>
      <c r="D6586" s="193" t="s">
        <v>59</v>
      </c>
      <c r="E6586" s="193" t="s">
        <v>11970</v>
      </c>
      <c r="F6586" s="193" t="s">
        <v>1634</v>
      </c>
      <c r="G6586" s="2">
        <v>4490</v>
      </c>
      <c r="H6586" s="2">
        <v>0</v>
      </c>
      <c r="I6586" s="192"/>
      <c r="J6586" s="192">
        <v>46128</v>
      </c>
      <c r="K6586" s="192">
        <v>46507</v>
      </c>
    </row>
    <row r="6587" spans="1:11" hidden="1" x14ac:dyDescent="0.4">
      <c r="A6587" s="193" t="s">
        <v>11971</v>
      </c>
      <c r="B6587" s="193" t="s">
        <v>11972</v>
      </c>
      <c r="C6587" s="193" t="s">
        <v>58</v>
      </c>
      <c r="D6587" s="193" t="s">
        <v>59</v>
      </c>
      <c r="E6587" s="193" t="s">
        <v>11973</v>
      </c>
      <c r="F6587" s="193" t="s">
        <v>1634</v>
      </c>
      <c r="G6587" s="2">
        <v>2190</v>
      </c>
      <c r="H6587" s="2">
        <v>0</v>
      </c>
      <c r="I6587" s="192"/>
      <c r="J6587" s="192">
        <v>42990</v>
      </c>
      <c r="K6587" s="192">
        <v>43066</v>
      </c>
    </row>
    <row r="6588" spans="1:11" hidden="1" x14ac:dyDescent="0.4">
      <c r="A6588" s="193" t="s">
        <v>11974</v>
      </c>
      <c r="B6588" s="193" t="s">
        <v>11975</v>
      </c>
      <c r="C6588" s="193" t="s">
        <v>58</v>
      </c>
      <c r="D6588" s="193" t="s">
        <v>59</v>
      </c>
      <c r="E6588" s="193" t="s">
        <v>11976</v>
      </c>
      <c r="F6588" s="193" t="s">
        <v>1634</v>
      </c>
      <c r="G6588" s="2">
        <v>732</v>
      </c>
      <c r="H6588" s="2">
        <v>0</v>
      </c>
      <c r="I6588" s="192"/>
      <c r="J6588" s="192">
        <v>46055</v>
      </c>
      <c r="K6588" s="192">
        <v>46446</v>
      </c>
    </row>
    <row r="6589" spans="1:11" hidden="1" x14ac:dyDescent="0.4">
      <c r="A6589" s="193" t="s">
        <v>11977</v>
      </c>
      <c r="B6589" s="193" t="s">
        <v>11978</v>
      </c>
      <c r="C6589" s="193" t="s">
        <v>58</v>
      </c>
      <c r="D6589" s="193" t="s">
        <v>59</v>
      </c>
      <c r="E6589" s="193" t="s">
        <v>11979</v>
      </c>
      <c r="F6589" s="193" t="s">
        <v>1634</v>
      </c>
      <c r="G6589" s="2">
        <v>1044</v>
      </c>
      <c r="H6589" s="2">
        <v>0</v>
      </c>
      <c r="I6589" s="192"/>
      <c r="J6589" s="192">
        <v>44763</v>
      </c>
      <c r="K6589" s="192">
        <v>46356</v>
      </c>
    </row>
    <row r="6590" spans="1:11" hidden="1" x14ac:dyDescent="0.4">
      <c r="A6590" s="193" t="s">
        <v>11977</v>
      </c>
      <c r="B6590" s="193" t="s">
        <v>11978</v>
      </c>
      <c r="C6590" s="193" t="s">
        <v>58</v>
      </c>
      <c r="D6590" s="193" t="s">
        <v>59</v>
      </c>
      <c r="E6590" s="193" t="s">
        <v>11980</v>
      </c>
      <c r="F6590" s="193" t="s">
        <v>1634</v>
      </c>
      <c r="G6590" s="2">
        <v>2904</v>
      </c>
      <c r="H6590" s="2">
        <v>0</v>
      </c>
      <c r="I6590" s="192"/>
      <c r="J6590" s="192">
        <v>44880</v>
      </c>
      <c r="K6590" s="192">
        <v>46356</v>
      </c>
    </row>
    <row r="6591" spans="1:11" hidden="1" x14ac:dyDescent="0.4">
      <c r="A6591" s="193" t="s">
        <v>11977</v>
      </c>
      <c r="B6591" s="193" t="s">
        <v>11978</v>
      </c>
      <c r="C6591" s="193" t="s">
        <v>58</v>
      </c>
      <c r="D6591" s="193" t="s">
        <v>59</v>
      </c>
      <c r="E6591" s="193" t="s">
        <v>11981</v>
      </c>
      <c r="F6591" s="193" t="s">
        <v>1634</v>
      </c>
      <c r="G6591" s="2">
        <v>3000</v>
      </c>
      <c r="H6591" s="2">
        <v>0</v>
      </c>
      <c r="I6591" s="192"/>
      <c r="J6591" s="192">
        <v>44931</v>
      </c>
      <c r="K6591" s="192">
        <v>46356</v>
      </c>
    </row>
    <row r="6592" spans="1:11" hidden="1" x14ac:dyDescent="0.4">
      <c r="A6592" s="193" t="s">
        <v>11982</v>
      </c>
      <c r="B6592" s="193" t="s">
        <v>11983</v>
      </c>
      <c r="C6592" s="193" t="s">
        <v>58</v>
      </c>
      <c r="D6592" s="193" t="s">
        <v>59</v>
      </c>
      <c r="E6592" s="193" t="s">
        <v>11984</v>
      </c>
      <c r="F6592" s="193" t="s">
        <v>1634</v>
      </c>
      <c r="G6592" s="2">
        <v>20</v>
      </c>
      <c r="H6592" s="2">
        <v>0</v>
      </c>
      <c r="I6592" s="192"/>
      <c r="J6592" s="192">
        <v>44909</v>
      </c>
      <c r="K6592" s="192">
        <v>46356</v>
      </c>
    </row>
    <row r="6593" spans="1:11" hidden="1" x14ac:dyDescent="0.4">
      <c r="A6593" s="193" t="s">
        <v>11982</v>
      </c>
      <c r="B6593" s="193" t="s">
        <v>11983</v>
      </c>
      <c r="C6593" s="193" t="s">
        <v>58</v>
      </c>
      <c r="D6593" s="193" t="s">
        <v>59</v>
      </c>
      <c r="E6593" s="193" t="s">
        <v>11985</v>
      </c>
      <c r="F6593" s="193" t="s">
        <v>1634</v>
      </c>
      <c r="G6593" s="2">
        <v>1000</v>
      </c>
      <c r="H6593" s="2">
        <v>0</v>
      </c>
      <c r="I6593" s="192"/>
      <c r="J6593" s="192">
        <v>46038</v>
      </c>
      <c r="K6593" s="192">
        <v>46418</v>
      </c>
    </row>
    <row r="6594" spans="1:11" hidden="1" x14ac:dyDescent="0.4">
      <c r="A6594" s="193" t="s">
        <v>11986</v>
      </c>
      <c r="B6594" s="193" t="s">
        <v>11987</v>
      </c>
      <c r="C6594" s="193" t="s">
        <v>58</v>
      </c>
      <c r="D6594" s="193" t="s">
        <v>59</v>
      </c>
      <c r="E6594" s="193" t="s">
        <v>11988</v>
      </c>
      <c r="F6594" s="193" t="s">
        <v>1634</v>
      </c>
      <c r="G6594" s="2">
        <v>9773</v>
      </c>
      <c r="H6594" s="2">
        <v>0</v>
      </c>
      <c r="I6594" s="192"/>
      <c r="J6594" s="192">
        <v>45245</v>
      </c>
      <c r="K6594" s="192">
        <v>46356</v>
      </c>
    </row>
    <row r="6595" spans="1:11" hidden="1" x14ac:dyDescent="0.4">
      <c r="A6595" s="193" t="s">
        <v>11986</v>
      </c>
      <c r="B6595" s="193" t="s">
        <v>11987</v>
      </c>
      <c r="C6595" s="193" t="s">
        <v>58</v>
      </c>
      <c r="D6595" s="193" t="s">
        <v>59</v>
      </c>
      <c r="E6595" s="193" t="s">
        <v>11989</v>
      </c>
      <c r="F6595" s="193" t="s">
        <v>1634</v>
      </c>
      <c r="G6595" s="2">
        <v>9701</v>
      </c>
      <c r="H6595" s="2">
        <v>0</v>
      </c>
      <c r="I6595" s="192"/>
      <c r="J6595" s="192">
        <v>45308</v>
      </c>
      <c r="K6595" s="192">
        <v>46356</v>
      </c>
    </row>
    <row r="6596" spans="1:11" hidden="1" x14ac:dyDescent="0.4">
      <c r="A6596" s="193" t="s">
        <v>11986</v>
      </c>
      <c r="B6596" s="193" t="s">
        <v>11987</v>
      </c>
      <c r="C6596" s="193" t="s">
        <v>58</v>
      </c>
      <c r="D6596" s="193" t="s">
        <v>59</v>
      </c>
      <c r="E6596" s="193" t="s">
        <v>11990</v>
      </c>
      <c r="F6596" s="193" t="s">
        <v>1634</v>
      </c>
      <c r="G6596" s="2">
        <v>5468</v>
      </c>
      <c r="H6596" s="2">
        <v>0</v>
      </c>
      <c r="I6596" s="192"/>
      <c r="J6596" s="192">
        <v>46016</v>
      </c>
      <c r="K6596" s="192">
        <v>46356</v>
      </c>
    </row>
    <row r="6597" spans="1:11" hidden="1" x14ac:dyDescent="0.4">
      <c r="A6597" s="193" t="s">
        <v>11991</v>
      </c>
      <c r="B6597" s="193" t="s">
        <v>11992</v>
      </c>
      <c r="C6597" s="193" t="s">
        <v>58</v>
      </c>
      <c r="D6597" s="193" t="s">
        <v>59</v>
      </c>
      <c r="E6597" s="193" t="s">
        <v>11993</v>
      </c>
      <c r="F6597" s="193" t="s">
        <v>1634</v>
      </c>
      <c r="G6597" s="2">
        <v>28</v>
      </c>
      <c r="H6597" s="2">
        <v>0</v>
      </c>
      <c r="I6597" s="192"/>
      <c r="J6597" s="192">
        <v>46007</v>
      </c>
      <c r="K6597" s="192">
        <v>46387</v>
      </c>
    </row>
    <row r="6598" spans="1:11" hidden="1" x14ac:dyDescent="0.4">
      <c r="A6598" s="193" t="s">
        <v>11994</v>
      </c>
      <c r="B6598" s="193" t="s">
        <v>11995</v>
      </c>
      <c r="C6598" s="193" t="s">
        <v>58</v>
      </c>
      <c r="D6598" s="193" t="s">
        <v>59</v>
      </c>
      <c r="E6598" s="193" t="s">
        <v>11996</v>
      </c>
      <c r="F6598" s="193" t="s">
        <v>1634</v>
      </c>
      <c r="G6598" s="2">
        <v>545</v>
      </c>
      <c r="H6598" s="2">
        <v>0</v>
      </c>
      <c r="I6598" s="192"/>
      <c r="J6598" s="192">
        <v>45931</v>
      </c>
      <c r="K6598" s="192">
        <v>46356</v>
      </c>
    </row>
    <row r="6599" spans="1:11" hidden="1" x14ac:dyDescent="0.4">
      <c r="A6599" s="193" t="s">
        <v>11994</v>
      </c>
      <c r="B6599" s="193" t="s">
        <v>11995</v>
      </c>
      <c r="C6599" s="193" t="s">
        <v>58</v>
      </c>
      <c r="D6599" s="193" t="s">
        <v>59</v>
      </c>
      <c r="E6599" s="193" t="s">
        <v>11997</v>
      </c>
      <c r="F6599" s="193" t="s">
        <v>1634</v>
      </c>
      <c r="G6599" s="2">
        <v>750</v>
      </c>
      <c r="H6599" s="2">
        <v>0</v>
      </c>
      <c r="I6599" s="192"/>
      <c r="J6599" s="192">
        <v>46155</v>
      </c>
      <c r="K6599" s="192">
        <v>46538</v>
      </c>
    </row>
    <row r="6600" spans="1:11" hidden="1" x14ac:dyDescent="0.4">
      <c r="A6600" s="193" t="s">
        <v>11998</v>
      </c>
      <c r="B6600" s="193" t="s">
        <v>11999</v>
      </c>
      <c r="C6600" s="193" t="s">
        <v>58</v>
      </c>
      <c r="D6600" s="193" t="s">
        <v>59</v>
      </c>
      <c r="E6600" s="193" t="s">
        <v>12000</v>
      </c>
      <c r="F6600" s="193" t="s">
        <v>1634</v>
      </c>
      <c r="G6600" s="2">
        <v>3296</v>
      </c>
      <c r="H6600" s="2">
        <v>0</v>
      </c>
      <c r="I6600" s="192"/>
      <c r="J6600" s="192">
        <v>45686</v>
      </c>
      <c r="K6600" s="192">
        <v>46356</v>
      </c>
    </row>
    <row r="6601" spans="1:11" hidden="1" x14ac:dyDescent="0.4">
      <c r="A6601" s="193" t="s">
        <v>12001</v>
      </c>
      <c r="B6601" s="193" t="s">
        <v>12002</v>
      </c>
      <c r="C6601" s="193" t="s">
        <v>58</v>
      </c>
      <c r="D6601" s="193" t="s">
        <v>59</v>
      </c>
      <c r="E6601" s="193" t="s">
        <v>12003</v>
      </c>
      <c r="F6601" s="193" t="s">
        <v>1634</v>
      </c>
      <c r="G6601" s="2">
        <v>758</v>
      </c>
      <c r="H6601" s="2">
        <v>0</v>
      </c>
      <c r="I6601" s="192"/>
      <c r="J6601" s="192">
        <v>45329</v>
      </c>
      <c r="K6601" s="192">
        <v>46356</v>
      </c>
    </row>
    <row r="6602" spans="1:11" hidden="1" x14ac:dyDescent="0.4">
      <c r="A6602" s="193" t="s">
        <v>12004</v>
      </c>
      <c r="B6602" s="193" t="s">
        <v>12005</v>
      </c>
      <c r="C6602" s="193" t="s">
        <v>58</v>
      </c>
      <c r="D6602" s="193" t="s">
        <v>59</v>
      </c>
      <c r="E6602" s="193" t="s">
        <v>12006</v>
      </c>
      <c r="F6602" s="193" t="s">
        <v>1634</v>
      </c>
      <c r="G6602" s="2">
        <v>21</v>
      </c>
      <c r="H6602" s="2">
        <v>0</v>
      </c>
      <c r="I6602" s="192"/>
      <c r="J6602" s="192">
        <v>44021</v>
      </c>
      <c r="K6602" s="192">
        <v>46356</v>
      </c>
    </row>
    <row r="6603" spans="1:11" hidden="1" x14ac:dyDescent="0.4">
      <c r="A6603" s="193" t="s">
        <v>12007</v>
      </c>
      <c r="B6603" s="193" t="s">
        <v>12008</v>
      </c>
      <c r="C6603" s="193" t="s">
        <v>58</v>
      </c>
      <c r="D6603" s="193" t="s">
        <v>59</v>
      </c>
      <c r="E6603" s="193" t="s">
        <v>12009</v>
      </c>
      <c r="F6603" s="193" t="s">
        <v>1634</v>
      </c>
      <c r="G6603" s="2">
        <v>1928</v>
      </c>
      <c r="H6603" s="2">
        <v>0</v>
      </c>
      <c r="I6603" s="192"/>
      <c r="J6603" s="192">
        <v>44909</v>
      </c>
      <c r="K6603" s="192">
        <v>46356</v>
      </c>
    </row>
    <row r="6604" spans="1:11" x14ac:dyDescent="0.4">
      <c r="A6604" s="193" t="s">
        <v>12007</v>
      </c>
      <c r="B6604" s="193" t="s">
        <v>12008</v>
      </c>
      <c r="C6604" s="193" t="s">
        <v>58</v>
      </c>
      <c r="D6604" s="193" t="s">
        <v>59</v>
      </c>
      <c r="E6604" s="193" t="s">
        <v>12010</v>
      </c>
      <c r="F6604" s="193" t="s">
        <v>1634</v>
      </c>
      <c r="G6604" s="2">
        <v>2</v>
      </c>
      <c r="H6604" s="2">
        <v>0</v>
      </c>
      <c r="I6604" s="192"/>
      <c r="J6604" s="192">
        <v>45385</v>
      </c>
      <c r="K6604" s="192">
        <v>46356</v>
      </c>
    </row>
    <row r="6605" spans="1:11" hidden="1" x14ac:dyDescent="0.4">
      <c r="A6605" s="193" t="s">
        <v>12007</v>
      </c>
      <c r="B6605" s="193" t="s">
        <v>12008</v>
      </c>
      <c r="C6605" s="193" t="s">
        <v>58</v>
      </c>
      <c r="D6605" s="193" t="s">
        <v>59</v>
      </c>
      <c r="E6605" s="193" t="s">
        <v>12011</v>
      </c>
      <c r="F6605" s="193" t="s">
        <v>1634</v>
      </c>
      <c r="G6605" s="2">
        <v>820</v>
      </c>
      <c r="H6605" s="2">
        <v>0</v>
      </c>
      <c r="I6605" s="192"/>
      <c r="J6605" s="192">
        <v>45483</v>
      </c>
      <c r="K6605" s="192">
        <v>46356</v>
      </c>
    </row>
    <row r="6606" spans="1:11" hidden="1" x14ac:dyDescent="0.4">
      <c r="A6606" s="193" t="s">
        <v>12007</v>
      </c>
      <c r="B6606" s="193" t="s">
        <v>12008</v>
      </c>
      <c r="C6606" s="193" t="s">
        <v>58</v>
      </c>
      <c r="D6606" s="193" t="s">
        <v>59</v>
      </c>
      <c r="E6606" s="193" t="s">
        <v>12012</v>
      </c>
      <c r="F6606" s="193" t="s">
        <v>1634</v>
      </c>
      <c r="G6606" s="2">
        <v>916</v>
      </c>
      <c r="H6606" s="2">
        <v>0</v>
      </c>
      <c r="I6606" s="192"/>
      <c r="J6606" s="192">
        <v>45904</v>
      </c>
      <c r="K6606" s="192">
        <v>46356</v>
      </c>
    </row>
    <row r="6607" spans="1:11" hidden="1" x14ac:dyDescent="0.4">
      <c r="A6607" s="193" t="s">
        <v>12013</v>
      </c>
      <c r="B6607" s="193" t="s">
        <v>12014</v>
      </c>
      <c r="C6607" s="193" t="s">
        <v>58</v>
      </c>
      <c r="D6607" s="193" t="s">
        <v>59</v>
      </c>
      <c r="E6607" s="193" t="s">
        <v>12015</v>
      </c>
      <c r="F6607" s="193" t="s">
        <v>1634</v>
      </c>
      <c r="G6607" s="2">
        <v>1490</v>
      </c>
      <c r="H6607" s="2">
        <v>0</v>
      </c>
      <c r="I6607" s="192"/>
      <c r="J6607" s="192">
        <v>44824</v>
      </c>
      <c r="K6607" s="192">
        <v>46356</v>
      </c>
    </row>
    <row r="6608" spans="1:11" hidden="1" x14ac:dyDescent="0.4">
      <c r="A6608" s="193" t="s">
        <v>12016</v>
      </c>
      <c r="B6608" s="193" t="s">
        <v>12017</v>
      </c>
      <c r="C6608" s="193" t="s">
        <v>58</v>
      </c>
      <c r="D6608" s="193" t="s">
        <v>59</v>
      </c>
      <c r="E6608" s="193" t="s">
        <v>12018</v>
      </c>
      <c r="F6608" s="193" t="s">
        <v>1634</v>
      </c>
      <c r="G6608" s="2">
        <v>126</v>
      </c>
      <c r="H6608" s="2">
        <v>0</v>
      </c>
      <c r="I6608" s="192"/>
      <c r="J6608" s="192">
        <v>44593</v>
      </c>
      <c r="K6608" s="192">
        <v>46356</v>
      </c>
    </row>
    <row r="6609" spans="1:11" hidden="1" x14ac:dyDescent="0.4">
      <c r="A6609" s="193" t="s">
        <v>12016</v>
      </c>
      <c r="B6609" s="193" t="s">
        <v>12017</v>
      </c>
      <c r="C6609" s="193" t="s">
        <v>58</v>
      </c>
      <c r="D6609" s="193" t="s">
        <v>59</v>
      </c>
      <c r="E6609" s="193" t="s">
        <v>12019</v>
      </c>
      <c r="F6609" s="193" t="s">
        <v>1634</v>
      </c>
      <c r="G6609" s="2">
        <v>2000</v>
      </c>
      <c r="H6609" s="2">
        <v>0</v>
      </c>
      <c r="I6609" s="192"/>
      <c r="J6609" s="192">
        <v>46132</v>
      </c>
      <c r="K6609" s="192">
        <v>46507</v>
      </c>
    </row>
    <row r="6610" spans="1:11" hidden="1" x14ac:dyDescent="0.4">
      <c r="A6610" s="193" t="s">
        <v>12020</v>
      </c>
      <c r="B6610" s="193" t="s">
        <v>12021</v>
      </c>
      <c r="C6610" s="193" t="s">
        <v>58</v>
      </c>
      <c r="D6610" s="193" t="s">
        <v>59</v>
      </c>
      <c r="E6610" s="193" t="s">
        <v>12022</v>
      </c>
      <c r="F6610" s="193" t="s">
        <v>1634</v>
      </c>
      <c r="G6610" s="2">
        <v>4126</v>
      </c>
      <c r="H6610" s="2">
        <v>0</v>
      </c>
      <c r="I6610" s="192"/>
      <c r="J6610" s="192">
        <v>44638</v>
      </c>
      <c r="K6610" s="192">
        <v>46356</v>
      </c>
    </row>
    <row r="6611" spans="1:11" hidden="1" x14ac:dyDescent="0.4">
      <c r="A6611" s="193" t="s">
        <v>12023</v>
      </c>
      <c r="B6611" s="193" t="s">
        <v>12024</v>
      </c>
      <c r="C6611" s="193" t="s">
        <v>58</v>
      </c>
      <c r="D6611" s="193" t="s">
        <v>59</v>
      </c>
      <c r="E6611" s="193" t="s">
        <v>12025</v>
      </c>
      <c r="F6611" s="193" t="s">
        <v>1634</v>
      </c>
      <c r="G6611" s="2">
        <v>315</v>
      </c>
      <c r="H6611" s="2">
        <v>0</v>
      </c>
      <c r="I6611" s="192"/>
      <c r="J6611" s="192">
        <v>44911</v>
      </c>
      <c r="K6611" s="192">
        <v>46356</v>
      </c>
    </row>
    <row r="6612" spans="1:11" hidden="1" x14ac:dyDescent="0.4">
      <c r="A6612" s="193" t="s">
        <v>12023</v>
      </c>
      <c r="B6612" s="193" t="s">
        <v>12024</v>
      </c>
      <c r="C6612" s="193" t="s">
        <v>58</v>
      </c>
      <c r="D6612" s="193" t="s">
        <v>59</v>
      </c>
      <c r="E6612" s="193" t="s">
        <v>12026</v>
      </c>
      <c r="F6612" s="193" t="s">
        <v>1634</v>
      </c>
      <c r="G6612" s="2">
        <v>2428</v>
      </c>
      <c r="H6612" s="2">
        <v>0</v>
      </c>
      <c r="I6612" s="192"/>
      <c r="J6612" s="192">
        <v>45539</v>
      </c>
      <c r="K6612" s="192">
        <v>46356</v>
      </c>
    </row>
    <row r="6613" spans="1:11" hidden="1" x14ac:dyDescent="0.4">
      <c r="A6613" s="193" t="s">
        <v>12027</v>
      </c>
      <c r="B6613" s="193" t="s">
        <v>12028</v>
      </c>
      <c r="C6613" s="193" t="s">
        <v>58</v>
      </c>
      <c r="D6613" s="193" t="s">
        <v>59</v>
      </c>
      <c r="E6613" s="193" t="s">
        <v>12029</v>
      </c>
      <c r="F6613" s="193" t="s">
        <v>1634</v>
      </c>
      <c r="G6613" s="2">
        <v>1000</v>
      </c>
      <c r="H6613" s="2">
        <v>0</v>
      </c>
      <c r="I6613" s="192"/>
      <c r="J6613" s="192">
        <v>45814</v>
      </c>
      <c r="K6613" s="192">
        <v>46356</v>
      </c>
    </row>
    <row r="6614" spans="1:11" hidden="1" x14ac:dyDescent="0.4">
      <c r="A6614" s="193" t="s">
        <v>12027</v>
      </c>
      <c r="B6614" s="193" t="s">
        <v>12028</v>
      </c>
      <c r="C6614" s="193" t="s">
        <v>58</v>
      </c>
      <c r="D6614" s="193" t="s">
        <v>59</v>
      </c>
      <c r="E6614" s="193" t="s">
        <v>12030</v>
      </c>
      <c r="F6614" s="193" t="s">
        <v>1634</v>
      </c>
      <c r="G6614" s="2">
        <v>1000</v>
      </c>
      <c r="H6614" s="2">
        <v>0</v>
      </c>
      <c r="I6614" s="192"/>
      <c r="J6614" s="192">
        <v>45826</v>
      </c>
      <c r="K6614" s="192">
        <v>46356</v>
      </c>
    </row>
    <row r="6615" spans="1:11" hidden="1" x14ac:dyDescent="0.4">
      <c r="A6615" s="193" t="s">
        <v>12027</v>
      </c>
      <c r="B6615" s="193" t="s">
        <v>12028</v>
      </c>
      <c r="C6615" s="193" t="s">
        <v>58</v>
      </c>
      <c r="D6615" s="193" t="s">
        <v>59</v>
      </c>
      <c r="E6615" s="193" t="s">
        <v>12031</v>
      </c>
      <c r="F6615" s="193" t="s">
        <v>1634</v>
      </c>
      <c r="G6615" s="2">
        <v>237</v>
      </c>
      <c r="H6615" s="2">
        <v>0</v>
      </c>
      <c r="I6615" s="192"/>
      <c r="J6615" s="192">
        <v>45944</v>
      </c>
      <c r="K6615" s="192">
        <v>46356</v>
      </c>
    </row>
    <row r="6616" spans="1:11" hidden="1" x14ac:dyDescent="0.4">
      <c r="A6616" s="193" t="s">
        <v>12032</v>
      </c>
      <c r="B6616" s="193" t="s">
        <v>12033</v>
      </c>
      <c r="C6616" s="193" t="s">
        <v>58</v>
      </c>
      <c r="D6616" s="193" t="s">
        <v>59</v>
      </c>
      <c r="E6616" s="193" t="s">
        <v>12034</v>
      </c>
      <c r="F6616" s="193" t="s">
        <v>1634</v>
      </c>
      <c r="G6616" s="2">
        <v>12</v>
      </c>
      <c r="H6616" s="2">
        <v>0</v>
      </c>
      <c r="I6616" s="192"/>
      <c r="J6616" s="192">
        <v>44777</v>
      </c>
      <c r="K6616" s="192">
        <v>46356</v>
      </c>
    </row>
    <row r="6617" spans="1:11" hidden="1" x14ac:dyDescent="0.4">
      <c r="A6617" s="193" t="s">
        <v>12032</v>
      </c>
      <c r="B6617" s="193" t="s">
        <v>12033</v>
      </c>
      <c r="C6617" s="193" t="s">
        <v>58</v>
      </c>
      <c r="D6617" s="193" t="s">
        <v>59</v>
      </c>
      <c r="E6617" s="193" t="s">
        <v>12035</v>
      </c>
      <c r="F6617" s="193" t="s">
        <v>1634</v>
      </c>
      <c r="G6617" s="2">
        <v>1865</v>
      </c>
      <c r="H6617" s="2">
        <v>0</v>
      </c>
      <c r="I6617" s="192"/>
      <c r="J6617" s="192">
        <v>44816</v>
      </c>
      <c r="K6617" s="192">
        <v>46356</v>
      </c>
    </row>
    <row r="6618" spans="1:11" hidden="1" x14ac:dyDescent="0.4">
      <c r="A6618" s="193" t="s">
        <v>12032</v>
      </c>
      <c r="B6618" s="193" t="s">
        <v>12033</v>
      </c>
      <c r="C6618" s="193" t="s">
        <v>58</v>
      </c>
      <c r="D6618" s="193" t="s">
        <v>59</v>
      </c>
      <c r="E6618" s="193" t="s">
        <v>12036</v>
      </c>
      <c r="F6618" s="193" t="s">
        <v>1634</v>
      </c>
      <c r="G6618" s="2">
        <v>3000</v>
      </c>
      <c r="H6618" s="2">
        <v>0</v>
      </c>
      <c r="I6618" s="192"/>
      <c r="J6618" s="192">
        <v>44859</v>
      </c>
      <c r="K6618" s="192">
        <v>46356</v>
      </c>
    </row>
    <row r="6619" spans="1:11" hidden="1" x14ac:dyDescent="0.4">
      <c r="A6619" s="193" t="s">
        <v>12032</v>
      </c>
      <c r="B6619" s="193" t="s">
        <v>12033</v>
      </c>
      <c r="C6619" s="193" t="s">
        <v>58</v>
      </c>
      <c r="D6619" s="193" t="s">
        <v>59</v>
      </c>
      <c r="E6619" s="193" t="s">
        <v>12037</v>
      </c>
      <c r="F6619" s="193" t="s">
        <v>1634</v>
      </c>
      <c r="G6619" s="2">
        <v>3000</v>
      </c>
      <c r="H6619" s="2">
        <v>0</v>
      </c>
      <c r="I6619" s="192"/>
      <c r="J6619" s="192">
        <v>44883</v>
      </c>
      <c r="K6619" s="192">
        <v>46356</v>
      </c>
    </row>
    <row r="6620" spans="1:11" hidden="1" x14ac:dyDescent="0.4">
      <c r="A6620" s="193" t="s">
        <v>12032</v>
      </c>
      <c r="B6620" s="193" t="s">
        <v>12033</v>
      </c>
      <c r="C6620" s="193" t="s">
        <v>58</v>
      </c>
      <c r="D6620" s="193" t="s">
        <v>59</v>
      </c>
      <c r="E6620" s="193" t="s">
        <v>12038</v>
      </c>
      <c r="F6620" s="193" t="s">
        <v>1634</v>
      </c>
      <c r="G6620" s="2">
        <v>3000</v>
      </c>
      <c r="H6620" s="2">
        <v>0</v>
      </c>
      <c r="I6620" s="192"/>
      <c r="J6620" s="192">
        <v>44916</v>
      </c>
      <c r="K6620" s="192">
        <v>46356</v>
      </c>
    </row>
    <row r="6621" spans="1:11" hidden="1" x14ac:dyDescent="0.4">
      <c r="A6621" s="193" t="s">
        <v>12032</v>
      </c>
      <c r="B6621" s="193" t="s">
        <v>12033</v>
      </c>
      <c r="C6621" s="193" t="s">
        <v>58</v>
      </c>
      <c r="D6621" s="193" t="s">
        <v>59</v>
      </c>
      <c r="E6621" s="193" t="s">
        <v>12039</v>
      </c>
      <c r="F6621" s="193" t="s">
        <v>1634</v>
      </c>
      <c r="G6621" s="2">
        <v>3000</v>
      </c>
      <c r="H6621" s="2">
        <v>0</v>
      </c>
      <c r="I6621" s="192"/>
      <c r="J6621" s="192">
        <v>44946</v>
      </c>
      <c r="K6621" s="192">
        <v>46356</v>
      </c>
    </row>
    <row r="6622" spans="1:11" hidden="1" x14ac:dyDescent="0.4">
      <c r="A6622" s="193" t="s">
        <v>12032</v>
      </c>
      <c r="B6622" s="193" t="s">
        <v>12033</v>
      </c>
      <c r="C6622" s="193" t="s">
        <v>58</v>
      </c>
      <c r="D6622" s="193" t="s">
        <v>59</v>
      </c>
      <c r="E6622" s="193" t="s">
        <v>12040</v>
      </c>
      <c r="F6622" s="193" t="s">
        <v>1634</v>
      </c>
      <c r="G6622" s="2">
        <v>3000</v>
      </c>
      <c r="H6622" s="2">
        <v>0</v>
      </c>
      <c r="I6622" s="192"/>
      <c r="J6622" s="192">
        <v>44970</v>
      </c>
      <c r="K6622" s="192">
        <v>46356</v>
      </c>
    </row>
    <row r="6623" spans="1:11" hidden="1" x14ac:dyDescent="0.4">
      <c r="A6623" s="193" t="s">
        <v>12041</v>
      </c>
      <c r="B6623" s="193" t="s">
        <v>12042</v>
      </c>
      <c r="C6623" s="193" t="s">
        <v>58</v>
      </c>
      <c r="D6623" s="193" t="s">
        <v>59</v>
      </c>
      <c r="E6623" s="193" t="s">
        <v>12043</v>
      </c>
      <c r="F6623" s="193" t="s">
        <v>1634</v>
      </c>
      <c r="G6623" s="2">
        <v>2457</v>
      </c>
      <c r="H6623" s="2">
        <v>0</v>
      </c>
      <c r="I6623" s="192"/>
      <c r="J6623" s="192">
        <v>44599</v>
      </c>
      <c r="K6623" s="192">
        <v>46356</v>
      </c>
    </row>
    <row r="6624" spans="1:11" hidden="1" x14ac:dyDescent="0.4">
      <c r="A6624" s="193" t="s">
        <v>12041</v>
      </c>
      <c r="B6624" s="193" t="s">
        <v>12042</v>
      </c>
      <c r="C6624" s="193" t="s">
        <v>58</v>
      </c>
      <c r="D6624" s="193" t="s">
        <v>59</v>
      </c>
      <c r="E6624" s="193" t="s">
        <v>12044</v>
      </c>
      <c r="F6624" s="193" t="s">
        <v>1634</v>
      </c>
      <c r="G6624" s="2">
        <v>4000</v>
      </c>
      <c r="H6624" s="2">
        <v>0</v>
      </c>
      <c r="I6624" s="192"/>
      <c r="J6624" s="192">
        <v>44820</v>
      </c>
      <c r="K6624" s="192">
        <v>46356</v>
      </c>
    </row>
    <row r="6625" spans="1:11" hidden="1" x14ac:dyDescent="0.4">
      <c r="A6625" s="193" t="s">
        <v>12041</v>
      </c>
      <c r="B6625" s="193" t="s">
        <v>12042</v>
      </c>
      <c r="C6625" s="193" t="s">
        <v>58</v>
      </c>
      <c r="D6625" s="193" t="s">
        <v>59</v>
      </c>
      <c r="E6625" s="193" t="s">
        <v>12045</v>
      </c>
      <c r="F6625" s="193" t="s">
        <v>1634</v>
      </c>
      <c r="G6625" s="2">
        <v>4000</v>
      </c>
      <c r="H6625" s="2">
        <v>0</v>
      </c>
      <c r="I6625" s="192"/>
      <c r="J6625" s="192">
        <v>44858</v>
      </c>
      <c r="K6625" s="192">
        <v>46356</v>
      </c>
    </row>
    <row r="6626" spans="1:11" hidden="1" x14ac:dyDescent="0.4">
      <c r="A6626" s="193" t="s">
        <v>12041</v>
      </c>
      <c r="B6626" s="193" t="s">
        <v>12042</v>
      </c>
      <c r="C6626" s="193" t="s">
        <v>58</v>
      </c>
      <c r="D6626" s="193" t="s">
        <v>59</v>
      </c>
      <c r="E6626" s="193" t="s">
        <v>12046</v>
      </c>
      <c r="F6626" s="193" t="s">
        <v>1634</v>
      </c>
      <c r="G6626" s="2">
        <v>4000</v>
      </c>
      <c r="H6626" s="2">
        <v>0</v>
      </c>
      <c r="I6626" s="192"/>
      <c r="J6626" s="192">
        <v>44916</v>
      </c>
      <c r="K6626" s="192">
        <v>46356</v>
      </c>
    </row>
    <row r="6627" spans="1:11" hidden="1" x14ac:dyDescent="0.4">
      <c r="A6627" s="193" t="s">
        <v>12047</v>
      </c>
      <c r="B6627" s="193" t="s">
        <v>12048</v>
      </c>
      <c r="C6627" s="193" t="s">
        <v>58</v>
      </c>
      <c r="D6627" s="193" t="s">
        <v>59</v>
      </c>
      <c r="E6627" s="193" t="s">
        <v>12049</v>
      </c>
      <c r="F6627" s="193" t="s">
        <v>1634</v>
      </c>
      <c r="G6627" s="2">
        <v>902</v>
      </c>
      <c r="H6627" s="2">
        <v>0</v>
      </c>
      <c r="I6627" s="192"/>
      <c r="J6627" s="192">
        <v>44755</v>
      </c>
      <c r="K6627" s="192">
        <v>46356</v>
      </c>
    </row>
    <row r="6628" spans="1:11" hidden="1" x14ac:dyDescent="0.4">
      <c r="A6628" s="193" t="s">
        <v>12047</v>
      </c>
      <c r="B6628" s="193" t="s">
        <v>12048</v>
      </c>
      <c r="C6628" s="193" t="s">
        <v>58</v>
      </c>
      <c r="D6628" s="193" t="s">
        <v>59</v>
      </c>
      <c r="E6628" s="193" t="s">
        <v>12050</v>
      </c>
      <c r="F6628" s="193" t="s">
        <v>1634</v>
      </c>
      <c r="G6628" s="2">
        <v>1000</v>
      </c>
      <c r="H6628" s="2">
        <v>0</v>
      </c>
      <c r="I6628" s="192"/>
      <c r="J6628" s="192">
        <v>44816</v>
      </c>
      <c r="K6628" s="192">
        <v>46356</v>
      </c>
    </row>
    <row r="6629" spans="1:11" hidden="1" x14ac:dyDescent="0.4">
      <c r="A6629" s="193" t="s">
        <v>12047</v>
      </c>
      <c r="B6629" s="193" t="s">
        <v>12048</v>
      </c>
      <c r="C6629" s="193" t="s">
        <v>58</v>
      </c>
      <c r="D6629" s="193" t="s">
        <v>59</v>
      </c>
      <c r="E6629" s="193" t="s">
        <v>12051</v>
      </c>
      <c r="F6629" s="193" t="s">
        <v>1634</v>
      </c>
      <c r="G6629" s="2">
        <v>1000</v>
      </c>
      <c r="H6629" s="2">
        <v>0</v>
      </c>
      <c r="I6629" s="192"/>
      <c r="J6629" s="192">
        <v>44859</v>
      </c>
      <c r="K6629" s="192">
        <v>46356</v>
      </c>
    </row>
    <row r="6630" spans="1:11" hidden="1" x14ac:dyDescent="0.4">
      <c r="A6630" s="193" t="s">
        <v>12047</v>
      </c>
      <c r="B6630" s="193" t="s">
        <v>12048</v>
      </c>
      <c r="C6630" s="193" t="s">
        <v>58</v>
      </c>
      <c r="D6630" s="193" t="s">
        <v>59</v>
      </c>
      <c r="E6630" s="193" t="s">
        <v>12052</v>
      </c>
      <c r="F6630" s="193" t="s">
        <v>1634</v>
      </c>
      <c r="G6630" s="2">
        <v>1000</v>
      </c>
      <c r="H6630" s="2">
        <v>0</v>
      </c>
      <c r="I6630" s="192"/>
      <c r="J6630" s="192">
        <v>44915</v>
      </c>
      <c r="K6630" s="192">
        <v>46356</v>
      </c>
    </row>
    <row r="6631" spans="1:11" hidden="1" x14ac:dyDescent="0.4">
      <c r="A6631" s="193" t="s">
        <v>12053</v>
      </c>
      <c r="B6631" s="193" t="s">
        <v>12054</v>
      </c>
      <c r="C6631" s="193" t="s">
        <v>58</v>
      </c>
      <c r="D6631" s="193" t="s">
        <v>59</v>
      </c>
      <c r="E6631" s="193" t="s">
        <v>12055</v>
      </c>
      <c r="F6631" s="193" t="s">
        <v>1634</v>
      </c>
      <c r="G6631" s="2">
        <v>1484</v>
      </c>
      <c r="H6631" s="2">
        <v>0</v>
      </c>
      <c r="I6631" s="192"/>
      <c r="J6631" s="192">
        <v>44071</v>
      </c>
      <c r="K6631" s="192">
        <v>46356</v>
      </c>
    </row>
    <row r="6632" spans="1:11" hidden="1" x14ac:dyDescent="0.4">
      <c r="A6632" s="193" t="s">
        <v>12056</v>
      </c>
      <c r="B6632" s="193" t="s">
        <v>12057</v>
      </c>
      <c r="C6632" s="193" t="s">
        <v>58</v>
      </c>
      <c r="D6632" s="193" t="s">
        <v>59</v>
      </c>
      <c r="E6632" s="193" t="s">
        <v>12058</v>
      </c>
      <c r="F6632" s="193" t="s">
        <v>1634</v>
      </c>
      <c r="G6632" s="2">
        <v>12</v>
      </c>
      <c r="H6632" s="2">
        <v>0</v>
      </c>
      <c r="I6632" s="192"/>
      <c r="J6632" s="192">
        <v>46003</v>
      </c>
      <c r="K6632" s="192">
        <v>46387</v>
      </c>
    </row>
    <row r="6633" spans="1:11" hidden="1" x14ac:dyDescent="0.4">
      <c r="A6633" s="193" t="s">
        <v>12056</v>
      </c>
      <c r="B6633" s="193" t="s">
        <v>12057</v>
      </c>
      <c r="C6633" s="193" t="s">
        <v>58</v>
      </c>
      <c r="D6633" s="193" t="s">
        <v>59</v>
      </c>
      <c r="E6633" s="193" t="s">
        <v>12059</v>
      </c>
      <c r="F6633" s="193" t="s">
        <v>1634</v>
      </c>
      <c r="G6633" s="2">
        <v>7484</v>
      </c>
      <c r="H6633" s="2">
        <v>0</v>
      </c>
      <c r="I6633" s="192"/>
      <c r="J6633" s="192">
        <v>46128</v>
      </c>
      <c r="K6633" s="192">
        <v>46507</v>
      </c>
    </row>
    <row r="6634" spans="1:11" hidden="1" x14ac:dyDescent="0.4">
      <c r="A6634" s="193" t="s">
        <v>12060</v>
      </c>
      <c r="B6634" s="193" t="s">
        <v>12061</v>
      </c>
      <c r="C6634" s="193" t="s">
        <v>58</v>
      </c>
      <c r="D6634" s="193" t="s">
        <v>59</v>
      </c>
      <c r="E6634" s="193" t="s">
        <v>12062</v>
      </c>
      <c r="F6634" s="193" t="s">
        <v>1634</v>
      </c>
      <c r="G6634" s="2">
        <v>7134</v>
      </c>
      <c r="H6634" s="2">
        <v>0</v>
      </c>
      <c r="I6634" s="192"/>
      <c r="J6634" s="192">
        <v>44595</v>
      </c>
      <c r="K6634" s="192">
        <v>46356</v>
      </c>
    </row>
    <row r="6635" spans="1:11" hidden="1" x14ac:dyDescent="0.4">
      <c r="A6635" s="193" t="s">
        <v>12063</v>
      </c>
      <c r="B6635" s="193" t="s">
        <v>12064</v>
      </c>
      <c r="C6635" s="193" t="s">
        <v>58</v>
      </c>
      <c r="D6635" s="193" t="s">
        <v>59</v>
      </c>
      <c r="E6635" s="193" t="s">
        <v>12065</v>
      </c>
      <c r="F6635" s="193" t="s">
        <v>1634</v>
      </c>
      <c r="G6635" s="2">
        <v>38</v>
      </c>
      <c r="H6635" s="2">
        <v>0</v>
      </c>
      <c r="I6635" s="192"/>
      <c r="J6635" s="192">
        <v>44406</v>
      </c>
      <c r="K6635" s="192">
        <v>46356</v>
      </c>
    </row>
    <row r="6636" spans="1:11" hidden="1" x14ac:dyDescent="0.4">
      <c r="A6636" s="193" t="s">
        <v>12063</v>
      </c>
      <c r="B6636" s="193" t="s">
        <v>12064</v>
      </c>
      <c r="C6636" s="193" t="s">
        <v>58</v>
      </c>
      <c r="D6636" s="193" t="s">
        <v>59</v>
      </c>
      <c r="E6636" s="193" t="s">
        <v>12066</v>
      </c>
      <c r="F6636" s="193" t="s">
        <v>1634</v>
      </c>
      <c r="G6636" s="2">
        <v>9207</v>
      </c>
      <c r="H6636" s="2">
        <v>0</v>
      </c>
      <c r="I6636" s="192"/>
      <c r="J6636" s="192">
        <v>46140</v>
      </c>
      <c r="K6636" s="192">
        <v>46507</v>
      </c>
    </row>
    <row r="6637" spans="1:11" hidden="1" x14ac:dyDescent="0.4">
      <c r="A6637" s="193" t="s">
        <v>12067</v>
      </c>
      <c r="B6637" s="193" t="s">
        <v>12068</v>
      </c>
      <c r="C6637" s="193" t="s">
        <v>58</v>
      </c>
      <c r="D6637" s="193" t="s">
        <v>59</v>
      </c>
      <c r="E6637" s="193" t="s">
        <v>12069</v>
      </c>
      <c r="F6637" s="193" t="s">
        <v>1634</v>
      </c>
      <c r="G6637" s="2">
        <v>6633</v>
      </c>
      <c r="H6637" s="2">
        <v>0</v>
      </c>
      <c r="I6637" s="192"/>
      <c r="J6637" s="192">
        <v>46038</v>
      </c>
      <c r="K6637" s="192">
        <v>46418</v>
      </c>
    </row>
    <row r="6638" spans="1:11" hidden="1" x14ac:dyDescent="0.4">
      <c r="A6638" s="193" t="s">
        <v>12070</v>
      </c>
      <c r="B6638" s="193" t="s">
        <v>12071</v>
      </c>
      <c r="C6638" s="193" t="s">
        <v>58</v>
      </c>
      <c r="D6638" s="193" t="s">
        <v>59</v>
      </c>
      <c r="E6638" s="193" t="s">
        <v>12072</v>
      </c>
      <c r="F6638" s="193" t="s">
        <v>1634</v>
      </c>
      <c r="G6638" s="2">
        <v>1219</v>
      </c>
      <c r="H6638" s="2">
        <v>0</v>
      </c>
      <c r="I6638" s="192"/>
      <c r="J6638" s="192">
        <v>44580</v>
      </c>
      <c r="K6638" s="192">
        <v>46356</v>
      </c>
    </row>
    <row r="6639" spans="1:11" x14ac:dyDescent="0.4">
      <c r="A6639" s="193" t="s">
        <v>12073</v>
      </c>
      <c r="B6639" s="193" t="s">
        <v>12074</v>
      </c>
      <c r="C6639" s="193" t="s">
        <v>58</v>
      </c>
      <c r="D6639" s="193" t="s">
        <v>59</v>
      </c>
      <c r="E6639" s="193" t="s">
        <v>12075</v>
      </c>
      <c r="F6639" s="193" t="s">
        <v>1634</v>
      </c>
      <c r="G6639" s="2">
        <v>6</v>
      </c>
      <c r="H6639" s="2">
        <v>0</v>
      </c>
      <c r="I6639" s="192"/>
      <c r="J6639" s="192">
        <v>44621</v>
      </c>
      <c r="K6639" s="192">
        <v>46356</v>
      </c>
    </row>
    <row r="6640" spans="1:11" hidden="1" x14ac:dyDescent="0.4">
      <c r="A6640" s="193" t="s">
        <v>12073</v>
      </c>
      <c r="B6640" s="193" t="s">
        <v>12074</v>
      </c>
      <c r="C6640" s="193" t="s">
        <v>58</v>
      </c>
      <c r="D6640" s="193" t="s">
        <v>59</v>
      </c>
      <c r="E6640" s="193" t="s">
        <v>12076</v>
      </c>
      <c r="F6640" s="193" t="s">
        <v>1634</v>
      </c>
      <c r="G6640" s="2">
        <v>901</v>
      </c>
      <c r="H6640" s="2">
        <v>0</v>
      </c>
      <c r="I6640" s="192"/>
      <c r="J6640" s="192">
        <v>46013</v>
      </c>
      <c r="K6640" s="192">
        <v>46387</v>
      </c>
    </row>
    <row r="6641" spans="1:11" hidden="1" x14ac:dyDescent="0.4">
      <c r="A6641" s="193" t="s">
        <v>12077</v>
      </c>
      <c r="B6641" s="193" t="s">
        <v>12078</v>
      </c>
      <c r="C6641" s="193" t="s">
        <v>58</v>
      </c>
      <c r="D6641" s="193" t="s">
        <v>59</v>
      </c>
      <c r="E6641" s="193" t="s">
        <v>12079</v>
      </c>
      <c r="F6641" s="193" t="s">
        <v>1634</v>
      </c>
      <c r="G6641" s="2">
        <v>1310</v>
      </c>
      <c r="H6641" s="2">
        <v>0</v>
      </c>
      <c r="I6641" s="192"/>
      <c r="J6641" s="192">
        <v>44034</v>
      </c>
      <c r="K6641" s="192">
        <v>46356</v>
      </c>
    </row>
    <row r="6642" spans="1:11" hidden="1" x14ac:dyDescent="0.4">
      <c r="A6642" s="193" t="s">
        <v>12080</v>
      </c>
      <c r="B6642" s="193" t="s">
        <v>12081</v>
      </c>
      <c r="C6642" s="193" t="s">
        <v>58</v>
      </c>
      <c r="D6642" s="193" t="s">
        <v>59</v>
      </c>
      <c r="E6642" s="193" t="s">
        <v>12082</v>
      </c>
      <c r="F6642" s="193" t="s">
        <v>1634</v>
      </c>
      <c r="G6642" s="2">
        <v>62</v>
      </c>
      <c r="H6642" s="2">
        <v>0</v>
      </c>
      <c r="I6642" s="192"/>
      <c r="J6642" s="192">
        <v>44351</v>
      </c>
      <c r="K6642" s="192">
        <v>46356</v>
      </c>
    </row>
    <row r="6643" spans="1:11" hidden="1" x14ac:dyDescent="0.4">
      <c r="A6643" s="193" t="s">
        <v>12080</v>
      </c>
      <c r="B6643" s="193" t="s">
        <v>12081</v>
      </c>
      <c r="C6643" s="193" t="s">
        <v>58</v>
      </c>
      <c r="D6643" s="193" t="s">
        <v>59</v>
      </c>
      <c r="E6643" s="193" t="s">
        <v>12083</v>
      </c>
      <c r="F6643" s="193" t="s">
        <v>1634</v>
      </c>
      <c r="G6643" s="2">
        <v>2000</v>
      </c>
      <c r="H6643" s="2">
        <v>0</v>
      </c>
      <c r="I6643" s="192"/>
      <c r="J6643" s="192">
        <v>44804</v>
      </c>
      <c r="K6643" s="192">
        <v>46356</v>
      </c>
    </row>
    <row r="6644" spans="1:11" hidden="1" x14ac:dyDescent="0.4">
      <c r="A6644" s="193" t="s">
        <v>12080</v>
      </c>
      <c r="B6644" s="193" t="s">
        <v>12081</v>
      </c>
      <c r="C6644" s="193" t="s">
        <v>58</v>
      </c>
      <c r="D6644" s="193" t="s">
        <v>59</v>
      </c>
      <c r="E6644" s="193" t="s">
        <v>12084</v>
      </c>
      <c r="F6644" s="193" t="s">
        <v>1634</v>
      </c>
      <c r="G6644" s="2">
        <v>2000</v>
      </c>
      <c r="H6644" s="2">
        <v>0</v>
      </c>
      <c r="I6644" s="192"/>
      <c r="J6644" s="192">
        <v>44811</v>
      </c>
      <c r="K6644" s="192">
        <v>46356</v>
      </c>
    </row>
    <row r="6645" spans="1:11" hidden="1" x14ac:dyDescent="0.4">
      <c r="A6645" s="193" t="s">
        <v>12085</v>
      </c>
      <c r="B6645" s="193" t="s">
        <v>12086</v>
      </c>
      <c r="C6645" s="193" t="s">
        <v>58</v>
      </c>
      <c r="D6645" s="193" t="s">
        <v>59</v>
      </c>
      <c r="E6645" s="193" t="s">
        <v>12087</v>
      </c>
      <c r="F6645" s="193" t="s">
        <v>1634</v>
      </c>
      <c r="G6645" s="2">
        <v>8316</v>
      </c>
      <c r="H6645" s="2">
        <v>0</v>
      </c>
      <c r="I6645" s="192"/>
      <c r="J6645" s="192">
        <v>45856</v>
      </c>
      <c r="K6645" s="192">
        <v>46356</v>
      </c>
    </row>
    <row r="6646" spans="1:11" hidden="1" x14ac:dyDescent="0.4">
      <c r="A6646" s="193" t="s">
        <v>12085</v>
      </c>
      <c r="B6646" s="193" t="s">
        <v>12086</v>
      </c>
      <c r="C6646" s="193" t="s">
        <v>58</v>
      </c>
      <c r="D6646" s="193" t="s">
        <v>59</v>
      </c>
      <c r="E6646" s="193" t="s">
        <v>12088</v>
      </c>
      <c r="F6646" s="193" t="s">
        <v>1634</v>
      </c>
      <c r="G6646" s="2">
        <v>10000</v>
      </c>
      <c r="H6646" s="2">
        <v>0</v>
      </c>
      <c r="I6646" s="192"/>
      <c r="J6646" s="192">
        <v>45856</v>
      </c>
      <c r="K6646" s="192">
        <v>46356</v>
      </c>
    </row>
    <row r="6647" spans="1:11" x14ac:dyDescent="0.4">
      <c r="A6647" s="193" t="s">
        <v>1481</v>
      </c>
      <c r="B6647" s="193" t="s">
        <v>12089</v>
      </c>
      <c r="C6647" s="193" t="s">
        <v>58</v>
      </c>
      <c r="D6647" s="193" t="s">
        <v>59</v>
      </c>
      <c r="E6647" s="193" t="s">
        <v>12090</v>
      </c>
      <c r="F6647" s="193" t="s">
        <v>1634</v>
      </c>
      <c r="G6647" s="2">
        <v>1</v>
      </c>
      <c r="H6647" s="2">
        <v>0</v>
      </c>
      <c r="I6647" s="192"/>
      <c r="J6647" s="192">
        <v>45546</v>
      </c>
      <c r="K6647" s="192">
        <v>46356</v>
      </c>
    </row>
    <row r="6648" spans="1:11" hidden="1" x14ac:dyDescent="0.4">
      <c r="A6648" s="193" t="s">
        <v>1481</v>
      </c>
      <c r="B6648" s="193" t="s">
        <v>12089</v>
      </c>
      <c r="C6648" s="193" t="s">
        <v>58</v>
      </c>
      <c r="D6648" s="193" t="s">
        <v>59</v>
      </c>
      <c r="E6648" s="193" t="s">
        <v>12091</v>
      </c>
      <c r="F6648" s="193" t="s">
        <v>1634</v>
      </c>
      <c r="G6648" s="2">
        <v>3119</v>
      </c>
      <c r="H6648" s="2">
        <v>0</v>
      </c>
      <c r="I6648" s="192"/>
      <c r="J6648" s="192">
        <v>45903</v>
      </c>
      <c r="K6648" s="192">
        <v>46356</v>
      </c>
    </row>
    <row r="6649" spans="1:11" hidden="1" x14ac:dyDescent="0.4">
      <c r="A6649" s="193" t="s">
        <v>1481</v>
      </c>
      <c r="B6649" s="193" t="s">
        <v>12089</v>
      </c>
      <c r="C6649" s="193" t="s">
        <v>58</v>
      </c>
      <c r="D6649" s="193" t="s">
        <v>59</v>
      </c>
      <c r="E6649" s="193" t="s">
        <v>12092</v>
      </c>
      <c r="F6649" s="193" t="s">
        <v>1634</v>
      </c>
      <c r="G6649" s="2">
        <v>1342</v>
      </c>
      <c r="H6649" s="2">
        <v>0</v>
      </c>
      <c r="I6649" s="192"/>
      <c r="J6649" s="192">
        <v>45926</v>
      </c>
      <c r="K6649" s="192">
        <v>46356</v>
      </c>
    </row>
    <row r="6650" spans="1:11" x14ac:dyDescent="0.4">
      <c r="A6650" s="193" t="s">
        <v>1481</v>
      </c>
      <c r="B6650" s="193" t="s">
        <v>12089</v>
      </c>
      <c r="C6650" s="193" t="s">
        <v>58</v>
      </c>
      <c r="D6650" s="193" t="s">
        <v>59</v>
      </c>
      <c r="E6650" s="193" t="s">
        <v>12093</v>
      </c>
      <c r="F6650" s="193" t="s">
        <v>1634</v>
      </c>
      <c r="G6650" s="2">
        <v>1</v>
      </c>
      <c r="H6650" s="2">
        <v>0</v>
      </c>
      <c r="I6650" s="192"/>
      <c r="J6650" s="192">
        <v>45930</v>
      </c>
      <c r="K6650" s="192">
        <v>46356</v>
      </c>
    </row>
    <row r="6651" spans="1:11" x14ac:dyDescent="0.4">
      <c r="A6651" s="193" t="s">
        <v>1481</v>
      </c>
      <c r="B6651" s="193" t="s">
        <v>12089</v>
      </c>
      <c r="C6651" s="193" t="s">
        <v>58</v>
      </c>
      <c r="D6651" s="193" t="s">
        <v>59</v>
      </c>
      <c r="E6651" s="193" t="s">
        <v>12094</v>
      </c>
      <c r="F6651" s="193" t="s">
        <v>1634</v>
      </c>
      <c r="G6651" s="2">
        <v>9</v>
      </c>
      <c r="H6651" s="2">
        <v>0</v>
      </c>
      <c r="I6651" s="192"/>
      <c r="J6651" s="192">
        <v>45931</v>
      </c>
      <c r="K6651" s="192">
        <v>46356</v>
      </c>
    </row>
    <row r="6652" spans="1:11" x14ac:dyDescent="0.4">
      <c r="A6652" s="193" t="s">
        <v>1481</v>
      </c>
      <c r="B6652" s="193" t="s">
        <v>12089</v>
      </c>
      <c r="C6652" s="193" t="s">
        <v>58</v>
      </c>
      <c r="D6652" s="193" t="s">
        <v>59</v>
      </c>
      <c r="E6652" s="193" t="s">
        <v>12095</v>
      </c>
      <c r="F6652" s="193" t="s">
        <v>1634</v>
      </c>
      <c r="G6652" s="2">
        <v>1</v>
      </c>
      <c r="H6652" s="2">
        <v>0</v>
      </c>
      <c r="I6652" s="192"/>
      <c r="J6652" s="192">
        <v>46000</v>
      </c>
      <c r="K6652" s="192">
        <v>46387</v>
      </c>
    </row>
    <row r="6653" spans="1:11" hidden="1" x14ac:dyDescent="0.4">
      <c r="A6653" s="193" t="s">
        <v>1481</v>
      </c>
      <c r="B6653" s="193" t="s">
        <v>12089</v>
      </c>
      <c r="C6653" s="193" t="s">
        <v>58</v>
      </c>
      <c r="D6653" s="193" t="s">
        <v>59</v>
      </c>
      <c r="E6653" s="193" t="s">
        <v>12096</v>
      </c>
      <c r="F6653" s="193" t="s">
        <v>1634</v>
      </c>
      <c r="G6653" s="2">
        <v>17800</v>
      </c>
      <c r="H6653" s="2">
        <v>0</v>
      </c>
      <c r="I6653" s="192"/>
      <c r="J6653" s="192">
        <v>46007</v>
      </c>
      <c r="K6653" s="192">
        <v>46387</v>
      </c>
    </row>
    <row r="6654" spans="1:11" hidden="1" x14ac:dyDescent="0.4">
      <c r="A6654" s="193" t="s">
        <v>1481</v>
      </c>
      <c r="B6654" s="193" t="s">
        <v>12089</v>
      </c>
      <c r="C6654" s="193" t="s">
        <v>58</v>
      </c>
      <c r="D6654" s="193" t="s">
        <v>59</v>
      </c>
      <c r="E6654" s="193" t="s">
        <v>12097</v>
      </c>
      <c r="F6654" s="193" t="s">
        <v>1634</v>
      </c>
      <c r="G6654" s="2">
        <v>24000</v>
      </c>
      <c r="H6654" s="2">
        <v>0</v>
      </c>
      <c r="I6654" s="192"/>
      <c r="J6654" s="192">
        <v>46038</v>
      </c>
      <c r="K6654" s="192">
        <v>46418</v>
      </c>
    </row>
    <row r="6655" spans="1:11" hidden="1" x14ac:dyDescent="0.4">
      <c r="A6655" s="193" t="s">
        <v>1481</v>
      </c>
      <c r="B6655" s="193" t="s">
        <v>12089</v>
      </c>
      <c r="C6655" s="193" t="s">
        <v>58</v>
      </c>
      <c r="D6655" s="193" t="s">
        <v>59</v>
      </c>
      <c r="E6655" s="193" t="s">
        <v>12098</v>
      </c>
      <c r="F6655" s="193" t="s">
        <v>1634</v>
      </c>
      <c r="G6655" s="2">
        <v>24000</v>
      </c>
      <c r="H6655" s="2">
        <v>0</v>
      </c>
      <c r="I6655" s="192"/>
      <c r="J6655" s="192">
        <v>46058</v>
      </c>
      <c r="K6655" s="192">
        <v>46446</v>
      </c>
    </row>
    <row r="6656" spans="1:11" hidden="1" x14ac:dyDescent="0.4">
      <c r="A6656" s="193" t="s">
        <v>12099</v>
      </c>
      <c r="B6656" s="193" t="s">
        <v>12100</v>
      </c>
      <c r="C6656" s="193" t="s">
        <v>58</v>
      </c>
      <c r="D6656" s="193" t="s">
        <v>59</v>
      </c>
      <c r="E6656" s="193" t="s">
        <v>12101</v>
      </c>
      <c r="F6656" s="193" t="s">
        <v>1634</v>
      </c>
      <c r="G6656" s="2">
        <v>202</v>
      </c>
      <c r="H6656" s="2">
        <v>0</v>
      </c>
      <c r="I6656" s="192"/>
      <c r="J6656" s="192">
        <v>44557</v>
      </c>
      <c r="K6656" s="192">
        <v>46356</v>
      </c>
    </row>
    <row r="6657" spans="1:11" hidden="1" x14ac:dyDescent="0.4">
      <c r="A6657" s="193" t="s">
        <v>12102</v>
      </c>
      <c r="B6657" s="193" t="s">
        <v>12103</v>
      </c>
      <c r="C6657" s="193" t="s">
        <v>58</v>
      </c>
      <c r="D6657" s="193" t="s">
        <v>59</v>
      </c>
      <c r="E6657" s="193" t="s">
        <v>12104</v>
      </c>
      <c r="F6657" s="193" t="s">
        <v>1634</v>
      </c>
      <c r="G6657" s="2">
        <v>38</v>
      </c>
      <c r="H6657" s="2">
        <v>0</v>
      </c>
      <c r="I6657" s="192"/>
      <c r="J6657" s="192">
        <v>45826</v>
      </c>
      <c r="K6657" s="192">
        <v>46356</v>
      </c>
    </row>
    <row r="6658" spans="1:11" hidden="1" x14ac:dyDescent="0.4">
      <c r="A6658" s="193" t="s">
        <v>12102</v>
      </c>
      <c r="B6658" s="193" t="s">
        <v>12103</v>
      </c>
      <c r="C6658" s="193" t="s">
        <v>58</v>
      </c>
      <c r="D6658" s="193" t="s">
        <v>59</v>
      </c>
      <c r="E6658" s="193" t="s">
        <v>12105</v>
      </c>
      <c r="F6658" s="193" t="s">
        <v>1634</v>
      </c>
      <c r="G6658" s="2">
        <v>450</v>
      </c>
      <c r="H6658" s="2">
        <v>0</v>
      </c>
      <c r="I6658" s="192"/>
      <c r="J6658" s="192">
        <v>46073</v>
      </c>
      <c r="K6658" s="192">
        <v>46446</v>
      </c>
    </row>
    <row r="6659" spans="1:11" hidden="1" x14ac:dyDescent="0.4">
      <c r="A6659" s="193" t="s">
        <v>12106</v>
      </c>
      <c r="B6659" s="193" t="s">
        <v>12107</v>
      </c>
      <c r="C6659" s="193" t="s">
        <v>58</v>
      </c>
      <c r="D6659" s="193" t="s">
        <v>59</v>
      </c>
      <c r="E6659" s="193" t="s">
        <v>12108</v>
      </c>
      <c r="F6659" s="193" t="s">
        <v>1634</v>
      </c>
      <c r="G6659" s="2">
        <v>1675</v>
      </c>
      <c r="H6659" s="2">
        <v>0</v>
      </c>
      <c r="I6659" s="192"/>
      <c r="J6659" s="192">
        <v>45624</v>
      </c>
      <c r="K6659" s="192">
        <v>46356</v>
      </c>
    </row>
    <row r="6660" spans="1:11" hidden="1" x14ac:dyDescent="0.4">
      <c r="A6660" s="193" t="s">
        <v>12106</v>
      </c>
      <c r="B6660" s="193" t="s">
        <v>12107</v>
      </c>
      <c r="C6660" s="193" t="s">
        <v>58</v>
      </c>
      <c r="D6660" s="193" t="s">
        <v>59</v>
      </c>
      <c r="E6660" s="193" t="s">
        <v>12109</v>
      </c>
      <c r="F6660" s="193" t="s">
        <v>1634</v>
      </c>
      <c r="G6660" s="2">
        <v>2665</v>
      </c>
      <c r="H6660" s="2">
        <v>0</v>
      </c>
      <c r="I6660" s="192"/>
      <c r="J6660" s="192">
        <v>45918</v>
      </c>
      <c r="K6660" s="192">
        <v>46356</v>
      </c>
    </row>
    <row r="6661" spans="1:11" hidden="1" x14ac:dyDescent="0.4">
      <c r="A6661" s="193" t="s">
        <v>12106</v>
      </c>
      <c r="B6661" s="193" t="s">
        <v>12107</v>
      </c>
      <c r="C6661" s="193" t="s">
        <v>58</v>
      </c>
      <c r="D6661" s="193" t="s">
        <v>59</v>
      </c>
      <c r="E6661" s="193" t="s">
        <v>12110</v>
      </c>
      <c r="F6661" s="193" t="s">
        <v>1634</v>
      </c>
      <c r="G6661" s="2">
        <v>2232</v>
      </c>
      <c r="H6661" s="2">
        <v>0</v>
      </c>
      <c r="I6661" s="192"/>
      <c r="J6661" s="192">
        <v>45999</v>
      </c>
      <c r="K6661" s="192">
        <v>46387</v>
      </c>
    </row>
    <row r="6662" spans="1:11" hidden="1" x14ac:dyDescent="0.4">
      <c r="A6662" s="193" t="s">
        <v>12106</v>
      </c>
      <c r="B6662" s="193" t="s">
        <v>12107</v>
      </c>
      <c r="C6662" s="193" t="s">
        <v>58</v>
      </c>
      <c r="D6662" s="193" t="s">
        <v>59</v>
      </c>
      <c r="E6662" s="193" t="s">
        <v>12111</v>
      </c>
      <c r="F6662" s="193" t="s">
        <v>1634</v>
      </c>
      <c r="G6662" s="2">
        <v>3000</v>
      </c>
      <c r="H6662" s="2">
        <v>0</v>
      </c>
      <c r="I6662" s="192"/>
      <c r="J6662" s="192">
        <v>46056</v>
      </c>
      <c r="K6662" s="192">
        <v>46446</v>
      </c>
    </row>
    <row r="6663" spans="1:11" hidden="1" x14ac:dyDescent="0.4">
      <c r="A6663" s="193" t="s">
        <v>12106</v>
      </c>
      <c r="B6663" s="193" t="s">
        <v>12107</v>
      </c>
      <c r="C6663" s="193" t="s">
        <v>58</v>
      </c>
      <c r="D6663" s="193" t="s">
        <v>59</v>
      </c>
      <c r="E6663" s="193" t="s">
        <v>12112</v>
      </c>
      <c r="F6663" s="193" t="s">
        <v>1634</v>
      </c>
      <c r="G6663" s="2">
        <v>3000</v>
      </c>
      <c r="H6663" s="2">
        <v>0</v>
      </c>
      <c r="I6663" s="192"/>
      <c r="J6663" s="192">
        <v>46105</v>
      </c>
      <c r="K6663" s="192">
        <v>46477</v>
      </c>
    </row>
    <row r="6664" spans="1:11" hidden="1" x14ac:dyDescent="0.4">
      <c r="A6664" s="193" t="s">
        <v>12113</v>
      </c>
      <c r="B6664" s="193" t="s">
        <v>12114</v>
      </c>
      <c r="C6664" s="193" t="s">
        <v>58</v>
      </c>
      <c r="D6664" s="193" t="s">
        <v>59</v>
      </c>
      <c r="E6664" s="193" t="s">
        <v>12115</v>
      </c>
      <c r="F6664" s="193" t="s">
        <v>1634</v>
      </c>
      <c r="G6664" s="2">
        <v>167</v>
      </c>
      <c r="H6664" s="2">
        <v>0</v>
      </c>
      <c r="I6664" s="192"/>
      <c r="J6664" s="192">
        <v>45553</v>
      </c>
      <c r="K6664" s="192">
        <v>46356</v>
      </c>
    </row>
    <row r="6665" spans="1:11" hidden="1" x14ac:dyDescent="0.4">
      <c r="A6665" s="193" t="s">
        <v>12113</v>
      </c>
      <c r="B6665" s="193" t="s">
        <v>12114</v>
      </c>
      <c r="C6665" s="193" t="s">
        <v>58</v>
      </c>
      <c r="D6665" s="193" t="s">
        <v>59</v>
      </c>
      <c r="E6665" s="193" t="s">
        <v>12116</v>
      </c>
      <c r="F6665" s="193" t="s">
        <v>1634</v>
      </c>
      <c r="G6665" s="2">
        <v>500</v>
      </c>
      <c r="H6665" s="2">
        <v>0</v>
      </c>
      <c r="I6665" s="192"/>
      <c r="J6665" s="192">
        <v>45651</v>
      </c>
      <c r="K6665" s="192">
        <v>46356</v>
      </c>
    </row>
    <row r="6666" spans="1:11" hidden="1" x14ac:dyDescent="0.4">
      <c r="A6666" s="193" t="s">
        <v>12113</v>
      </c>
      <c r="B6666" s="193" t="s">
        <v>12114</v>
      </c>
      <c r="C6666" s="193" t="s">
        <v>58</v>
      </c>
      <c r="D6666" s="193" t="s">
        <v>59</v>
      </c>
      <c r="E6666" s="193" t="s">
        <v>12117</v>
      </c>
      <c r="F6666" s="193" t="s">
        <v>1634</v>
      </c>
      <c r="G6666" s="2">
        <v>500</v>
      </c>
      <c r="H6666" s="2">
        <v>0</v>
      </c>
      <c r="I6666" s="192"/>
      <c r="J6666" s="192">
        <v>45720</v>
      </c>
      <c r="K6666" s="192">
        <v>46356</v>
      </c>
    </row>
    <row r="6667" spans="1:11" hidden="1" x14ac:dyDescent="0.4">
      <c r="A6667" s="193" t="s">
        <v>12118</v>
      </c>
      <c r="B6667" s="193" t="s">
        <v>12119</v>
      </c>
      <c r="C6667" s="193" t="s">
        <v>58</v>
      </c>
      <c r="D6667" s="193" t="s">
        <v>59</v>
      </c>
      <c r="E6667" s="193" t="s">
        <v>12120</v>
      </c>
      <c r="F6667" s="193" t="s">
        <v>1634</v>
      </c>
      <c r="G6667" s="2">
        <v>1728</v>
      </c>
      <c r="H6667" s="2">
        <v>0</v>
      </c>
      <c r="I6667" s="192"/>
      <c r="J6667" s="192">
        <v>45947</v>
      </c>
      <c r="K6667" s="192">
        <v>46356</v>
      </c>
    </row>
    <row r="6668" spans="1:11" hidden="1" x14ac:dyDescent="0.4">
      <c r="A6668" s="193" t="s">
        <v>12118</v>
      </c>
      <c r="B6668" s="193" t="s">
        <v>12119</v>
      </c>
      <c r="C6668" s="193" t="s">
        <v>58</v>
      </c>
      <c r="D6668" s="193" t="s">
        <v>59</v>
      </c>
      <c r="E6668" s="193" t="s">
        <v>12121</v>
      </c>
      <c r="F6668" s="193" t="s">
        <v>1634</v>
      </c>
      <c r="G6668" s="2">
        <v>2723</v>
      </c>
      <c r="H6668" s="2">
        <v>0</v>
      </c>
      <c r="I6668" s="192"/>
      <c r="J6668" s="192">
        <v>46031</v>
      </c>
      <c r="K6668" s="192">
        <v>46418</v>
      </c>
    </row>
    <row r="6669" spans="1:11" hidden="1" x14ac:dyDescent="0.4">
      <c r="A6669" s="193" t="s">
        <v>12118</v>
      </c>
      <c r="B6669" s="193" t="s">
        <v>12119</v>
      </c>
      <c r="C6669" s="193" t="s">
        <v>58</v>
      </c>
      <c r="D6669" s="193" t="s">
        <v>59</v>
      </c>
      <c r="E6669" s="193" t="s">
        <v>12122</v>
      </c>
      <c r="F6669" s="193" t="s">
        <v>1634</v>
      </c>
      <c r="G6669" s="2">
        <v>2495</v>
      </c>
      <c r="H6669" s="2">
        <v>0</v>
      </c>
      <c r="I6669" s="192"/>
      <c r="J6669" s="192">
        <v>46066</v>
      </c>
      <c r="K6669" s="192">
        <v>46446</v>
      </c>
    </row>
    <row r="6670" spans="1:11" hidden="1" x14ac:dyDescent="0.4">
      <c r="A6670" s="193" t="s">
        <v>12118</v>
      </c>
      <c r="B6670" s="193" t="s">
        <v>12119</v>
      </c>
      <c r="C6670" s="193" t="s">
        <v>58</v>
      </c>
      <c r="D6670" s="193" t="s">
        <v>59</v>
      </c>
      <c r="E6670" s="193" t="s">
        <v>12123</v>
      </c>
      <c r="F6670" s="193" t="s">
        <v>1634</v>
      </c>
      <c r="G6670" s="2">
        <v>12000</v>
      </c>
      <c r="H6670" s="2">
        <v>0</v>
      </c>
      <c r="I6670" s="192"/>
      <c r="J6670" s="192">
        <v>46092</v>
      </c>
      <c r="K6670" s="192">
        <v>46477</v>
      </c>
    </row>
    <row r="6671" spans="1:11" hidden="1" x14ac:dyDescent="0.4">
      <c r="A6671" s="193" t="s">
        <v>1482</v>
      </c>
      <c r="B6671" s="193" t="s">
        <v>12124</v>
      </c>
      <c r="C6671" s="193" t="s">
        <v>58</v>
      </c>
      <c r="D6671" s="193" t="s">
        <v>59</v>
      </c>
      <c r="E6671" s="193" t="s">
        <v>12125</v>
      </c>
      <c r="F6671" s="193" t="s">
        <v>1634</v>
      </c>
      <c r="G6671" s="2">
        <v>637</v>
      </c>
      <c r="H6671" s="2">
        <v>0</v>
      </c>
      <c r="I6671" s="192"/>
      <c r="J6671" s="192">
        <v>45790</v>
      </c>
      <c r="K6671" s="192">
        <v>46356</v>
      </c>
    </row>
    <row r="6672" spans="1:11" hidden="1" x14ac:dyDescent="0.4">
      <c r="A6672" s="193" t="s">
        <v>1482</v>
      </c>
      <c r="B6672" s="193" t="s">
        <v>12124</v>
      </c>
      <c r="C6672" s="193" t="s">
        <v>58</v>
      </c>
      <c r="D6672" s="193" t="s">
        <v>59</v>
      </c>
      <c r="E6672" s="193" t="s">
        <v>12126</v>
      </c>
      <c r="F6672" s="193" t="s">
        <v>1634</v>
      </c>
      <c r="G6672" s="2">
        <v>447</v>
      </c>
      <c r="H6672" s="2">
        <v>0</v>
      </c>
      <c r="I6672" s="192"/>
      <c r="J6672" s="192">
        <v>45821</v>
      </c>
      <c r="K6672" s="192">
        <v>46356</v>
      </c>
    </row>
    <row r="6673" spans="1:11" x14ac:dyDescent="0.4">
      <c r="A6673" s="193" t="s">
        <v>1482</v>
      </c>
      <c r="B6673" s="193" t="s">
        <v>12124</v>
      </c>
      <c r="C6673" s="193" t="s">
        <v>58</v>
      </c>
      <c r="D6673" s="193" t="s">
        <v>59</v>
      </c>
      <c r="E6673" s="193" t="s">
        <v>12127</v>
      </c>
      <c r="F6673" s="193" t="s">
        <v>1634</v>
      </c>
      <c r="G6673" s="2">
        <v>2</v>
      </c>
      <c r="H6673" s="2">
        <v>0</v>
      </c>
      <c r="I6673" s="192"/>
      <c r="J6673" s="192">
        <v>45839</v>
      </c>
      <c r="K6673" s="192">
        <v>46356</v>
      </c>
    </row>
    <row r="6674" spans="1:11" x14ac:dyDescent="0.4">
      <c r="A6674" s="193" t="s">
        <v>1482</v>
      </c>
      <c r="B6674" s="193" t="s">
        <v>12124</v>
      </c>
      <c r="C6674" s="193" t="s">
        <v>58</v>
      </c>
      <c r="D6674" s="193" t="s">
        <v>59</v>
      </c>
      <c r="E6674" s="193" t="s">
        <v>12128</v>
      </c>
      <c r="F6674" s="193" t="s">
        <v>1634</v>
      </c>
      <c r="G6674" s="2">
        <v>1</v>
      </c>
      <c r="H6674" s="2">
        <v>0</v>
      </c>
      <c r="I6674" s="192"/>
      <c r="J6674" s="192">
        <v>46044</v>
      </c>
      <c r="K6674" s="192">
        <v>46418</v>
      </c>
    </row>
    <row r="6675" spans="1:11" hidden="1" x14ac:dyDescent="0.4">
      <c r="A6675" s="193" t="s">
        <v>1482</v>
      </c>
      <c r="B6675" s="193" t="s">
        <v>12124</v>
      </c>
      <c r="C6675" s="193" t="s">
        <v>58</v>
      </c>
      <c r="D6675" s="193" t="s">
        <v>59</v>
      </c>
      <c r="E6675" s="193" t="s">
        <v>12129</v>
      </c>
      <c r="F6675" s="193" t="s">
        <v>1634</v>
      </c>
      <c r="G6675" s="2">
        <v>1356</v>
      </c>
      <c r="H6675" s="2">
        <v>0</v>
      </c>
      <c r="I6675" s="192"/>
      <c r="J6675" s="192">
        <v>46055</v>
      </c>
      <c r="K6675" s="192">
        <v>46446</v>
      </c>
    </row>
    <row r="6676" spans="1:11" hidden="1" x14ac:dyDescent="0.4">
      <c r="A6676" s="193" t="s">
        <v>1482</v>
      </c>
      <c r="B6676" s="193" t="s">
        <v>12124</v>
      </c>
      <c r="C6676" s="193" t="s">
        <v>58</v>
      </c>
      <c r="D6676" s="193" t="s">
        <v>59</v>
      </c>
      <c r="E6676" s="193" t="s">
        <v>12130</v>
      </c>
      <c r="F6676" s="193" t="s">
        <v>1634</v>
      </c>
      <c r="G6676" s="2">
        <v>4836</v>
      </c>
      <c r="H6676" s="2">
        <v>0</v>
      </c>
      <c r="I6676" s="192"/>
      <c r="J6676" s="192">
        <v>46084</v>
      </c>
      <c r="K6676" s="192">
        <v>46477</v>
      </c>
    </row>
    <row r="6677" spans="1:11" hidden="1" x14ac:dyDescent="0.4">
      <c r="A6677" s="193" t="s">
        <v>1482</v>
      </c>
      <c r="B6677" s="193" t="s">
        <v>12124</v>
      </c>
      <c r="C6677" s="193" t="s">
        <v>58</v>
      </c>
      <c r="D6677" s="193" t="s">
        <v>59</v>
      </c>
      <c r="E6677" s="193" t="s">
        <v>12131</v>
      </c>
      <c r="F6677" s="193" t="s">
        <v>1634</v>
      </c>
      <c r="G6677" s="2">
        <v>4500</v>
      </c>
      <c r="H6677" s="2">
        <v>0</v>
      </c>
      <c r="I6677" s="192"/>
      <c r="J6677" s="192">
        <v>46114</v>
      </c>
      <c r="K6677" s="192">
        <v>46507</v>
      </c>
    </row>
    <row r="6678" spans="1:11" hidden="1" x14ac:dyDescent="0.4">
      <c r="A6678" s="193" t="s">
        <v>1482</v>
      </c>
      <c r="B6678" s="193" t="s">
        <v>12124</v>
      </c>
      <c r="C6678" s="193" t="s">
        <v>58</v>
      </c>
      <c r="D6678" s="193" t="s">
        <v>59</v>
      </c>
      <c r="E6678" s="193" t="s">
        <v>12132</v>
      </c>
      <c r="F6678" s="193" t="s">
        <v>1634</v>
      </c>
      <c r="G6678" s="2">
        <v>6000</v>
      </c>
      <c r="H6678" s="2">
        <v>0</v>
      </c>
      <c r="I6678" s="192"/>
      <c r="J6678" s="192">
        <v>46132</v>
      </c>
      <c r="K6678" s="192">
        <v>46507</v>
      </c>
    </row>
    <row r="6679" spans="1:11" hidden="1" x14ac:dyDescent="0.4">
      <c r="A6679" s="193" t="s">
        <v>12133</v>
      </c>
      <c r="B6679" s="193" t="s">
        <v>12134</v>
      </c>
      <c r="C6679" s="193" t="s">
        <v>58</v>
      </c>
      <c r="D6679" s="193" t="s">
        <v>59</v>
      </c>
      <c r="E6679" s="193" t="s">
        <v>12135</v>
      </c>
      <c r="F6679" s="193" t="s">
        <v>1634</v>
      </c>
      <c r="G6679" s="2">
        <v>13</v>
      </c>
      <c r="H6679" s="2">
        <v>0</v>
      </c>
      <c r="I6679" s="192"/>
      <c r="J6679" s="192">
        <v>45580</v>
      </c>
      <c r="K6679" s="192">
        <v>46356</v>
      </c>
    </row>
    <row r="6680" spans="1:11" hidden="1" x14ac:dyDescent="0.4">
      <c r="A6680" s="193" t="s">
        <v>12133</v>
      </c>
      <c r="B6680" s="193" t="s">
        <v>12134</v>
      </c>
      <c r="C6680" s="193" t="s">
        <v>58</v>
      </c>
      <c r="D6680" s="193" t="s">
        <v>59</v>
      </c>
      <c r="E6680" s="193" t="s">
        <v>12136</v>
      </c>
      <c r="F6680" s="193" t="s">
        <v>1634</v>
      </c>
      <c r="G6680" s="2">
        <v>1100</v>
      </c>
      <c r="H6680" s="2">
        <v>0</v>
      </c>
      <c r="I6680" s="192"/>
      <c r="J6680" s="192">
        <v>46126</v>
      </c>
      <c r="K6680" s="192">
        <v>46507</v>
      </c>
    </row>
    <row r="6681" spans="1:11" hidden="1" x14ac:dyDescent="0.4">
      <c r="A6681" s="193" t="s">
        <v>1483</v>
      </c>
      <c r="B6681" s="193" t="s">
        <v>12137</v>
      </c>
      <c r="C6681" s="193" t="s">
        <v>58</v>
      </c>
      <c r="D6681" s="193" t="s">
        <v>59</v>
      </c>
      <c r="E6681" s="193" t="s">
        <v>12138</v>
      </c>
      <c r="F6681" s="193" t="s">
        <v>1634</v>
      </c>
      <c r="G6681" s="2">
        <v>16</v>
      </c>
      <c r="H6681" s="2">
        <v>0</v>
      </c>
      <c r="I6681" s="192"/>
      <c r="J6681" s="192">
        <v>44931</v>
      </c>
      <c r="K6681" s="192">
        <v>46356</v>
      </c>
    </row>
    <row r="6682" spans="1:11" hidden="1" x14ac:dyDescent="0.4">
      <c r="A6682" s="193" t="s">
        <v>1483</v>
      </c>
      <c r="B6682" s="193" t="s">
        <v>12137</v>
      </c>
      <c r="C6682" s="193" t="s">
        <v>58</v>
      </c>
      <c r="D6682" s="193" t="s">
        <v>59</v>
      </c>
      <c r="E6682" s="193" t="s">
        <v>12139</v>
      </c>
      <c r="F6682" s="193" t="s">
        <v>1634</v>
      </c>
      <c r="G6682" s="2">
        <v>2471</v>
      </c>
      <c r="H6682" s="2">
        <v>0</v>
      </c>
      <c r="I6682" s="192"/>
      <c r="J6682" s="192">
        <v>45931</v>
      </c>
      <c r="K6682" s="192">
        <v>46356</v>
      </c>
    </row>
    <row r="6683" spans="1:11" x14ac:dyDescent="0.4">
      <c r="A6683" s="193" t="s">
        <v>1483</v>
      </c>
      <c r="B6683" s="193" t="s">
        <v>12137</v>
      </c>
      <c r="C6683" s="193" t="s">
        <v>58</v>
      </c>
      <c r="D6683" s="193" t="s">
        <v>59</v>
      </c>
      <c r="E6683" s="193" t="s">
        <v>12140</v>
      </c>
      <c r="F6683" s="193" t="s">
        <v>1634</v>
      </c>
      <c r="G6683" s="2">
        <v>3</v>
      </c>
      <c r="H6683" s="2">
        <v>0</v>
      </c>
      <c r="I6683" s="192"/>
      <c r="J6683" s="192">
        <v>46001</v>
      </c>
      <c r="K6683" s="192">
        <v>46387</v>
      </c>
    </row>
    <row r="6684" spans="1:11" hidden="1" x14ac:dyDescent="0.4">
      <c r="A6684" s="193" t="s">
        <v>1483</v>
      </c>
      <c r="B6684" s="193" t="s">
        <v>12137</v>
      </c>
      <c r="C6684" s="193" t="s">
        <v>58</v>
      </c>
      <c r="D6684" s="193" t="s">
        <v>59</v>
      </c>
      <c r="E6684" s="193" t="s">
        <v>12141</v>
      </c>
      <c r="F6684" s="193" t="s">
        <v>1634</v>
      </c>
      <c r="G6684" s="2">
        <v>1856</v>
      </c>
      <c r="H6684" s="2">
        <v>0</v>
      </c>
      <c r="I6684" s="192"/>
      <c r="J6684" s="192">
        <v>46036</v>
      </c>
      <c r="K6684" s="192">
        <v>46418</v>
      </c>
    </row>
    <row r="6685" spans="1:11" hidden="1" x14ac:dyDescent="0.4">
      <c r="A6685" s="193" t="s">
        <v>1483</v>
      </c>
      <c r="B6685" s="193" t="s">
        <v>12137</v>
      </c>
      <c r="C6685" s="193" t="s">
        <v>58</v>
      </c>
      <c r="D6685" s="193" t="s">
        <v>59</v>
      </c>
      <c r="E6685" s="193" t="s">
        <v>12142</v>
      </c>
      <c r="F6685" s="193" t="s">
        <v>1634</v>
      </c>
      <c r="G6685" s="2">
        <v>5984</v>
      </c>
      <c r="H6685" s="2">
        <v>0</v>
      </c>
      <c r="I6685" s="192"/>
      <c r="J6685" s="192">
        <v>46045</v>
      </c>
      <c r="K6685" s="192">
        <v>46418</v>
      </c>
    </row>
    <row r="6686" spans="1:11" hidden="1" x14ac:dyDescent="0.4">
      <c r="A6686" s="193" t="s">
        <v>1483</v>
      </c>
      <c r="B6686" s="193" t="s">
        <v>12137</v>
      </c>
      <c r="C6686" s="193" t="s">
        <v>58</v>
      </c>
      <c r="D6686" s="193" t="s">
        <v>59</v>
      </c>
      <c r="E6686" s="193" t="s">
        <v>12143</v>
      </c>
      <c r="F6686" s="193" t="s">
        <v>1634</v>
      </c>
      <c r="G6686" s="2">
        <v>6000</v>
      </c>
      <c r="H6686" s="2">
        <v>0</v>
      </c>
      <c r="I6686" s="192"/>
      <c r="J6686" s="192">
        <v>46063</v>
      </c>
      <c r="K6686" s="192">
        <v>46446</v>
      </c>
    </row>
    <row r="6687" spans="1:11" hidden="1" x14ac:dyDescent="0.4">
      <c r="A6687" s="193" t="s">
        <v>1483</v>
      </c>
      <c r="B6687" s="193" t="s">
        <v>12137</v>
      </c>
      <c r="C6687" s="193" t="s">
        <v>58</v>
      </c>
      <c r="D6687" s="193" t="s">
        <v>59</v>
      </c>
      <c r="E6687" s="193" t="s">
        <v>12144</v>
      </c>
      <c r="F6687" s="193" t="s">
        <v>1634</v>
      </c>
      <c r="G6687" s="2">
        <v>3000</v>
      </c>
      <c r="H6687" s="2">
        <v>0</v>
      </c>
      <c r="I6687" s="192"/>
      <c r="J6687" s="192">
        <v>46066</v>
      </c>
      <c r="K6687" s="192">
        <v>46446</v>
      </c>
    </row>
    <row r="6688" spans="1:11" hidden="1" x14ac:dyDescent="0.4">
      <c r="A6688" s="193" t="s">
        <v>1483</v>
      </c>
      <c r="B6688" s="193" t="s">
        <v>12137</v>
      </c>
      <c r="C6688" s="193" t="s">
        <v>58</v>
      </c>
      <c r="D6688" s="193" t="s">
        <v>59</v>
      </c>
      <c r="E6688" s="193" t="s">
        <v>12145</v>
      </c>
      <c r="F6688" s="193" t="s">
        <v>1634</v>
      </c>
      <c r="G6688" s="2">
        <v>6000</v>
      </c>
      <c r="H6688" s="2">
        <v>0</v>
      </c>
      <c r="I6688" s="192"/>
      <c r="J6688" s="192">
        <v>46134</v>
      </c>
      <c r="K6688" s="192">
        <v>46507</v>
      </c>
    </row>
    <row r="6689" spans="1:11" hidden="1" x14ac:dyDescent="0.4">
      <c r="A6689" s="193" t="s">
        <v>12146</v>
      </c>
      <c r="B6689" s="193" t="s">
        <v>12147</v>
      </c>
      <c r="C6689" s="193" t="s">
        <v>58</v>
      </c>
      <c r="D6689" s="193" t="s">
        <v>59</v>
      </c>
      <c r="E6689" s="193" t="s">
        <v>12148</v>
      </c>
      <c r="F6689" s="193" t="s">
        <v>1634</v>
      </c>
      <c r="G6689" s="2">
        <v>1813</v>
      </c>
      <c r="H6689" s="2">
        <v>0</v>
      </c>
      <c r="I6689" s="192"/>
      <c r="J6689" s="192">
        <v>45826</v>
      </c>
      <c r="K6689" s="192">
        <v>46356</v>
      </c>
    </row>
    <row r="6690" spans="1:11" hidden="1" x14ac:dyDescent="0.4">
      <c r="A6690" s="193" t="s">
        <v>12149</v>
      </c>
      <c r="B6690" s="193" t="s">
        <v>12150</v>
      </c>
      <c r="C6690" s="193" t="s">
        <v>58</v>
      </c>
      <c r="D6690" s="193" t="s">
        <v>59</v>
      </c>
      <c r="E6690" s="193" t="s">
        <v>12151</v>
      </c>
      <c r="F6690" s="193" t="s">
        <v>1634</v>
      </c>
      <c r="G6690" s="2">
        <v>6938</v>
      </c>
      <c r="H6690" s="2">
        <v>0</v>
      </c>
      <c r="I6690" s="192"/>
      <c r="J6690" s="192">
        <v>45447</v>
      </c>
      <c r="K6690" s="192">
        <v>46356</v>
      </c>
    </row>
    <row r="6691" spans="1:11" hidden="1" x14ac:dyDescent="0.4">
      <c r="A6691" s="193" t="s">
        <v>12152</v>
      </c>
      <c r="B6691" s="193" t="s">
        <v>12153</v>
      </c>
      <c r="C6691" s="193" t="s">
        <v>58</v>
      </c>
      <c r="D6691" s="193" t="s">
        <v>59</v>
      </c>
      <c r="E6691" s="193" t="s">
        <v>12154</v>
      </c>
      <c r="F6691" s="193" t="s">
        <v>1634</v>
      </c>
      <c r="G6691" s="2">
        <v>7512</v>
      </c>
      <c r="H6691" s="2">
        <v>0</v>
      </c>
      <c r="I6691" s="192"/>
      <c r="J6691" s="192">
        <v>44113</v>
      </c>
      <c r="K6691" s="192">
        <v>46356</v>
      </c>
    </row>
    <row r="6692" spans="1:11" hidden="1" x14ac:dyDescent="0.4">
      <c r="A6692" s="193" t="s">
        <v>12155</v>
      </c>
      <c r="B6692" s="193" t="s">
        <v>12156</v>
      </c>
      <c r="C6692" s="193" t="s">
        <v>58</v>
      </c>
      <c r="D6692" s="193" t="s">
        <v>59</v>
      </c>
      <c r="E6692" s="193" t="s">
        <v>12157</v>
      </c>
      <c r="F6692" s="193" t="s">
        <v>1634</v>
      </c>
      <c r="G6692" s="2">
        <v>1680</v>
      </c>
      <c r="H6692" s="2">
        <v>0</v>
      </c>
      <c r="I6692" s="192"/>
      <c r="J6692" s="192">
        <v>44386</v>
      </c>
      <c r="K6692" s="192">
        <v>46356</v>
      </c>
    </row>
    <row r="6693" spans="1:11" hidden="1" x14ac:dyDescent="0.4">
      <c r="A6693" s="193" t="s">
        <v>12155</v>
      </c>
      <c r="B6693" s="193" t="s">
        <v>12156</v>
      </c>
      <c r="C6693" s="193" t="s">
        <v>58</v>
      </c>
      <c r="D6693" s="193" t="s">
        <v>59</v>
      </c>
      <c r="E6693" s="193" t="s">
        <v>12158</v>
      </c>
      <c r="F6693" s="193" t="s">
        <v>1634</v>
      </c>
      <c r="G6693" s="2">
        <v>2500</v>
      </c>
      <c r="H6693" s="2">
        <v>0</v>
      </c>
      <c r="I6693" s="192"/>
      <c r="J6693" s="192">
        <v>44419</v>
      </c>
      <c r="K6693" s="192">
        <v>46356</v>
      </c>
    </row>
    <row r="6694" spans="1:11" hidden="1" x14ac:dyDescent="0.4">
      <c r="A6694" s="193" t="s">
        <v>12155</v>
      </c>
      <c r="B6694" s="193" t="s">
        <v>12156</v>
      </c>
      <c r="C6694" s="193" t="s">
        <v>58</v>
      </c>
      <c r="D6694" s="193" t="s">
        <v>59</v>
      </c>
      <c r="E6694" s="193" t="s">
        <v>12159</v>
      </c>
      <c r="F6694" s="193" t="s">
        <v>1634</v>
      </c>
      <c r="G6694" s="2">
        <v>2500</v>
      </c>
      <c r="H6694" s="2">
        <v>0</v>
      </c>
      <c r="I6694" s="192"/>
      <c r="J6694" s="192">
        <v>44440</v>
      </c>
      <c r="K6694" s="192">
        <v>46356</v>
      </c>
    </row>
    <row r="6695" spans="1:11" hidden="1" x14ac:dyDescent="0.4">
      <c r="A6695" s="193" t="s">
        <v>12155</v>
      </c>
      <c r="B6695" s="193" t="s">
        <v>12156</v>
      </c>
      <c r="C6695" s="193" t="s">
        <v>58</v>
      </c>
      <c r="D6695" s="193" t="s">
        <v>59</v>
      </c>
      <c r="E6695" s="193" t="s">
        <v>12160</v>
      </c>
      <c r="F6695" s="193" t="s">
        <v>1634</v>
      </c>
      <c r="G6695" s="2">
        <v>2500</v>
      </c>
      <c r="H6695" s="2">
        <v>0</v>
      </c>
      <c r="I6695" s="192"/>
      <c r="J6695" s="192">
        <v>44567</v>
      </c>
      <c r="K6695" s="192">
        <v>46356</v>
      </c>
    </row>
    <row r="6696" spans="1:11" hidden="1" x14ac:dyDescent="0.4">
      <c r="A6696" s="193" t="s">
        <v>12155</v>
      </c>
      <c r="B6696" s="193" t="s">
        <v>12156</v>
      </c>
      <c r="C6696" s="193" t="s">
        <v>58</v>
      </c>
      <c r="D6696" s="193" t="s">
        <v>59</v>
      </c>
      <c r="E6696" s="193" t="s">
        <v>12161</v>
      </c>
      <c r="F6696" s="193" t="s">
        <v>1634</v>
      </c>
      <c r="G6696" s="2">
        <v>2500</v>
      </c>
      <c r="H6696" s="2">
        <v>0</v>
      </c>
      <c r="I6696" s="192"/>
      <c r="J6696" s="192">
        <v>44692</v>
      </c>
      <c r="K6696" s="192">
        <v>46356</v>
      </c>
    </row>
    <row r="6697" spans="1:11" hidden="1" x14ac:dyDescent="0.4">
      <c r="A6697" s="193" t="s">
        <v>12155</v>
      </c>
      <c r="B6697" s="193" t="s">
        <v>12156</v>
      </c>
      <c r="C6697" s="193" t="s">
        <v>58</v>
      </c>
      <c r="D6697" s="193" t="s">
        <v>59</v>
      </c>
      <c r="E6697" s="193" t="s">
        <v>12162</v>
      </c>
      <c r="F6697" s="193" t="s">
        <v>1634</v>
      </c>
      <c r="G6697" s="2">
        <v>2500</v>
      </c>
      <c r="H6697" s="2">
        <v>0</v>
      </c>
      <c r="I6697" s="192"/>
      <c r="J6697" s="192">
        <v>44718</v>
      </c>
      <c r="K6697" s="192">
        <v>46356</v>
      </c>
    </row>
    <row r="6698" spans="1:11" hidden="1" x14ac:dyDescent="0.4">
      <c r="A6698" s="193" t="s">
        <v>12155</v>
      </c>
      <c r="B6698" s="193" t="s">
        <v>12156</v>
      </c>
      <c r="C6698" s="193" t="s">
        <v>58</v>
      </c>
      <c r="D6698" s="193" t="s">
        <v>59</v>
      </c>
      <c r="E6698" s="193" t="s">
        <v>12163</v>
      </c>
      <c r="F6698" s="193" t="s">
        <v>1634</v>
      </c>
      <c r="G6698" s="2">
        <v>2500</v>
      </c>
      <c r="H6698" s="2">
        <v>0</v>
      </c>
      <c r="I6698" s="192"/>
      <c r="J6698" s="192">
        <v>44749</v>
      </c>
      <c r="K6698" s="192">
        <v>46356</v>
      </c>
    </row>
    <row r="6699" spans="1:11" x14ac:dyDescent="0.4">
      <c r="A6699" s="193" t="s">
        <v>12164</v>
      </c>
      <c r="B6699" s="193" t="s">
        <v>12165</v>
      </c>
      <c r="C6699" s="193" t="s">
        <v>58</v>
      </c>
      <c r="D6699" s="193" t="s">
        <v>59</v>
      </c>
      <c r="E6699" s="193" t="s">
        <v>12166</v>
      </c>
      <c r="F6699" s="193" t="s">
        <v>1634</v>
      </c>
      <c r="G6699" s="2">
        <v>7</v>
      </c>
      <c r="H6699" s="2">
        <v>0</v>
      </c>
      <c r="I6699" s="192"/>
      <c r="J6699" s="192">
        <v>45525</v>
      </c>
      <c r="K6699" s="192">
        <v>46356</v>
      </c>
    </row>
    <row r="6700" spans="1:11" hidden="1" x14ac:dyDescent="0.4">
      <c r="A6700" s="193" t="s">
        <v>12164</v>
      </c>
      <c r="B6700" s="193" t="s">
        <v>12165</v>
      </c>
      <c r="C6700" s="193" t="s">
        <v>58</v>
      </c>
      <c r="D6700" s="193" t="s">
        <v>59</v>
      </c>
      <c r="E6700" s="193" t="s">
        <v>12167</v>
      </c>
      <c r="F6700" s="193" t="s">
        <v>1634</v>
      </c>
      <c r="G6700" s="2">
        <v>800</v>
      </c>
      <c r="H6700" s="2">
        <v>0</v>
      </c>
      <c r="I6700" s="192"/>
      <c r="J6700" s="192">
        <v>45553</v>
      </c>
      <c r="K6700" s="192">
        <v>46356</v>
      </c>
    </row>
    <row r="6701" spans="1:11" hidden="1" x14ac:dyDescent="0.4">
      <c r="A6701" s="193" t="s">
        <v>12164</v>
      </c>
      <c r="B6701" s="193" t="s">
        <v>12165</v>
      </c>
      <c r="C6701" s="193" t="s">
        <v>58</v>
      </c>
      <c r="D6701" s="193" t="s">
        <v>59</v>
      </c>
      <c r="E6701" s="193" t="s">
        <v>12168</v>
      </c>
      <c r="F6701" s="193" t="s">
        <v>1634</v>
      </c>
      <c r="G6701" s="2">
        <v>824</v>
      </c>
      <c r="H6701" s="2">
        <v>0</v>
      </c>
      <c r="I6701" s="192"/>
      <c r="J6701" s="192">
        <v>45553</v>
      </c>
      <c r="K6701" s="192">
        <v>46356</v>
      </c>
    </row>
    <row r="6702" spans="1:11" hidden="1" x14ac:dyDescent="0.4">
      <c r="A6702" s="193" t="s">
        <v>12164</v>
      </c>
      <c r="B6702" s="193" t="s">
        <v>12165</v>
      </c>
      <c r="C6702" s="193" t="s">
        <v>58</v>
      </c>
      <c r="D6702" s="193" t="s">
        <v>59</v>
      </c>
      <c r="E6702" s="193" t="s">
        <v>12169</v>
      </c>
      <c r="F6702" s="193" t="s">
        <v>1634</v>
      </c>
      <c r="G6702" s="2">
        <v>800</v>
      </c>
      <c r="H6702" s="2">
        <v>0</v>
      </c>
      <c r="I6702" s="192"/>
      <c r="J6702" s="192">
        <v>45581</v>
      </c>
      <c r="K6702" s="192">
        <v>46356</v>
      </c>
    </row>
    <row r="6703" spans="1:11" hidden="1" x14ac:dyDescent="0.4">
      <c r="A6703" s="193" t="s">
        <v>12164</v>
      </c>
      <c r="B6703" s="193" t="s">
        <v>12165</v>
      </c>
      <c r="C6703" s="193" t="s">
        <v>58</v>
      </c>
      <c r="D6703" s="193" t="s">
        <v>59</v>
      </c>
      <c r="E6703" s="193" t="s">
        <v>12170</v>
      </c>
      <c r="F6703" s="193" t="s">
        <v>1634</v>
      </c>
      <c r="G6703" s="2">
        <v>800</v>
      </c>
      <c r="H6703" s="2">
        <v>0</v>
      </c>
      <c r="I6703" s="192"/>
      <c r="J6703" s="192">
        <v>45616</v>
      </c>
      <c r="K6703" s="192">
        <v>46356</v>
      </c>
    </row>
    <row r="6704" spans="1:11" hidden="1" x14ac:dyDescent="0.4">
      <c r="A6704" s="193" t="s">
        <v>12164</v>
      </c>
      <c r="B6704" s="193" t="s">
        <v>12165</v>
      </c>
      <c r="C6704" s="193" t="s">
        <v>58</v>
      </c>
      <c r="D6704" s="193" t="s">
        <v>59</v>
      </c>
      <c r="E6704" s="193" t="s">
        <v>12171</v>
      </c>
      <c r="F6704" s="193" t="s">
        <v>1634</v>
      </c>
      <c r="G6704" s="2">
        <v>800</v>
      </c>
      <c r="H6704" s="2">
        <v>0</v>
      </c>
      <c r="I6704" s="192"/>
      <c r="J6704" s="192">
        <v>45623</v>
      </c>
      <c r="K6704" s="192">
        <v>46356</v>
      </c>
    </row>
    <row r="6705" spans="1:11" x14ac:dyDescent="0.4">
      <c r="A6705" s="193" t="s">
        <v>1484</v>
      </c>
      <c r="B6705" s="193" t="s">
        <v>12172</v>
      </c>
      <c r="C6705" s="193" t="s">
        <v>58</v>
      </c>
      <c r="D6705" s="193" t="s">
        <v>59</v>
      </c>
      <c r="E6705" s="193" t="s">
        <v>12173</v>
      </c>
      <c r="F6705" s="193" t="s">
        <v>1634</v>
      </c>
      <c r="G6705" s="2">
        <v>2</v>
      </c>
      <c r="H6705" s="2">
        <v>0</v>
      </c>
      <c r="I6705" s="192"/>
      <c r="J6705" s="192">
        <v>45986</v>
      </c>
      <c r="K6705" s="192">
        <v>46356</v>
      </c>
    </row>
    <row r="6706" spans="1:11" hidden="1" x14ac:dyDescent="0.4">
      <c r="A6706" s="193" t="s">
        <v>1484</v>
      </c>
      <c r="B6706" s="193" t="s">
        <v>12172</v>
      </c>
      <c r="C6706" s="193" t="s">
        <v>58</v>
      </c>
      <c r="D6706" s="193" t="s">
        <v>59</v>
      </c>
      <c r="E6706" s="193" t="s">
        <v>12174</v>
      </c>
      <c r="F6706" s="193" t="s">
        <v>1634</v>
      </c>
      <c r="G6706" s="2">
        <v>1305</v>
      </c>
      <c r="H6706" s="2">
        <v>0</v>
      </c>
      <c r="I6706" s="192"/>
      <c r="J6706" s="192">
        <v>46084</v>
      </c>
      <c r="K6706" s="192">
        <v>46477</v>
      </c>
    </row>
    <row r="6707" spans="1:11" hidden="1" x14ac:dyDescent="0.4">
      <c r="A6707" s="193" t="s">
        <v>1484</v>
      </c>
      <c r="B6707" s="193" t="s">
        <v>12172</v>
      </c>
      <c r="C6707" s="193" t="s">
        <v>58</v>
      </c>
      <c r="D6707" s="193" t="s">
        <v>59</v>
      </c>
      <c r="E6707" s="193" t="s">
        <v>12175</v>
      </c>
      <c r="F6707" s="193" t="s">
        <v>1634</v>
      </c>
      <c r="G6707" s="2">
        <v>14007</v>
      </c>
      <c r="H6707" s="2">
        <v>0</v>
      </c>
      <c r="I6707" s="192"/>
      <c r="J6707" s="192">
        <v>46150</v>
      </c>
      <c r="K6707" s="192">
        <v>46538</v>
      </c>
    </row>
    <row r="6708" spans="1:11" hidden="1" x14ac:dyDescent="0.4">
      <c r="A6708" s="193" t="s">
        <v>12176</v>
      </c>
      <c r="B6708" s="193" t="s">
        <v>12177</v>
      </c>
      <c r="C6708" s="193" t="s">
        <v>58</v>
      </c>
      <c r="D6708" s="193" t="s">
        <v>59</v>
      </c>
      <c r="E6708" s="193" t="s">
        <v>12178</v>
      </c>
      <c r="F6708" s="193" t="s">
        <v>1634</v>
      </c>
      <c r="G6708" s="2">
        <v>126</v>
      </c>
      <c r="H6708" s="2">
        <v>0</v>
      </c>
      <c r="I6708" s="192"/>
      <c r="J6708" s="192">
        <v>44419</v>
      </c>
      <c r="K6708" s="192">
        <v>46356</v>
      </c>
    </row>
    <row r="6709" spans="1:11" hidden="1" x14ac:dyDescent="0.4">
      <c r="A6709" s="193" t="s">
        <v>12176</v>
      </c>
      <c r="B6709" s="193" t="s">
        <v>12177</v>
      </c>
      <c r="C6709" s="193" t="s">
        <v>58</v>
      </c>
      <c r="D6709" s="193" t="s">
        <v>59</v>
      </c>
      <c r="E6709" s="193" t="s">
        <v>12179</v>
      </c>
      <c r="F6709" s="193" t="s">
        <v>1634</v>
      </c>
      <c r="G6709" s="2">
        <v>753</v>
      </c>
      <c r="H6709" s="2">
        <v>0</v>
      </c>
      <c r="I6709" s="192"/>
      <c r="J6709" s="192">
        <v>44722</v>
      </c>
      <c r="K6709" s="192">
        <v>46356</v>
      </c>
    </row>
    <row r="6710" spans="1:11" x14ac:dyDescent="0.4">
      <c r="A6710" s="193" t="s">
        <v>12176</v>
      </c>
      <c r="B6710" s="193" t="s">
        <v>12177</v>
      </c>
      <c r="C6710" s="193" t="s">
        <v>58</v>
      </c>
      <c r="D6710" s="193" t="s">
        <v>59</v>
      </c>
      <c r="E6710" s="193" t="s">
        <v>12180</v>
      </c>
      <c r="F6710" s="193" t="s">
        <v>1634</v>
      </c>
      <c r="G6710" s="2">
        <v>1</v>
      </c>
      <c r="H6710" s="2">
        <v>0</v>
      </c>
      <c r="I6710" s="192"/>
      <c r="J6710" s="192">
        <v>44880</v>
      </c>
      <c r="K6710" s="192">
        <v>46356</v>
      </c>
    </row>
    <row r="6711" spans="1:11" hidden="1" x14ac:dyDescent="0.4">
      <c r="A6711" s="193" t="s">
        <v>12176</v>
      </c>
      <c r="B6711" s="193" t="s">
        <v>12177</v>
      </c>
      <c r="C6711" s="193" t="s">
        <v>58</v>
      </c>
      <c r="D6711" s="193" t="s">
        <v>59</v>
      </c>
      <c r="E6711" s="193" t="s">
        <v>12181</v>
      </c>
      <c r="F6711" s="193" t="s">
        <v>1634</v>
      </c>
      <c r="G6711" s="2">
        <v>1747</v>
      </c>
      <c r="H6711" s="2">
        <v>0</v>
      </c>
      <c r="I6711" s="192"/>
      <c r="J6711" s="192">
        <v>44936</v>
      </c>
      <c r="K6711" s="192">
        <v>46356</v>
      </c>
    </row>
    <row r="6712" spans="1:11" hidden="1" x14ac:dyDescent="0.4">
      <c r="A6712" s="193" t="s">
        <v>12176</v>
      </c>
      <c r="B6712" s="193" t="s">
        <v>12177</v>
      </c>
      <c r="C6712" s="193" t="s">
        <v>58</v>
      </c>
      <c r="D6712" s="193" t="s">
        <v>59</v>
      </c>
      <c r="E6712" s="193" t="s">
        <v>12182</v>
      </c>
      <c r="F6712" s="193" t="s">
        <v>1634</v>
      </c>
      <c r="G6712" s="2">
        <v>3998</v>
      </c>
      <c r="H6712" s="2">
        <v>0</v>
      </c>
      <c r="I6712" s="192"/>
      <c r="J6712" s="192">
        <v>44960</v>
      </c>
      <c r="K6712" s="192">
        <v>46356</v>
      </c>
    </row>
    <row r="6713" spans="1:11" hidden="1" x14ac:dyDescent="0.4">
      <c r="A6713" s="193" t="s">
        <v>12183</v>
      </c>
      <c r="B6713" s="193" t="s">
        <v>12184</v>
      </c>
      <c r="C6713" s="193" t="s">
        <v>58</v>
      </c>
      <c r="D6713" s="193" t="s">
        <v>59</v>
      </c>
      <c r="E6713" s="193" t="s">
        <v>12185</v>
      </c>
      <c r="F6713" s="193" t="s">
        <v>1634</v>
      </c>
      <c r="G6713" s="2">
        <v>357</v>
      </c>
      <c r="H6713" s="2">
        <v>0</v>
      </c>
      <c r="I6713" s="192"/>
      <c r="J6713" s="192">
        <v>44652</v>
      </c>
      <c r="K6713" s="192">
        <v>46356</v>
      </c>
    </row>
    <row r="6714" spans="1:11" hidden="1" x14ac:dyDescent="0.4">
      <c r="A6714" s="193" t="s">
        <v>12183</v>
      </c>
      <c r="B6714" s="193" t="s">
        <v>12184</v>
      </c>
      <c r="C6714" s="193" t="s">
        <v>58</v>
      </c>
      <c r="D6714" s="193" t="s">
        <v>59</v>
      </c>
      <c r="E6714" s="193" t="s">
        <v>12186</v>
      </c>
      <c r="F6714" s="193" t="s">
        <v>1634</v>
      </c>
      <c r="G6714" s="2">
        <v>10000</v>
      </c>
      <c r="H6714" s="2">
        <v>0</v>
      </c>
      <c r="I6714" s="192"/>
      <c r="J6714" s="192">
        <v>46139</v>
      </c>
      <c r="K6714" s="192">
        <v>46507</v>
      </c>
    </row>
    <row r="6715" spans="1:11" hidden="1" x14ac:dyDescent="0.4">
      <c r="A6715" s="193" t="s">
        <v>12187</v>
      </c>
      <c r="B6715" s="193" t="s">
        <v>12188</v>
      </c>
      <c r="C6715" s="193" t="s">
        <v>58</v>
      </c>
      <c r="D6715" s="193" t="s">
        <v>59</v>
      </c>
      <c r="E6715" s="193" t="s">
        <v>12189</v>
      </c>
      <c r="F6715" s="193" t="s">
        <v>1634</v>
      </c>
      <c r="G6715" s="2">
        <v>51</v>
      </c>
      <c r="H6715" s="2">
        <v>0</v>
      </c>
      <c r="I6715" s="192"/>
      <c r="J6715" s="192">
        <v>44778</v>
      </c>
      <c r="K6715" s="192">
        <v>46356</v>
      </c>
    </row>
    <row r="6716" spans="1:11" x14ac:dyDescent="0.4">
      <c r="A6716" s="193" t="s">
        <v>236</v>
      </c>
      <c r="B6716" s="193" t="s">
        <v>12190</v>
      </c>
      <c r="C6716" s="193" t="s">
        <v>58</v>
      </c>
      <c r="D6716" s="193" t="s">
        <v>59</v>
      </c>
      <c r="E6716" s="193" t="s">
        <v>12191</v>
      </c>
      <c r="F6716" s="193" t="s">
        <v>1634</v>
      </c>
      <c r="G6716" s="2">
        <v>2</v>
      </c>
      <c r="H6716" s="2">
        <v>0</v>
      </c>
      <c r="I6716" s="192"/>
      <c r="J6716" s="192">
        <v>46069</v>
      </c>
      <c r="K6716" s="192">
        <v>46446</v>
      </c>
    </row>
    <row r="6717" spans="1:11" hidden="1" x14ac:dyDescent="0.4">
      <c r="A6717" s="193" t="s">
        <v>236</v>
      </c>
      <c r="B6717" s="193" t="s">
        <v>12190</v>
      </c>
      <c r="C6717" s="193" t="s">
        <v>58</v>
      </c>
      <c r="D6717" s="193" t="s">
        <v>59</v>
      </c>
      <c r="E6717" s="193" t="s">
        <v>12192</v>
      </c>
      <c r="F6717" s="193" t="s">
        <v>1634</v>
      </c>
      <c r="G6717" s="2">
        <v>1907</v>
      </c>
      <c r="H6717" s="2">
        <v>0</v>
      </c>
      <c r="I6717" s="192"/>
      <c r="J6717" s="192">
        <v>46154</v>
      </c>
      <c r="K6717" s="192">
        <v>46538</v>
      </c>
    </row>
    <row r="6718" spans="1:11" hidden="1" x14ac:dyDescent="0.4">
      <c r="A6718" s="193" t="s">
        <v>236</v>
      </c>
      <c r="B6718" s="193" t="s">
        <v>12190</v>
      </c>
      <c r="C6718" s="193" t="s">
        <v>58</v>
      </c>
      <c r="D6718" s="193" t="s">
        <v>59</v>
      </c>
      <c r="E6718" s="193" t="s">
        <v>12193</v>
      </c>
      <c r="F6718" s="193" t="s">
        <v>1634</v>
      </c>
      <c r="G6718" s="2">
        <v>2000</v>
      </c>
      <c r="H6718" s="2">
        <v>0</v>
      </c>
      <c r="I6718" s="192"/>
      <c r="J6718" s="192">
        <v>46155</v>
      </c>
      <c r="K6718" s="192">
        <v>46538</v>
      </c>
    </row>
    <row r="6719" spans="1:11" hidden="1" x14ac:dyDescent="0.4">
      <c r="A6719" s="193" t="s">
        <v>236</v>
      </c>
      <c r="B6719" s="193" t="s">
        <v>12190</v>
      </c>
      <c r="C6719" s="193" t="s">
        <v>58</v>
      </c>
      <c r="D6719" s="193" t="s">
        <v>59</v>
      </c>
      <c r="E6719" s="193" t="s">
        <v>12194</v>
      </c>
      <c r="F6719" s="193" t="s">
        <v>1634</v>
      </c>
      <c r="G6719" s="2">
        <v>2000</v>
      </c>
      <c r="H6719" s="2">
        <v>0</v>
      </c>
      <c r="I6719" s="192"/>
      <c r="J6719" s="192">
        <v>46168</v>
      </c>
      <c r="K6719" s="192">
        <v>46538</v>
      </c>
    </row>
    <row r="6720" spans="1:11" hidden="1" x14ac:dyDescent="0.4">
      <c r="A6720" s="193" t="s">
        <v>236</v>
      </c>
      <c r="B6720" s="193" t="s">
        <v>12190</v>
      </c>
      <c r="C6720" s="193" t="s">
        <v>58</v>
      </c>
      <c r="D6720" s="193" t="s">
        <v>59</v>
      </c>
      <c r="E6720" s="193" t="s">
        <v>12195</v>
      </c>
      <c r="F6720" s="193" t="s">
        <v>1634</v>
      </c>
      <c r="G6720" s="2">
        <v>2000</v>
      </c>
      <c r="H6720" s="2">
        <v>0</v>
      </c>
      <c r="I6720" s="192"/>
      <c r="J6720" s="192">
        <v>46168</v>
      </c>
      <c r="K6720" s="192">
        <v>46538</v>
      </c>
    </row>
    <row r="6721" spans="1:11" hidden="1" x14ac:dyDescent="0.4">
      <c r="A6721" s="193" t="s">
        <v>12196</v>
      </c>
      <c r="B6721" s="193" t="s">
        <v>12197</v>
      </c>
      <c r="C6721" s="193" t="s">
        <v>58</v>
      </c>
      <c r="D6721" s="193" t="s">
        <v>59</v>
      </c>
      <c r="E6721" s="193" t="s">
        <v>12198</v>
      </c>
      <c r="F6721" s="193" t="s">
        <v>1634</v>
      </c>
      <c r="G6721" s="2">
        <v>462</v>
      </c>
      <c r="H6721" s="2">
        <v>0</v>
      </c>
      <c r="I6721" s="192"/>
      <c r="J6721" s="192">
        <v>42500</v>
      </c>
      <c r="K6721" s="192">
        <v>44251</v>
      </c>
    </row>
    <row r="6722" spans="1:11" hidden="1" x14ac:dyDescent="0.4">
      <c r="A6722" s="193" t="s">
        <v>12199</v>
      </c>
      <c r="B6722" s="193" t="s">
        <v>12200</v>
      </c>
      <c r="C6722" s="193" t="s">
        <v>58</v>
      </c>
      <c r="D6722" s="193" t="s">
        <v>59</v>
      </c>
      <c r="E6722" s="193" t="s">
        <v>12201</v>
      </c>
      <c r="F6722" s="193" t="s">
        <v>1634</v>
      </c>
      <c r="G6722" s="2">
        <v>25</v>
      </c>
      <c r="H6722" s="2">
        <v>0</v>
      </c>
      <c r="I6722" s="192"/>
      <c r="J6722" s="192">
        <v>44190</v>
      </c>
      <c r="K6722" s="192">
        <v>46356</v>
      </c>
    </row>
    <row r="6723" spans="1:11" hidden="1" x14ac:dyDescent="0.4">
      <c r="A6723" s="193" t="s">
        <v>12202</v>
      </c>
      <c r="B6723" s="193" t="s">
        <v>12203</v>
      </c>
      <c r="C6723" s="193" t="s">
        <v>58</v>
      </c>
      <c r="D6723" s="193" t="s">
        <v>59</v>
      </c>
      <c r="E6723" s="193" t="s">
        <v>12204</v>
      </c>
      <c r="F6723" s="193" t="s">
        <v>1634</v>
      </c>
      <c r="G6723" s="2">
        <v>197</v>
      </c>
      <c r="H6723" s="2">
        <v>0</v>
      </c>
      <c r="I6723" s="192"/>
      <c r="J6723" s="192">
        <v>44698</v>
      </c>
      <c r="K6723" s="192">
        <v>46356</v>
      </c>
    </row>
    <row r="6724" spans="1:11" hidden="1" x14ac:dyDescent="0.4">
      <c r="A6724" s="193" t="s">
        <v>12202</v>
      </c>
      <c r="B6724" s="193" t="s">
        <v>12203</v>
      </c>
      <c r="C6724" s="193" t="s">
        <v>58</v>
      </c>
      <c r="D6724" s="193" t="s">
        <v>59</v>
      </c>
      <c r="E6724" s="193" t="s">
        <v>12205</v>
      </c>
      <c r="F6724" s="193" t="s">
        <v>1634</v>
      </c>
      <c r="G6724" s="2">
        <v>1075</v>
      </c>
      <c r="H6724" s="2">
        <v>0</v>
      </c>
      <c r="I6724" s="192"/>
      <c r="J6724" s="192">
        <v>45967</v>
      </c>
      <c r="K6724" s="192">
        <v>46356</v>
      </c>
    </row>
    <row r="6725" spans="1:11" hidden="1" x14ac:dyDescent="0.4">
      <c r="A6725" s="193" t="s">
        <v>1485</v>
      </c>
      <c r="B6725" s="193" t="s">
        <v>12206</v>
      </c>
      <c r="C6725" s="193" t="s">
        <v>58</v>
      </c>
      <c r="D6725" s="193" t="s">
        <v>59</v>
      </c>
      <c r="E6725" s="193" t="s">
        <v>12207</v>
      </c>
      <c r="F6725" s="193" t="s">
        <v>1634</v>
      </c>
      <c r="G6725" s="2">
        <v>977</v>
      </c>
      <c r="H6725" s="2">
        <v>0</v>
      </c>
      <c r="I6725" s="192"/>
      <c r="J6725" s="192">
        <v>45932</v>
      </c>
      <c r="K6725" s="192">
        <v>46356</v>
      </c>
    </row>
    <row r="6726" spans="1:11" x14ac:dyDescent="0.4">
      <c r="A6726" s="193" t="s">
        <v>1485</v>
      </c>
      <c r="B6726" s="193" t="s">
        <v>12206</v>
      </c>
      <c r="C6726" s="193" t="s">
        <v>58</v>
      </c>
      <c r="D6726" s="193" t="s">
        <v>59</v>
      </c>
      <c r="E6726" s="193" t="s">
        <v>12208</v>
      </c>
      <c r="F6726" s="193" t="s">
        <v>1634</v>
      </c>
      <c r="G6726" s="2">
        <v>2</v>
      </c>
      <c r="H6726" s="2">
        <v>0</v>
      </c>
      <c r="I6726" s="192"/>
      <c r="J6726" s="192">
        <v>46000</v>
      </c>
      <c r="K6726" s="192">
        <v>46387</v>
      </c>
    </row>
    <row r="6727" spans="1:11" x14ac:dyDescent="0.4">
      <c r="A6727" s="193" t="s">
        <v>1485</v>
      </c>
      <c r="B6727" s="193" t="s">
        <v>12206</v>
      </c>
      <c r="C6727" s="193" t="s">
        <v>58</v>
      </c>
      <c r="D6727" s="193" t="s">
        <v>59</v>
      </c>
      <c r="E6727" s="193" t="s">
        <v>12209</v>
      </c>
      <c r="F6727" s="193" t="s">
        <v>1634</v>
      </c>
      <c r="G6727" s="2">
        <v>1</v>
      </c>
      <c r="H6727" s="2">
        <v>0</v>
      </c>
      <c r="I6727" s="192"/>
      <c r="J6727" s="192">
        <v>46027</v>
      </c>
      <c r="K6727" s="192">
        <v>46418</v>
      </c>
    </row>
    <row r="6728" spans="1:11" x14ac:dyDescent="0.4">
      <c r="A6728" s="193" t="s">
        <v>1485</v>
      </c>
      <c r="B6728" s="193" t="s">
        <v>12206</v>
      </c>
      <c r="C6728" s="193" t="s">
        <v>58</v>
      </c>
      <c r="D6728" s="193" t="s">
        <v>59</v>
      </c>
      <c r="E6728" s="193" t="s">
        <v>12210</v>
      </c>
      <c r="F6728" s="193" t="s">
        <v>1634</v>
      </c>
      <c r="G6728" s="2">
        <v>1</v>
      </c>
      <c r="H6728" s="2">
        <v>0</v>
      </c>
      <c r="I6728" s="192"/>
      <c r="J6728" s="192">
        <v>46056</v>
      </c>
      <c r="K6728" s="192">
        <v>46446</v>
      </c>
    </row>
    <row r="6729" spans="1:11" hidden="1" x14ac:dyDescent="0.4">
      <c r="A6729" s="193" t="s">
        <v>1485</v>
      </c>
      <c r="B6729" s="193" t="s">
        <v>12206</v>
      </c>
      <c r="C6729" s="193" t="s">
        <v>58</v>
      </c>
      <c r="D6729" s="193" t="s">
        <v>59</v>
      </c>
      <c r="E6729" s="193" t="s">
        <v>12211</v>
      </c>
      <c r="F6729" s="193" t="s">
        <v>1634</v>
      </c>
      <c r="G6729" s="2">
        <v>88</v>
      </c>
      <c r="H6729" s="2">
        <v>0</v>
      </c>
      <c r="I6729" s="192"/>
      <c r="J6729" s="192">
        <v>46069</v>
      </c>
      <c r="K6729" s="192">
        <v>46446</v>
      </c>
    </row>
    <row r="6730" spans="1:11" hidden="1" x14ac:dyDescent="0.4">
      <c r="A6730" s="193" t="s">
        <v>1485</v>
      </c>
      <c r="B6730" s="193" t="s">
        <v>12206</v>
      </c>
      <c r="C6730" s="193" t="s">
        <v>58</v>
      </c>
      <c r="D6730" s="193" t="s">
        <v>59</v>
      </c>
      <c r="E6730" s="193" t="s">
        <v>12212</v>
      </c>
      <c r="F6730" s="193" t="s">
        <v>1634</v>
      </c>
      <c r="G6730" s="2">
        <v>10000</v>
      </c>
      <c r="H6730" s="2">
        <v>0</v>
      </c>
      <c r="I6730" s="192"/>
      <c r="J6730" s="192">
        <v>46090</v>
      </c>
      <c r="K6730" s="192">
        <v>46477</v>
      </c>
    </row>
    <row r="6731" spans="1:11" hidden="1" x14ac:dyDescent="0.4">
      <c r="A6731" s="193" t="s">
        <v>1485</v>
      </c>
      <c r="B6731" s="193" t="s">
        <v>12206</v>
      </c>
      <c r="C6731" s="193" t="s">
        <v>58</v>
      </c>
      <c r="D6731" s="193" t="s">
        <v>59</v>
      </c>
      <c r="E6731" s="193" t="s">
        <v>12213</v>
      </c>
      <c r="F6731" s="193" t="s">
        <v>1634</v>
      </c>
      <c r="G6731" s="2">
        <v>10000</v>
      </c>
      <c r="H6731" s="2">
        <v>0</v>
      </c>
      <c r="I6731" s="192"/>
      <c r="J6731" s="192">
        <v>46149</v>
      </c>
      <c r="K6731" s="192">
        <v>46538</v>
      </c>
    </row>
    <row r="6732" spans="1:11" hidden="1" x14ac:dyDescent="0.4">
      <c r="A6732" s="193" t="s">
        <v>1485</v>
      </c>
      <c r="B6732" s="193" t="s">
        <v>12206</v>
      </c>
      <c r="C6732" s="193" t="s">
        <v>58</v>
      </c>
      <c r="D6732" s="193" t="s">
        <v>59</v>
      </c>
      <c r="E6732" s="193" t="s">
        <v>12214</v>
      </c>
      <c r="F6732" s="193" t="s">
        <v>1634</v>
      </c>
      <c r="G6732" s="2">
        <v>10000</v>
      </c>
      <c r="H6732" s="2">
        <v>0</v>
      </c>
      <c r="I6732" s="192"/>
      <c r="J6732" s="192">
        <v>46157</v>
      </c>
      <c r="K6732" s="192">
        <v>46538</v>
      </c>
    </row>
    <row r="6733" spans="1:11" hidden="1" x14ac:dyDescent="0.4">
      <c r="A6733" s="193" t="s">
        <v>1485</v>
      </c>
      <c r="B6733" s="193" t="s">
        <v>12206</v>
      </c>
      <c r="C6733" s="193" t="s">
        <v>58</v>
      </c>
      <c r="D6733" s="193" t="s">
        <v>59</v>
      </c>
      <c r="E6733" s="193" t="s">
        <v>12215</v>
      </c>
      <c r="F6733" s="193" t="s">
        <v>1634</v>
      </c>
      <c r="G6733" s="2">
        <v>10000</v>
      </c>
      <c r="H6733" s="2">
        <v>0</v>
      </c>
      <c r="I6733" s="192"/>
      <c r="J6733" s="192">
        <v>46170</v>
      </c>
      <c r="K6733" s="192">
        <v>46538</v>
      </c>
    </row>
    <row r="6734" spans="1:11" hidden="1" x14ac:dyDescent="0.4">
      <c r="A6734" s="193" t="s">
        <v>1485</v>
      </c>
      <c r="B6734" s="193" t="s">
        <v>12206</v>
      </c>
      <c r="C6734" s="193" t="s">
        <v>58</v>
      </c>
      <c r="D6734" s="193" t="s">
        <v>59</v>
      </c>
      <c r="E6734" s="193" t="s">
        <v>12216</v>
      </c>
      <c r="F6734" s="193" t="s">
        <v>1634</v>
      </c>
      <c r="G6734" s="2">
        <v>10000</v>
      </c>
      <c r="H6734" s="2">
        <v>0</v>
      </c>
      <c r="I6734" s="192"/>
      <c r="J6734" s="192">
        <v>46175</v>
      </c>
      <c r="K6734" s="192">
        <v>46568</v>
      </c>
    </row>
    <row r="6735" spans="1:11" hidden="1" x14ac:dyDescent="0.4">
      <c r="A6735" s="193" t="s">
        <v>12217</v>
      </c>
      <c r="B6735" s="193" t="s">
        <v>12218</v>
      </c>
      <c r="C6735" s="193" t="s">
        <v>58</v>
      </c>
      <c r="D6735" s="193" t="s">
        <v>59</v>
      </c>
      <c r="E6735" s="193" t="s">
        <v>12219</v>
      </c>
      <c r="F6735" s="193" t="s">
        <v>1634</v>
      </c>
      <c r="G6735" s="2">
        <v>2673</v>
      </c>
      <c r="H6735" s="2">
        <v>0</v>
      </c>
      <c r="I6735" s="192"/>
      <c r="J6735" s="192">
        <v>45912</v>
      </c>
      <c r="K6735" s="192">
        <v>46356</v>
      </c>
    </row>
    <row r="6736" spans="1:11" hidden="1" x14ac:dyDescent="0.4">
      <c r="A6736" s="193" t="s">
        <v>1486</v>
      </c>
      <c r="B6736" s="193" t="s">
        <v>12220</v>
      </c>
      <c r="C6736" s="193" t="s">
        <v>58</v>
      </c>
      <c r="D6736" s="193" t="s">
        <v>59</v>
      </c>
      <c r="E6736" s="193" t="s">
        <v>12221</v>
      </c>
      <c r="F6736" s="193" t="s">
        <v>1634</v>
      </c>
      <c r="G6736" s="2">
        <v>1489</v>
      </c>
      <c r="H6736" s="2">
        <v>0</v>
      </c>
      <c r="I6736" s="192"/>
      <c r="J6736" s="192">
        <v>45842</v>
      </c>
      <c r="K6736" s="192">
        <v>46356</v>
      </c>
    </row>
    <row r="6737" spans="1:11" hidden="1" x14ac:dyDescent="0.4">
      <c r="A6737" s="193" t="s">
        <v>1486</v>
      </c>
      <c r="B6737" s="193" t="s">
        <v>12220</v>
      </c>
      <c r="C6737" s="193" t="s">
        <v>58</v>
      </c>
      <c r="D6737" s="193" t="s">
        <v>59</v>
      </c>
      <c r="E6737" s="193" t="s">
        <v>12222</v>
      </c>
      <c r="F6737" s="193" t="s">
        <v>1634</v>
      </c>
      <c r="G6737" s="2">
        <v>1667</v>
      </c>
      <c r="H6737" s="2">
        <v>0</v>
      </c>
      <c r="I6737" s="192"/>
      <c r="J6737" s="192">
        <v>45847</v>
      </c>
      <c r="K6737" s="192">
        <v>46356</v>
      </c>
    </row>
    <row r="6738" spans="1:11" hidden="1" x14ac:dyDescent="0.4">
      <c r="A6738" s="193" t="s">
        <v>1486</v>
      </c>
      <c r="B6738" s="193" t="s">
        <v>12220</v>
      </c>
      <c r="C6738" s="193" t="s">
        <v>58</v>
      </c>
      <c r="D6738" s="193" t="s">
        <v>59</v>
      </c>
      <c r="E6738" s="193" t="s">
        <v>12223</v>
      </c>
      <c r="F6738" s="193" t="s">
        <v>1634</v>
      </c>
      <c r="G6738" s="2">
        <v>10</v>
      </c>
      <c r="H6738" s="2">
        <v>0</v>
      </c>
      <c r="I6738" s="192"/>
      <c r="J6738" s="192">
        <v>45854</v>
      </c>
      <c r="K6738" s="192">
        <v>46356</v>
      </c>
    </row>
    <row r="6739" spans="1:11" hidden="1" x14ac:dyDescent="0.4">
      <c r="A6739" s="193" t="s">
        <v>1486</v>
      </c>
      <c r="B6739" s="193" t="s">
        <v>12220</v>
      </c>
      <c r="C6739" s="193" t="s">
        <v>58</v>
      </c>
      <c r="D6739" s="193" t="s">
        <v>59</v>
      </c>
      <c r="E6739" s="193" t="s">
        <v>12224</v>
      </c>
      <c r="F6739" s="193" t="s">
        <v>1634</v>
      </c>
      <c r="G6739" s="2">
        <v>1340</v>
      </c>
      <c r="H6739" s="2">
        <v>0</v>
      </c>
      <c r="I6739" s="192"/>
      <c r="J6739" s="192">
        <v>45874</v>
      </c>
      <c r="K6739" s="192">
        <v>46356</v>
      </c>
    </row>
    <row r="6740" spans="1:11" hidden="1" x14ac:dyDescent="0.4">
      <c r="A6740" s="193" t="s">
        <v>1486</v>
      </c>
      <c r="B6740" s="193" t="s">
        <v>12220</v>
      </c>
      <c r="C6740" s="193" t="s">
        <v>58</v>
      </c>
      <c r="D6740" s="193" t="s">
        <v>59</v>
      </c>
      <c r="E6740" s="193" t="s">
        <v>12225</v>
      </c>
      <c r="F6740" s="193" t="s">
        <v>1634</v>
      </c>
      <c r="G6740" s="2">
        <v>2500</v>
      </c>
      <c r="H6740" s="2">
        <v>0</v>
      </c>
      <c r="I6740" s="192"/>
      <c r="J6740" s="192">
        <v>45937</v>
      </c>
      <c r="K6740" s="192">
        <v>46356</v>
      </c>
    </row>
    <row r="6741" spans="1:11" hidden="1" x14ac:dyDescent="0.4">
      <c r="A6741" s="193" t="s">
        <v>1486</v>
      </c>
      <c r="B6741" s="193" t="s">
        <v>12220</v>
      </c>
      <c r="C6741" s="193" t="s">
        <v>58</v>
      </c>
      <c r="D6741" s="193" t="s">
        <v>59</v>
      </c>
      <c r="E6741" s="193" t="s">
        <v>12226</v>
      </c>
      <c r="F6741" s="193" t="s">
        <v>1634</v>
      </c>
      <c r="G6741" s="2">
        <v>2500</v>
      </c>
      <c r="H6741" s="2">
        <v>0</v>
      </c>
      <c r="I6741" s="192"/>
      <c r="J6741" s="192">
        <v>45952</v>
      </c>
      <c r="K6741" s="192">
        <v>46356</v>
      </c>
    </row>
    <row r="6742" spans="1:11" hidden="1" x14ac:dyDescent="0.4">
      <c r="A6742" s="193" t="s">
        <v>1486</v>
      </c>
      <c r="B6742" s="193" t="s">
        <v>12220</v>
      </c>
      <c r="C6742" s="193" t="s">
        <v>58</v>
      </c>
      <c r="D6742" s="193" t="s">
        <v>59</v>
      </c>
      <c r="E6742" s="193" t="s">
        <v>12227</v>
      </c>
      <c r="F6742" s="193" t="s">
        <v>1634</v>
      </c>
      <c r="G6742" s="2">
        <v>2500</v>
      </c>
      <c r="H6742" s="2">
        <v>0</v>
      </c>
      <c r="I6742" s="192"/>
      <c r="J6742" s="192">
        <v>45989</v>
      </c>
      <c r="K6742" s="192">
        <v>46356</v>
      </c>
    </row>
    <row r="6743" spans="1:11" hidden="1" x14ac:dyDescent="0.4">
      <c r="A6743" s="193" t="s">
        <v>1486</v>
      </c>
      <c r="B6743" s="193" t="s">
        <v>12220</v>
      </c>
      <c r="C6743" s="193" t="s">
        <v>58</v>
      </c>
      <c r="D6743" s="193" t="s">
        <v>59</v>
      </c>
      <c r="E6743" s="193" t="s">
        <v>12228</v>
      </c>
      <c r="F6743" s="193" t="s">
        <v>1634</v>
      </c>
      <c r="G6743" s="2">
        <v>2500</v>
      </c>
      <c r="H6743" s="2">
        <v>0</v>
      </c>
      <c r="I6743" s="192"/>
      <c r="J6743" s="192">
        <v>45994</v>
      </c>
      <c r="K6743" s="192">
        <v>46387</v>
      </c>
    </row>
    <row r="6744" spans="1:11" hidden="1" x14ac:dyDescent="0.4">
      <c r="A6744" s="193" t="s">
        <v>1486</v>
      </c>
      <c r="B6744" s="193" t="s">
        <v>12220</v>
      </c>
      <c r="C6744" s="193" t="s">
        <v>58</v>
      </c>
      <c r="D6744" s="193" t="s">
        <v>59</v>
      </c>
      <c r="E6744" s="193" t="s">
        <v>12229</v>
      </c>
      <c r="F6744" s="193" t="s">
        <v>1634</v>
      </c>
      <c r="G6744" s="2">
        <v>2500</v>
      </c>
      <c r="H6744" s="2">
        <v>0</v>
      </c>
      <c r="I6744" s="192"/>
      <c r="J6744" s="192">
        <v>46010</v>
      </c>
      <c r="K6744" s="192">
        <v>46387</v>
      </c>
    </row>
    <row r="6745" spans="1:11" hidden="1" x14ac:dyDescent="0.4">
      <c r="A6745" s="193" t="s">
        <v>12230</v>
      </c>
      <c r="B6745" s="193" t="s">
        <v>12231</v>
      </c>
      <c r="C6745" s="193" t="s">
        <v>58</v>
      </c>
      <c r="D6745" s="193" t="s">
        <v>59</v>
      </c>
      <c r="E6745" s="193" t="s">
        <v>12232</v>
      </c>
      <c r="F6745" s="193" t="s">
        <v>1634</v>
      </c>
      <c r="G6745" s="2">
        <v>1038</v>
      </c>
      <c r="H6745" s="2">
        <v>0</v>
      </c>
      <c r="I6745" s="192"/>
      <c r="J6745" s="192">
        <v>44575</v>
      </c>
      <c r="K6745" s="192">
        <v>46356</v>
      </c>
    </row>
    <row r="6746" spans="1:11" hidden="1" x14ac:dyDescent="0.4">
      <c r="A6746" s="193" t="s">
        <v>12230</v>
      </c>
      <c r="B6746" s="193" t="s">
        <v>12231</v>
      </c>
      <c r="C6746" s="193" t="s">
        <v>58</v>
      </c>
      <c r="D6746" s="193" t="s">
        <v>59</v>
      </c>
      <c r="E6746" s="193" t="s">
        <v>12233</v>
      </c>
      <c r="F6746" s="193" t="s">
        <v>1634</v>
      </c>
      <c r="G6746" s="2">
        <v>1500</v>
      </c>
      <c r="H6746" s="2">
        <v>0</v>
      </c>
      <c r="I6746" s="192"/>
      <c r="J6746" s="192">
        <v>44750</v>
      </c>
      <c r="K6746" s="192">
        <v>46356</v>
      </c>
    </row>
    <row r="6747" spans="1:11" hidden="1" x14ac:dyDescent="0.4">
      <c r="A6747" s="193" t="s">
        <v>12234</v>
      </c>
      <c r="B6747" s="193" t="s">
        <v>12235</v>
      </c>
      <c r="C6747" s="193" t="s">
        <v>58</v>
      </c>
      <c r="D6747" s="193" t="s">
        <v>59</v>
      </c>
      <c r="E6747" s="193" t="s">
        <v>12236</v>
      </c>
      <c r="F6747" s="193" t="s">
        <v>1634</v>
      </c>
      <c r="G6747" s="2">
        <v>13</v>
      </c>
      <c r="H6747" s="2">
        <v>0</v>
      </c>
      <c r="I6747" s="192"/>
      <c r="J6747" s="192">
        <v>45099</v>
      </c>
      <c r="K6747" s="192">
        <v>46356</v>
      </c>
    </row>
    <row r="6748" spans="1:11" hidden="1" x14ac:dyDescent="0.4">
      <c r="A6748" s="193" t="s">
        <v>12234</v>
      </c>
      <c r="B6748" s="193" t="s">
        <v>12235</v>
      </c>
      <c r="C6748" s="193" t="s">
        <v>58</v>
      </c>
      <c r="D6748" s="193" t="s">
        <v>59</v>
      </c>
      <c r="E6748" s="193" t="s">
        <v>12237</v>
      </c>
      <c r="F6748" s="193" t="s">
        <v>1634</v>
      </c>
      <c r="G6748" s="2">
        <v>1094</v>
      </c>
      <c r="H6748" s="2">
        <v>0</v>
      </c>
      <c r="I6748" s="192"/>
      <c r="J6748" s="192">
        <v>45119</v>
      </c>
      <c r="K6748" s="192">
        <v>46356</v>
      </c>
    </row>
    <row r="6749" spans="1:11" hidden="1" x14ac:dyDescent="0.4">
      <c r="A6749" s="193" t="s">
        <v>12238</v>
      </c>
      <c r="B6749" s="193" t="s">
        <v>12239</v>
      </c>
      <c r="C6749" s="193" t="s">
        <v>58</v>
      </c>
      <c r="D6749" s="193" t="s">
        <v>59</v>
      </c>
      <c r="E6749" s="193" t="s">
        <v>12240</v>
      </c>
      <c r="F6749" s="193" t="s">
        <v>1634</v>
      </c>
      <c r="G6749" s="2">
        <v>1108</v>
      </c>
      <c r="H6749" s="2">
        <v>0</v>
      </c>
      <c r="I6749" s="192"/>
      <c r="J6749" s="192">
        <v>45055</v>
      </c>
      <c r="K6749" s="192">
        <v>46356</v>
      </c>
    </row>
    <row r="6750" spans="1:11" hidden="1" x14ac:dyDescent="0.4">
      <c r="A6750" s="193" t="s">
        <v>12238</v>
      </c>
      <c r="B6750" s="193" t="s">
        <v>12239</v>
      </c>
      <c r="C6750" s="193" t="s">
        <v>58</v>
      </c>
      <c r="D6750" s="193" t="s">
        <v>59</v>
      </c>
      <c r="E6750" s="193" t="s">
        <v>12241</v>
      </c>
      <c r="F6750" s="193" t="s">
        <v>1634</v>
      </c>
      <c r="G6750" s="2">
        <v>1995</v>
      </c>
      <c r="H6750" s="2">
        <v>0</v>
      </c>
      <c r="I6750" s="192"/>
      <c r="J6750" s="192">
        <v>45198</v>
      </c>
      <c r="K6750" s="192">
        <v>46356</v>
      </c>
    </row>
    <row r="6751" spans="1:11" hidden="1" x14ac:dyDescent="0.4">
      <c r="A6751" s="193" t="s">
        <v>12242</v>
      </c>
      <c r="B6751" s="193" t="s">
        <v>12243</v>
      </c>
      <c r="C6751" s="193" t="s">
        <v>58</v>
      </c>
      <c r="D6751" s="193" t="s">
        <v>59</v>
      </c>
      <c r="E6751" s="193" t="s">
        <v>12244</v>
      </c>
      <c r="F6751" s="193" t="s">
        <v>1634</v>
      </c>
      <c r="G6751" s="2">
        <v>28</v>
      </c>
      <c r="H6751" s="2">
        <v>0</v>
      </c>
      <c r="I6751" s="192"/>
      <c r="J6751" s="192">
        <v>44830</v>
      </c>
      <c r="K6751" s="192">
        <v>46356</v>
      </c>
    </row>
    <row r="6752" spans="1:11" hidden="1" x14ac:dyDescent="0.4">
      <c r="A6752" s="193" t="s">
        <v>12242</v>
      </c>
      <c r="B6752" s="193" t="s">
        <v>12243</v>
      </c>
      <c r="C6752" s="193" t="s">
        <v>58</v>
      </c>
      <c r="D6752" s="193" t="s">
        <v>59</v>
      </c>
      <c r="E6752" s="193" t="s">
        <v>12245</v>
      </c>
      <c r="F6752" s="193" t="s">
        <v>1634</v>
      </c>
      <c r="G6752" s="2">
        <v>91</v>
      </c>
      <c r="H6752" s="2">
        <v>0</v>
      </c>
      <c r="I6752" s="192"/>
      <c r="J6752" s="192">
        <v>45223</v>
      </c>
      <c r="K6752" s="192">
        <v>46356</v>
      </c>
    </row>
    <row r="6753" spans="1:11" hidden="1" x14ac:dyDescent="0.4">
      <c r="A6753" s="193" t="s">
        <v>12246</v>
      </c>
      <c r="B6753" s="193" t="s">
        <v>12247</v>
      </c>
      <c r="C6753" s="193" t="s">
        <v>58</v>
      </c>
      <c r="D6753" s="193" t="s">
        <v>59</v>
      </c>
      <c r="E6753" s="193" t="s">
        <v>12248</v>
      </c>
      <c r="F6753" s="193" t="s">
        <v>1634</v>
      </c>
      <c r="G6753" s="2">
        <v>28</v>
      </c>
      <c r="H6753" s="2">
        <v>0</v>
      </c>
      <c r="I6753" s="192"/>
      <c r="J6753" s="192">
        <v>44830</v>
      </c>
      <c r="K6753" s="192">
        <v>46356</v>
      </c>
    </row>
    <row r="6754" spans="1:11" hidden="1" x14ac:dyDescent="0.4">
      <c r="A6754" s="193" t="s">
        <v>12246</v>
      </c>
      <c r="B6754" s="193" t="s">
        <v>12247</v>
      </c>
      <c r="C6754" s="193" t="s">
        <v>58</v>
      </c>
      <c r="D6754" s="193" t="s">
        <v>59</v>
      </c>
      <c r="E6754" s="193" t="s">
        <v>12249</v>
      </c>
      <c r="F6754" s="193" t="s">
        <v>1634</v>
      </c>
      <c r="G6754" s="2">
        <v>91</v>
      </c>
      <c r="H6754" s="2">
        <v>0</v>
      </c>
      <c r="I6754" s="192"/>
      <c r="J6754" s="192">
        <v>45223</v>
      </c>
      <c r="K6754" s="192">
        <v>46356</v>
      </c>
    </row>
    <row r="6755" spans="1:11" hidden="1" x14ac:dyDescent="0.4">
      <c r="A6755" s="193" t="s">
        <v>12250</v>
      </c>
      <c r="B6755" s="193" t="s">
        <v>12251</v>
      </c>
      <c r="C6755" s="193" t="s">
        <v>58</v>
      </c>
      <c r="D6755" s="193" t="s">
        <v>59</v>
      </c>
      <c r="E6755" s="193" t="s">
        <v>12252</v>
      </c>
      <c r="F6755" s="193" t="s">
        <v>1634</v>
      </c>
      <c r="G6755" s="2">
        <v>2825</v>
      </c>
      <c r="H6755" s="2">
        <v>0</v>
      </c>
      <c r="I6755" s="192"/>
      <c r="J6755" s="192">
        <v>45980</v>
      </c>
      <c r="K6755" s="192">
        <v>46356</v>
      </c>
    </row>
    <row r="6756" spans="1:11" hidden="1" x14ac:dyDescent="0.4">
      <c r="A6756" s="193" t="s">
        <v>12253</v>
      </c>
      <c r="B6756" s="193" t="s">
        <v>12254</v>
      </c>
      <c r="C6756" s="193" t="s">
        <v>58</v>
      </c>
      <c r="D6756" s="193" t="s">
        <v>59</v>
      </c>
      <c r="E6756" s="193" t="s">
        <v>12255</v>
      </c>
      <c r="F6756" s="193" t="s">
        <v>1634</v>
      </c>
      <c r="G6756" s="2">
        <v>1366</v>
      </c>
      <c r="H6756" s="2">
        <v>0</v>
      </c>
      <c r="I6756" s="192"/>
      <c r="J6756" s="192">
        <v>44410</v>
      </c>
      <c r="K6756" s="192">
        <v>46356</v>
      </c>
    </row>
    <row r="6757" spans="1:11" hidden="1" x14ac:dyDescent="0.4">
      <c r="A6757" s="193" t="s">
        <v>12256</v>
      </c>
      <c r="B6757" s="193" t="s">
        <v>12257</v>
      </c>
      <c r="C6757" s="193" t="s">
        <v>58</v>
      </c>
      <c r="D6757" s="193" t="s">
        <v>59</v>
      </c>
      <c r="E6757" s="193" t="s">
        <v>12258</v>
      </c>
      <c r="F6757" s="193" t="s">
        <v>1634</v>
      </c>
      <c r="G6757" s="2">
        <v>446</v>
      </c>
      <c r="H6757" s="2">
        <v>0</v>
      </c>
      <c r="I6757" s="192"/>
      <c r="J6757" s="192">
        <v>42164</v>
      </c>
      <c r="K6757" s="192">
        <v>44386</v>
      </c>
    </row>
    <row r="6758" spans="1:11" hidden="1" x14ac:dyDescent="0.4">
      <c r="A6758" s="193" t="s">
        <v>12259</v>
      </c>
      <c r="B6758" s="193" t="s">
        <v>12260</v>
      </c>
      <c r="C6758" s="193" t="s">
        <v>58</v>
      </c>
      <c r="D6758" s="193" t="s">
        <v>59</v>
      </c>
      <c r="E6758" s="193" t="s">
        <v>12261</v>
      </c>
      <c r="F6758" s="193" t="s">
        <v>1634</v>
      </c>
      <c r="G6758" s="2">
        <v>1279</v>
      </c>
      <c r="H6758" s="2">
        <v>0</v>
      </c>
      <c r="I6758" s="192"/>
      <c r="J6758" s="192">
        <v>44377</v>
      </c>
      <c r="K6758" s="192">
        <v>46356</v>
      </c>
    </row>
    <row r="6759" spans="1:11" hidden="1" x14ac:dyDescent="0.4">
      <c r="A6759" s="193" t="s">
        <v>12259</v>
      </c>
      <c r="B6759" s="193" t="s">
        <v>12260</v>
      </c>
      <c r="C6759" s="193" t="s">
        <v>58</v>
      </c>
      <c r="D6759" s="193" t="s">
        <v>59</v>
      </c>
      <c r="E6759" s="193" t="s">
        <v>12262</v>
      </c>
      <c r="F6759" s="193" t="s">
        <v>1634</v>
      </c>
      <c r="G6759" s="2">
        <v>2281</v>
      </c>
      <c r="H6759" s="2">
        <v>0</v>
      </c>
      <c r="I6759" s="192"/>
      <c r="J6759" s="192">
        <v>45301</v>
      </c>
      <c r="K6759" s="192">
        <v>46356</v>
      </c>
    </row>
    <row r="6760" spans="1:11" hidden="1" x14ac:dyDescent="0.4">
      <c r="A6760" s="193" t="s">
        <v>12259</v>
      </c>
      <c r="B6760" s="193" t="s">
        <v>12260</v>
      </c>
      <c r="C6760" s="193" t="s">
        <v>58</v>
      </c>
      <c r="D6760" s="193" t="s">
        <v>59</v>
      </c>
      <c r="E6760" s="193" t="s">
        <v>12263</v>
      </c>
      <c r="F6760" s="193" t="s">
        <v>1634</v>
      </c>
      <c r="G6760" s="2">
        <v>1397</v>
      </c>
      <c r="H6760" s="2">
        <v>0</v>
      </c>
      <c r="I6760" s="192"/>
      <c r="J6760" s="192">
        <v>45462</v>
      </c>
      <c r="K6760" s="192">
        <v>46356</v>
      </c>
    </row>
    <row r="6761" spans="1:11" hidden="1" x14ac:dyDescent="0.4">
      <c r="A6761" s="193" t="s">
        <v>12259</v>
      </c>
      <c r="B6761" s="193" t="s">
        <v>12260</v>
      </c>
      <c r="C6761" s="193" t="s">
        <v>58</v>
      </c>
      <c r="D6761" s="193" t="s">
        <v>59</v>
      </c>
      <c r="E6761" s="193" t="s">
        <v>12264</v>
      </c>
      <c r="F6761" s="193" t="s">
        <v>1634</v>
      </c>
      <c r="G6761" s="2">
        <v>1377</v>
      </c>
      <c r="H6761" s="2">
        <v>0</v>
      </c>
      <c r="I6761" s="192"/>
      <c r="J6761" s="192">
        <v>45462</v>
      </c>
      <c r="K6761" s="192">
        <v>46356</v>
      </c>
    </row>
    <row r="6762" spans="1:11" hidden="1" x14ac:dyDescent="0.4">
      <c r="A6762" s="193" t="s">
        <v>1487</v>
      </c>
      <c r="B6762" s="193" t="s">
        <v>12265</v>
      </c>
      <c r="C6762" s="193" t="s">
        <v>58</v>
      </c>
      <c r="D6762" s="193" t="s">
        <v>59</v>
      </c>
      <c r="E6762" s="193" t="s">
        <v>12266</v>
      </c>
      <c r="F6762" s="193" t="s">
        <v>1634</v>
      </c>
      <c r="G6762" s="2">
        <v>365</v>
      </c>
      <c r="H6762" s="2">
        <v>0</v>
      </c>
      <c r="I6762" s="192"/>
      <c r="J6762" s="192">
        <v>44533</v>
      </c>
      <c r="K6762" s="192">
        <v>46356</v>
      </c>
    </row>
    <row r="6763" spans="1:11" x14ac:dyDescent="0.4">
      <c r="A6763" s="193" t="s">
        <v>1487</v>
      </c>
      <c r="B6763" s="193" t="s">
        <v>12265</v>
      </c>
      <c r="C6763" s="193" t="s">
        <v>58</v>
      </c>
      <c r="D6763" s="193" t="s">
        <v>59</v>
      </c>
      <c r="E6763" s="193" t="s">
        <v>12267</v>
      </c>
      <c r="F6763" s="193" t="s">
        <v>1634</v>
      </c>
      <c r="G6763" s="2">
        <v>6</v>
      </c>
      <c r="H6763" s="2">
        <v>0</v>
      </c>
      <c r="I6763" s="192"/>
      <c r="J6763" s="192">
        <v>45968</v>
      </c>
      <c r="K6763" s="192">
        <v>46356</v>
      </c>
    </row>
    <row r="6764" spans="1:11" hidden="1" x14ac:dyDescent="0.4">
      <c r="A6764" s="193" t="s">
        <v>1487</v>
      </c>
      <c r="B6764" s="193" t="s">
        <v>12265</v>
      </c>
      <c r="C6764" s="193" t="s">
        <v>58</v>
      </c>
      <c r="D6764" s="193" t="s">
        <v>59</v>
      </c>
      <c r="E6764" s="193" t="s">
        <v>12268</v>
      </c>
      <c r="F6764" s="193" t="s">
        <v>1634</v>
      </c>
      <c r="G6764" s="2">
        <v>2102</v>
      </c>
      <c r="H6764" s="2">
        <v>0</v>
      </c>
      <c r="I6764" s="192"/>
      <c r="J6764" s="192">
        <v>45996</v>
      </c>
      <c r="K6764" s="192">
        <v>46387</v>
      </c>
    </row>
    <row r="6765" spans="1:11" hidden="1" x14ac:dyDescent="0.4">
      <c r="A6765" s="193" t="s">
        <v>1487</v>
      </c>
      <c r="B6765" s="193" t="s">
        <v>12265</v>
      </c>
      <c r="C6765" s="193" t="s">
        <v>58</v>
      </c>
      <c r="D6765" s="193" t="s">
        <v>59</v>
      </c>
      <c r="E6765" s="193" t="s">
        <v>12269</v>
      </c>
      <c r="F6765" s="193" t="s">
        <v>1634</v>
      </c>
      <c r="G6765" s="2">
        <v>15000</v>
      </c>
      <c r="H6765" s="2">
        <v>0</v>
      </c>
      <c r="I6765" s="192"/>
      <c r="J6765" s="192">
        <v>46010</v>
      </c>
      <c r="K6765" s="192">
        <v>46387</v>
      </c>
    </row>
    <row r="6766" spans="1:11" hidden="1" x14ac:dyDescent="0.4">
      <c r="A6766" s="193" t="s">
        <v>1487</v>
      </c>
      <c r="B6766" s="193" t="s">
        <v>12265</v>
      </c>
      <c r="C6766" s="193" t="s">
        <v>58</v>
      </c>
      <c r="D6766" s="193" t="s">
        <v>59</v>
      </c>
      <c r="E6766" s="193" t="s">
        <v>12270</v>
      </c>
      <c r="F6766" s="193" t="s">
        <v>1634</v>
      </c>
      <c r="G6766" s="2">
        <v>33000</v>
      </c>
      <c r="H6766" s="2">
        <v>0</v>
      </c>
      <c r="I6766" s="192"/>
      <c r="J6766" s="192">
        <v>46063</v>
      </c>
      <c r="K6766" s="192">
        <v>46446</v>
      </c>
    </row>
    <row r="6767" spans="1:11" hidden="1" x14ac:dyDescent="0.4">
      <c r="A6767" s="193" t="s">
        <v>1487</v>
      </c>
      <c r="B6767" s="193" t="s">
        <v>12265</v>
      </c>
      <c r="C6767" s="193" t="s">
        <v>58</v>
      </c>
      <c r="D6767" s="193" t="s">
        <v>59</v>
      </c>
      <c r="E6767" s="193" t="s">
        <v>12271</v>
      </c>
      <c r="F6767" s="193" t="s">
        <v>1634</v>
      </c>
      <c r="G6767" s="2">
        <v>33000</v>
      </c>
      <c r="H6767" s="2">
        <v>0</v>
      </c>
      <c r="I6767" s="192"/>
      <c r="J6767" s="192">
        <v>46091</v>
      </c>
      <c r="K6767" s="192">
        <v>46477</v>
      </c>
    </row>
    <row r="6768" spans="1:11" hidden="1" x14ac:dyDescent="0.4">
      <c r="A6768" s="193" t="s">
        <v>1487</v>
      </c>
      <c r="B6768" s="193" t="s">
        <v>12265</v>
      </c>
      <c r="C6768" s="193" t="s">
        <v>58</v>
      </c>
      <c r="D6768" s="193" t="s">
        <v>59</v>
      </c>
      <c r="E6768" s="193" t="s">
        <v>12272</v>
      </c>
      <c r="F6768" s="193" t="s">
        <v>1634</v>
      </c>
      <c r="G6768" s="2">
        <v>30000</v>
      </c>
      <c r="H6768" s="2">
        <v>0</v>
      </c>
      <c r="I6768" s="192"/>
      <c r="J6768" s="192">
        <v>46156</v>
      </c>
      <c r="K6768" s="192">
        <v>46538</v>
      </c>
    </row>
    <row r="6769" spans="1:11" hidden="1" x14ac:dyDescent="0.4">
      <c r="A6769" s="193" t="s">
        <v>12273</v>
      </c>
      <c r="B6769" s="193" t="s">
        <v>12274</v>
      </c>
      <c r="C6769" s="193" t="s">
        <v>58</v>
      </c>
      <c r="D6769" s="193" t="s">
        <v>59</v>
      </c>
      <c r="E6769" s="193" t="s">
        <v>12275</v>
      </c>
      <c r="F6769" s="193" t="s">
        <v>1634</v>
      </c>
      <c r="G6769" s="2">
        <v>1857</v>
      </c>
      <c r="H6769" s="2">
        <v>0</v>
      </c>
      <c r="I6769" s="192"/>
      <c r="J6769" s="192">
        <v>44434</v>
      </c>
      <c r="K6769" s="192">
        <v>46356</v>
      </c>
    </row>
    <row r="6770" spans="1:11" hidden="1" x14ac:dyDescent="0.4">
      <c r="A6770" s="193" t="s">
        <v>12273</v>
      </c>
      <c r="B6770" s="193" t="s">
        <v>12274</v>
      </c>
      <c r="C6770" s="193" t="s">
        <v>58</v>
      </c>
      <c r="D6770" s="193" t="s">
        <v>59</v>
      </c>
      <c r="E6770" s="193" t="s">
        <v>12276</v>
      </c>
      <c r="F6770" s="193" t="s">
        <v>1634</v>
      </c>
      <c r="G6770" s="2">
        <v>449</v>
      </c>
      <c r="H6770" s="2">
        <v>0</v>
      </c>
      <c r="I6770" s="192"/>
      <c r="J6770" s="192">
        <v>44652</v>
      </c>
      <c r="K6770" s="192">
        <v>46356</v>
      </c>
    </row>
    <row r="6771" spans="1:11" hidden="1" x14ac:dyDescent="0.4">
      <c r="A6771" s="193" t="s">
        <v>12273</v>
      </c>
      <c r="B6771" s="193" t="s">
        <v>12274</v>
      </c>
      <c r="C6771" s="193" t="s">
        <v>58</v>
      </c>
      <c r="D6771" s="193" t="s">
        <v>59</v>
      </c>
      <c r="E6771" s="193" t="s">
        <v>12277</v>
      </c>
      <c r="F6771" s="193" t="s">
        <v>1634</v>
      </c>
      <c r="G6771" s="2">
        <v>4000</v>
      </c>
      <c r="H6771" s="2">
        <v>0</v>
      </c>
      <c r="I6771" s="192"/>
      <c r="J6771" s="192">
        <v>44690</v>
      </c>
      <c r="K6771" s="192">
        <v>46356</v>
      </c>
    </row>
    <row r="6772" spans="1:11" hidden="1" x14ac:dyDescent="0.4">
      <c r="A6772" s="193" t="s">
        <v>1488</v>
      </c>
      <c r="B6772" s="193" t="s">
        <v>12278</v>
      </c>
      <c r="C6772" s="193" t="s">
        <v>58</v>
      </c>
      <c r="D6772" s="193" t="s">
        <v>59</v>
      </c>
      <c r="E6772" s="193" t="s">
        <v>12279</v>
      </c>
      <c r="F6772" s="193" t="s">
        <v>1634</v>
      </c>
      <c r="G6772" s="2">
        <v>2257</v>
      </c>
      <c r="H6772" s="2">
        <v>0</v>
      </c>
      <c r="I6772" s="192"/>
      <c r="J6772" s="192">
        <v>44538</v>
      </c>
      <c r="K6772" s="192">
        <v>46356</v>
      </c>
    </row>
    <row r="6773" spans="1:11" hidden="1" x14ac:dyDescent="0.4">
      <c r="A6773" s="193" t="s">
        <v>1488</v>
      </c>
      <c r="B6773" s="193" t="s">
        <v>12278</v>
      </c>
      <c r="C6773" s="193" t="s">
        <v>58</v>
      </c>
      <c r="D6773" s="193" t="s">
        <v>59</v>
      </c>
      <c r="E6773" s="193" t="s">
        <v>12280</v>
      </c>
      <c r="F6773" s="193" t="s">
        <v>1634</v>
      </c>
      <c r="G6773" s="2">
        <v>12474</v>
      </c>
      <c r="H6773" s="2">
        <v>0</v>
      </c>
      <c r="I6773" s="192"/>
      <c r="J6773" s="192">
        <v>46084</v>
      </c>
      <c r="K6773" s="192">
        <v>46477</v>
      </c>
    </row>
    <row r="6774" spans="1:11" hidden="1" x14ac:dyDescent="0.4">
      <c r="A6774" s="193" t="s">
        <v>1488</v>
      </c>
      <c r="B6774" s="193" t="s">
        <v>12278</v>
      </c>
      <c r="C6774" s="193" t="s">
        <v>58</v>
      </c>
      <c r="D6774" s="193" t="s">
        <v>59</v>
      </c>
      <c r="E6774" s="193" t="s">
        <v>12281</v>
      </c>
      <c r="F6774" s="193" t="s">
        <v>1634</v>
      </c>
      <c r="G6774" s="2">
        <v>10000</v>
      </c>
      <c r="H6774" s="2">
        <v>0</v>
      </c>
      <c r="I6774" s="192"/>
      <c r="J6774" s="192">
        <v>46119</v>
      </c>
      <c r="K6774" s="192">
        <v>46507</v>
      </c>
    </row>
    <row r="6775" spans="1:11" hidden="1" x14ac:dyDescent="0.4">
      <c r="A6775" s="193" t="s">
        <v>1488</v>
      </c>
      <c r="B6775" s="193" t="s">
        <v>12278</v>
      </c>
      <c r="C6775" s="193" t="s">
        <v>58</v>
      </c>
      <c r="D6775" s="193" t="s">
        <v>59</v>
      </c>
      <c r="E6775" s="193" t="s">
        <v>12282</v>
      </c>
      <c r="F6775" s="193" t="s">
        <v>1634</v>
      </c>
      <c r="G6775" s="2">
        <v>10000</v>
      </c>
      <c r="H6775" s="2">
        <v>0</v>
      </c>
      <c r="I6775" s="192"/>
      <c r="J6775" s="192">
        <v>46150</v>
      </c>
      <c r="K6775" s="192">
        <v>46538</v>
      </c>
    </row>
    <row r="6776" spans="1:11" hidden="1" x14ac:dyDescent="0.4">
      <c r="A6776" s="193" t="s">
        <v>1489</v>
      </c>
      <c r="B6776" s="193" t="s">
        <v>12283</v>
      </c>
      <c r="C6776" s="193" t="s">
        <v>58</v>
      </c>
      <c r="D6776" s="193" t="s">
        <v>59</v>
      </c>
      <c r="E6776" s="193" t="s">
        <v>12284</v>
      </c>
      <c r="F6776" s="193" t="s">
        <v>1634</v>
      </c>
      <c r="G6776" s="2">
        <v>1410</v>
      </c>
      <c r="H6776" s="2">
        <v>0</v>
      </c>
      <c r="I6776" s="192"/>
      <c r="J6776" s="192">
        <v>44509</v>
      </c>
      <c r="K6776" s="192">
        <v>46356</v>
      </c>
    </row>
    <row r="6777" spans="1:11" x14ac:dyDescent="0.4">
      <c r="A6777" s="193" t="s">
        <v>1489</v>
      </c>
      <c r="B6777" s="193" t="s">
        <v>12283</v>
      </c>
      <c r="C6777" s="193" t="s">
        <v>58</v>
      </c>
      <c r="D6777" s="193" t="s">
        <v>59</v>
      </c>
      <c r="E6777" s="193" t="s">
        <v>12285</v>
      </c>
      <c r="F6777" s="193" t="s">
        <v>1634</v>
      </c>
      <c r="G6777" s="2">
        <v>1</v>
      </c>
      <c r="H6777" s="2">
        <v>0</v>
      </c>
      <c r="I6777" s="192"/>
      <c r="J6777" s="192">
        <v>45875</v>
      </c>
      <c r="K6777" s="192">
        <v>46356</v>
      </c>
    </row>
    <row r="6778" spans="1:11" hidden="1" x14ac:dyDescent="0.4">
      <c r="A6778" s="193" t="s">
        <v>1489</v>
      </c>
      <c r="B6778" s="193" t="s">
        <v>12283</v>
      </c>
      <c r="C6778" s="193" t="s">
        <v>58</v>
      </c>
      <c r="D6778" s="193" t="s">
        <v>59</v>
      </c>
      <c r="E6778" s="193" t="s">
        <v>12286</v>
      </c>
      <c r="F6778" s="193" t="s">
        <v>1634</v>
      </c>
      <c r="G6778" s="2">
        <v>137</v>
      </c>
      <c r="H6778" s="2">
        <v>0</v>
      </c>
      <c r="I6778" s="192"/>
      <c r="J6778" s="192">
        <v>45946</v>
      </c>
      <c r="K6778" s="192">
        <v>46356</v>
      </c>
    </row>
    <row r="6779" spans="1:11" hidden="1" x14ac:dyDescent="0.4">
      <c r="A6779" s="193" t="s">
        <v>1489</v>
      </c>
      <c r="B6779" s="193" t="s">
        <v>12283</v>
      </c>
      <c r="C6779" s="193" t="s">
        <v>58</v>
      </c>
      <c r="D6779" s="193" t="s">
        <v>59</v>
      </c>
      <c r="E6779" s="193" t="s">
        <v>12287</v>
      </c>
      <c r="F6779" s="193" t="s">
        <v>1634</v>
      </c>
      <c r="G6779" s="2">
        <v>12000</v>
      </c>
      <c r="H6779" s="2">
        <v>0</v>
      </c>
      <c r="I6779" s="192"/>
      <c r="J6779" s="192">
        <v>45967</v>
      </c>
      <c r="K6779" s="192">
        <v>46356</v>
      </c>
    </row>
    <row r="6780" spans="1:11" hidden="1" x14ac:dyDescent="0.4">
      <c r="A6780" s="193" t="s">
        <v>1489</v>
      </c>
      <c r="B6780" s="193" t="s">
        <v>12283</v>
      </c>
      <c r="C6780" s="193" t="s">
        <v>58</v>
      </c>
      <c r="D6780" s="193" t="s">
        <v>59</v>
      </c>
      <c r="E6780" s="193" t="s">
        <v>12288</v>
      </c>
      <c r="F6780" s="193" t="s">
        <v>1634</v>
      </c>
      <c r="G6780" s="2">
        <v>12000</v>
      </c>
      <c r="H6780" s="2">
        <v>0</v>
      </c>
      <c r="I6780" s="192"/>
      <c r="J6780" s="192">
        <v>45996</v>
      </c>
      <c r="K6780" s="192">
        <v>46387</v>
      </c>
    </row>
    <row r="6781" spans="1:11" hidden="1" x14ac:dyDescent="0.4">
      <c r="A6781" s="193" t="s">
        <v>1489</v>
      </c>
      <c r="B6781" s="193" t="s">
        <v>12283</v>
      </c>
      <c r="C6781" s="193" t="s">
        <v>58</v>
      </c>
      <c r="D6781" s="193" t="s">
        <v>59</v>
      </c>
      <c r="E6781" s="193" t="s">
        <v>12289</v>
      </c>
      <c r="F6781" s="193" t="s">
        <v>1634</v>
      </c>
      <c r="G6781" s="2">
        <v>12000</v>
      </c>
      <c r="H6781" s="2">
        <v>0</v>
      </c>
      <c r="I6781" s="192"/>
      <c r="J6781" s="192">
        <v>46016</v>
      </c>
      <c r="K6781" s="192">
        <v>46387</v>
      </c>
    </row>
    <row r="6782" spans="1:11" hidden="1" x14ac:dyDescent="0.4">
      <c r="A6782" s="193" t="s">
        <v>1489</v>
      </c>
      <c r="B6782" s="193" t="s">
        <v>12283</v>
      </c>
      <c r="C6782" s="193" t="s">
        <v>58</v>
      </c>
      <c r="D6782" s="193" t="s">
        <v>59</v>
      </c>
      <c r="E6782" s="193" t="s">
        <v>12290</v>
      </c>
      <c r="F6782" s="193" t="s">
        <v>1634</v>
      </c>
      <c r="G6782" s="2">
        <v>9000</v>
      </c>
      <c r="H6782" s="2">
        <v>0</v>
      </c>
      <c r="I6782" s="192"/>
      <c r="J6782" s="192">
        <v>46105</v>
      </c>
      <c r="K6782" s="192">
        <v>46477</v>
      </c>
    </row>
    <row r="6783" spans="1:11" hidden="1" x14ac:dyDescent="0.4">
      <c r="A6783" s="193" t="s">
        <v>1489</v>
      </c>
      <c r="B6783" s="193" t="s">
        <v>12283</v>
      </c>
      <c r="C6783" s="193" t="s">
        <v>58</v>
      </c>
      <c r="D6783" s="193" t="s">
        <v>59</v>
      </c>
      <c r="E6783" s="193" t="s">
        <v>12291</v>
      </c>
      <c r="F6783" s="193" t="s">
        <v>1634</v>
      </c>
      <c r="G6783" s="2">
        <v>12000</v>
      </c>
      <c r="H6783" s="2">
        <v>0</v>
      </c>
      <c r="I6783" s="192"/>
      <c r="J6783" s="192">
        <v>46150</v>
      </c>
      <c r="K6783" s="192">
        <v>46538</v>
      </c>
    </row>
    <row r="6784" spans="1:11" hidden="1" x14ac:dyDescent="0.4">
      <c r="A6784" s="193" t="s">
        <v>1489</v>
      </c>
      <c r="B6784" s="193" t="s">
        <v>12283</v>
      </c>
      <c r="C6784" s="193" t="s">
        <v>58</v>
      </c>
      <c r="D6784" s="193" t="s">
        <v>59</v>
      </c>
      <c r="E6784" s="193" t="s">
        <v>12292</v>
      </c>
      <c r="F6784" s="193" t="s">
        <v>1634</v>
      </c>
      <c r="G6784" s="2">
        <v>9000</v>
      </c>
      <c r="H6784" s="2">
        <v>0</v>
      </c>
      <c r="I6784" s="192"/>
      <c r="J6784" s="192">
        <v>46181</v>
      </c>
      <c r="K6784" s="192">
        <v>46568</v>
      </c>
    </row>
    <row r="6785" spans="1:11" hidden="1" x14ac:dyDescent="0.4">
      <c r="A6785" s="193" t="s">
        <v>1489</v>
      </c>
      <c r="B6785" s="193" t="s">
        <v>12283</v>
      </c>
      <c r="C6785" s="193" t="s">
        <v>58</v>
      </c>
      <c r="D6785" s="193" t="s">
        <v>59</v>
      </c>
      <c r="E6785" s="193" t="s">
        <v>12293</v>
      </c>
      <c r="F6785" s="193" t="s">
        <v>1634</v>
      </c>
      <c r="G6785" s="2">
        <v>3000</v>
      </c>
      <c r="H6785" s="2">
        <v>0</v>
      </c>
      <c r="I6785" s="192"/>
      <c r="J6785" s="192">
        <v>46189</v>
      </c>
      <c r="K6785" s="192">
        <v>46568</v>
      </c>
    </row>
    <row r="6786" spans="1:11" hidden="1" x14ac:dyDescent="0.4">
      <c r="A6786" s="193" t="s">
        <v>1490</v>
      </c>
      <c r="B6786" s="193" t="s">
        <v>12294</v>
      </c>
      <c r="C6786" s="193" t="s">
        <v>58</v>
      </c>
      <c r="D6786" s="193" t="s">
        <v>59</v>
      </c>
      <c r="E6786" s="193" t="s">
        <v>12295</v>
      </c>
      <c r="F6786" s="193" t="s">
        <v>1634</v>
      </c>
      <c r="G6786" s="2">
        <v>1188</v>
      </c>
      <c r="H6786" s="2">
        <v>0</v>
      </c>
      <c r="I6786" s="192"/>
      <c r="J6786" s="192">
        <v>45727</v>
      </c>
      <c r="K6786" s="192">
        <v>46356</v>
      </c>
    </row>
    <row r="6787" spans="1:11" x14ac:dyDescent="0.4">
      <c r="A6787" s="193" t="s">
        <v>1490</v>
      </c>
      <c r="B6787" s="193" t="s">
        <v>12294</v>
      </c>
      <c r="C6787" s="193" t="s">
        <v>58</v>
      </c>
      <c r="D6787" s="193" t="s">
        <v>59</v>
      </c>
      <c r="E6787" s="193" t="s">
        <v>12296</v>
      </c>
      <c r="F6787" s="193" t="s">
        <v>1634</v>
      </c>
      <c r="G6787" s="2">
        <v>2</v>
      </c>
      <c r="H6787" s="2">
        <v>0</v>
      </c>
      <c r="I6787" s="192"/>
      <c r="J6787" s="192">
        <v>45911</v>
      </c>
      <c r="K6787" s="192">
        <v>46356</v>
      </c>
    </row>
    <row r="6788" spans="1:11" hidden="1" x14ac:dyDescent="0.4">
      <c r="A6788" s="193" t="s">
        <v>1490</v>
      </c>
      <c r="B6788" s="193" t="s">
        <v>12294</v>
      </c>
      <c r="C6788" s="193" t="s">
        <v>58</v>
      </c>
      <c r="D6788" s="193" t="s">
        <v>59</v>
      </c>
      <c r="E6788" s="193" t="s">
        <v>12297</v>
      </c>
      <c r="F6788" s="193" t="s">
        <v>1634</v>
      </c>
      <c r="G6788" s="2">
        <v>2945</v>
      </c>
      <c r="H6788" s="2">
        <v>0</v>
      </c>
      <c r="I6788" s="192"/>
      <c r="J6788" s="192">
        <v>45930</v>
      </c>
      <c r="K6788" s="192">
        <v>46356</v>
      </c>
    </row>
    <row r="6789" spans="1:11" hidden="1" x14ac:dyDescent="0.4">
      <c r="A6789" s="193" t="s">
        <v>1490</v>
      </c>
      <c r="B6789" s="193" t="s">
        <v>12294</v>
      </c>
      <c r="C6789" s="193" t="s">
        <v>58</v>
      </c>
      <c r="D6789" s="193" t="s">
        <v>59</v>
      </c>
      <c r="E6789" s="193" t="s">
        <v>12298</v>
      </c>
      <c r="F6789" s="193" t="s">
        <v>1634</v>
      </c>
      <c r="G6789" s="2">
        <v>37</v>
      </c>
      <c r="H6789" s="2">
        <v>0</v>
      </c>
      <c r="I6789" s="192"/>
      <c r="J6789" s="192">
        <v>45936</v>
      </c>
      <c r="K6789" s="192">
        <v>46356</v>
      </c>
    </row>
    <row r="6790" spans="1:11" hidden="1" x14ac:dyDescent="0.4">
      <c r="A6790" s="193" t="s">
        <v>1490</v>
      </c>
      <c r="B6790" s="193" t="s">
        <v>12294</v>
      </c>
      <c r="C6790" s="193" t="s">
        <v>58</v>
      </c>
      <c r="D6790" s="193" t="s">
        <v>59</v>
      </c>
      <c r="E6790" s="193" t="s">
        <v>12299</v>
      </c>
      <c r="F6790" s="193" t="s">
        <v>1634</v>
      </c>
      <c r="G6790" s="2">
        <v>61440</v>
      </c>
      <c r="H6790" s="2">
        <v>0</v>
      </c>
      <c r="I6790" s="192"/>
      <c r="J6790" s="192">
        <v>45980</v>
      </c>
      <c r="K6790" s="192">
        <v>46356</v>
      </c>
    </row>
    <row r="6791" spans="1:11" hidden="1" x14ac:dyDescent="0.4">
      <c r="A6791" s="193" t="s">
        <v>1490</v>
      </c>
      <c r="B6791" s="193" t="s">
        <v>12294</v>
      </c>
      <c r="C6791" s="193" t="s">
        <v>58</v>
      </c>
      <c r="D6791" s="193" t="s">
        <v>59</v>
      </c>
      <c r="E6791" s="193" t="s">
        <v>12300</v>
      </c>
      <c r="F6791" s="193" t="s">
        <v>1634</v>
      </c>
      <c r="G6791" s="2">
        <v>66000</v>
      </c>
      <c r="H6791" s="2">
        <v>0</v>
      </c>
      <c r="I6791" s="192"/>
      <c r="J6791" s="192">
        <v>46009</v>
      </c>
      <c r="K6791" s="192">
        <v>46387</v>
      </c>
    </row>
    <row r="6792" spans="1:11" hidden="1" x14ac:dyDescent="0.4">
      <c r="A6792" s="193" t="s">
        <v>1490</v>
      </c>
      <c r="B6792" s="193" t="s">
        <v>12294</v>
      </c>
      <c r="C6792" s="193" t="s">
        <v>58</v>
      </c>
      <c r="D6792" s="193" t="s">
        <v>59</v>
      </c>
      <c r="E6792" s="193" t="s">
        <v>12301</v>
      </c>
      <c r="F6792" s="193" t="s">
        <v>1634</v>
      </c>
      <c r="G6792" s="2">
        <v>90000</v>
      </c>
      <c r="H6792" s="2">
        <v>0</v>
      </c>
      <c r="I6792" s="192"/>
      <c r="J6792" s="192">
        <v>46037</v>
      </c>
      <c r="K6792" s="192">
        <v>46418</v>
      </c>
    </row>
    <row r="6793" spans="1:11" hidden="1" x14ac:dyDescent="0.4">
      <c r="A6793" s="193" t="s">
        <v>1490</v>
      </c>
      <c r="B6793" s="193" t="s">
        <v>12294</v>
      </c>
      <c r="C6793" s="193" t="s">
        <v>58</v>
      </c>
      <c r="D6793" s="193" t="s">
        <v>59</v>
      </c>
      <c r="E6793" s="193" t="s">
        <v>12302</v>
      </c>
      <c r="F6793" s="193" t="s">
        <v>1634</v>
      </c>
      <c r="G6793" s="2">
        <v>51000</v>
      </c>
      <c r="H6793" s="2">
        <v>0</v>
      </c>
      <c r="I6793" s="192"/>
      <c r="J6793" s="192">
        <v>46126</v>
      </c>
      <c r="K6793" s="192">
        <v>46507</v>
      </c>
    </row>
    <row r="6794" spans="1:11" hidden="1" x14ac:dyDescent="0.4">
      <c r="A6794" s="193" t="s">
        <v>1490</v>
      </c>
      <c r="B6794" s="193" t="s">
        <v>12294</v>
      </c>
      <c r="C6794" s="193" t="s">
        <v>58</v>
      </c>
      <c r="D6794" s="193" t="s">
        <v>59</v>
      </c>
      <c r="E6794" s="193" t="s">
        <v>12303</v>
      </c>
      <c r="F6794" s="193" t="s">
        <v>1634</v>
      </c>
      <c r="G6794" s="2">
        <v>51000</v>
      </c>
      <c r="H6794" s="2">
        <v>0</v>
      </c>
      <c r="I6794" s="192"/>
      <c r="J6794" s="192">
        <v>46157</v>
      </c>
      <c r="K6794" s="192">
        <v>46538</v>
      </c>
    </row>
    <row r="6795" spans="1:11" hidden="1" x14ac:dyDescent="0.4">
      <c r="A6795" s="193" t="s">
        <v>1490</v>
      </c>
      <c r="B6795" s="193" t="s">
        <v>12294</v>
      </c>
      <c r="C6795" s="193" t="s">
        <v>58</v>
      </c>
      <c r="D6795" s="193" t="s">
        <v>59</v>
      </c>
      <c r="E6795" s="193" t="s">
        <v>12304</v>
      </c>
      <c r="F6795" s="193" t="s">
        <v>1634</v>
      </c>
      <c r="G6795" s="2">
        <v>51000</v>
      </c>
      <c r="H6795" s="2">
        <v>0</v>
      </c>
      <c r="I6795" s="192"/>
      <c r="J6795" s="192">
        <v>46181</v>
      </c>
      <c r="K6795" s="192">
        <v>46568</v>
      </c>
    </row>
    <row r="6796" spans="1:11" hidden="1" x14ac:dyDescent="0.4">
      <c r="A6796" s="193" t="s">
        <v>12305</v>
      </c>
      <c r="B6796" s="193" t="s">
        <v>12306</v>
      </c>
      <c r="C6796" s="193" t="s">
        <v>58</v>
      </c>
      <c r="D6796" s="193" t="s">
        <v>59</v>
      </c>
      <c r="E6796" s="193" t="s">
        <v>12307</v>
      </c>
      <c r="F6796" s="193" t="s">
        <v>1634</v>
      </c>
      <c r="G6796" s="2">
        <v>48</v>
      </c>
      <c r="H6796" s="2">
        <v>0</v>
      </c>
      <c r="I6796" s="192"/>
      <c r="J6796" s="192">
        <v>45392</v>
      </c>
      <c r="K6796" s="192">
        <v>46356</v>
      </c>
    </row>
    <row r="6797" spans="1:11" hidden="1" x14ac:dyDescent="0.4">
      <c r="A6797" s="193" t="s">
        <v>12305</v>
      </c>
      <c r="B6797" s="193" t="s">
        <v>12306</v>
      </c>
      <c r="C6797" s="193" t="s">
        <v>58</v>
      </c>
      <c r="D6797" s="193" t="s">
        <v>59</v>
      </c>
      <c r="E6797" s="193" t="s">
        <v>12308</v>
      </c>
      <c r="F6797" s="193" t="s">
        <v>1634</v>
      </c>
      <c r="G6797" s="2">
        <v>1124</v>
      </c>
      <c r="H6797" s="2">
        <v>0</v>
      </c>
      <c r="I6797" s="192"/>
      <c r="J6797" s="192">
        <v>45427</v>
      </c>
      <c r="K6797" s="192">
        <v>46356</v>
      </c>
    </row>
    <row r="6798" spans="1:11" hidden="1" x14ac:dyDescent="0.4">
      <c r="A6798" s="193" t="s">
        <v>12305</v>
      </c>
      <c r="B6798" s="193" t="s">
        <v>12306</v>
      </c>
      <c r="C6798" s="193" t="s">
        <v>58</v>
      </c>
      <c r="D6798" s="193" t="s">
        <v>59</v>
      </c>
      <c r="E6798" s="193" t="s">
        <v>12309</v>
      </c>
      <c r="F6798" s="193" t="s">
        <v>1634</v>
      </c>
      <c r="G6798" s="2">
        <v>6000</v>
      </c>
      <c r="H6798" s="2">
        <v>0</v>
      </c>
      <c r="I6798" s="192"/>
      <c r="J6798" s="192">
        <v>45968</v>
      </c>
      <c r="K6798" s="192">
        <v>46356</v>
      </c>
    </row>
    <row r="6799" spans="1:11" hidden="1" x14ac:dyDescent="0.4">
      <c r="A6799" s="193" t="s">
        <v>12305</v>
      </c>
      <c r="B6799" s="193" t="s">
        <v>12306</v>
      </c>
      <c r="C6799" s="193" t="s">
        <v>58</v>
      </c>
      <c r="D6799" s="193" t="s">
        <v>59</v>
      </c>
      <c r="E6799" s="193" t="s">
        <v>12310</v>
      </c>
      <c r="F6799" s="193" t="s">
        <v>1634</v>
      </c>
      <c r="G6799" s="2">
        <v>6000</v>
      </c>
      <c r="H6799" s="2">
        <v>0</v>
      </c>
      <c r="I6799" s="192"/>
      <c r="J6799" s="192">
        <v>45968</v>
      </c>
      <c r="K6799" s="192">
        <v>46356</v>
      </c>
    </row>
    <row r="6800" spans="1:11" hidden="1" x14ac:dyDescent="0.4">
      <c r="A6800" s="193" t="s">
        <v>12305</v>
      </c>
      <c r="B6800" s="193" t="s">
        <v>12306</v>
      </c>
      <c r="C6800" s="193" t="s">
        <v>58</v>
      </c>
      <c r="D6800" s="193" t="s">
        <v>59</v>
      </c>
      <c r="E6800" s="193" t="s">
        <v>12311</v>
      </c>
      <c r="F6800" s="193" t="s">
        <v>1634</v>
      </c>
      <c r="G6800" s="2">
        <v>6000</v>
      </c>
      <c r="H6800" s="2">
        <v>0</v>
      </c>
      <c r="I6800" s="192"/>
      <c r="J6800" s="192">
        <v>45968</v>
      </c>
      <c r="K6800" s="192">
        <v>46356</v>
      </c>
    </row>
    <row r="6801" spans="1:11" hidden="1" x14ac:dyDescent="0.4">
      <c r="A6801" s="193" t="s">
        <v>12312</v>
      </c>
      <c r="B6801" s="193" t="s">
        <v>12313</v>
      </c>
      <c r="C6801" s="193" t="s">
        <v>58</v>
      </c>
      <c r="D6801" s="193" t="s">
        <v>59</v>
      </c>
      <c r="E6801" s="193" t="s">
        <v>12314</v>
      </c>
      <c r="F6801" s="193" t="s">
        <v>1634</v>
      </c>
      <c r="G6801" s="2">
        <v>4578</v>
      </c>
      <c r="H6801" s="2">
        <v>0</v>
      </c>
      <c r="I6801" s="192"/>
      <c r="J6801" s="192">
        <v>45421</v>
      </c>
      <c r="K6801" s="192">
        <v>46356</v>
      </c>
    </row>
    <row r="6802" spans="1:11" hidden="1" x14ac:dyDescent="0.4">
      <c r="A6802" s="193" t="s">
        <v>12315</v>
      </c>
      <c r="B6802" s="193" t="s">
        <v>12316</v>
      </c>
      <c r="C6802" s="193" t="s">
        <v>58</v>
      </c>
      <c r="D6802" s="193" t="s">
        <v>59</v>
      </c>
      <c r="E6802" s="193" t="s">
        <v>12317</v>
      </c>
      <c r="F6802" s="193" t="s">
        <v>1634</v>
      </c>
      <c r="G6802" s="2">
        <v>829</v>
      </c>
      <c r="H6802" s="2">
        <v>0</v>
      </c>
      <c r="I6802" s="192"/>
      <c r="J6802" s="192">
        <v>44841</v>
      </c>
      <c r="K6802" s="192">
        <v>46356</v>
      </c>
    </row>
    <row r="6803" spans="1:11" hidden="1" x14ac:dyDescent="0.4">
      <c r="A6803" s="193" t="s">
        <v>12318</v>
      </c>
      <c r="B6803" s="193" t="s">
        <v>12319</v>
      </c>
      <c r="C6803" s="193" t="s">
        <v>58</v>
      </c>
      <c r="D6803" s="193" t="s">
        <v>59</v>
      </c>
      <c r="E6803" s="193" t="s">
        <v>12320</v>
      </c>
      <c r="F6803" s="193" t="s">
        <v>1634</v>
      </c>
      <c r="G6803" s="2">
        <v>135</v>
      </c>
      <c r="H6803" s="2">
        <v>0</v>
      </c>
      <c r="I6803" s="192"/>
      <c r="J6803" s="192">
        <v>45651</v>
      </c>
      <c r="K6803" s="192">
        <v>46356</v>
      </c>
    </row>
    <row r="6804" spans="1:11" hidden="1" x14ac:dyDescent="0.4">
      <c r="A6804" s="193" t="s">
        <v>12321</v>
      </c>
      <c r="B6804" s="193" t="s">
        <v>12322</v>
      </c>
      <c r="C6804" s="193" t="s">
        <v>58</v>
      </c>
      <c r="D6804" s="193" t="s">
        <v>59</v>
      </c>
      <c r="E6804" s="193" t="s">
        <v>12323</v>
      </c>
      <c r="F6804" s="193" t="s">
        <v>1634</v>
      </c>
      <c r="G6804" s="2">
        <v>1393</v>
      </c>
      <c r="H6804" s="2">
        <v>0</v>
      </c>
      <c r="I6804" s="192"/>
      <c r="J6804" s="192">
        <v>44691</v>
      </c>
      <c r="K6804" s="192">
        <v>46356</v>
      </c>
    </row>
    <row r="6805" spans="1:11" hidden="1" x14ac:dyDescent="0.4">
      <c r="A6805" s="193" t="s">
        <v>12324</v>
      </c>
      <c r="B6805" s="193" t="s">
        <v>12325</v>
      </c>
      <c r="C6805" s="193" t="s">
        <v>58</v>
      </c>
      <c r="D6805" s="193" t="s">
        <v>59</v>
      </c>
      <c r="E6805" s="193" t="s">
        <v>12326</v>
      </c>
      <c r="F6805" s="193" t="s">
        <v>1634</v>
      </c>
      <c r="G6805" s="2">
        <v>504</v>
      </c>
      <c r="H6805" s="2">
        <v>0</v>
      </c>
      <c r="I6805" s="192"/>
      <c r="J6805" s="192">
        <v>45702</v>
      </c>
      <c r="K6805" s="192">
        <v>46356</v>
      </c>
    </row>
    <row r="6806" spans="1:11" hidden="1" x14ac:dyDescent="0.4">
      <c r="A6806" s="193" t="s">
        <v>12327</v>
      </c>
      <c r="B6806" s="193" t="s">
        <v>12328</v>
      </c>
      <c r="C6806" s="193" t="s">
        <v>58</v>
      </c>
      <c r="D6806" s="193" t="s">
        <v>59</v>
      </c>
      <c r="E6806" s="193" t="s">
        <v>12329</v>
      </c>
      <c r="F6806" s="193" t="s">
        <v>1634</v>
      </c>
      <c r="G6806" s="2">
        <v>389</v>
      </c>
      <c r="H6806" s="2">
        <v>0</v>
      </c>
      <c r="I6806" s="192"/>
      <c r="J6806" s="192">
        <v>44554</v>
      </c>
      <c r="K6806" s="192">
        <v>46356</v>
      </c>
    </row>
    <row r="6807" spans="1:11" hidden="1" x14ac:dyDescent="0.4">
      <c r="A6807" s="193" t="s">
        <v>12327</v>
      </c>
      <c r="B6807" s="193" t="s">
        <v>12328</v>
      </c>
      <c r="C6807" s="193" t="s">
        <v>58</v>
      </c>
      <c r="D6807" s="193" t="s">
        <v>59</v>
      </c>
      <c r="E6807" s="193" t="s">
        <v>12330</v>
      </c>
      <c r="F6807" s="193" t="s">
        <v>1634</v>
      </c>
      <c r="G6807" s="2">
        <v>1860</v>
      </c>
      <c r="H6807" s="2">
        <v>0</v>
      </c>
      <c r="I6807" s="192"/>
      <c r="J6807" s="192">
        <v>44588</v>
      </c>
      <c r="K6807" s="192">
        <v>46356</v>
      </c>
    </row>
    <row r="6808" spans="1:11" hidden="1" x14ac:dyDescent="0.4">
      <c r="A6808" s="193" t="s">
        <v>12327</v>
      </c>
      <c r="B6808" s="193" t="s">
        <v>12328</v>
      </c>
      <c r="C6808" s="193" t="s">
        <v>58</v>
      </c>
      <c r="D6808" s="193" t="s">
        <v>59</v>
      </c>
      <c r="E6808" s="193" t="s">
        <v>12331</v>
      </c>
      <c r="F6808" s="193" t="s">
        <v>1634</v>
      </c>
      <c r="G6808" s="2">
        <v>3000</v>
      </c>
      <c r="H6808" s="2">
        <v>0</v>
      </c>
      <c r="I6808" s="192"/>
      <c r="J6808" s="192">
        <v>46118</v>
      </c>
      <c r="K6808" s="192">
        <v>46507</v>
      </c>
    </row>
    <row r="6809" spans="1:11" hidden="1" x14ac:dyDescent="0.4">
      <c r="A6809" s="193" t="s">
        <v>12332</v>
      </c>
      <c r="B6809" s="193" t="s">
        <v>12333</v>
      </c>
      <c r="C6809" s="193" t="s">
        <v>58</v>
      </c>
      <c r="D6809" s="193" t="s">
        <v>59</v>
      </c>
      <c r="E6809" s="193" t="s">
        <v>12334</v>
      </c>
      <c r="F6809" s="193" t="s">
        <v>1634</v>
      </c>
      <c r="G6809" s="2">
        <v>4123</v>
      </c>
      <c r="H6809" s="2">
        <v>0</v>
      </c>
      <c r="I6809" s="192"/>
      <c r="J6809" s="192">
        <v>45385</v>
      </c>
      <c r="K6809" s="192">
        <v>46356</v>
      </c>
    </row>
    <row r="6810" spans="1:11" hidden="1" x14ac:dyDescent="0.4">
      <c r="A6810" s="193" t="s">
        <v>12335</v>
      </c>
      <c r="B6810" s="193" t="s">
        <v>12336</v>
      </c>
      <c r="C6810" s="193" t="s">
        <v>58</v>
      </c>
      <c r="D6810" s="193" t="s">
        <v>59</v>
      </c>
      <c r="E6810" s="193" t="s">
        <v>12337</v>
      </c>
      <c r="F6810" s="193" t="s">
        <v>1634</v>
      </c>
      <c r="G6810" s="2">
        <v>490</v>
      </c>
      <c r="H6810" s="2">
        <v>0</v>
      </c>
      <c r="I6810" s="192"/>
      <c r="J6810" s="192">
        <v>44816</v>
      </c>
      <c r="K6810" s="192">
        <v>46356</v>
      </c>
    </row>
    <row r="6811" spans="1:11" hidden="1" x14ac:dyDescent="0.4">
      <c r="A6811" s="193" t="s">
        <v>12338</v>
      </c>
      <c r="B6811" s="193" t="s">
        <v>12339</v>
      </c>
      <c r="C6811" s="193" t="s">
        <v>58</v>
      </c>
      <c r="D6811" s="193" t="s">
        <v>59</v>
      </c>
      <c r="E6811" s="193" t="s">
        <v>12340</v>
      </c>
      <c r="F6811" s="193" t="s">
        <v>1634</v>
      </c>
      <c r="G6811" s="2">
        <v>1503</v>
      </c>
      <c r="H6811" s="2">
        <v>0</v>
      </c>
      <c r="I6811" s="192"/>
      <c r="J6811" s="192">
        <v>42135</v>
      </c>
      <c r="K6811" s="192">
        <v>45437</v>
      </c>
    </row>
    <row r="6812" spans="1:11" hidden="1" x14ac:dyDescent="0.4">
      <c r="A6812" s="193" t="s">
        <v>12341</v>
      </c>
      <c r="B6812" s="193" t="s">
        <v>12342</v>
      </c>
      <c r="C6812" s="193" t="s">
        <v>58</v>
      </c>
      <c r="D6812" s="193" t="s">
        <v>59</v>
      </c>
      <c r="E6812" s="193" t="s">
        <v>12343</v>
      </c>
      <c r="F6812" s="193" t="s">
        <v>1634</v>
      </c>
      <c r="G6812" s="2">
        <v>2230</v>
      </c>
      <c r="H6812" s="2">
        <v>0</v>
      </c>
      <c r="I6812" s="192"/>
      <c r="J6812" s="192">
        <v>44595</v>
      </c>
      <c r="K6812" s="192">
        <v>46356</v>
      </c>
    </row>
    <row r="6813" spans="1:11" hidden="1" x14ac:dyDescent="0.4">
      <c r="A6813" s="193" t="s">
        <v>12341</v>
      </c>
      <c r="B6813" s="193" t="s">
        <v>12342</v>
      </c>
      <c r="C6813" s="193" t="s">
        <v>58</v>
      </c>
      <c r="D6813" s="193" t="s">
        <v>59</v>
      </c>
      <c r="E6813" s="193" t="s">
        <v>12344</v>
      </c>
      <c r="F6813" s="193" t="s">
        <v>1634</v>
      </c>
      <c r="G6813" s="2">
        <v>2500</v>
      </c>
      <c r="H6813" s="2">
        <v>0</v>
      </c>
      <c r="I6813" s="192"/>
      <c r="J6813" s="192">
        <v>44655</v>
      </c>
      <c r="K6813" s="192">
        <v>46356</v>
      </c>
    </row>
    <row r="6814" spans="1:11" hidden="1" x14ac:dyDescent="0.4">
      <c r="A6814" s="193" t="s">
        <v>12345</v>
      </c>
      <c r="B6814" s="193" t="s">
        <v>12346</v>
      </c>
      <c r="C6814" s="193" t="s">
        <v>58</v>
      </c>
      <c r="D6814" s="193" t="s">
        <v>59</v>
      </c>
      <c r="E6814" s="193" t="s">
        <v>12347</v>
      </c>
      <c r="F6814" s="193" t="s">
        <v>1634</v>
      </c>
      <c r="G6814" s="2">
        <v>1773</v>
      </c>
      <c r="H6814" s="2">
        <v>0</v>
      </c>
      <c r="I6814" s="192"/>
      <c r="J6814" s="192">
        <v>44757</v>
      </c>
      <c r="K6814" s="192">
        <v>46356</v>
      </c>
    </row>
    <row r="6815" spans="1:11" hidden="1" x14ac:dyDescent="0.4">
      <c r="A6815" s="193" t="s">
        <v>12345</v>
      </c>
      <c r="B6815" s="193" t="s">
        <v>12346</v>
      </c>
      <c r="C6815" s="193" t="s">
        <v>58</v>
      </c>
      <c r="D6815" s="193" t="s">
        <v>59</v>
      </c>
      <c r="E6815" s="193" t="s">
        <v>12348</v>
      </c>
      <c r="F6815" s="193" t="s">
        <v>1634</v>
      </c>
      <c r="G6815" s="2">
        <v>2500</v>
      </c>
      <c r="H6815" s="2">
        <v>0</v>
      </c>
      <c r="I6815" s="192"/>
      <c r="J6815" s="192">
        <v>44818</v>
      </c>
      <c r="K6815" s="192">
        <v>46356</v>
      </c>
    </row>
    <row r="6816" spans="1:11" hidden="1" x14ac:dyDescent="0.4">
      <c r="A6816" s="193" t="s">
        <v>12345</v>
      </c>
      <c r="B6816" s="193" t="s">
        <v>12346</v>
      </c>
      <c r="C6816" s="193" t="s">
        <v>58</v>
      </c>
      <c r="D6816" s="193" t="s">
        <v>59</v>
      </c>
      <c r="E6816" s="193" t="s">
        <v>12349</v>
      </c>
      <c r="F6816" s="193" t="s">
        <v>1634</v>
      </c>
      <c r="G6816" s="2">
        <v>2500</v>
      </c>
      <c r="H6816" s="2">
        <v>0</v>
      </c>
      <c r="I6816" s="192"/>
      <c r="J6816" s="192">
        <v>44880</v>
      </c>
      <c r="K6816" s="192">
        <v>46356</v>
      </c>
    </row>
    <row r="6817" spans="1:11" hidden="1" x14ac:dyDescent="0.4">
      <c r="A6817" s="193" t="s">
        <v>12345</v>
      </c>
      <c r="B6817" s="193" t="s">
        <v>12346</v>
      </c>
      <c r="C6817" s="193" t="s">
        <v>58</v>
      </c>
      <c r="D6817" s="193" t="s">
        <v>59</v>
      </c>
      <c r="E6817" s="193" t="s">
        <v>12350</v>
      </c>
      <c r="F6817" s="193" t="s">
        <v>1634</v>
      </c>
      <c r="G6817" s="2">
        <v>2500</v>
      </c>
      <c r="H6817" s="2">
        <v>0</v>
      </c>
      <c r="I6817" s="192"/>
      <c r="J6817" s="192">
        <v>44911</v>
      </c>
      <c r="K6817" s="192">
        <v>46356</v>
      </c>
    </row>
    <row r="6818" spans="1:11" hidden="1" x14ac:dyDescent="0.4">
      <c r="A6818" s="193" t="s">
        <v>12345</v>
      </c>
      <c r="B6818" s="193" t="s">
        <v>12346</v>
      </c>
      <c r="C6818" s="193" t="s">
        <v>58</v>
      </c>
      <c r="D6818" s="193" t="s">
        <v>59</v>
      </c>
      <c r="E6818" s="193" t="s">
        <v>12351</v>
      </c>
      <c r="F6818" s="193" t="s">
        <v>1634</v>
      </c>
      <c r="G6818" s="2">
        <v>2500</v>
      </c>
      <c r="H6818" s="2">
        <v>0</v>
      </c>
      <c r="I6818" s="192"/>
      <c r="J6818" s="192">
        <v>44945</v>
      </c>
      <c r="K6818" s="192">
        <v>46356</v>
      </c>
    </row>
    <row r="6819" spans="1:11" hidden="1" x14ac:dyDescent="0.4">
      <c r="A6819" s="193" t="s">
        <v>12345</v>
      </c>
      <c r="B6819" s="193" t="s">
        <v>12346</v>
      </c>
      <c r="C6819" s="193" t="s">
        <v>58</v>
      </c>
      <c r="D6819" s="193" t="s">
        <v>59</v>
      </c>
      <c r="E6819" s="193" t="s">
        <v>12352</v>
      </c>
      <c r="F6819" s="193" t="s">
        <v>1634</v>
      </c>
      <c r="G6819" s="2">
        <v>2500</v>
      </c>
      <c r="H6819" s="2">
        <v>0</v>
      </c>
      <c r="I6819" s="192"/>
      <c r="J6819" s="192">
        <v>44972</v>
      </c>
      <c r="K6819" s="192">
        <v>46356</v>
      </c>
    </row>
    <row r="6820" spans="1:11" hidden="1" x14ac:dyDescent="0.4">
      <c r="A6820" s="193" t="s">
        <v>12345</v>
      </c>
      <c r="B6820" s="193" t="s">
        <v>12346</v>
      </c>
      <c r="C6820" s="193" t="s">
        <v>58</v>
      </c>
      <c r="D6820" s="193" t="s">
        <v>59</v>
      </c>
      <c r="E6820" s="193" t="s">
        <v>12353</v>
      </c>
      <c r="F6820" s="193" t="s">
        <v>1634</v>
      </c>
      <c r="G6820" s="2">
        <v>2500</v>
      </c>
      <c r="H6820" s="2">
        <v>0</v>
      </c>
      <c r="I6820" s="192"/>
      <c r="J6820" s="192">
        <v>45027</v>
      </c>
      <c r="K6820" s="192">
        <v>46356</v>
      </c>
    </row>
    <row r="6821" spans="1:11" hidden="1" x14ac:dyDescent="0.4">
      <c r="A6821" s="193" t="s">
        <v>12354</v>
      </c>
      <c r="B6821" s="193" t="s">
        <v>12355</v>
      </c>
      <c r="C6821" s="193" t="s">
        <v>58</v>
      </c>
      <c r="D6821" s="193" t="s">
        <v>59</v>
      </c>
      <c r="E6821" s="193" t="s">
        <v>12356</v>
      </c>
      <c r="F6821" s="193" t="s">
        <v>1634</v>
      </c>
      <c r="G6821" s="2">
        <v>229</v>
      </c>
      <c r="H6821" s="2">
        <v>0</v>
      </c>
      <c r="I6821" s="192"/>
      <c r="J6821" s="192">
        <v>42163</v>
      </c>
      <c r="K6821" s="192">
        <v>44385</v>
      </c>
    </row>
    <row r="6822" spans="1:11" hidden="1" x14ac:dyDescent="0.4">
      <c r="A6822" s="193" t="s">
        <v>12354</v>
      </c>
      <c r="B6822" s="193" t="s">
        <v>12355</v>
      </c>
      <c r="C6822" s="193" t="s">
        <v>58</v>
      </c>
      <c r="D6822" s="193" t="s">
        <v>59</v>
      </c>
      <c r="E6822" s="193" t="s">
        <v>12357</v>
      </c>
      <c r="F6822" s="193" t="s">
        <v>1634</v>
      </c>
      <c r="G6822" s="2">
        <v>2986</v>
      </c>
      <c r="H6822" s="2">
        <v>0</v>
      </c>
      <c r="I6822" s="192"/>
      <c r="J6822" s="192">
        <v>45957</v>
      </c>
      <c r="K6822" s="192">
        <v>46356</v>
      </c>
    </row>
    <row r="6823" spans="1:11" hidden="1" x14ac:dyDescent="0.4">
      <c r="A6823" s="193" t="s">
        <v>12358</v>
      </c>
      <c r="B6823" s="193" t="s">
        <v>12359</v>
      </c>
      <c r="C6823" s="193" t="s">
        <v>58</v>
      </c>
      <c r="D6823" s="193" t="s">
        <v>59</v>
      </c>
      <c r="E6823" s="193" t="s">
        <v>12360</v>
      </c>
      <c r="F6823" s="193" t="s">
        <v>1634</v>
      </c>
      <c r="G6823" s="2">
        <v>1218</v>
      </c>
      <c r="H6823" s="2">
        <v>0</v>
      </c>
      <c r="I6823" s="192"/>
      <c r="J6823" s="192">
        <v>44599</v>
      </c>
      <c r="K6823" s="192">
        <v>46356</v>
      </c>
    </row>
    <row r="6824" spans="1:11" hidden="1" x14ac:dyDescent="0.4">
      <c r="A6824" s="193" t="s">
        <v>12358</v>
      </c>
      <c r="B6824" s="193" t="s">
        <v>12359</v>
      </c>
      <c r="C6824" s="193" t="s">
        <v>58</v>
      </c>
      <c r="D6824" s="193" t="s">
        <v>59</v>
      </c>
      <c r="E6824" s="193" t="s">
        <v>12361</v>
      </c>
      <c r="F6824" s="193" t="s">
        <v>1634</v>
      </c>
      <c r="G6824" s="2">
        <v>6000</v>
      </c>
      <c r="H6824" s="2">
        <v>0</v>
      </c>
      <c r="I6824" s="192"/>
      <c r="J6824" s="192">
        <v>44624</v>
      </c>
      <c r="K6824" s="192">
        <v>46356</v>
      </c>
    </row>
    <row r="6825" spans="1:11" hidden="1" x14ac:dyDescent="0.4">
      <c r="A6825" s="193" t="s">
        <v>12358</v>
      </c>
      <c r="B6825" s="193" t="s">
        <v>12359</v>
      </c>
      <c r="C6825" s="193" t="s">
        <v>58</v>
      </c>
      <c r="D6825" s="193" t="s">
        <v>59</v>
      </c>
      <c r="E6825" s="193" t="s">
        <v>12362</v>
      </c>
      <c r="F6825" s="193" t="s">
        <v>1634</v>
      </c>
      <c r="G6825" s="2">
        <v>12000</v>
      </c>
      <c r="H6825" s="2">
        <v>0</v>
      </c>
      <c r="I6825" s="192"/>
      <c r="J6825" s="192">
        <v>44657</v>
      </c>
      <c r="K6825" s="192">
        <v>46356</v>
      </c>
    </row>
    <row r="6826" spans="1:11" hidden="1" x14ac:dyDescent="0.4">
      <c r="A6826" s="193" t="s">
        <v>12358</v>
      </c>
      <c r="B6826" s="193" t="s">
        <v>12359</v>
      </c>
      <c r="C6826" s="193" t="s">
        <v>58</v>
      </c>
      <c r="D6826" s="193" t="s">
        <v>59</v>
      </c>
      <c r="E6826" s="193" t="s">
        <v>12363</v>
      </c>
      <c r="F6826" s="193" t="s">
        <v>1634</v>
      </c>
      <c r="G6826" s="2">
        <v>9000</v>
      </c>
      <c r="H6826" s="2">
        <v>0</v>
      </c>
      <c r="I6826" s="192"/>
      <c r="J6826" s="192">
        <v>44692</v>
      </c>
      <c r="K6826" s="192">
        <v>46356</v>
      </c>
    </row>
    <row r="6827" spans="1:11" hidden="1" x14ac:dyDescent="0.4">
      <c r="A6827" s="193" t="s">
        <v>12364</v>
      </c>
      <c r="B6827" s="193" t="s">
        <v>12365</v>
      </c>
      <c r="C6827" s="193" t="s">
        <v>58</v>
      </c>
      <c r="D6827" s="193" t="s">
        <v>59</v>
      </c>
      <c r="E6827" s="193" t="s">
        <v>12366</v>
      </c>
      <c r="F6827" s="193" t="s">
        <v>1634</v>
      </c>
      <c r="G6827" s="2">
        <v>2979</v>
      </c>
      <c r="H6827" s="2">
        <v>0</v>
      </c>
      <c r="I6827" s="192"/>
      <c r="J6827" s="192">
        <v>45527</v>
      </c>
      <c r="K6827" s="192">
        <v>46356</v>
      </c>
    </row>
    <row r="6828" spans="1:11" hidden="1" x14ac:dyDescent="0.4">
      <c r="A6828" s="193" t="s">
        <v>12367</v>
      </c>
      <c r="B6828" s="193" t="s">
        <v>12368</v>
      </c>
      <c r="C6828" s="193" t="s">
        <v>58</v>
      </c>
      <c r="D6828" s="193" t="s">
        <v>59</v>
      </c>
      <c r="E6828" s="193" t="s">
        <v>12369</v>
      </c>
      <c r="F6828" s="193" t="s">
        <v>1634</v>
      </c>
      <c r="G6828" s="2">
        <v>1347</v>
      </c>
      <c r="H6828" s="2">
        <v>0</v>
      </c>
      <c r="I6828" s="192"/>
      <c r="J6828" s="192">
        <v>44642</v>
      </c>
      <c r="K6828" s="192">
        <v>46356</v>
      </c>
    </row>
    <row r="6829" spans="1:11" hidden="1" x14ac:dyDescent="0.4">
      <c r="A6829" s="193" t="s">
        <v>12370</v>
      </c>
      <c r="B6829" s="193" t="s">
        <v>12371</v>
      </c>
      <c r="C6829" s="193" t="s">
        <v>58</v>
      </c>
      <c r="D6829" s="193" t="s">
        <v>59</v>
      </c>
      <c r="E6829" s="193" t="s">
        <v>12372</v>
      </c>
      <c r="F6829" s="193" t="s">
        <v>1634</v>
      </c>
      <c r="G6829" s="2">
        <v>325</v>
      </c>
      <c r="H6829" s="2">
        <v>0</v>
      </c>
      <c r="I6829" s="192"/>
      <c r="J6829" s="192">
        <v>44889</v>
      </c>
      <c r="K6829" s="192">
        <v>46356</v>
      </c>
    </row>
    <row r="6830" spans="1:11" hidden="1" x14ac:dyDescent="0.4">
      <c r="A6830" s="193" t="s">
        <v>12370</v>
      </c>
      <c r="B6830" s="193" t="s">
        <v>12371</v>
      </c>
      <c r="C6830" s="193" t="s">
        <v>58</v>
      </c>
      <c r="D6830" s="193" t="s">
        <v>59</v>
      </c>
      <c r="E6830" s="193" t="s">
        <v>12373</v>
      </c>
      <c r="F6830" s="193" t="s">
        <v>1634</v>
      </c>
      <c r="G6830" s="2">
        <v>324</v>
      </c>
      <c r="H6830" s="2">
        <v>0</v>
      </c>
      <c r="I6830" s="192"/>
      <c r="J6830" s="192">
        <v>44889</v>
      </c>
      <c r="K6830" s="192">
        <v>46356</v>
      </c>
    </row>
    <row r="6831" spans="1:11" hidden="1" x14ac:dyDescent="0.4">
      <c r="A6831" s="193" t="s">
        <v>12374</v>
      </c>
      <c r="B6831" s="193" t="s">
        <v>12375</v>
      </c>
      <c r="C6831" s="193" t="s">
        <v>58</v>
      </c>
      <c r="D6831" s="193" t="s">
        <v>59</v>
      </c>
      <c r="E6831" s="193" t="s">
        <v>12376</v>
      </c>
      <c r="F6831" s="193" t="s">
        <v>1634</v>
      </c>
      <c r="G6831" s="2">
        <v>1800</v>
      </c>
      <c r="H6831" s="2">
        <v>0</v>
      </c>
      <c r="I6831" s="192"/>
      <c r="J6831" s="192">
        <v>45204</v>
      </c>
      <c r="K6831" s="192">
        <v>46356</v>
      </c>
    </row>
    <row r="6832" spans="1:11" hidden="1" x14ac:dyDescent="0.4">
      <c r="A6832" s="193" t="s">
        <v>12374</v>
      </c>
      <c r="B6832" s="193" t="s">
        <v>12375</v>
      </c>
      <c r="C6832" s="193" t="s">
        <v>58</v>
      </c>
      <c r="D6832" s="193" t="s">
        <v>59</v>
      </c>
      <c r="E6832" s="193" t="s">
        <v>12377</v>
      </c>
      <c r="F6832" s="193" t="s">
        <v>1634</v>
      </c>
      <c r="G6832" s="2">
        <v>2333</v>
      </c>
      <c r="H6832" s="2">
        <v>0</v>
      </c>
      <c r="I6832" s="192"/>
      <c r="J6832" s="192">
        <v>45504</v>
      </c>
      <c r="K6832" s="192">
        <v>46356</v>
      </c>
    </row>
    <row r="6833" spans="1:11" hidden="1" x14ac:dyDescent="0.4">
      <c r="A6833" s="193" t="s">
        <v>12374</v>
      </c>
      <c r="B6833" s="193" t="s">
        <v>12375</v>
      </c>
      <c r="C6833" s="193" t="s">
        <v>58</v>
      </c>
      <c r="D6833" s="193" t="s">
        <v>59</v>
      </c>
      <c r="E6833" s="193" t="s">
        <v>12378</v>
      </c>
      <c r="F6833" s="193" t="s">
        <v>1634</v>
      </c>
      <c r="G6833" s="2">
        <v>5931</v>
      </c>
      <c r="H6833" s="2">
        <v>0</v>
      </c>
      <c r="I6833" s="192"/>
      <c r="J6833" s="192">
        <v>45532</v>
      </c>
      <c r="K6833" s="192">
        <v>46356</v>
      </c>
    </row>
    <row r="6834" spans="1:11" hidden="1" x14ac:dyDescent="0.4">
      <c r="A6834" s="193" t="s">
        <v>12379</v>
      </c>
      <c r="B6834" s="193" t="s">
        <v>12380</v>
      </c>
      <c r="C6834" s="193" t="s">
        <v>58</v>
      </c>
      <c r="D6834" s="193" t="s">
        <v>59</v>
      </c>
      <c r="E6834" s="193" t="s">
        <v>12381</v>
      </c>
      <c r="F6834" s="193" t="s">
        <v>1634</v>
      </c>
      <c r="G6834" s="2">
        <v>4910</v>
      </c>
      <c r="H6834" s="2">
        <v>0</v>
      </c>
      <c r="I6834" s="192"/>
      <c r="J6834" s="192">
        <v>44992</v>
      </c>
      <c r="K6834" s="192">
        <v>46356</v>
      </c>
    </row>
    <row r="6835" spans="1:11" hidden="1" x14ac:dyDescent="0.4">
      <c r="A6835" s="193" t="s">
        <v>12379</v>
      </c>
      <c r="B6835" s="193" t="s">
        <v>12380</v>
      </c>
      <c r="C6835" s="193" t="s">
        <v>58</v>
      </c>
      <c r="D6835" s="193" t="s">
        <v>59</v>
      </c>
      <c r="E6835" s="193" t="s">
        <v>12382</v>
      </c>
      <c r="F6835" s="193" t="s">
        <v>1634</v>
      </c>
      <c r="G6835" s="2">
        <v>5000</v>
      </c>
      <c r="H6835" s="2">
        <v>0</v>
      </c>
      <c r="I6835" s="192"/>
      <c r="J6835" s="192">
        <v>45929</v>
      </c>
      <c r="K6835" s="192">
        <v>46356</v>
      </c>
    </row>
    <row r="6836" spans="1:11" hidden="1" x14ac:dyDescent="0.4">
      <c r="A6836" s="193" t="s">
        <v>12383</v>
      </c>
      <c r="B6836" s="193" t="s">
        <v>12384</v>
      </c>
      <c r="C6836" s="193" t="s">
        <v>58</v>
      </c>
      <c r="D6836" s="193" t="s">
        <v>59</v>
      </c>
      <c r="E6836" s="193" t="s">
        <v>12385</v>
      </c>
      <c r="F6836" s="193" t="s">
        <v>1634</v>
      </c>
      <c r="G6836" s="2">
        <v>1837</v>
      </c>
      <c r="H6836" s="2">
        <v>0</v>
      </c>
      <c r="I6836" s="192"/>
      <c r="J6836" s="192">
        <v>43598</v>
      </c>
      <c r="K6836" s="192">
        <v>44421</v>
      </c>
    </row>
    <row r="6837" spans="1:11" hidden="1" x14ac:dyDescent="0.4">
      <c r="A6837" s="193" t="s">
        <v>12386</v>
      </c>
      <c r="B6837" s="193" t="s">
        <v>12387</v>
      </c>
      <c r="C6837" s="193" t="s">
        <v>58</v>
      </c>
      <c r="D6837" s="193" t="s">
        <v>59</v>
      </c>
      <c r="E6837" s="193" t="s">
        <v>12388</v>
      </c>
      <c r="F6837" s="193" t="s">
        <v>1634</v>
      </c>
      <c r="G6837" s="2">
        <v>200</v>
      </c>
      <c r="H6837" s="2">
        <v>0</v>
      </c>
      <c r="I6837" s="192"/>
      <c r="J6837" s="192">
        <v>46084</v>
      </c>
      <c r="K6837" s="192">
        <v>46477</v>
      </c>
    </row>
    <row r="6838" spans="1:11" hidden="1" x14ac:dyDescent="0.4">
      <c r="A6838" s="193" t="s">
        <v>12389</v>
      </c>
      <c r="B6838" s="193" t="s">
        <v>12390</v>
      </c>
      <c r="C6838" s="193" t="s">
        <v>58</v>
      </c>
      <c r="D6838" s="193" t="s">
        <v>59</v>
      </c>
      <c r="E6838" s="193" t="s">
        <v>12391</v>
      </c>
      <c r="F6838" s="193" t="s">
        <v>1634</v>
      </c>
      <c r="G6838" s="2">
        <v>500</v>
      </c>
      <c r="H6838" s="2">
        <v>0</v>
      </c>
      <c r="I6838" s="192"/>
      <c r="J6838" s="192">
        <v>46093</v>
      </c>
      <c r="K6838" s="192">
        <v>46477</v>
      </c>
    </row>
    <row r="6839" spans="1:11" hidden="1" x14ac:dyDescent="0.4">
      <c r="A6839" s="193" t="s">
        <v>12392</v>
      </c>
      <c r="B6839" s="193" t="s">
        <v>12393</v>
      </c>
      <c r="C6839" s="193" t="s">
        <v>58</v>
      </c>
      <c r="D6839" s="193" t="s">
        <v>59</v>
      </c>
      <c r="E6839" s="193" t="s">
        <v>12394</v>
      </c>
      <c r="F6839" s="193" t="s">
        <v>1634</v>
      </c>
      <c r="G6839" s="2">
        <v>14</v>
      </c>
      <c r="H6839" s="2">
        <v>0</v>
      </c>
      <c r="I6839" s="192"/>
      <c r="J6839" s="192">
        <v>46105</v>
      </c>
      <c r="K6839" s="192">
        <v>46477</v>
      </c>
    </row>
    <row r="6840" spans="1:11" hidden="1" x14ac:dyDescent="0.4">
      <c r="A6840" s="193" t="s">
        <v>12395</v>
      </c>
      <c r="B6840" s="193" t="s">
        <v>12396</v>
      </c>
      <c r="C6840" s="193" t="s">
        <v>58</v>
      </c>
      <c r="D6840" s="193" t="s">
        <v>59</v>
      </c>
      <c r="E6840" s="193" t="s">
        <v>12397</v>
      </c>
      <c r="F6840" s="193" t="s">
        <v>1634</v>
      </c>
      <c r="G6840" s="2">
        <v>97</v>
      </c>
      <c r="H6840" s="2">
        <v>0</v>
      </c>
      <c r="I6840" s="192"/>
      <c r="J6840" s="192">
        <v>45525</v>
      </c>
      <c r="K6840" s="192">
        <v>46356</v>
      </c>
    </row>
    <row r="6841" spans="1:11" hidden="1" x14ac:dyDescent="0.4">
      <c r="A6841" s="193" t="s">
        <v>12395</v>
      </c>
      <c r="B6841" s="193" t="s">
        <v>12396</v>
      </c>
      <c r="C6841" s="193" t="s">
        <v>58</v>
      </c>
      <c r="D6841" s="193" t="s">
        <v>59</v>
      </c>
      <c r="E6841" s="193" t="s">
        <v>12398</v>
      </c>
      <c r="F6841" s="193" t="s">
        <v>1634</v>
      </c>
      <c r="G6841" s="2">
        <v>1040</v>
      </c>
      <c r="H6841" s="2">
        <v>0</v>
      </c>
      <c r="I6841" s="192"/>
      <c r="J6841" s="192">
        <v>45863</v>
      </c>
      <c r="K6841" s="192">
        <v>46356</v>
      </c>
    </row>
    <row r="6842" spans="1:11" hidden="1" x14ac:dyDescent="0.4">
      <c r="A6842" s="193" t="s">
        <v>12395</v>
      </c>
      <c r="B6842" s="193" t="s">
        <v>12396</v>
      </c>
      <c r="C6842" s="193" t="s">
        <v>58</v>
      </c>
      <c r="D6842" s="193" t="s">
        <v>59</v>
      </c>
      <c r="E6842" s="193" t="s">
        <v>12399</v>
      </c>
      <c r="F6842" s="193" t="s">
        <v>1634</v>
      </c>
      <c r="G6842" s="2">
        <v>1040</v>
      </c>
      <c r="H6842" s="2">
        <v>0</v>
      </c>
      <c r="I6842" s="192"/>
      <c r="J6842" s="192">
        <v>46042</v>
      </c>
      <c r="K6842" s="192">
        <v>46418</v>
      </c>
    </row>
    <row r="6843" spans="1:11" hidden="1" x14ac:dyDescent="0.4">
      <c r="A6843" s="193" t="s">
        <v>12400</v>
      </c>
      <c r="B6843" s="193" t="s">
        <v>12401</v>
      </c>
      <c r="C6843" s="193" t="s">
        <v>58</v>
      </c>
      <c r="D6843" s="193" t="s">
        <v>59</v>
      </c>
      <c r="E6843" s="193" t="s">
        <v>12402</v>
      </c>
      <c r="F6843" s="193" t="s">
        <v>1634</v>
      </c>
      <c r="G6843" s="2">
        <v>20</v>
      </c>
      <c r="H6843" s="2">
        <v>0</v>
      </c>
      <c r="I6843" s="192"/>
      <c r="J6843" s="192">
        <v>45895</v>
      </c>
      <c r="K6843" s="192">
        <v>46356</v>
      </c>
    </row>
    <row r="6844" spans="1:11" hidden="1" x14ac:dyDescent="0.4">
      <c r="A6844" s="193" t="s">
        <v>12403</v>
      </c>
      <c r="B6844" s="193" t="s">
        <v>12404</v>
      </c>
      <c r="C6844" s="193" t="s">
        <v>58</v>
      </c>
      <c r="D6844" s="193" t="s">
        <v>59</v>
      </c>
      <c r="E6844" s="193" t="s">
        <v>12405</v>
      </c>
      <c r="F6844" s="193" t="s">
        <v>1634</v>
      </c>
      <c r="G6844" s="2">
        <v>1245</v>
      </c>
      <c r="H6844" s="2">
        <v>0</v>
      </c>
      <c r="I6844" s="192"/>
      <c r="J6844" s="192">
        <v>45259</v>
      </c>
      <c r="K6844" s="192">
        <v>46356</v>
      </c>
    </row>
    <row r="6845" spans="1:11" hidden="1" x14ac:dyDescent="0.4">
      <c r="A6845" s="193" t="s">
        <v>12406</v>
      </c>
      <c r="B6845" s="193" t="s">
        <v>12407</v>
      </c>
      <c r="C6845" s="193" t="s">
        <v>58</v>
      </c>
      <c r="D6845" s="193" t="s">
        <v>59</v>
      </c>
      <c r="E6845" s="193" t="s">
        <v>12408</v>
      </c>
      <c r="F6845" s="193" t="s">
        <v>1634</v>
      </c>
      <c r="G6845" s="2">
        <v>1017</v>
      </c>
      <c r="H6845" s="2">
        <v>0</v>
      </c>
      <c r="I6845" s="192"/>
      <c r="J6845" s="192">
        <v>44824</v>
      </c>
      <c r="K6845" s="192">
        <v>46356</v>
      </c>
    </row>
    <row r="6846" spans="1:11" hidden="1" x14ac:dyDescent="0.4">
      <c r="A6846" s="193" t="s">
        <v>12409</v>
      </c>
      <c r="B6846" s="193" t="s">
        <v>12410</v>
      </c>
      <c r="C6846" s="193" t="s">
        <v>58</v>
      </c>
      <c r="D6846" s="193" t="s">
        <v>59</v>
      </c>
      <c r="E6846" s="193" t="s">
        <v>12411</v>
      </c>
      <c r="F6846" s="193" t="s">
        <v>1634</v>
      </c>
      <c r="G6846" s="2">
        <v>500</v>
      </c>
      <c r="H6846" s="2">
        <v>0</v>
      </c>
      <c r="I6846" s="192"/>
      <c r="J6846" s="192">
        <v>45840</v>
      </c>
      <c r="K6846" s="192">
        <v>46356</v>
      </c>
    </row>
    <row r="6847" spans="1:11" hidden="1" x14ac:dyDescent="0.4">
      <c r="A6847" s="193" t="s">
        <v>12412</v>
      </c>
      <c r="B6847" s="193" t="s">
        <v>12413</v>
      </c>
      <c r="C6847" s="193" t="s">
        <v>58</v>
      </c>
      <c r="D6847" s="193" t="s">
        <v>59</v>
      </c>
      <c r="E6847" s="193" t="s">
        <v>12414</v>
      </c>
      <c r="F6847" s="193" t="s">
        <v>1634</v>
      </c>
      <c r="G6847" s="2">
        <v>627</v>
      </c>
      <c r="H6847" s="2">
        <v>0</v>
      </c>
      <c r="I6847" s="192"/>
      <c r="J6847" s="192">
        <v>45274</v>
      </c>
      <c r="K6847" s="192">
        <v>46356</v>
      </c>
    </row>
    <row r="6848" spans="1:11" hidden="1" x14ac:dyDescent="0.4">
      <c r="A6848" s="193" t="s">
        <v>12415</v>
      </c>
      <c r="B6848" s="193" t="s">
        <v>12416</v>
      </c>
      <c r="C6848" s="193" t="s">
        <v>58</v>
      </c>
      <c r="D6848" s="193" t="s">
        <v>59</v>
      </c>
      <c r="E6848" s="193" t="s">
        <v>12417</v>
      </c>
      <c r="F6848" s="193" t="s">
        <v>1634</v>
      </c>
      <c r="G6848" s="2">
        <v>7598</v>
      </c>
      <c r="H6848" s="2">
        <v>0</v>
      </c>
      <c r="I6848" s="192"/>
      <c r="J6848" s="192">
        <v>46016</v>
      </c>
      <c r="K6848" s="192">
        <v>46387</v>
      </c>
    </row>
    <row r="6849" spans="1:11" hidden="1" x14ac:dyDescent="0.4">
      <c r="A6849" s="193" t="s">
        <v>181</v>
      </c>
      <c r="B6849" s="193" t="s">
        <v>12418</v>
      </c>
      <c r="C6849" s="193" t="s">
        <v>58</v>
      </c>
      <c r="D6849" s="193" t="s">
        <v>59</v>
      </c>
      <c r="E6849" s="193" t="s">
        <v>12419</v>
      </c>
      <c r="F6849" s="193" t="s">
        <v>1634</v>
      </c>
      <c r="G6849" s="2">
        <v>93</v>
      </c>
      <c r="H6849" s="2">
        <v>0</v>
      </c>
      <c r="I6849" s="192"/>
      <c r="J6849" s="192">
        <v>44946</v>
      </c>
      <c r="K6849" s="192">
        <v>46356</v>
      </c>
    </row>
    <row r="6850" spans="1:11" hidden="1" x14ac:dyDescent="0.4">
      <c r="A6850" s="193" t="s">
        <v>181</v>
      </c>
      <c r="B6850" s="193" t="s">
        <v>12418</v>
      </c>
      <c r="C6850" s="193" t="s">
        <v>58</v>
      </c>
      <c r="D6850" s="193" t="s">
        <v>59</v>
      </c>
      <c r="E6850" s="193" t="s">
        <v>12420</v>
      </c>
      <c r="F6850" s="193" t="s">
        <v>1634</v>
      </c>
      <c r="G6850" s="2">
        <v>1899</v>
      </c>
      <c r="H6850" s="2">
        <v>0</v>
      </c>
      <c r="I6850" s="192"/>
      <c r="J6850" s="192">
        <v>45462</v>
      </c>
      <c r="K6850" s="192">
        <v>46356</v>
      </c>
    </row>
    <row r="6851" spans="1:11" x14ac:dyDescent="0.4">
      <c r="A6851" s="193" t="s">
        <v>181</v>
      </c>
      <c r="B6851" s="193" t="s">
        <v>12418</v>
      </c>
      <c r="C6851" s="193" t="s">
        <v>58</v>
      </c>
      <c r="D6851" s="193" t="s">
        <v>59</v>
      </c>
      <c r="E6851" s="193" t="s">
        <v>12421</v>
      </c>
      <c r="F6851" s="193" t="s">
        <v>1634</v>
      </c>
      <c r="G6851" s="2">
        <v>1</v>
      </c>
      <c r="H6851" s="2">
        <v>0</v>
      </c>
      <c r="I6851" s="192"/>
      <c r="J6851" s="192">
        <v>45574</v>
      </c>
      <c r="K6851" s="192">
        <v>46356</v>
      </c>
    </row>
    <row r="6852" spans="1:11" hidden="1" x14ac:dyDescent="0.4">
      <c r="A6852" s="193" t="s">
        <v>181</v>
      </c>
      <c r="B6852" s="193" t="s">
        <v>12418</v>
      </c>
      <c r="C6852" s="193" t="s">
        <v>58</v>
      </c>
      <c r="D6852" s="193" t="s">
        <v>59</v>
      </c>
      <c r="E6852" s="193" t="s">
        <v>12422</v>
      </c>
      <c r="F6852" s="193" t="s">
        <v>1634</v>
      </c>
      <c r="G6852" s="2">
        <v>1741</v>
      </c>
      <c r="H6852" s="2">
        <v>0</v>
      </c>
      <c r="I6852" s="192"/>
      <c r="J6852" s="192">
        <v>45905</v>
      </c>
      <c r="K6852" s="192">
        <v>46356</v>
      </c>
    </row>
    <row r="6853" spans="1:11" x14ac:dyDescent="0.4">
      <c r="A6853" s="193" t="s">
        <v>181</v>
      </c>
      <c r="B6853" s="193" t="s">
        <v>12418</v>
      </c>
      <c r="C6853" s="193" t="s">
        <v>58</v>
      </c>
      <c r="D6853" s="193" t="s">
        <v>59</v>
      </c>
      <c r="E6853" s="193" t="s">
        <v>12423</v>
      </c>
      <c r="F6853" s="193" t="s">
        <v>1634</v>
      </c>
      <c r="G6853" s="2">
        <v>1</v>
      </c>
      <c r="H6853" s="2">
        <v>0</v>
      </c>
      <c r="I6853" s="192"/>
      <c r="J6853" s="192">
        <v>45966</v>
      </c>
      <c r="K6853" s="192">
        <v>46356</v>
      </c>
    </row>
    <row r="6854" spans="1:11" hidden="1" x14ac:dyDescent="0.4">
      <c r="A6854" s="193" t="s">
        <v>181</v>
      </c>
      <c r="B6854" s="193" t="s">
        <v>12418</v>
      </c>
      <c r="C6854" s="193" t="s">
        <v>58</v>
      </c>
      <c r="D6854" s="193" t="s">
        <v>59</v>
      </c>
      <c r="E6854" s="193" t="s">
        <v>12424</v>
      </c>
      <c r="F6854" s="193" t="s">
        <v>1634</v>
      </c>
      <c r="G6854" s="2">
        <v>1583</v>
      </c>
      <c r="H6854" s="2">
        <v>0</v>
      </c>
      <c r="I6854" s="192"/>
      <c r="J6854" s="192">
        <v>45968</v>
      </c>
      <c r="K6854" s="192">
        <v>46356</v>
      </c>
    </row>
    <row r="6855" spans="1:11" hidden="1" x14ac:dyDescent="0.4">
      <c r="A6855" s="193" t="s">
        <v>181</v>
      </c>
      <c r="B6855" s="193" t="s">
        <v>12418</v>
      </c>
      <c r="C6855" s="193" t="s">
        <v>58</v>
      </c>
      <c r="D6855" s="193" t="s">
        <v>59</v>
      </c>
      <c r="E6855" s="193" t="s">
        <v>12425</v>
      </c>
      <c r="F6855" s="193" t="s">
        <v>1634</v>
      </c>
      <c r="G6855" s="2">
        <v>8000</v>
      </c>
      <c r="H6855" s="2">
        <v>0</v>
      </c>
      <c r="I6855" s="192"/>
      <c r="J6855" s="192">
        <v>46007</v>
      </c>
      <c r="K6855" s="192">
        <v>46387</v>
      </c>
    </row>
    <row r="6856" spans="1:11" hidden="1" x14ac:dyDescent="0.4">
      <c r="A6856" s="193" t="s">
        <v>181</v>
      </c>
      <c r="B6856" s="193" t="s">
        <v>12418</v>
      </c>
      <c r="C6856" s="193" t="s">
        <v>58</v>
      </c>
      <c r="D6856" s="193" t="s">
        <v>59</v>
      </c>
      <c r="E6856" s="193" t="s">
        <v>12426</v>
      </c>
      <c r="F6856" s="193" t="s">
        <v>1634</v>
      </c>
      <c r="G6856" s="2">
        <v>8000</v>
      </c>
      <c r="H6856" s="2">
        <v>0</v>
      </c>
      <c r="I6856" s="192"/>
      <c r="J6856" s="192">
        <v>46041</v>
      </c>
      <c r="K6856" s="192">
        <v>46418</v>
      </c>
    </row>
    <row r="6857" spans="1:11" hidden="1" x14ac:dyDescent="0.4">
      <c r="A6857" s="193" t="s">
        <v>181</v>
      </c>
      <c r="B6857" s="193" t="s">
        <v>12418</v>
      </c>
      <c r="C6857" s="193" t="s">
        <v>58</v>
      </c>
      <c r="D6857" s="193" t="s">
        <v>59</v>
      </c>
      <c r="E6857" s="193" t="s">
        <v>12427</v>
      </c>
      <c r="F6857" s="193" t="s">
        <v>1634</v>
      </c>
      <c r="G6857" s="2">
        <v>8000</v>
      </c>
      <c r="H6857" s="2">
        <v>0</v>
      </c>
      <c r="I6857" s="192"/>
      <c r="J6857" s="192">
        <v>46070</v>
      </c>
      <c r="K6857" s="192">
        <v>46446</v>
      </c>
    </row>
    <row r="6858" spans="1:11" hidden="1" x14ac:dyDescent="0.4">
      <c r="A6858" s="193" t="s">
        <v>181</v>
      </c>
      <c r="B6858" s="193" t="s">
        <v>12418</v>
      </c>
      <c r="C6858" s="193" t="s">
        <v>58</v>
      </c>
      <c r="D6858" s="193" t="s">
        <v>59</v>
      </c>
      <c r="E6858" s="193" t="s">
        <v>12428</v>
      </c>
      <c r="F6858" s="193" t="s">
        <v>1634</v>
      </c>
      <c r="G6858" s="2">
        <v>8000</v>
      </c>
      <c r="H6858" s="2">
        <v>0</v>
      </c>
      <c r="I6858" s="192"/>
      <c r="J6858" s="192">
        <v>46105</v>
      </c>
      <c r="K6858" s="192">
        <v>46477</v>
      </c>
    </row>
    <row r="6859" spans="1:11" hidden="1" x14ac:dyDescent="0.4">
      <c r="A6859" s="193" t="s">
        <v>181</v>
      </c>
      <c r="B6859" s="193" t="s">
        <v>12418</v>
      </c>
      <c r="C6859" s="193" t="s">
        <v>58</v>
      </c>
      <c r="D6859" s="193" t="s">
        <v>59</v>
      </c>
      <c r="E6859" s="193" t="s">
        <v>12429</v>
      </c>
      <c r="F6859" s="193" t="s">
        <v>1634</v>
      </c>
      <c r="G6859" s="2">
        <v>2000</v>
      </c>
      <c r="H6859" s="2">
        <v>0</v>
      </c>
      <c r="I6859" s="192"/>
      <c r="J6859" s="192">
        <v>46122</v>
      </c>
      <c r="K6859" s="192">
        <v>46507</v>
      </c>
    </row>
    <row r="6860" spans="1:11" hidden="1" x14ac:dyDescent="0.4">
      <c r="A6860" s="193" t="s">
        <v>181</v>
      </c>
      <c r="B6860" s="193" t="s">
        <v>12418</v>
      </c>
      <c r="C6860" s="193" t="s">
        <v>58</v>
      </c>
      <c r="D6860" s="193" t="s">
        <v>59</v>
      </c>
      <c r="E6860" s="193" t="s">
        <v>12430</v>
      </c>
      <c r="F6860" s="193" t="s">
        <v>1634</v>
      </c>
      <c r="G6860" s="2">
        <v>2000</v>
      </c>
      <c r="H6860" s="2">
        <v>0</v>
      </c>
      <c r="I6860" s="192"/>
      <c r="J6860" s="192">
        <v>46129</v>
      </c>
      <c r="K6860" s="192">
        <v>46507</v>
      </c>
    </row>
    <row r="6861" spans="1:11" hidden="1" x14ac:dyDescent="0.4">
      <c r="A6861" s="193" t="s">
        <v>181</v>
      </c>
      <c r="B6861" s="193" t="s">
        <v>12418</v>
      </c>
      <c r="C6861" s="193" t="s">
        <v>58</v>
      </c>
      <c r="D6861" s="193" t="s">
        <v>59</v>
      </c>
      <c r="E6861" s="193" t="s">
        <v>12431</v>
      </c>
      <c r="F6861" s="193" t="s">
        <v>1634</v>
      </c>
      <c r="G6861" s="2">
        <v>8000</v>
      </c>
      <c r="H6861" s="2">
        <v>0</v>
      </c>
      <c r="I6861" s="192"/>
      <c r="J6861" s="192">
        <v>46155</v>
      </c>
      <c r="K6861" s="192">
        <v>46538</v>
      </c>
    </row>
    <row r="6862" spans="1:11" hidden="1" x14ac:dyDescent="0.4">
      <c r="A6862" s="193" t="s">
        <v>181</v>
      </c>
      <c r="B6862" s="193" t="s">
        <v>12418</v>
      </c>
      <c r="C6862" s="193" t="s">
        <v>58</v>
      </c>
      <c r="D6862" s="193" t="s">
        <v>59</v>
      </c>
      <c r="E6862" s="193" t="s">
        <v>12432</v>
      </c>
      <c r="F6862" s="193" t="s">
        <v>1634</v>
      </c>
      <c r="G6862" s="2">
        <v>8000</v>
      </c>
      <c r="H6862" s="2">
        <v>0</v>
      </c>
      <c r="I6862" s="192"/>
      <c r="J6862" s="192">
        <v>46182</v>
      </c>
      <c r="K6862" s="192">
        <v>46568</v>
      </c>
    </row>
    <row r="6863" spans="1:11" hidden="1" x14ac:dyDescent="0.4">
      <c r="A6863" s="193" t="s">
        <v>12433</v>
      </c>
      <c r="B6863" s="193" t="s">
        <v>12434</v>
      </c>
      <c r="C6863" s="193" t="s">
        <v>58</v>
      </c>
      <c r="D6863" s="193" t="s">
        <v>59</v>
      </c>
      <c r="E6863" s="193" t="s">
        <v>12435</v>
      </c>
      <c r="F6863" s="193" t="s">
        <v>1634</v>
      </c>
      <c r="G6863" s="2">
        <v>1627</v>
      </c>
      <c r="H6863" s="2">
        <v>0</v>
      </c>
      <c r="I6863" s="192"/>
      <c r="J6863" s="192">
        <v>45407</v>
      </c>
      <c r="K6863" s="192">
        <v>46356</v>
      </c>
    </row>
    <row r="6864" spans="1:11" hidden="1" x14ac:dyDescent="0.4">
      <c r="A6864" s="193" t="s">
        <v>12436</v>
      </c>
      <c r="B6864" s="193" t="s">
        <v>12437</v>
      </c>
      <c r="C6864" s="193" t="s">
        <v>58</v>
      </c>
      <c r="D6864" s="193" t="s">
        <v>59</v>
      </c>
      <c r="E6864" s="193" t="s">
        <v>12438</v>
      </c>
      <c r="F6864" s="193" t="s">
        <v>1634</v>
      </c>
      <c r="G6864" s="2">
        <v>115</v>
      </c>
      <c r="H6864" s="2">
        <v>0</v>
      </c>
      <c r="I6864" s="192"/>
      <c r="J6864" s="192">
        <v>45309</v>
      </c>
      <c r="K6864" s="192">
        <v>46356</v>
      </c>
    </row>
    <row r="6865" spans="1:11" hidden="1" x14ac:dyDescent="0.4">
      <c r="A6865" s="193" t="s">
        <v>1491</v>
      </c>
      <c r="B6865" s="193" t="s">
        <v>12439</v>
      </c>
      <c r="C6865" s="193" t="s">
        <v>58</v>
      </c>
      <c r="D6865" s="193" t="s">
        <v>59</v>
      </c>
      <c r="E6865" s="193" t="s">
        <v>12440</v>
      </c>
      <c r="F6865" s="193" t="s">
        <v>1634</v>
      </c>
      <c r="G6865" s="2">
        <v>205</v>
      </c>
      <c r="H6865" s="2">
        <v>0</v>
      </c>
      <c r="I6865" s="192"/>
      <c r="J6865" s="192">
        <v>44228</v>
      </c>
      <c r="K6865" s="192">
        <v>46356</v>
      </c>
    </row>
    <row r="6866" spans="1:11" hidden="1" x14ac:dyDescent="0.4">
      <c r="A6866" s="193" t="s">
        <v>1491</v>
      </c>
      <c r="B6866" s="193" t="s">
        <v>12439</v>
      </c>
      <c r="C6866" s="193" t="s">
        <v>58</v>
      </c>
      <c r="D6866" s="193" t="s">
        <v>59</v>
      </c>
      <c r="E6866" s="193" t="s">
        <v>12441</v>
      </c>
      <c r="F6866" s="193" t="s">
        <v>1634</v>
      </c>
      <c r="G6866" s="2">
        <v>301</v>
      </c>
      <c r="H6866" s="2">
        <v>0</v>
      </c>
      <c r="I6866" s="192"/>
      <c r="J6866" s="192">
        <v>44445</v>
      </c>
      <c r="K6866" s="192">
        <v>46356</v>
      </c>
    </row>
    <row r="6867" spans="1:11" hidden="1" x14ac:dyDescent="0.4">
      <c r="A6867" s="193" t="s">
        <v>1491</v>
      </c>
      <c r="B6867" s="193" t="s">
        <v>12439</v>
      </c>
      <c r="C6867" s="193" t="s">
        <v>58</v>
      </c>
      <c r="D6867" s="193" t="s">
        <v>59</v>
      </c>
      <c r="E6867" s="193" t="s">
        <v>12442</v>
      </c>
      <c r="F6867" s="193" t="s">
        <v>1634</v>
      </c>
      <c r="G6867" s="2">
        <v>2055</v>
      </c>
      <c r="H6867" s="2">
        <v>0</v>
      </c>
      <c r="I6867" s="192"/>
      <c r="J6867" s="192">
        <v>44532</v>
      </c>
      <c r="K6867" s="192">
        <v>46356</v>
      </c>
    </row>
    <row r="6868" spans="1:11" hidden="1" x14ac:dyDescent="0.4">
      <c r="A6868" s="193" t="s">
        <v>1491</v>
      </c>
      <c r="B6868" s="193" t="s">
        <v>12439</v>
      </c>
      <c r="C6868" s="193" t="s">
        <v>58</v>
      </c>
      <c r="D6868" s="193" t="s">
        <v>59</v>
      </c>
      <c r="E6868" s="193" t="s">
        <v>12443</v>
      </c>
      <c r="F6868" s="193" t="s">
        <v>1634</v>
      </c>
      <c r="G6868" s="2">
        <v>3968</v>
      </c>
      <c r="H6868" s="2">
        <v>0</v>
      </c>
      <c r="I6868" s="192"/>
      <c r="J6868" s="192">
        <v>46125</v>
      </c>
      <c r="K6868" s="192">
        <v>46507</v>
      </c>
    </row>
    <row r="6869" spans="1:11" hidden="1" x14ac:dyDescent="0.4">
      <c r="A6869" s="193" t="s">
        <v>1491</v>
      </c>
      <c r="B6869" s="193" t="s">
        <v>12439</v>
      </c>
      <c r="C6869" s="193" t="s">
        <v>58</v>
      </c>
      <c r="D6869" s="193" t="s">
        <v>59</v>
      </c>
      <c r="E6869" s="193" t="s">
        <v>12444</v>
      </c>
      <c r="F6869" s="193" t="s">
        <v>1634</v>
      </c>
      <c r="G6869" s="2">
        <v>1592</v>
      </c>
      <c r="H6869" s="2">
        <v>0</v>
      </c>
      <c r="I6869" s="192"/>
      <c r="J6869" s="192">
        <v>46135</v>
      </c>
      <c r="K6869" s="192">
        <v>46507</v>
      </c>
    </row>
    <row r="6870" spans="1:11" hidden="1" x14ac:dyDescent="0.4">
      <c r="A6870" s="193" t="s">
        <v>1491</v>
      </c>
      <c r="B6870" s="193" t="s">
        <v>12439</v>
      </c>
      <c r="C6870" s="193" t="s">
        <v>58</v>
      </c>
      <c r="D6870" s="193" t="s">
        <v>59</v>
      </c>
      <c r="E6870" s="193" t="s">
        <v>12445</v>
      </c>
      <c r="F6870" s="193" t="s">
        <v>1634</v>
      </c>
      <c r="G6870" s="2">
        <v>4000</v>
      </c>
      <c r="H6870" s="2">
        <v>0</v>
      </c>
      <c r="I6870" s="192"/>
      <c r="J6870" s="192">
        <v>46181</v>
      </c>
      <c r="K6870" s="192">
        <v>46568</v>
      </c>
    </row>
    <row r="6871" spans="1:11" x14ac:dyDescent="0.4">
      <c r="A6871" s="193" t="s">
        <v>12446</v>
      </c>
      <c r="B6871" s="193" t="s">
        <v>12447</v>
      </c>
      <c r="C6871" s="193" t="s">
        <v>58</v>
      </c>
      <c r="D6871" s="193" t="s">
        <v>59</v>
      </c>
      <c r="E6871" s="193" t="s">
        <v>12448</v>
      </c>
      <c r="F6871" s="193" t="s">
        <v>1634</v>
      </c>
      <c r="G6871" s="2">
        <v>3</v>
      </c>
      <c r="H6871" s="2">
        <v>0</v>
      </c>
      <c r="I6871" s="192"/>
      <c r="J6871" s="192">
        <v>46014</v>
      </c>
      <c r="K6871" s="192">
        <v>46387</v>
      </c>
    </row>
    <row r="6872" spans="1:11" hidden="1" x14ac:dyDescent="0.4">
      <c r="A6872" s="193" t="s">
        <v>12446</v>
      </c>
      <c r="B6872" s="193" t="s">
        <v>12447</v>
      </c>
      <c r="C6872" s="193" t="s">
        <v>58</v>
      </c>
      <c r="D6872" s="193" t="s">
        <v>59</v>
      </c>
      <c r="E6872" s="193" t="s">
        <v>12449</v>
      </c>
      <c r="F6872" s="193" t="s">
        <v>1634</v>
      </c>
      <c r="G6872" s="2">
        <v>10</v>
      </c>
      <c r="H6872" s="2">
        <v>0</v>
      </c>
      <c r="I6872" s="192"/>
      <c r="J6872" s="192">
        <v>46050</v>
      </c>
      <c r="K6872" s="192">
        <v>46418</v>
      </c>
    </row>
    <row r="6873" spans="1:11" x14ac:dyDescent="0.4">
      <c r="A6873" s="193" t="s">
        <v>12446</v>
      </c>
      <c r="B6873" s="193" t="s">
        <v>12447</v>
      </c>
      <c r="C6873" s="193" t="s">
        <v>58</v>
      </c>
      <c r="D6873" s="193" t="s">
        <v>59</v>
      </c>
      <c r="E6873" s="193" t="s">
        <v>12450</v>
      </c>
      <c r="F6873" s="193" t="s">
        <v>1634</v>
      </c>
      <c r="G6873" s="2">
        <v>1</v>
      </c>
      <c r="H6873" s="2">
        <v>0</v>
      </c>
      <c r="I6873" s="192"/>
      <c r="J6873" s="192">
        <v>46098</v>
      </c>
      <c r="K6873" s="192">
        <v>46477</v>
      </c>
    </row>
    <row r="6874" spans="1:11" hidden="1" x14ac:dyDescent="0.4">
      <c r="A6874" s="193" t="s">
        <v>12446</v>
      </c>
      <c r="B6874" s="193" t="s">
        <v>12447</v>
      </c>
      <c r="C6874" s="193" t="s">
        <v>58</v>
      </c>
      <c r="D6874" s="193" t="s">
        <v>59</v>
      </c>
      <c r="E6874" s="193" t="s">
        <v>12451</v>
      </c>
      <c r="F6874" s="193" t="s">
        <v>1634</v>
      </c>
      <c r="G6874" s="2">
        <v>11539</v>
      </c>
      <c r="H6874" s="2">
        <v>0</v>
      </c>
      <c r="I6874" s="192"/>
      <c r="J6874" s="192">
        <v>46153</v>
      </c>
      <c r="K6874" s="192">
        <v>46538</v>
      </c>
    </row>
    <row r="6875" spans="1:11" hidden="1" x14ac:dyDescent="0.4">
      <c r="A6875" s="193" t="s">
        <v>12446</v>
      </c>
      <c r="B6875" s="193" t="s">
        <v>12447</v>
      </c>
      <c r="C6875" s="193" t="s">
        <v>58</v>
      </c>
      <c r="D6875" s="193" t="s">
        <v>59</v>
      </c>
      <c r="E6875" s="193" t="s">
        <v>12452</v>
      </c>
      <c r="F6875" s="193" t="s">
        <v>1634</v>
      </c>
      <c r="G6875" s="2">
        <v>15000</v>
      </c>
      <c r="H6875" s="2">
        <v>0</v>
      </c>
      <c r="I6875" s="192"/>
      <c r="J6875" s="192">
        <v>46174</v>
      </c>
      <c r="K6875" s="192">
        <v>46568</v>
      </c>
    </row>
    <row r="6876" spans="1:11" hidden="1" x14ac:dyDescent="0.4">
      <c r="A6876" s="193" t="s">
        <v>12453</v>
      </c>
      <c r="B6876" s="193" t="s">
        <v>12454</v>
      </c>
      <c r="C6876" s="193" t="s">
        <v>58</v>
      </c>
      <c r="D6876" s="193" t="s">
        <v>59</v>
      </c>
      <c r="E6876" s="193" t="s">
        <v>12455</v>
      </c>
      <c r="F6876" s="193" t="s">
        <v>1634</v>
      </c>
      <c r="G6876" s="2">
        <v>1070</v>
      </c>
      <c r="H6876" s="2">
        <v>0</v>
      </c>
      <c r="I6876" s="192"/>
      <c r="J6876" s="192">
        <v>45651</v>
      </c>
      <c r="K6876" s="192">
        <v>46356</v>
      </c>
    </row>
    <row r="6877" spans="1:11" hidden="1" x14ac:dyDescent="0.4">
      <c r="A6877" s="193" t="s">
        <v>12456</v>
      </c>
      <c r="B6877" s="193" t="s">
        <v>12457</v>
      </c>
      <c r="C6877" s="193" t="s">
        <v>58</v>
      </c>
      <c r="D6877" s="193" t="s">
        <v>59</v>
      </c>
      <c r="E6877" s="193" t="s">
        <v>12458</v>
      </c>
      <c r="F6877" s="193" t="s">
        <v>1634</v>
      </c>
      <c r="G6877" s="2">
        <v>18</v>
      </c>
      <c r="H6877" s="2">
        <v>0</v>
      </c>
      <c r="I6877" s="192"/>
      <c r="J6877" s="192">
        <v>44958</v>
      </c>
      <c r="K6877" s="192">
        <v>46356</v>
      </c>
    </row>
    <row r="6878" spans="1:11" hidden="1" x14ac:dyDescent="0.4">
      <c r="A6878" s="193" t="s">
        <v>12456</v>
      </c>
      <c r="B6878" s="193" t="s">
        <v>12457</v>
      </c>
      <c r="C6878" s="193" t="s">
        <v>58</v>
      </c>
      <c r="D6878" s="193" t="s">
        <v>59</v>
      </c>
      <c r="E6878" s="193" t="s">
        <v>12459</v>
      </c>
      <c r="F6878" s="193" t="s">
        <v>1634</v>
      </c>
      <c r="G6878" s="2">
        <v>200</v>
      </c>
      <c r="H6878" s="2">
        <v>0</v>
      </c>
      <c r="I6878" s="192"/>
      <c r="J6878" s="192">
        <v>45590</v>
      </c>
      <c r="K6878" s="192">
        <v>46356</v>
      </c>
    </row>
    <row r="6879" spans="1:11" hidden="1" x14ac:dyDescent="0.4">
      <c r="A6879" s="193" t="s">
        <v>12456</v>
      </c>
      <c r="B6879" s="193" t="s">
        <v>12457</v>
      </c>
      <c r="C6879" s="193" t="s">
        <v>58</v>
      </c>
      <c r="D6879" s="193" t="s">
        <v>59</v>
      </c>
      <c r="E6879" s="193" t="s">
        <v>12460</v>
      </c>
      <c r="F6879" s="193" t="s">
        <v>1634</v>
      </c>
      <c r="G6879" s="2">
        <v>1350</v>
      </c>
      <c r="H6879" s="2">
        <v>0</v>
      </c>
      <c r="I6879" s="192"/>
      <c r="J6879" s="192">
        <v>45650</v>
      </c>
      <c r="K6879" s="192">
        <v>46356</v>
      </c>
    </row>
    <row r="6880" spans="1:11" hidden="1" x14ac:dyDescent="0.4">
      <c r="A6880" s="193" t="s">
        <v>12461</v>
      </c>
      <c r="B6880" s="193" t="s">
        <v>12462</v>
      </c>
      <c r="C6880" s="193" t="s">
        <v>58</v>
      </c>
      <c r="D6880" s="193" t="s">
        <v>59</v>
      </c>
      <c r="E6880" s="193" t="s">
        <v>12463</v>
      </c>
      <c r="F6880" s="193" t="s">
        <v>1634</v>
      </c>
      <c r="G6880" s="2">
        <v>140</v>
      </c>
      <c r="H6880" s="2">
        <v>0</v>
      </c>
      <c r="I6880" s="192"/>
      <c r="J6880" s="192">
        <v>44798</v>
      </c>
      <c r="K6880" s="192">
        <v>46356</v>
      </c>
    </row>
    <row r="6881" spans="1:11" hidden="1" x14ac:dyDescent="0.4">
      <c r="A6881" s="193" t="s">
        <v>12461</v>
      </c>
      <c r="B6881" s="193" t="s">
        <v>12462</v>
      </c>
      <c r="C6881" s="193" t="s">
        <v>58</v>
      </c>
      <c r="D6881" s="193" t="s">
        <v>59</v>
      </c>
      <c r="E6881" s="193" t="s">
        <v>12464</v>
      </c>
      <c r="F6881" s="193" t="s">
        <v>1634</v>
      </c>
      <c r="G6881" s="2">
        <v>2476</v>
      </c>
      <c r="H6881" s="2">
        <v>0</v>
      </c>
      <c r="I6881" s="192"/>
      <c r="J6881" s="192">
        <v>45364</v>
      </c>
      <c r="K6881" s="192">
        <v>46356</v>
      </c>
    </row>
    <row r="6882" spans="1:11" hidden="1" x14ac:dyDescent="0.4">
      <c r="A6882" s="193" t="s">
        <v>12465</v>
      </c>
      <c r="B6882" s="193" t="s">
        <v>12466</v>
      </c>
      <c r="C6882" s="193" t="s">
        <v>58</v>
      </c>
      <c r="D6882" s="193" t="s">
        <v>59</v>
      </c>
      <c r="E6882" s="193" t="s">
        <v>12467</v>
      </c>
      <c r="F6882" s="193" t="s">
        <v>1634</v>
      </c>
      <c r="G6882" s="2">
        <v>20</v>
      </c>
      <c r="H6882" s="2">
        <v>0</v>
      </c>
      <c r="I6882" s="192"/>
      <c r="J6882" s="192">
        <v>46017</v>
      </c>
      <c r="K6882" s="192">
        <v>46387</v>
      </c>
    </row>
    <row r="6883" spans="1:11" hidden="1" x14ac:dyDescent="0.4">
      <c r="A6883" s="193" t="s">
        <v>12468</v>
      </c>
      <c r="B6883" s="193" t="s">
        <v>12469</v>
      </c>
      <c r="C6883" s="193" t="s">
        <v>58</v>
      </c>
      <c r="D6883" s="193" t="s">
        <v>59</v>
      </c>
      <c r="E6883" s="193" t="s">
        <v>12470</v>
      </c>
      <c r="F6883" s="193" t="s">
        <v>1634</v>
      </c>
      <c r="G6883" s="2">
        <v>7513</v>
      </c>
      <c r="H6883" s="2">
        <v>0</v>
      </c>
      <c r="I6883" s="192"/>
      <c r="J6883" s="192">
        <v>45938</v>
      </c>
      <c r="K6883" s="192">
        <v>46356</v>
      </c>
    </row>
    <row r="6884" spans="1:11" hidden="1" x14ac:dyDescent="0.4">
      <c r="A6884" s="193" t="s">
        <v>12468</v>
      </c>
      <c r="B6884" s="193" t="s">
        <v>12469</v>
      </c>
      <c r="C6884" s="193" t="s">
        <v>58</v>
      </c>
      <c r="D6884" s="193" t="s">
        <v>59</v>
      </c>
      <c r="E6884" s="193" t="s">
        <v>12471</v>
      </c>
      <c r="F6884" s="193" t="s">
        <v>1634</v>
      </c>
      <c r="G6884" s="2">
        <v>14972</v>
      </c>
      <c r="H6884" s="2">
        <v>0</v>
      </c>
      <c r="I6884" s="192"/>
      <c r="J6884" s="192">
        <v>46129</v>
      </c>
      <c r="K6884" s="192">
        <v>46507</v>
      </c>
    </row>
    <row r="6885" spans="1:11" hidden="1" x14ac:dyDescent="0.4">
      <c r="A6885" s="193" t="s">
        <v>12472</v>
      </c>
      <c r="B6885" s="193" t="s">
        <v>12473</v>
      </c>
      <c r="C6885" s="193" t="s">
        <v>58</v>
      </c>
      <c r="D6885" s="193" t="s">
        <v>59</v>
      </c>
      <c r="E6885" s="193" t="s">
        <v>12474</v>
      </c>
      <c r="F6885" s="193" t="s">
        <v>1634</v>
      </c>
      <c r="G6885" s="2">
        <v>437</v>
      </c>
      <c r="H6885" s="2">
        <v>0</v>
      </c>
      <c r="I6885" s="192"/>
      <c r="J6885" s="192">
        <v>45672</v>
      </c>
      <c r="K6885" s="192">
        <v>46356</v>
      </c>
    </row>
    <row r="6886" spans="1:11" hidden="1" x14ac:dyDescent="0.4">
      <c r="A6886" s="193" t="s">
        <v>12472</v>
      </c>
      <c r="B6886" s="193" t="s">
        <v>12473</v>
      </c>
      <c r="C6886" s="193" t="s">
        <v>58</v>
      </c>
      <c r="D6886" s="193" t="s">
        <v>59</v>
      </c>
      <c r="E6886" s="193" t="s">
        <v>12475</v>
      </c>
      <c r="F6886" s="193" t="s">
        <v>1634</v>
      </c>
      <c r="G6886" s="2">
        <v>1400</v>
      </c>
      <c r="H6886" s="2">
        <v>0</v>
      </c>
      <c r="I6886" s="192"/>
      <c r="J6886" s="192">
        <v>46120</v>
      </c>
      <c r="K6886" s="192">
        <v>46507</v>
      </c>
    </row>
    <row r="6887" spans="1:11" hidden="1" x14ac:dyDescent="0.4">
      <c r="A6887" s="193" t="s">
        <v>12476</v>
      </c>
      <c r="B6887" s="193" t="s">
        <v>12477</v>
      </c>
      <c r="C6887" s="193" t="s">
        <v>58</v>
      </c>
      <c r="D6887" s="193" t="s">
        <v>59</v>
      </c>
      <c r="E6887" s="193" t="s">
        <v>12478</v>
      </c>
      <c r="F6887" s="193" t="s">
        <v>1634</v>
      </c>
      <c r="G6887" s="2">
        <v>2607</v>
      </c>
      <c r="H6887" s="2">
        <v>0</v>
      </c>
      <c r="I6887" s="192"/>
      <c r="J6887" s="192">
        <v>44550</v>
      </c>
      <c r="K6887" s="192">
        <v>46356</v>
      </c>
    </row>
    <row r="6888" spans="1:11" hidden="1" x14ac:dyDescent="0.4">
      <c r="A6888" s="193" t="s">
        <v>12479</v>
      </c>
      <c r="B6888" s="193" t="s">
        <v>12480</v>
      </c>
      <c r="C6888" s="193" t="s">
        <v>58</v>
      </c>
      <c r="D6888" s="193" t="s">
        <v>59</v>
      </c>
      <c r="E6888" s="193" t="s">
        <v>12481</v>
      </c>
      <c r="F6888" s="193" t="s">
        <v>1634</v>
      </c>
      <c r="G6888" s="2">
        <v>246</v>
      </c>
      <c r="H6888" s="2">
        <v>0</v>
      </c>
      <c r="I6888" s="192"/>
      <c r="J6888" s="192">
        <v>45814</v>
      </c>
      <c r="K6888" s="192">
        <v>46356</v>
      </c>
    </row>
    <row r="6889" spans="1:11" hidden="1" x14ac:dyDescent="0.4">
      <c r="A6889" s="193" t="s">
        <v>12482</v>
      </c>
      <c r="B6889" s="193" t="s">
        <v>12483</v>
      </c>
      <c r="C6889" s="193" t="s">
        <v>58</v>
      </c>
      <c r="D6889" s="193" t="s">
        <v>59</v>
      </c>
      <c r="E6889" s="193" t="s">
        <v>12484</v>
      </c>
      <c r="F6889" s="193" t="s">
        <v>1634</v>
      </c>
      <c r="G6889" s="2">
        <v>136</v>
      </c>
      <c r="H6889" s="2">
        <v>0</v>
      </c>
      <c r="I6889" s="192"/>
      <c r="J6889" s="192">
        <v>44249</v>
      </c>
      <c r="K6889" s="192">
        <v>46356</v>
      </c>
    </row>
    <row r="6890" spans="1:11" x14ac:dyDescent="0.4">
      <c r="A6890" s="193" t="s">
        <v>12485</v>
      </c>
      <c r="B6890" s="193" t="s">
        <v>12486</v>
      </c>
      <c r="C6890" s="193" t="s">
        <v>58</v>
      </c>
      <c r="D6890" s="193" t="s">
        <v>59</v>
      </c>
      <c r="E6890" s="193" t="s">
        <v>12487</v>
      </c>
      <c r="F6890" s="193" t="s">
        <v>1634</v>
      </c>
      <c r="G6890" s="2">
        <v>3</v>
      </c>
      <c r="H6890" s="2">
        <v>0</v>
      </c>
      <c r="I6890" s="192"/>
      <c r="J6890" s="192">
        <v>45827</v>
      </c>
      <c r="K6890" s="192">
        <v>46356</v>
      </c>
    </row>
    <row r="6891" spans="1:11" hidden="1" x14ac:dyDescent="0.4">
      <c r="A6891" s="193" t="s">
        <v>12485</v>
      </c>
      <c r="B6891" s="193" t="s">
        <v>12486</v>
      </c>
      <c r="C6891" s="193" t="s">
        <v>58</v>
      </c>
      <c r="D6891" s="193" t="s">
        <v>59</v>
      </c>
      <c r="E6891" s="193" t="s">
        <v>12488</v>
      </c>
      <c r="F6891" s="193" t="s">
        <v>1634</v>
      </c>
      <c r="G6891" s="2">
        <v>200</v>
      </c>
      <c r="H6891" s="2">
        <v>0</v>
      </c>
      <c r="I6891" s="192"/>
      <c r="J6891" s="192">
        <v>45946</v>
      </c>
      <c r="K6891" s="192">
        <v>46356</v>
      </c>
    </row>
    <row r="6892" spans="1:11" hidden="1" x14ac:dyDescent="0.4">
      <c r="A6892" s="193" t="s">
        <v>12489</v>
      </c>
      <c r="B6892" s="193" t="s">
        <v>12490</v>
      </c>
      <c r="C6892" s="193" t="s">
        <v>58</v>
      </c>
      <c r="D6892" s="193" t="s">
        <v>59</v>
      </c>
      <c r="E6892" s="193" t="s">
        <v>12491</v>
      </c>
      <c r="F6892" s="193" t="s">
        <v>1634</v>
      </c>
      <c r="G6892" s="2">
        <v>1714</v>
      </c>
      <c r="H6892" s="2">
        <v>0</v>
      </c>
      <c r="I6892" s="192"/>
      <c r="J6892" s="192">
        <v>44749</v>
      </c>
      <c r="K6892" s="192">
        <v>46356</v>
      </c>
    </row>
    <row r="6893" spans="1:11" hidden="1" x14ac:dyDescent="0.4">
      <c r="A6893" s="193" t="s">
        <v>12492</v>
      </c>
      <c r="B6893" s="193" t="s">
        <v>12493</v>
      </c>
      <c r="C6893" s="193" t="s">
        <v>58</v>
      </c>
      <c r="D6893" s="193" t="s">
        <v>59</v>
      </c>
      <c r="E6893" s="193" t="s">
        <v>12494</v>
      </c>
      <c r="F6893" s="193" t="s">
        <v>1634</v>
      </c>
      <c r="G6893" s="2">
        <v>635</v>
      </c>
      <c r="H6893" s="2">
        <v>0</v>
      </c>
      <c r="I6893" s="192"/>
      <c r="J6893" s="192">
        <v>44720</v>
      </c>
      <c r="K6893" s="192">
        <v>46356</v>
      </c>
    </row>
    <row r="6894" spans="1:11" hidden="1" x14ac:dyDescent="0.4">
      <c r="A6894" s="193" t="s">
        <v>12495</v>
      </c>
      <c r="B6894" s="193" t="s">
        <v>12496</v>
      </c>
      <c r="C6894" s="193" t="s">
        <v>58</v>
      </c>
      <c r="D6894" s="193" t="s">
        <v>59</v>
      </c>
      <c r="E6894" s="193" t="s">
        <v>12497</v>
      </c>
      <c r="F6894" s="193" t="s">
        <v>1634</v>
      </c>
      <c r="G6894" s="2">
        <v>1162</v>
      </c>
      <c r="H6894" s="2">
        <v>0</v>
      </c>
      <c r="I6894" s="192"/>
      <c r="J6894" s="192">
        <v>44694</v>
      </c>
      <c r="K6894" s="192">
        <v>46356</v>
      </c>
    </row>
    <row r="6895" spans="1:11" hidden="1" x14ac:dyDescent="0.4">
      <c r="A6895" s="193" t="s">
        <v>12495</v>
      </c>
      <c r="B6895" s="193" t="s">
        <v>12496</v>
      </c>
      <c r="C6895" s="193" t="s">
        <v>58</v>
      </c>
      <c r="D6895" s="193" t="s">
        <v>59</v>
      </c>
      <c r="E6895" s="193" t="s">
        <v>12498</v>
      </c>
      <c r="F6895" s="193" t="s">
        <v>1634</v>
      </c>
      <c r="G6895" s="2">
        <v>2488</v>
      </c>
      <c r="H6895" s="2">
        <v>0</v>
      </c>
      <c r="I6895" s="192"/>
      <c r="J6895" s="192">
        <v>45955</v>
      </c>
      <c r="K6895" s="192">
        <v>46356</v>
      </c>
    </row>
    <row r="6896" spans="1:11" hidden="1" x14ac:dyDescent="0.4">
      <c r="A6896" s="193" t="s">
        <v>12499</v>
      </c>
      <c r="B6896" s="193" t="s">
        <v>12500</v>
      </c>
      <c r="C6896" s="193" t="s">
        <v>58</v>
      </c>
      <c r="D6896" s="193" t="s">
        <v>59</v>
      </c>
      <c r="E6896" s="193" t="s">
        <v>12501</v>
      </c>
      <c r="F6896" s="193" t="s">
        <v>1634</v>
      </c>
      <c r="G6896" s="2">
        <v>661</v>
      </c>
      <c r="H6896" s="2">
        <v>0</v>
      </c>
      <c r="I6896" s="192"/>
      <c r="J6896" s="192">
        <v>45453</v>
      </c>
      <c r="K6896" s="192">
        <v>46356</v>
      </c>
    </row>
    <row r="6897" spans="1:11" hidden="1" x14ac:dyDescent="0.4">
      <c r="A6897" s="193" t="s">
        <v>12499</v>
      </c>
      <c r="B6897" s="193" t="s">
        <v>12500</v>
      </c>
      <c r="C6897" s="193" t="s">
        <v>58</v>
      </c>
      <c r="D6897" s="193" t="s">
        <v>59</v>
      </c>
      <c r="E6897" s="193" t="s">
        <v>12502</v>
      </c>
      <c r="F6897" s="193" t="s">
        <v>1634</v>
      </c>
      <c r="G6897" s="2">
        <v>4880</v>
      </c>
      <c r="H6897" s="2">
        <v>0</v>
      </c>
      <c r="I6897" s="192"/>
      <c r="J6897" s="192">
        <v>45475</v>
      </c>
      <c r="K6897" s="192">
        <v>46356</v>
      </c>
    </row>
    <row r="6898" spans="1:11" x14ac:dyDescent="0.4">
      <c r="A6898" s="193" t="s">
        <v>12503</v>
      </c>
      <c r="B6898" s="193" t="s">
        <v>12504</v>
      </c>
      <c r="C6898" s="193" t="s">
        <v>58</v>
      </c>
      <c r="D6898" s="193" t="s">
        <v>59</v>
      </c>
      <c r="E6898" s="193" t="s">
        <v>12505</v>
      </c>
      <c r="F6898" s="193" t="s">
        <v>1634</v>
      </c>
      <c r="G6898" s="2">
        <v>4</v>
      </c>
      <c r="H6898" s="2">
        <v>0</v>
      </c>
      <c r="I6898" s="192"/>
      <c r="J6898" s="192">
        <v>45308</v>
      </c>
      <c r="K6898" s="192">
        <v>46356</v>
      </c>
    </row>
    <row r="6899" spans="1:11" hidden="1" x14ac:dyDescent="0.4">
      <c r="A6899" s="193" t="s">
        <v>12503</v>
      </c>
      <c r="B6899" s="193" t="s">
        <v>12504</v>
      </c>
      <c r="C6899" s="193" t="s">
        <v>58</v>
      </c>
      <c r="D6899" s="193" t="s">
        <v>59</v>
      </c>
      <c r="E6899" s="193" t="s">
        <v>12506</v>
      </c>
      <c r="F6899" s="193" t="s">
        <v>1634</v>
      </c>
      <c r="G6899" s="2">
        <v>4727</v>
      </c>
      <c r="H6899" s="2">
        <v>0</v>
      </c>
      <c r="I6899" s="192"/>
      <c r="J6899" s="192">
        <v>46149</v>
      </c>
      <c r="K6899" s="192">
        <v>46538</v>
      </c>
    </row>
    <row r="6900" spans="1:11" hidden="1" x14ac:dyDescent="0.4">
      <c r="A6900" s="193" t="s">
        <v>12507</v>
      </c>
      <c r="B6900" s="193" t="s">
        <v>12508</v>
      </c>
      <c r="C6900" s="193" t="s">
        <v>58</v>
      </c>
      <c r="D6900" s="193" t="s">
        <v>59</v>
      </c>
      <c r="E6900" s="193" t="s">
        <v>12509</v>
      </c>
      <c r="F6900" s="193" t="s">
        <v>1634</v>
      </c>
      <c r="G6900" s="2">
        <v>468</v>
      </c>
      <c r="H6900" s="2">
        <v>0</v>
      </c>
      <c r="I6900" s="192"/>
      <c r="J6900" s="192">
        <v>45651</v>
      </c>
      <c r="K6900" s="192">
        <v>46356</v>
      </c>
    </row>
    <row r="6901" spans="1:11" hidden="1" x14ac:dyDescent="0.4">
      <c r="A6901" s="193" t="s">
        <v>12510</v>
      </c>
      <c r="B6901" s="193" t="s">
        <v>12511</v>
      </c>
      <c r="C6901" s="193" t="s">
        <v>58</v>
      </c>
      <c r="D6901" s="193" t="s">
        <v>59</v>
      </c>
      <c r="E6901" s="193" t="s">
        <v>12512</v>
      </c>
      <c r="F6901" s="193" t="s">
        <v>1634</v>
      </c>
      <c r="G6901" s="2">
        <v>1143</v>
      </c>
      <c r="H6901" s="2">
        <v>0</v>
      </c>
      <c r="I6901" s="192"/>
      <c r="J6901" s="192">
        <v>45755</v>
      </c>
      <c r="K6901" s="192">
        <v>46356</v>
      </c>
    </row>
    <row r="6902" spans="1:11" hidden="1" x14ac:dyDescent="0.4">
      <c r="A6902" s="193" t="s">
        <v>12510</v>
      </c>
      <c r="B6902" s="193" t="s">
        <v>12511</v>
      </c>
      <c r="C6902" s="193" t="s">
        <v>58</v>
      </c>
      <c r="D6902" s="193" t="s">
        <v>59</v>
      </c>
      <c r="E6902" s="193" t="s">
        <v>12513</v>
      </c>
      <c r="F6902" s="193" t="s">
        <v>1634</v>
      </c>
      <c r="G6902" s="2">
        <v>3000</v>
      </c>
      <c r="H6902" s="2">
        <v>0</v>
      </c>
      <c r="I6902" s="192"/>
      <c r="J6902" s="192">
        <v>45820</v>
      </c>
      <c r="K6902" s="192">
        <v>46356</v>
      </c>
    </row>
    <row r="6903" spans="1:11" hidden="1" x14ac:dyDescent="0.4">
      <c r="A6903" s="193" t="s">
        <v>12514</v>
      </c>
      <c r="B6903" s="193" t="s">
        <v>12515</v>
      </c>
      <c r="C6903" s="193" t="s">
        <v>58</v>
      </c>
      <c r="D6903" s="193" t="s">
        <v>59</v>
      </c>
      <c r="E6903" s="193" t="s">
        <v>12516</v>
      </c>
      <c r="F6903" s="193" t="s">
        <v>1634</v>
      </c>
      <c r="G6903" s="2">
        <v>2646</v>
      </c>
      <c r="H6903" s="2">
        <v>0</v>
      </c>
      <c r="I6903" s="192"/>
      <c r="J6903" s="192">
        <v>45586</v>
      </c>
      <c r="K6903" s="192">
        <v>46356</v>
      </c>
    </row>
    <row r="6904" spans="1:11" hidden="1" x14ac:dyDescent="0.4">
      <c r="A6904" s="193" t="s">
        <v>12517</v>
      </c>
      <c r="B6904" s="193" t="s">
        <v>12518</v>
      </c>
      <c r="C6904" s="193" t="s">
        <v>58</v>
      </c>
      <c r="D6904" s="193" t="s">
        <v>59</v>
      </c>
      <c r="E6904" s="193" t="s">
        <v>12519</v>
      </c>
      <c r="F6904" s="193" t="s">
        <v>1634</v>
      </c>
      <c r="G6904" s="2">
        <v>44</v>
      </c>
      <c r="H6904" s="2">
        <v>0</v>
      </c>
      <c r="I6904" s="192"/>
      <c r="J6904" s="192">
        <v>46083</v>
      </c>
      <c r="K6904" s="192">
        <v>46477</v>
      </c>
    </row>
    <row r="6905" spans="1:11" hidden="1" x14ac:dyDescent="0.4">
      <c r="A6905" s="193" t="s">
        <v>12517</v>
      </c>
      <c r="B6905" s="193" t="s">
        <v>12518</v>
      </c>
      <c r="C6905" s="193" t="s">
        <v>58</v>
      </c>
      <c r="D6905" s="193" t="s">
        <v>59</v>
      </c>
      <c r="E6905" s="193" t="s">
        <v>12520</v>
      </c>
      <c r="F6905" s="193" t="s">
        <v>1634</v>
      </c>
      <c r="G6905" s="2">
        <v>36</v>
      </c>
      <c r="H6905" s="2">
        <v>0</v>
      </c>
      <c r="I6905" s="192"/>
      <c r="J6905" s="192">
        <v>46087</v>
      </c>
      <c r="K6905" s="192">
        <v>46477</v>
      </c>
    </row>
    <row r="6906" spans="1:11" hidden="1" x14ac:dyDescent="0.4">
      <c r="A6906" s="193" t="s">
        <v>12517</v>
      </c>
      <c r="B6906" s="193" t="s">
        <v>12518</v>
      </c>
      <c r="C6906" s="193" t="s">
        <v>58</v>
      </c>
      <c r="D6906" s="193" t="s">
        <v>59</v>
      </c>
      <c r="E6906" s="193" t="s">
        <v>12521</v>
      </c>
      <c r="F6906" s="193" t="s">
        <v>1634</v>
      </c>
      <c r="G6906" s="2">
        <v>36</v>
      </c>
      <c r="H6906" s="2">
        <v>0</v>
      </c>
      <c r="I6906" s="192"/>
      <c r="J6906" s="192">
        <v>46142</v>
      </c>
      <c r="K6906" s="192">
        <v>46507</v>
      </c>
    </row>
    <row r="6907" spans="1:11" hidden="1" x14ac:dyDescent="0.4">
      <c r="A6907" s="193" t="s">
        <v>12517</v>
      </c>
      <c r="B6907" s="193" t="s">
        <v>12518</v>
      </c>
      <c r="C6907" s="193" t="s">
        <v>58</v>
      </c>
      <c r="D6907" s="193" t="s">
        <v>59</v>
      </c>
      <c r="E6907" s="193" t="s">
        <v>12522</v>
      </c>
      <c r="F6907" s="193" t="s">
        <v>1634</v>
      </c>
      <c r="G6907" s="2">
        <v>36</v>
      </c>
      <c r="H6907" s="2">
        <v>0</v>
      </c>
      <c r="I6907" s="192"/>
      <c r="J6907" s="192">
        <v>46162</v>
      </c>
      <c r="K6907" s="192">
        <v>46538</v>
      </c>
    </row>
    <row r="6908" spans="1:11" hidden="1" x14ac:dyDescent="0.4">
      <c r="A6908" s="193" t="s">
        <v>12523</v>
      </c>
      <c r="B6908" s="193" t="s">
        <v>12524</v>
      </c>
      <c r="C6908" s="193" t="s">
        <v>58</v>
      </c>
      <c r="D6908" s="193" t="s">
        <v>59</v>
      </c>
      <c r="E6908" s="193" t="s">
        <v>12525</v>
      </c>
      <c r="F6908" s="193" t="s">
        <v>1634</v>
      </c>
      <c r="G6908" s="2">
        <v>767</v>
      </c>
      <c r="H6908" s="2">
        <v>0</v>
      </c>
      <c r="I6908" s="192"/>
      <c r="J6908" s="192">
        <v>45205</v>
      </c>
      <c r="K6908" s="192">
        <v>46356</v>
      </c>
    </row>
    <row r="6909" spans="1:11" hidden="1" x14ac:dyDescent="0.4">
      <c r="A6909" s="193" t="s">
        <v>12523</v>
      </c>
      <c r="B6909" s="193" t="s">
        <v>12524</v>
      </c>
      <c r="C6909" s="193" t="s">
        <v>58</v>
      </c>
      <c r="D6909" s="193" t="s">
        <v>59</v>
      </c>
      <c r="E6909" s="193" t="s">
        <v>12526</v>
      </c>
      <c r="F6909" s="193" t="s">
        <v>1634</v>
      </c>
      <c r="G6909" s="2">
        <v>1704</v>
      </c>
      <c r="H6909" s="2">
        <v>0</v>
      </c>
      <c r="I6909" s="192"/>
      <c r="J6909" s="192">
        <v>45210</v>
      </c>
      <c r="K6909" s="192">
        <v>46356</v>
      </c>
    </row>
    <row r="6910" spans="1:11" hidden="1" x14ac:dyDescent="0.4">
      <c r="A6910" s="193" t="s">
        <v>12527</v>
      </c>
      <c r="B6910" s="193" t="s">
        <v>12528</v>
      </c>
      <c r="C6910" s="193" t="s">
        <v>58</v>
      </c>
      <c r="D6910" s="193" t="s">
        <v>59</v>
      </c>
      <c r="E6910" s="193" t="s">
        <v>12529</v>
      </c>
      <c r="F6910" s="193" t="s">
        <v>1634</v>
      </c>
      <c r="G6910" s="2">
        <v>618</v>
      </c>
      <c r="H6910" s="2">
        <v>0</v>
      </c>
      <c r="I6910" s="192"/>
      <c r="J6910" s="192">
        <v>45574</v>
      </c>
      <c r="K6910" s="192">
        <v>46356</v>
      </c>
    </row>
    <row r="6911" spans="1:11" hidden="1" x14ac:dyDescent="0.4">
      <c r="A6911" s="193" t="s">
        <v>12527</v>
      </c>
      <c r="B6911" s="193" t="s">
        <v>12528</v>
      </c>
      <c r="C6911" s="193" t="s">
        <v>58</v>
      </c>
      <c r="D6911" s="193" t="s">
        <v>59</v>
      </c>
      <c r="E6911" s="193" t="s">
        <v>12530</v>
      </c>
      <c r="F6911" s="193" t="s">
        <v>1634</v>
      </c>
      <c r="G6911" s="2">
        <v>1703</v>
      </c>
      <c r="H6911" s="2">
        <v>0</v>
      </c>
      <c r="I6911" s="192"/>
      <c r="J6911" s="192">
        <v>45986</v>
      </c>
      <c r="K6911" s="192">
        <v>46356</v>
      </c>
    </row>
    <row r="6912" spans="1:11" hidden="1" x14ac:dyDescent="0.4">
      <c r="A6912" s="193" t="s">
        <v>12531</v>
      </c>
      <c r="B6912" s="193" t="s">
        <v>12532</v>
      </c>
      <c r="C6912" s="193" t="s">
        <v>58</v>
      </c>
      <c r="D6912" s="193" t="s">
        <v>59</v>
      </c>
      <c r="E6912" s="193" t="s">
        <v>12533</v>
      </c>
      <c r="F6912" s="193" t="s">
        <v>1634</v>
      </c>
      <c r="G6912" s="2">
        <v>1431</v>
      </c>
      <c r="H6912" s="2">
        <v>0</v>
      </c>
      <c r="I6912" s="192"/>
      <c r="J6912" s="192">
        <v>45574</v>
      </c>
      <c r="K6912" s="192">
        <v>46356</v>
      </c>
    </row>
    <row r="6913" spans="1:11" hidden="1" x14ac:dyDescent="0.4">
      <c r="A6913" s="193" t="s">
        <v>12534</v>
      </c>
      <c r="B6913" s="193" t="s">
        <v>12535</v>
      </c>
      <c r="C6913" s="193" t="s">
        <v>58</v>
      </c>
      <c r="D6913" s="193" t="s">
        <v>59</v>
      </c>
      <c r="E6913" s="193" t="s">
        <v>12536</v>
      </c>
      <c r="F6913" s="193" t="s">
        <v>1634</v>
      </c>
      <c r="G6913" s="2">
        <v>1651</v>
      </c>
      <c r="H6913" s="2">
        <v>0</v>
      </c>
      <c r="I6913" s="192"/>
      <c r="J6913" s="192">
        <v>45182</v>
      </c>
      <c r="K6913" s="192">
        <v>46356</v>
      </c>
    </row>
    <row r="6914" spans="1:11" hidden="1" x14ac:dyDescent="0.4">
      <c r="A6914" s="193" t="s">
        <v>12537</v>
      </c>
      <c r="B6914" s="193" t="s">
        <v>12538</v>
      </c>
      <c r="C6914" s="193" t="s">
        <v>58</v>
      </c>
      <c r="D6914" s="193" t="s">
        <v>59</v>
      </c>
      <c r="E6914" s="193" t="s">
        <v>12539</v>
      </c>
      <c r="F6914" s="193" t="s">
        <v>1634</v>
      </c>
      <c r="G6914" s="2">
        <v>1786</v>
      </c>
      <c r="H6914" s="2">
        <v>0</v>
      </c>
      <c r="I6914" s="192"/>
      <c r="J6914" s="192">
        <v>46042</v>
      </c>
      <c r="K6914" s="192">
        <v>46418</v>
      </c>
    </row>
    <row r="6915" spans="1:11" hidden="1" x14ac:dyDescent="0.4">
      <c r="A6915" s="193" t="s">
        <v>12540</v>
      </c>
      <c r="B6915" s="193" t="s">
        <v>12541</v>
      </c>
      <c r="C6915" s="193" t="s">
        <v>58</v>
      </c>
      <c r="D6915" s="193" t="s">
        <v>59</v>
      </c>
      <c r="E6915" s="193" t="s">
        <v>12542</v>
      </c>
      <c r="F6915" s="193" t="s">
        <v>1634</v>
      </c>
      <c r="G6915" s="2">
        <v>2700</v>
      </c>
      <c r="H6915" s="2">
        <v>0</v>
      </c>
      <c r="I6915" s="192"/>
      <c r="J6915" s="192">
        <v>45758</v>
      </c>
      <c r="K6915" s="192">
        <v>46356</v>
      </c>
    </row>
    <row r="6916" spans="1:11" hidden="1" x14ac:dyDescent="0.4">
      <c r="A6916" s="193" t="s">
        <v>12543</v>
      </c>
      <c r="B6916" s="193" t="s">
        <v>12544</v>
      </c>
      <c r="C6916" s="193" t="s">
        <v>58</v>
      </c>
      <c r="D6916" s="193" t="s">
        <v>59</v>
      </c>
      <c r="E6916" s="193" t="s">
        <v>12545</v>
      </c>
      <c r="F6916" s="193" t="s">
        <v>1634</v>
      </c>
      <c r="G6916" s="2">
        <v>1190</v>
      </c>
      <c r="H6916" s="2">
        <v>0</v>
      </c>
      <c r="I6916" s="192"/>
      <c r="J6916" s="192">
        <v>44365</v>
      </c>
      <c r="K6916" s="192">
        <v>46356</v>
      </c>
    </row>
    <row r="6917" spans="1:11" hidden="1" x14ac:dyDescent="0.4">
      <c r="A6917" s="193" t="s">
        <v>12546</v>
      </c>
      <c r="B6917" s="193" t="s">
        <v>12547</v>
      </c>
      <c r="C6917" s="193" t="s">
        <v>58</v>
      </c>
      <c r="D6917" s="193" t="s">
        <v>59</v>
      </c>
      <c r="E6917" s="193" t="s">
        <v>12548</v>
      </c>
      <c r="F6917" s="193" t="s">
        <v>1634</v>
      </c>
      <c r="G6917" s="2">
        <v>1958</v>
      </c>
      <c r="H6917" s="2">
        <v>0</v>
      </c>
      <c r="I6917" s="192"/>
      <c r="J6917" s="192">
        <v>44714</v>
      </c>
      <c r="K6917" s="192">
        <v>46356</v>
      </c>
    </row>
    <row r="6918" spans="1:11" hidden="1" x14ac:dyDescent="0.4">
      <c r="A6918" s="193" t="s">
        <v>12546</v>
      </c>
      <c r="B6918" s="193" t="s">
        <v>12547</v>
      </c>
      <c r="C6918" s="193" t="s">
        <v>58</v>
      </c>
      <c r="D6918" s="193" t="s">
        <v>59</v>
      </c>
      <c r="E6918" s="193" t="s">
        <v>12549</v>
      </c>
      <c r="F6918" s="193" t="s">
        <v>1634</v>
      </c>
      <c r="G6918" s="2">
        <v>2385</v>
      </c>
      <c r="H6918" s="2">
        <v>0</v>
      </c>
      <c r="I6918" s="192"/>
      <c r="J6918" s="192">
        <v>44714</v>
      </c>
      <c r="K6918" s="192">
        <v>46356</v>
      </c>
    </row>
    <row r="6919" spans="1:11" hidden="1" x14ac:dyDescent="0.4">
      <c r="A6919" s="193" t="s">
        <v>12546</v>
      </c>
      <c r="B6919" s="193" t="s">
        <v>12547</v>
      </c>
      <c r="C6919" s="193" t="s">
        <v>58</v>
      </c>
      <c r="D6919" s="193" t="s">
        <v>59</v>
      </c>
      <c r="E6919" s="193" t="s">
        <v>12550</v>
      </c>
      <c r="F6919" s="193" t="s">
        <v>1634</v>
      </c>
      <c r="G6919" s="2">
        <v>10000</v>
      </c>
      <c r="H6919" s="2">
        <v>0</v>
      </c>
      <c r="I6919" s="192"/>
      <c r="J6919" s="192">
        <v>44873</v>
      </c>
      <c r="K6919" s="192">
        <v>46356</v>
      </c>
    </row>
    <row r="6920" spans="1:11" hidden="1" x14ac:dyDescent="0.4">
      <c r="A6920" s="193" t="s">
        <v>12546</v>
      </c>
      <c r="B6920" s="193" t="s">
        <v>12547</v>
      </c>
      <c r="C6920" s="193" t="s">
        <v>58</v>
      </c>
      <c r="D6920" s="193" t="s">
        <v>59</v>
      </c>
      <c r="E6920" s="193" t="s">
        <v>12551</v>
      </c>
      <c r="F6920" s="193" t="s">
        <v>1634</v>
      </c>
      <c r="G6920" s="2">
        <v>2500</v>
      </c>
      <c r="H6920" s="2">
        <v>0</v>
      </c>
      <c r="I6920" s="192"/>
      <c r="J6920" s="192">
        <v>44902</v>
      </c>
      <c r="K6920" s="192">
        <v>46356</v>
      </c>
    </row>
    <row r="6921" spans="1:11" hidden="1" x14ac:dyDescent="0.4">
      <c r="A6921" s="193" t="s">
        <v>12552</v>
      </c>
      <c r="B6921" s="193" t="s">
        <v>12553</v>
      </c>
      <c r="C6921" s="193" t="s">
        <v>58</v>
      </c>
      <c r="D6921" s="193" t="s">
        <v>59</v>
      </c>
      <c r="E6921" s="193" t="s">
        <v>12554</v>
      </c>
      <c r="F6921" s="193" t="s">
        <v>1634</v>
      </c>
      <c r="G6921" s="2">
        <v>1112</v>
      </c>
      <c r="H6921" s="2">
        <v>0</v>
      </c>
      <c r="I6921" s="192"/>
      <c r="J6921" s="192">
        <v>44447</v>
      </c>
      <c r="K6921" s="192">
        <v>46356</v>
      </c>
    </row>
    <row r="6922" spans="1:11" hidden="1" x14ac:dyDescent="0.4">
      <c r="A6922" s="193" t="s">
        <v>12552</v>
      </c>
      <c r="B6922" s="193" t="s">
        <v>12553</v>
      </c>
      <c r="C6922" s="193" t="s">
        <v>58</v>
      </c>
      <c r="D6922" s="193" t="s">
        <v>59</v>
      </c>
      <c r="E6922" s="193" t="s">
        <v>12555</v>
      </c>
      <c r="F6922" s="193" t="s">
        <v>1634</v>
      </c>
      <c r="G6922" s="2">
        <v>2391</v>
      </c>
      <c r="H6922" s="2">
        <v>0</v>
      </c>
      <c r="I6922" s="192"/>
      <c r="J6922" s="192">
        <v>44572</v>
      </c>
      <c r="K6922" s="192">
        <v>46356</v>
      </c>
    </row>
    <row r="6923" spans="1:11" hidden="1" x14ac:dyDescent="0.4">
      <c r="A6923" s="193" t="s">
        <v>12556</v>
      </c>
      <c r="B6923" s="193" t="s">
        <v>12557</v>
      </c>
      <c r="C6923" s="193" t="s">
        <v>58</v>
      </c>
      <c r="D6923" s="193" t="s">
        <v>59</v>
      </c>
      <c r="E6923" s="193" t="s">
        <v>12558</v>
      </c>
      <c r="F6923" s="193" t="s">
        <v>1634</v>
      </c>
      <c r="G6923" s="2">
        <v>900</v>
      </c>
      <c r="H6923" s="2">
        <v>0</v>
      </c>
      <c r="I6923" s="192"/>
      <c r="J6923" s="192">
        <v>44404</v>
      </c>
      <c r="K6923" s="192">
        <v>46356</v>
      </c>
    </row>
    <row r="6924" spans="1:11" hidden="1" x14ac:dyDescent="0.4">
      <c r="A6924" s="193" t="s">
        <v>12556</v>
      </c>
      <c r="B6924" s="193" t="s">
        <v>12557</v>
      </c>
      <c r="C6924" s="193" t="s">
        <v>58</v>
      </c>
      <c r="D6924" s="193" t="s">
        <v>59</v>
      </c>
      <c r="E6924" s="193" t="s">
        <v>12559</v>
      </c>
      <c r="F6924" s="193" t="s">
        <v>1634</v>
      </c>
      <c r="G6924" s="2">
        <v>2284</v>
      </c>
      <c r="H6924" s="2">
        <v>0</v>
      </c>
      <c r="I6924" s="192"/>
      <c r="J6924" s="192">
        <v>44405</v>
      </c>
      <c r="K6924" s="192">
        <v>46356</v>
      </c>
    </row>
    <row r="6925" spans="1:11" hidden="1" x14ac:dyDescent="0.4">
      <c r="A6925" s="193" t="s">
        <v>12556</v>
      </c>
      <c r="B6925" s="193" t="s">
        <v>12557</v>
      </c>
      <c r="C6925" s="193" t="s">
        <v>58</v>
      </c>
      <c r="D6925" s="193" t="s">
        <v>59</v>
      </c>
      <c r="E6925" s="193" t="s">
        <v>12560</v>
      </c>
      <c r="F6925" s="193" t="s">
        <v>1634</v>
      </c>
      <c r="G6925" s="2">
        <v>2500</v>
      </c>
      <c r="H6925" s="2">
        <v>0</v>
      </c>
      <c r="I6925" s="192"/>
      <c r="J6925" s="192">
        <v>44407</v>
      </c>
      <c r="K6925" s="192">
        <v>46356</v>
      </c>
    </row>
    <row r="6926" spans="1:11" hidden="1" x14ac:dyDescent="0.4">
      <c r="A6926" s="193" t="s">
        <v>12556</v>
      </c>
      <c r="B6926" s="193" t="s">
        <v>12557</v>
      </c>
      <c r="C6926" s="193" t="s">
        <v>58</v>
      </c>
      <c r="D6926" s="193" t="s">
        <v>59</v>
      </c>
      <c r="E6926" s="193" t="s">
        <v>12561</v>
      </c>
      <c r="F6926" s="193" t="s">
        <v>1634</v>
      </c>
      <c r="G6926" s="2">
        <v>2500</v>
      </c>
      <c r="H6926" s="2">
        <v>0</v>
      </c>
      <c r="I6926" s="192"/>
      <c r="J6926" s="192">
        <v>44420</v>
      </c>
      <c r="K6926" s="192">
        <v>46356</v>
      </c>
    </row>
    <row r="6927" spans="1:11" hidden="1" x14ac:dyDescent="0.4">
      <c r="A6927" s="193" t="s">
        <v>12562</v>
      </c>
      <c r="B6927" s="193" t="s">
        <v>12563</v>
      </c>
      <c r="C6927" s="193" t="s">
        <v>58</v>
      </c>
      <c r="D6927" s="193" t="s">
        <v>59</v>
      </c>
      <c r="E6927" s="193" t="s">
        <v>12564</v>
      </c>
      <c r="F6927" s="193" t="s">
        <v>1634</v>
      </c>
      <c r="G6927" s="2">
        <v>1047</v>
      </c>
      <c r="H6927" s="2">
        <v>0</v>
      </c>
      <c r="I6927" s="192"/>
      <c r="J6927" s="192">
        <v>45191</v>
      </c>
      <c r="K6927" s="192">
        <v>46356</v>
      </c>
    </row>
    <row r="6928" spans="1:11" hidden="1" x14ac:dyDescent="0.4">
      <c r="A6928" s="193" t="s">
        <v>12562</v>
      </c>
      <c r="B6928" s="193" t="s">
        <v>12563</v>
      </c>
      <c r="C6928" s="193" t="s">
        <v>58</v>
      </c>
      <c r="D6928" s="193" t="s">
        <v>59</v>
      </c>
      <c r="E6928" s="193" t="s">
        <v>12565</v>
      </c>
      <c r="F6928" s="193" t="s">
        <v>1634</v>
      </c>
      <c r="G6928" s="2">
        <v>2500</v>
      </c>
      <c r="H6928" s="2">
        <v>0</v>
      </c>
      <c r="I6928" s="192"/>
      <c r="J6928" s="192">
        <v>46150</v>
      </c>
      <c r="K6928" s="192">
        <v>46538</v>
      </c>
    </row>
    <row r="6929" spans="1:11" hidden="1" x14ac:dyDescent="0.4">
      <c r="A6929" s="193" t="s">
        <v>12566</v>
      </c>
      <c r="B6929" s="193" t="s">
        <v>12567</v>
      </c>
      <c r="C6929" s="193" t="s">
        <v>58</v>
      </c>
      <c r="D6929" s="193" t="s">
        <v>59</v>
      </c>
      <c r="E6929" s="193" t="s">
        <v>12568</v>
      </c>
      <c r="F6929" s="193" t="s">
        <v>1634</v>
      </c>
      <c r="G6929" s="2">
        <v>2469</v>
      </c>
      <c r="H6929" s="2">
        <v>0</v>
      </c>
      <c r="I6929" s="192"/>
      <c r="J6929" s="192">
        <v>45505</v>
      </c>
      <c r="K6929" s="192">
        <v>46356</v>
      </c>
    </row>
    <row r="6930" spans="1:11" hidden="1" x14ac:dyDescent="0.4">
      <c r="A6930" s="193" t="s">
        <v>12569</v>
      </c>
      <c r="B6930" s="193" t="s">
        <v>12570</v>
      </c>
      <c r="C6930" s="193" t="s">
        <v>58</v>
      </c>
      <c r="D6930" s="193" t="s">
        <v>59</v>
      </c>
      <c r="E6930" s="193" t="s">
        <v>12571</v>
      </c>
      <c r="F6930" s="193" t="s">
        <v>1634</v>
      </c>
      <c r="G6930" s="2">
        <v>5584</v>
      </c>
      <c r="H6930" s="2">
        <v>0</v>
      </c>
      <c r="I6930" s="192"/>
      <c r="J6930" s="192">
        <v>44964</v>
      </c>
      <c r="K6930" s="192">
        <v>46356</v>
      </c>
    </row>
    <row r="6931" spans="1:11" hidden="1" x14ac:dyDescent="0.4">
      <c r="A6931" s="193" t="s">
        <v>12572</v>
      </c>
      <c r="B6931" s="193" t="s">
        <v>12573</v>
      </c>
      <c r="C6931" s="193" t="s">
        <v>58</v>
      </c>
      <c r="D6931" s="193" t="s">
        <v>59</v>
      </c>
      <c r="E6931" s="193" t="s">
        <v>12574</v>
      </c>
      <c r="F6931" s="193" t="s">
        <v>1634</v>
      </c>
      <c r="G6931" s="2">
        <v>1958</v>
      </c>
      <c r="H6931" s="2">
        <v>0</v>
      </c>
      <c r="I6931" s="192"/>
      <c r="J6931" s="192">
        <v>45023</v>
      </c>
      <c r="K6931" s="192">
        <v>46356</v>
      </c>
    </row>
    <row r="6932" spans="1:11" hidden="1" x14ac:dyDescent="0.4">
      <c r="A6932" s="193" t="s">
        <v>12575</v>
      </c>
      <c r="B6932" s="193" t="s">
        <v>12576</v>
      </c>
      <c r="C6932" s="193" t="s">
        <v>58</v>
      </c>
      <c r="D6932" s="193" t="s">
        <v>59</v>
      </c>
      <c r="E6932" s="193" t="s">
        <v>12577</v>
      </c>
      <c r="F6932" s="193" t="s">
        <v>1634</v>
      </c>
      <c r="G6932" s="2">
        <v>808</v>
      </c>
      <c r="H6932" s="2">
        <v>0</v>
      </c>
      <c r="I6932" s="192"/>
      <c r="J6932" s="192">
        <v>44655</v>
      </c>
      <c r="K6932" s="192">
        <v>46356</v>
      </c>
    </row>
    <row r="6933" spans="1:11" hidden="1" x14ac:dyDescent="0.4">
      <c r="A6933" s="193" t="s">
        <v>12575</v>
      </c>
      <c r="B6933" s="193" t="s">
        <v>12576</v>
      </c>
      <c r="C6933" s="193" t="s">
        <v>58</v>
      </c>
      <c r="D6933" s="193" t="s">
        <v>59</v>
      </c>
      <c r="E6933" s="193" t="s">
        <v>12578</v>
      </c>
      <c r="F6933" s="193" t="s">
        <v>1634</v>
      </c>
      <c r="G6933" s="2">
        <v>980</v>
      </c>
      <c r="H6933" s="2">
        <v>0</v>
      </c>
      <c r="I6933" s="192"/>
      <c r="J6933" s="192">
        <v>44994</v>
      </c>
      <c r="K6933" s="192">
        <v>46356</v>
      </c>
    </row>
    <row r="6934" spans="1:11" hidden="1" x14ac:dyDescent="0.4">
      <c r="A6934" s="193" t="s">
        <v>12575</v>
      </c>
      <c r="B6934" s="193" t="s">
        <v>12576</v>
      </c>
      <c r="C6934" s="193" t="s">
        <v>58</v>
      </c>
      <c r="D6934" s="193" t="s">
        <v>59</v>
      </c>
      <c r="E6934" s="193" t="s">
        <v>12579</v>
      </c>
      <c r="F6934" s="193" t="s">
        <v>1634</v>
      </c>
      <c r="G6934" s="2">
        <v>1000</v>
      </c>
      <c r="H6934" s="2">
        <v>0</v>
      </c>
      <c r="I6934" s="192"/>
      <c r="J6934" s="192">
        <v>45427</v>
      </c>
      <c r="K6934" s="192">
        <v>46356</v>
      </c>
    </row>
    <row r="6935" spans="1:11" hidden="1" x14ac:dyDescent="0.4">
      <c r="A6935" s="193" t="s">
        <v>12580</v>
      </c>
      <c r="B6935" s="193" t="s">
        <v>12581</v>
      </c>
      <c r="C6935" s="193" t="s">
        <v>58</v>
      </c>
      <c r="D6935" s="193" t="s">
        <v>59</v>
      </c>
      <c r="E6935" s="193" t="s">
        <v>12582</v>
      </c>
      <c r="F6935" s="193" t="s">
        <v>1634</v>
      </c>
      <c r="G6935" s="2">
        <v>327</v>
      </c>
      <c r="H6935" s="2">
        <v>0</v>
      </c>
      <c r="I6935" s="192"/>
      <c r="J6935" s="192">
        <v>44579</v>
      </c>
      <c r="K6935" s="192">
        <v>46356</v>
      </c>
    </row>
    <row r="6936" spans="1:11" hidden="1" x14ac:dyDescent="0.4">
      <c r="A6936" s="193" t="s">
        <v>12583</v>
      </c>
      <c r="B6936" s="193" t="s">
        <v>12584</v>
      </c>
      <c r="C6936" s="193" t="s">
        <v>58</v>
      </c>
      <c r="D6936" s="193" t="s">
        <v>59</v>
      </c>
      <c r="E6936" s="193" t="s">
        <v>12585</v>
      </c>
      <c r="F6936" s="193" t="s">
        <v>1634</v>
      </c>
      <c r="G6936" s="2">
        <v>2650</v>
      </c>
      <c r="H6936" s="2">
        <v>0</v>
      </c>
      <c r="I6936" s="192"/>
      <c r="J6936" s="192">
        <v>44568</v>
      </c>
      <c r="K6936" s="192">
        <v>46356</v>
      </c>
    </row>
    <row r="6937" spans="1:11" hidden="1" x14ac:dyDescent="0.4">
      <c r="A6937" s="193" t="s">
        <v>12586</v>
      </c>
      <c r="B6937" s="193" t="s">
        <v>12587</v>
      </c>
      <c r="C6937" s="193" t="s">
        <v>58</v>
      </c>
      <c r="D6937" s="193" t="s">
        <v>59</v>
      </c>
      <c r="E6937" s="193" t="s">
        <v>12588</v>
      </c>
      <c r="F6937" s="193" t="s">
        <v>1634</v>
      </c>
      <c r="G6937" s="2">
        <v>1574</v>
      </c>
      <c r="H6937" s="2">
        <v>0</v>
      </c>
      <c r="I6937" s="192"/>
      <c r="J6937" s="192">
        <v>44692</v>
      </c>
      <c r="K6937" s="192">
        <v>46356</v>
      </c>
    </row>
    <row r="6938" spans="1:11" hidden="1" x14ac:dyDescent="0.4">
      <c r="A6938" s="193" t="s">
        <v>12586</v>
      </c>
      <c r="B6938" s="193" t="s">
        <v>12587</v>
      </c>
      <c r="C6938" s="193" t="s">
        <v>58</v>
      </c>
      <c r="D6938" s="193" t="s">
        <v>59</v>
      </c>
      <c r="E6938" s="193" t="s">
        <v>12589</v>
      </c>
      <c r="F6938" s="193" t="s">
        <v>1634</v>
      </c>
      <c r="G6938" s="2">
        <v>2861</v>
      </c>
      <c r="H6938" s="2">
        <v>0</v>
      </c>
      <c r="I6938" s="192"/>
      <c r="J6938" s="192">
        <v>44756</v>
      </c>
      <c r="K6938" s="192">
        <v>46356</v>
      </c>
    </row>
    <row r="6939" spans="1:11" hidden="1" x14ac:dyDescent="0.4">
      <c r="A6939" s="193" t="s">
        <v>12586</v>
      </c>
      <c r="B6939" s="193" t="s">
        <v>12587</v>
      </c>
      <c r="C6939" s="193" t="s">
        <v>58</v>
      </c>
      <c r="D6939" s="193" t="s">
        <v>59</v>
      </c>
      <c r="E6939" s="193" t="s">
        <v>12590</v>
      </c>
      <c r="F6939" s="193" t="s">
        <v>1634</v>
      </c>
      <c r="G6939" s="2">
        <v>2999</v>
      </c>
      <c r="H6939" s="2">
        <v>0</v>
      </c>
      <c r="I6939" s="192"/>
      <c r="J6939" s="192">
        <v>44820</v>
      </c>
      <c r="K6939" s="192">
        <v>46356</v>
      </c>
    </row>
    <row r="6940" spans="1:11" x14ac:dyDescent="0.4">
      <c r="A6940" s="193" t="s">
        <v>12591</v>
      </c>
      <c r="B6940" s="193" t="s">
        <v>12592</v>
      </c>
      <c r="C6940" s="193" t="s">
        <v>58</v>
      </c>
      <c r="D6940" s="193" t="s">
        <v>59</v>
      </c>
      <c r="E6940" s="193" t="s">
        <v>12593</v>
      </c>
      <c r="F6940" s="193" t="s">
        <v>1634</v>
      </c>
      <c r="G6940" s="2">
        <v>2</v>
      </c>
      <c r="H6940" s="2">
        <v>0</v>
      </c>
      <c r="I6940" s="192"/>
      <c r="J6940" s="192">
        <v>45950</v>
      </c>
      <c r="K6940" s="192">
        <v>46356</v>
      </c>
    </row>
    <row r="6941" spans="1:11" hidden="1" x14ac:dyDescent="0.4">
      <c r="A6941" s="193" t="s">
        <v>12591</v>
      </c>
      <c r="B6941" s="193" t="s">
        <v>12592</v>
      </c>
      <c r="C6941" s="193" t="s">
        <v>58</v>
      </c>
      <c r="D6941" s="193" t="s">
        <v>59</v>
      </c>
      <c r="E6941" s="193" t="s">
        <v>12594</v>
      </c>
      <c r="F6941" s="193" t="s">
        <v>1634</v>
      </c>
      <c r="G6941" s="2">
        <v>1976</v>
      </c>
      <c r="H6941" s="2">
        <v>0</v>
      </c>
      <c r="I6941" s="192"/>
      <c r="J6941" s="192">
        <v>46037</v>
      </c>
      <c r="K6941" s="192">
        <v>46418</v>
      </c>
    </row>
    <row r="6942" spans="1:11" hidden="1" x14ac:dyDescent="0.4">
      <c r="A6942" s="193" t="s">
        <v>12591</v>
      </c>
      <c r="B6942" s="193" t="s">
        <v>12592</v>
      </c>
      <c r="C6942" s="193" t="s">
        <v>58</v>
      </c>
      <c r="D6942" s="193" t="s">
        <v>59</v>
      </c>
      <c r="E6942" s="193" t="s">
        <v>12595</v>
      </c>
      <c r="F6942" s="193" t="s">
        <v>1634</v>
      </c>
      <c r="G6942" s="2">
        <v>2660</v>
      </c>
      <c r="H6942" s="2">
        <v>0</v>
      </c>
      <c r="I6942" s="192"/>
      <c r="J6942" s="192">
        <v>46115</v>
      </c>
      <c r="K6942" s="192">
        <v>46507</v>
      </c>
    </row>
    <row r="6943" spans="1:11" hidden="1" x14ac:dyDescent="0.4">
      <c r="A6943" s="193" t="s">
        <v>12596</v>
      </c>
      <c r="B6943" s="193" t="s">
        <v>12597</v>
      </c>
      <c r="C6943" s="193" t="s">
        <v>58</v>
      </c>
      <c r="D6943" s="193" t="s">
        <v>59</v>
      </c>
      <c r="E6943" s="193" t="s">
        <v>12598</v>
      </c>
      <c r="F6943" s="193" t="s">
        <v>1634</v>
      </c>
      <c r="G6943" s="2">
        <v>10</v>
      </c>
      <c r="H6943" s="2">
        <v>0</v>
      </c>
      <c r="I6943" s="192"/>
      <c r="J6943" s="192">
        <v>45383</v>
      </c>
      <c r="K6943" s="192">
        <v>46356</v>
      </c>
    </row>
    <row r="6944" spans="1:11" hidden="1" x14ac:dyDescent="0.4">
      <c r="A6944" s="193" t="s">
        <v>12599</v>
      </c>
      <c r="B6944" s="193" t="s">
        <v>12600</v>
      </c>
      <c r="C6944" s="193" t="s">
        <v>58</v>
      </c>
      <c r="D6944" s="193" t="s">
        <v>59</v>
      </c>
      <c r="E6944" s="193" t="s">
        <v>12601</v>
      </c>
      <c r="F6944" s="193" t="s">
        <v>1634</v>
      </c>
      <c r="G6944" s="2">
        <v>2671</v>
      </c>
      <c r="H6944" s="2">
        <v>0</v>
      </c>
      <c r="I6944" s="192"/>
      <c r="J6944" s="192">
        <v>45191</v>
      </c>
      <c r="K6944" s="192">
        <v>46356</v>
      </c>
    </row>
    <row r="6945" spans="1:11" hidden="1" x14ac:dyDescent="0.4">
      <c r="A6945" s="193" t="s">
        <v>12599</v>
      </c>
      <c r="B6945" s="193" t="s">
        <v>12600</v>
      </c>
      <c r="C6945" s="193" t="s">
        <v>58</v>
      </c>
      <c r="D6945" s="193" t="s">
        <v>59</v>
      </c>
      <c r="E6945" s="193" t="s">
        <v>12602</v>
      </c>
      <c r="F6945" s="193" t="s">
        <v>1634</v>
      </c>
      <c r="G6945" s="2">
        <v>616</v>
      </c>
      <c r="H6945" s="2">
        <v>0</v>
      </c>
      <c r="I6945" s="192"/>
      <c r="J6945" s="192">
        <v>45955</v>
      </c>
      <c r="K6945" s="192">
        <v>46356</v>
      </c>
    </row>
    <row r="6946" spans="1:11" hidden="1" x14ac:dyDescent="0.4">
      <c r="A6946" s="193" t="s">
        <v>12599</v>
      </c>
      <c r="B6946" s="193" t="s">
        <v>12600</v>
      </c>
      <c r="C6946" s="193" t="s">
        <v>58</v>
      </c>
      <c r="D6946" s="193" t="s">
        <v>59</v>
      </c>
      <c r="E6946" s="193" t="s">
        <v>12603</v>
      </c>
      <c r="F6946" s="193" t="s">
        <v>1634</v>
      </c>
      <c r="G6946" s="2">
        <v>988</v>
      </c>
      <c r="H6946" s="2">
        <v>0</v>
      </c>
      <c r="I6946" s="192"/>
      <c r="J6946" s="192">
        <v>45955</v>
      </c>
      <c r="K6946" s="192">
        <v>46356</v>
      </c>
    </row>
    <row r="6947" spans="1:11" hidden="1" x14ac:dyDescent="0.4">
      <c r="A6947" s="193" t="s">
        <v>12599</v>
      </c>
      <c r="B6947" s="193" t="s">
        <v>12600</v>
      </c>
      <c r="C6947" s="193" t="s">
        <v>58</v>
      </c>
      <c r="D6947" s="193" t="s">
        <v>59</v>
      </c>
      <c r="E6947" s="193" t="s">
        <v>12604</v>
      </c>
      <c r="F6947" s="193" t="s">
        <v>1634</v>
      </c>
      <c r="G6947" s="2">
        <v>988</v>
      </c>
      <c r="H6947" s="2">
        <v>0</v>
      </c>
      <c r="I6947" s="192"/>
      <c r="J6947" s="192">
        <v>45960</v>
      </c>
      <c r="K6947" s="192">
        <v>46356</v>
      </c>
    </row>
    <row r="6948" spans="1:11" x14ac:dyDescent="0.4">
      <c r="A6948" s="193" t="s">
        <v>12605</v>
      </c>
      <c r="B6948" s="193" t="s">
        <v>12606</v>
      </c>
      <c r="C6948" s="193" t="s">
        <v>58</v>
      </c>
      <c r="D6948" s="193" t="s">
        <v>59</v>
      </c>
      <c r="E6948" s="193" t="s">
        <v>12607</v>
      </c>
      <c r="F6948" s="193" t="s">
        <v>1634</v>
      </c>
      <c r="G6948" s="2">
        <v>4</v>
      </c>
      <c r="H6948" s="2">
        <v>0</v>
      </c>
      <c r="I6948" s="192"/>
      <c r="J6948" s="192">
        <v>45955</v>
      </c>
      <c r="K6948" s="192">
        <v>46356</v>
      </c>
    </row>
    <row r="6949" spans="1:11" x14ac:dyDescent="0.4">
      <c r="A6949" s="193" t="s">
        <v>12608</v>
      </c>
      <c r="B6949" s="193" t="s">
        <v>12609</v>
      </c>
      <c r="C6949" s="193" t="s">
        <v>58</v>
      </c>
      <c r="D6949" s="193" t="s">
        <v>59</v>
      </c>
      <c r="E6949" s="193" t="s">
        <v>12610</v>
      </c>
      <c r="F6949" s="193" t="s">
        <v>1634</v>
      </c>
      <c r="G6949" s="2">
        <v>7</v>
      </c>
      <c r="H6949" s="2">
        <v>0</v>
      </c>
      <c r="I6949" s="192"/>
      <c r="J6949" s="192">
        <v>45210</v>
      </c>
      <c r="K6949" s="192">
        <v>46356</v>
      </c>
    </row>
    <row r="6950" spans="1:11" hidden="1" x14ac:dyDescent="0.4">
      <c r="A6950" s="193" t="s">
        <v>12608</v>
      </c>
      <c r="B6950" s="193" t="s">
        <v>12609</v>
      </c>
      <c r="C6950" s="193" t="s">
        <v>58</v>
      </c>
      <c r="D6950" s="193" t="s">
        <v>59</v>
      </c>
      <c r="E6950" s="193" t="s">
        <v>12611</v>
      </c>
      <c r="F6950" s="193" t="s">
        <v>1634</v>
      </c>
      <c r="G6950" s="2">
        <v>10000</v>
      </c>
      <c r="H6950" s="2">
        <v>0</v>
      </c>
      <c r="I6950" s="192"/>
      <c r="J6950" s="192">
        <v>45489</v>
      </c>
      <c r="K6950" s="192">
        <v>46356</v>
      </c>
    </row>
    <row r="6951" spans="1:11" hidden="1" x14ac:dyDescent="0.4">
      <c r="A6951" s="193" t="s">
        <v>12608</v>
      </c>
      <c r="B6951" s="193" t="s">
        <v>12609</v>
      </c>
      <c r="C6951" s="193" t="s">
        <v>58</v>
      </c>
      <c r="D6951" s="193" t="s">
        <v>59</v>
      </c>
      <c r="E6951" s="193" t="s">
        <v>12612</v>
      </c>
      <c r="F6951" s="193" t="s">
        <v>1634</v>
      </c>
      <c r="G6951" s="2">
        <v>10000</v>
      </c>
      <c r="H6951" s="2">
        <v>0</v>
      </c>
      <c r="I6951" s="192"/>
      <c r="J6951" s="192">
        <v>45611</v>
      </c>
      <c r="K6951" s="192">
        <v>46356</v>
      </c>
    </row>
    <row r="6952" spans="1:11" hidden="1" x14ac:dyDescent="0.4">
      <c r="A6952" s="193" t="s">
        <v>12608</v>
      </c>
      <c r="B6952" s="193" t="s">
        <v>12609</v>
      </c>
      <c r="C6952" s="193" t="s">
        <v>58</v>
      </c>
      <c r="D6952" s="193" t="s">
        <v>59</v>
      </c>
      <c r="E6952" s="193" t="s">
        <v>12613</v>
      </c>
      <c r="F6952" s="193" t="s">
        <v>1634</v>
      </c>
      <c r="G6952" s="2">
        <v>10000</v>
      </c>
      <c r="H6952" s="2">
        <v>0</v>
      </c>
      <c r="I6952" s="192"/>
      <c r="J6952" s="192">
        <v>45623</v>
      </c>
      <c r="K6952" s="192">
        <v>46356</v>
      </c>
    </row>
    <row r="6953" spans="1:11" hidden="1" x14ac:dyDescent="0.4">
      <c r="A6953" s="193" t="s">
        <v>12608</v>
      </c>
      <c r="B6953" s="193" t="s">
        <v>12609</v>
      </c>
      <c r="C6953" s="193" t="s">
        <v>58</v>
      </c>
      <c r="D6953" s="193" t="s">
        <v>59</v>
      </c>
      <c r="E6953" s="193" t="s">
        <v>12614</v>
      </c>
      <c r="F6953" s="193" t="s">
        <v>1634</v>
      </c>
      <c r="G6953" s="2">
        <v>10000</v>
      </c>
      <c r="H6953" s="2">
        <v>0</v>
      </c>
      <c r="I6953" s="192"/>
      <c r="J6953" s="192">
        <v>45702</v>
      </c>
      <c r="K6953" s="192">
        <v>46356</v>
      </c>
    </row>
    <row r="6954" spans="1:11" hidden="1" x14ac:dyDescent="0.4">
      <c r="A6954" s="193" t="s">
        <v>12608</v>
      </c>
      <c r="B6954" s="193" t="s">
        <v>12609</v>
      </c>
      <c r="C6954" s="193" t="s">
        <v>58</v>
      </c>
      <c r="D6954" s="193" t="s">
        <v>59</v>
      </c>
      <c r="E6954" s="193" t="s">
        <v>12615</v>
      </c>
      <c r="F6954" s="193" t="s">
        <v>1634</v>
      </c>
      <c r="G6954" s="2">
        <v>8461</v>
      </c>
      <c r="H6954" s="2">
        <v>0</v>
      </c>
      <c r="I6954" s="192"/>
      <c r="J6954" s="192">
        <v>46072</v>
      </c>
      <c r="K6954" s="192">
        <v>46356</v>
      </c>
    </row>
    <row r="6955" spans="1:11" hidden="1" x14ac:dyDescent="0.4">
      <c r="A6955" s="193" t="s">
        <v>12616</v>
      </c>
      <c r="B6955" s="193" t="s">
        <v>12617</v>
      </c>
      <c r="C6955" s="193" t="s">
        <v>58</v>
      </c>
      <c r="D6955" s="193" t="s">
        <v>59</v>
      </c>
      <c r="E6955" s="193" t="s">
        <v>12618</v>
      </c>
      <c r="F6955" s="193" t="s">
        <v>1634</v>
      </c>
      <c r="G6955" s="2">
        <v>1045</v>
      </c>
      <c r="H6955" s="2">
        <v>0</v>
      </c>
      <c r="I6955" s="192"/>
      <c r="J6955" s="192">
        <v>44405</v>
      </c>
      <c r="K6955" s="192">
        <v>46356</v>
      </c>
    </row>
    <row r="6956" spans="1:11" hidden="1" x14ac:dyDescent="0.4">
      <c r="A6956" s="193" t="s">
        <v>12616</v>
      </c>
      <c r="B6956" s="193" t="s">
        <v>12617</v>
      </c>
      <c r="C6956" s="193" t="s">
        <v>58</v>
      </c>
      <c r="D6956" s="193" t="s">
        <v>59</v>
      </c>
      <c r="E6956" s="193" t="s">
        <v>12619</v>
      </c>
      <c r="F6956" s="193" t="s">
        <v>1634</v>
      </c>
      <c r="G6956" s="2">
        <v>2808</v>
      </c>
      <c r="H6956" s="2">
        <v>0</v>
      </c>
      <c r="I6956" s="192"/>
      <c r="J6956" s="192">
        <v>44452</v>
      </c>
      <c r="K6956" s="192">
        <v>46356</v>
      </c>
    </row>
    <row r="6957" spans="1:11" hidden="1" x14ac:dyDescent="0.4">
      <c r="A6957" s="193" t="s">
        <v>12616</v>
      </c>
      <c r="B6957" s="193" t="s">
        <v>12617</v>
      </c>
      <c r="C6957" s="193" t="s">
        <v>58</v>
      </c>
      <c r="D6957" s="193" t="s">
        <v>59</v>
      </c>
      <c r="E6957" s="193" t="s">
        <v>12620</v>
      </c>
      <c r="F6957" s="193" t="s">
        <v>1634</v>
      </c>
      <c r="G6957" s="2">
        <v>3000</v>
      </c>
      <c r="H6957" s="2">
        <v>0</v>
      </c>
      <c r="I6957" s="192"/>
      <c r="J6957" s="192">
        <v>44643</v>
      </c>
      <c r="K6957" s="192">
        <v>46356</v>
      </c>
    </row>
    <row r="6958" spans="1:11" hidden="1" x14ac:dyDescent="0.4">
      <c r="A6958" s="193" t="s">
        <v>12616</v>
      </c>
      <c r="B6958" s="193" t="s">
        <v>12617</v>
      </c>
      <c r="C6958" s="193" t="s">
        <v>58</v>
      </c>
      <c r="D6958" s="193" t="s">
        <v>59</v>
      </c>
      <c r="E6958" s="193" t="s">
        <v>12621</v>
      </c>
      <c r="F6958" s="193" t="s">
        <v>1634</v>
      </c>
      <c r="G6958" s="2">
        <v>3000</v>
      </c>
      <c r="H6958" s="2">
        <v>0</v>
      </c>
      <c r="I6958" s="192"/>
      <c r="J6958" s="192">
        <v>44670</v>
      </c>
      <c r="K6958" s="192">
        <v>46356</v>
      </c>
    </row>
    <row r="6959" spans="1:11" hidden="1" x14ac:dyDescent="0.4">
      <c r="A6959" s="193" t="s">
        <v>12616</v>
      </c>
      <c r="B6959" s="193" t="s">
        <v>12617</v>
      </c>
      <c r="C6959" s="193" t="s">
        <v>58</v>
      </c>
      <c r="D6959" s="193" t="s">
        <v>59</v>
      </c>
      <c r="E6959" s="193" t="s">
        <v>12622</v>
      </c>
      <c r="F6959" s="193" t="s">
        <v>1634</v>
      </c>
      <c r="G6959" s="2">
        <v>3000</v>
      </c>
      <c r="H6959" s="2">
        <v>0</v>
      </c>
      <c r="I6959" s="192"/>
      <c r="J6959" s="192">
        <v>44694</v>
      </c>
      <c r="K6959" s="192">
        <v>46356</v>
      </c>
    </row>
    <row r="6960" spans="1:11" hidden="1" x14ac:dyDescent="0.4">
      <c r="A6960" s="193" t="s">
        <v>12623</v>
      </c>
      <c r="B6960" s="193" t="s">
        <v>12624</v>
      </c>
      <c r="C6960" s="193" t="s">
        <v>58</v>
      </c>
      <c r="D6960" s="193" t="s">
        <v>59</v>
      </c>
      <c r="E6960" s="193" t="s">
        <v>12625</v>
      </c>
      <c r="F6960" s="193" t="s">
        <v>1634</v>
      </c>
      <c r="G6960" s="2">
        <v>1014</v>
      </c>
      <c r="H6960" s="2">
        <v>0</v>
      </c>
      <c r="I6960" s="192"/>
      <c r="J6960" s="192">
        <v>44412</v>
      </c>
      <c r="K6960" s="192">
        <v>46356</v>
      </c>
    </row>
    <row r="6961" spans="1:11" hidden="1" x14ac:dyDescent="0.4">
      <c r="A6961" s="193" t="s">
        <v>12623</v>
      </c>
      <c r="B6961" s="193" t="s">
        <v>12624</v>
      </c>
      <c r="C6961" s="193" t="s">
        <v>58</v>
      </c>
      <c r="D6961" s="193" t="s">
        <v>59</v>
      </c>
      <c r="E6961" s="193" t="s">
        <v>12626</v>
      </c>
      <c r="F6961" s="193" t="s">
        <v>1634</v>
      </c>
      <c r="G6961" s="2">
        <v>2167</v>
      </c>
      <c r="H6961" s="2">
        <v>0</v>
      </c>
      <c r="I6961" s="192"/>
      <c r="J6961" s="192">
        <v>44427</v>
      </c>
      <c r="K6961" s="192">
        <v>46356</v>
      </c>
    </row>
    <row r="6962" spans="1:11" hidden="1" x14ac:dyDescent="0.4">
      <c r="A6962" s="193" t="s">
        <v>12623</v>
      </c>
      <c r="B6962" s="193" t="s">
        <v>12624</v>
      </c>
      <c r="C6962" s="193" t="s">
        <v>58</v>
      </c>
      <c r="D6962" s="193" t="s">
        <v>59</v>
      </c>
      <c r="E6962" s="193" t="s">
        <v>12627</v>
      </c>
      <c r="F6962" s="193" t="s">
        <v>1634</v>
      </c>
      <c r="G6962" s="2">
        <v>2439</v>
      </c>
      <c r="H6962" s="2">
        <v>0</v>
      </c>
      <c r="I6962" s="192"/>
      <c r="J6962" s="192">
        <v>44441</v>
      </c>
      <c r="K6962" s="192">
        <v>46356</v>
      </c>
    </row>
    <row r="6963" spans="1:11" hidden="1" x14ac:dyDescent="0.4">
      <c r="A6963" s="193" t="s">
        <v>12628</v>
      </c>
      <c r="B6963" s="193" t="s">
        <v>12629</v>
      </c>
      <c r="C6963" s="193" t="s">
        <v>58</v>
      </c>
      <c r="D6963" s="193" t="s">
        <v>59</v>
      </c>
      <c r="E6963" s="193" t="s">
        <v>12630</v>
      </c>
      <c r="F6963" s="193" t="s">
        <v>1634</v>
      </c>
      <c r="G6963" s="2">
        <v>1877</v>
      </c>
      <c r="H6963" s="2">
        <v>0</v>
      </c>
      <c r="I6963" s="192"/>
      <c r="J6963" s="192">
        <v>44532</v>
      </c>
      <c r="K6963" s="192">
        <v>46356</v>
      </c>
    </row>
    <row r="6964" spans="1:11" hidden="1" x14ac:dyDescent="0.4">
      <c r="A6964" s="193" t="s">
        <v>12631</v>
      </c>
      <c r="B6964" s="193" t="s">
        <v>12632</v>
      </c>
      <c r="C6964" s="193" t="s">
        <v>58</v>
      </c>
      <c r="D6964" s="193" t="s">
        <v>59</v>
      </c>
      <c r="E6964" s="193" t="s">
        <v>12633</v>
      </c>
      <c r="F6964" s="193" t="s">
        <v>1634</v>
      </c>
      <c r="G6964" s="2">
        <v>1458</v>
      </c>
      <c r="H6964" s="2">
        <v>0</v>
      </c>
      <c r="I6964" s="192"/>
      <c r="J6964" s="192">
        <v>44558</v>
      </c>
      <c r="K6964" s="192">
        <v>46356</v>
      </c>
    </row>
    <row r="6965" spans="1:11" hidden="1" x14ac:dyDescent="0.4">
      <c r="A6965" s="193" t="s">
        <v>12634</v>
      </c>
      <c r="B6965" s="193" t="s">
        <v>12635</v>
      </c>
      <c r="C6965" s="193" t="s">
        <v>58</v>
      </c>
      <c r="D6965" s="193" t="s">
        <v>59</v>
      </c>
      <c r="E6965" s="193" t="s">
        <v>12636</v>
      </c>
      <c r="F6965" s="193" t="s">
        <v>1634</v>
      </c>
      <c r="G6965" s="2">
        <v>2435</v>
      </c>
      <c r="H6965" s="2">
        <v>0</v>
      </c>
      <c r="I6965" s="192"/>
      <c r="J6965" s="192">
        <v>44595</v>
      </c>
      <c r="K6965" s="192">
        <v>46356</v>
      </c>
    </row>
    <row r="6966" spans="1:11" hidden="1" x14ac:dyDescent="0.4">
      <c r="A6966" s="193" t="s">
        <v>12637</v>
      </c>
      <c r="B6966" s="193" t="s">
        <v>12638</v>
      </c>
      <c r="C6966" s="193" t="s">
        <v>58</v>
      </c>
      <c r="D6966" s="193" t="s">
        <v>59</v>
      </c>
      <c r="E6966" s="193" t="s">
        <v>12639</v>
      </c>
      <c r="F6966" s="193" t="s">
        <v>1634</v>
      </c>
      <c r="G6966" s="2">
        <v>2436</v>
      </c>
      <c r="H6966" s="2">
        <v>0</v>
      </c>
      <c r="I6966" s="192"/>
      <c r="J6966" s="192">
        <v>44558</v>
      </c>
      <c r="K6966" s="192">
        <v>46356</v>
      </c>
    </row>
    <row r="6967" spans="1:11" hidden="1" x14ac:dyDescent="0.4">
      <c r="A6967" s="193" t="s">
        <v>12637</v>
      </c>
      <c r="B6967" s="193" t="s">
        <v>12638</v>
      </c>
      <c r="C6967" s="193" t="s">
        <v>58</v>
      </c>
      <c r="D6967" s="193" t="s">
        <v>59</v>
      </c>
      <c r="E6967" s="193" t="s">
        <v>12640</v>
      </c>
      <c r="F6967" s="193" t="s">
        <v>1634</v>
      </c>
      <c r="G6967" s="2">
        <v>2500</v>
      </c>
      <c r="H6967" s="2">
        <v>0</v>
      </c>
      <c r="I6967" s="192"/>
      <c r="J6967" s="192">
        <v>44949</v>
      </c>
      <c r="K6967" s="192">
        <v>46356</v>
      </c>
    </row>
    <row r="6968" spans="1:11" hidden="1" x14ac:dyDescent="0.4">
      <c r="A6968" s="193" t="s">
        <v>12637</v>
      </c>
      <c r="B6968" s="193" t="s">
        <v>12638</v>
      </c>
      <c r="C6968" s="193" t="s">
        <v>58</v>
      </c>
      <c r="D6968" s="193" t="s">
        <v>59</v>
      </c>
      <c r="E6968" s="193" t="s">
        <v>12641</v>
      </c>
      <c r="F6968" s="193" t="s">
        <v>1634</v>
      </c>
      <c r="G6968" s="2">
        <v>2500</v>
      </c>
      <c r="H6968" s="2">
        <v>0</v>
      </c>
      <c r="I6968" s="192"/>
      <c r="J6968" s="192">
        <v>44964</v>
      </c>
      <c r="K6968" s="192">
        <v>46356</v>
      </c>
    </row>
    <row r="6969" spans="1:11" hidden="1" x14ac:dyDescent="0.4">
      <c r="A6969" s="193" t="s">
        <v>12637</v>
      </c>
      <c r="B6969" s="193" t="s">
        <v>12638</v>
      </c>
      <c r="C6969" s="193" t="s">
        <v>58</v>
      </c>
      <c r="D6969" s="193" t="s">
        <v>59</v>
      </c>
      <c r="E6969" s="193" t="s">
        <v>12642</v>
      </c>
      <c r="F6969" s="193" t="s">
        <v>1634</v>
      </c>
      <c r="G6969" s="2">
        <v>2500</v>
      </c>
      <c r="H6969" s="2">
        <v>0</v>
      </c>
      <c r="I6969" s="192"/>
      <c r="J6969" s="192">
        <v>45191</v>
      </c>
      <c r="K6969" s="192">
        <v>46356</v>
      </c>
    </row>
    <row r="6970" spans="1:11" hidden="1" x14ac:dyDescent="0.4">
      <c r="A6970" s="193" t="s">
        <v>12637</v>
      </c>
      <c r="B6970" s="193" t="s">
        <v>12638</v>
      </c>
      <c r="C6970" s="193" t="s">
        <v>58</v>
      </c>
      <c r="D6970" s="193" t="s">
        <v>59</v>
      </c>
      <c r="E6970" s="193" t="s">
        <v>12643</v>
      </c>
      <c r="F6970" s="193" t="s">
        <v>1634</v>
      </c>
      <c r="G6970" s="2">
        <v>629</v>
      </c>
      <c r="H6970" s="2">
        <v>0</v>
      </c>
      <c r="I6970" s="192"/>
      <c r="J6970" s="192">
        <v>45792</v>
      </c>
      <c r="K6970" s="192">
        <v>46356</v>
      </c>
    </row>
    <row r="6971" spans="1:11" hidden="1" x14ac:dyDescent="0.4">
      <c r="A6971" s="193" t="s">
        <v>12644</v>
      </c>
      <c r="B6971" s="193" t="s">
        <v>12645</v>
      </c>
      <c r="C6971" s="193" t="s">
        <v>58</v>
      </c>
      <c r="D6971" s="193" t="s">
        <v>59</v>
      </c>
      <c r="E6971" s="193" t="s">
        <v>12646</v>
      </c>
      <c r="F6971" s="193" t="s">
        <v>1634</v>
      </c>
      <c r="G6971" s="2">
        <v>3163</v>
      </c>
      <c r="H6971" s="2">
        <v>0</v>
      </c>
      <c r="I6971" s="192"/>
      <c r="J6971" s="192">
        <v>44546</v>
      </c>
      <c r="K6971" s="192">
        <v>46356</v>
      </c>
    </row>
    <row r="6972" spans="1:11" hidden="1" x14ac:dyDescent="0.4">
      <c r="A6972" s="193" t="s">
        <v>12644</v>
      </c>
      <c r="B6972" s="193" t="s">
        <v>12645</v>
      </c>
      <c r="C6972" s="193" t="s">
        <v>58</v>
      </c>
      <c r="D6972" s="193" t="s">
        <v>59</v>
      </c>
      <c r="E6972" s="193" t="s">
        <v>12647</v>
      </c>
      <c r="F6972" s="193" t="s">
        <v>1634</v>
      </c>
      <c r="G6972" s="2">
        <v>9000</v>
      </c>
      <c r="H6972" s="2">
        <v>0</v>
      </c>
      <c r="I6972" s="192"/>
      <c r="J6972" s="192">
        <v>45436</v>
      </c>
      <c r="K6972" s="192">
        <v>46356</v>
      </c>
    </row>
    <row r="6973" spans="1:11" hidden="1" x14ac:dyDescent="0.4">
      <c r="A6973" s="193" t="s">
        <v>12644</v>
      </c>
      <c r="B6973" s="193" t="s">
        <v>12645</v>
      </c>
      <c r="C6973" s="193" t="s">
        <v>58</v>
      </c>
      <c r="D6973" s="193" t="s">
        <v>59</v>
      </c>
      <c r="E6973" s="193" t="s">
        <v>12648</v>
      </c>
      <c r="F6973" s="193" t="s">
        <v>1634</v>
      </c>
      <c r="G6973" s="2">
        <v>9000</v>
      </c>
      <c r="H6973" s="2">
        <v>0</v>
      </c>
      <c r="I6973" s="192"/>
      <c r="J6973" s="192">
        <v>45464</v>
      </c>
      <c r="K6973" s="192">
        <v>46356</v>
      </c>
    </row>
    <row r="6974" spans="1:11" hidden="1" x14ac:dyDescent="0.4">
      <c r="A6974" s="193" t="s">
        <v>12644</v>
      </c>
      <c r="B6974" s="193" t="s">
        <v>12645</v>
      </c>
      <c r="C6974" s="193" t="s">
        <v>58</v>
      </c>
      <c r="D6974" s="193" t="s">
        <v>59</v>
      </c>
      <c r="E6974" s="193" t="s">
        <v>12649</v>
      </c>
      <c r="F6974" s="193" t="s">
        <v>1634</v>
      </c>
      <c r="G6974" s="2">
        <v>9000</v>
      </c>
      <c r="H6974" s="2">
        <v>0</v>
      </c>
      <c r="I6974" s="192"/>
      <c r="J6974" s="192">
        <v>45499</v>
      </c>
      <c r="K6974" s="192">
        <v>46356</v>
      </c>
    </row>
    <row r="6975" spans="1:11" hidden="1" x14ac:dyDescent="0.4">
      <c r="A6975" s="193" t="s">
        <v>12644</v>
      </c>
      <c r="B6975" s="193" t="s">
        <v>12645</v>
      </c>
      <c r="C6975" s="193" t="s">
        <v>58</v>
      </c>
      <c r="D6975" s="193" t="s">
        <v>59</v>
      </c>
      <c r="E6975" s="193" t="s">
        <v>12650</v>
      </c>
      <c r="F6975" s="193" t="s">
        <v>1634</v>
      </c>
      <c r="G6975" s="2">
        <v>9000</v>
      </c>
      <c r="H6975" s="2">
        <v>0</v>
      </c>
      <c r="I6975" s="192"/>
      <c r="J6975" s="192">
        <v>45527</v>
      </c>
      <c r="K6975" s="192">
        <v>46356</v>
      </c>
    </row>
    <row r="6976" spans="1:11" hidden="1" x14ac:dyDescent="0.4">
      <c r="A6976" s="193" t="s">
        <v>12644</v>
      </c>
      <c r="B6976" s="193" t="s">
        <v>12645</v>
      </c>
      <c r="C6976" s="193" t="s">
        <v>58</v>
      </c>
      <c r="D6976" s="193" t="s">
        <v>59</v>
      </c>
      <c r="E6976" s="193" t="s">
        <v>12651</v>
      </c>
      <c r="F6976" s="193" t="s">
        <v>1634</v>
      </c>
      <c r="G6976" s="2">
        <v>9000</v>
      </c>
      <c r="H6976" s="2">
        <v>0</v>
      </c>
      <c r="I6976" s="192"/>
      <c r="J6976" s="192">
        <v>45555</v>
      </c>
      <c r="K6976" s="192">
        <v>46356</v>
      </c>
    </row>
    <row r="6977" spans="1:11" hidden="1" x14ac:dyDescent="0.4">
      <c r="A6977" s="193" t="s">
        <v>12652</v>
      </c>
      <c r="B6977" s="193" t="s">
        <v>12653</v>
      </c>
      <c r="C6977" s="193" t="s">
        <v>58</v>
      </c>
      <c r="D6977" s="193" t="s">
        <v>59</v>
      </c>
      <c r="E6977" s="193" t="s">
        <v>12654</v>
      </c>
      <c r="F6977" s="193" t="s">
        <v>1634</v>
      </c>
      <c r="G6977" s="2">
        <v>895</v>
      </c>
      <c r="H6977" s="2">
        <v>0</v>
      </c>
      <c r="I6977" s="192"/>
      <c r="J6977" s="192">
        <v>44729</v>
      </c>
      <c r="K6977" s="192">
        <v>46356</v>
      </c>
    </row>
    <row r="6978" spans="1:11" hidden="1" x14ac:dyDescent="0.4">
      <c r="A6978" s="193" t="s">
        <v>12655</v>
      </c>
      <c r="B6978" s="193" t="s">
        <v>12656</v>
      </c>
      <c r="C6978" s="193" t="s">
        <v>58</v>
      </c>
      <c r="D6978" s="193" t="s">
        <v>59</v>
      </c>
      <c r="E6978" s="193" t="s">
        <v>12657</v>
      </c>
      <c r="F6978" s="193" t="s">
        <v>1634</v>
      </c>
      <c r="G6978" s="2">
        <v>898</v>
      </c>
      <c r="H6978" s="2">
        <v>0</v>
      </c>
      <c r="I6978" s="192"/>
      <c r="J6978" s="192">
        <v>44613</v>
      </c>
      <c r="K6978" s="192">
        <v>46356</v>
      </c>
    </row>
    <row r="6979" spans="1:11" hidden="1" x14ac:dyDescent="0.4">
      <c r="A6979" s="193" t="s">
        <v>12658</v>
      </c>
      <c r="B6979" s="193" t="s">
        <v>12659</v>
      </c>
      <c r="C6979" s="193" t="s">
        <v>58</v>
      </c>
      <c r="D6979" s="193" t="s">
        <v>59</v>
      </c>
      <c r="E6979" s="193" t="s">
        <v>12660</v>
      </c>
      <c r="F6979" s="193" t="s">
        <v>1634</v>
      </c>
      <c r="G6979" s="2">
        <v>116</v>
      </c>
      <c r="H6979" s="2">
        <v>0</v>
      </c>
      <c r="I6979" s="192"/>
      <c r="J6979" s="192">
        <v>45602</v>
      </c>
      <c r="K6979" s="192">
        <v>46356</v>
      </c>
    </row>
    <row r="6980" spans="1:11" hidden="1" x14ac:dyDescent="0.4">
      <c r="A6980" s="193" t="s">
        <v>12658</v>
      </c>
      <c r="B6980" s="193" t="s">
        <v>12659</v>
      </c>
      <c r="C6980" s="193" t="s">
        <v>58</v>
      </c>
      <c r="D6980" s="193" t="s">
        <v>59</v>
      </c>
      <c r="E6980" s="193" t="s">
        <v>12661</v>
      </c>
      <c r="F6980" s="193" t="s">
        <v>1634</v>
      </c>
      <c r="G6980" s="2">
        <v>360</v>
      </c>
      <c r="H6980" s="2">
        <v>0</v>
      </c>
      <c r="I6980" s="192"/>
      <c r="J6980" s="192">
        <v>46176</v>
      </c>
      <c r="K6980" s="192">
        <v>46568</v>
      </c>
    </row>
    <row r="6981" spans="1:11" hidden="1" x14ac:dyDescent="0.4">
      <c r="A6981" s="193" t="s">
        <v>12662</v>
      </c>
      <c r="B6981" s="193" t="s">
        <v>12663</v>
      </c>
      <c r="C6981" s="193" t="s">
        <v>58</v>
      </c>
      <c r="D6981" s="193" t="s">
        <v>59</v>
      </c>
      <c r="E6981" s="193" t="s">
        <v>12664</v>
      </c>
      <c r="F6981" s="193" t="s">
        <v>1634</v>
      </c>
      <c r="G6981" s="2">
        <v>143</v>
      </c>
      <c r="H6981" s="2">
        <v>0</v>
      </c>
      <c r="I6981" s="192"/>
      <c r="J6981" s="192">
        <v>45939</v>
      </c>
      <c r="K6981" s="192">
        <v>46356</v>
      </c>
    </row>
    <row r="6982" spans="1:11" hidden="1" x14ac:dyDescent="0.4">
      <c r="A6982" s="193" t="s">
        <v>12662</v>
      </c>
      <c r="B6982" s="193" t="s">
        <v>12663</v>
      </c>
      <c r="C6982" s="193" t="s">
        <v>58</v>
      </c>
      <c r="D6982" s="193" t="s">
        <v>59</v>
      </c>
      <c r="E6982" s="193" t="s">
        <v>12665</v>
      </c>
      <c r="F6982" s="193" t="s">
        <v>1634</v>
      </c>
      <c r="G6982" s="2">
        <v>192</v>
      </c>
      <c r="H6982" s="2">
        <v>0</v>
      </c>
      <c r="I6982" s="192"/>
      <c r="J6982" s="192">
        <v>46094</v>
      </c>
      <c r="K6982" s="192">
        <v>46477</v>
      </c>
    </row>
    <row r="6983" spans="1:11" hidden="1" x14ac:dyDescent="0.4">
      <c r="A6983" s="193" t="s">
        <v>12666</v>
      </c>
      <c r="B6983" s="193" t="s">
        <v>12667</v>
      </c>
      <c r="C6983" s="193" t="s">
        <v>58</v>
      </c>
      <c r="D6983" s="193" t="s">
        <v>59</v>
      </c>
      <c r="E6983" s="193" t="s">
        <v>12668</v>
      </c>
      <c r="F6983" s="193" t="s">
        <v>1634</v>
      </c>
      <c r="G6983" s="2">
        <v>357</v>
      </c>
      <c r="H6983" s="2">
        <v>0</v>
      </c>
      <c r="I6983" s="192"/>
      <c r="J6983" s="192">
        <v>45195</v>
      </c>
      <c r="K6983" s="192">
        <v>46356</v>
      </c>
    </row>
    <row r="6984" spans="1:11" hidden="1" x14ac:dyDescent="0.4">
      <c r="A6984" s="193" t="s">
        <v>12666</v>
      </c>
      <c r="B6984" s="193" t="s">
        <v>12667</v>
      </c>
      <c r="C6984" s="193" t="s">
        <v>58</v>
      </c>
      <c r="D6984" s="193" t="s">
        <v>59</v>
      </c>
      <c r="E6984" s="193" t="s">
        <v>12669</v>
      </c>
      <c r="F6984" s="193" t="s">
        <v>1634</v>
      </c>
      <c r="G6984" s="2">
        <v>2736</v>
      </c>
      <c r="H6984" s="2">
        <v>0</v>
      </c>
      <c r="I6984" s="192"/>
      <c r="J6984" s="192">
        <v>45205</v>
      </c>
      <c r="K6984" s="192">
        <v>46356</v>
      </c>
    </row>
    <row r="6985" spans="1:11" hidden="1" x14ac:dyDescent="0.4">
      <c r="A6985" s="193" t="s">
        <v>12670</v>
      </c>
      <c r="B6985" s="193" t="s">
        <v>12671</v>
      </c>
      <c r="C6985" s="193" t="s">
        <v>58</v>
      </c>
      <c r="D6985" s="193" t="s">
        <v>59</v>
      </c>
      <c r="E6985" s="193" t="s">
        <v>12672</v>
      </c>
      <c r="F6985" s="193" t="s">
        <v>1634</v>
      </c>
      <c r="G6985" s="2">
        <v>950</v>
      </c>
      <c r="H6985" s="2">
        <v>0</v>
      </c>
      <c r="I6985" s="192"/>
      <c r="J6985" s="192">
        <v>44813</v>
      </c>
      <c r="K6985" s="192">
        <v>46356</v>
      </c>
    </row>
    <row r="6986" spans="1:11" hidden="1" x14ac:dyDescent="0.4">
      <c r="A6986" s="193" t="s">
        <v>12673</v>
      </c>
      <c r="B6986" s="193" t="s">
        <v>12674</v>
      </c>
      <c r="C6986" s="193" t="s">
        <v>58</v>
      </c>
      <c r="D6986" s="193" t="s">
        <v>59</v>
      </c>
      <c r="E6986" s="193" t="s">
        <v>12675</v>
      </c>
      <c r="F6986" s="193" t="s">
        <v>1634</v>
      </c>
      <c r="G6986" s="2">
        <v>538</v>
      </c>
      <c r="H6986" s="2">
        <v>0</v>
      </c>
      <c r="I6986" s="192"/>
      <c r="J6986" s="192">
        <v>45839</v>
      </c>
      <c r="K6986" s="192">
        <v>46356</v>
      </c>
    </row>
    <row r="6987" spans="1:11" hidden="1" x14ac:dyDescent="0.4">
      <c r="A6987" s="193" t="s">
        <v>12676</v>
      </c>
      <c r="B6987" s="193" t="s">
        <v>12677</v>
      </c>
      <c r="C6987" s="193" t="s">
        <v>58</v>
      </c>
      <c r="D6987" s="193" t="s">
        <v>59</v>
      </c>
      <c r="E6987" s="193" t="s">
        <v>12678</v>
      </c>
      <c r="F6987" s="193" t="s">
        <v>1634</v>
      </c>
      <c r="G6987" s="2">
        <v>20</v>
      </c>
      <c r="H6987" s="2">
        <v>0</v>
      </c>
      <c r="I6987" s="192"/>
      <c r="J6987" s="192">
        <v>45358</v>
      </c>
      <c r="K6987" s="192">
        <v>46356</v>
      </c>
    </row>
    <row r="6988" spans="1:11" hidden="1" x14ac:dyDescent="0.4">
      <c r="A6988" s="193" t="s">
        <v>12679</v>
      </c>
      <c r="B6988" s="193" t="s">
        <v>12680</v>
      </c>
      <c r="C6988" s="193" t="s">
        <v>58</v>
      </c>
      <c r="D6988" s="193" t="s">
        <v>59</v>
      </c>
      <c r="E6988" s="193" t="s">
        <v>12681</v>
      </c>
      <c r="F6988" s="193" t="s">
        <v>1634</v>
      </c>
      <c r="G6988" s="2">
        <v>57</v>
      </c>
      <c r="H6988" s="2">
        <v>0</v>
      </c>
      <c r="I6988" s="192"/>
      <c r="J6988" s="192">
        <v>44833</v>
      </c>
      <c r="K6988" s="192">
        <v>46356</v>
      </c>
    </row>
    <row r="6989" spans="1:11" hidden="1" x14ac:dyDescent="0.4">
      <c r="A6989" s="193" t="s">
        <v>12679</v>
      </c>
      <c r="B6989" s="193" t="s">
        <v>12680</v>
      </c>
      <c r="C6989" s="193" t="s">
        <v>58</v>
      </c>
      <c r="D6989" s="193" t="s">
        <v>59</v>
      </c>
      <c r="E6989" s="193" t="s">
        <v>12682</v>
      </c>
      <c r="F6989" s="193" t="s">
        <v>1634</v>
      </c>
      <c r="G6989" s="2">
        <v>90</v>
      </c>
      <c r="H6989" s="2">
        <v>0</v>
      </c>
      <c r="I6989" s="192"/>
      <c r="J6989" s="192">
        <v>44911</v>
      </c>
      <c r="K6989" s="192">
        <v>46356</v>
      </c>
    </row>
    <row r="6990" spans="1:11" hidden="1" x14ac:dyDescent="0.4">
      <c r="A6990" s="193" t="s">
        <v>12679</v>
      </c>
      <c r="B6990" s="193" t="s">
        <v>12680</v>
      </c>
      <c r="C6990" s="193" t="s">
        <v>58</v>
      </c>
      <c r="D6990" s="193" t="s">
        <v>59</v>
      </c>
      <c r="E6990" s="193" t="s">
        <v>12683</v>
      </c>
      <c r="F6990" s="193" t="s">
        <v>1634</v>
      </c>
      <c r="G6990" s="2">
        <v>90</v>
      </c>
      <c r="H6990" s="2">
        <v>0</v>
      </c>
      <c r="I6990" s="192"/>
      <c r="J6990" s="192">
        <v>45029</v>
      </c>
      <c r="K6990" s="192">
        <v>46356</v>
      </c>
    </row>
    <row r="6991" spans="1:11" hidden="1" x14ac:dyDescent="0.4">
      <c r="A6991" s="193" t="s">
        <v>12684</v>
      </c>
      <c r="B6991" s="193" t="s">
        <v>12685</v>
      </c>
      <c r="C6991" s="193" t="s">
        <v>58</v>
      </c>
      <c r="D6991" s="193" t="s">
        <v>59</v>
      </c>
      <c r="E6991" s="193" t="s">
        <v>12686</v>
      </c>
      <c r="F6991" s="193" t="s">
        <v>1634</v>
      </c>
      <c r="G6991" s="2">
        <v>70</v>
      </c>
      <c r="H6991" s="2">
        <v>0</v>
      </c>
      <c r="I6991" s="192"/>
      <c r="J6991" s="192">
        <v>44747</v>
      </c>
      <c r="K6991" s="192">
        <v>46356</v>
      </c>
    </row>
    <row r="6992" spans="1:11" hidden="1" x14ac:dyDescent="0.4">
      <c r="A6992" s="193" t="s">
        <v>12684</v>
      </c>
      <c r="B6992" s="193" t="s">
        <v>12685</v>
      </c>
      <c r="C6992" s="193" t="s">
        <v>58</v>
      </c>
      <c r="D6992" s="193" t="s">
        <v>59</v>
      </c>
      <c r="E6992" s="193" t="s">
        <v>12687</v>
      </c>
      <c r="F6992" s="193" t="s">
        <v>1634</v>
      </c>
      <c r="G6992" s="2">
        <v>144</v>
      </c>
      <c r="H6992" s="2">
        <v>0</v>
      </c>
      <c r="I6992" s="192"/>
      <c r="J6992" s="192">
        <v>44841</v>
      </c>
      <c r="K6992" s="192">
        <v>46356</v>
      </c>
    </row>
    <row r="6993" spans="1:11" hidden="1" x14ac:dyDescent="0.4">
      <c r="A6993" s="193" t="s">
        <v>12688</v>
      </c>
      <c r="B6993" s="193" t="s">
        <v>12689</v>
      </c>
      <c r="C6993" s="193" t="s">
        <v>58</v>
      </c>
      <c r="D6993" s="193" t="s">
        <v>59</v>
      </c>
      <c r="E6993" s="193" t="s">
        <v>12690</v>
      </c>
      <c r="F6993" s="193" t="s">
        <v>1634</v>
      </c>
      <c r="G6993" s="2">
        <v>47</v>
      </c>
      <c r="H6993" s="2">
        <v>0</v>
      </c>
      <c r="I6993" s="192"/>
      <c r="J6993" s="192">
        <v>45077</v>
      </c>
      <c r="K6993" s="192">
        <v>46356</v>
      </c>
    </row>
    <row r="6994" spans="1:11" hidden="1" x14ac:dyDescent="0.4">
      <c r="A6994" s="193" t="s">
        <v>12688</v>
      </c>
      <c r="B6994" s="193" t="s">
        <v>12689</v>
      </c>
      <c r="C6994" s="193" t="s">
        <v>58</v>
      </c>
      <c r="D6994" s="193" t="s">
        <v>59</v>
      </c>
      <c r="E6994" s="193" t="s">
        <v>12691</v>
      </c>
      <c r="F6994" s="193" t="s">
        <v>1634</v>
      </c>
      <c r="G6994" s="2">
        <v>420</v>
      </c>
      <c r="H6994" s="2">
        <v>0</v>
      </c>
      <c r="I6994" s="192"/>
      <c r="J6994" s="192">
        <v>46139</v>
      </c>
      <c r="K6994" s="192">
        <v>46507</v>
      </c>
    </row>
    <row r="6995" spans="1:11" hidden="1" x14ac:dyDescent="0.4">
      <c r="A6995" s="193" t="s">
        <v>12692</v>
      </c>
      <c r="B6995" s="193" t="s">
        <v>12693</v>
      </c>
      <c r="C6995" s="193" t="s">
        <v>58</v>
      </c>
      <c r="D6995" s="193" t="s">
        <v>59</v>
      </c>
      <c r="E6995" s="193" t="s">
        <v>12694</v>
      </c>
      <c r="F6995" s="193" t="s">
        <v>1634</v>
      </c>
      <c r="G6995" s="2">
        <v>11441</v>
      </c>
      <c r="H6995" s="2">
        <v>0</v>
      </c>
      <c r="I6995" s="192"/>
      <c r="J6995" s="192">
        <v>42704</v>
      </c>
      <c r="K6995" s="192">
        <v>46014</v>
      </c>
    </row>
    <row r="6996" spans="1:11" hidden="1" x14ac:dyDescent="0.4">
      <c r="A6996" s="193" t="s">
        <v>12695</v>
      </c>
      <c r="B6996" s="193" t="s">
        <v>12696</v>
      </c>
      <c r="C6996" s="193" t="s">
        <v>58</v>
      </c>
      <c r="D6996" s="193" t="s">
        <v>59</v>
      </c>
      <c r="E6996" s="193" t="s">
        <v>12697</v>
      </c>
      <c r="F6996" s="193" t="s">
        <v>1634</v>
      </c>
      <c r="G6996" s="2">
        <v>14964</v>
      </c>
      <c r="H6996" s="2">
        <v>0</v>
      </c>
      <c r="I6996" s="192"/>
      <c r="J6996" s="192">
        <v>44508</v>
      </c>
      <c r="K6996" s="192">
        <v>46356</v>
      </c>
    </row>
    <row r="6997" spans="1:11" hidden="1" x14ac:dyDescent="0.4">
      <c r="A6997" s="193" t="s">
        <v>12695</v>
      </c>
      <c r="B6997" s="193" t="s">
        <v>12696</v>
      </c>
      <c r="C6997" s="193" t="s">
        <v>58</v>
      </c>
      <c r="D6997" s="193" t="s">
        <v>59</v>
      </c>
      <c r="E6997" s="193" t="s">
        <v>12698</v>
      </c>
      <c r="F6997" s="193" t="s">
        <v>1634</v>
      </c>
      <c r="G6997" s="2">
        <v>3594</v>
      </c>
      <c r="H6997" s="2">
        <v>0</v>
      </c>
      <c r="I6997" s="192"/>
      <c r="J6997" s="192">
        <v>46125</v>
      </c>
      <c r="K6997" s="192">
        <v>46356</v>
      </c>
    </row>
    <row r="6998" spans="1:11" hidden="1" x14ac:dyDescent="0.4">
      <c r="A6998" s="193" t="s">
        <v>12699</v>
      </c>
      <c r="B6998" s="193" t="s">
        <v>12700</v>
      </c>
      <c r="C6998" s="193" t="s">
        <v>58</v>
      </c>
      <c r="D6998" s="193" t="s">
        <v>59</v>
      </c>
      <c r="E6998" s="193" t="s">
        <v>12701</v>
      </c>
      <c r="F6998" s="193" t="s">
        <v>1634</v>
      </c>
      <c r="G6998" s="2">
        <v>23160</v>
      </c>
      <c r="H6998" s="2">
        <v>0</v>
      </c>
      <c r="I6998" s="192"/>
      <c r="J6998" s="192">
        <v>45202</v>
      </c>
      <c r="K6998" s="192">
        <v>46356</v>
      </c>
    </row>
    <row r="6999" spans="1:11" hidden="1" x14ac:dyDescent="0.4">
      <c r="A6999" s="193" t="s">
        <v>12702</v>
      </c>
      <c r="B6999" s="193" t="s">
        <v>12703</v>
      </c>
      <c r="C6999" s="193" t="s">
        <v>58</v>
      </c>
      <c r="D6999" s="193" t="s">
        <v>59</v>
      </c>
      <c r="E6999" s="193" t="s">
        <v>12704</v>
      </c>
      <c r="F6999" s="193" t="s">
        <v>1634</v>
      </c>
      <c r="G6999" s="2">
        <v>1221</v>
      </c>
      <c r="H6999" s="2">
        <v>0</v>
      </c>
      <c r="I6999" s="192"/>
      <c r="J6999" s="192">
        <v>44301</v>
      </c>
      <c r="K6999" s="192">
        <v>46356</v>
      </c>
    </row>
    <row r="7000" spans="1:11" hidden="1" x14ac:dyDescent="0.4">
      <c r="A7000" s="193" t="s">
        <v>12702</v>
      </c>
      <c r="B7000" s="193" t="s">
        <v>12703</v>
      </c>
      <c r="C7000" s="193" t="s">
        <v>58</v>
      </c>
      <c r="D7000" s="193" t="s">
        <v>59</v>
      </c>
      <c r="E7000" s="193" t="s">
        <v>12705</v>
      </c>
      <c r="F7000" s="193" t="s">
        <v>1634</v>
      </c>
      <c r="G7000" s="2">
        <v>10000</v>
      </c>
      <c r="H7000" s="2">
        <v>0</v>
      </c>
      <c r="I7000" s="192"/>
      <c r="J7000" s="192">
        <v>45566</v>
      </c>
      <c r="K7000" s="192">
        <v>46356</v>
      </c>
    </row>
    <row r="7001" spans="1:11" hidden="1" x14ac:dyDescent="0.4">
      <c r="A7001" s="193" t="s">
        <v>12706</v>
      </c>
      <c r="B7001" s="193" t="s">
        <v>12707</v>
      </c>
      <c r="C7001" s="193" t="s">
        <v>58</v>
      </c>
      <c r="D7001" s="193" t="s">
        <v>59</v>
      </c>
      <c r="E7001" s="193" t="s">
        <v>12708</v>
      </c>
      <c r="F7001" s="193" t="s">
        <v>1634</v>
      </c>
      <c r="G7001" s="2">
        <v>7419</v>
      </c>
      <c r="H7001" s="2">
        <v>0</v>
      </c>
      <c r="I7001" s="192"/>
      <c r="J7001" s="192">
        <v>44769</v>
      </c>
      <c r="K7001" s="192">
        <v>45662</v>
      </c>
    </row>
    <row r="7002" spans="1:11" x14ac:dyDescent="0.4">
      <c r="A7002" s="193" t="s">
        <v>12709</v>
      </c>
      <c r="B7002" s="193" t="s">
        <v>12710</v>
      </c>
      <c r="C7002" s="193" t="s">
        <v>58</v>
      </c>
      <c r="D7002" s="193" t="s">
        <v>59</v>
      </c>
      <c r="E7002" s="193" t="s">
        <v>12711</v>
      </c>
      <c r="F7002" s="193" t="s">
        <v>1634</v>
      </c>
      <c r="G7002" s="2">
        <v>2</v>
      </c>
      <c r="H7002" s="2">
        <v>0</v>
      </c>
      <c r="I7002" s="192"/>
      <c r="J7002" s="192">
        <v>46051</v>
      </c>
      <c r="K7002" s="192">
        <v>46418</v>
      </c>
    </row>
    <row r="7003" spans="1:11" hidden="1" x14ac:dyDescent="0.4">
      <c r="A7003" s="193" t="s">
        <v>12709</v>
      </c>
      <c r="B7003" s="193" t="s">
        <v>12710</v>
      </c>
      <c r="C7003" s="193" t="s">
        <v>58</v>
      </c>
      <c r="D7003" s="193" t="s">
        <v>59</v>
      </c>
      <c r="E7003" s="193" t="s">
        <v>12712</v>
      </c>
      <c r="F7003" s="193" t="s">
        <v>1634</v>
      </c>
      <c r="G7003" s="2">
        <v>2751</v>
      </c>
      <c r="H7003" s="2">
        <v>0</v>
      </c>
      <c r="I7003" s="192"/>
      <c r="J7003" s="192">
        <v>46122</v>
      </c>
      <c r="K7003" s="192">
        <v>46507</v>
      </c>
    </row>
    <row r="7004" spans="1:11" hidden="1" x14ac:dyDescent="0.4">
      <c r="A7004" s="193" t="s">
        <v>12709</v>
      </c>
      <c r="B7004" s="193" t="s">
        <v>12710</v>
      </c>
      <c r="C7004" s="193" t="s">
        <v>58</v>
      </c>
      <c r="D7004" s="193" t="s">
        <v>59</v>
      </c>
      <c r="E7004" s="193" t="s">
        <v>12713</v>
      </c>
      <c r="F7004" s="193" t="s">
        <v>1634</v>
      </c>
      <c r="G7004" s="2">
        <v>3000</v>
      </c>
      <c r="H7004" s="2">
        <v>0</v>
      </c>
      <c r="I7004" s="192"/>
      <c r="J7004" s="192">
        <v>46157</v>
      </c>
      <c r="K7004" s="192">
        <v>46538</v>
      </c>
    </row>
    <row r="7005" spans="1:11" hidden="1" x14ac:dyDescent="0.4">
      <c r="A7005" s="193" t="s">
        <v>12714</v>
      </c>
      <c r="B7005" s="193" t="s">
        <v>12715</v>
      </c>
      <c r="C7005" s="193" t="s">
        <v>58</v>
      </c>
      <c r="D7005" s="193" t="s">
        <v>59</v>
      </c>
      <c r="E7005" s="193" t="s">
        <v>12716</v>
      </c>
      <c r="F7005" s="193" t="s">
        <v>1634</v>
      </c>
      <c r="G7005" s="2">
        <v>339</v>
      </c>
      <c r="H7005" s="2">
        <v>0</v>
      </c>
      <c r="I7005" s="192"/>
      <c r="J7005" s="192">
        <v>46070</v>
      </c>
      <c r="K7005" s="192">
        <v>46446</v>
      </c>
    </row>
    <row r="7006" spans="1:11" hidden="1" x14ac:dyDescent="0.4">
      <c r="A7006" s="193" t="s">
        <v>12717</v>
      </c>
      <c r="B7006" s="193" t="s">
        <v>12718</v>
      </c>
      <c r="C7006" s="193" t="s">
        <v>58</v>
      </c>
      <c r="D7006" s="193" t="s">
        <v>59</v>
      </c>
      <c r="E7006" s="193" t="s">
        <v>12719</v>
      </c>
      <c r="F7006" s="193" t="s">
        <v>1634</v>
      </c>
      <c r="G7006" s="2">
        <v>28</v>
      </c>
      <c r="H7006" s="2">
        <v>0</v>
      </c>
      <c r="I7006" s="192"/>
      <c r="J7006" s="192">
        <v>44342</v>
      </c>
      <c r="K7006" s="192">
        <v>46356</v>
      </c>
    </row>
    <row r="7007" spans="1:11" x14ac:dyDescent="0.4">
      <c r="A7007" s="193" t="s">
        <v>12720</v>
      </c>
      <c r="B7007" s="193" t="s">
        <v>12721</v>
      </c>
      <c r="C7007" s="193" t="s">
        <v>58</v>
      </c>
      <c r="D7007" s="193" t="s">
        <v>59</v>
      </c>
      <c r="E7007" s="193" t="s">
        <v>12722</v>
      </c>
      <c r="F7007" s="193" t="s">
        <v>1634</v>
      </c>
      <c r="G7007" s="2">
        <v>2</v>
      </c>
      <c r="H7007" s="2">
        <v>0</v>
      </c>
      <c r="I7007" s="192"/>
      <c r="J7007" s="192">
        <v>45240</v>
      </c>
      <c r="K7007" s="192">
        <v>46356</v>
      </c>
    </row>
    <row r="7008" spans="1:11" hidden="1" x14ac:dyDescent="0.4">
      <c r="A7008" s="193" t="s">
        <v>12720</v>
      </c>
      <c r="B7008" s="193" t="s">
        <v>12721</v>
      </c>
      <c r="C7008" s="193" t="s">
        <v>58</v>
      </c>
      <c r="D7008" s="193" t="s">
        <v>59</v>
      </c>
      <c r="E7008" s="193" t="s">
        <v>12723</v>
      </c>
      <c r="F7008" s="193" t="s">
        <v>1634</v>
      </c>
      <c r="G7008" s="2">
        <v>4437</v>
      </c>
      <c r="H7008" s="2">
        <v>0</v>
      </c>
      <c r="I7008" s="192"/>
      <c r="J7008" s="192">
        <v>45268</v>
      </c>
      <c r="K7008" s="192">
        <v>46356</v>
      </c>
    </row>
    <row r="7009" spans="1:11" hidden="1" x14ac:dyDescent="0.4">
      <c r="A7009" s="193" t="s">
        <v>12724</v>
      </c>
      <c r="B7009" s="193" t="s">
        <v>12725</v>
      </c>
      <c r="C7009" s="193" t="s">
        <v>58</v>
      </c>
      <c r="D7009" s="193" t="s">
        <v>59</v>
      </c>
      <c r="E7009" s="193" t="s">
        <v>12726</v>
      </c>
      <c r="F7009" s="193" t="s">
        <v>1634</v>
      </c>
      <c r="G7009" s="2">
        <v>1197</v>
      </c>
      <c r="H7009" s="2">
        <v>0</v>
      </c>
      <c r="I7009" s="192"/>
      <c r="J7009" s="192">
        <v>45058</v>
      </c>
      <c r="K7009" s="192">
        <v>46356</v>
      </c>
    </row>
    <row r="7010" spans="1:11" hidden="1" x14ac:dyDescent="0.4">
      <c r="A7010" s="193" t="s">
        <v>12724</v>
      </c>
      <c r="B7010" s="193" t="s">
        <v>12725</v>
      </c>
      <c r="C7010" s="193" t="s">
        <v>58</v>
      </c>
      <c r="D7010" s="193" t="s">
        <v>59</v>
      </c>
      <c r="E7010" s="193" t="s">
        <v>12727</v>
      </c>
      <c r="F7010" s="193" t="s">
        <v>1634</v>
      </c>
      <c r="G7010" s="2">
        <v>1300</v>
      </c>
      <c r="H7010" s="2">
        <v>0</v>
      </c>
      <c r="I7010" s="192"/>
      <c r="J7010" s="192">
        <v>45086</v>
      </c>
      <c r="K7010" s="192">
        <v>46356</v>
      </c>
    </row>
    <row r="7011" spans="1:11" hidden="1" x14ac:dyDescent="0.4">
      <c r="A7011" s="193" t="s">
        <v>12728</v>
      </c>
      <c r="B7011" s="193" t="s">
        <v>12729</v>
      </c>
      <c r="C7011" s="193" t="s">
        <v>58</v>
      </c>
      <c r="D7011" s="193" t="s">
        <v>59</v>
      </c>
      <c r="E7011" s="193" t="s">
        <v>12730</v>
      </c>
      <c r="F7011" s="193" t="s">
        <v>1634</v>
      </c>
      <c r="G7011" s="2">
        <v>4000</v>
      </c>
      <c r="H7011" s="2">
        <v>0</v>
      </c>
      <c r="I7011" s="192"/>
      <c r="J7011" s="192">
        <v>45156</v>
      </c>
      <c r="K7011" s="192">
        <v>46356</v>
      </c>
    </row>
    <row r="7012" spans="1:11" x14ac:dyDescent="0.4">
      <c r="A7012" s="193" t="s">
        <v>12731</v>
      </c>
      <c r="B7012" s="193" t="s">
        <v>12732</v>
      </c>
      <c r="C7012" s="193" t="s">
        <v>58</v>
      </c>
      <c r="D7012" s="193" t="s">
        <v>59</v>
      </c>
      <c r="E7012" s="193" t="s">
        <v>12733</v>
      </c>
      <c r="F7012" s="193" t="s">
        <v>1634</v>
      </c>
      <c r="G7012" s="2">
        <v>8</v>
      </c>
      <c r="H7012" s="2">
        <v>0</v>
      </c>
      <c r="I7012" s="192"/>
      <c r="J7012" s="192">
        <v>44536</v>
      </c>
      <c r="K7012" s="192">
        <v>46356</v>
      </c>
    </row>
    <row r="7013" spans="1:11" hidden="1" x14ac:dyDescent="0.4">
      <c r="A7013" s="193" t="s">
        <v>12731</v>
      </c>
      <c r="B7013" s="193" t="s">
        <v>12732</v>
      </c>
      <c r="C7013" s="193" t="s">
        <v>58</v>
      </c>
      <c r="D7013" s="193" t="s">
        <v>59</v>
      </c>
      <c r="E7013" s="193" t="s">
        <v>12734</v>
      </c>
      <c r="F7013" s="193" t="s">
        <v>1634</v>
      </c>
      <c r="G7013" s="2">
        <v>455</v>
      </c>
      <c r="H7013" s="2">
        <v>0</v>
      </c>
      <c r="I7013" s="192"/>
      <c r="J7013" s="192">
        <v>44546</v>
      </c>
      <c r="K7013" s="192">
        <v>46356</v>
      </c>
    </row>
    <row r="7014" spans="1:11" hidden="1" x14ac:dyDescent="0.4">
      <c r="A7014" s="193" t="s">
        <v>12731</v>
      </c>
      <c r="B7014" s="193" t="s">
        <v>12732</v>
      </c>
      <c r="C7014" s="193" t="s">
        <v>58</v>
      </c>
      <c r="D7014" s="193" t="s">
        <v>59</v>
      </c>
      <c r="E7014" s="193" t="s">
        <v>12735</v>
      </c>
      <c r="F7014" s="193" t="s">
        <v>1634</v>
      </c>
      <c r="G7014" s="2">
        <v>3000</v>
      </c>
      <c r="H7014" s="2">
        <v>0</v>
      </c>
      <c r="I7014" s="192"/>
      <c r="J7014" s="192">
        <v>44558</v>
      </c>
      <c r="K7014" s="192">
        <v>46356</v>
      </c>
    </row>
    <row r="7015" spans="1:11" hidden="1" x14ac:dyDescent="0.4">
      <c r="A7015" s="193" t="s">
        <v>12731</v>
      </c>
      <c r="B7015" s="193" t="s">
        <v>12732</v>
      </c>
      <c r="C7015" s="193" t="s">
        <v>58</v>
      </c>
      <c r="D7015" s="193" t="s">
        <v>59</v>
      </c>
      <c r="E7015" s="193" t="s">
        <v>12736</v>
      </c>
      <c r="F7015" s="193" t="s">
        <v>1634</v>
      </c>
      <c r="G7015" s="2">
        <v>3000</v>
      </c>
      <c r="H7015" s="2">
        <v>0</v>
      </c>
      <c r="I7015" s="192"/>
      <c r="J7015" s="192">
        <v>44600</v>
      </c>
      <c r="K7015" s="192">
        <v>46356</v>
      </c>
    </row>
    <row r="7016" spans="1:11" hidden="1" x14ac:dyDescent="0.4">
      <c r="A7016" s="193" t="s">
        <v>12731</v>
      </c>
      <c r="B7016" s="193" t="s">
        <v>12732</v>
      </c>
      <c r="C7016" s="193" t="s">
        <v>58</v>
      </c>
      <c r="D7016" s="193" t="s">
        <v>59</v>
      </c>
      <c r="E7016" s="193" t="s">
        <v>12737</v>
      </c>
      <c r="F7016" s="193" t="s">
        <v>1634</v>
      </c>
      <c r="G7016" s="2">
        <v>9000</v>
      </c>
      <c r="H7016" s="2">
        <v>0</v>
      </c>
      <c r="I7016" s="192"/>
      <c r="J7016" s="192">
        <v>44693</v>
      </c>
      <c r="K7016" s="192">
        <v>46356</v>
      </c>
    </row>
    <row r="7017" spans="1:11" hidden="1" x14ac:dyDescent="0.4">
      <c r="A7017" s="193" t="s">
        <v>12738</v>
      </c>
      <c r="B7017" s="193" t="s">
        <v>12739</v>
      </c>
      <c r="C7017" s="193" t="s">
        <v>58</v>
      </c>
      <c r="D7017" s="193" t="s">
        <v>59</v>
      </c>
      <c r="E7017" s="193" t="s">
        <v>12740</v>
      </c>
      <c r="F7017" s="193" t="s">
        <v>1634</v>
      </c>
      <c r="G7017" s="2">
        <v>1955</v>
      </c>
      <c r="H7017" s="2">
        <v>0</v>
      </c>
      <c r="I7017" s="192"/>
      <c r="J7017" s="192">
        <v>44531</v>
      </c>
      <c r="K7017" s="192">
        <v>46356</v>
      </c>
    </row>
    <row r="7018" spans="1:11" hidden="1" x14ac:dyDescent="0.4">
      <c r="A7018" s="193" t="s">
        <v>12741</v>
      </c>
      <c r="B7018" s="193" t="s">
        <v>12742</v>
      </c>
      <c r="C7018" s="193" t="s">
        <v>58</v>
      </c>
      <c r="D7018" s="193" t="s">
        <v>59</v>
      </c>
      <c r="E7018" s="193" t="s">
        <v>12743</v>
      </c>
      <c r="F7018" s="193" t="s">
        <v>1634</v>
      </c>
      <c r="G7018" s="2">
        <v>305</v>
      </c>
      <c r="H7018" s="2">
        <v>0</v>
      </c>
      <c r="I7018" s="192"/>
      <c r="J7018" s="192">
        <v>44508</v>
      </c>
      <c r="K7018" s="192">
        <v>46356</v>
      </c>
    </row>
    <row r="7019" spans="1:11" hidden="1" x14ac:dyDescent="0.4">
      <c r="A7019" s="193" t="s">
        <v>12741</v>
      </c>
      <c r="B7019" s="193" t="s">
        <v>12742</v>
      </c>
      <c r="C7019" s="193" t="s">
        <v>58</v>
      </c>
      <c r="D7019" s="193" t="s">
        <v>59</v>
      </c>
      <c r="E7019" s="193" t="s">
        <v>12744</v>
      </c>
      <c r="F7019" s="193" t="s">
        <v>1634</v>
      </c>
      <c r="G7019" s="2">
        <v>2155</v>
      </c>
      <c r="H7019" s="2">
        <v>0</v>
      </c>
      <c r="I7019" s="192"/>
      <c r="J7019" s="192">
        <v>44536</v>
      </c>
      <c r="K7019" s="192">
        <v>46356</v>
      </c>
    </row>
    <row r="7020" spans="1:11" hidden="1" x14ac:dyDescent="0.4">
      <c r="A7020" s="193" t="s">
        <v>12741</v>
      </c>
      <c r="B7020" s="193" t="s">
        <v>12742</v>
      </c>
      <c r="C7020" s="193" t="s">
        <v>58</v>
      </c>
      <c r="D7020" s="193" t="s">
        <v>59</v>
      </c>
      <c r="E7020" s="193" t="s">
        <v>12745</v>
      </c>
      <c r="F7020" s="193" t="s">
        <v>1634</v>
      </c>
      <c r="G7020" s="2">
        <v>2500</v>
      </c>
      <c r="H7020" s="2">
        <v>0</v>
      </c>
      <c r="I7020" s="192"/>
      <c r="J7020" s="192">
        <v>44537</v>
      </c>
      <c r="K7020" s="192">
        <v>46356</v>
      </c>
    </row>
    <row r="7021" spans="1:11" hidden="1" x14ac:dyDescent="0.4">
      <c r="A7021" s="193" t="s">
        <v>12741</v>
      </c>
      <c r="B7021" s="193" t="s">
        <v>12742</v>
      </c>
      <c r="C7021" s="193" t="s">
        <v>58</v>
      </c>
      <c r="D7021" s="193" t="s">
        <v>59</v>
      </c>
      <c r="E7021" s="193" t="s">
        <v>12746</v>
      </c>
      <c r="F7021" s="193" t="s">
        <v>1634</v>
      </c>
      <c r="G7021" s="2">
        <v>2500</v>
      </c>
      <c r="H7021" s="2">
        <v>0</v>
      </c>
      <c r="I7021" s="192"/>
      <c r="J7021" s="192">
        <v>44558</v>
      </c>
      <c r="K7021" s="192">
        <v>46356</v>
      </c>
    </row>
    <row r="7022" spans="1:11" hidden="1" x14ac:dyDescent="0.4">
      <c r="A7022" s="193" t="s">
        <v>12747</v>
      </c>
      <c r="B7022" s="193" t="s">
        <v>12748</v>
      </c>
      <c r="C7022" s="193" t="s">
        <v>58</v>
      </c>
      <c r="D7022" s="193" t="s">
        <v>59</v>
      </c>
      <c r="E7022" s="193" t="s">
        <v>12749</v>
      </c>
      <c r="F7022" s="193" t="s">
        <v>1634</v>
      </c>
      <c r="G7022" s="2">
        <v>537</v>
      </c>
      <c r="H7022" s="2">
        <v>0</v>
      </c>
      <c r="I7022" s="192"/>
      <c r="J7022" s="192">
        <v>44511</v>
      </c>
      <c r="K7022" s="192">
        <v>46356</v>
      </c>
    </row>
    <row r="7023" spans="1:11" hidden="1" x14ac:dyDescent="0.4">
      <c r="A7023" s="193" t="s">
        <v>12747</v>
      </c>
      <c r="B7023" s="193" t="s">
        <v>12748</v>
      </c>
      <c r="C7023" s="193" t="s">
        <v>58</v>
      </c>
      <c r="D7023" s="193" t="s">
        <v>59</v>
      </c>
      <c r="E7023" s="193" t="s">
        <v>12750</v>
      </c>
      <c r="F7023" s="193" t="s">
        <v>1634</v>
      </c>
      <c r="G7023" s="2">
        <v>1499</v>
      </c>
      <c r="H7023" s="2">
        <v>0</v>
      </c>
      <c r="I7023" s="192"/>
      <c r="J7023" s="192">
        <v>44531</v>
      </c>
      <c r="K7023" s="192">
        <v>46356</v>
      </c>
    </row>
    <row r="7024" spans="1:11" hidden="1" x14ac:dyDescent="0.4">
      <c r="A7024" s="193" t="s">
        <v>12751</v>
      </c>
      <c r="B7024" s="193" t="s">
        <v>12752</v>
      </c>
      <c r="C7024" s="193" t="s">
        <v>58</v>
      </c>
      <c r="D7024" s="193" t="s">
        <v>59</v>
      </c>
      <c r="E7024" s="193" t="s">
        <v>12753</v>
      </c>
      <c r="F7024" s="193" t="s">
        <v>1634</v>
      </c>
      <c r="G7024" s="2">
        <v>5341</v>
      </c>
      <c r="H7024" s="2">
        <v>0</v>
      </c>
      <c r="I7024" s="192"/>
      <c r="J7024" s="192">
        <v>45835</v>
      </c>
      <c r="K7024" s="192">
        <v>46356</v>
      </c>
    </row>
    <row r="7025" spans="1:11" hidden="1" x14ac:dyDescent="0.4">
      <c r="A7025" s="193" t="s">
        <v>12754</v>
      </c>
      <c r="B7025" s="193" t="s">
        <v>12755</v>
      </c>
      <c r="C7025" s="193" t="s">
        <v>58</v>
      </c>
      <c r="D7025" s="193" t="s">
        <v>59</v>
      </c>
      <c r="E7025" s="193" t="s">
        <v>12756</v>
      </c>
      <c r="F7025" s="193" t="s">
        <v>1634</v>
      </c>
      <c r="G7025" s="2">
        <v>4052</v>
      </c>
      <c r="H7025" s="2">
        <v>0</v>
      </c>
      <c r="I7025" s="192"/>
      <c r="J7025" s="192">
        <v>45575</v>
      </c>
      <c r="K7025" s="192">
        <v>46356</v>
      </c>
    </row>
    <row r="7026" spans="1:11" hidden="1" x14ac:dyDescent="0.4">
      <c r="A7026" s="193" t="s">
        <v>12754</v>
      </c>
      <c r="B7026" s="193" t="s">
        <v>12755</v>
      </c>
      <c r="C7026" s="193" t="s">
        <v>58</v>
      </c>
      <c r="D7026" s="193" t="s">
        <v>59</v>
      </c>
      <c r="E7026" s="193" t="s">
        <v>12757</v>
      </c>
      <c r="F7026" s="193" t="s">
        <v>1634</v>
      </c>
      <c r="G7026" s="2">
        <v>15000</v>
      </c>
      <c r="H7026" s="2">
        <v>0</v>
      </c>
      <c r="I7026" s="192"/>
      <c r="J7026" s="192">
        <v>45755</v>
      </c>
      <c r="K7026" s="192">
        <v>46356</v>
      </c>
    </row>
    <row r="7027" spans="1:11" hidden="1" x14ac:dyDescent="0.4">
      <c r="A7027" s="193" t="s">
        <v>12758</v>
      </c>
      <c r="B7027" s="193" t="s">
        <v>12759</v>
      </c>
      <c r="C7027" s="193" t="s">
        <v>58</v>
      </c>
      <c r="D7027" s="193" t="s">
        <v>59</v>
      </c>
      <c r="E7027" s="193" t="s">
        <v>12760</v>
      </c>
      <c r="F7027" s="193" t="s">
        <v>1634</v>
      </c>
      <c r="G7027" s="2">
        <v>21</v>
      </c>
      <c r="H7027" s="2">
        <v>0</v>
      </c>
      <c r="I7027" s="192"/>
      <c r="J7027" s="192">
        <v>45793</v>
      </c>
      <c r="K7027" s="192">
        <v>46356</v>
      </c>
    </row>
    <row r="7028" spans="1:11" hidden="1" x14ac:dyDescent="0.4">
      <c r="A7028" s="193" t="s">
        <v>12758</v>
      </c>
      <c r="B7028" s="193" t="s">
        <v>12759</v>
      </c>
      <c r="C7028" s="193" t="s">
        <v>58</v>
      </c>
      <c r="D7028" s="193" t="s">
        <v>59</v>
      </c>
      <c r="E7028" s="193" t="s">
        <v>12761</v>
      </c>
      <c r="F7028" s="193" t="s">
        <v>1634</v>
      </c>
      <c r="G7028" s="2">
        <v>15</v>
      </c>
      <c r="H7028" s="2">
        <v>0</v>
      </c>
      <c r="I7028" s="192"/>
      <c r="J7028" s="192">
        <v>46001</v>
      </c>
      <c r="K7028" s="192">
        <v>46387</v>
      </c>
    </row>
    <row r="7029" spans="1:11" hidden="1" x14ac:dyDescent="0.4">
      <c r="A7029" s="193" t="s">
        <v>12758</v>
      </c>
      <c r="B7029" s="193" t="s">
        <v>12759</v>
      </c>
      <c r="C7029" s="193" t="s">
        <v>58</v>
      </c>
      <c r="D7029" s="193" t="s">
        <v>59</v>
      </c>
      <c r="E7029" s="193" t="s">
        <v>12762</v>
      </c>
      <c r="F7029" s="193" t="s">
        <v>1634</v>
      </c>
      <c r="G7029" s="2">
        <v>5993</v>
      </c>
      <c r="H7029" s="2">
        <v>0</v>
      </c>
      <c r="I7029" s="192"/>
      <c r="J7029" s="192">
        <v>46041</v>
      </c>
      <c r="K7029" s="192">
        <v>46418</v>
      </c>
    </row>
    <row r="7030" spans="1:11" x14ac:dyDescent="0.4">
      <c r="A7030" s="193" t="s">
        <v>12758</v>
      </c>
      <c r="B7030" s="193" t="s">
        <v>12759</v>
      </c>
      <c r="C7030" s="193" t="s">
        <v>58</v>
      </c>
      <c r="D7030" s="193" t="s">
        <v>59</v>
      </c>
      <c r="E7030" s="193" t="s">
        <v>12763</v>
      </c>
      <c r="F7030" s="193" t="s">
        <v>1634</v>
      </c>
      <c r="G7030" s="2">
        <v>1</v>
      </c>
      <c r="H7030" s="2">
        <v>0</v>
      </c>
      <c r="I7030" s="192"/>
      <c r="J7030" s="192">
        <v>46043</v>
      </c>
      <c r="K7030" s="192">
        <v>46418</v>
      </c>
    </row>
    <row r="7031" spans="1:11" hidden="1" x14ac:dyDescent="0.4">
      <c r="A7031" s="193" t="s">
        <v>12758</v>
      </c>
      <c r="B7031" s="193" t="s">
        <v>12759</v>
      </c>
      <c r="C7031" s="193" t="s">
        <v>58</v>
      </c>
      <c r="D7031" s="193" t="s">
        <v>59</v>
      </c>
      <c r="E7031" s="193" t="s">
        <v>12764</v>
      </c>
      <c r="F7031" s="193" t="s">
        <v>1634</v>
      </c>
      <c r="G7031" s="2">
        <v>579</v>
      </c>
      <c r="H7031" s="2">
        <v>0</v>
      </c>
      <c r="I7031" s="192"/>
      <c r="J7031" s="192">
        <v>46048</v>
      </c>
      <c r="K7031" s="192">
        <v>46418</v>
      </c>
    </row>
    <row r="7032" spans="1:11" hidden="1" x14ac:dyDescent="0.4">
      <c r="A7032" s="193" t="s">
        <v>12758</v>
      </c>
      <c r="B7032" s="193" t="s">
        <v>12759</v>
      </c>
      <c r="C7032" s="193" t="s">
        <v>58</v>
      </c>
      <c r="D7032" s="193" t="s">
        <v>59</v>
      </c>
      <c r="E7032" s="193" t="s">
        <v>12765</v>
      </c>
      <c r="F7032" s="193" t="s">
        <v>1634</v>
      </c>
      <c r="G7032" s="2">
        <v>9904</v>
      </c>
      <c r="H7032" s="2">
        <v>0</v>
      </c>
      <c r="I7032" s="192"/>
      <c r="J7032" s="192">
        <v>46162</v>
      </c>
      <c r="K7032" s="192">
        <v>46538</v>
      </c>
    </row>
    <row r="7033" spans="1:11" hidden="1" x14ac:dyDescent="0.4">
      <c r="A7033" s="193" t="s">
        <v>12758</v>
      </c>
      <c r="B7033" s="193" t="s">
        <v>12759</v>
      </c>
      <c r="C7033" s="193" t="s">
        <v>58</v>
      </c>
      <c r="D7033" s="193" t="s">
        <v>59</v>
      </c>
      <c r="E7033" s="193" t="s">
        <v>12766</v>
      </c>
      <c r="F7033" s="193" t="s">
        <v>1634</v>
      </c>
      <c r="G7033" s="2">
        <v>10000</v>
      </c>
      <c r="H7033" s="2">
        <v>0</v>
      </c>
      <c r="I7033" s="192"/>
      <c r="J7033" s="192">
        <v>46168</v>
      </c>
      <c r="K7033" s="192">
        <v>46538</v>
      </c>
    </row>
    <row r="7034" spans="1:11" hidden="1" x14ac:dyDescent="0.4">
      <c r="A7034" s="193" t="s">
        <v>12767</v>
      </c>
      <c r="B7034" s="193" t="s">
        <v>12768</v>
      </c>
      <c r="C7034" s="193" t="s">
        <v>58</v>
      </c>
      <c r="D7034" s="193" t="s">
        <v>59</v>
      </c>
      <c r="E7034" s="193" t="s">
        <v>12769</v>
      </c>
      <c r="F7034" s="193" t="s">
        <v>1634</v>
      </c>
      <c r="G7034" s="2">
        <v>180</v>
      </c>
      <c r="H7034" s="2">
        <v>0</v>
      </c>
      <c r="I7034" s="192"/>
      <c r="J7034" s="192">
        <v>44998</v>
      </c>
      <c r="K7034" s="192">
        <v>46356</v>
      </c>
    </row>
    <row r="7035" spans="1:11" hidden="1" x14ac:dyDescent="0.4">
      <c r="A7035" s="193" t="s">
        <v>12767</v>
      </c>
      <c r="B7035" s="193" t="s">
        <v>12768</v>
      </c>
      <c r="C7035" s="193" t="s">
        <v>58</v>
      </c>
      <c r="D7035" s="193" t="s">
        <v>59</v>
      </c>
      <c r="E7035" s="193" t="s">
        <v>12770</v>
      </c>
      <c r="F7035" s="193" t="s">
        <v>1634</v>
      </c>
      <c r="G7035" s="2">
        <v>83</v>
      </c>
      <c r="H7035" s="2">
        <v>0</v>
      </c>
      <c r="I7035" s="192"/>
      <c r="J7035" s="192">
        <v>44998</v>
      </c>
      <c r="K7035" s="192">
        <v>46356</v>
      </c>
    </row>
    <row r="7036" spans="1:11" hidden="1" x14ac:dyDescent="0.4">
      <c r="A7036" s="193" t="s">
        <v>12767</v>
      </c>
      <c r="B7036" s="193" t="s">
        <v>12768</v>
      </c>
      <c r="C7036" s="193" t="s">
        <v>58</v>
      </c>
      <c r="D7036" s="193" t="s">
        <v>59</v>
      </c>
      <c r="E7036" s="193" t="s">
        <v>12771</v>
      </c>
      <c r="F7036" s="193" t="s">
        <v>1634</v>
      </c>
      <c r="G7036" s="2">
        <v>180</v>
      </c>
      <c r="H7036" s="2">
        <v>0</v>
      </c>
      <c r="I7036" s="192"/>
      <c r="J7036" s="192">
        <v>45029</v>
      </c>
      <c r="K7036" s="192">
        <v>46356</v>
      </c>
    </row>
    <row r="7037" spans="1:11" hidden="1" x14ac:dyDescent="0.4">
      <c r="A7037" s="193" t="s">
        <v>12772</v>
      </c>
      <c r="B7037" s="193" t="s">
        <v>12773</v>
      </c>
      <c r="C7037" s="193" t="s">
        <v>58</v>
      </c>
      <c r="D7037" s="193" t="s">
        <v>59</v>
      </c>
      <c r="E7037" s="193" t="s">
        <v>12774</v>
      </c>
      <c r="F7037" s="193" t="s">
        <v>1634</v>
      </c>
      <c r="G7037" s="2">
        <v>18</v>
      </c>
      <c r="H7037" s="2">
        <v>0</v>
      </c>
      <c r="I7037" s="192"/>
      <c r="J7037" s="192">
        <v>45343</v>
      </c>
      <c r="K7037" s="192">
        <v>46356</v>
      </c>
    </row>
    <row r="7038" spans="1:11" hidden="1" x14ac:dyDescent="0.4">
      <c r="A7038" s="193" t="s">
        <v>12772</v>
      </c>
      <c r="B7038" s="193" t="s">
        <v>12773</v>
      </c>
      <c r="C7038" s="193" t="s">
        <v>58</v>
      </c>
      <c r="D7038" s="193" t="s">
        <v>59</v>
      </c>
      <c r="E7038" s="193" t="s">
        <v>12775</v>
      </c>
      <c r="F7038" s="193" t="s">
        <v>1634</v>
      </c>
      <c r="G7038" s="2">
        <v>1600</v>
      </c>
      <c r="H7038" s="2">
        <v>0</v>
      </c>
      <c r="I7038" s="192"/>
      <c r="J7038" s="192">
        <v>45343</v>
      </c>
      <c r="K7038" s="192">
        <v>46356</v>
      </c>
    </row>
    <row r="7039" spans="1:11" hidden="1" x14ac:dyDescent="0.4">
      <c r="A7039" s="193" t="s">
        <v>12776</v>
      </c>
      <c r="B7039" s="193" t="s">
        <v>12777</v>
      </c>
      <c r="C7039" s="193" t="s">
        <v>58</v>
      </c>
      <c r="D7039" s="193" t="s">
        <v>59</v>
      </c>
      <c r="E7039" s="193" t="s">
        <v>12778</v>
      </c>
      <c r="F7039" s="193" t="s">
        <v>1634</v>
      </c>
      <c r="G7039" s="2">
        <v>472</v>
      </c>
      <c r="H7039" s="2">
        <v>0</v>
      </c>
      <c r="I7039" s="192"/>
      <c r="J7039" s="192">
        <v>44921</v>
      </c>
      <c r="K7039" s="192">
        <v>46356</v>
      </c>
    </row>
    <row r="7040" spans="1:11" hidden="1" x14ac:dyDescent="0.4">
      <c r="A7040" s="193" t="s">
        <v>12776</v>
      </c>
      <c r="B7040" s="193" t="s">
        <v>12777</v>
      </c>
      <c r="C7040" s="193" t="s">
        <v>58</v>
      </c>
      <c r="D7040" s="193" t="s">
        <v>59</v>
      </c>
      <c r="E7040" s="193" t="s">
        <v>12779</v>
      </c>
      <c r="F7040" s="193" t="s">
        <v>1634</v>
      </c>
      <c r="G7040" s="2">
        <v>5000</v>
      </c>
      <c r="H7040" s="2">
        <v>0</v>
      </c>
      <c r="I7040" s="192"/>
      <c r="J7040" s="192">
        <v>45308</v>
      </c>
      <c r="K7040" s="192">
        <v>46356</v>
      </c>
    </row>
    <row r="7041" spans="1:11" x14ac:dyDescent="0.4">
      <c r="A7041" s="193" t="s">
        <v>12780</v>
      </c>
      <c r="B7041" s="193" t="s">
        <v>12781</v>
      </c>
      <c r="C7041" s="193" t="s">
        <v>58</v>
      </c>
      <c r="D7041" s="193" t="s">
        <v>59</v>
      </c>
      <c r="E7041" s="193" t="s">
        <v>12782</v>
      </c>
      <c r="F7041" s="193" t="s">
        <v>1634</v>
      </c>
      <c r="G7041" s="2">
        <v>5</v>
      </c>
      <c r="H7041" s="2">
        <v>0</v>
      </c>
      <c r="I7041" s="192"/>
      <c r="J7041" s="192">
        <v>44916</v>
      </c>
      <c r="K7041" s="192">
        <v>46356</v>
      </c>
    </row>
    <row r="7042" spans="1:11" hidden="1" x14ac:dyDescent="0.4">
      <c r="A7042" s="193" t="s">
        <v>12780</v>
      </c>
      <c r="B7042" s="193" t="s">
        <v>12781</v>
      </c>
      <c r="C7042" s="193" t="s">
        <v>58</v>
      </c>
      <c r="D7042" s="193" t="s">
        <v>59</v>
      </c>
      <c r="E7042" s="193" t="s">
        <v>12783</v>
      </c>
      <c r="F7042" s="193" t="s">
        <v>1634</v>
      </c>
      <c r="G7042" s="2">
        <v>2363</v>
      </c>
      <c r="H7042" s="2">
        <v>0</v>
      </c>
      <c r="I7042" s="192"/>
      <c r="J7042" s="192">
        <v>46014</v>
      </c>
      <c r="K7042" s="192">
        <v>46387</v>
      </c>
    </row>
    <row r="7043" spans="1:11" hidden="1" x14ac:dyDescent="0.4">
      <c r="A7043" s="193" t="s">
        <v>12780</v>
      </c>
      <c r="B7043" s="193" t="s">
        <v>12781</v>
      </c>
      <c r="C7043" s="193" t="s">
        <v>58</v>
      </c>
      <c r="D7043" s="193" t="s">
        <v>59</v>
      </c>
      <c r="E7043" s="193" t="s">
        <v>12784</v>
      </c>
      <c r="F7043" s="193" t="s">
        <v>1634</v>
      </c>
      <c r="G7043" s="2">
        <v>3976</v>
      </c>
      <c r="H7043" s="2">
        <v>0</v>
      </c>
      <c r="I7043" s="192"/>
      <c r="J7043" s="192">
        <v>46129</v>
      </c>
      <c r="K7043" s="192">
        <v>46507</v>
      </c>
    </row>
    <row r="7044" spans="1:11" x14ac:dyDescent="0.4">
      <c r="A7044" s="193" t="s">
        <v>12785</v>
      </c>
      <c r="B7044" s="193" t="s">
        <v>12786</v>
      </c>
      <c r="C7044" s="193" t="s">
        <v>58</v>
      </c>
      <c r="D7044" s="193" t="s">
        <v>59</v>
      </c>
      <c r="E7044" s="193" t="s">
        <v>12787</v>
      </c>
      <c r="F7044" s="193" t="s">
        <v>1634</v>
      </c>
      <c r="G7044" s="2">
        <v>5</v>
      </c>
      <c r="H7044" s="2">
        <v>0</v>
      </c>
      <c r="I7044" s="192"/>
      <c r="J7044" s="192">
        <v>44916</v>
      </c>
      <c r="K7044" s="192">
        <v>46356</v>
      </c>
    </row>
    <row r="7045" spans="1:11" hidden="1" x14ac:dyDescent="0.4">
      <c r="A7045" s="193" t="s">
        <v>12785</v>
      </c>
      <c r="B7045" s="193" t="s">
        <v>12786</v>
      </c>
      <c r="C7045" s="193" t="s">
        <v>58</v>
      </c>
      <c r="D7045" s="193" t="s">
        <v>59</v>
      </c>
      <c r="E7045" s="193" t="s">
        <v>12788</v>
      </c>
      <c r="F7045" s="193" t="s">
        <v>1634</v>
      </c>
      <c r="G7045" s="2">
        <v>18121</v>
      </c>
      <c r="H7045" s="2">
        <v>0</v>
      </c>
      <c r="I7045" s="192"/>
      <c r="J7045" s="192">
        <v>44953</v>
      </c>
      <c r="K7045" s="192">
        <v>46356</v>
      </c>
    </row>
    <row r="7046" spans="1:11" x14ac:dyDescent="0.4">
      <c r="A7046" s="193" t="s">
        <v>12789</v>
      </c>
      <c r="B7046" s="193" t="s">
        <v>12790</v>
      </c>
      <c r="C7046" s="193" t="s">
        <v>58</v>
      </c>
      <c r="D7046" s="193" t="s">
        <v>59</v>
      </c>
      <c r="E7046" s="193" t="s">
        <v>12791</v>
      </c>
      <c r="F7046" s="193" t="s">
        <v>1634</v>
      </c>
      <c r="G7046" s="2">
        <v>3</v>
      </c>
      <c r="H7046" s="2">
        <v>0</v>
      </c>
      <c r="I7046" s="192"/>
      <c r="J7046" s="192">
        <v>45867</v>
      </c>
      <c r="K7046" s="192">
        <v>46356</v>
      </c>
    </row>
    <row r="7047" spans="1:11" x14ac:dyDescent="0.4">
      <c r="A7047" s="193" t="s">
        <v>12789</v>
      </c>
      <c r="B7047" s="193" t="s">
        <v>12790</v>
      </c>
      <c r="C7047" s="193" t="s">
        <v>58</v>
      </c>
      <c r="D7047" s="193" t="s">
        <v>59</v>
      </c>
      <c r="E7047" s="193" t="s">
        <v>12792</v>
      </c>
      <c r="F7047" s="193" t="s">
        <v>1634</v>
      </c>
      <c r="G7047" s="2">
        <v>2</v>
      </c>
      <c r="H7047" s="2">
        <v>0</v>
      </c>
      <c r="I7047" s="192"/>
      <c r="J7047" s="192">
        <v>46014</v>
      </c>
      <c r="K7047" s="192">
        <v>46387</v>
      </c>
    </row>
    <row r="7048" spans="1:11" x14ac:dyDescent="0.4">
      <c r="A7048" s="193" t="s">
        <v>12789</v>
      </c>
      <c r="B7048" s="193" t="s">
        <v>12790</v>
      </c>
      <c r="C7048" s="193" t="s">
        <v>58</v>
      </c>
      <c r="D7048" s="193" t="s">
        <v>59</v>
      </c>
      <c r="E7048" s="193" t="s">
        <v>12793</v>
      </c>
      <c r="F7048" s="193" t="s">
        <v>1634</v>
      </c>
      <c r="G7048" s="2">
        <v>1</v>
      </c>
      <c r="H7048" s="2">
        <v>0</v>
      </c>
      <c r="I7048" s="192"/>
      <c r="J7048" s="192">
        <v>46092</v>
      </c>
      <c r="K7048" s="192">
        <v>46477</v>
      </c>
    </row>
    <row r="7049" spans="1:11" hidden="1" x14ac:dyDescent="0.4">
      <c r="A7049" s="193" t="s">
        <v>12789</v>
      </c>
      <c r="B7049" s="193" t="s">
        <v>12790</v>
      </c>
      <c r="C7049" s="193" t="s">
        <v>58</v>
      </c>
      <c r="D7049" s="193" t="s">
        <v>59</v>
      </c>
      <c r="E7049" s="193" t="s">
        <v>12794</v>
      </c>
      <c r="F7049" s="193" t="s">
        <v>1634</v>
      </c>
      <c r="G7049" s="2">
        <v>2712</v>
      </c>
      <c r="H7049" s="2">
        <v>0</v>
      </c>
      <c r="I7049" s="192"/>
      <c r="J7049" s="192">
        <v>46120</v>
      </c>
      <c r="K7049" s="192">
        <v>46507</v>
      </c>
    </row>
    <row r="7050" spans="1:11" hidden="1" x14ac:dyDescent="0.4">
      <c r="A7050" s="193" t="s">
        <v>12789</v>
      </c>
      <c r="B7050" s="193" t="s">
        <v>12790</v>
      </c>
      <c r="C7050" s="193" t="s">
        <v>58</v>
      </c>
      <c r="D7050" s="193" t="s">
        <v>59</v>
      </c>
      <c r="E7050" s="193" t="s">
        <v>12795</v>
      </c>
      <c r="F7050" s="193" t="s">
        <v>1634</v>
      </c>
      <c r="G7050" s="2">
        <v>1841</v>
      </c>
      <c r="H7050" s="2">
        <v>0</v>
      </c>
      <c r="I7050" s="192"/>
      <c r="J7050" s="192">
        <v>46120</v>
      </c>
      <c r="K7050" s="192">
        <v>46507</v>
      </c>
    </row>
    <row r="7051" spans="1:11" hidden="1" x14ac:dyDescent="0.4">
      <c r="A7051" s="193" t="s">
        <v>12789</v>
      </c>
      <c r="B7051" s="193" t="s">
        <v>12790</v>
      </c>
      <c r="C7051" s="193" t="s">
        <v>58</v>
      </c>
      <c r="D7051" s="193" t="s">
        <v>59</v>
      </c>
      <c r="E7051" s="193" t="s">
        <v>12796</v>
      </c>
      <c r="F7051" s="193" t="s">
        <v>1634</v>
      </c>
      <c r="G7051" s="2">
        <v>3000</v>
      </c>
      <c r="H7051" s="2">
        <v>0</v>
      </c>
      <c r="I7051" s="192"/>
      <c r="J7051" s="192">
        <v>46127</v>
      </c>
      <c r="K7051" s="192">
        <v>46507</v>
      </c>
    </row>
    <row r="7052" spans="1:11" hidden="1" x14ac:dyDescent="0.4">
      <c r="A7052" s="193" t="s">
        <v>12789</v>
      </c>
      <c r="B7052" s="193" t="s">
        <v>12790</v>
      </c>
      <c r="C7052" s="193" t="s">
        <v>58</v>
      </c>
      <c r="D7052" s="193" t="s">
        <v>59</v>
      </c>
      <c r="E7052" s="193" t="s">
        <v>12797</v>
      </c>
      <c r="F7052" s="193" t="s">
        <v>1634</v>
      </c>
      <c r="G7052" s="2">
        <v>6000</v>
      </c>
      <c r="H7052" s="2">
        <v>0</v>
      </c>
      <c r="I7052" s="192"/>
      <c r="J7052" s="192">
        <v>46167</v>
      </c>
      <c r="K7052" s="192">
        <v>46538</v>
      </c>
    </row>
    <row r="7053" spans="1:11" hidden="1" x14ac:dyDescent="0.4">
      <c r="A7053" s="193" t="s">
        <v>12798</v>
      </c>
      <c r="B7053" s="193" t="s">
        <v>12799</v>
      </c>
      <c r="C7053" s="193" t="s">
        <v>58</v>
      </c>
      <c r="D7053" s="193" t="s">
        <v>59</v>
      </c>
      <c r="E7053" s="193" t="s">
        <v>12800</v>
      </c>
      <c r="F7053" s="193" t="s">
        <v>1634</v>
      </c>
      <c r="G7053" s="2">
        <v>956</v>
      </c>
      <c r="H7053" s="2">
        <v>0</v>
      </c>
      <c r="I7053" s="192"/>
      <c r="J7053" s="192">
        <v>45841</v>
      </c>
      <c r="K7053" s="192">
        <v>46356</v>
      </c>
    </row>
    <row r="7054" spans="1:11" hidden="1" x14ac:dyDescent="0.4">
      <c r="A7054" s="193" t="s">
        <v>12801</v>
      </c>
      <c r="B7054" s="193" t="s">
        <v>12802</v>
      </c>
      <c r="C7054" s="193" t="s">
        <v>58</v>
      </c>
      <c r="D7054" s="193" t="s">
        <v>59</v>
      </c>
      <c r="E7054" s="193" t="s">
        <v>12803</v>
      </c>
      <c r="F7054" s="193" t="s">
        <v>1634</v>
      </c>
      <c r="G7054" s="2">
        <v>60</v>
      </c>
      <c r="H7054" s="2">
        <v>0</v>
      </c>
      <c r="I7054" s="192"/>
      <c r="J7054" s="192">
        <v>45468</v>
      </c>
      <c r="K7054" s="192">
        <v>46356</v>
      </c>
    </row>
    <row r="7055" spans="1:11" hidden="1" x14ac:dyDescent="0.4">
      <c r="A7055" s="193" t="s">
        <v>12804</v>
      </c>
      <c r="B7055" s="193" t="s">
        <v>12805</v>
      </c>
      <c r="C7055" s="193" t="s">
        <v>58</v>
      </c>
      <c r="D7055" s="193" t="s">
        <v>59</v>
      </c>
      <c r="E7055" s="193" t="s">
        <v>12806</v>
      </c>
      <c r="F7055" s="193" t="s">
        <v>1634</v>
      </c>
      <c r="G7055" s="2">
        <v>1766</v>
      </c>
      <c r="H7055" s="2">
        <v>0</v>
      </c>
      <c r="I7055" s="192"/>
      <c r="J7055" s="192">
        <v>44897</v>
      </c>
      <c r="K7055" s="192">
        <v>46356</v>
      </c>
    </row>
    <row r="7056" spans="1:11" hidden="1" x14ac:dyDescent="0.4">
      <c r="A7056" s="193" t="s">
        <v>12804</v>
      </c>
      <c r="B7056" s="193" t="s">
        <v>12805</v>
      </c>
      <c r="C7056" s="193" t="s">
        <v>58</v>
      </c>
      <c r="D7056" s="193" t="s">
        <v>59</v>
      </c>
      <c r="E7056" s="193" t="s">
        <v>12807</v>
      </c>
      <c r="F7056" s="193" t="s">
        <v>1634</v>
      </c>
      <c r="G7056" s="2">
        <v>2000</v>
      </c>
      <c r="H7056" s="2">
        <v>0</v>
      </c>
      <c r="I7056" s="192"/>
      <c r="J7056" s="192">
        <v>45201</v>
      </c>
      <c r="K7056" s="192">
        <v>46356</v>
      </c>
    </row>
    <row r="7057" spans="1:11" hidden="1" x14ac:dyDescent="0.4">
      <c r="A7057" s="193" t="s">
        <v>12804</v>
      </c>
      <c r="B7057" s="193" t="s">
        <v>12805</v>
      </c>
      <c r="C7057" s="193" t="s">
        <v>58</v>
      </c>
      <c r="D7057" s="193" t="s">
        <v>59</v>
      </c>
      <c r="E7057" s="193" t="s">
        <v>12808</v>
      </c>
      <c r="F7057" s="193" t="s">
        <v>1634</v>
      </c>
      <c r="G7057" s="2">
        <v>2000</v>
      </c>
      <c r="H7057" s="2">
        <v>0</v>
      </c>
      <c r="I7057" s="192"/>
      <c r="J7057" s="192">
        <v>45244</v>
      </c>
      <c r="K7057" s="192">
        <v>46356</v>
      </c>
    </row>
    <row r="7058" spans="1:11" hidden="1" x14ac:dyDescent="0.4">
      <c r="A7058" s="193" t="s">
        <v>12804</v>
      </c>
      <c r="B7058" s="193" t="s">
        <v>12805</v>
      </c>
      <c r="C7058" s="193" t="s">
        <v>58</v>
      </c>
      <c r="D7058" s="193" t="s">
        <v>59</v>
      </c>
      <c r="E7058" s="193" t="s">
        <v>12809</v>
      </c>
      <c r="F7058" s="193" t="s">
        <v>1634</v>
      </c>
      <c r="G7058" s="2">
        <v>2000</v>
      </c>
      <c r="H7058" s="2">
        <v>0</v>
      </c>
      <c r="I7058" s="192"/>
      <c r="J7058" s="192">
        <v>45477</v>
      </c>
      <c r="K7058" s="192">
        <v>46356</v>
      </c>
    </row>
    <row r="7059" spans="1:11" hidden="1" x14ac:dyDescent="0.4">
      <c r="A7059" s="193" t="s">
        <v>12810</v>
      </c>
      <c r="B7059" s="193" t="s">
        <v>12811</v>
      </c>
      <c r="C7059" s="193" t="s">
        <v>58</v>
      </c>
      <c r="D7059" s="193" t="s">
        <v>59</v>
      </c>
      <c r="E7059" s="193" t="s">
        <v>12812</v>
      </c>
      <c r="F7059" s="193" t="s">
        <v>1634</v>
      </c>
      <c r="G7059" s="2">
        <v>1465</v>
      </c>
      <c r="H7059" s="2">
        <v>0</v>
      </c>
      <c r="I7059" s="192"/>
      <c r="J7059" s="192">
        <v>45758</v>
      </c>
      <c r="K7059" s="192">
        <v>45019</v>
      </c>
    </row>
    <row r="7060" spans="1:11" hidden="1" x14ac:dyDescent="0.4">
      <c r="A7060" s="193" t="s">
        <v>12813</v>
      </c>
      <c r="B7060" s="193" t="s">
        <v>12814</v>
      </c>
      <c r="C7060" s="193" t="s">
        <v>58</v>
      </c>
      <c r="D7060" s="193" t="s">
        <v>59</v>
      </c>
      <c r="E7060" s="193" t="s">
        <v>12815</v>
      </c>
      <c r="F7060" s="193" t="s">
        <v>1634</v>
      </c>
      <c r="G7060" s="2">
        <v>168</v>
      </c>
      <c r="H7060" s="2">
        <v>0</v>
      </c>
      <c r="I7060" s="192"/>
      <c r="J7060" s="192">
        <v>45965</v>
      </c>
      <c r="K7060" s="192">
        <v>46356</v>
      </c>
    </row>
    <row r="7061" spans="1:11" hidden="1" x14ac:dyDescent="0.4">
      <c r="A7061" s="193" t="s">
        <v>12816</v>
      </c>
      <c r="B7061" s="193" t="s">
        <v>12817</v>
      </c>
      <c r="C7061" s="193" t="s">
        <v>58</v>
      </c>
      <c r="D7061" s="193" t="s">
        <v>59</v>
      </c>
      <c r="E7061" s="193" t="s">
        <v>12818</v>
      </c>
      <c r="F7061" s="193" t="s">
        <v>1634</v>
      </c>
      <c r="G7061" s="2">
        <v>1792</v>
      </c>
      <c r="H7061" s="2">
        <v>0</v>
      </c>
      <c r="I7061" s="192"/>
      <c r="J7061" s="192">
        <v>44554</v>
      </c>
      <c r="K7061" s="192">
        <v>46356</v>
      </c>
    </row>
    <row r="7062" spans="1:11" hidden="1" x14ac:dyDescent="0.4">
      <c r="A7062" s="193" t="s">
        <v>12816</v>
      </c>
      <c r="B7062" s="193" t="s">
        <v>12817</v>
      </c>
      <c r="C7062" s="193" t="s">
        <v>58</v>
      </c>
      <c r="D7062" s="193" t="s">
        <v>59</v>
      </c>
      <c r="E7062" s="193" t="s">
        <v>12819</v>
      </c>
      <c r="F7062" s="193" t="s">
        <v>1634</v>
      </c>
      <c r="G7062" s="2">
        <v>2114</v>
      </c>
      <c r="H7062" s="2">
        <v>0</v>
      </c>
      <c r="I7062" s="192"/>
      <c r="J7062" s="192">
        <v>44763</v>
      </c>
      <c r="K7062" s="192">
        <v>46356</v>
      </c>
    </row>
    <row r="7063" spans="1:11" hidden="1" x14ac:dyDescent="0.4">
      <c r="A7063" s="193" t="s">
        <v>12816</v>
      </c>
      <c r="B7063" s="193" t="s">
        <v>12817</v>
      </c>
      <c r="C7063" s="193" t="s">
        <v>58</v>
      </c>
      <c r="D7063" s="193" t="s">
        <v>59</v>
      </c>
      <c r="E7063" s="193" t="s">
        <v>12820</v>
      </c>
      <c r="F7063" s="193" t="s">
        <v>1634</v>
      </c>
      <c r="G7063" s="2">
        <v>3000</v>
      </c>
      <c r="H7063" s="2">
        <v>0</v>
      </c>
      <c r="I7063" s="192"/>
      <c r="J7063" s="192">
        <v>45434</v>
      </c>
      <c r="K7063" s="192">
        <v>46356</v>
      </c>
    </row>
    <row r="7064" spans="1:11" hidden="1" x14ac:dyDescent="0.4">
      <c r="A7064" s="193" t="s">
        <v>12816</v>
      </c>
      <c r="B7064" s="193" t="s">
        <v>12817</v>
      </c>
      <c r="C7064" s="193" t="s">
        <v>58</v>
      </c>
      <c r="D7064" s="193" t="s">
        <v>59</v>
      </c>
      <c r="E7064" s="193" t="s">
        <v>12821</v>
      </c>
      <c r="F7064" s="193" t="s">
        <v>1634</v>
      </c>
      <c r="G7064" s="2">
        <v>3000</v>
      </c>
      <c r="H7064" s="2">
        <v>0</v>
      </c>
      <c r="I7064" s="192"/>
      <c r="J7064" s="192">
        <v>45470</v>
      </c>
      <c r="K7064" s="192">
        <v>46356</v>
      </c>
    </row>
    <row r="7065" spans="1:11" x14ac:dyDescent="0.4">
      <c r="A7065" s="193" t="s">
        <v>12822</v>
      </c>
      <c r="B7065" s="193" t="s">
        <v>12823</v>
      </c>
      <c r="C7065" s="193" t="s">
        <v>58</v>
      </c>
      <c r="D7065" s="193" t="s">
        <v>59</v>
      </c>
      <c r="E7065" s="193" t="s">
        <v>12824</v>
      </c>
      <c r="F7065" s="193" t="s">
        <v>1634</v>
      </c>
      <c r="G7065" s="2">
        <v>2</v>
      </c>
      <c r="H7065" s="2">
        <v>0</v>
      </c>
      <c r="I7065" s="192"/>
      <c r="J7065" s="192">
        <v>45945</v>
      </c>
      <c r="K7065" s="192">
        <v>46356</v>
      </c>
    </row>
    <row r="7066" spans="1:11" hidden="1" x14ac:dyDescent="0.4">
      <c r="A7066" s="193" t="s">
        <v>12822</v>
      </c>
      <c r="B7066" s="193" t="s">
        <v>12823</v>
      </c>
      <c r="C7066" s="193" t="s">
        <v>58</v>
      </c>
      <c r="D7066" s="193" t="s">
        <v>59</v>
      </c>
      <c r="E7066" s="193" t="s">
        <v>12825</v>
      </c>
      <c r="F7066" s="193" t="s">
        <v>1634</v>
      </c>
      <c r="G7066" s="2">
        <v>276</v>
      </c>
      <c r="H7066" s="2">
        <v>0</v>
      </c>
      <c r="I7066" s="192"/>
      <c r="J7066" s="192">
        <v>46119</v>
      </c>
      <c r="K7066" s="192">
        <v>46507</v>
      </c>
    </row>
    <row r="7067" spans="1:11" x14ac:dyDescent="0.4">
      <c r="A7067" s="193" t="s">
        <v>12826</v>
      </c>
      <c r="B7067" s="193" t="s">
        <v>12827</v>
      </c>
      <c r="C7067" s="193" t="s">
        <v>58</v>
      </c>
      <c r="D7067" s="193" t="s">
        <v>59</v>
      </c>
      <c r="E7067" s="193" t="s">
        <v>12828</v>
      </c>
      <c r="F7067" s="193" t="s">
        <v>1634</v>
      </c>
      <c r="G7067" s="2">
        <v>9</v>
      </c>
      <c r="H7067" s="2">
        <v>0</v>
      </c>
      <c r="I7067" s="192"/>
      <c r="J7067" s="192">
        <v>45721</v>
      </c>
      <c r="K7067" s="192">
        <v>46356</v>
      </c>
    </row>
    <row r="7068" spans="1:11" hidden="1" x14ac:dyDescent="0.4">
      <c r="A7068" s="193" t="s">
        <v>12826</v>
      </c>
      <c r="B7068" s="193" t="s">
        <v>12827</v>
      </c>
      <c r="C7068" s="193" t="s">
        <v>58</v>
      </c>
      <c r="D7068" s="193" t="s">
        <v>59</v>
      </c>
      <c r="E7068" s="193" t="s">
        <v>12829</v>
      </c>
      <c r="F7068" s="193" t="s">
        <v>1634</v>
      </c>
      <c r="G7068" s="2">
        <v>3753</v>
      </c>
      <c r="H7068" s="2">
        <v>0</v>
      </c>
      <c r="I7068" s="192"/>
      <c r="J7068" s="192">
        <v>46073</v>
      </c>
      <c r="K7068" s="192">
        <v>46446</v>
      </c>
    </row>
    <row r="7069" spans="1:11" hidden="1" x14ac:dyDescent="0.4">
      <c r="A7069" s="193" t="s">
        <v>12830</v>
      </c>
      <c r="B7069" s="193" t="s">
        <v>12831</v>
      </c>
      <c r="C7069" s="193" t="s">
        <v>58</v>
      </c>
      <c r="D7069" s="193" t="s">
        <v>59</v>
      </c>
      <c r="E7069" s="193" t="s">
        <v>12832</v>
      </c>
      <c r="F7069" s="193" t="s">
        <v>1634</v>
      </c>
      <c r="G7069" s="2">
        <v>1263</v>
      </c>
      <c r="H7069" s="2">
        <v>0</v>
      </c>
      <c r="I7069" s="192"/>
      <c r="J7069" s="192">
        <v>44880</v>
      </c>
      <c r="K7069" s="192">
        <v>46356</v>
      </c>
    </row>
    <row r="7070" spans="1:11" hidden="1" x14ac:dyDescent="0.4">
      <c r="A7070" s="193" t="s">
        <v>12833</v>
      </c>
      <c r="B7070" s="193" t="s">
        <v>12834</v>
      </c>
      <c r="C7070" s="193" t="s">
        <v>58</v>
      </c>
      <c r="D7070" s="193" t="s">
        <v>59</v>
      </c>
      <c r="E7070" s="193" t="s">
        <v>12835</v>
      </c>
      <c r="F7070" s="193" t="s">
        <v>1634</v>
      </c>
      <c r="G7070" s="2">
        <v>47</v>
      </c>
      <c r="H7070" s="2">
        <v>0</v>
      </c>
      <c r="I7070" s="192"/>
      <c r="J7070" s="192">
        <v>45715</v>
      </c>
      <c r="K7070" s="192">
        <v>46356</v>
      </c>
    </row>
    <row r="7071" spans="1:11" hidden="1" x14ac:dyDescent="0.4">
      <c r="A7071" s="193" t="s">
        <v>12836</v>
      </c>
      <c r="B7071" s="193" t="s">
        <v>12837</v>
      </c>
      <c r="C7071" s="193" t="s">
        <v>58</v>
      </c>
      <c r="D7071" s="193" t="s">
        <v>59</v>
      </c>
      <c r="E7071" s="193" t="s">
        <v>12838</v>
      </c>
      <c r="F7071" s="193" t="s">
        <v>1634</v>
      </c>
      <c r="G7071" s="2">
        <v>334</v>
      </c>
      <c r="H7071" s="2">
        <v>0</v>
      </c>
      <c r="I7071" s="192"/>
      <c r="J7071" s="192">
        <v>46003</v>
      </c>
      <c r="K7071" s="192">
        <v>46387</v>
      </c>
    </row>
    <row r="7072" spans="1:11" hidden="1" x14ac:dyDescent="0.4">
      <c r="A7072" s="193" t="s">
        <v>12836</v>
      </c>
      <c r="B7072" s="193" t="s">
        <v>12837</v>
      </c>
      <c r="C7072" s="193" t="s">
        <v>58</v>
      </c>
      <c r="D7072" s="193" t="s">
        <v>59</v>
      </c>
      <c r="E7072" s="193" t="s">
        <v>12839</v>
      </c>
      <c r="F7072" s="193" t="s">
        <v>1634</v>
      </c>
      <c r="G7072" s="2">
        <v>500</v>
      </c>
      <c r="H7072" s="2">
        <v>0</v>
      </c>
      <c r="I7072" s="192"/>
      <c r="J7072" s="192">
        <v>46028</v>
      </c>
      <c r="K7072" s="192">
        <v>46418</v>
      </c>
    </row>
    <row r="7073" spans="1:11" hidden="1" x14ac:dyDescent="0.4">
      <c r="A7073" s="193" t="s">
        <v>12840</v>
      </c>
      <c r="B7073" s="193" t="s">
        <v>12841</v>
      </c>
      <c r="C7073" s="193" t="s">
        <v>58</v>
      </c>
      <c r="D7073" s="193" t="s">
        <v>59</v>
      </c>
      <c r="E7073" s="193" t="s">
        <v>12842</v>
      </c>
      <c r="F7073" s="193" t="s">
        <v>1634</v>
      </c>
      <c r="G7073" s="2">
        <v>1348</v>
      </c>
      <c r="H7073" s="2">
        <v>0</v>
      </c>
      <c r="I7073" s="192"/>
      <c r="J7073" s="192">
        <v>46000</v>
      </c>
      <c r="K7073" s="192">
        <v>46387</v>
      </c>
    </row>
    <row r="7074" spans="1:11" hidden="1" x14ac:dyDescent="0.4">
      <c r="A7074" s="193" t="s">
        <v>12840</v>
      </c>
      <c r="B7074" s="193" t="s">
        <v>12841</v>
      </c>
      <c r="C7074" s="193" t="s">
        <v>58</v>
      </c>
      <c r="D7074" s="193" t="s">
        <v>59</v>
      </c>
      <c r="E7074" s="193" t="s">
        <v>12843</v>
      </c>
      <c r="F7074" s="193" t="s">
        <v>1634</v>
      </c>
      <c r="G7074" s="2">
        <v>2781</v>
      </c>
      <c r="H7074" s="2">
        <v>0</v>
      </c>
      <c r="I7074" s="192"/>
      <c r="J7074" s="192">
        <v>46070</v>
      </c>
      <c r="K7074" s="192">
        <v>46446</v>
      </c>
    </row>
    <row r="7075" spans="1:11" hidden="1" x14ac:dyDescent="0.4">
      <c r="A7075" s="193" t="s">
        <v>12844</v>
      </c>
      <c r="B7075" s="193" t="s">
        <v>12845</v>
      </c>
      <c r="C7075" s="193" t="s">
        <v>58</v>
      </c>
      <c r="D7075" s="193" t="s">
        <v>59</v>
      </c>
      <c r="E7075" s="193" t="s">
        <v>12846</v>
      </c>
      <c r="F7075" s="193" t="s">
        <v>1634</v>
      </c>
      <c r="G7075" s="2">
        <v>468</v>
      </c>
      <c r="H7075" s="2">
        <v>0</v>
      </c>
      <c r="I7075" s="192"/>
      <c r="J7075" s="192">
        <v>46058</v>
      </c>
      <c r="K7075" s="192">
        <v>46446</v>
      </c>
    </row>
    <row r="7076" spans="1:11" hidden="1" x14ac:dyDescent="0.4">
      <c r="A7076" s="193" t="s">
        <v>12844</v>
      </c>
      <c r="B7076" s="193" t="s">
        <v>12845</v>
      </c>
      <c r="C7076" s="193" t="s">
        <v>58</v>
      </c>
      <c r="D7076" s="193" t="s">
        <v>59</v>
      </c>
      <c r="E7076" s="193" t="s">
        <v>12847</v>
      </c>
      <c r="F7076" s="193" t="s">
        <v>1634</v>
      </c>
      <c r="G7076" s="2">
        <v>500</v>
      </c>
      <c r="H7076" s="2">
        <v>0</v>
      </c>
      <c r="I7076" s="192"/>
      <c r="J7076" s="192">
        <v>46155</v>
      </c>
      <c r="K7076" s="192">
        <v>46538</v>
      </c>
    </row>
    <row r="7077" spans="1:11" hidden="1" x14ac:dyDescent="0.4">
      <c r="A7077" s="193" t="s">
        <v>12848</v>
      </c>
      <c r="B7077" s="193" t="s">
        <v>12849</v>
      </c>
      <c r="C7077" s="193" t="s">
        <v>58</v>
      </c>
      <c r="D7077" s="193" t="s">
        <v>59</v>
      </c>
      <c r="E7077" s="193" t="s">
        <v>12850</v>
      </c>
      <c r="F7077" s="193" t="s">
        <v>1634</v>
      </c>
      <c r="G7077" s="2">
        <v>1403</v>
      </c>
      <c r="H7077" s="2">
        <v>0</v>
      </c>
      <c r="I7077" s="192"/>
      <c r="J7077" s="192">
        <v>44588</v>
      </c>
      <c r="K7077" s="192">
        <v>46356</v>
      </c>
    </row>
    <row r="7078" spans="1:11" hidden="1" x14ac:dyDescent="0.4">
      <c r="A7078" s="193" t="s">
        <v>12851</v>
      </c>
      <c r="B7078" s="193" t="s">
        <v>12852</v>
      </c>
      <c r="C7078" s="193" t="s">
        <v>58</v>
      </c>
      <c r="D7078" s="193" t="s">
        <v>59</v>
      </c>
      <c r="E7078" s="193" t="s">
        <v>12853</v>
      </c>
      <c r="F7078" s="193" t="s">
        <v>1634</v>
      </c>
      <c r="G7078" s="2">
        <v>1469</v>
      </c>
      <c r="H7078" s="2">
        <v>0</v>
      </c>
      <c r="I7078" s="192"/>
      <c r="J7078" s="192">
        <v>44386</v>
      </c>
      <c r="K7078" s="192">
        <v>46356</v>
      </c>
    </row>
    <row r="7079" spans="1:11" hidden="1" x14ac:dyDescent="0.4">
      <c r="A7079" s="193" t="s">
        <v>12854</v>
      </c>
      <c r="B7079" s="193" t="s">
        <v>12855</v>
      </c>
      <c r="C7079" s="193" t="s">
        <v>58</v>
      </c>
      <c r="D7079" s="193" t="s">
        <v>59</v>
      </c>
      <c r="E7079" s="193" t="s">
        <v>12856</v>
      </c>
      <c r="F7079" s="193" t="s">
        <v>1634</v>
      </c>
      <c r="G7079" s="2">
        <v>421</v>
      </c>
      <c r="H7079" s="2">
        <v>0</v>
      </c>
      <c r="I7079" s="192"/>
      <c r="J7079" s="192">
        <v>45204</v>
      </c>
      <c r="K7079" s="192">
        <v>46356</v>
      </c>
    </row>
    <row r="7080" spans="1:11" hidden="1" x14ac:dyDescent="0.4">
      <c r="A7080" s="193" t="s">
        <v>12854</v>
      </c>
      <c r="B7080" s="193" t="s">
        <v>12855</v>
      </c>
      <c r="C7080" s="193" t="s">
        <v>58</v>
      </c>
      <c r="D7080" s="193" t="s">
        <v>59</v>
      </c>
      <c r="E7080" s="193" t="s">
        <v>12857</v>
      </c>
      <c r="F7080" s="193" t="s">
        <v>1634</v>
      </c>
      <c r="G7080" s="2">
        <v>580</v>
      </c>
      <c r="H7080" s="2">
        <v>0</v>
      </c>
      <c r="I7080" s="192"/>
      <c r="J7080" s="192">
        <v>45204</v>
      </c>
      <c r="K7080" s="192">
        <v>46356</v>
      </c>
    </row>
    <row r="7081" spans="1:11" hidden="1" x14ac:dyDescent="0.4">
      <c r="A7081" s="193" t="s">
        <v>12854</v>
      </c>
      <c r="B7081" s="193" t="s">
        <v>12855</v>
      </c>
      <c r="C7081" s="193" t="s">
        <v>58</v>
      </c>
      <c r="D7081" s="193" t="s">
        <v>59</v>
      </c>
      <c r="E7081" s="193" t="s">
        <v>12858</v>
      </c>
      <c r="F7081" s="193" t="s">
        <v>1634</v>
      </c>
      <c r="G7081" s="2">
        <v>3000</v>
      </c>
      <c r="H7081" s="2">
        <v>0</v>
      </c>
      <c r="I7081" s="192"/>
      <c r="J7081" s="192">
        <v>45399</v>
      </c>
      <c r="K7081" s="192">
        <v>46356</v>
      </c>
    </row>
    <row r="7082" spans="1:11" hidden="1" x14ac:dyDescent="0.4">
      <c r="A7082" s="193" t="s">
        <v>12854</v>
      </c>
      <c r="B7082" s="193" t="s">
        <v>12855</v>
      </c>
      <c r="C7082" s="193" t="s">
        <v>58</v>
      </c>
      <c r="D7082" s="193" t="s">
        <v>59</v>
      </c>
      <c r="E7082" s="193" t="s">
        <v>12859</v>
      </c>
      <c r="F7082" s="193" t="s">
        <v>1634</v>
      </c>
      <c r="G7082" s="2">
        <v>2707</v>
      </c>
      <c r="H7082" s="2">
        <v>0</v>
      </c>
      <c r="I7082" s="192"/>
      <c r="J7082" s="192">
        <v>45434</v>
      </c>
      <c r="K7082" s="192">
        <v>46356</v>
      </c>
    </row>
    <row r="7083" spans="1:11" hidden="1" x14ac:dyDescent="0.4">
      <c r="A7083" s="193" t="s">
        <v>12860</v>
      </c>
      <c r="B7083" s="193" t="s">
        <v>12861</v>
      </c>
      <c r="C7083" s="193" t="s">
        <v>58</v>
      </c>
      <c r="D7083" s="193" t="s">
        <v>59</v>
      </c>
      <c r="E7083" s="193" t="s">
        <v>12862</v>
      </c>
      <c r="F7083" s="193" t="s">
        <v>1634</v>
      </c>
      <c r="G7083" s="2">
        <v>2920</v>
      </c>
      <c r="H7083" s="2">
        <v>0</v>
      </c>
      <c r="I7083" s="192"/>
      <c r="J7083" s="192">
        <v>44991</v>
      </c>
      <c r="K7083" s="192">
        <v>46356</v>
      </c>
    </row>
    <row r="7084" spans="1:11" hidden="1" x14ac:dyDescent="0.4">
      <c r="A7084" s="193" t="s">
        <v>12863</v>
      </c>
      <c r="B7084" s="193" t="s">
        <v>12864</v>
      </c>
      <c r="C7084" s="193" t="s">
        <v>58</v>
      </c>
      <c r="D7084" s="193" t="s">
        <v>59</v>
      </c>
      <c r="E7084" s="193" t="s">
        <v>12865</v>
      </c>
      <c r="F7084" s="193" t="s">
        <v>1634</v>
      </c>
      <c r="G7084" s="2">
        <v>7002</v>
      </c>
      <c r="H7084" s="2">
        <v>0</v>
      </c>
      <c r="I7084" s="192"/>
      <c r="J7084" s="192">
        <v>44904</v>
      </c>
      <c r="K7084" s="192">
        <v>46356</v>
      </c>
    </row>
    <row r="7085" spans="1:11" hidden="1" x14ac:dyDescent="0.4">
      <c r="A7085" s="193" t="s">
        <v>12866</v>
      </c>
      <c r="B7085" s="193" t="s">
        <v>12867</v>
      </c>
      <c r="C7085" s="193" t="s">
        <v>58</v>
      </c>
      <c r="D7085" s="193" t="s">
        <v>59</v>
      </c>
      <c r="E7085" s="193" t="s">
        <v>12868</v>
      </c>
      <c r="F7085" s="193" t="s">
        <v>1634</v>
      </c>
      <c r="G7085" s="2">
        <v>755</v>
      </c>
      <c r="H7085" s="2">
        <v>0</v>
      </c>
      <c r="I7085" s="192"/>
      <c r="J7085" s="192">
        <v>44721</v>
      </c>
      <c r="K7085" s="192">
        <v>46356</v>
      </c>
    </row>
    <row r="7086" spans="1:11" hidden="1" x14ac:dyDescent="0.4">
      <c r="A7086" s="193" t="s">
        <v>12869</v>
      </c>
      <c r="B7086" s="193" t="s">
        <v>12870</v>
      </c>
      <c r="C7086" s="193" t="s">
        <v>58</v>
      </c>
      <c r="D7086" s="193" t="s">
        <v>59</v>
      </c>
      <c r="E7086" s="193" t="s">
        <v>12871</v>
      </c>
      <c r="F7086" s="193" t="s">
        <v>1634</v>
      </c>
      <c r="G7086" s="2">
        <v>235</v>
      </c>
      <c r="H7086" s="2">
        <v>0</v>
      </c>
      <c r="I7086" s="192"/>
      <c r="J7086" s="192">
        <v>46031</v>
      </c>
      <c r="K7086" s="192">
        <v>46418</v>
      </c>
    </row>
    <row r="7087" spans="1:11" hidden="1" x14ac:dyDescent="0.4">
      <c r="A7087" s="193" t="s">
        <v>12869</v>
      </c>
      <c r="B7087" s="193" t="s">
        <v>12870</v>
      </c>
      <c r="C7087" s="193" t="s">
        <v>58</v>
      </c>
      <c r="D7087" s="193" t="s">
        <v>59</v>
      </c>
      <c r="E7087" s="193" t="s">
        <v>12872</v>
      </c>
      <c r="F7087" s="193" t="s">
        <v>1634</v>
      </c>
      <c r="G7087" s="2">
        <v>84</v>
      </c>
      <c r="H7087" s="2">
        <v>0</v>
      </c>
      <c r="I7087" s="192"/>
      <c r="J7087" s="192">
        <v>46055</v>
      </c>
      <c r="K7087" s="192">
        <v>46446</v>
      </c>
    </row>
    <row r="7088" spans="1:11" hidden="1" x14ac:dyDescent="0.4">
      <c r="A7088" s="193" t="s">
        <v>12869</v>
      </c>
      <c r="B7088" s="193" t="s">
        <v>12870</v>
      </c>
      <c r="C7088" s="193" t="s">
        <v>58</v>
      </c>
      <c r="D7088" s="193" t="s">
        <v>59</v>
      </c>
      <c r="E7088" s="193" t="s">
        <v>12873</v>
      </c>
      <c r="F7088" s="193" t="s">
        <v>1634</v>
      </c>
      <c r="G7088" s="2">
        <v>84</v>
      </c>
      <c r="H7088" s="2">
        <v>0</v>
      </c>
      <c r="I7088" s="192"/>
      <c r="J7088" s="192">
        <v>46083</v>
      </c>
      <c r="K7088" s="192">
        <v>46477</v>
      </c>
    </row>
    <row r="7089" spans="1:11" hidden="1" x14ac:dyDescent="0.4">
      <c r="A7089" s="193" t="s">
        <v>12874</v>
      </c>
      <c r="B7089" s="193" t="s">
        <v>12875</v>
      </c>
      <c r="C7089" s="193" t="s">
        <v>58</v>
      </c>
      <c r="D7089" s="193" t="s">
        <v>59</v>
      </c>
      <c r="E7089" s="193" t="s">
        <v>12876</v>
      </c>
      <c r="F7089" s="193" t="s">
        <v>1634</v>
      </c>
      <c r="G7089" s="2">
        <v>1751</v>
      </c>
      <c r="H7089" s="2">
        <v>0</v>
      </c>
      <c r="I7089" s="192"/>
      <c r="J7089" s="192">
        <v>44911</v>
      </c>
      <c r="K7089" s="192">
        <v>46356</v>
      </c>
    </row>
    <row r="7090" spans="1:11" hidden="1" x14ac:dyDescent="0.4">
      <c r="A7090" s="193" t="s">
        <v>12877</v>
      </c>
      <c r="B7090" s="193" t="s">
        <v>12878</v>
      </c>
      <c r="C7090" s="193" t="s">
        <v>58</v>
      </c>
      <c r="D7090" s="193" t="s">
        <v>59</v>
      </c>
      <c r="E7090" s="193" t="s">
        <v>12879</v>
      </c>
      <c r="F7090" s="193" t="s">
        <v>1634</v>
      </c>
      <c r="G7090" s="2">
        <v>473</v>
      </c>
      <c r="H7090" s="2">
        <v>0</v>
      </c>
      <c r="I7090" s="192"/>
      <c r="J7090" s="192">
        <v>44750</v>
      </c>
      <c r="K7090" s="192">
        <v>46356</v>
      </c>
    </row>
    <row r="7091" spans="1:11" hidden="1" x14ac:dyDescent="0.4">
      <c r="A7091" s="193" t="s">
        <v>12877</v>
      </c>
      <c r="B7091" s="193" t="s">
        <v>12878</v>
      </c>
      <c r="C7091" s="193" t="s">
        <v>58</v>
      </c>
      <c r="D7091" s="193" t="s">
        <v>59</v>
      </c>
      <c r="E7091" s="193" t="s">
        <v>12880</v>
      </c>
      <c r="F7091" s="193" t="s">
        <v>1634</v>
      </c>
      <c r="G7091" s="2">
        <v>5758</v>
      </c>
      <c r="H7091" s="2">
        <v>0</v>
      </c>
      <c r="I7091" s="192"/>
      <c r="J7091" s="192">
        <v>45926</v>
      </c>
      <c r="K7091" s="192">
        <v>46356</v>
      </c>
    </row>
    <row r="7092" spans="1:11" hidden="1" x14ac:dyDescent="0.4">
      <c r="A7092" s="193" t="s">
        <v>12881</v>
      </c>
      <c r="B7092" s="193" t="s">
        <v>12882</v>
      </c>
      <c r="C7092" s="193" t="s">
        <v>58</v>
      </c>
      <c r="D7092" s="193" t="s">
        <v>59</v>
      </c>
      <c r="E7092" s="193" t="s">
        <v>12883</v>
      </c>
      <c r="F7092" s="193" t="s">
        <v>1634</v>
      </c>
      <c r="G7092" s="2">
        <v>1836</v>
      </c>
      <c r="H7092" s="2">
        <v>0</v>
      </c>
      <c r="I7092" s="192"/>
      <c r="J7092" s="192">
        <v>42838</v>
      </c>
      <c r="K7092" s="192">
        <v>45437</v>
      </c>
    </row>
    <row r="7093" spans="1:11" hidden="1" x14ac:dyDescent="0.4">
      <c r="A7093" s="193" t="s">
        <v>12884</v>
      </c>
      <c r="B7093" s="193" t="s">
        <v>12885</v>
      </c>
      <c r="C7093" s="193" t="s">
        <v>58</v>
      </c>
      <c r="D7093" s="193" t="s">
        <v>59</v>
      </c>
      <c r="E7093" s="193" t="s">
        <v>12886</v>
      </c>
      <c r="F7093" s="193" t="s">
        <v>1634</v>
      </c>
      <c r="G7093" s="2">
        <v>1186</v>
      </c>
      <c r="H7093" s="2">
        <v>0</v>
      </c>
      <c r="I7093" s="192"/>
      <c r="J7093" s="192">
        <v>45930</v>
      </c>
      <c r="K7093" s="192">
        <v>46356</v>
      </c>
    </row>
    <row r="7094" spans="1:11" hidden="1" x14ac:dyDescent="0.4">
      <c r="A7094" s="193" t="s">
        <v>12887</v>
      </c>
      <c r="B7094" s="193" t="s">
        <v>12888</v>
      </c>
      <c r="C7094" s="193" t="s">
        <v>58</v>
      </c>
      <c r="D7094" s="193" t="s">
        <v>59</v>
      </c>
      <c r="E7094" s="193" t="s">
        <v>12889</v>
      </c>
      <c r="F7094" s="193" t="s">
        <v>1634</v>
      </c>
      <c r="G7094" s="2">
        <v>2853</v>
      </c>
      <c r="H7094" s="2">
        <v>0</v>
      </c>
      <c r="I7094" s="192"/>
      <c r="J7094" s="192">
        <v>44883</v>
      </c>
      <c r="K7094" s="192">
        <v>46356</v>
      </c>
    </row>
    <row r="7095" spans="1:11" hidden="1" x14ac:dyDescent="0.4">
      <c r="A7095" s="193" t="s">
        <v>12887</v>
      </c>
      <c r="B7095" s="193" t="s">
        <v>12888</v>
      </c>
      <c r="C7095" s="193" t="s">
        <v>58</v>
      </c>
      <c r="D7095" s="193" t="s">
        <v>59</v>
      </c>
      <c r="E7095" s="193" t="s">
        <v>12890</v>
      </c>
      <c r="F7095" s="193" t="s">
        <v>1634</v>
      </c>
      <c r="G7095" s="2">
        <v>30000</v>
      </c>
      <c r="H7095" s="2">
        <v>0</v>
      </c>
      <c r="I7095" s="192"/>
      <c r="J7095" s="192">
        <v>45832</v>
      </c>
      <c r="K7095" s="192">
        <v>46356</v>
      </c>
    </row>
    <row r="7096" spans="1:11" hidden="1" x14ac:dyDescent="0.4">
      <c r="A7096" s="193" t="s">
        <v>12891</v>
      </c>
      <c r="B7096" s="193" t="s">
        <v>12892</v>
      </c>
      <c r="C7096" s="193" t="s">
        <v>58</v>
      </c>
      <c r="D7096" s="193" t="s">
        <v>59</v>
      </c>
      <c r="E7096" s="193" t="s">
        <v>12893</v>
      </c>
      <c r="F7096" s="193" t="s">
        <v>1634</v>
      </c>
      <c r="G7096" s="2">
        <v>1549</v>
      </c>
      <c r="H7096" s="2">
        <v>0</v>
      </c>
      <c r="I7096" s="192"/>
      <c r="J7096" s="192">
        <v>43181</v>
      </c>
      <c r="K7096" s="192">
        <v>45404</v>
      </c>
    </row>
    <row r="7097" spans="1:11" hidden="1" x14ac:dyDescent="0.4">
      <c r="A7097" s="193" t="s">
        <v>12894</v>
      </c>
      <c r="B7097" s="193" t="s">
        <v>12895</v>
      </c>
      <c r="C7097" s="193" t="s">
        <v>58</v>
      </c>
      <c r="D7097" s="193" t="s">
        <v>59</v>
      </c>
      <c r="E7097" s="193" t="s">
        <v>12896</v>
      </c>
      <c r="F7097" s="193" t="s">
        <v>1634</v>
      </c>
      <c r="G7097" s="2">
        <v>54</v>
      </c>
      <c r="H7097" s="2">
        <v>0</v>
      </c>
      <c r="I7097" s="192"/>
      <c r="J7097" s="192">
        <v>44208</v>
      </c>
      <c r="K7097" s="192">
        <v>46356</v>
      </c>
    </row>
    <row r="7098" spans="1:11" hidden="1" x14ac:dyDescent="0.4">
      <c r="A7098" s="193" t="s">
        <v>12894</v>
      </c>
      <c r="B7098" s="193" t="s">
        <v>12895</v>
      </c>
      <c r="C7098" s="193" t="s">
        <v>58</v>
      </c>
      <c r="D7098" s="193" t="s">
        <v>59</v>
      </c>
      <c r="E7098" s="193" t="s">
        <v>12897</v>
      </c>
      <c r="F7098" s="193" t="s">
        <v>1634</v>
      </c>
      <c r="G7098" s="2">
        <v>1264</v>
      </c>
      <c r="H7098" s="2">
        <v>0</v>
      </c>
      <c r="I7098" s="192"/>
      <c r="J7098" s="192">
        <v>44722</v>
      </c>
      <c r="K7098" s="192">
        <v>46356</v>
      </c>
    </row>
    <row r="7099" spans="1:11" hidden="1" x14ac:dyDescent="0.4">
      <c r="A7099" s="193" t="s">
        <v>12894</v>
      </c>
      <c r="B7099" s="193" t="s">
        <v>12895</v>
      </c>
      <c r="C7099" s="193" t="s">
        <v>58</v>
      </c>
      <c r="D7099" s="193" t="s">
        <v>59</v>
      </c>
      <c r="E7099" s="193" t="s">
        <v>12898</v>
      </c>
      <c r="F7099" s="193" t="s">
        <v>1634</v>
      </c>
      <c r="G7099" s="2">
        <v>1326</v>
      </c>
      <c r="H7099" s="2">
        <v>0</v>
      </c>
      <c r="I7099" s="192"/>
      <c r="J7099" s="192">
        <v>45217</v>
      </c>
      <c r="K7099" s="192">
        <v>46356</v>
      </c>
    </row>
    <row r="7100" spans="1:11" hidden="1" x14ac:dyDescent="0.4">
      <c r="A7100" s="193" t="s">
        <v>12894</v>
      </c>
      <c r="B7100" s="193" t="s">
        <v>12895</v>
      </c>
      <c r="C7100" s="193" t="s">
        <v>58</v>
      </c>
      <c r="D7100" s="193" t="s">
        <v>59</v>
      </c>
      <c r="E7100" s="193" t="s">
        <v>12899</v>
      </c>
      <c r="F7100" s="193" t="s">
        <v>1634</v>
      </c>
      <c r="G7100" s="2">
        <v>2336</v>
      </c>
      <c r="H7100" s="2">
        <v>0</v>
      </c>
      <c r="I7100" s="192"/>
      <c r="J7100" s="192">
        <v>45272</v>
      </c>
      <c r="K7100" s="192">
        <v>46356</v>
      </c>
    </row>
    <row r="7101" spans="1:11" hidden="1" x14ac:dyDescent="0.4">
      <c r="A7101" s="193" t="s">
        <v>12894</v>
      </c>
      <c r="B7101" s="193" t="s">
        <v>12895</v>
      </c>
      <c r="C7101" s="193" t="s">
        <v>58</v>
      </c>
      <c r="D7101" s="193" t="s">
        <v>59</v>
      </c>
      <c r="E7101" s="193" t="s">
        <v>12900</v>
      </c>
      <c r="F7101" s="193" t="s">
        <v>1634</v>
      </c>
      <c r="G7101" s="2">
        <v>5000</v>
      </c>
      <c r="H7101" s="2">
        <v>0</v>
      </c>
      <c r="I7101" s="192"/>
      <c r="J7101" s="192">
        <v>45323</v>
      </c>
      <c r="K7101" s="192">
        <v>46356</v>
      </c>
    </row>
    <row r="7102" spans="1:11" hidden="1" x14ac:dyDescent="0.4">
      <c r="A7102" s="193" t="s">
        <v>12894</v>
      </c>
      <c r="B7102" s="193" t="s">
        <v>12895</v>
      </c>
      <c r="C7102" s="193" t="s">
        <v>58</v>
      </c>
      <c r="D7102" s="193" t="s">
        <v>59</v>
      </c>
      <c r="E7102" s="193" t="s">
        <v>12901</v>
      </c>
      <c r="F7102" s="193" t="s">
        <v>1634</v>
      </c>
      <c r="G7102" s="2">
        <v>5000</v>
      </c>
      <c r="H7102" s="2">
        <v>0</v>
      </c>
      <c r="I7102" s="192"/>
      <c r="J7102" s="192">
        <v>45399</v>
      </c>
      <c r="K7102" s="192">
        <v>46356</v>
      </c>
    </row>
    <row r="7103" spans="1:11" hidden="1" x14ac:dyDescent="0.4">
      <c r="A7103" s="193" t="s">
        <v>12902</v>
      </c>
      <c r="B7103" s="193" t="s">
        <v>12903</v>
      </c>
      <c r="C7103" s="193" t="s">
        <v>58</v>
      </c>
      <c r="D7103" s="193" t="s">
        <v>59</v>
      </c>
      <c r="E7103" s="193" t="s">
        <v>12904</v>
      </c>
      <c r="F7103" s="193" t="s">
        <v>1634</v>
      </c>
      <c r="G7103" s="2">
        <v>6180</v>
      </c>
      <c r="H7103" s="2">
        <v>0</v>
      </c>
      <c r="I7103" s="192"/>
      <c r="J7103" s="192">
        <v>45425</v>
      </c>
      <c r="K7103" s="192">
        <v>46356</v>
      </c>
    </row>
    <row r="7104" spans="1:11" hidden="1" x14ac:dyDescent="0.4">
      <c r="A7104" s="193" t="s">
        <v>12905</v>
      </c>
      <c r="B7104" s="193" t="s">
        <v>12906</v>
      </c>
      <c r="C7104" s="193" t="s">
        <v>58</v>
      </c>
      <c r="D7104" s="193" t="s">
        <v>59</v>
      </c>
      <c r="E7104" s="193" t="s">
        <v>12907</v>
      </c>
      <c r="F7104" s="193" t="s">
        <v>1634</v>
      </c>
      <c r="G7104" s="2">
        <v>28</v>
      </c>
      <c r="H7104" s="2">
        <v>0</v>
      </c>
      <c r="I7104" s="192"/>
      <c r="J7104" s="192">
        <v>44853</v>
      </c>
      <c r="K7104" s="192">
        <v>46356</v>
      </c>
    </row>
    <row r="7105" spans="1:11" hidden="1" x14ac:dyDescent="0.4">
      <c r="A7105" s="193" t="s">
        <v>12905</v>
      </c>
      <c r="B7105" s="193" t="s">
        <v>12906</v>
      </c>
      <c r="C7105" s="193" t="s">
        <v>58</v>
      </c>
      <c r="D7105" s="193" t="s">
        <v>59</v>
      </c>
      <c r="E7105" s="193" t="s">
        <v>12908</v>
      </c>
      <c r="F7105" s="193" t="s">
        <v>1634</v>
      </c>
      <c r="G7105" s="2">
        <v>9701</v>
      </c>
      <c r="H7105" s="2">
        <v>0</v>
      </c>
      <c r="I7105" s="192"/>
      <c r="J7105" s="192">
        <v>46140</v>
      </c>
      <c r="K7105" s="192">
        <v>46507</v>
      </c>
    </row>
    <row r="7106" spans="1:11" hidden="1" x14ac:dyDescent="0.4">
      <c r="A7106" s="193" t="s">
        <v>12909</v>
      </c>
      <c r="B7106" s="193" t="s">
        <v>12910</v>
      </c>
      <c r="C7106" s="193" t="s">
        <v>58</v>
      </c>
      <c r="D7106" s="193" t="s">
        <v>59</v>
      </c>
      <c r="E7106" s="193" t="s">
        <v>12911</v>
      </c>
      <c r="F7106" s="193" t="s">
        <v>1634</v>
      </c>
      <c r="G7106" s="2">
        <v>8262</v>
      </c>
      <c r="H7106" s="2">
        <v>0</v>
      </c>
      <c r="I7106" s="192"/>
      <c r="J7106" s="192">
        <v>45987</v>
      </c>
      <c r="K7106" s="192">
        <v>46356</v>
      </c>
    </row>
    <row r="7107" spans="1:11" hidden="1" x14ac:dyDescent="0.4">
      <c r="A7107" s="193" t="s">
        <v>12912</v>
      </c>
      <c r="B7107" s="193" t="s">
        <v>12913</v>
      </c>
      <c r="C7107" s="193" t="s">
        <v>58</v>
      </c>
      <c r="D7107" s="193" t="s">
        <v>59</v>
      </c>
      <c r="E7107" s="193" t="s">
        <v>12914</v>
      </c>
      <c r="F7107" s="193" t="s">
        <v>1634</v>
      </c>
      <c r="G7107" s="2">
        <v>4017</v>
      </c>
      <c r="H7107" s="2">
        <v>0</v>
      </c>
      <c r="I7107" s="192"/>
      <c r="J7107" s="192">
        <v>46097</v>
      </c>
      <c r="K7107" s="192">
        <v>46356</v>
      </c>
    </row>
    <row r="7108" spans="1:11" hidden="1" x14ac:dyDescent="0.4">
      <c r="A7108" s="193" t="s">
        <v>12915</v>
      </c>
      <c r="B7108" s="193" t="s">
        <v>12916</v>
      </c>
      <c r="C7108" s="193" t="s">
        <v>58</v>
      </c>
      <c r="D7108" s="193" t="s">
        <v>59</v>
      </c>
      <c r="E7108" s="193" t="s">
        <v>12917</v>
      </c>
      <c r="F7108" s="193" t="s">
        <v>1634</v>
      </c>
      <c r="G7108" s="2">
        <v>293</v>
      </c>
      <c r="H7108" s="2">
        <v>0</v>
      </c>
      <c r="I7108" s="192"/>
      <c r="J7108" s="192">
        <v>45863</v>
      </c>
      <c r="K7108" s="192">
        <v>46356</v>
      </c>
    </row>
    <row r="7109" spans="1:11" hidden="1" x14ac:dyDescent="0.4">
      <c r="A7109" s="193" t="s">
        <v>12918</v>
      </c>
      <c r="B7109" s="193" t="s">
        <v>12919</v>
      </c>
      <c r="C7109" s="193" t="s">
        <v>58</v>
      </c>
      <c r="D7109" s="193" t="s">
        <v>59</v>
      </c>
      <c r="E7109" s="193" t="s">
        <v>12920</v>
      </c>
      <c r="F7109" s="193" t="s">
        <v>1634</v>
      </c>
      <c r="G7109" s="2">
        <v>28</v>
      </c>
      <c r="H7109" s="2">
        <v>0</v>
      </c>
      <c r="I7109" s="192"/>
      <c r="J7109" s="192">
        <v>46087</v>
      </c>
      <c r="K7109" s="192">
        <v>46477</v>
      </c>
    </row>
    <row r="7110" spans="1:11" hidden="1" x14ac:dyDescent="0.4">
      <c r="A7110" s="193" t="s">
        <v>12918</v>
      </c>
      <c r="B7110" s="193" t="s">
        <v>12919</v>
      </c>
      <c r="C7110" s="193" t="s">
        <v>58</v>
      </c>
      <c r="D7110" s="193" t="s">
        <v>59</v>
      </c>
      <c r="E7110" s="193" t="s">
        <v>12921</v>
      </c>
      <c r="F7110" s="193" t="s">
        <v>1634</v>
      </c>
      <c r="G7110" s="2">
        <v>221</v>
      </c>
      <c r="H7110" s="2">
        <v>0</v>
      </c>
      <c r="I7110" s="192"/>
      <c r="J7110" s="192">
        <v>46120</v>
      </c>
      <c r="K7110" s="192">
        <v>46507</v>
      </c>
    </row>
    <row r="7111" spans="1:11" hidden="1" x14ac:dyDescent="0.4">
      <c r="A7111" s="193" t="s">
        <v>12918</v>
      </c>
      <c r="B7111" s="193" t="s">
        <v>12919</v>
      </c>
      <c r="C7111" s="193" t="s">
        <v>58</v>
      </c>
      <c r="D7111" s="193" t="s">
        <v>59</v>
      </c>
      <c r="E7111" s="193" t="s">
        <v>12922</v>
      </c>
      <c r="F7111" s="193" t="s">
        <v>1634</v>
      </c>
      <c r="G7111" s="2">
        <v>250</v>
      </c>
      <c r="H7111" s="2">
        <v>0</v>
      </c>
      <c r="I7111" s="192"/>
      <c r="J7111" s="192">
        <v>46150</v>
      </c>
      <c r="K7111" s="192">
        <v>46538</v>
      </c>
    </row>
    <row r="7112" spans="1:11" hidden="1" x14ac:dyDescent="0.4">
      <c r="A7112" s="193" t="s">
        <v>12918</v>
      </c>
      <c r="B7112" s="193" t="s">
        <v>12919</v>
      </c>
      <c r="C7112" s="193" t="s">
        <v>58</v>
      </c>
      <c r="D7112" s="193" t="s">
        <v>59</v>
      </c>
      <c r="E7112" s="193" t="s">
        <v>12923</v>
      </c>
      <c r="F7112" s="193" t="s">
        <v>1634</v>
      </c>
      <c r="G7112" s="2">
        <v>250</v>
      </c>
      <c r="H7112" s="2">
        <v>0</v>
      </c>
      <c r="I7112" s="192"/>
      <c r="J7112" s="192">
        <v>46178</v>
      </c>
      <c r="K7112" s="192">
        <v>46568</v>
      </c>
    </row>
    <row r="7113" spans="1:11" hidden="1" x14ac:dyDescent="0.4">
      <c r="A7113" s="193" t="s">
        <v>12924</v>
      </c>
      <c r="B7113" s="193" t="s">
        <v>12925</v>
      </c>
      <c r="C7113" s="193" t="s">
        <v>58</v>
      </c>
      <c r="D7113" s="193" t="s">
        <v>59</v>
      </c>
      <c r="E7113" s="193" t="s">
        <v>12926</v>
      </c>
      <c r="F7113" s="193" t="s">
        <v>1634</v>
      </c>
      <c r="G7113" s="2">
        <v>8082</v>
      </c>
      <c r="H7113" s="2">
        <v>0</v>
      </c>
      <c r="I7113" s="192"/>
      <c r="J7113" s="192">
        <v>45965</v>
      </c>
      <c r="K7113" s="192">
        <v>46356</v>
      </c>
    </row>
    <row r="7114" spans="1:11" hidden="1" x14ac:dyDescent="0.4">
      <c r="A7114" s="193" t="s">
        <v>12924</v>
      </c>
      <c r="B7114" s="193" t="s">
        <v>12925</v>
      </c>
      <c r="C7114" s="193" t="s">
        <v>58</v>
      </c>
      <c r="D7114" s="193" t="s">
        <v>59</v>
      </c>
      <c r="E7114" s="193" t="s">
        <v>12927</v>
      </c>
      <c r="F7114" s="193" t="s">
        <v>1634</v>
      </c>
      <c r="G7114" s="2">
        <v>10000</v>
      </c>
      <c r="H7114" s="2">
        <v>0</v>
      </c>
      <c r="I7114" s="192"/>
      <c r="J7114" s="192">
        <v>45967</v>
      </c>
      <c r="K7114" s="192">
        <v>46356</v>
      </c>
    </row>
    <row r="7115" spans="1:11" hidden="1" x14ac:dyDescent="0.4">
      <c r="A7115" s="193" t="s">
        <v>12928</v>
      </c>
      <c r="B7115" s="193" t="s">
        <v>12929</v>
      </c>
      <c r="C7115" s="193" t="s">
        <v>58</v>
      </c>
      <c r="D7115" s="193" t="s">
        <v>59</v>
      </c>
      <c r="E7115" s="193" t="s">
        <v>12930</v>
      </c>
      <c r="F7115" s="193" t="s">
        <v>1634</v>
      </c>
      <c r="G7115" s="2">
        <v>845</v>
      </c>
      <c r="H7115" s="2">
        <v>0</v>
      </c>
      <c r="I7115" s="192"/>
      <c r="J7115" s="192">
        <v>42584</v>
      </c>
      <c r="K7115" s="192">
        <v>44775</v>
      </c>
    </row>
    <row r="7116" spans="1:11" hidden="1" x14ac:dyDescent="0.4">
      <c r="A7116" s="193" t="s">
        <v>1492</v>
      </c>
      <c r="B7116" s="193" t="s">
        <v>12931</v>
      </c>
      <c r="C7116" s="193" t="s">
        <v>58</v>
      </c>
      <c r="D7116" s="193" t="s">
        <v>59</v>
      </c>
      <c r="E7116" s="193" t="s">
        <v>12932</v>
      </c>
      <c r="F7116" s="193" t="s">
        <v>1634</v>
      </c>
      <c r="G7116" s="2">
        <v>3543</v>
      </c>
      <c r="H7116" s="2">
        <v>0</v>
      </c>
      <c r="I7116" s="192"/>
      <c r="J7116" s="192">
        <v>45800</v>
      </c>
      <c r="K7116" s="192">
        <v>46356</v>
      </c>
    </row>
    <row r="7117" spans="1:11" hidden="1" x14ac:dyDescent="0.4">
      <c r="A7117" s="193" t="s">
        <v>1493</v>
      </c>
      <c r="B7117" s="193" t="s">
        <v>12933</v>
      </c>
      <c r="C7117" s="193" t="s">
        <v>58</v>
      </c>
      <c r="D7117" s="193" t="s">
        <v>59</v>
      </c>
      <c r="E7117" s="193" t="s">
        <v>12934</v>
      </c>
      <c r="F7117" s="193" t="s">
        <v>1634</v>
      </c>
      <c r="G7117" s="2">
        <v>5191</v>
      </c>
      <c r="H7117" s="2">
        <v>0</v>
      </c>
      <c r="I7117" s="192"/>
      <c r="J7117" s="192">
        <v>44769</v>
      </c>
      <c r="K7117" s="192">
        <v>46356</v>
      </c>
    </row>
    <row r="7118" spans="1:11" x14ac:dyDescent="0.4">
      <c r="A7118" s="193" t="s">
        <v>1493</v>
      </c>
      <c r="B7118" s="193" t="s">
        <v>12933</v>
      </c>
      <c r="C7118" s="193" t="s">
        <v>58</v>
      </c>
      <c r="D7118" s="193" t="s">
        <v>59</v>
      </c>
      <c r="E7118" s="193" t="s">
        <v>12935</v>
      </c>
      <c r="F7118" s="193" t="s">
        <v>1634</v>
      </c>
      <c r="G7118" s="2">
        <v>2</v>
      </c>
      <c r="H7118" s="2">
        <v>0</v>
      </c>
      <c r="I7118" s="192"/>
      <c r="J7118" s="192">
        <v>45972</v>
      </c>
      <c r="K7118" s="192">
        <v>46356</v>
      </c>
    </row>
    <row r="7119" spans="1:11" x14ac:dyDescent="0.4">
      <c r="A7119" s="193" t="s">
        <v>1493</v>
      </c>
      <c r="B7119" s="193" t="s">
        <v>12933</v>
      </c>
      <c r="C7119" s="193" t="s">
        <v>58</v>
      </c>
      <c r="D7119" s="193" t="s">
        <v>59</v>
      </c>
      <c r="E7119" s="193" t="s">
        <v>12936</v>
      </c>
      <c r="F7119" s="193" t="s">
        <v>1634</v>
      </c>
      <c r="G7119" s="2">
        <v>3</v>
      </c>
      <c r="H7119" s="2">
        <v>0</v>
      </c>
      <c r="I7119" s="192"/>
      <c r="J7119" s="192">
        <v>46001</v>
      </c>
      <c r="K7119" s="192">
        <v>46387</v>
      </c>
    </row>
    <row r="7120" spans="1:11" hidden="1" x14ac:dyDescent="0.4">
      <c r="A7120" s="193" t="s">
        <v>1493</v>
      </c>
      <c r="B7120" s="193" t="s">
        <v>12933</v>
      </c>
      <c r="C7120" s="193" t="s">
        <v>58</v>
      </c>
      <c r="D7120" s="193" t="s">
        <v>59</v>
      </c>
      <c r="E7120" s="193" t="s">
        <v>12937</v>
      </c>
      <c r="F7120" s="193" t="s">
        <v>1634</v>
      </c>
      <c r="G7120" s="2">
        <v>3057</v>
      </c>
      <c r="H7120" s="2">
        <v>0</v>
      </c>
      <c r="I7120" s="192"/>
      <c r="J7120" s="192">
        <v>46036</v>
      </c>
      <c r="K7120" s="192">
        <v>46418</v>
      </c>
    </row>
    <row r="7121" spans="1:11" hidden="1" x14ac:dyDescent="0.4">
      <c r="A7121" s="193" t="s">
        <v>12938</v>
      </c>
      <c r="B7121" s="193" t="s">
        <v>12939</v>
      </c>
      <c r="C7121" s="193" t="s">
        <v>58</v>
      </c>
      <c r="D7121" s="193" t="s">
        <v>59</v>
      </c>
      <c r="E7121" s="193" t="s">
        <v>12940</v>
      </c>
      <c r="F7121" s="193" t="s">
        <v>1634</v>
      </c>
      <c r="G7121" s="2">
        <v>23</v>
      </c>
      <c r="H7121" s="2">
        <v>0</v>
      </c>
      <c r="I7121" s="192"/>
      <c r="J7121" s="192">
        <v>44949</v>
      </c>
      <c r="K7121" s="192">
        <v>46356</v>
      </c>
    </row>
    <row r="7122" spans="1:11" hidden="1" x14ac:dyDescent="0.4">
      <c r="A7122" s="193" t="s">
        <v>12938</v>
      </c>
      <c r="B7122" s="193" t="s">
        <v>12939</v>
      </c>
      <c r="C7122" s="193" t="s">
        <v>58</v>
      </c>
      <c r="D7122" s="193" t="s">
        <v>59</v>
      </c>
      <c r="E7122" s="193" t="s">
        <v>12941</v>
      </c>
      <c r="F7122" s="193" t="s">
        <v>1634</v>
      </c>
      <c r="G7122" s="2">
        <v>8050</v>
      </c>
      <c r="H7122" s="2">
        <v>0</v>
      </c>
      <c r="I7122" s="192"/>
      <c r="J7122" s="192">
        <v>46048</v>
      </c>
      <c r="K7122" s="192">
        <v>46418</v>
      </c>
    </row>
    <row r="7123" spans="1:11" hidden="1" x14ac:dyDescent="0.4">
      <c r="A7123" s="193" t="s">
        <v>12938</v>
      </c>
      <c r="B7123" s="193" t="s">
        <v>12939</v>
      </c>
      <c r="C7123" s="193" t="s">
        <v>58</v>
      </c>
      <c r="D7123" s="193" t="s">
        <v>59</v>
      </c>
      <c r="E7123" s="193" t="s">
        <v>12942</v>
      </c>
      <c r="F7123" s="193" t="s">
        <v>1634</v>
      </c>
      <c r="G7123" s="2">
        <v>9532</v>
      </c>
      <c r="H7123" s="2">
        <v>0</v>
      </c>
      <c r="I7123" s="192"/>
      <c r="J7123" s="192">
        <v>46163</v>
      </c>
      <c r="K7123" s="192">
        <v>46538</v>
      </c>
    </row>
    <row r="7124" spans="1:11" hidden="1" x14ac:dyDescent="0.4">
      <c r="A7124" s="193" t="s">
        <v>12943</v>
      </c>
      <c r="B7124" s="193" t="s">
        <v>12944</v>
      </c>
      <c r="C7124" s="193" t="s">
        <v>58</v>
      </c>
      <c r="D7124" s="193" t="s">
        <v>59</v>
      </c>
      <c r="E7124" s="193" t="s">
        <v>12945</v>
      </c>
      <c r="F7124" s="193" t="s">
        <v>1634</v>
      </c>
      <c r="G7124" s="2">
        <v>2742</v>
      </c>
      <c r="H7124" s="2">
        <v>0</v>
      </c>
      <c r="I7124" s="192"/>
      <c r="J7124" s="192">
        <v>45993</v>
      </c>
      <c r="K7124" s="192">
        <v>46387</v>
      </c>
    </row>
    <row r="7125" spans="1:11" hidden="1" x14ac:dyDescent="0.4">
      <c r="A7125" s="193" t="s">
        <v>12943</v>
      </c>
      <c r="B7125" s="193" t="s">
        <v>12944</v>
      </c>
      <c r="C7125" s="193" t="s">
        <v>58</v>
      </c>
      <c r="D7125" s="193" t="s">
        <v>59</v>
      </c>
      <c r="E7125" s="193" t="s">
        <v>12946</v>
      </c>
      <c r="F7125" s="193" t="s">
        <v>1634</v>
      </c>
      <c r="G7125" s="2">
        <v>4086</v>
      </c>
      <c r="H7125" s="2">
        <v>0</v>
      </c>
      <c r="I7125" s="192"/>
      <c r="J7125" s="192">
        <v>46000</v>
      </c>
      <c r="K7125" s="192">
        <v>46387</v>
      </c>
    </row>
    <row r="7126" spans="1:11" hidden="1" x14ac:dyDescent="0.4">
      <c r="A7126" s="193" t="s">
        <v>12947</v>
      </c>
      <c r="B7126" s="193" t="s">
        <v>12948</v>
      </c>
      <c r="C7126" s="193" t="s">
        <v>58</v>
      </c>
      <c r="D7126" s="193" t="s">
        <v>59</v>
      </c>
      <c r="E7126" s="193" t="s">
        <v>12949</v>
      </c>
      <c r="F7126" s="193" t="s">
        <v>1634</v>
      </c>
      <c r="G7126" s="2">
        <v>534</v>
      </c>
      <c r="H7126" s="2">
        <v>0</v>
      </c>
      <c r="I7126" s="192"/>
      <c r="J7126" s="192">
        <v>45911</v>
      </c>
      <c r="K7126" s="192">
        <v>46356</v>
      </c>
    </row>
    <row r="7127" spans="1:11" hidden="1" x14ac:dyDescent="0.4">
      <c r="A7127" s="193" t="s">
        <v>12947</v>
      </c>
      <c r="B7127" s="193" t="s">
        <v>12948</v>
      </c>
      <c r="C7127" s="193" t="s">
        <v>58</v>
      </c>
      <c r="D7127" s="193" t="s">
        <v>59</v>
      </c>
      <c r="E7127" s="193" t="s">
        <v>12950</v>
      </c>
      <c r="F7127" s="193" t="s">
        <v>1634</v>
      </c>
      <c r="G7127" s="2">
        <v>1452</v>
      </c>
      <c r="H7127" s="2">
        <v>0</v>
      </c>
      <c r="I7127" s="192"/>
      <c r="J7127" s="192">
        <v>45932</v>
      </c>
      <c r="K7127" s="192">
        <v>46356</v>
      </c>
    </row>
    <row r="7128" spans="1:11" hidden="1" x14ac:dyDescent="0.4">
      <c r="A7128" s="193" t="s">
        <v>12951</v>
      </c>
      <c r="B7128" s="193" t="s">
        <v>12952</v>
      </c>
      <c r="C7128" s="193" t="s">
        <v>58</v>
      </c>
      <c r="D7128" s="193" t="s">
        <v>59</v>
      </c>
      <c r="E7128" s="193" t="s">
        <v>12953</v>
      </c>
      <c r="F7128" s="193" t="s">
        <v>1634</v>
      </c>
      <c r="G7128" s="2">
        <v>196</v>
      </c>
      <c r="H7128" s="2">
        <v>0</v>
      </c>
      <c r="I7128" s="192"/>
      <c r="J7128" s="192">
        <v>45863</v>
      </c>
      <c r="K7128" s="192">
        <v>46356</v>
      </c>
    </row>
    <row r="7129" spans="1:11" hidden="1" x14ac:dyDescent="0.4">
      <c r="A7129" s="193" t="s">
        <v>12954</v>
      </c>
      <c r="B7129" s="193" t="s">
        <v>12955</v>
      </c>
      <c r="C7129" s="193" t="s">
        <v>58</v>
      </c>
      <c r="D7129" s="193" t="s">
        <v>59</v>
      </c>
      <c r="E7129" s="193" t="s">
        <v>12956</v>
      </c>
      <c r="F7129" s="193" t="s">
        <v>1634</v>
      </c>
      <c r="G7129" s="2">
        <v>3169</v>
      </c>
      <c r="H7129" s="2">
        <v>0</v>
      </c>
      <c r="I7129" s="192"/>
      <c r="J7129" s="192">
        <v>45968</v>
      </c>
      <c r="K7129" s="192">
        <v>46356</v>
      </c>
    </row>
    <row r="7130" spans="1:11" hidden="1" x14ac:dyDescent="0.4">
      <c r="A7130" s="193" t="s">
        <v>12954</v>
      </c>
      <c r="B7130" s="193" t="s">
        <v>12955</v>
      </c>
      <c r="C7130" s="193" t="s">
        <v>58</v>
      </c>
      <c r="D7130" s="193" t="s">
        <v>59</v>
      </c>
      <c r="E7130" s="193" t="s">
        <v>12957</v>
      </c>
      <c r="F7130" s="193" t="s">
        <v>1634</v>
      </c>
      <c r="G7130" s="2">
        <v>4980</v>
      </c>
      <c r="H7130" s="2">
        <v>0</v>
      </c>
      <c r="I7130" s="192"/>
      <c r="J7130" s="192">
        <v>46000</v>
      </c>
      <c r="K7130" s="192">
        <v>46387</v>
      </c>
    </row>
    <row r="7131" spans="1:11" hidden="1" x14ac:dyDescent="0.4">
      <c r="A7131" s="193" t="s">
        <v>12958</v>
      </c>
      <c r="B7131" s="193" t="s">
        <v>12959</v>
      </c>
      <c r="C7131" s="193" t="s">
        <v>58</v>
      </c>
      <c r="D7131" s="193" t="s">
        <v>59</v>
      </c>
      <c r="E7131" s="193" t="s">
        <v>12960</v>
      </c>
      <c r="F7131" s="193" t="s">
        <v>1634</v>
      </c>
      <c r="G7131" s="2">
        <v>60</v>
      </c>
      <c r="H7131" s="2">
        <v>0</v>
      </c>
      <c r="I7131" s="192"/>
      <c r="J7131" s="192">
        <v>44511</v>
      </c>
      <c r="K7131" s="192">
        <v>46356</v>
      </c>
    </row>
    <row r="7132" spans="1:11" hidden="1" x14ac:dyDescent="0.4">
      <c r="A7132" s="193" t="s">
        <v>12958</v>
      </c>
      <c r="B7132" s="193" t="s">
        <v>12959</v>
      </c>
      <c r="C7132" s="193" t="s">
        <v>58</v>
      </c>
      <c r="D7132" s="193" t="s">
        <v>59</v>
      </c>
      <c r="E7132" s="193" t="s">
        <v>12961</v>
      </c>
      <c r="F7132" s="193" t="s">
        <v>1634</v>
      </c>
      <c r="G7132" s="2">
        <v>3166</v>
      </c>
      <c r="H7132" s="2">
        <v>0</v>
      </c>
      <c r="I7132" s="192"/>
      <c r="J7132" s="192">
        <v>44664</v>
      </c>
      <c r="K7132" s="192">
        <v>46356</v>
      </c>
    </row>
    <row r="7133" spans="1:11" hidden="1" x14ac:dyDescent="0.4">
      <c r="A7133" s="193" t="s">
        <v>12958</v>
      </c>
      <c r="B7133" s="193" t="s">
        <v>12959</v>
      </c>
      <c r="C7133" s="193" t="s">
        <v>58</v>
      </c>
      <c r="D7133" s="193" t="s">
        <v>59</v>
      </c>
      <c r="E7133" s="193" t="s">
        <v>12962</v>
      </c>
      <c r="F7133" s="193" t="s">
        <v>1634</v>
      </c>
      <c r="G7133" s="2">
        <v>10000</v>
      </c>
      <c r="H7133" s="2">
        <v>0</v>
      </c>
      <c r="I7133" s="192"/>
      <c r="J7133" s="192">
        <v>44778</v>
      </c>
      <c r="K7133" s="192">
        <v>46356</v>
      </c>
    </row>
    <row r="7134" spans="1:11" hidden="1" x14ac:dyDescent="0.4">
      <c r="A7134" s="193" t="s">
        <v>12963</v>
      </c>
      <c r="B7134" s="193" t="s">
        <v>12964</v>
      </c>
      <c r="C7134" s="193" t="s">
        <v>58</v>
      </c>
      <c r="D7134" s="193" t="s">
        <v>59</v>
      </c>
      <c r="E7134" s="193" t="s">
        <v>12965</v>
      </c>
      <c r="F7134" s="193" t="s">
        <v>1634</v>
      </c>
      <c r="G7134" s="2">
        <v>8942</v>
      </c>
      <c r="H7134" s="2">
        <v>0</v>
      </c>
      <c r="I7134" s="192"/>
      <c r="J7134" s="192">
        <v>44655</v>
      </c>
      <c r="K7134" s="192">
        <v>46356</v>
      </c>
    </row>
    <row r="7135" spans="1:11" hidden="1" x14ac:dyDescent="0.4">
      <c r="A7135" s="193" t="s">
        <v>12966</v>
      </c>
      <c r="B7135" s="193" t="s">
        <v>12967</v>
      </c>
      <c r="C7135" s="193" t="s">
        <v>58</v>
      </c>
      <c r="D7135" s="193" t="s">
        <v>59</v>
      </c>
      <c r="E7135" s="193" t="s">
        <v>12968</v>
      </c>
      <c r="F7135" s="193" t="s">
        <v>1634</v>
      </c>
      <c r="G7135" s="2">
        <v>3040</v>
      </c>
      <c r="H7135" s="2">
        <v>0</v>
      </c>
      <c r="I7135" s="192"/>
      <c r="J7135" s="192">
        <v>45798</v>
      </c>
      <c r="K7135" s="192">
        <v>46356</v>
      </c>
    </row>
    <row r="7136" spans="1:11" x14ac:dyDescent="0.4">
      <c r="A7136" s="193" t="s">
        <v>12966</v>
      </c>
      <c r="B7136" s="193" t="s">
        <v>12967</v>
      </c>
      <c r="C7136" s="193" t="s">
        <v>58</v>
      </c>
      <c r="D7136" s="193" t="s">
        <v>59</v>
      </c>
      <c r="E7136" s="193" t="s">
        <v>12969</v>
      </c>
      <c r="F7136" s="193" t="s">
        <v>1634</v>
      </c>
      <c r="G7136" s="2">
        <v>1</v>
      </c>
      <c r="H7136" s="2">
        <v>0</v>
      </c>
      <c r="I7136" s="192"/>
      <c r="J7136" s="192">
        <v>45995</v>
      </c>
      <c r="K7136" s="192">
        <v>46356</v>
      </c>
    </row>
    <row r="7137" spans="1:11" hidden="1" x14ac:dyDescent="0.4">
      <c r="A7137" s="193" t="s">
        <v>12970</v>
      </c>
      <c r="B7137" s="193" t="s">
        <v>12971</v>
      </c>
      <c r="C7137" s="193" t="s">
        <v>58</v>
      </c>
      <c r="D7137" s="193" t="s">
        <v>59</v>
      </c>
      <c r="E7137" s="193" t="s">
        <v>12972</v>
      </c>
      <c r="F7137" s="193" t="s">
        <v>1634</v>
      </c>
      <c r="G7137" s="2">
        <v>100</v>
      </c>
      <c r="H7137" s="2">
        <v>0</v>
      </c>
      <c r="I7137" s="192"/>
      <c r="J7137" s="192">
        <v>45993</v>
      </c>
      <c r="K7137" s="192">
        <v>46387</v>
      </c>
    </row>
    <row r="7138" spans="1:11" hidden="1" x14ac:dyDescent="0.4">
      <c r="A7138" s="193" t="s">
        <v>12973</v>
      </c>
      <c r="B7138" s="193" t="s">
        <v>12974</v>
      </c>
      <c r="C7138" s="193" t="s">
        <v>58</v>
      </c>
      <c r="D7138" s="193" t="s">
        <v>59</v>
      </c>
      <c r="E7138" s="193" t="s">
        <v>12975</v>
      </c>
      <c r="F7138" s="193" t="s">
        <v>1634</v>
      </c>
      <c r="G7138" s="2">
        <v>2136</v>
      </c>
      <c r="H7138" s="2">
        <v>0</v>
      </c>
      <c r="I7138" s="192"/>
      <c r="J7138" s="192">
        <v>44676</v>
      </c>
      <c r="K7138" s="192">
        <v>46356</v>
      </c>
    </row>
    <row r="7139" spans="1:11" hidden="1" x14ac:dyDescent="0.4">
      <c r="A7139" s="193" t="s">
        <v>12973</v>
      </c>
      <c r="B7139" s="193" t="s">
        <v>12974</v>
      </c>
      <c r="C7139" s="193" t="s">
        <v>58</v>
      </c>
      <c r="D7139" s="193" t="s">
        <v>59</v>
      </c>
      <c r="E7139" s="193" t="s">
        <v>12976</v>
      </c>
      <c r="F7139" s="193" t="s">
        <v>1634</v>
      </c>
      <c r="G7139" s="2">
        <v>186</v>
      </c>
      <c r="H7139" s="2">
        <v>0</v>
      </c>
      <c r="I7139" s="192"/>
      <c r="J7139" s="192">
        <v>44769</v>
      </c>
      <c r="K7139" s="192">
        <v>46356</v>
      </c>
    </row>
    <row r="7140" spans="1:11" hidden="1" x14ac:dyDescent="0.4">
      <c r="A7140" s="193" t="s">
        <v>12977</v>
      </c>
      <c r="B7140" s="193" t="s">
        <v>12978</v>
      </c>
      <c r="C7140" s="193" t="s">
        <v>58</v>
      </c>
      <c r="D7140" s="193" t="s">
        <v>59</v>
      </c>
      <c r="E7140" s="193" t="s">
        <v>12979</v>
      </c>
      <c r="F7140" s="193" t="s">
        <v>1634</v>
      </c>
      <c r="G7140" s="2">
        <v>3201</v>
      </c>
      <c r="H7140" s="2">
        <v>0</v>
      </c>
      <c r="I7140" s="192"/>
      <c r="J7140" s="192">
        <v>44921</v>
      </c>
      <c r="K7140" s="192">
        <v>46356</v>
      </c>
    </row>
    <row r="7141" spans="1:11" hidden="1" x14ac:dyDescent="0.4">
      <c r="A7141" s="193" t="s">
        <v>12980</v>
      </c>
      <c r="B7141" s="193" t="s">
        <v>12981</v>
      </c>
      <c r="C7141" s="193" t="s">
        <v>58</v>
      </c>
      <c r="D7141" s="193" t="s">
        <v>59</v>
      </c>
      <c r="E7141" s="193" t="s">
        <v>12982</v>
      </c>
      <c r="F7141" s="193" t="s">
        <v>1634</v>
      </c>
      <c r="G7141" s="2">
        <v>90</v>
      </c>
      <c r="H7141" s="2">
        <v>0</v>
      </c>
      <c r="I7141" s="192"/>
      <c r="J7141" s="192">
        <v>45905</v>
      </c>
      <c r="K7141" s="192">
        <v>46356</v>
      </c>
    </row>
    <row r="7142" spans="1:11" hidden="1" x14ac:dyDescent="0.4">
      <c r="A7142" s="193" t="s">
        <v>12983</v>
      </c>
      <c r="B7142" s="193" t="s">
        <v>12984</v>
      </c>
      <c r="C7142" s="193" t="s">
        <v>58</v>
      </c>
      <c r="D7142" s="193" t="s">
        <v>59</v>
      </c>
      <c r="E7142" s="193" t="s">
        <v>12985</v>
      </c>
      <c r="F7142" s="193" t="s">
        <v>1634</v>
      </c>
      <c r="G7142" s="2">
        <v>761</v>
      </c>
      <c r="H7142" s="2">
        <v>0</v>
      </c>
      <c r="I7142" s="192"/>
      <c r="J7142" s="192">
        <v>46048</v>
      </c>
      <c r="K7142" s="192">
        <v>46418</v>
      </c>
    </row>
    <row r="7143" spans="1:11" hidden="1" x14ac:dyDescent="0.4">
      <c r="A7143" s="193" t="s">
        <v>12983</v>
      </c>
      <c r="B7143" s="193" t="s">
        <v>12984</v>
      </c>
      <c r="C7143" s="193" t="s">
        <v>58</v>
      </c>
      <c r="D7143" s="193" t="s">
        <v>59</v>
      </c>
      <c r="E7143" s="193" t="s">
        <v>12986</v>
      </c>
      <c r="F7143" s="193" t="s">
        <v>1634</v>
      </c>
      <c r="G7143" s="2">
        <v>1000</v>
      </c>
      <c r="H7143" s="2">
        <v>0</v>
      </c>
      <c r="I7143" s="192"/>
      <c r="J7143" s="192">
        <v>46056</v>
      </c>
      <c r="K7143" s="192">
        <v>46446</v>
      </c>
    </row>
    <row r="7144" spans="1:11" hidden="1" x14ac:dyDescent="0.4">
      <c r="A7144" s="193" t="s">
        <v>12987</v>
      </c>
      <c r="B7144" s="193" t="s">
        <v>12988</v>
      </c>
      <c r="C7144" s="193" t="s">
        <v>58</v>
      </c>
      <c r="D7144" s="193" t="s">
        <v>59</v>
      </c>
      <c r="E7144" s="193" t="s">
        <v>12989</v>
      </c>
      <c r="F7144" s="193" t="s">
        <v>1634</v>
      </c>
      <c r="G7144" s="2">
        <v>405</v>
      </c>
      <c r="H7144" s="2">
        <v>0</v>
      </c>
      <c r="I7144" s="192"/>
      <c r="J7144" s="192">
        <v>44722</v>
      </c>
      <c r="K7144" s="192">
        <v>46356</v>
      </c>
    </row>
    <row r="7145" spans="1:11" hidden="1" x14ac:dyDescent="0.4">
      <c r="A7145" s="193" t="s">
        <v>12990</v>
      </c>
      <c r="B7145" s="193" t="s">
        <v>12991</v>
      </c>
      <c r="C7145" s="193" t="s">
        <v>58</v>
      </c>
      <c r="D7145" s="193" t="s">
        <v>59</v>
      </c>
      <c r="E7145" s="193" t="s">
        <v>12992</v>
      </c>
      <c r="F7145" s="193" t="s">
        <v>1634</v>
      </c>
      <c r="G7145" s="2">
        <v>187</v>
      </c>
      <c r="H7145" s="2">
        <v>0</v>
      </c>
      <c r="I7145" s="192"/>
      <c r="J7145" s="192">
        <v>46178</v>
      </c>
      <c r="K7145" s="192">
        <v>46568</v>
      </c>
    </row>
    <row r="7146" spans="1:11" hidden="1" x14ac:dyDescent="0.4">
      <c r="A7146" s="193" t="s">
        <v>12993</v>
      </c>
      <c r="B7146" s="193" t="s">
        <v>12994</v>
      </c>
      <c r="C7146" s="193" t="s">
        <v>58</v>
      </c>
      <c r="D7146" s="193" t="s">
        <v>59</v>
      </c>
      <c r="E7146" s="193" t="s">
        <v>12995</v>
      </c>
      <c r="F7146" s="193" t="s">
        <v>1634</v>
      </c>
      <c r="G7146" s="2">
        <v>820</v>
      </c>
      <c r="H7146" s="2">
        <v>0</v>
      </c>
      <c r="I7146" s="192"/>
      <c r="J7146" s="192">
        <v>44602</v>
      </c>
      <c r="K7146" s="192">
        <v>46356</v>
      </c>
    </row>
    <row r="7147" spans="1:11" hidden="1" x14ac:dyDescent="0.4">
      <c r="A7147" s="193" t="s">
        <v>12996</v>
      </c>
      <c r="B7147" s="193" t="s">
        <v>12997</v>
      </c>
      <c r="C7147" s="193" t="s">
        <v>58</v>
      </c>
      <c r="D7147" s="193" t="s">
        <v>59</v>
      </c>
      <c r="E7147" s="193" t="s">
        <v>12998</v>
      </c>
      <c r="F7147" s="193" t="s">
        <v>1634</v>
      </c>
      <c r="G7147" s="2">
        <v>61</v>
      </c>
      <c r="H7147" s="2">
        <v>0</v>
      </c>
      <c r="I7147" s="192"/>
      <c r="J7147" s="192">
        <v>44664</v>
      </c>
      <c r="K7147" s="192">
        <v>46356</v>
      </c>
    </row>
    <row r="7148" spans="1:11" hidden="1" x14ac:dyDescent="0.4">
      <c r="A7148" s="193" t="s">
        <v>12996</v>
      </c>
      <c r="B7148" s="193" t="s">
        <v>12997</v>
      </c>
      <c r="C7148" s="193" t="s">
        <v>58</v>
      </c>
      <c r="D7148" s="193" t="s">
        <v>59</v>
      </c>
      <c r="E7148" s="193" t="s">
        <v>12999</v>
      </c>
      <c r="F7148" s="193" t="s">
        <v>1634</v>
      </c>
      <c r="G7148" s="2">
        <v>479</v>
      </c>
      <c r="H7148" s="2">
        <v>0</v>
      </c>
      <c r="I7148" s="192"/>
      <c r="J7148" s="192">
        <v>45135</v>
      </c>
      <c r="K7148" s="192">
        <v>46356</v>
      </c>
    </row>
    <row r="7149" spans="1:11" hidden="1" x14ac:dyDescent="0.4">
      <c r="A7149" s="193" t="s">
        <v>12996</v>
      </c>
      <c r="B7149" s="193" t="s">
        <v>12997</v>
      </c>
      <c r="C7149" s="193" t="s">
        <v>58</v>
      </c>
      <c r="D7149" s="193" t="s">
        <v>59</v>
      </c>
      <c r="E7149" s="193" t="s">
        <v>13000</v>
      </c>
      <c r="F7149" s="193" t="s">
        <v>1634</v>
      </c>
      <c r="G7149" s="2">
        <v>500</v>
      </c>
      <c r="H7149" s="2">
        <v>0</v>
      </c>
      <c r="I7149" s="192"/>
      <c r="J7149" s="192">
        <v>45167</v>
      </c>
      <c r="K7149" s="192">
        <v>46356</v>
      </c>
    </row>
    <row r="7150" spans="1:11" hidden="1" x14ac:dyDescent="0.4">
      <c r="A7150" s="193" t="s">
        <v>12996</v>
      </c>
      <c r="B7150" s="193" t="s">
        <v>12997</v>
      </c>
      <c r="C7150" s="193" t="s">
        <v>58</v>
      </c>
      <c r="D7150" s="193" t="s">
        <v>59</v>
      </c>
      <c r="E7150" s="193" t="s">
        <v>13001</v>
      </c>
      <c r="F7150" s="193" t="s">
        <v>1634</v>
      </c>
      <c r="G7150" s="2">
        <v>500</v>
      </c>
      <c r="H7150" s="2">
        <v>0</v>
      </c>
      <c r="I7150" s="192"/>
      <c r="J7150" s="192">
        <v>45198</v>
      </c>
      <c r="K7150" s="192">
        <v>46356</v>
      </c>
    </row>
    <row r="7151" spans="1:11" hidden="1" x14ac:dyDescent="0.4">
      <c r="A7151" s="193" t="s">
        <v>12996</v>
      </c>
      <c r="B7151" s="193" t="s">
        <v>12997</v>
      </c>
      <c r="C7151" s="193" t="s">
        <v>58</v>
      </c>
      <c r="D7151" s="193" t="s">
        <v>59</v>
      </c>
      <c r="E7151" s="193" t="s">
        <v>13002</v>
      </c>
      <c r="F7151" s="193" t="s">
        <v>1634</v>
      </c>
      <c r="G7151" s="2">
        <v>500</v>
      </c>
      <c r="H7151" s="2">
        <v>0</v>
      </c>
      <c r="I7151" s="192"/>
      <c r="J7151" s="192">
        <v>45223</v>
      </c>
      <c r="K7151" s="192">
        <v>46356</v>
      </c>
    </row>
    <row r="7152" spans="1:11" hidden="1" x14ac:dyDescent="0.4">
      <c r="A7152" s="193" t="s">
        <v>13003</v>
      </c>
      <c r="B7152" s="193" t="s">
        <v>13004</v>
      </c>
      <c r="C7152" s="193" t="s">
        <v>58</v>
      </c>
      <c r="D7152" s="193" t="s">
        <v>59</v>
      </c>
      <c r="E7152" s="193" t="s">
        <v>13005</v>
      </c>
      <c r="F7152" s="193" t="s">
        <v>1634</v>
      </c>
      <c r="G7152" s="2">
        <v>30</v>
      </c>
      <c r="H7152" s="2">
        <v>0</v>
      </c>
      <c r="I7152" s="192"/>
      <c r="J7152" s="192">
        <v>45873</v>
      </c>
      <c r="K7152" s="192">
        <v>46356</v>
      </c>
    </row>
    <row r="7153" spans="1:11" x14ac:dyDescent="0.4">
      <c r="A7153" s="193" t="s">
        <v>13006</v>
      </c>
      <c r="B7153" s="193" t="s">
        <v>13007</v>
      </c>
      <c r="C7153" s="193" t="s">
        <v>58</v>
      </c>
      <c r="D7153" s="193" t="s">
        <v>59</v>
      </c>
      <c r="E7153" s="193" t="s">
        <v>13008</v>
      </c>
      <c r="F7153" s="193" t="s">
        <v>1634</v>
      </c>
      <c r="G7153" s="2">
        <v>2</v>
      </c>
      <c r="H7153" s="2">
        <v>0</v>
      </c>
      <c r="I7153" s="192"/>
      <c r="J7153" s="192">
        <v>44782</v>
      </c>
      <c r="K7153" s="192">
        <v>46356</v>
      </c>
    </row>
    <row r="7154" spans="1:11" hidden="1" x14ac:dyDescent="0.4">
      <c r="A7154" s="193" t="s">
        <v>13006</v>
      </c>
      <c r="B7154" s="193" t="s">
        <v>13007</v>
      </c>
      <c r="C7154" s="193" t="s">
        <v>58</v>
      </c>
      <c r="D7154" s="193" t="s">
        <v>59</v>
      </c>
      <c r="E7154" s="193" t="s">
        <v>13009</v>
      </c>
      <c r="F7154" s="193" t="s">
        <v>1634</v>
      </c>
      <c r="G7154" s="2">
        <v>359</v>
      </c>
      <c r="H7154" s="2">
        <v>0</v>
      </c>
      <c r="I7154" s="192"/>
      <c r="J7154" s="192">
        <v>44956</v>
      </c>
      <c r="K7154" s="192">
        <v>46356</v>
      </c>
    </row>
    <row r="7155" spans="1:11" hidden="1" x14ac:dyDescent="0.4">
      <c r="A7155" s="193" t="s">
        <v>13006</v>
      </c>
      <c r="B7155" s="193" t="s">
        <v>13007</v>
      </c>
      <c r="C7155" s="193" t="s">
        <v>58</v>
      </c>
      <c r="D7155" s="193" t="s">
        <v>59</v>
      </c>
      <c r="E7155" s="193" t="s">
        <v>13010</v>
      </c>
      <c r="F7155" s="193" t="s">
        <v>1634</v>
      </c>
      <c r="G7155" s="2">
        <v>400</v>
      </c>
      <c r="H7155" s="2">
        <v>0</v>
      </c>
      <c r="I7155" s="192"/>
      <c r="J7155" s="192">
        <v>44967</v>
      </c>
      <c r="K7155" s="192">
        <v>46356</v>
      </c>
    </row>
    <row r="7156" spans="1:11" hidden="1" x14ac:dyDescent="0.4">
      <c r="A7156" s="193" t="s">
        <v>13011</v>
      </c>
      <c r="B7156" s="193" t="s">
        <v>13012</v>
      </c>
      <c r="C7156" s="193" t="s">
        <v>58</v>
      </c>
      <c r="D7156" s="193" t="s">
        <v>59</v>
      </c>
      <c r="E7156" s="193" t="s">
        <v>13013</v>
      </c>
      <c r="F7156" s="193" t="s">
        <v>1634</v>
      </c>
      <c r="G7156" s="2">
        <v>150</v>
      </c>
      <c r="H7156" s="2">
        <v>0</v>
      </c>
      <c r="I7156" s="192"/>
      <c r="J7156" s="192">
        <v>45971</v>
      </c>
      <c r="K7156" s="192">
        <v>46356</v>
      </c>
    </row>
    <row r="7157" spans="1:11" hidden="1" x14ac:dyDescent="0.4">
      <c r="A7157" s="193" t="s">
        <v>13014</v>
      </c>
      <c r="B7157" s="193" t="s">
        <v>13015</v>
      </c>
      <c r="C7157" s="193" t="s">
        <v>58</v>
      </c>
      <c r="D7157" s="193" t="s">
        <v>59</v>
      </c>
      <c r="E7157" s="193" t="s">
        <v>13016</v>
      </c>
      <c r="F7157" s="193" t="s">
        <v>1634</v>
      </c>
      <c r="G7157" s="2">
        <v>416</v>
      </c>
      <c r="H7157" s="2">
        <v>0</v>
      </c>
      <c r="I7157" s="192"/>
      <c r="J7157" s="192">
        <v>45978</v>
      </c>
      <c r="K7157" s="192">
        <v>45000</v>
      </c>
    </row>
    <row r="7158" spans="1:11" hidden="1" x14ac:dyDescent="0.4">
      <c r="A7158" s="193" t="s">
        <v>13017</v>
      </c>
      <c r="B7158" s="193" t="s">
        <v>13018</v>
      </c>
      <c r="C7158" s="193" t="s">
        <v>58</v>
      </c>
      <c r="D7158" s="193" t="s">
        <v>59</v>
      </c>
      <c r="E7158" s="193" t="s">
        <v>13019</v>
      </c>
      <c r="F7158" s="193" t="s">
        <v>1634</v>
      </c>
      <c r="G7158" s="2">
        <v>430</v>
      </c>
      <c r="H7158" s="2">
        <v>0</v>
      </c>
      <c r="I7158" s="192"/>
      <c r="J7158" s="192">
        <v>45839</v>
      </c>
      <c r="K7158" s="192">
        <v>46356</v>
      </c>
    </row>
    <row r="7159" spans="1:11" hidden="1" x14ac:dyDescent="0.4">
      <c r="A7159" s="193" t="s">
        <v>13020</v>
      </c>
      <c r="B7159" s="193" t="s">
        <v>13021</v>
      </c>
      <c r="C7159" s="193" t="s">
        <v>58</v>
      </c>
      <c r="D7159" s="193" t="s">
        <v>59</v>
      </c>
      <c r="E7159" s="193" t="s">
        <v>13022</v>
      </c>
      <c r="F7159" s="193" t="s">
        <v>1634</v>
      </c>
      <c r="G7159" s="2">
        <v>134</v>
      </c>
      <c r="H7159" s="2">
        <v>0</v>
      </c>
      <c r="I7159" s="192"/>
      <c r="J7159" s="192">
        <v>45971</v>
      </c>
      <c r="K7159" s="192">
        <v>46356</v>
      </c>
    </row>
    <row r="7160" spans="1:11" hidden="1" x14ac:dyDescent="0.4">
      <c r="A7160" s="193" t="s">
        <v>13023</v>
      </c>
      <c r="B7160" s="193" t="s">
        <v>13024</v>
      </c>
      <c r="C7160" s="193" t="s">
        <v>58</v>
      </c>
      <c r="D7160" s="193" t="s">
        <v>59</v>
      </c>
      <c r="E7160" s="193" t="s">
        <v>13025</v>
      </c>
      <c r="F7160" s="193" t="s">
        <v>1634</v>
      </c>
      <c r="G7160" s="2">
        <v>122</v>
      </c>
      <c r="H7160" s="2">
        <v>0</v>
      </c>
      <c r="I7160" s="192"/>
      <c r="J7160" s="192">
        <v>45960</v>
      </c>
      <c r="K7160" s="192">
        <v>46356</v>
      </c>
    </row>
    <row r="7161" spans="1:11" hidden="1" x14ac:dyDescent="0.4">
      <c r="A7161" s="193" t="s">
        <v>13026</v>
      </c>
      <c r="B7161" s="193" t="s">
        <v>13027</v>
      </c>
      <c r="C7161" s="193" t="s">
        <v>58</v>
      </c>
      <c r="D7161" s="193" t="s">
        <v>59</v>
      </c>
      <c r="E7161" s="193" t="s">
        <v>13028</v>
      </c>
      <c r="F7161" s="193" t="s">
        <v>1634</v>
      </c>
      <c r="G7161" s="2">
        <v>180</v>
      </c>
      <c r="H7161" s="2">
        <v>0</v>
      </c>
      <c r="I7161" s="192"/>
      <c r="J7161" s="192">
        <v>45971</v>
      </c>
      <c r="K7161" s="192">
        <v>46356</v>
      </c>
    </row>
    <row r="7162" spans="1:11" hidden="1" x14ac:dyDescent="0.4">
      <c r="A7162" s="193" t="s">
        <v>13029</v>
      </c>
      <c r="B7162" s="193" t="s">
        <v>13030</v>
      </c>
      <c r="C7162" s="193" t="s">
        <v>58</v>
      </c>
      <c r="D7162" s="193" t="s">
        <v>59</v>
      </c>
      <c r="E7162" s="193" t="s">
        <v>13031</v>
      </c>
      <c r="F7162" s="193" t="s">
        <v>1634</v>
      </c>
      <c r="G7162" s="2">
        <v>489</v>
      </c>
      <c r="H7162" s="2">
        <v>0</v>
      </c>
      <c r="I7162" s="192"/>
      <c r="J7162" s="192">
        <v>44886</v>
      </c>
      <c r="K7162" s="192">
        <v>46356</v>
      </c>
    </row>
    <row r="7163" spans="1:11" hidden="1" x14ac:dyDescent="0.4">
      <c r="A7163" s="193" t="s">
        <v>13032</v>
      </c>
      <c r="B7163" s="193" t="s">
        <v>13033</v>
      </c>
      <c r="C7163" s="193" t="s">
        <v>58</v>
      </c>
      <c r="D7163" s="193" t="s">
        <v>59</v>
      </c>
      <c r="E7163" s="193" t="s">
        <v>13034</v>
      </c>
      <c r="F7163" s="193" t="s">
        <v>1634</v>
      </c>
      <c r="G7163" s="2">
        <v>2120</v>
      </c>
      <c r="H7163" s="2">
        <v>0</v>
      </c>
      <c r="I7163" s="192"/>
      <c r="J7163" s="192">
        <v>44630</v>
      </c>
      <c r="K7163" s="192">
        <v>46356</v>
      </c>
    </row>
    <row r="7164" spans="1:11" hidden="1" x14ac:dyDescent="0.4">
      <c r="A7164" s="193" t="s">
        <v>13032</v>
      </c>
      <c r="B7164" s="193" t="s">
        <v>13033</v>
      </c>
      <c r="C7164" s="193" t="s">
        <v>58</v>
      </c>
      <c r="D7164" s="193" t="s">
        <v>59</v>
      </c>
      <c r="E7164" s="193" t="s">
        <v>13035</v>
      </c>
      <c r="F7164" s="193" t="s">
        <v>1634</v>
      </c>
      <c r="G7164" s="2">
        <v>2500</v>
      </c>
      <c r="H7164" s="2">
        <v>0</v>
      </c>
      <c r="I7164" s="192"/>
      <c r="J7164" s="192">
        <v>45546</v>
      </c>
      <c r="K7164" s="192">
        <v>46356</v>
      </c>
    </row>
    <row r="7165" spans="1:11" hidden="1" x14ac:dyDescent="0.4">
      <c r="A7165" s="193" t="s">
        <v>13036</v>
      </c>
      <c r="B7165" s="193" t="s">
        <v>13037</v>
      </c>
      <c r="C7165" s="193" t="s">
        <v>58</v>
      </c>
      <c r="D7165" s="193" t="s">
        <v>59</v>
      </c>
      <c r="E7165" s="193" t="s">
        <v>13038</v>
      </c>
      <c r="F7165" s="193" t="s">
        <v>1634</v>
      </c>
      <c r="G7165" s="2">
        <v>253</v>
      </c>
      <c r="H7165" s="2">
        <v>0</v>
      </c>
      <c r="I7165" s="192"/>
      <c r="J7165" s="192">
        <v>44595</v>
      </c>
      <c r="K7165" s="192">
        <v>46356</v>
      </c>
    </row>
    <row r="7166" spans="1:11" hidden="1" x14ac:dyDescent="0.4">
      <c r="A7166" s="193" t="s">
        <v>13036</v>
      </c>
      <c r="B7166" s="193" t="s">
        <v>13037</v>
      </c>
      <c r="C7166" s="193" t="s">
        <v>58</v>
      </c>
      <c r="D7166" s="193" t="s">
        <v>59</v>
      </c>
      <c r="E7166" s="193" t="s">
        <v>13039</v>
      </c>
      <c r="F7166" s="193" t="s">
        <v>1634</v>
      </c>
      <c r="G7166" s="2">
        <v>4000</v>
      </c>
      <c r="H7166" s="2">
        <v>0</v>
      </c>
      <c r="I7166" s="192"/>
      <c r="J7166" s="192">
        <v>44692</v>
      </c>
      <c r="K7166" s="192">
        <v>46356</v>
      </c>
    </row>
    <row r="7167" spans="1:11" hidden="1" x14ac:dyDescent="0.4">
      <c r="A7167" s="193" t="s">
        <v>13040</v>
      </c>
      <c r="B7167" s="193" t="s">
        <v>13041</v>
      </c>
      <c r="C7167" s="193" t="s">
        <v>58</v>
      </c>
      <c r="D7167" s="193" t="s">
        <v>59</v>
      </c>
      <c r="E7167" s="193" t="s">
        <v>13042</v>
      </c>
      <c r="F7167" s="193" t="s">
        <v>1634</v>
      </c>
      <c r="G7167" s="2">
        <v>2172</v>
      </c>
      <c r="H7167" s="2">
        <v>0</v>
      </c>
      <c r="I7167" s="192"/>
      <c r="J7167" s="192">
        <v>44578</v>
      </c>
      <c r="K7167" s="192">
        <v>46356</v>
      </c>
    </row>
    <row r="7168" spans="1:11" hidden="1" x14ac:dyDescent="0.4">
      <c r="A7168" s="193" t="s">
        <v>13043</v>
      </c>
      <c r="B7168" s="193" t="s">
        <v>13044</v>
      </c>
      <c r="C7168" s="193" t="s">
        <v>58</v>
      </c>
      <c r="D7168" s="193" t="s">
        <v>59</v>
      </c>
      <c r="E7168" s="193" t="s">
        <v>13045</v>
      </c>
      <c r="F7168" s="193" t="s">
        <v>1634</v>
      </c>
      <c r="G7168" s="2">
        <v>9160</v>
      </c>
      <c r="H7168" s="2">
        <v>0</v>
      </c>
      <c r="I7168" s="192"/>
      <c r="J7168" s="192">
        <v>45951</v>
      </c>
      <c r="K7168" s="192">
        <v>46356</v>
      </c>
    </row>
    <row r="7169" spans="1:11" hidden="1" x14ac:dyDescent="0.4">
      <c r="A7169" s="193" t="s">
        <v>13043</v>
      </c>
      <c r="B7169" s="193" t="s">
        <v>13044</v>
      </c>
      <c r="C7169" s="193" t="s">
        <v>58</v>
      </c>
      <c r="D7169" s="193" t="s">
        <v>59</v>
      </c>
      <c r="E7169" s="193" t="s">
        <v>13046</v>
      </c>
      <c r="F7169" s="193" t="s">
        <v>1634</v>
      </c>
      <c r="G7169" s="2">
        <v>10000</v>
      </c>
      <c r="H7169" s="2">
        <v>0</v>
      </c>
      <c r="I7169" s="192"/>
      <c r="J7169" s="192">
        <v>46139</v>
      </c>
      <c r="K7169" s="192">
        <v>46507</v>
      </c>
    </row>
    <row r="7170" spans="1:11" hidden="1" x14ac:dyDescent="0.4">
      <c r="A7170" s="193" t="s">
        <v>13043</v>
      </c>
      <c r="B7170" s="193" t="s">
        <v>13044</v>
      </c>
      <c r="C7170" s="193" t="s">
        <v>58</v>
      </c>
      <c r="D7170" s="193" t="s">
        <v>59</v>
      </c>
      <c r="E7170" s="193" t="s">
        <v>13047</v>
      </c>
      <c r="F7170" s="193" t="s">
        <v>1634</v>
      </c>
      <c r="G7170" s="2">
        <v>10000</v>
      </c>
      <c r="H7170" s="2">
        <v>0</v>
      </c>
      <c r="I7170" s="192"/>
      <c r="J7170" s="192">
        <v>46139</v>
      </c>
      <c r="K7170" s="192">
        <v>46507</v>
      </c>
    </row>
    <row r="7171" spans="1:11" hidden="1" x14ac:dyDescent="0.4">
      <c r="A7171" s="193" t="s">
        <v>13048</v>
      </c>
      <c r="B7171" s="193" t="s">
        <v>13049</v>
      </c>
      <c r="C7171" s="193" t="s">
        <v>58</v>
      </c>
      <c r="D7171" s="193" t="s">
        <v>59</v>
      </c>
      <c r="E7171" s="193" t="s">
        <v>13050</v>
      </c>
      <c r="F7171" s="193" t="s">
        <v>1634</v>
      </c>
      <c r="G7171" s="2">
        <v>30504</v>
      </c>
      <c r="H7171" s="2">
        <v>0</v>
      </c>
      <c r="I7171" s="192"/>
      <c r="J7171" s="192">
        <v>45785</v>
      </c>
      <c r="K7171" s="192">
        <v>46356</v>
      </c>
    </row>
    <row r="7172" spans="1:11" hidden="1" x14ac:dyDescent="0.4">
      <c r="A7172" s="193" t="s">
        <v>13051</v>
      </c>
      <c r="B7172" s="193" t="s">
        <v>13052</v>
      </c>
      <c r="C7172" s="193" t="s">
        <v>58</v>
      </c>
      <c r="D7172" s="193" t="s">
        <v>59</v>
      </c>
      <c r="E7172" s="193" t="s">
        <v>13053</v>
      </c>
      <c r="F7172" s="193" t="s">
        <v>1634</v>
      </c>
      <c r="G7172" s="2">
        <v>1022</v>
      </c>
      <c r="H7172" s="2">
        <v>0</v>
      </c>
      <c r="I7172" s="192"/>
      <c r="J7172" s="192">
        <v>44883</v>
      </c>
      <c r="K7172" s="192">
        <v>46356</v>
      </c>
    </row>
    <row r="7173" spans="1:11" hidden="1" x14ac:dyDescent="0.4">
      <c r="A7173" s="193" t="s">
        <v>13054</v>
      </c>
      <c r="B7173" s="193" t="s">
        <v>13055</v>
      </c>
      <c r="C7173" s="193" t="s">
        <v>58</v>
      </c>
      <c r="D7173" s="193" t="s">
        <v>59</v>
      </c>
      <c r="E7173" s="193" t="s">
        <v>13056</v>
      </c>
      <c r="F7173" s="193" t="s">
        <v>1634</v>
      </c>
      <c r="G7173" s="2">
        <v>8998</v>
      </c>
      <c r="H7173" s="2">
        <v>0</v>
      </c>
      <c r="I7173" s="192"/>
      <c r="J7173" s="192">
        <v>44904</v>
      </c>
      <c r="K7173" s="192">
        <v>46356</v>
      </c>
    </row>
    <row r="7174" spans="1:11" hidden="1" x14ac:dyDescent="0.4">
      <c r="A7174" s="193" t="s">
        <v>13057</v>
      </c>
      <c r="B7174" s="193" t="s">
        <v>13058</v>
      </c>
      <c r="C7174" s="193" t="s">
        <v>58</v>
      </c>
      <c r="D7174" s="193" t="s">
        <v>59</v>
      </c>
      <c r="E7174" s="193" t="s">
        <v>13059</v>
      </c>
      <c r="F7174" s="193" t="s">
        <v>1634</v>
      </c>
      <c r="G7174" s="2">
        <v>1533</v>
      </c>
      <c r="H7174" s="2">
        <v>0</v>
      </c>
      <c r="I7174" s="192"/>
      <c r="J7174" s="192">
        <v>44893</v>
      </c>
      <c r="K7174" s="192">
        <v>46356</v>
      </c>
    </row>
    <row r="7175" spans="1:11" hidden="1" x14ac:dyDescent="0.4">
      <c r="A7175" s="193" t="s">
        <v>13057</v>
      </c>
      <c r="B7175" s="193" t="s">
        <v>13058</v>
      </c>
      <c r="C7175" s="193" t="s">
        <v>58</v>
      </c>
      <c r="D7175" s="193" t="s">
        <v>59</v>
      </c>
      <c r="E7175" s="193" t="s">
        <v>13060</v>
      </c>
      <c r="F7175" s="193" t="s">
        <v>1634</v>
      </c>
      <c r="G7175" s="2">
        <v>11457</v>
      </c>
      <c r="H7175" s="2">
        <v>0</v>
      </c>
      <c r="I7175" s="192"/>
      <c r="J7175" s="192">
        <v>44893</v>
      </c>
      <c r="K7175" s="192">
        <v>46356</v>
      </c>
    </row>
    <row r="7176" spans="1:11" hidden="1" x14ac:dyDescent="0.4">
      <c r="A7176" s="193" t="s">
        <v>13061</v>
      </c>
      <c r="B7176" s="193" t="s">
        <v>13062</v>
      </c>
      <c r="C7176" s="193" t="s">
        <v>58</v>
      </c>
      <c r="D7176" s="193" t="s">
        <v>59</v>
      </c>
      <c r="E7176" s="193" t="s">
        <v>13063</v>
      </c>
      <c r="F7176" s="193" t="s">
        <v>1634</v>
      </c>
      <c r="G7176" s="2">
        <v>9310</v>
      </c>
      <c r="H7176" s="2">
        <v>0</v>
      </c>
      <c r="I7176" s="192"/>
      <c r="J7176" s="192">
        <v>44993</v>
      </c>
      <c r="K7176" s="192">
        <v>46356</v>
      </c>
    </row>
    <row r="7177" spans="1:11" hidden="1" x14ac:dyDescent="0.4">
      <c r="A7177" s="193" t="s">
        <v>13064</v>
      </c>
      <c r="B7177" s="193" t="s">
        <v>13065</v>
      </c>
      <c r="C7177" s="193" t="s">
        <v>58</v>
      </c>
      <c r="D7177" s="193" t="s">
        <v>59</v>
      </c>
      <c r="E7177" s="193" t="s">
        <v>13066</v>
      </c>
      <c r="F7177" s="193" t="s">
        <v>1634</v>
      </c>
      <c r="G7177" s="2">
        <v>258</v>
      </c>
      <c r="H7177" s="2">
        <v>0</v>
      </c>
      <c r="I7177" s="192"/>
      <c r="J7177" s="192">
        <v>44600</v>
      </c>
      <c r="K7177" s="192">
        <v>46356</v>
      </c>
    </row>
    <row r="7178" spans="1:11" hidden="1" x14ac:dyDescent="0.4">
      <c r="A7178" s="193" t="s">
        <v>13064</v>
      </c>
      <c r="B7178" s="193" t="s">
        <v>13065</v>
      </c>
      <c r="C7178" s="193" t="s">
        <v>58</v>
      </c>
      <c r="D7178" s="193" t="s">
        <v>59</v>
      </c>
      <c r="E7178" s="193" t="s">
        <v>13067</v>
      </c>
      <c r="F7178" s="193" t="s">
        <v>1634</v>
      </c>
      <c r="G7178" s="2">
        <v>2500</v>
      </c>
      <c r="H7178" s="2">
        <v>0</v>
      </c>
      <c r="I7178" s="192"/>
      <c r="J7178" s="192">
        <v>44673</v>
      </c>
      <c r="K7178" s="192">
        <v>46356</v>
      </c>
    </row>
    <row r="7179" spans="1:11" hidden="1" x14ac:dyDescent="0.4">
      <c r="A7179" s="193" t="s">
        <v>13068</v>
      </c>
      <c r="B7179" s="193" t="s">
        <v>13069</v>
      </c>
      <c r="C7179" s="193" t="s">
        <v>58</v>
      </c>
      <c r="D7179" s="193" t="s">
        <v>59</v>
      </c>
      <c r="E7179" s="193" t="s">
        <v>13070</v>
      </c>
      <c r="F7179" s="193" t="s">
        <v>1634</v>
      </c>
      <c r="G7179" s="2">
        <v>436</v>
      </c>
      <c r="H7179" s="2">
        <v>0</v>
      </c>
      <c r="I7179" s="192"/>
      <c r="J7179" s="192">
        <v>44600</v>
      </c>
      <c r="K7179" s="192">
        <v>46356</v>
      </c>
    </row>
    <row r="7180" spans="1:11" hidden="1" x14ac:dyDescent="0.4">
      <c r="A7180" s="193" t="s">
        <v>13068</v>
      </c>
      <c r="B7180" s="193" t="s">
        <v>13069</v>
      </c>
      <c r="C7180" s="193" t="s">
        <v>58</v>
      </c>
      <c r="D7180" s="193" t="s">
        <v>59</v>
      </c>
      <c r="E7180" s="193" t="s">
        <v>13071</v>
      </c>
      <c r="F7180" s="193" t="s">
        <v>1634</v>
      </c>
      <c r="G7180" s="2">
        <v>3494</v>
      </c>
      <c r="H7180" s="2">
        <v>0</v>
      </c>
      <c r="I7180" s="192"/>
      <c r="J7180" s="192">
        <v>44678</v>
      </c>
      <c r="K7180" s="192">
        <v>46356</v>
      </c>
    </row>
    <row r="7181" spans="1:11" hidden="1" x14ac:dyDescent="0.4">
      <c r="A7181" s="193" t="s">
        <v>13068</v>
      </c>
      <c r="B7181" s="193" t="s">
        <v>13069</v>
      </c>
      <c r="C7181" s="193" t="s">
        <v>58</v>
      </c>
      <c r="D7181" s="193" t="s">
        <v>59</v>
      </c>
      <c r="E7181" s="193" t="s">
        <v>13072</v>
      </c>
      <c r="F7181" s="193" t="s">
        <v>1634</v>
      </c>
      <c r="G7181" s="2">
        <v>3672</v>
      </c>
      <c r="H7181" s="2">
        <v>0</v>
      </c>
      <c r="I7181" s="192"/>
      <c r="J7181" s="192">
        <v>44873</v>
      </c>
      <c r="K7181" s="192">
        <v>46356</v>
      </c>
    </row>
    <row r="7182" spans="1:11" hidden="1" x14ac:dyDescent="0.4">
      <c r="A7182" s="193" t="s">
        <v>13068</v>
      </c>
      <c r="B7182" s="193" t="s">
        <v>13069</v>
      </c>
      <c r="C7182" s="193" t="s">
        <v>58</v>
      </c>
      <c r="D7182" s="193" t="s">
        <v>59</v>
      </c>
      <c r="E7182" s="193" t="s">
        <v>13073</v>
      </c>
      <c r="F7182" s="193" t="s">
        <v>1634</v>
      </c>
      <c r="G7182" s="2">
        <v>7344</v>
      </c>
      <c r="H7182" s="2">
        <v>0</v>
      </c>
      <c r="I7182" s="192"/>
      <c r="J7182" s="192">
        <v>44880</v>
      </c>
      <c r="K7182" s="192">
        <v>46356</v>
      </c>
    </row>
    <row r="7183" spans="1:11" hidden="1" x14ac:dyDescent="0.4">
      <c r="A7183" s="193" t="s">
        <v>13074</v>
      </c>
      <c r="B7183" s="193" t="s">
        <v>13075</v>
      </c>
      <c r="C7183" s="193" t="s">
        <v>58</v>
      </c>
      <c r="D7183" s="193" t="s">
        <v>59</v>
      </c>
      <c r="E7183" s="193" t="s">
        <v>13076</v>
      </c>
      <c r="F7183" s="193" t="s">
        <v>1634</v>
      </c>
      <c r="G7183" s="2">
        <v>52</v>
      </c>
      <c r="H7183" s="2">
        <v>0</v>
      </c>
      <c r="I7183" s="192"/>
      <c r="J7183" s="192">
        <v>44468</v>
      </c>
      <c r="K7183" s="192">
        <v>46356</v>
      </c>
    </row>
    <row r="7184" spans="1:11" hidden="1" x14ac:dyDescent="0.4">
      <c r="A7184" s="193" t="s">
        <v>13074</v>
      </c>
      <c r="B7184" s="193" t="s">
        <v>13075</v>
      </c>
      <c r="C7184" s="193" t="s">
        <v>58</v>
      </c>
      <c r="D7184" s="193" t="s">
        <v>59</v>
      </c>
      <c r="E7184" s="193" t="s">
        <v>13077</v>
      </c>
      <c r="F7184" s="193" t="s">
        <v>1634</v>
      </c>
      <c r="G7184" s="2">
        <v>1000</v>
      </c>
      <c r="H7184" s="2">
        <v>0</v>
      </c>
      <c r="I7184" s="192"/>
      <c r="J7184" s="192">
        <v>44532</v>
      </c>
      <c r="K7184" s="192">
        <v>46356</v>
      </c>
    </row>
    <row r="7185" spans="1:11" hidden="1" x14ac:dyDescent="0.4">
      <c r="A7185" s="193" t="s">
        <v>13078</v>
      </c>
      <c r="B7185" s="193" t="s">
        <v>13079</v>
      </c>
      <c r="C7185" s="193" t="s">
        <v>58</v>
      </c>
      <c r="D7185" s="193" t="s">
        <v>59</v>
      </c>
      <c r="E7185" s="193" t="s">
        <v>13080</v>
      </c>
      <c r="F7185" s="193" t="s">
        <v>1634</v>
      </c>
      <c r="G7185" s="2">
        <v>1016</v>
      </c>
      <c r="H7185" s="2">
        <v>0</v>
      </c>
      <c r="I7185" s="192"/>
      <c r="J7185" s="192">
        <v>45790</v>
      </c>
      <c r="K7185" s="192">
        <v>46356</v>
      </c>
    </row>
    <row r="7186" spans="1:11" hidden="1" x14ac:dyDescent="0.4">
      <c r="A7186" s="193" t="s">
        <v>13078</v>
      </c>
      <c r="B7186" s="193" t="s">
        <v>13079</v>
      </c>
      <c r="C7186" s="193" t="s">
        <v>58</v>
      </c>
      <c r="D7186" s="193" t="s">
        <v>59</v>
      </c>
      <c r="E7186" s="193" t="s">
        <v>13081</v>
      </c>
      <c r="F7186" s="193" t="s">
        <v>1634</v>
      </c>
      <c r="G7186" s="2">
        <v>3000</v>
      </c>
      <c r="H7186" s="2">
        <v>0</v>
      </c>
      <c r="I7186" s="192"/>
      <c r="J7186" s="192">
        <v>45849</v>
      </c>
      <c r="K7186" s="192">
        <v>46356</v>
      </c>
    </row>
    <row r="7187" spans="1:11" hidden="1" x14ac:dyDescent="0.4">
      <c r="A7187" s="193" t="s">
        <v>13082</v>
      </c>
      <c r="B7187" s="193" t="s">
        <v>13083</v>
      </c>
      <c r="C7187" s="193" t="s">
        <v>58</v>
      </c>
      <c r="D7187" s="193" t="s">
        <v>59</v>
      </c>
      <c r="E7187" s="193" t="s">
        <v>13084</v>
      </c>
      <c r="F7187" s="193" t="s">
        <v>1634</v>
      </c>
      <c r="G7187" s="2">
        <v>8535</v>
      </c>
      <c r="H7187" s="2">
        <v>0</v>
      </c>
      <c r="I7187" s="192"/>
      <c r="J7187" s="192">
        <v>45000</v>
      </c>
      <c r="K7187" s="192">
        <v>45366</v>
      </c>
    </row>
    <row r="7188" spans="1:11" hidden="1" x14ac:dyDescent="0.4">
      <c r="A7188" s="193" t="s">
        <v>13085</v>
      </c>
      <c r="B7188" s="193" t="s">
        <v>13086</v>
      </c>
      <c r="C7188" s="193" t="s">
        <v>58</v>
      </c>
      <c r="D7188" s="193" t="s">
        <v>59</v>
      </c>
      <c r="E7188" s="193" t="s">
        <v>13087</v>
      </c>
      <c r="F7188" s="193" t="s">
        <v>1634</v>
      </c>
      <c r="G7188" s="2">
        <v>2830</v>
      </c>
      <c r="H7188" s="2">
        <v>0</v>
      </c>
      <c r="I7188" s="192"/>
      <c r="J7188" s="192">
        <v>44596</v>
      </c>
      <c r="K7188" s="192">
        <v>46356</v>
      </c>
    </row>
    <row r="7189" spans="1:11" hidden="1" x14ac:dyDescent="0.4">
      <c r="A7189" s="193" t="s">
        <v>13088</v>
      </c>
      <c r="B7189" s="193" t="s">
        <v>13089</v>
      </c>
      <c r="C7189" s="193" t="s">
        <v>58</v>
      </c>
      <c r="D7189" s="193" t="s">
        <v>59</v>
      </c>
      <c r="E7189" s="193" t="s">
        <v>13090</v>
      </c>
      <c r="F7189" s="193" t="s">
        <v>1634</v>
      </c>
      <c r="G7189" s="2">
        <v>3990</v>
      </c>
      <c r="H7189" s="2">
        <v>0</v>
      </c>
      <c r="I7189" s="192"/>
      <c r="J7189" s="192">
        <v>44967</v>
      </c>
      <c r="K7189" s="192">
        <v>46356</v>
      </c>
    </row>
    <row r="7190" spans="1:11" hidden="1" x14ac:dyDescent="0.4">
      <c r="A7190" s="193" t="s">
        <v>13088</v>
      </c>
      <c r="B7190" s="193" t="s">
        <v>13089</v>
      </c>
      <c r="C7190" s="193" t="s">
        <v>58</v>
      </c>
      <c r="D7190" s="193" t="s">
        <v>59</v>
      </c>
      <c r="E7190" s="193" t="s">
        <v>13091</v>
      </c>
      <c r="F7190" s="193" t="s">
        <v>1634</v>
      </c>
      <c r="G7190" s="2">
        <v>6000</v>
      </c>
      <c r="H7190" s="2">
        <v>0</v>
      </c>
      <c r="I7190" s="192"/>
      <c r="J7190" s="192">
        <v>45001</v>
      </c>
      <c r="K7190" s="192">
        <v>46356</v>
      </c>
    </row>
    <row r="7191" spans="1:11" hidden="1" x14ac:dyDescent="0.4">
      <c r="A7191" s="193" t="s">
        <v>13092</v>
      </c>
      <c r="B7191" s="193" t="s">
        <v>13093</v>
      </c>
      <c r="C7191" s="193" t="s">
        <v>58</v>
      </c>
      <c r="D7191" s="193" t="s">
        <v>59</v>
      </c>
      <c r="E7191" s="193" t="s">
        <v>13094</v>
      </c>
      <c r="F7191" s="193" t="s">
        <v>1634</v>
      </c>
      <c r="G7191" s="2">
        <v>13235</v>
      </c>
      <c r="H7191" s="2">
        <v>0</v>
      </c>
      <c r="I7191" s="192"/>
      <c r="J7191" s="192">
        <v>44992</v>
      </c>
      <c r="K7191" s="192">
        <v>46356</v>
      </c>
    </row>
    <row r="7192" spans="1:11" hidden="1" x14ac:dyDescent="0.4">
      <c r="A7192" s="193" t="s">
        <v>13092</v>
      </c>
      <c r="B7192" s="193" t="s">
        <v>13093</v>
      </c>
      <c r="C7192" s="193" t="s">
        <v>58</v>
      </c>
      <c r="D7192" s="193" t="s">
        <v>59</v>
      </c>
      <c r="E7192" s="193" t="s">
        <v>13095</v>
      </c>
      <c r="F7192" s="193" t="s">
        <v>1634</v>
      </c>
      <c r="G7192" s="2">
        <v>6000</v>
      </c>
      <c r="H7192" s="2">
        <v>0</v>
      </c>
      <c r="I7192" s="192"/>
      <c r="J7192" s="192">
        <v>45758</v>
      </c>
      <c r="K7192" s="192">
        <v>46356</v>
      </c>
    </row>
    <row r="7193" spans="1:11" hidden="1" x14ac:dyDescent="0.4">
      <c r="A7193" s="193" t="s">
        <v>1494</v>
      </c>
      <c r="B7193" s="193" t="s">
        <v>13096</v>
      </c>
      <c r="C7193" s="193" t="s">
        <v>58</v>
      </c>
      <c r="D7193" s="193" t="s">
        <v>59</v>
      </c>
      <c r="E7193" s="193" t="s">
        <v>13097</v>
      </c>
      <c r="F7193" s="193" t="s">
        <v>1634</v>
      </c>
      <c r="G7193" s="2">
        <v>2884</v>
      </c>
      <c r="H7193" s="2">
        <v>0</v>
      </c>
      <c r="I7193" s="192"/>
      <c r="J7193" s="192">
        <v>45971</v>
      </c>
      <c r="K7193" s="192">
        <v>46356</v>
      </c>
    </row>
    <row r="7194" spans="1:11" hidden="1" x14ac:dyDescent="0.4">
      <c r="A7194" s="193" t="s">
        <v>1494</v>
      </c>
      <c r="B7194" s="193" t="s">
        <v>13096</v>
      </c>
      <c r="C7194" s="193" t="s">
        <v>58</v>
      </c>
      <c r="D7194" s="193" t="s">
        <v>59</v>
      </c>
      <c r="E7194" s="193" t="s">
        <v>13098</v>
      </c>
      <c r="F7194" s="193" t="s">
        <v>1634</v>
      </c>
      <c r="G7194" s="2">
        <v>539</v>
      </c>
      <c r="H7194" s="2">
        <v>0</v>
      </c>
      <c r="I7194" s="192"/>
      <c r="J7194" s="192">
        <v>46003</v>
      </c>
      <c r="K7194" s="192">
        <v>46356</v>
      </c>
    </row>
    <row r="7195" spans="1:11" hidden="1" x14ac:dyDescent="0.4">
      <c r="A7195" s="193" t="s">
        <v>1494</v>
      </c>
      <c r="B7195" s="193" t="s">
        <v>13096</v>
      </c>
      <c r="C7195" s="193" t="s">
        <v>58</v>
      </c>
      <c r="D7195" s="193" t="s">
        <v>59</v>
      </c>
      <c r="E7195" s="193" t="s">
        <v>13099</v>
      </c>
      <c r="F7195" s="193" t="s">
        <v>1634</v>
      </c>
      <c r="G7195" s="2">
        <v>3000</v>
      </c>
      <c r="H7195" s="2">
        <v>0</v>
      </c>
      <c r="I7195" s="192"/>
      <c r="J7195" s="192">
        <v>46090</v>
      </c>
      <c r="K7195" s="192">
        <v>46477</v>
      </c>
    </row>
    <row r="7196" spans="1:11" hidden="1" x14ac:dyDescent="0.4">
      <c r="A7196" s="193" t="s">
        <v>1494</v>
      </c>
      <c r="B7196" s="193" t="s">
        <v>13096</v>
      </c>
      <c r="C7196" s="193" t="s">
        <v>58</v>
      </c>
      <c r="D7196" s="193" t="s">
        <v>59</v>
      </c>
      <c r="E7196" s="193" t="s">
        <v>13100</v>
      </c>
      <c r="F7196" s="193" t="s">
        <v>1634</v>
      </c>
      <c r="G7196" s="2">
        <v>3000</v>
      </c>
      <c r="H7196" s="2">
        <v>0</v>
      </c>
      <c r="I7196" s="192"/>
      <c r="J7196" s="192">
        <v>46155</v>
      </c>
      <c r="K7196" s="192">
        <v>46538</v>
      </c>
    </row>
    <row r="7197" spans="1:11" hidden="1" x14ac:dyDescent="0.4">
      <c r="A7197" s="193" t="s">
        <v>13101</v>
      </c>
      <c r="B7197" s="193" t="s">
        <v>13102</v>
      </c>
      <c r="C7197" s="193" t="s">
        <v>58</v>
      </c>
      <c r="D7197" s="193" t="s">
        <v>59</v>
      </c>
      <c r="E7197" s="193" t="s">
        <v>13103</v>
      </c>
      <c r="F7197" s="193" t="s">
        <v>1634</v>
      </c>
      <c r="G7197" s="2">
        <v>416</v>
      </c>
      <c r="H7197" s="2">
        <v>0</v>
      </c>
      <c r="I7197" s="192"/>
      <c r="J7197" s="192">
        <v>44691</v>
      </c>
      <c r="K7197" s="192">
        <v>46356</v>
      </c>
    </row>
    <row r="7198" spans="1:11" hidden="1" x14ac:dyDescent="0.4">
      <c r="A7198" s="193" t="s">
        <v>13101</v>
      </c>
      <c r="B7198" s="193" t="s">
        <v>13102</v>
      </c>
      <c r="C7198" s="193" t="s">
        <v>58</v>
      </c>
      <c r="D7198" s="193" t="s">
        <v>59</v>
      </c>
      <c r="E7198" s="193" t="s">
        <v>13104</v>
      </c>
      <c r="F7198" s="193" t="s">
        <v>1634</v>
      </c>
      <c r="G7198" s="2">
        <v>3000</v>
      </c>
      <c r="H7198" s="2">
        <v>0</v>
      </c>
      <c r="I7198" s="192"/>
      <c r="J7198" s="192">
        <v>44719</v>
      </c>
      <c r="K7198" s="192">
        <v>46356</v>
      </c>
    </row>
    <row r="7199" spans="1:11" hidden="1" x14ac:dyDescent="0.4">
      <c r="A7199" s="193" t="s">
        <v>13105</v>
      </c>
      <c r="B7199" s="193" t="s">
        <v>13106</v>
      </c>
      <c r="C7199" s="193" t="s">
        <v>58</v>
      </c>
      <c r="D7199" s="193" t="s">
        <v>59</v>
      </c>
      <c r="E7199" s="193" t="s">
        <v>13107</v>
      </c>
      <c r="F7199" s="193" t="s">
        <v>1634</v>
      </c>
      <c r="G7199" s="2">
        <v>202</v>
      </c>
      <c r="H7199" s="2">
        <v>0</v>
      </c>
      <c r="I7199" s="192"/>
      <c r="J7199" s="192">
        <v>45912</v>
      </c>
      <c r="K7199" s="192">
        <v>46356</v>
      </c>
    </row>
    <row r="7200" spans="1:11" hidden="1" x14ac:dyDescent="0.4">
      <c r="A7200" s="193" t="s">
        <v>13105</v>
      </c>
      <c r="B7200" s="193" t="s">
        <v>13106</v>
      </c>
      <c r="C7200" s="193" t="s">
        <v>58</v>
      </c>
      <c r="D7200" s="193" t="s">
        <v>59</v>
      </c>
      <c r="E7200" s="193" t="s">
        <v>13108</v>
      </c>
      <c r="F7200" s="193" t="s">
        <v>1634</v>
      </c>
      <c r="G7200" s="2">
        <v>250</v>
      </c>
      <c r="H7200" s="2">
        <v>0</v>
      </c>
      <c r="I7200" s="192"/>
      <c r="J7200" s="192">
        <v>46134</v>
      </c>
      <c r="K7200" s="192">
        <v>46507</v>
      </c>
    </row>
    <row r="7201" spans="1:11" hidden="1" x14ac:dyDescent="0.4">
      <c r="A7201" s="193" t="s">
        <v>13105</v>
      </c>
      <c r="B7201" s="193" t="s">
        <v>13106</v>
      </c>
      <c r="C7201" s="193" t="s">
        <v>58</v>
      </c>
      <c r="D7201" s="193" t="s">
        <v>59</v>
      </c>
      <c r="E7201" s="193" t="s">
        <v>13109</v>
      </c>
      <c r="F7201" s="193" t="s">
        <v>1634</v>
      </c>
      <c r="G7201" s="2">
        <v>250</v>
      </c>
      <c r="H7201" s="2">
        <v>0</v>
      </c>
      <c r="I7201" s="192"/>
      <c r="J7201" s="192">
        <v>46174</v>
      </c>
      <c r="K7201" s="192">
        <v>46568</v>
      </c>
    </row>
    <row r="7202" spans="1:11" hidden="1" x14ac:dyDescent="0.4">
      <c r="A7202" s="193" t="s">
        <v>13110</v>
      </c>
      <c r="B7202" s="193" t="s">
        <v>13111</v>
      </c>
      <c r="C7202" s="193" t="s">
        <v>58</v>
      </c>
      <c r="D7202" s="193" t="s">
        <v>59</v>
      </c>
      <c r="E7202" s="193" t="s">
        <v>13112</v>
      </c>
      <c r="F7202" s="193" t="s">
        <v>1634</v>
      </c>
      <c r="G7202" s="2">
        <v>1185</v>
      </c>
      <c r="H7202" s="2">
        <v>0</v>
      </c>
      <c r="I7202" s="192"/>
      <c r="J7202" s="192">
        <v>44120</v>
      </c>
      <c r="K7202" s="192">
        <v>44811</v>
      </c>
    </row>
    <row r="7203" spans="1:11" hidden="1" x14ac:dyDescent="0.4">
      <c r="A7203" s="193" t="s">
        <v>13113</v>
      </c>
      <c r="B7203" s="193" t="s">
        <v>13114</v>
      </c>
      <c r="C7203" s="193" t="s">
        <v>58</v>
      </c>
      <c r="D7203" s="193" t="s">
        <v>59</v>
      </c>
      <c r="E7203" s="193" t="s">
        <v>13115</v>
      </c>
      <c r="F7203" s="193" t="s">
        <v>1634</v>
      </c>
      <c r="G7203" s="2">
        <v>1471</v>
      </c>
      <c r="H7203" s="2">
        <v>0</v>
      </c>
      <c r="I7203" s="192"/>
      <c r="J7203" s="192">
        <v>44412</v>
      </c>
      <c r="K7203" s="192">
        <v>46356</v>
      </c>
    </row>
    <row r="7204" spans="1:11" hidden="1" x14ac:dyDescent="0.4">
      <c r="A7204" s="193" t="s">
        <v>13113</v>
      </c>
      <c r="B7204" s="193" t="s">
        <v>13114</v>
      </c>
      <c r="C7204" s="193" t="s">
        <v>58</v>
      </c>
      <c r="D7204" s="193" t="s">
        <v>59</v>
      </c>
      <c r="E7204" s="193" t="s">
        <v>13116</v>
      </c>
      <c r="F7204" s="193" t="s">
        <v>1634</v>
      </c>
      <c r="G7204" s="2">
        <v>3000</v>
      </c>
      <c r="H7204" s="2">
        <v>0</v>
      </c>
      <c r="I7204" s="192"/>
      <c r="J7204" s="192">
        <v>44418</v>
      </c>
      <c r="K7204" s="192">
        <v>46356</v>
      </c>
    </row>
    <row r="7205" spans="1:11" hidden="1" x14ac:dyDescent="0.4">
      <c r="A7205" s="193" t="s">
        <v>13117</v>
      </c>
      <c r="B7205" s="193" t="s">
        <v>13118</v>
      </c>
      <c r="C7205" s="193" t="s">
        <v>58</v>
      </c>
      <c r="D7205" s="193" t="s">
        <v>59</v>
      </c>
      <c r="E7205" s="193" t="s">
        <v>13119</v>
      </c>
      <c r="F7205" s="193" t="s">
        <v>1634</v>
      </c>
      <c r="G7205" s="2">
        <v>520</v>
      </c>
      <c r="H7205" s="2">
        <v>0</v>
      </c>
      <c r="I7205" s="192"/>
      <c r="J7205" s="192">
        <v>44568</v>
      </c>
      <c r="K7205" s="192">
        <v>46356</v>
      </c>
    </row>
    <row r="7206" spans="1:11" hidden="1" x14ac:dyDescent="0.4">
      <c r="A7206" s="193" t="s">
        <v>13117</v>
      </c>
      <c r="B7206" s="193" t="s">
        <v>13118</v>
      </c>
      <c r="C7206" s="193" t="s">
        <v>58</v>
      </c>
      <c r="D7206" s="193" t="s">
        <v>59</v>
      </c>
      <c r="E7206" s="193" t="s">
        <v>13120</v>
      </c>
      <c r="F7206" s="193" t="s">
        <v>1634</v>
      </c>
      <c r="G7206" s="2">
        <v>1998</v>
      </c>
      <c r="H7206" s="2">
        <v>0</v>
      </c>
      <c r="I7206" s="192"/>
      <c r="J7206" s="192">
        <v>44578</v>
      </c>
      <c r="K7206" s="192">
        <v>46356</v>
      </c>
    </row>
    <row r="7207" spans="1:11" hidden="1" x14ac:dyDescent="0.4">
      <c r="A7207" s="193" t="s">
        <v>13121</v>
      </c>
      <c r="B7207" s="193" t="s">
        <v>13122</v>
      </c>
      <c r="C7207" s="193" t="s">
        <v>58</v>
      </c>
      <c r="D7207" s="193" t="s">
        <v>59</v>
      </c>
      <c r="E7207" s="193" t="s">
        <v>13123</v>
      </c>
      <c r="F7207" s="193" t="s">
        <v>1634</v>
      </c>
      <c r="G7207" s="2">
        <v>209</v>
      </c>
      <c r="H7207" s="2">
        <v>0</v>
      </c>
      <c r="I7207" s="192"/>
      <c r="J7207" s="192">
        <v>44580</v>
      </c>
      <c r="K7207" s="192">
        <v>46356</v>
      </c>
    </row>
    <row r="7208" spans="1:11" hidden="1" x14ac:dyDescent="0.4">
      <c r="A7208" s="193" t="s">
        <v>13121</v>
      </c>
      <c r="B7208" s="193" t="s">
        <v>13122</v>
      </c>
      <c r="C7208" s="193" t="s">
        <v>58</v>
      </c>
      <c r="D7208" s="193" t="s">
        <v>59</v>
      </c>
      <c r="E7208" s="193" t="s">
        <v>13124</v>
      </c>
      <c r="F7208" s="193" t="s">
        <v>1634</v>
      </c>
      <c r="G7208" s="2">
        <v>2000</v>
      </c>
      <c r="H7208" s="2">
        <v>0</v>
      </c>
      <c r="I7208" s="192"/>
      <c r="J7208" s="192">
        <v>45000</v>
      </c>
      <c r="K7208" s="192">
        <v>46356</v>
      </c>
    </row>
    <row r="7209" spans="1:11" hidden="1" x14ac:dyDescent="0.4">
      <c r="A7209" s="193" t="s">
        <v>13121</v>
      </c>
      <c r="B7209" s="193" t="s">
        <v>13122</v>
      </c>
      <c r="C7209" s="193" t="s">
        <v>58</v>
      </c>
      <c r="D7209" s="193" t="s">
        <v>59</v>
      </c>
      <c r="E7209" s="193" t="s">
        <v>13125</v>
      </c>
      <c r="F7209" s="193" t="s">
        <v>1634</v>
      </c>
      <c r="G7209" s="2">
        <v>2000</v>
      </c>
      <c r="H7209" s="2">
        <v>0</v>
      </c>
      <c r="I7209" s="192"/>
      <c r="J7209" s="192">
        <v>45527</v>
      </c>
      <c r="K7209" s="192">
        <v>46356</v>
      </c>
    </row>
    <row r="7210" spans="1:11" hidden="1" x14ac:dyDescent="0.4">
      <c r="A7210" s="193" t="s">
        <v>13126</v>
      </c>
      <c r="B7210" s="193" t="s">
        <v>13127</v>
      </c>
      <c r="C7210" s="193" t="s">
        <v>58</v>
      </c>
      <c r="D7210" s="193" t="s">
        <v>59</v>
      </c>
      <c r="E7210" s="193" t="s">
        <v>13128</v>
      </c>
      <c r="F7210" s="193" t="s">
        <v>1634</v>
      </c>
      <c r="G7210" s="2">
        <v>202</v>
      </c>
      <c r="H7210" s="2">
        <v>0</v>
      </c>
      <c r="I7210" s="192"/>
      <c r="J7210" s="192">
        <v>44453</v>
      </c>
      <c r="K7210" s="192">
        <v>46356</v>
      </c>
    </row>
    <row r="7211" spans="1:11" hidden="1" x14ac:dyDescent="0.4">
      <c r="A7211" s="193" t="s">
        <v>13126</v>
      </c>
      <c r="B7211" s="193" t="s">
        <v>13127</v>
      </c>
      <c r="C7211" s="193" t="s">
        <v>58</v>
      </c>
      <c r="D7211" s="193" t="s">
        <v>59</v>
      </c>
      <c r="E7211" s="193" t="s">
        <v>13129</v>
      </c>
      <c r="F7211" s="193" t="s">
        <v>1634</v>
      </c>
      <c r="G7211" s="2">
        <v>3000</v>
      </c>
      <c r="H7211" s="2">
        <v>0</v>
      </c>
      <c r="I7211" s="192"/>
      <c r="J7211" s="192">
        <v>44574</v>
      </c>
      <c r="K7211" s="192">
        <v>46356</v>
      </c>
    </row>
    <row r="7212" spans="1:11" hidden="1" x14ac:dyDescent="0.4">
      <c r="A7212" s="193" t="s">
        <v>13126</v>
      </c>
      <c r="B7212" s="193" t="s">
        <v>13127</v>
      </c>
      <c r="C7212" s="193" t="s">
        <v>58</v>
      </c>
      <c r="D7212" s="193" t="s">
        <v>59</v>
      </c>
      <c r="E7212" s="193" t="s">
        <v>13130</v>
      </c>
      <c r="F7212" s="193" t="s">
        <v>1634</v>
      </c>
      <c r="G7212" s="2">
        <v>3000</v>
      </c>
      <c r="H7212" s="2">
        <v>0</v>
      </c>
      <c r="I7212" s="192"/>
      <c r="J7212" s="192">
        <v>44614</v>
      </c>
      <c r="K7212" s="192">
        <v>46356</v>
      </c>
    </row>
    <row r="7213" spans="1:11" hidden="1" x14ac:dyDescent="0.4">
      <c r="A7213" s="193" t="s">
        <v>13131</v>
      </c>
      <c r="B7213" s="193" t="s">
        <v>13132</v>
      </c>
      <c r="C7213" s="193" t="s">
        <v>58</v>
      </c>
      <c r="D7213" s="193" t="s">
        <v>59</v>
      </c>
      <c r="E7213" s="193" t="s">
        <v>13133</v>
      </c>
      <c r="F7213" s="193" t="s">
        <v>1634</v>
      </c>
      <c r="G7213" s="2">
        <v>720</v>
      </c>
      <c r="H7213" s="2">
        <v>0</v>
      </c>
      <c r="I7213" s="192"/>
      <c r="J7213" s="192">
        <v>45281</v>
      </c>
      <c r="K7213" s="192">
        <v>46356</v>
      </c>
    </row>
    <row r="7214" spans="1:11" hidden="1" x14ac:dyDescent="0.4">
      <c r="A7214" s="193" t="s">
        <v>13131</v>
      </c>
      <c r="B7214" s="193" t="s">
        <v>13132</v>
      </c>
      <c r="C7214" s="193" t="s">
        <v>58</v>
      </c>
      <c r="D7214" s="193" t="s">
        <v>59</v>
      </c>
      <c r="E7214" s="193" t="s">
        <v>13134</v>
      </c>
      <c r="F7214" s="193" t="s">
        <v>1634</v>
      </c>
      <c r="G7214" s="2">
        <v>1000</v>
      </c>
      <c r="H7214" s="2">
        <v>0</v>
      </c>
      <c r="I7214" s="192"/>
      <c r="J7214" s="192">
        <v>45677</v>
      </c>
      <c r="K7214" s="192">
        <v>46356</v>
      </c>
    </row>
    <row r="7215" spans="1:11" hidden="1" x14ac:dyDescent="0.4">
      <c r="A7215" s="193" t="s">
        <v>13131</v>
      </c>
      <c r="B7215" s="193" t="s">
        <v>13132</v>
      </c>
      <c r="C7215" s="193" t="s">
        <v>58</v>
      </c>
      <c r="D7215" s="193" t="s">
        <v>59</v>
      </c>
      <c r="E7215" s="193" t="s">
        <v>13135</v>
      </c>
      <c r="F7215" s="193" t="s">
        <v>1634</v>
      </c>
      <c r="G7215" s="2">
        <v>1000</v>
      </c>
      <c r="H7215" s="2">
        <v>0</v>
      </c>
      <c r="I7215" s="192"/>
      <c r="J7215" s="192">
        <v>45756</v>
      </c>
      <c r="K7215" s="192">
        <v>46356</v>
      </c>
    </row>
    <row r="7216" spans="1:11" hidden="1" x14ac:dyDescent="0.4">
      <c r="A7216" s="193" t="s">
        <v>13131</v>
      </c>
      <c r="B7216" s="193" t="s">
        <v>13132</v>
      </c>
      <c r="C7216" s="193" t="s">
        <v>58</v>
      </c>
      <c r="D7216" s="193" t="s">
        <v>59</v>
      </c>
      <c r="E7216" s="193" t="s">
        <v>13136</v>
      </c>
      <c r="F7216" s="193" t="s">
        <v>1634</v>
      </c>
      <c r="G7216" s="2">
        <v>1000</v>
      </c>
      <c r="H7216" s="2">
        <v>0</v>
      </c>
      <c r="I7216" s="192"/>
      <c r="J7216" s="192">
        <v>45758</v>
      </c>
      <c r="K7216" s="192">
        <v>46356</v>
      </c>
    </row>
    <row r="7217" spans="1:11" hidden="1" x14ac:dyDescent="0.4">
      <c r="A7217" s="193" t="s">
        <v>13137</v>
      </c>
      <c r="B7217" s="193" t="s">
        <v>13138</v>
      </c>
      <c r="C7217" s="193" t="s">
        <v>58</v>
      </c>
      <c r="D7217" s="193" t="s">
        <v>59</v>
      </c>
      <c r="E7217" s="193" t="s">
        <v>13139</v>
      </c>
      <c r="F7217" s="193" t="s">
        <v>1634</v>
      </c>
      <c r="G7217" s="2">
        <v>482</v>
      </c>
      <c r="H7217" s="2">
        <v>0</v>
      </c>
      <c r="I7217" s="192"/>
      <c r="J7217" s="192">
        <v>45631</v>
      </c>
      <c r="K7217" s="192">
        <v>46356</v>
      </c>
    </row>
    <row r="7218" spans="1:11" hidden="1" x14ac:dyDescent="0.4">
      <c r="A7218" s="193" t="s">
        <v>13140</v>
      </c>
      <c r="B7218" s="193" t="s">
        <v>13141</v>
      </c>
      <c r="C7218" s="193" t="s">
        <v>58</v>
      </c>
      <c r="D7218" s="193" t="s">
        <v>59</v>
      </c>
      <c r="E7218" s="193" t="s">
        <v>13142</v>
      </c>
      <c r="F7218" s="193" t="s">
        <v>1634</v>
      </c>
      <c r="G7218" s="2">
        <v>1608</v>
      </c>
      <c r="H7218" s="2">
        <v>0</v>
      </c>
      <c r="I7218" s="192"/>
      <c r="J7218" s="192">
        <v>44595</v>
      </c>
      <c r="K7218" s="192">
        <v>46356</v>
      </c>
    </row>
    <row r="7219" spans="1:11" hidden="1" x14ac:dyDescent="0.4">
      <c r="A7219" s="193" t="s">
        <v>13140</v>
      </c>
      <c r="B7219" s="193" t="s">
        <v>13141</v>
      </c>
      <c r="C7219" s="193" t="s">
        <v>58</v>
      </c>
      <c r="D7219" s="193" t="s">
        <v>59</v>
      </c>
      <c r="E7219" s="193" t="s">
        <v>13143</v>
      </c>
      <c r="F7219" s="193" t="s">
        <v>1634</v>
      </c>
      <c r="G7219" s="2">
        <v>2000</v>
      </c>
      <c r="H7219" s="2">
        <v>0</v>
      </c>
      <c r="I7219" s="192"/>
      <c r="J7219" s="192">
        <v>44596</v>
      </c>
      <c r="K7219" s="192">
        <v>46356</v>
      </c>
    </row>
    <row r="7220" spans="1:11" hidden="1" x14ac:dyDescent="0.4">
      <c r="A7220" s="193" t="s">
        <v>13144</v>
      </c>
      <c r="B7220" s="193" t="s">
        <v>13145</v>
      </c>
      <c r="C7220" s="193" t="s">
        <v>58</v>
      </c>
      <c r="D7220" s="193" t="s">
        <v>59</v>
      </c>
      <c r="E7220" s="193" t="s">
        <v>13146</v>
      </c>
      <c r="F7220" s="193" t="s">
        <v>1634</v>
      </c>
      <c r="G7220" s="2">
        <v>172</v>
      </c>
      <c r="H7220" s="2">
        <v>0</v>
      </c>
      <c r="I7220" s="192"/>
      <c r="J7220" s="192">
        <v>44580</v>
      </c>
      <c r="K7220" s="192">
        <v>46356</v>
      </c>
    </row>
    <row r="7221" spans="1:11" hidden="1" x14ac:dyDescent="0.4">
      <c r="A7221" s="193" t="s">
        <v>13144</v>
      </c>
      <c r="B7221" s="193" t="s">
        <v>13145</v>
      </c>
      <c r="C7221" s="193" t="s">
        <v>58</v>
      </c>
      <c r="D7221" s="193" t="s">
        <v>59</v>
      </c>
      <c r="E7221" s="193" t="s">
        <v>13147</v>
      </c>
      <c r="F7221" s="193" t="s">
        <v>1634</v>
      </c>
      <c r="G7221" s="2">
        <v>3000</v>
      </c>
      <c r="H7221" s="2">
        <v>0</v>
      </c>
      <c r="I7221" s="192"/>
      <c r="J7221" s="192">
        <v>44599</v>
      </c>
      <c r="K7221" s="192">
        <v>46356</v>
      </c>
    </row>
    <row r="7222" spans="1:11" hidden="1" x14ac:dyDescent="0.4">
      <c r="A7222" s="193" t="s">
        <v>13148</v>
      </c>
      <c r="B7222" s="193" t="s">
        <v>13149</v>
      </c>
      <c r="C7222" s="193" t="s">
        <v>58</v>
      </c>
      <c r="D7222" s="193" t="s">
        <v>59</v>
      </c>
      <c r="E7222" s="193" t="s">
        <v>13150</v>
      </c>
      <c r="F7222" s="193" t="s">
        <v>1634</v>
      </c>
      <c r="G7222" s="2">
        <v>492</v>
      </c>
      <c r="H7222" s="2">
        <v>0</v>
      </c>
      <c r="I7222" s="192"/>
      <c r="J7222" s="192">
        <v>44599</v>
      </c>
      <c r="K7222" s="192">
        <v>46356</v>
      </c>
    </row>
    <row r="7223" spans="1:11" hidden="1" x14ac:dyDescent="0.4">
      <c r="A7223" s="193" t="s">
        <v>13148</v>
      </c>
      <c r="B7223" s="193" t="s">
        <v>13149</v>
      </c>
      <c r="C7223" s="193" t="s">
        <v>58</v>
      </c>
      <c r="D7223" s="193" t="s">
        <v>59</v>
      </c>
      <c r="E7223" s="193" t="s">
        <v>13151</v>
      </c>
      <c r="F7223" s="193" t="s">
        <v>1634</v>
      </c>
      <c r="G7223" s="2">
        <v>6000</v>
      </c>
      <c r="H7223" s="2">
        <v>0</v>
      </c>
      <c r="I7223" s="192"/>
      <c r="J7223" s="192">
        <v>44876</v>
      </c>
      <c r="K7223" s="192">
        <v>46356</v>
      </c>
    </row>
    <row r="7224" spans="1:11" hidden="1" x14ac:dyDescent="0.4">
      <c r="A7224" s="193" t="s">
        <v>13152</v>
      </c>
      <c r="B7224" s="193" t="s">
        <v>13153</v>
      </c>
      <c r="C7224" s="193" t="s">
        <v>58</v>
      </c>
      <c r="D7224" s="193" t="s">
        <v>59</v>
      </c>
      <c r="E7224" s="193" t="s">
        <v>13154</v>
      </c>
      <c r="F7224" s="193" t="s">
        <v>1634</v>
      </c>
      <c r="G7224" s="2">
        <v>4846</v>
      </c>
      <c r="H7224" s="2">
        <v>0</v>
      </c>
      <c r="I7224" s="192"/>
      <c r="J7224" s="192">
        <v>44621</v>
      </c>
      <c r="K7224" s="192">
        <v>46356</v>
      </c>
    </row>
    <row r="7225" spans="1:11" hidden="1" x14ac:dyDescent="0.4">
      <c r="A7225" s="193" t="s">
        <v>13155</v>
      </c>
      <c r="B7225" s="193" t="s">
        <v>13156</v>
      </c>
      <c r="C7225" s="193" t="s">
        <v>58</v>
      </c>
      <c r="D7225" s="193" t="s">
        <v>59</v>
      </c>
      <c r="E7225" s="193" t="s">
        <v>13157</v>
      </c>
      <c r="F7225" s="193" t="s">
        <v>1634</v>
      </c>
      <c r="G7225" s="2">
        <v>99</v>
      </c>
      <c r="H7225" s="2">
        <v>0</v>
      </c>
      <c r="I7225" s="192"/>
      <c r="J7225" s="192">
        <v>44358</v>
      </c>
      <c r="K7225" s="192">
        <v>46356</v>
      </c>
    </row>
    <row r="7226" spans="1:11" hidden="1" x14ac:dyDescent="0.4">
      <c r="A7226" s="193" t="s">
        <v>13158</v>
      </c>
      <c r="B7226" s="193" t="s">
        <v>13159</v>
      </c>
      <c r="C7226" s="193" t="s">
        <v>58</v>
      </c>
      <c r="D7226" s="193" t="s">
        <v>59</v>
      </c>
      <c r="E7226" s="193" t="s">
        <v>13160</v>
      </c>
      <c r="F7226" s="193" t="s">
        <v>1634</v>
      </c>
      <c r="G7226" s="2">
        <v>369</v>
      </c>
      <c r="H7226" s="2">
        <v>0</v>
      </c>
      <c r="I7226" s="192"/>
      <c r="J7226" s="192">
        <v>46007</v>
      </c>
      <c r="K7226" s="192">
        <v>46387</v>
      </c>
    </row>
    <row r="7227" spans="1:11" hidden="1" x14ac:dyDescent="0.4">
      <c r="A7227" s="193" t="s">
        <v>13161</v>
      </c>
      <c r="B7227" s="193" t="s">
        <v>13162</v>
      </c>
      <c r="C7227" s="193" t="s">
        <v>58</v>
      </c>
      <c r="D7227" s="193" t="s">
        <v>59</v>
      </c>
      <c r="E7227" s="193" t="s">
        <v>13163</v>
      </c>
      <c r="F7227" s="193" t="s">
        <v>1634</v>
      </c>
      <c r="G7227" s="2">
        <v>211</v>
      </c>
      <c r="H7227" s="2">
        <v>0</v>
      </c>
      <c r="I7227" s="192"/>
      <c r="J7227" s="192">
        <v>45839</v>
      </c>
      <c r="K7227" s="192">
        <v>46356</v>
      </c>
    </row>
    <row r="7228" spans="1:11" hidden="1" x14ac:dyDescent="0.4">
      <c r="A7228" s="193" t="s">
        <v>13161</v>
      </c>
      <c r="B7228" s="193" t="s">
        <v>13162</v>
      </c>
      <c r="C7228" s="193" t="s">
        <v>58</v>
      </c>
      <c r="D7228" s="193" t="s">
        <v>59</v>
      </c>
      <c r="E7228" s="193" t="s">
        <v>13164</v>
      </c>
      <c r="F7228" s="193" t="s">
        <v>1634</v>
      </c>
      <c r="G7228" s="2">
        <v>1000</v>
      </c>
      <c r="H7228" s="2">
        <v>0</v>
      </c>
      <c r="I7228" s="192"/>
      <c r="J7228" s="192">
        <v>46160</v>
      </c>
      <c r="K7228" s="192">
        <v>46538</v>
      </c>
    </row>
    <row r="7229" spans="1:11" hidden="1" x14ac:dyDescent="0.4">
      <c r="A7229" s="193" t="s">
        <v>13165</v>
      </c>
      <c r="B7229" s="193" t="s">
        <v>13166</v>
      </c>
      <c r="C7229" s="193" t="s">
        <v>58</v>
      </c>
      <c r="D7229" s="193" t="s">
        <v>59</v>
      </c>
      <c r="E7229" s="193" t="s">
        <v>13167</v>
      </c>
      <c r="F7229" s="193" t="s">
        <v>1634</v>
      </c>
      <c r="G7229" s="2">
        <v>30</v>
      </c>
      <c r="H7229" s="2">
        <v>0</v>
      </c>
      <c r="I7229" s="192"/>
      <c r="J7229" s="192">
        <v>45904</v>
      </c>
      <c r="K7229" s="192">
        <v>46356</v>
      </c>
    </row>
    <row r="7230" spans="1:11" hidden="1" x14ac:dyDescent="0.4">
      <c r="A7230" s="193" t="s">
        <v>13168</v>
      </c>
      <c r="B7230" s="193" t="s">
        <v>13169</v>
      </c>
      <c r="C7230" s="193" t="s">
        <v>58</v>
      </c>
      <c r="D7230" s="193" t="s">
        <v>59</v>
      </c>
      <c r="E7230" s="193" t="s">
        <v>13170</v>
      </c>
      <c r="F7230" s="193" t="s">
        <v>1634</v>
      </c>
      <c r="G7230" s="2">
        <v>982</v>
      </c>
      <c r="H7230" s="2">
        <v>0</v>
      </c>
      <c r="I7230" s="192"/>
      <c r="J7230" s="192">
        <v>46065</v>
      </c>
      <c r="K7230" s="192">
        <v>46446</v>
      </c>
    </row>
    <row r="7231" spans="1:11" x14ac:dyDescent="0.4">
      <c r="A7231" s="193" t="s">
        <v>13171</v>
      </c>
      <c r="B7231" s="193" t="s">
        <v>13172</v>
      </c>
      <c r="C7231" s="193" t="s">
        <v>58</v>
      </c>
      <c r="D7231" s="193" t="s">
        <v>59</v>
      </c>
      <c r="E7231" s="193" t="s">
        <v>13173</v>
      </c>
      <c r="F7231" s="193" t="s">
        <v>1634</v>
      </c>
      <c r="G7231" s="2">
        <v>1</v>
      </c>
      <c r="H7231" s="2">
        <v>0</v>
      </c>
      <c r="I7231" s="192"/>
      <c r="J7231" s="192">
        <v>45029</v>
      </c>
      <c r="K7231" s="192">
        <v>46356</v>
      </c>
    </row>
    <row r="7232" spans="1:11" hidden="1" x14ac:dyDescent="0.4">
      <c r="A7232" s="193" t="s">
        <v>13171</v>
      </c>
      <c r="B7232" s="193" t="s">
        <v>13172</v>
      </c>
      <c r="C7232" s="193" t="s">
        <v>58</v>
      </c>
      <c r="D7232" s="193" t="s">
        <v>59</v>
      </c>
      <c r="E7232" s="193" t="s">
        <v>13174</v>
      </c>
      <c r="F7232" s="193" t="s">
        <v>1634</v>
      </c>
      <c r="G7232" s="2">
        <v>3840</v>
      </c>
      <c r="H7232" s="2">
        <v>0</v>
      </c>
      <c r="I7232" s="192"/>
      <c r="J7232" s="192">
        <v>46009</v>
      </c>
      <c r="K7232" s="192">
        <v>46387</v>
      </c>
    </row>
    <row r="7233" spans="1:11" hidden="1" x14ac:dyDescent="0.4">
      <c r="A7233" s="193" t="s">
        <v>13175</v>
      </c>
      <c r="B7233" s="193" t="s">
        <v>13176</v>
      </c>
      <c r="C7233" s="193" t="s">
        <v>58</v>
      </c>
      <c r="D7233" s="193" t="s">
        <v>59</v>
      </c>
      <c r="E7233" s="193" t="s">
        <v>13177</v>
      </c>
      <c r="F7233" s="193" t="s">
        <v>1634</v>
      </c>
      <c r="G7233" s="2">
        <v>300</v>
      </c>
      <c r="H7233" s="2">
        <v>0</v>
      </c>
      <c r="I7233" s="192"/>
      <c r="J7233" s="192">
        <v>44973</v>
      </c>
      <c r="K7233" s="192">
        <v>46356</v>
      </c>
    </row>
    <row r="7234" spans="1:11" hidden="1" x14ac:dyDescent="0.4">
      <c r="A7234" s="193" t="s">
        <v>13175</v>
      </c>
      <c r="B7234" s="193" t="s">
        <v>13176</v>
      </c>
      <c r="C7234" s="193" t="s">
        <v>58</v>
      </c>
      <c r="D7234" s="193" t="s">
        <v>59</v>
      </c>
      <c r="E7234" s="193" t="s">
        <v>13178</v>
      </c>
      <c r="F7234" s="193" t="s">
        <v>1634</v>
      </c>
      <c r="G7234" s="2">
        <v>15000</v>
      </c>
      <c r="H7234" s="2">
        <v>0</v>
      </c>
      <c r="I7234" s="192"/>
      <c r="J7234" s="192">
        <v>45117</v>
      </c>
      <c r="K7234" s="192">
        <v>46356</v>
      </c>
    </row>
    <row r="7235" spans="1:11" hidden="1" x14ac:dyDescent="0.4">
      <c r="A7235" s="193" t="s">
        <v>13175</v>
      </c>
      <c r="B7235" s="193" t="s">
        <v>13176</v>
      </c>
      <c r="C7235" s="193" t="s">
        <v>58</v>
      </c>
      <c r="D7235" s="193" t="s">
        <v>59</v>
      </c>
      <c r="E7235" s="193" t="s">
        <v>13179</v>
      </c>
      <c r="F7235" s="193" t="s">
        <v>1634</v>
      </c>
      <c r="G7235" s="2">
        <v>3000</v>
      </c>
      <c r="H7235" s="2">
        <v>0</v>
      </c>
      <c r="I7235" s="192"/>
      <c r="J7235" s="192">
        <v>45383</v>
      </c>
      <c r="K7235" s="192">
        <v>46356</v>
      </c>
    </row>
    <row r="7236" spans="1:11" hidden="1" x14ac:dyDescent="0.4">
      <c r="A7236" s="193" t="s">
        <v>13175</v>
      </c>
      <c r="B7236" s="193" t="s">
        <v>13176</v>
      </c>
      <c r="C7236" s="193" t="s">
        <v>58</v>
      </c>
      <c r="D7236" s="193" t="s">
        <v>59</v>
      </c>
      <c r="E7236" s="193" t="s">
        <v>13180</v>
      </c>
      <c r="F7236" s="193" t="s">
        <v>1634</v>
      </c>
      <c r="G7236" s="2">
        <v>6000</v>
      </c>
      <c r="H7236" s="2">
        <v>0</v>
      </c>
      <c r="I7236" s="192"/>
      <c r="J7236" s="192">
        <v>45420</v>
      </c>
      <c r="K7236" s="192">
        <v>46356</v>
      </c>
    </row>
    <row r="7237" spans="1:11" hidden="1" x14ac:dyDescent="0.4">
      <c r="A7237" s="193" t="s">
        <v>13181</v>
      </c>
      <c r="B7237" s="193" t="s">
        <v>13182</v>
      </c>
      <c r="C7237" s="193" t="s">
        <v>58</v>
      </c>
      <c r="D7237" s="193" t="s">
        <v>59</v>
      </c>
      <c r="E7237" s="193" t="s">
        <v>13183</v>
      </c>
      <c r="F7237" s="193" t="s">
        <v>1634</v>
      </c>
      <c r="G7237" s="2">
        <v>3000</v>
      </c>
      <c r="H7237" s="2">
        <v>0</v>
      </c>
      <c r="I7237" s="192"/>
      <c r="J7237" s="192">
        <v>45930</v>
      </c>
      <c r="K7237" s="192">
        <v>46356</v>
      </c>
    </row>
    <row r="7238" spans="1:11" hidden="1" x14ac:dyDescent="0.4">
      <c r="A7238" s="193" t="s">
        <v>13181</v>
      </c>
      <c r="B7238" s="193" t="s">
        <v>13182</v>
      </c>
      <c r="C7238" s="193" t="s">
        <v>58</v>
      </c>
      <c r="D7238" s="193" t="s">
        <v>59</v>
      </c>
      <c r="E7238" s="193" t="s">
        <v>13184</v>
      </c>
      <c r="F7238" s="193" t="s">
        <v>1634</v>
      </c>
      <c r="G7238" s="2">
        <v>6000</v>
      </c>
      <c r="H7238" s="2">
        <v>0</v>
      </c>
      <c r="I7238" s="192"/>
      <c r="J7238" s="192">
        <v>45968</v>
      </c>
      <c r="K7238" s="192">
        <v>46356</v>
      </c>
    </row>
    <row r="7239" spans="1:11" hidden="1" x14ac:dyDescent="0.4">
      <c r="A7239" s="193" t="s">
        <v>13181</v>
      </c>
      <c r="B7239" s="193" t="s">
        <v>13182</v>
      </c>
      <c r="C7239" s="193" t="s">
        <v>58</v>
      </c>
      <c r="D7239" s="193" t="s">
        <v>59</v>
      </c>
      <c r="E7239" s="193" t="s">
        <v>13185</v>
      </c>
      <c r="F7239" s="193" t="s">
        <v>1634</v>
      </c>
      <c r="G7239" s="2">
        <v>853</v>
      </c>
      <c r="H7239" s="2">
        <v>0</v>
      </c>
      <c r="I7239" s="192"/>
      <c r="J7239" s="192">
        <v>45978</v>
      </c>
      <c r="K7239" s="192">
        <v>46356</v>
      </c>
    </row>
    <row r="7240" spans="1:11" hidden="1" x14ac:dyDescent="0.4">
      <c r="A7240" s="193" t="s">
        <v>13186</v>
      </c>
      <c r="B7240" s="193" t="s">
        <v>13187</v>
      </c>
      <c r="C7240" s="193" t="s">
        <v>58</v>
      </c>
      <c r="D7240" s="193" t="s">
        <v>59</v>
      </c>
      <c r="E7240" s="193" t="s">
        <v>13188</v>
      </c>
      <c r="F7240" s="193" t="s">
        <v>1634</v>
      </c>
      <c r="G7240" s="2">
        <v>1667</v>
      </c>
      <c r="H7240" s="2">
        <v>0</v>
      </c>
      <c r="I7240" s="192"/>
      <c r="J7240" s="192">
        <v>45392</v>
      </c>
      <c r="K7240" s="192">
        <v>46356</v>
      </c>
    </row>
    <row r="7241" spans="1:11" hidden="1" x14ac:dyDescent="0.4">
      <c r="A7241" s="193" t="s">
        <v>13186</v>
      </c>
      <c r="B7241" s="193" t="s">
        <v>13187</v>
      </c>
      <c r="C7241" s="193" t="s">
        <v>58</v>
      </c>
      <c r="D7241" s="193" t="s">
        <v>59</v>
      </c>
      <c r="E7241" s="193" t="s">
        <v>13189</v>
      </c>
      <c r="F7241" s="193" t="s">
        <v>1634</v>
      </c>
      <c r="G7241" s="2">
        <v>2500</v>
      </c>
      <c r="H7241" s="2">
        <v>0</v>
      </c>
      <c r="I7241" s="192"/>
      <c r="J7241" s="192">
        <v>45434</v>
      </c>
      <c r="K7241" s="192">
        <v>46356</v>
      </c>
    </row>
    <row r="7242" spans="1:11" hidden="1" x14ac:dyDescent="0.4">
      <c r="A7242" s="193" t="s">
        <v>13186</v>
      </c>
      <c r="B7242" s="193" t="s">
        <v>13187</v>
      </c>
      <c r="C7242" s="193" t="s">
        <v>58</v>
      </c>
      <c r="D7242" s="193" t="s">
        <v>59</v>
      </c>
      <c r="E7242" s="193" t="s">
        <v>13190</v>
      </c>
      <c r="F7242" s="193" t="s">
        <v>1634</v>
      </c>
      <c r="G7242" s="2">
        <v>2500</v>
      </c>
      <c r="H7242" s="2">
        <v>0</v>
      </c>
      <c r="I7242" s="192"/>
      <c r="J7242" s="192">
        <v>45546</v>
      </c>
      <c r="K7242" s="192">
        <v>46356</v>
      </c>
    </row>
    <row r="7243" spans="1:11" hidden="1" x14ac:dyDescent="0.4">
      <c r="A7243" s="193" t="s">
        <v>13191</v>
      </c>
      <c r="B7243" s="193" t="s">
        <v>13192</v>
      </c>
      <c r="C7243" s="193" t="s">
        <v>58</v>
      </c>
      <c r="D7243" s="193" t="s">
        <v>59</v>
      </c>
      <c r="E7243" s="193" t="s">
        <v>13193</v>
      </c>
      <c r="F7243" s="193" t="s">
        <v>1634</v>
      </c>
      <c r="G7243" s="2">
        <v>892</v>
      </c>
      <c r="H7243" s="2">
        <v>0</v>
      </c>
      <c r="I7243" s="192"/>
      <c r="J7243" s="192">
        <v>44578</v>
      </c>
      <c r="K7243" s="192">
        <v>46356</v>
      </c>
    </row>
    <row r="7244" spans="1:11" hidden="1" x14ac:dyDescent="0.4">
      <c r="A7244" s="193" t="s">
        <v>13191</v>
      </c>
      <c r="B7244" s="193" t="s">
        <v>13192</v>
      </c>
      <c r="C7244" s="193" t="s">
        <v>58</v>
      </c>
      <c r="D7244" s="193" t="s">
        <v>59</v>
      </c>
      <c r="E7244" s="193" t="s">
        <v>13194</v>
      </c>
      <c r="F7244" s="193" t="s">
        <v>1634</v>
      </c>
      <c r="G7244" s="2">
        <v>2450</v>
      </c>
      <c r="H7244" s="2">
        <v>0</v>
      </c>
      <c r="I7244" s="192"/>
      <c r="J7244" s="192">
        <v>44655</v>
      </c>
      <c r="K7244" s="192">
        <v>46356</v>
      </c>
    </row>
    <row r="7245" spans="1:11" hidden="1" x14ac:dyDescent="0.4">
      <c r="A7245" s="193" t="s">
        <v>13195</v>
      </c>
      <c r="B7245" s="193" t="s">
        <v>13196</v>
      </c>
      <c r="C7245" s="193" t="s">
        <v>58</v>
      </c>
      <c r="D7245" s="193" t="s">
        <v>59</v>
      </c>
      <c r="E7245" s="193" t="s">
        <v>13197</v>
      </c>
      <c r="F7245" s="193" t="s">
        <v>1634</v>
      </c>
      <c r="G7245" s="2">
        <v>157</v>
      </c>
      <c r="H7245" s="2">
        <v>0</v>
      </c>
      <c r="I7245" s="192"/>
      <c r="J7245" s="192">
        <v>44574</v>
      </c>
      <c r="K7245" s="192">
        <v>46356</v>
      </c>
    </row>
    <row r="7246" spans="1:11" hidden="1" x14ac:dyDescent="0.4">
      <c r="A7246" s="193" t="s">
        <v>13195</v>
      </c>
      <c r="B7246" s="193" t="s">
        <v>13196</v>
      </c>
      <c r="C7246" s="193" t="s">
        <v>58</v>
      </c>
      <c r="D7246" s="193" t="s">
        <v>59</v>
      </c>
      <c r="E7246" s="193" t="s">
        <v>13198</v>
      </c>
      <c r="F7246" s="193" t="s">
        <v>1634</v>
      </c>
      <c r="G7246" s="2">
        <v>2500</v>
      </c>
      <c r="H7246" s="2">
        <v>0</v>
      </c>
      <c r="I7246" s="192"/>
      <c r="J7246" s="192">
        <v>44617</v>
      </c>
      <c r="K7246" s="192">
        <v>46356</v>
      </c>
    </row>
    <row r="7247" spans="1:11" hidden="1" x14ac:dyDescent="0.4">
      <c r="A7247" s="193" t="s">
        <v>13195</v>
      </c>
      <c r="B7247" s="193" t="s">
        <v>13196</v>
      </c>
      <c r="C7247" s="193" t="s">
        <v>58</v>
      </c>
      <c r="D7247" s="193" t="s">
        <v>59</v>
      </c>
      <c r="E7247" s="193" t="s">
        <v>13199</v>
      </c>
      <c r="F7247" s="193" t="s">
        <v>1634</v>
      </c>
      <c r="G7247" s="2">
        <v>2500</v>
      </c>
      <c r="H7247" s="2">
        <v>0</v>
      </c>
      <c r="I7247" s="192"/>
      <c r="J7247" s="192">
        <v>45875</v>
      </c>
      <c r="K7247" s="192">
        <v>46356</v>
      </c>
    </row>
    <row r="7248" spans="1:11" hidden="1" x14ac:dyDescent="0.4">
      <c r="A7248" s="193" t="s">
        <v>13195</v>
      </c>
      <c r="B7248" s="193" t="s">
        <v>13196</v>
      </c>
      <c r="C7248" s="193" t="s">
        <v>58</v>
      </c>
      <c r="D7248" s="193" t="s">
        <v>59</v>
      </c>
      <c r="E7248" s="193" t="s">
        <v>13200</v>
      </c>
      <c r="F7248" s="193" t="s">
        <v>1634</v>
      </c>
      <c r="G7248" s="2">
        <v>2500</v>
      </c>
      <c r="H7248" s="2">
        <v>0</v>
      </c>
      <c r="I7248" s="192"/>
      <c r="J7248" s="192">
        <v>46037</v>
      </c>
      <c r="K7248" s="192">
        <v>46418</v>
      </c>
    </row>
    <row r="7249" spans="1:11" hidden="1" x14ac:dyDescent="0.4">
      <c r="A7249" s="193" t="s">
        <v>13201</v>
      </c>
      <c r="B7249" s="193" t="s">
        <v>13202</v>
      </c>
      <c r="C7249" s="193" t="s">
        <v>58</v>
      </c>
      <c r="D7249" s="193" t="s">
        <v>59</v>
      </c>
      <c r="E7249" s="193" t="s">
        <v>13203</v>
      </c>
      <c r="F7249" s="193" t="s">
        <v>1634</v>
      </c>
      <c r="G7249" s="2">
        <v>1842</v>
      </c>
      <c r="H7249" s="2">
        <v>0</v>
      </c>
      <c r="I7249" s="192"/>
      <c r="J7249" s="192">
        <v>44665</v>
      </c>
      <c r="K7249" s="192">
        <v>46356</v>
      </c>
    </row>
    <row r="7250" spans="1:11" hidden="1" x14ac:dyDescent="0.4">
      <c r="A7250" s="193" t="s">
        <v>13201</v>
      </c>
      <c r="B7250" s="193" t="s">
        <v>13202</v>
      </c>
      <c r="C7250" s="193" t="s">
        <v>58</v>
      </c>
      <c r="D7250" s="193" t="s">
        <v>59</v>
      </c>
      <c r="E7250" s="193" t="s">
        <v>13204</v>
      </c>
      <c r="F7250" s="193" t="s">
        <v>1634</v>
      </c>
      <c r="G7250" s="2">
        <v>3000</v>
      </c>
      <c r="H7250" s="2">
        <v>0</v>
      </c>
      <c r="I7250" s="192"/>
      <c r="J7250" s="192">
        <v>44874</v>
      </c>
      <c r="K7250" s="192">
        <v>46356</v>
      </c>
    </row>
    <row r="7251" spans="1:11" hidden="1" x14ac:dyDescent="0.4">
      <c r="A7251" s="193" t="s">
        <v>13205</v>
      </c>
      <c r="B7251" s="193" t="s">
        <v>13206</v>
      </c>
      <c r="C7251" s="193" t="s">
        <v>58</v>
      </c>
      <c r="D7251" s="193" t="s">
        <v>59</v>
      </c>
      <c r="E7251" s="193" t="s">
        <v>13207</v>
      </c>
      <c r="F7251" s="193" t="s">
        <v>1634</v>
      </c>
      <c r="G7251" s="2">
        <v>113</v>
      </c>
      <c r="H7251" s="2">
        <v>0</v>
      </c>
      <c r="I7251" s="192"/>
      <c r="J7251" s="192">
        <v>45651</v>
      </c>
      <c r="K7251" s="192">
        <v>46356</v>
      </c>
    </row>
    <row r="7252" spans="1:11" hidden="1" x14ac:dyDescent="0.4">
      <c r="A7252" s="193" t="s">
        <v>13208</v>
      </c>
      <c r="B7252" s="193" t="s">
        <v>13209</v>
      </c>
      <c r="C7252" s="193" t="s">
        <v>58</v>
      </c>
      <c r="D7252" s="193" t="s">
        <v>59</v>
      </c>
      <c r="E7252" s="193" t="s">
        <v>13210</v>
      </c>
      <c r="F7252" s="193" t="s">
        <v>1634</v>
      </c>
      <c r="G7252" s="2">
        <v>469</v>
      </c>
      <c r="H7252" s="2">
        <v>0</v>
      </c>
      <c r="I7252" s="192"/>
      <c r="J7252" s="192">
        <v>45114</v>
      </c>
      <c r="K7252" s="192">
        <v>46356</v>
      </c>
    </row>
    <row r="7253" spans="1:11" hidden="1" x14ac:dyDescent="0.4">
      <c r="A7253" s="193" t="s">
        <v>13211</v>
      </c>
      <c r="B7253" s="193" t="s">
        <v>13212</v>
      </c>
      <c r="C7253" s="193" t="s">
        <v>58</v>
      </c>
      <c r="D7253" s="193" t="s">
        <v>59</v>
      </c>
      <c r="E7253" s="193" t="s">
        <v>13213</v>
      </c>
      <c r="F7253" s="193" t="s">
        <v>1634</v>
      </c>
      <c r="G7253" s="2">
        <v>2687</v>
      </c>
      <c r="H7253" s="2">
        <v>0</v>
      </c>
      <c r="I7253" s="192"/>
      <c r="J7253" s="192">
        <v>44596</v>
      </c>
      <c r="K7253" s="192">
        <v>46356</v>
      </c>
    </row>
    <row r="7254" spans="1:11" hidden="1" x14ac:dyDescent="0.4">
      <c r="A7254" s="193" t="s">
        <v>13211</v>
      </c>
      <c r="B7254" s="193" t="s">
        <v>13212</v>
      </c>
      <c r="C7254" s="193" t="s">
        <v>58</v>
      </c>
      <c r="D7254" s="193" t="s">
        <v>59</v>
      </c>
      <c r="E7254" s="193" t="s">
        <v>13214</v>
      </c>
      <c r="F7254" s="193" t="s">
        <v>1634</v>
      </c>
      <c r="G7254" s="2">
        <v>3500</v>
      </c>
      <c r="H7254" s="2">
        <v>0</v>
      </c>
      <c r="I7254" s="192"/>
      <c r="J7254" s="192">
        <v>45729</v>
      </c>
      <c r="K7254" s="192">
        <v>46356</v>
      </c>
    </row>
    <row r="7255" spans="1:11" hidden="1" x14ac:dyDescent="0.4">
      <c r="A7255" s="193" t="s">
        <v>13215</v>
      </c>
      <c r="B7255" s="193" t="s">
        <v>13216</v>
      </c>
      <c r="C7255" s="193" t="s">
        <v>58</v>
      </c>
      <c r="D7255" s="193" t="s">
        <v>59</v>
      </c>
      <c r="E7255" s="193" t="s">
        <v>13217</v>
      </c>
      <c r="F7255" s="193" t="s">
        <v>1634</v>
      </c>
      <c r="G7255" s="2">
        <v>2351</v>
      </c>
      <c r="H7255" s="2">
        <v>0</v>
      </c>
      <c r="I7255" s="192"/>
      <c r="J7255" s="192">
        <v>44965</v>
      </c>
      <c r="K7255" s="192">
        <v>46356</v>
      </c>
    </row>
    <row r="7256" spans="1:11" hidden="1" x14ac:dyDescent="0.4">
      <c r="A7256" s="193" t="s">
        <v>13215</v>
      </c>
      <c r="B7256" s="193" t="s">
        <v>13216</v>
      </c>
      <c r="C7256" s="193" t="s">
        <v>58</v>
      </c>
      <c r="D7256" s="193" t="s">
        <v>59</v>
      </c>
      <c r="E7256" s="193" t="s">
        <v>13218</v>
      </c>
      <c r="F7256" s="193" t="s">
        <v>1634</v>
      </c>
      <c r="G7256" s="2">
        <v>2500</v>
      </c>
      <c r="H7256" s="2">
        <v>0</v>
      </c>
      <c r="I7256" s="192"/>
      <c r="J7256" s="192">
        <v>45527</v>
      </c>
      <c r="K7256" s="192">
        <v>46356</v>
      </c>
    </row>
    <row r="7257" spans="1:11" hidden="1" x14ac:dyDescent="0.4">
      <c r="A7257" s="193" t="s">
        <v>13219</v>
      </c>
      <c r="B7257" s="193" t="s">
        <v>13220</v>
      </c>
      <c r="C7257" s="193" t="s">
        <v>58</v>
      </c>
      <c r="D7257" s="193" t="s">
        <v>59</v>
      </c>
      <c r="E7257" s="193" t="s">
        <v>13221</v>
      </c>
      <c r="F7257" s="193" t="s">
        <v>1634</v>
      </c>
      <c r="G7257" s="2">
        <v>199</v>
      </c>
      <c r="H7257" s="2">
        <v>0</v>
      </c>
      <c r="I7257" s="192"/>
      <c r="J7257" s="192">
        <v>44595</v>
      </c>
      <c r="K7257" s="192">
        <v>46356</v>
      </c>
    </row>
    <row r="7258" spans="1:11" hidden="1" x14ac:dyDescent="0.4">
      <c r="A7258" s="193" t="s">
        <v>13219</v>
      </c>
      <c r="B7258" s="193" t="s">
        <v>13220</v>
      </c>
      <c r="C7258" s="193" t="s">
        <v>58</v>
      </c>
      <c r="D7258" s="193" t="s">
        <v>59</v>
      </c>
      <c r="E7258" s="193" t="s">
        <v>13222</v>
      </c>
      <c r="F7258" s="193" t="s">
        <v>1634</v>
      </c>
      <c r="G7258" s="2">
        <v>1000</v>
      </c>
      <c r="H7258" s="2">
        <v>0</v>
      </c>
      <c r="I7258" s="192"/>
      <c r="J7258" s="192">
        <v>44901</v>
      </c>
      <c r="K7258" s="192">
        <v>46356</v>
      </c>
    </row>
    <row r="7259" spans="1:11" hidden="1" x14ac:dyDescent="0.4">
      <c r="A7259" s="193" t="s">
        <v>13223</v>
      </c>
      <c r="B7259" s="193" t="s">
        <v>13224</v>
      </c>
      <c r="C7259" s="193" t="s">
        <v>58</v>
      </c>
      <c r="D7259" s="193" t="s">
        <v>59</v>
      </c>
      <c r="E7259" s="193" t="s">
        <v>13225</v>
      </c>
      <c r="F7259" s="193" t="s">
        <v>1634</v>
      </c>
      <c r="G7259" s="2">
        <v>202</v>
      </c>
      <c r="H7259" s="2">
        <v>0</v>
      </c>
      <c r="I7259" s="192"/>
      <c r="J7259" s="192">
        <v>44595</v>
      </c>
      <c r="K7259" s="192">
        <v>46356</v>
      </c>
    </row>
    <row r="7260" spans="1:11" hidden="1" x14ac:dyDescent="0.4">
      <c r="A7260" s="193" t="s">
        <v>13223</v>
      </c>
      <c r="B7260" s="193" t="s">
        <v>13224</v>
      </c>
      <c r="C7260" s="193" t="s">
        <v>58</v>
      </c>
      <c r="D7260" s="193" t="s">
        <v>59</v>
      </c>
      <c r="E7260" s="193" t="s">
        <v>13226</v>
      </c>
      <c r="F7260" s="193" t="s">
        <v>1634</v>
      </c>
      <c r="G7260" s="2">
        <v>1000</v>
      </c>
      <c r="H7260" s="2">
        <v>0</v>
      </c>
      <c r="I7260" s="192"/>
      <c r="J7260" s="192">
        <v>44901</v>
      </c>
      <c r="K7260" s="192">
        <v>46356</v>
      </c>
    </row>
    <row r="7261" spans="1:11" hidden="1" x14ac:dyDescent="0.4">
      <c r="A7261" s="193" t="s">
        <v>13227</v>
      </c>
      <c r="B7261" s="193" t="s">
        <v>13228</v>
      </c>
      <c r="C7261" s="193" t="s">
        <v>58</v>
      </c>
      <c r="D7261" s="193" t="s">
        <v>59</v>
      </c>
      <c r="E7261" s="193" t="s">
        <v>13229</v>
      </c>
      <c r="F7261" s="193" t="s">
        <v>1634</v>
      </c>
      <c r="G7261" s="2">
        <v>1827</v>
      </c>
      <c r="H7261" s="2">
        <v>0</v>
      </c>
      <c r="I7261" s="192"/>
      <c r="J7261" s="192">
        <v>44901</v>
      </c>
      <c r="K7261" s="192">
        <v>46356</v>
      </c>
    </row>
    <row r="7262" spans="1:11" hidden="1" x14ac:dyDescent="0.4">
      <c r="A7262" s="193" t="s">
        <v>13230</v>
      </c>
      <c r="B7262" s="193" t="s">
        <v>13231</v>
      </c>
      <c r="C7262" s="193" t="s">
        <v>58</v>
      </c>
      <c r="D7262" s="193" t="s">
        <v>59</v>
      </c>
      <c r="E7262" s="193" t="s">
        <v>13232</v>
      </c>
      <c r="F7262" s="193" t="s">
        <v>1634</v>
      </c>
      <c r="G7262" s="2">
        <v>2196</v>
      </c>
      <c r="H7262" s="2">
        <v>0</v>
      </c>
      <c r="I7262" s="192"/>
      <c r="J7262" s="192">
        <v>44901</v>
      </c>
      <c r="K7262" s="192">
        <v>46356</v>
      </c>
    </row>
    <row r="7263" spans="1:11" hidden="1" x14ac:dyDescent="0.4">
      <c r="A7263" s="193" t="s">
        <v>13233</v>
      </c>
      <c r="B7263" s="193" t="s">
        <v>13234</v>
      </c>
      <c r="C7263" s="193" t="s">
        <v>58</v>
      </c>
      <c r="D7263" s="193" t="s">
        <v>59</v>
      </c>
      <c r="E7263" s="193" t="s">
        <v>13235</v>
      </c>
      <c r="F7263" s="193" t="s">
        <v>1634</v>
      </c>
      <c r="G7263" s="2">
        <v>20</v>
      </c>
      <c r="H7263" s="2">
        <v>0</v>
      </c>
      <c r="I7263" s="192"/>
      <c r="J7263" s="192">
        <v>45561</v>
      </c>
      <c r="K7263" s="192">
        <v>46356</v>
      </c>
    </row>
    <row r="7264" spans="1:11" hidden="1" x14ac:dyDescent="0.4">
      <c r="A7264" s="193" t="s">
        <v>13233</v>
      </c>
      <c r="B7264" s="193" t="s">
        <v>13234</v>
      </c>
      <c r="C7264" s="193" t="s">
        <v>58</v>
      </c>
      <c r="D7264" s="193" t="s">
        <v>59</v>
      </c>
      <c r="E7264" s="193" t="s">
        <v>13236</v>
      </c>
      <c r="F7264" s="193" t="s">
        <v>1634</v>
      </c>
      <c r="G7264" s="2">
        <v>388</v>
      </c>
      <c r="H7264" s="2">
        <v>0</v>
      </c>
      <c r="I7264" s="192"/>
      <c r="J7264" s="192">
        <v>46083</v>
      </c>
      <c r="K7264" s="192">
        <v>46477</v>
      </c>
    </row>
    <row r="7265" spans="1:11" hidden="1" x14ac:dyDescent="0.4">
      <c r="A7265" s="193" t="s">
        <v>13237</v>
      </c>
      <c r="B7265" s="193" t="s">
        <v>13238</v>
      </c>
      <c r="C7265" s="193" t="s">
        <v>58</v>
      </c>
      <c r="D7265" s="193" t="s">
        <v>59</v>
      </c>
      <c r="E7265" s="193" t="s">
        <v>13239</v>
      </c>
      <c r="F7265" s="193" t="s">
        <v>1634</v>
      </c>
      <c r="G7265" s="2">
        <v>9263</v>
      </c>
      <c r="H7265" s="2">
        <v>0</v>
      </c>
      <c r="I7265" s="192"/>
      <c r="J7265" s="192">
        <v>46049</v>
      </c>
      <c r="K7265" s="192">
        <v>46418</v>
      </c>
    </row>
    <row r="7266" spans="1:11" hidden="1" x14ac:dyDescent="0.4">
      <c r="A7266" s="193" t="s">
        <v>13240</v>
      </c>
      <c r="B7266" s="193" t="s">
        <v>13241</v>
      </c>
      <c r="C7266" s="193" t="s">
        <v>58</v>
      </c>
      <c r="D7266" s="193" t="s">
        <v>59</v>
      </c>
      <c r="E7266" s="193" t="s">
        <v>13242</v>
      </c>
      <c r="F7266" s="193" t="s">
        <v>1634</v>
      </c>
      <c r="G7266" s="2">
        <v>4450</v>
      </c>
      <c r="H7266" s="2">
        <v>0</v>
      </c>
      <c r="I7266" s="192"/>
      <c r="J7266" s="192">
        <v>44960</v>
      </c>
      <c r="K7266" s="192">
        <v>46356</v>
      </c>
    </row>
    <row r="7267" spans="1:11" hidden="1" x14ac:dyDescent="0.4">
      <c r="A7267" s="193" t="s">
        <v>13240</v>
      </c>
      <c r="B7267" s="193" t="s">
        <v>13241</v>
      </c>
      <c r="C7267" s="193" t="s">
        <v>58</v>
      </c>
      <c r="D7267" s="193" t="s">
        <v>59</v>
      </c>
      <c r="E7267" s="193" t="s">
        <v>13243</v>
      </c>
      <c r="F7267" s="193" t="s">
        <v>1634</v>
      </c>
      <c r="G7267" s="2">
        <v>6000</v>
      </c>
      <c r="H7267" s="2">
        <v>0</v>
      </c>
      <c r="I7267" s="192"/>
      <c r="J7267" s="192">
        <v>45308</v>
      </c>
      <c r="K7267" s="192">
        <v>46356</v>
      </c>
    </row>
    <row r="7268" spans="1:11" hidden="1" x14ac:dyDescent="0.4">
      <c r="A7268" s="193" t="s">
        <v>13240</v>
      </c>
      <c r="B7268" s="193" t="s">
        <v>13241</v>
      </c>
      <c r="C7268" s="193" t="s">
        <v>58</v>
      </c>
      <c r="D7268" s="193" t="s">
        <v>59</v>
      </c>
      <c r="E7268" s="193" t="s">
        <v>13244</v>
      </c>
      <c r="F7268" s="193" t="s">
        <v>1634</v>
      </c>
      <c r="G7268" s="2">
        <v>3000</v>
      </c>
      <c r="H7268" s="2">
        <v>0</v>
      </c>
      <c r="I7268" s="192"/>
      <c r="J7268" s="192">
        <v>45336</v>
      </c>
      <c r="K7268" s="192">
        <v>46356</v>
      </c>
    </row>
    <row r="7269" spans="1:11" hidden="1" x14ac:dyDescent="0.4">
      <c r="A7269" s="193" t="s">
        <v>13245</v>
      </c>
      <c r="B7269" s="193" t="s">
        <v>13246</v>
      </c>
      <c r="C7269" s="193" t="s">
        <v>58</v>
      </c>
      <c r="D7269" s="193" t="s">
        <v>59</v>
      </c>
      <c r="E7269" s="193" t="s">
        <v>13247</v>
      </c>
      <c r="F7269" s="193" t="s">
        <v>1634</v>
      </c>
      <c r="G7269" s="2">
        <v>1298</v>
      </c>
      <c r="H7269" s="2">
        <v>0</v>
      </c>
      <c r="I7269" s="192"/>
      <c r="J7269" s="192">
        <v>45390</v>
      </c>
      <c r="K7269" s="192">
        <v>46356</v>
      </c>
    </row>
    <row r="7270" spans="1:11" hidden="1" x14ac:dyDescent="0.4">
      <c r="A7270" s="193" t="s">
        <v>13248</v>
      </c>
      <c r="B7270" s="193" t="s">
        <v>13249</v>
      </c>
      <c r="C7270" s="193" t="s">
        <v>58</v>
      </c>
      <c r="D7270" s="193" t="s">
        <v>59</v>
      </c>
      <c r="E7270" s="193" t="s">
        <v>13250</v>
      </c>
      <c r="F7270" s="193" t="s">
        <v>1634</v>
      </c>
      <c r="G7270" s="2">
        <v>1869</v>
      </c>
      <c r="H7270" s="2">
        <v>0</v>
      </c>
      <c r="I7270" s="192"/>
      <c r="J7270" s="192">
        <v>45310</v>
      </c>
      <c r="K7270" s="192">
        <v>46356</v>
      </c>
    </row>
    <row r="7271" spans="1:11" hidden="1" x14ac:dyDescent="0.4">
      <c r="A7271" s="193" t="s">
        <v>13248</v>
      </c>
      <c r="B7271" s="193" t="s">
        <v>13249</v>
      </c>
      <c r="C7271" s="193" t="s">
        <v>58</v>
      </c>
      <c r="D7271" s="193" t="s">
        <v>59</v>
      </c>
      <c r="E7271" s="193" t="s">
        <v>13251</v>
      </c>
      <c r="F7271" s="193" t="s">
        <v>1634</v>
      </c>
      <c r="G7271" s="2">
        <v>2500</v>
      </c>
      <c r="H7271" s="2">
        <v>0</v>
      </c>
      <c r="I7271" s="192"/>
      <c r="J7271" s="192">
        <v>46140</v>
      </c>
      <c r="K7271" s="192">
        <v>46507</v>
      </c>
    </row>
    <row r="7272" spans="1:11" hidden="1" x14ac:dyDescent="0.4">
      <c r="A7272" s="193" t="s">
        <v>13252</v>
      </c>
      <c r="B7272" s="193" t="s">
        <v>13253</v>
      </c>
      <c r="C7272" s="193" t="s">
        <v>58</v>
      </c>
      <c r="D7272" s="193" t="s">
        <v>59</v>
      </c>
      <c r="E7272" s="193" t="s">
        <v>13254</v>
      </c>
      <c r="F7272" s="193" t="s">
        <v>1634</v>
      </c>
      <c r="G7272" s="2">
        <v>272</v>
      </c>
      <c r="H7272" s="2">
        <v>0</v>
      </c>
      <c r="I7272" s="192"/>
      <c r="J7272" s="192">
        <v>45790</v>
      </c>
      <c r="K7272" s="192">
        <v>46356</v>
      </c>
    </row>
    <row r="7273" spans="1:11" hidden="1" x14ac:dyDescent="0.4">
      <c r="A7273" s="193" t="s">
        <v>13255</v>
      </c>
      <c r="B7273" s="193" t="s">
        <v>13256</v>
      </c>
      <c r="C7273" s="193" t="s">
        <v>58</v>
      </c>
      <c r="D7273" s="193" t="s">
        <v>59</v>
      </c>
      <c r="E7273" s="193" t="s">
        <v>13257</v>
      </c>
      <c r="F7273" s="193" t="s">
        <v>1634</v>
      </c>
      <c r="G7273" s="2">
        <v>333</v>
      </c>
      <c r="H7273" s="2">
        <v>0</v>
      </c>
      <c r="I7273" s="192"/>
      <c r="J7273" s="192">
        <v>44533</v>
      </c>
      <c r="K7273" s="192">
        <v>46356</v>
      </c>
    </row>
    <row r="7274" spans="1:11" hidden="1" x14ac:dyDescent="0.4">
      <c r="A7274" s="193" t="s">
        <v>13258</v>
      </c>
      <c r="B7274" s="193" t="s">
        <v>13259</v>
      </c>
      <c r="C7274" s="193" t="s">
        <v>58</v>
      </c>
      <c r="D7274" s="193" t="s">
        <v>59</v>
      </c>
      <c r="E7274" s="193" t="s">
        <v>13260</v>
      </c>
      <c r="F7274" s="193" t="s">
        <v>1634</v>
      </c>
      <c r="G7274" s="2">
        <v>5780</v>
      </c>
      <c r="H7274" s="2">
        <v>0</v>
      </c>
      <c r="I7274" s="192"/>
      <c r="J7274" s="192">
        <v>45393</v>
      </c>
      <c r="K7274" s="192">
        <v>46356</v>
      </c>
    </row>
    <row r="7275" spans="1:11" hidden="1" x14ac:dyDescent="0.4">
      <c r="A7275" s="193" t="s">
        <v>13261</v>
      </c>
      <c r="B7275" s="193" t="s">
        <v>13262</v>
      </c>
      <c r="C7275" s="193" t="s">
        <v>58</v>
      </c>
      <c r="D7275" s="193" t="s">
        <v>59</v>
      </c>
      <c r="E7275" s="193" t="s">
        <v>13263</v>
      </c>
      <c r="F7275" s="193" t="s">
        <v>1634</v>
      </c>
      <c r="G7275" s="2">
        <v>298</v>
      </c>
      <c r="H7275" s="2">
        <v>0</v>
      </c>
      <c r="I7275" s="192"/>
      <c r="J7275" s="192">
        <v>45986</v>
      </c>
      <c r="K7275" s="192">
        <v>46356</v>
      </c>
    </row>
    <row r="7276" spans="1:11" hidden="1" x14ac:dyDescent="0.4">
      <c r="A7276" s="193" t="s">
        <v>13264</v>
      </c>
      <c r="B7276" s="193" t="s">
        <v>13265</v>
      </c>
      <c r="C7276" s="193" t="s">
        <v>58</v>
      </c>
      <c r="D7276" s="193" t="s">
        <v>59</v>
      </c>
      <c r="E7276" s="193" t="s">
        <v>13266</v>
      </c>
      <c r="F7276" s="193" t="s">
        <v>1634</v>
      </c>
      <c r="G7276" s="2">
        <v>7295</v>
      </c>
      <c r="H7276" s="2">
        <v>0</v>
      </c>
      <c r="I7276" s="192"/>
      <c r="J7276" s="192">
        <v>44902</v>
      </c>
      <c r="K7276" s="192">
        <v>46356</v>
      </c>
    </row>
    <row r="7277" spans="1:11" hidden="1" x14ac:dyDescent="0.4">
      <c r="A7277" s="193" t="s">
        <v>13267</v>
      </c>
      <c r="B7277" s="193" t="s">
        <v>13268</v>
      </c>
      <c r="C7277" s="193" t="s">
        <v>58</v>
      </c>
      <c r="D7277" s="193" t="s">
        <v>59</v>
      </c>
      <c r="E7277" s="193" t="s">
        <v>13269</v>
      </c>
      <c r="F7277" s="193" t="s">
        <v>1634</v>
      </c>
      <c r="G7277" s="2">
        <v>127</v>
      </c>
      <c r="H7277" s="2">
        <v>0</v>
      </c>
      <c r="I7277" s="192"/>
      <c r="J7277" s="192">
        <v>45810</v>
      </c>
      <c r="K7277" s="192">
        <v>46356</v>
      </c>
    </row>
    <row r="7278" spans="1:11" hidden="1" x14ac:dyDescent="0.4">
      <c r="A7278" s="193" t="s">
        <v>13270</v>
      </c>
      <c r="B7278" s="193" t="s">
        <v>13271</v>
      </c>
      <c r="C7278" s="193" t="s">
        <v>58</v>
      </c>
      <c r="D7278" s="193" t="s">
        <v>59</v>
      </c>
      <c r="E7278" s="193" t="s">
        <v>13272</v>
      </c>
      <c r="F7278" s="193" t="s">
        <v>1634</v>
      </c>
      <c r="G7278" s="2">
        <v>126</v>
      </c>
      <c r="H7278" s="2">
        <v>0</v>
      </c>
      <c r="I7278" s="192"/>
      <c r="J7278" s="192">
        <v>44813</v>
      </c>
      <c r="K7278" s="192">
        <v>46356</v>
      </c>
    </row>
    <row r="7279" spans="1:11" hidden="1" x14ac:dyDescent="0.4">
      <c r="A7279" s="193" t="s">
        <v>13270</v>
      </c>
      <c r="B7279" s="193" t="s">
        <v>13271</v>
      </c>
      <c r="C7279" s="193" t="s">
        <v>58</v>
      </c>
      <c r="D7279" s="193" t="s">
        <v>59</v>
      </c>
      <c r="E7279" s="193" t="s">
        <v>13273</v>
      </c>
      <c r="F7279" s="193" t="s">
        <v>1634</v>
      </c>
      <c r="G7279" s="2">
        <v>1000</v>
      </c>
      <c r="H7279" s="2">
        <v>0</v>
      </c>
      <c r="I7279" s="192"/>
      <c r="J7279" s="192">
        <v>45086</v>
      </c>
      <c r="K7279" s="192">
        <v>46356</v>
      </c>
    </row>
    <row r="7280" spans="1:11" hidden="1" x14ac:dyDescent="0.4">
      <c r="A7280" s="193" t="s">
        <v>13270</v>
      </c>
      <c r="B7280" s="193" t="s">
        <v>13271</v>
      </c>
      <c r="C7280" s="193" t="s">
        <v>58</v>
      </c>
      <c r="D7280" s="193" t="s">
        <v>59</v>
      </c>
      <c r="E7280" s="193" t="s">
        <v>13274</v>
      </c>
      <c r="F7280" s="193" t="s">
        <v>1634</v>
      </c>
      <c r="G7280" s="2">
        <v>1000</v>
      </c>
      <c r="H7280" s="2">
        <v>0</v>
      </c>
      <c r="I7280" s="192"/>
      <c r="J7280" s="192">
        <v>45814</v>
      </c>
      <c r="K7280" s="192">
        <v>46356</v>
      </c>
    </row>
    <row r="7281" spans="1:11" hidden="1" x14ac:dyDescent="0.4">
      <c r="A7281" s="193" t="s">
        <v>13275</v>
      </c>
      <c r="B7281" s="193" t="s">
        <v>13276</v>
      </c>
      <c r="C7281" s="193" t="s">
        <v>58</v>
      </c>
      <c r="D7281" s="193" t="s">
        <v>59</v>
      </c>
      <c r="E7281" s="193" t="s">
        <v>13277</v>
      </c>
      <c r="F7281" s="193" t="s">
        <v>1634</v>
      </c>
      <c r="G7281" s="2">
        <v>291</v>
      </c>
      <c r="H7281" s="2">
        <v>0</v>
      </c>
      <c r="I7281" s="192"/>
      <c r="J7281" s="192">
        <v>44557</v>
      </c>
      <c r="K7281" s="192">
        <v>46356</v>
      </c>
    </row>
    <row r="7282" spans="1:11" hidden="1" x14ac:dyDescent="0.4">
      <c r="A7282" s="193" t="s">
        <v>13275</v>
      </c>
      <c r="B7282" s="193" t="s">
        <v>13276</v>
      </c>
      <c r="C7282" s="193" t="s">
        <v>58</v>
      </c>
      <c r="D7282" s="193" t="s">
        <v>59</v>
      </c>
      <c r="E7282" s="193" t="s">
        <v>13278</v>
      </c>
      <c r="F7282" s="193" t="s">
        <v>1634</v>
      </c>
      <c r="G7282" s="2">
        <v>2000</v>
      </c>
      <c r="H7282" s="2">
        <v>0</v>
      </c>
      <c r="I7282" s="192"/>
      <c r="J7282" s="192">
        <v>44557</v>
      </c>
      <c r="K7282" s="192">
        <v>46356</v>
      </c>
    </row>
    <row r="7283" spans="1:11" hidden="1" x14ac:dyDescent="0.4">
      <c r="A7283" s="193" t="s">
        <v>13275</v>
      </c>
      <c r="B7283" s="193" t="s">
        <v>13276</v>
      </c>
      <c r="C7283" s="193" t="s">
        <v>58</v>
      </c>
      <c r="D7283" s="193" t="s">
        <v>59</v>
      </c>
      <c r="E7283" s="193" t="s">
        <v>13279</v>
      </c>
      <c r="F7283" s="193" t="s">
        <v>1634</v>
      </c>
      <c r="G7283" s="2">
        <v>2000</v>
      </c>
      <c r="H7283" s="2">
        <v>0</v>
      </c>
      <c r="I7283" s="192"/>
      <c r="J7283" s="192">
        <v>45623</v>
      </c>
      <c r="K7283" s="192">
        <v>46356</v>
      </c>
    </row>
    <row r="7284" spans="1:11" hidden="1" x14ac:dyDescent="0.4">
      <c r="A7284" s="193" t="s">
        <v>13280</v>
      </c>
      <c r="B7284" s="193" t="s">
        <v>13281</v>
      </c>
      <c r="C7284" s="193" t="s">
        <v>58</v>
      </c>
      <c r="D7284" s="193" t="s">
        <v>59</v>
      </c>
      <c r="E7284" s="193" t="s">
        <v>13282</v>
      </c>
      <c r="F7284" s="193" t="s">
        <v>1634</v>
      </c>
      <c r="G7284" s="2">
        <v>4000</v>
      </c>
      <c r="H7284" s="2">
        <v>0</v>
      </c>
      <c r="I7284" s="192"/>
      <c r="J7284" s="192">
        <v>45436</v>
      </c>
      <c r="K7284" s="192">
        <v>46356</v>
      </c>
    </row>
    <row r="7285" spans="1:11" hidden="1" x14ac:dyDescent="0.4">
      <c r="A7285" s="193" t="s">
        <v>13280</v>
      </c>
      <c r="B7285" s="193" t="s">
        <v>13281</v>
      </c>
      <c r="C7285" s="193" t="s">
        <v>58</v>
      </c>
      <c r="D7285" s="193" t="s">
        <v>59</v>
      </c>
      <c r="E7285" s="193" t="s">
        <v>13283</v>
      </c>
      <c r="F7285" s="193" t="s">
        <v>1634</v>
      </c>
      <c r="G7285" s="2">
        <v>4000</v>
      </c>
      <c r="H7285" s="2">
        <v>0</v>
      </c>
      <c r="I7285" s="192"/>
      <c r="J7285" s="192">
        <v>45483</v>
      </c>
      <c r="K7285" s="192">
        <v>46356</v>
      </c>
    </row>
    <row r="7286" spans="1:11" hidden="1" x14ac:dyDescent="0.4">
      <c r="A7286" s="193" t="s">
        <v>13284</v>
      </c>
      <c r="B7286" s="193" t="s">
        <v>13285</v>
      </c>
      <c r="C7286" s="193" t="s">
        <v>58</v>
      </c>
      <c r="D7286" s="193" t="s">
        <v>59</v>
      </c>
      <c r="E7286" s="193" t="s">
        <v>13286</v>
      </c>
      <c r="F7286" s="193" t="s">
        <v>1634</v>
      </c>
      <c r="G7286" s="2">
        <v>31</v>
      </c>
      <c r="H7286" s="2">
        <v>0</v>
      </c>
      <c r="I7286" s="192"/>
      <c r="J7286" s="192">
        <v>44438</v>
      </c>
      <c r="K7286" s="192">
        <v>46356</v>
      </c>
    </row>
    <row r="7287" spans="1:11" hidden="1" x14ac:dyDescent="0.4">
      <c r="A7287" s="193" t="s">
        <v>13284</v>
      </c>
      <c r="B7287" s="193" t="s">
        <v>13285</v>
      </c>
      <c r="C7287" s="193" t="s">
        <v>58</v>
      </c>
      <c r="D7287" s="193" t="s">
        <v>59</v>
      </c>
      <c r="E7287" s="193" t="s">
        <v>13287</v>
      </c>
      <c r="F7287" s="193" t="s">
        <v>1634</v>
      </c>
      <c r="G7287" s="2">
        <v>8002</v>
      </c>
      <c r="H7287" s="2">
        <v>0</v>
      </c>
      <c r="I7287" s="192"/>
      <c r="J7287" s="192">
        <v>46055</v>
      </c>
      <c r="K7287" s="192">
        <v>46446</v>
      </c>
    </row>
    <row r="7288" spans="1:11" x14ac:dyDescent="0.4">
      <c r="A7288" s="193" t="s">
        <v>13288</v>
      </c>
      <c r="B7288" s="193" t="s">
        <v>13289</v>
      </c>
      <c r="C7288" s="193" t="s">
        <v>58</v>
      </c>
      <c r="D7288" s="193" t="s">
        <v>59</v>
      </c>
      <c r="E7288" s="193" t="s">
        <v>13290</v>
      </c>
      <c r="F7288" s="193" t="s">
        <v>1634</v>
      </c>
      <c r="G7288" s="2">
        <v>3</v>
      </c>
      <c r="H7288" s="2">
        <v>0</v>
      </c>
      <c r="I7288" s="192"/>
      <c r="J7288" s="192">
        <v>45995</v>
      </c>
      <c r="K7288" s="192">
        <v>46387</v>
      </c>
    </row>
    <row r="7289" spans="1:11" hidden="1" x14ac:dyDescent="0.4">
      <c r="A7289" s="193" t="s">
        <v>13288</v>
      </c>
      <c r="B7289" s="193" t="s">
        <v>13289</v>
      </c>
      <c r="C7289" s="193" t="s">
        <v>58</v>
      </c>
      <c r="D7289" s="193" t="s">
        <v>59</v>
      </c>
      <c r="E7289" s="193" t="s">
        <v>13291</v>
      </c>
      <c r="F7289" s="193" t="s">
        <v>1634</v>
      </c>
      <c r="G7289" s="2">
        <v>177</v>
      </c>
      <c r="H7289" s="2">
        <v>0</v>
      </c>
      <c r="I7289" s="192"/>
      <c r="J7289" s="192">
        <v>46085</v>
      </c>
      <c r="K7289" s="192">
        <v>46477</v>
      </c>
    </row>
    <row r="7290" spans="1:11" hidden="1" x14ac:dyDescent="0.4">
      <c r="A7290" s="193" t="s">
        <v>13288</v>
      </c>
      <c r="B7290" s="193" t="s">
        <v>13289</v>
      </c>
      <c r="C7290" s="193" t="s">
        <v>58</v>
      </c>
      <c r="D7290" s="193" t="s">
        <v>59</v>
      </c>
      <c r="E7290" s="193" t="s">
        <v>13292</v>
      </c>
      <c r="F7290" s="193" t="s">
        <v>1634</v>
      </c>
      <c r="G7290" s="2">
        <v>808</v>
      </c>
      <c r="H7290" s="2">
        <v>0</v>
      </c>
      <c r="I7290" s="192"/>
      <c r="J7290" s="192">
        <v>46133</v>
      </c>
      <c r="K7290" s="192">
        <v>46507</v>
      </c>
    </row>
    <row r="7291" spans="1:11" x14ac:dyDescent="0.4">
      <c r="A7291" s="193" t="s">
        <v>13293</v>
      </c>
      <c r="B7291" s="193" t="s">
        <v>13294</v>
      </c>
      <c r="C7291" s="193" t="s">
        <v>58</v>
      </c>
      <c r="D7291" s="193" t="s">
        <v>59</v>
      </c>
      <c r="E7291" s="193" t="s">
        <v>13295</v>
      </c>
      <c r="F7291" s="193" t="s">
        <v>1634</v>
      </c>
      <c r="G7291" s="2">
        <v>5</v>
      </c>
      <c r="H7291" s="2">
        <v>0</v>
      </c>
      <c r="I7291" s="192"/>
      <c r="J7291" s="192">
        <v>45789</v>
      </c>
      <c r="K7291" s="192">
        <v>46356</v>
      </c>
    </row>
    <row r="7292" spans="1:11" hidden="1" x14ac:dyDescent="0.4">
      <c r="A7292" s="193" t="s">
        <v>13293</v>
      </c>
      <c r="B7292" s="193" t="s">
        <v>13294</v>
      </c>
      <c r="C7292" s="193" t="s">
        <v>58</v>
      </c>
      <c r="D7292" s="193" t="s">
        <v>59</v>
      </c>
      <c r="E7292" s="193" t="s">
        <v>13296</v>
      </c>
      <c r="F7292" s="193" t="s">
        <v>1634</v>
      </c>
      <c r="G7292" s="2">
        <v>19</v>
      </c>
      <c r="H7292" s="2">
        <v>0</v>
      </c>
      <c r="I7292" s="192"/>
      <c r="J7292" s="192">
        <v>45847</v>
      </c>
      <c r="K7292" s="192">
        <v>46356</v>
      </c>
    </row>
    <row r="7293" spans="1:11" x14ac:dyDescent="0.4">
      <c r="A7293" s="193" t="s">
        <v>13293</v>
      </c>
      <c r="B7293" s="193" t="s">
        <v>13294</v>
      </c>
      <c r="C7293" s="193" t="s">
        <v>58</v>
      </c>
      <c r="D7293" s="193" t="s">
        <v>59</v>
      </c>
      <c r="E7293" s="193" t="s">
        <v>13297</v>
      </c>
      <c r="F7293" s="193" t="s">
        <v>1634</v>
      </c>
      <c r="G7293" s="2">
        <v>2</v>
      </c>
      <c r="H7293" s="2">
        <v>0</v>
      </c>
      <c r="I7293" s="192"/>
      <c r="J7293" s="192">
        <v>45870</v>
      </c>
      <c r="K7293" s="192">
        <v>46356</v>
      </c>
    </row>
    <row r="7294" spans="1:11" hidden="1" x14ac:dyDescent="0.4">
      <c r="A7294" s="193" t="s">
        <v>13293</v>
      </c>
      <c r="B7294" s="193" t="s">
        <v>13294</v>
      </c>
      <c r="C7294" s="193" t="s">
        <v>58</v>
      </c>
      <c r="D7294" s="193" t="s">
        <v>59</v>
      </c>
      <c r="E7294" s="193" t="s">
        <v>13298</v>
      </c>
      <c r="F7294" s="193" t="s">
        <v>1634</v>
      </c>
      <c r="G7294" s="2">
        <v>12649</v>
      </c>
      <c r="H7294" s="2">
        <v>0</v>
      </c>
      <c r="I7294" s="192"/>
      <c r="J7294" s="192">
        <v>45889</v>
      </c>
      <c r="K7294" s="192">
        <v>46356</v>
      </c>
    </row>
    <row r="7295" spans="1:11" hidden="1" x14ac:dyDescent="0.4">
      <c r="A7295" s="193" t="s">
        <v>13293</v>
      </c>
      <c r="B7295" s="193" t="s">
        <v>13294</v>
      </c>
      <c r="C7295" s="193" t="s">
        <v>58</v>
      </c>
      <c r="D7295" s="193" t="s">
        <v>59</v>
      </c>
      <c r="E7295" s="193" t="s">
        <v>13299</v>
      </c>
      <c r="F7295" s="193" t="s">
        <v>1634</v>
      </c>
      <c r="G7295" s="2">
        <v>48774</v>
      </c>
      <c r="H7295" s="2">
        <v>0</v>
      </c>
      <c r="I7295" s="192"/>
      <c r="J7295" s="192">
        <v>45895</v>
      </c>
      <c r="K7295" s="192">
        <v>46356</v>
      </c>
    </row>
    <row r="7296" spans="1:11" hidden="1" x14ac:dyDescent="0.4">
      <c r="A7296" s="193" t="s">
        <v>13293</v>
      </c>
      <c r="B7296" s="193" t="s">
        <v>13294</v>
      </c>
      <c r="C7296" s="193" t="s">
        <v>58</v>
      </c>
      <c r="D7296" s="193" t="s">
        <v>59</v>
      </c>
      <c r="E7296" s="193" t="s">
        <v>13300</v>
      </c>
      <c r="F7296" s="193" t="s">
        <v>1634</v>
      </c>
      <c r="G7296" s="2">
        <v>50000</v>
      </c>
      <c r="H7296" s="2">
        <v>0</v>
      </c>
      <c r="I7296" s="192"/>
      <c r="J7296" s="192">
        <v>45905</v>
      </c>
      <c r="K7296" s="192">
        <v>46356</v>
      </c>
    </row>
    <row r="7297" spans="1:11" hidden="1" x14ac:dyDescent="0.4">
      <c r="A7297" s="193" t="s">
        <v>13293</v>
      </c>
      <c r="B7297" s="193" t="s">
        <v>13294</v>
      </c>
      <c r="C7297" s="193" t="s">
        <v>58</v>
      </c>
      <c r="D7297" s="193" t="s">
        <v>59</v>
      </c>
      <c r="E7297" s="193" t="s">
        <v>13301</v>
      </c>
      <c r="F7297" s="193" t="s">
        <v>1634</v>
      </c>
      <c r="G7297" s="2">
        <v>20000</v>
      </c>
      <c r="H7297" s="2">
        <v>0</v>
      </c>
      <c r="I7297" s="192"/>
      <c r="J7297" s="192">
        <v>45978</v>
      </c>
      <c r="K7297" s="192">
        <v>46356</v>
      </c>
    </row>
    <row r="7298" spans="1:11" hidden="1" x14ac:dyDescent="0.4">
      <c r="A7298" s="193" t="s">
        <v>13293</v>
      </c>
      <c r="B7298" s="193" t="s">
        <v>13294</v>
      </c>
      <c r="C7298" s="193" t="s">
        <v>58</v>
      </c>
      <c r="D7298" s="193" t="s">
        <v>59</v>
      </c>
      <c r="E7298" s="193" t="s">
        <v>13302</v>
      </c>
      <c r="F7298" s="193" t="s">
        <v>1634</v>
      </c>
      <c r="G7298" s="2">
        <v>10000</v>
      </c>
      <c r="H7298" s="2">
        <v>0</v>
      </c>
      <c r="I7298" s="192"/>
      <c r="J7298" s="192">
        <v>45978</v>
      </c>
      <c r="K7298" s="192">
        <v>46356</v>
      </c>
    </row>
    <row r="7299" spans="1:11" hidden="1" x14ac:dyDescent="0.4">
      <c r="A7299" s="193" t="s">
        <v>13293</v>
      </c>
      <c r="B7299" s="193" t="s">
        <v>13294</v>
      </c>
      <c r="C7299" s="193" t="s">
        <v>58</v>
      </c>
      <c r="D7299" s="193" t="s">
        <v>59</v>
      </c>
      <c r="E7299" s="193" t="s">
        <v>13303</v>
      </c>
      <c r="F7299" s="193" t="s">
        <v>1634</v>
      </c>
      <c r="G7299" s="2">
        <v>60000</v>
      </c>
      <c r="H7299" s="2">
        <v>0</v>
      </c>
      <c r="I7299" s="192"/>
      <c r="J7299" s="192">
        <v>45988</v>
      </c>
      <c r="K7299" s="192">
        <v>46356</v>
      </c>
    </row>
    <row r="7300" spans="1:11" hidden="1" x14ac:dyDescent="0.4">
      <c r="A7300" s="193" t="s">
        <v>13293</v>
      </c>
      <c r="B7300" s="193" t="s">
        <v>13294</v>
      </c>
      <c r="C7300" s="193" t="s">
        <v>58</v>
      </c>
      <c r="D7300" s="193" t="s">
        <v>59</v>
      </c>
      <c r="E7300" s="193" t="s">
        <v>13304</v>
      </c>
      <c r="F7300" s="193" t="s">
        <v>1634</v>
      </c>
      <c r="G7300" s="2">
        <v>40000</v>
      </c>
      <c r="H7300" s="2">
        <v>0</v>
      </c>
      <c r="I7300" s="192"/>
      <c r="J7300" s="192">
        <v>46006</v>
      </c>
      <c r="K7300" s="192">
        <v>46387</v>
      </c>
    </row>
    <row r="7301" spans="1:11" hidden="1" x14ac:dyDescent="0.4">
      <c r="A7301" s="193" t="s">
        <v>13293</v>
      </c>
      <c r="B7301" s="193" t="s">
        <v>13294</v>
      </c>
      <c r="C7301" s="193" t="s">
        <v>58</v>
      </c>
      <c r="D7301" s="193" t="s">
        <v>59</v>
      </c>
      <c r="E7301" s="193" t="s">
        <v>13305</v>
      </c>
      <c r="F7301" s="193" t="s">
        <v>1634</v>
      </c>
      <c r="G7301" s="2">
        <v>10000</v>
      </c>
      <c r="H7301" s="2">
        <v>0</v>
      </c>
      <c r="I7301" s="192"/>
      <c r="J7301" s="192">
        <v>46043</v>
      </c>
      <c r="K7301" s="192">
        <v>46418</v>
      </c>
    </row>
    <row r="7302" spans="1:11" hidden="1" x14ac:dyDescent="0.4">
      <c r="A7302" s="193" t="s">
        <v>13306</v>
      </c>
      <c r="B7302" s="193" t="s">
        <v>13307</v>
      </c>
      <c r="C7302" s="193" t="s">
        <v>58</v>
      </c>
      <c r="D7302" s="193" t="s">
        <v>59</v>
      </c>
      <c r="E7302" s="193" t="s">
        <v>13308</v>
      </c>
      <c r="F7302" s="193" t="s">
        <v>1634</v>
      </c>
      <c r="G7302" s="2">
        <v>981</v>
      </c>
      <c r="H7302" s="2">
        <v>0</v>
      </c>
      <c r="I7302" s="192"/>
      <c r="J7302" s="192">
        <v>44867</v>
      </c>
      <c r="K7302" s="192">
        <v>46356</v>
      </c>
    </row>
    <row r="7303" spans="1:11" hidden="1" x14ac:dyDescent="0.4">
      <c r="A7303" s="193" t="s">
        <v>13309</v>
      </c>
      <c r="B7303" s="193" t="s">
        <v>13310</v>
      </c>
      <c r="C7303" s="193" t="s">
        <v>58</v>
      </c>
      <c r="D7303" s="193" t="s">
        <v>59</v>
      </c>
      <c r="E7303" s="193" t="s">
        <v>13311</v>
      </c>
      <c r="F7303" s="193" t="s">
        <v>1634</v>
      </c>
      <c r="G7303" s="2">
        <v>2978</v>
      </c>
      <c r="H7303" s="2">
        <v>0</v>
      </c>
      <c r="I7303" s="192"/>
      <c r="J7303" s="192">
        <v>46125</v>
      </c>
      <c r="K7303" s="192">
        <v>46356</v>
      </c>
    </row>
    <row r="7304" spans="1:11" hidden="1" x14ac:dyDescent="0.4">
      <c r="A7304" s="193" t="s">
        <v>13312</v>
      </c>
      <c r="B7304" s="193" t="s">
        <v>13313</v>
      </c>
      <c r="C7304" s="193" t="s">
        <v>58</v>
      </c>
      <c r="D7304" s="193" t="s">
        <v>59</v>
      </c>
      <c r="E7304" s="193" t="s">
        <v>13314</v>
      </c>
      <c r="F7304" s="193" t="s">
        <v>1634</v>
      </c>
      <c r="G7304" s="2">
        <v>7249</v>
      </c>
      <c r="H7304" s="2">
        <v>0</v>
      </c>
      <c r="I7304" s="192"/>
      <c r="J7304" s="192">
        <v>44887</v>
      </c>
      <c r="K7304" s="192">
        <v>46356</v>
      </c>
    </row>
    <row r="7305" spans="1:11" hidden="1" x14ac:dyDescent="0.4">
      <c r="A7305" s="193" t="s">
        <v>13315</v>
      </c>
      <c r="B7305" s="193" t="s">
        <v>13316</v>
      </c>
      <c r="C7305" s="193" t="s">
        <v>58</v>
      </c>
      <c r="D7305" s="193" t="s">
        <v>59</v>
      </c>
      <c r="E7305" s="193" t="s">
        <v>13317</v>
      </c>
      <c r="F7305" s="193" t="s">
        <v>1634</v>
      </c>
      <c r="G7305" s="2">
        <v>5714</v>
      </c>
      <c r="H7305" s="2">
        <v>0</v>
      </c>
      <c r="I7305" s="192"/>
      <c r="J7305" s="192">
        <v>44588</v>
      </c>
      <c r="K7305" s="192">
        <v>46356</v>
      </c>
    </row>
    <row r="7306" spans="1:11" hidden="1" x14ac:dyDescent="0.4">
      <c r="A7306" s="193" t="s">
        <v>13318</v>
      </c>
      <c r="B7306" s="193" t="s">
        <v>13319</v>
      </c>
      <c r="C7306" s="193" t="s">
        <v>58</v>
      </c>
      <c r="D7306" s="193" t="s">
        <v>59</v>
      </c>
      <c r="E7306" s="193" t="s">
        <v>13320</v>
      </c>
      <c r="F7306" s="193" t="s">
        <v>1634</v>
      </c>
      <c r="G7306" s="2">
        <v>1022</v>
      </c>
      <c r="H7306" s="2">
        <v>0</v>
      </c>
      <c r="I7306" s="192"/>
      <c r="J7306" s="192">
        <v>45204</v>
      </c>
      <c r="K7306" s="192">
        <v>46356</v>
      </c>
    </row>
    <row r="7307" spans="1:11" hidden="1" x14ac:dyDescent="0.4">
      <c r="A7307" s="193" t="s">
        <v>13318</v>
      </c>
      <c r="B7307" s="193" t="s">
        <v>13319</v>
      </c>
      <c r="C7307" s="193" t="s">
        <v>58</v>
      </c>
      <c r="D7307" s="193" t="s">
        <v>59</v>
      </c>
      <c r="E7307" s="193" t="s">
        <v>13321</v>
      </c>
      <c r="F7307" s="193" t="s">
        <v>1634</v>
      </c>
      <c r="G7307" s="2">
        <v>3000</v>
      </c>
      <c r="H7307" s="2">
        <v>0</v>
      </c>
      <c r="I7307" s="192"/>
      <c r="J7307" s="192">
        <v>45527</v>
      </c>
      <c r="K7307" s="192">
        <v>46356</v>
      </c>
    </row>
    <row r="7308" spans="1:11" hidden="1" x14ac:dyDescent="0.4">
      <c r="A7308" s="193" t="s">
        <v>13322</v>
      </c>
      <c r="B7308" s="193" t="s">
        <v>13323</v>
      </c>
      <c r="C7308" s="193" t="s">
        <v>58</v>
      </c>
      <c r="D7308" s="193" t="s">
        <v>59</v>
      </c>
      <c r="E7308" s="193" t="s">
        <v>13324</v>
      </c>
      <c r="F7308" s="193" t="s">
        <v>1634</v>
      </c>
      <c r="G7308" s="2">
        <v>2147</v>
      </c>
      <c r="H7308" s="2">
        <v>0</v>
      </c>
      <c r="I7308" s="192"/>
      <c r="J7308" s="192">
        <v>44580</v>
      </c>
      <c r="K7308" s="192">
        <v>46356</v>
      </c>
    </row>
    <row r="7309" spans="1:11" hidden="1" x14ac:dyDescent="0.4">
      <c r="A7309" s="193" t="s">
        <v>13322</v>
      </c>
      <c r="B7309" s="193" t="s">
        <v>13323</v>
      </c>
      <c r="C7309" s="193" t="s">
        <v>58</v>
      </c>
      <c r="D7309" s="193" t="s">
        <v>59</v>
      </c>
      <c r="E7309" s="193" t="s">
        <v>13325</v>
      </c>
      <c r="F7309" s="193" t="s">
        <v>1634</v>
      </c>
      <c r="G7309" s="2">
        <v>60000</v>
      </c>
      <c r="H7309" s="2">
        <v>0</v>
      </c>
      <c r="I7309" s="192"/>
      <c r="J7309" s="192">
        <v>45890</v>
      </c>
      <c r="K7309" s="192">
        <v>46356</v>
      </c>
    </row>
    <row r="7310" spans="1:11" hidden="1" x14ac:dyDescent="0.4">
      <c r="A7310" s="193" t="s">
        <v>13326</v>
      </c>
      <c r="B7310" s="193" t="s">
        <v>13327</v>
      </c>
      <c r="C7310" s="193" t="s">
        <v>58</v>
      </c>
      <c r="D7310" s="193" t="s">
        <v>59</v>
      </c>
      <c r="E7310" s="193" t="s">
        <v>13328</v>
      </c>
      <c r="F7310" s="193" t="s">
        <v>1634</v>
      </c>
      <c r="G7310" s="2">
        <v>590</v>
      </c>
      <c r="H7310" s="2">
        <v>0</v>
      </c>
      <c r="I7310" s="192"/>
      <c r="J7310" s="192">
        <v>44328</v>
      </c>
      <c r="K7310" s="192">
        <v>45428</v>
      </c>
    </row>
    <row r="7311" spans="1:11" hidden="1" x14ac:dyDescent="0.4">
      <c r="A7311" s="193" t="s">
        <v>13329</v>
      </c>
      <c r="B7311" s="193" t="s">
        <v>13330</v>
      </c>
      <c r="C7311" s="193" t="s">
        <v>58</v>
      </c>
      <c r="D7311" s="193" t="s">
        <v>59</v>
      </c>
      <c r="E7311" s="193" t="s">
        <v>13331</v>
      </c>
      <c r="F7311" s="193" t="s">
        <v>1634</v>
      </c>
      <c r="G7311" s="2">
        <v>1615</v>
      </c>
      <c r="H7311" s="2">
        <v>0</v>
      </c>
      <c r="I7311" s="192"/>
      <c r="J7311" s="192">
        <v>44692</v>
      </c>
      <c r="K7311" s="192">
        <v>46356</v>
      </c>
    </row>
    <row r="7312" spans="1:11" hidden="1" x14ac:dyDescent="0.4">
      <c r="A7312" s="193" t="s">
        <v>13329</v>
      </c>
      <c r="B7312" s="193" t="s">
        <v>13330</v>
      </c>
      <c r="C7312" s="193" t="s">
        <v>58</v>
      </c>
      <c r="D7312" s="193" t="s">
        <v>59</v>
      </c>
      <c r="E7312" s="193" t="s">
        <v>13332</v>
      </c>
      <c r="F7312" s="193" t="s">
        <v>1634</v>
      </c>
      <c r="G7312" s="2">
        <v>2980</v>
      </c>
      <c r="H7312" s="2">
        <v>0</v>
      </c>
      <c r="I7312" s="192"/>
      <c r="J7312" s="192">
        <v>45546</v>
      </c>
      <c r="K7312" s="192">
        <v>46356</v>
      </c>
    </row>
    <row r="7313" spans="1:11" hidden="1" x14ac:dyDescent="0.4">
      <c r="A7313" s="193" t="s">
        <v>13333</v>
      </c>
      <c r="B7313" s="193" t="s">
        <v>13334</v>
      </c>
      <c r="C7313" s="193" t="s">
        <v>58</v>
      </c>
      <c r="D7313" s="193" t="s">
        <v>59</v>
      </c>
      <c r="E7313" s="193" t="s">
        <v>13335</v>
      </c>
      <c r="F7313" s="193" t="s">
        <v>1634</v>
      </c>
      <c r="G7313" s="2">
        <v>1559</v>
      </c>
      <c r="H7313" s="2">
        <v>0</v>
      </c>
      <c r="I7313" s="192"/>
      <c r="J7313" s="192">
        <v>44739</v>
      </c>
      <c r="K7313" s="192">
        <v>46356</v>
      </c>
    </row>
    <row r="7314" spans="1:11" hidden="1" x14ac:dyDescent="0.4">
      <c r="A7314" s="193" t="s">
        <v>13333</v>
      </c>
      <c r="B7314" s="193" t="s">
        <v>13334</v>
      </c>
      <c r="C7314" s="193" t="s">
        <v>58</v>
      </c>
      <c r="D7314" s="193" t="s">
        <v>59</v>
      </c>
      <c r="E7314" s="193" t="s">
        <v>13336</v>
      </c>
      <c r="F7314" s="193" t="s">
        <v>1634</v>
      </c>
      <c r="G7314" s="2">
        <v>2847</v>
      </c>
      <c r="H7314" s="2">
        <v>0</v>
      </c>
      <c r="I7314" s="192"/>
      <c r="J7314" s="192">
        <v>45147</v>
      </c>
      <c r="K7314" s="192">
        <v>46356</v>
      </c>
    </row>
    <row r="7315" spans="1:11" hidden="1" x14ac:dyDescent="0.4">
      <c r="A7315" s="193" t="s">
        <v>13333</v>
      </c>
      <c r="B7315" s="193" t="s">
        <v>13334</v>
      </c>
      <c r="C7315" s="193" t="s">
        <v>58</v>
      </c>
      <c r="D7315" s="193" t="s">
        <v>59</v>
      </c>
      <c r="E7315" s="193" t="s">
        <v>13337</v>
      </c>
      <c r="F7315" s="193" t="s">
        <v>1634</v>
      </c>
      <c r="G7315" s="2">
        <v>15000</v>
      </c>
      <c r="H7315" s="2">
        <v>0</v>
      </c>
      <c r="I7315" s="192"/>
      <c r="J7315" s="192">
        <v>45189</v>
      </c>
      <c r="K7315" s="192">
        <v>46356</v>
      </c>
    </row>
    <row r="7316" spans="1:11" hidden="1" x14ac:dyDescent="0.4">
      <c r="A7316" s="193" t="s">
        <v>13338</v>
      </c>
      <c r="B7316" s="193" t="s">
        <v>13339</v>
      </c>
      <c r="C7316" s="193" t="s">
        <v>58</v>
      </c>
      <c r="D7316" s="193" t="s">
        <v>59</v>
      </c>
      <c r="E7316" s="193" t="s">
        <v>13340</v>
      </c>
      <c r="F7316" s="193" t="s">
        <v>1634</v>
      </c>
      <c r="G7316" s="2">
        <v>2500</v>
      </c>
      <c r="H7316" s="2">
        <v>0</v>
      </c>
      <c r="I7316" s="192"/>
      <c r="J7316" s="192">
        <v>45383</v>
      </c>
      <c r="K7316" s="192">
        <v>46356</v>
      </c>
    </row>
    <row r="7317" spans="1:11" hidden="1" x14ac:dyDescent="0.4">
      <c r="A7317" s="193" t="s">
        <v>13338</v>
      </c>
      <c r="B7317" s="193" t="s">
        <v>13339</v>
      </c>
      <c r="C7317" s="193" t="s">
        <v>58</v>
      </c>
      <c r="D7317" s="193" t="s">
        <v>59</v>
      </c>
      <c r="E7317" s="193" t="s">
        <v>13341</v>
      </c>
      <c r="F7317" s="193" t="s">
        <v>1634</v>
      </c>
      <c r="G7317" s="2">
        <v>2498</v>
      </c>
      <c r="H7317" s="2">
        <v>0</v>
      </c>
      <c r="I7317" s="192"/>
      <c r="J7317" s="192">
        <v>45462</v>
      </c>
      <c r="K7317" s="192">
        <v>46356</v>
      </c>
    </row>
    <row r="7318" spans="1:11" hidden="1" x14ac:dyDescent="0.4">
      <c r="A7318" s="193" t="s">
        <v>13342</v>
      </c>
      <c r="B7318" s="193" t="s">
        <v>13343</v>
      </c>
      <c r="C7318" s="193" t="s">
        <v>58</v>
      </c>
      <c r="D7318" s="193" t="s">
        <v>59</v>
      </c>
      <c r="E7318" s="193" t="s">
        <v>13344</v>
      </c>
      <c r="F7318" s="193" t="s">
        <v>1634</v>
      </c>
      <c r="G7318" s="2">
        <v>648</v>
      </c>
      <c r="H7318" s="2">
        <v>0</v>
      </c>
      <c r="I7318" s="192"/>
      <c r="J7318" s="192">
        <v>45355</v>
      </c>
      <c r="K7318" s="192">
        <v>46356</v>
      </c>
    </row>
    <row r="7319" spans="1:11" hidden="1" x14ac:dyDescent="0.4">
      <c r="A7319" s="193" t="s">
        <v>13345</v>
      </c>
      <c r="B7319" s="193" t="s">
        <v>13346</v>
      </c>
      <c r="C7319" s="193" t="s">
        <v>58</v>
      </c>
      <c r="D7319" s="193" t="s">
        <v>59</v>
      </c>
      <c r="E7319" s="193" t="s">
        <v>13347</v>
      </c>
      <c r="F7319" s="193" t="s">
        <v>1634</v>
      </c>
      <c r="G7319" s="2">
        <v>608</v>
      </c>
      <c r="H7319" s="2">
        <v>0</v>
      </c>
      <c r="I7319" s="192"/>
      <c r="J7319" s="192">
        <v>44652</v>
      </c>
      <c r="K7319" s="192">
        <v>46356</v>
      </c>
    </row>
    <row r="7320" spans="1:11" hidden="1" x14ac:dyDescent="0.4">
      <c r="A7320" s="193" t="s">
        <v>13348</v>
      </c>
      <c r="B7320" s="193" t="s">
        <v>13349</v>
      </c>
      <c r="C7320" s="193" t="s">
        <v>58</v>
      </c>
      <c r="D7320" s="193" t="s">
        <v>59</v>
      </c>
      <c r="E7320" s="193" t="s">
        <v>13350</v>
      </c>
      <c r="F7320" s="193" t="s">
        <v>1634</v>
      </c>
      <c r="G7320" s="2">
        <v>36</v>
      </c>
      <c r="H7320" s="2">
        <v>0</v>
      </c>
      <c r="I7320" s="192"/>
      <c r="J7320" s="192">
        <v>46134</v>
      </c>
      <c r="K7320" s="192">
        <v>46507</v>
      </c>
    </row>
    <row r="7321" spans="1:11" hidden="1" x14ac:dyDescent="0.4">
      <c r="A7321" s="193" t="s">
        <v>13348</v>
      </c>
      <c r="B7321" s="193" t="s">
        <v>13349</v>
      </c>
      <c r="C7321" s="193" t="s">
        <v>58</v>
      </c>
      <c r="D7321" s="193" t="s">
        <v>59</v>
      </c>
      <c r="E7321" s="193" t="s">
        <v>13351</v>
      </c>
      <c r="F7321" s="193" t="s">
        <v>1634</v>
      </c>
      <c r="G7321" s="2">
        <v>300</v>
      </c>
      <c r="H7321" s="2">
        <v>0</v>
      </c>
      <c r="I7321" s="192"/>
      <c r="J7321" s="192">
        <v>46153</v>
      </c>
      <c r="K7321" s="192">
        <v>46538</v>
      </c>
    </row>
    <row r="7322" spans="1:11" hidden="1" x14ac:dyDescent="0.4">
      <c r="A7322" s="193" t="s">
        <v>13352</v>
      </c>
      <c r="B7322" s="193" t="s">
        <v>13353</v>
      </c>
      <c r="C7322" s="193" t="s">
        <v>58</v>
      </c>
      <c r="D7322" s="193" t="s">
        <v>59</v>
      </c>
      <c r="E7322" s="193" t="s">
        <v>13354</v>
      </c>
      <c r="F7322" s="193" t="s">
        <v>1634</v>
      </c>
      <c r="G7322" s="2">
        <v>5095</v>
      </c>
      <c r="H7322" s="2">
        <v>0</v>
      </c>
      <c r="I7322" s="192"/>
      <c r="J7322" s="192">
        <v>45383</v>
      </c>
      <c r="K7322" s="192">
        <v>46356</v>
      </c>
    </row>
    <row r="7323" spans="1:11" hidden="1" x14ac:dyDescent="0.4">
      <c r="A7323" s="193" t="s">
        <v>13355</v>
      </c>
      <c r="B7323" s="193" t="s">
        <v>13356</v>
      </c>
      <c r="C7323" s="193" t="s">
        <v>58</v>
      </c>
      <c r="D7323" s="193" t="s">
        <v>59</v>
      </c>
      <c r="E7323" s="193" t="s">
        <v>13357</v>
      </c>
      <c r="F7323" s="193" t="s">
        <v>1634</v>
      </c>
      <c r="G7323" s="2">
        <v>6279</v>
      </c>
      <c r="H7323" s="2">
        <v>0</v>
      </c>
      <c r="I7323" s="192"/>
      <c r="J7323" s="192">
        <v>44970</v>
      </c>
      <c r="K7323" s="192">
        <v>46356</v>
      </c>
    </row>
    <row r="7324" spans="1:11" hidden="1" x14ac:dyDescent="0.4">
      <c r="A7324" s="193" t="s">
        <v>13355</v>
      </c>
      <c r="B7324" s="193" t="s">
        <v>13356</v>
      </c>
      <c r="C7324" s="193" t="s">
        <v>58</v>
      </c>
      <c r="D7324" s="193" t="s">
        <v>59</v>
      </c>
      <c r="E7324" s="193" t="s">
        <v>13358</v>
      </c>
      <c r="F7324" s="193" t="s">
        <v>1634</v>
      </c>
      <c r="G7324" s="2">
        <v>5166</v>
      </c>
      <c r="H7324" s="2">
        <v>0</v>
      </c>
      <c r="I7324" s="192"/>
      <c r="J7324" s="192">
        <v>46050</v>
      </c>
      <c r="K7324" s="192">
        <v>46418</v>
      </c>
    </row>
    <row r="7325" spans="1:11" hidden="1" x14ac:dyDescent="0.4">
      <c r="A7325" s="193" t="s">
        <v>13355</v>
      </c>
      <c r="B7325" s="193" t="s">
        <v>13356</v>
      </c>
      <c r="C7325" s="193" t="s">
        <v>58</v>
      </c>
      <c r="D7325" s="193" t="s">
        <v>59</v>
      </c>
      <c r="E7325" s="193" t="s">
        <v>13359</v>
      </c>
      <c r="F7325" s="193" t="s">
        <v>1634</v>
      </c>
      <c r="G7325" s="2">
        <v>35</v>
      </c>
      <c r="H7325" s="2">
        <v>0</v>
      </c>
      <c r="I7325" s="192"/>
      <c r="J7325" s="192">
        <v>46091</v>
      </c>
      <c r="K7325" s="192">
        <v>46387</v>
      </c>
    </row>
    <row r="7326" spans="1:11" hidden="1" x14ac:dyDescent="0.4">
      <c r="A7326" s="193" t="s">
        <v>13355</v>
      </c>
      <c r="B7326" s="193" t="s">
        <v>13356</v>
      </c>
      <c r="C7326" s="193" t="s">
        <v>58</v>
      </c>
      <c r="D7326" s="193" t="s">
        <v>59</v>
      </c>
      <c r="E7326" s="193" t="s">
        <v>13360</v>
      </c>
      <c r="F7326" s="193" t="s">
        <v>1634</v>
      </c>
      <c r="G7326" s="2">
        <v>12240</v>
      </c>
      <c r="H7326" s="2">
        <v>0</v>
      </c>
      <c r="I7326" s="192"/>
      <c r="J7326" s="192">
        <v>46162</v>
      </c>
      <c r="K7326" s="192">
        <v>46538</v>
      </c>
    </row>
    <row r="7327" spans="1:11" hidden="1" x14ac:dyDescent="0.4">
      <c r="A7327" s="193" t="s">
        <v>13355</v>
      </c>
      <c r="B7327" s="193" t="s">
        <v>13356</v>
      </c>
      <c r="C7327" s="193" t="s">
        <v>58</v>
      </c>
      <c r="D7327" s="193" t="s">
        <v>59</v>
      </c>
      <c r="E7327" s="193" t="s">
        <v>13361</v>
      </c>
      <c r="F7327" s="193" t="s">
        <v>1634</v>
      </c>
      <c r="G7327" s="2">
        <v>30000</v>
      </c>
      <c r="H7327" s="2">
        <v>0</v>
      </c>
      <c r="I7327" s="192"/>
      <c r="J7327" s="192">
        <v>46167</v>
      </c>
      <c r="K7327" s="192">
        <v>46538</v>
      </c>
    </row>
    <row r="7328" spans="1:11" hidden="1" x14ac:dyDescent="0.4">
      <c r="A7328" s="193" t="s">
        <v>1495</v>
      </c>
      <c r="B7328" s="193" t="s">
        <v>13362</v>
      </c>
      <c r="C7328" s="193" t="s">
        <v>58</v>
      </c>
      <c r="D7328" s="193" t="s">
        <v>59</v>
      </c>
      <c r="E7328" s="193" t="s">
        <v>13363</v>
      </c>
      <c r="F7328" s="193" t="s">
        <v>1634</v>
      </c>
      <c r="G7328" s="2">
        <v>1241</v>
      </c>
      <c r="H7328" s="2">
        <v>0</v>
      </c>
      <c r="I7328" s="192"/>
      <c r="J7328" s="192">
        <v>45755</v>
      </c>
      <c r="K7328" s="192">
        <v>46356</v>
      </c>
    </row>
    <row r="7329" spans="1:11" x14ac:dyDescent="0.4">
      <c r="A7329" s="193" t="s">
        <v>1495</v>
      </c>
      <c r="B7329" s="193" t="s">
        <v>13362</v>
      </c>
      <c r="C7329" s="193" t="s">
        <v>58</v>
      </c>
      <c r="D7329" s="193" t="s">
        <v>59</v>
      </c>
      <c r="E7329" s="193" t="s">
        <v>13364</v>
      </c>
      <c r="F7329" s="193" t="s">
        <v>1634</v>
      </c>
      <c r="G7329" s="2">
        <v>3</v>
      </c>
      <c r="H7329" s="2">
        <v>0</v>
      </c>
      <c r="I7329" s="192"/>
      <c r="J7329" s="192">
        <v>45814</v>
      </c>
      <c r="K7329" s="192">
        <v>46356</v>
      </c>
    </row>
    <row r="7330" spans="1:11" hidden="1" x14ac:dyDescent="0.4">
      <c r="A7330" s="193" t="s">
        <v>1495</v>
      </c>
      <c r="B7330" s="193" t="s">
        <v>13362</v>
      </c>
      <c r="C7330" s="193" t="s">
        <v>58</v>
      </c>
      <c r="D7330" s="193" t="s">
        <v>59</v>
      </c>
      <c r="E7330" s="193" t="s">
        <v>13365</v>
      </c>
      <c r="F7330" s="193" t="s">
        <v>1634</v>
      </c>
      <c r="G7330" s="2">
        <v>4000</v>
      </c>
      <c r="H7330" s="2">
        <v>0</v>
      </c>
      <c r="I7330" s="192"/>
      <c r="J7330" s="192">
        <v>46133</v>
      </c>
      <c r="K7330" s="192">
        <v>46507</v>
      </c>
    </row>
    <row r="7331" spans="1:11" hidden="1" x14ac:dyDescent="0.4">
      <c r="A7331" s="193" t="s">
        <v>13366</v>
      </c>
      <c r="B7331" s="193" t="s">
        <v>13367</v>
      </c>
      <c r="C7331" s="193" t="s">
        <v>58</v>
      </c>
      <c r="D7331" s="193" t="s">
        <v>59</v>
      </c>
      <c r="E7331" s="193" t="s">
        <v>13368</v>
      </c>
      <c r="F7331" s="193" t="s">
        <v>1634</v>
      </c>
      <c r="G7331" s="2">
        <v>641</v>
      </c>
      <c r="H7331" s="2">
        <v>0</v>
      </c>
      <c r="I7331" s="192"/>
      <c r="J7331" s="192">
        <v>44600</v>
      </c>
      <c r="K7331" s="192">
        <v>46356</v>
      </c>
    </row>
    <row r="7332" spans="1:11" hidden="1" x14ac:dyDescent="0.4">
      <c r="A7332" s="193" t="s">
        <v>13366</v>
      </c>
      <c r="B7332" s="193" t="s">
        <v>13367</v>
      </c>
      <c r="C7332" s="193" t="s">
        <v>58</v>
      </c>
      <c r="D7332" s="193" t="s">
        <v>59</v>
      </c>
      <c r="E7332" s="193" t="s">
        <v>13369</v>
      </c>
      <c r="F7332" s="193" t="s">
        <v>1634</v>
      </c>
      <c r="G7332" s="2">
        <v>2000</v>
      </c>
      <c r="H7332" s="2">
        <v>0</v>
      </c>
      <c r="I7332" s="192"/>
      <c r="J7332" s="192">
        <v>44623</v>
      </c>
      <c r="K7332" s="192">
        <v>46356</v>
      </c>
    </row>
    <row r="7333" spans="1:11" hidden="1" x14ac:dyDescent="0.4">
      <c r="A7333" s="193" t="s">
        <v>13366</v>
      </c>
      <c r="B7333" s="193" t="s">
        <v>13367</v>
      </c>
      <c r="C7333" s="193" t="s">
        <v>58</v>
      </c>
      <c r="D7333" s="193" t="s">
        <v>59</v>
      </c>
      <c r="E7333" s="193" t="s">
        <v>13370</v>
      </c>
      <c r="F7333" s="193" t="s">
        <v>1634</v>
      </c>
      <c r="G7333" s="2">
        <v>2000</v>
      </c>
      <c r="H7333" s="2">
        <v>0</v>
      </c>
      <c r="I7333" s="192"/>
      <c r="J7333" s="192">
        <v>45750</v>
      </c>
      <c r="K7333" s="192">
        <v>46356</v>
      </c>
    </row>
    <row r="7334" spans="1:11" hidden="1" x14ac:dyDescent="0.4">
      <c r="A7334" s="193" t="s">
        <v>13366</v>
      </c>
      <c r="B7334" s="193" t="s">
        <v>13367</v>
      </c>
      <c r="C7334" s="193" t="s">
        <v>58</v>
      </c>
      <c r="D7334" s="193" t="s">
        <v>59</v>
      </c>
      <c r="E7334" s="193" t="s">
        <v>13371</v>
      </c>
      <c r="F7334" s="193" t="s">
        <v>1634</v>
      </c>
      <c r="G7334" s="2">
        <v>2000</v>
      </c>
      <c r="H7334" s="2">
        <v>0</v>
      </c>
      <c r="I7334" s="192"/>
      <c r="J7334" s="192">
        <v>45810</v>
      </c>
      <c r="K7334" s="192">
        <v>46356</v>
      </c>
    </row>
    <row r="7335" spans="1:11" hidden="1" x14ac:dyDescent="0.4">
      <c r="A7335" s="193" t="s">
        <v>13372</v>
      </c>
      <c r="B7335" s="193" t="s">
        <v>13373</v>
      </c>
      <c r="C7335" s="193" t="s">
        <v>58</v>
      </c>
      <c r="D7335" s="193" t="s">
        <v>59</v>
      </c>
      <c r="E7335" s="193" t="s">
        <v>13374</v>
      </c>
      <c r="F7335" s="193" t="s">
        <v>1634</v>
      </c>
      <c r="G7335" s="2">
        <v>882</v>
      </c>
      <c r="H7335" s="2">
        <v>0</v>
      </c>
      <c r="I7335" s="192"/>
      <c r="J7335" s="192">
        <v>44609</v>
      </c>
      <c r="K7335" s="192">
        <v>46356</v>
      </c>
    </row>
    <row r="7336" spans="1:11" hidden="1" x14ac:dyDescent="0.4">
      <c r="A7336" s="193" t="s">
        <v>13372</v>
      </c>
      <c r="B7336" s="193" t="s">
        <v>13373</v>
      </c>
      <c r="C7336" s="193" t="s">
        <v>58</v>
      </c>
      <c r="D7336" s="193" t="s">
        <v>59</v>
      </c>
      <c r="E7336" s="193" t="s">
        <v>13375</v>
      </c>
      <c r="F7336" s="193" t="s">
        <v>1634</v>
      </c>
      <c r="G7336" s="2">
        <v>2000</v>
      </c>
      <c r="H7336" s="2">
        <v>0</v>
      </c>
      <c r="I7336" s="192"/>
      <c r="J7336" s="192">
        <v>44623</v>
      </c>
      <c r="K7336" s="192">
        <v>46356</v>
      </c>
    </row>
    <row r="7337" spans="1:11" hidden="1" x14ac:dyDescent="0.4">
      <c r="A7337" s="193" t="s">
        <v>13372</v>
      </c>
      <c r="B7337" s="193" t="s">
        <v>13373</v>
      </c>
      <c r="C7337" s="193" t="s">
        <v>58</v>
      </c>
      <c r="D7337" s="193" t="s">
        <v>59</v>
      </c>
      <c r="E7337" s="193" t="s">
        <v>13376</v>
      </c>
      <c r="F7337" s="193" t="s">
        <v>1634</v>
      </c>
      <c r="G7337" s="2">
        <v>2000</v>
      </c>
      <c r="H7337" s="2">
        <v>0</v>
      </c>
      <c r="I7337" s="192"/>
      <c r="J7337" s="192">
        <v>45755</v>
      </c>
      <c r="K7337" s="192">
        <v>46356</v>
      </c>
    </row>
    <row r="7338" spans="1:11" hidden="1" x14ac:dyDescent="0.4">
      <c r="A7338" s="193" t="s">
        <v>13372</v>
      </c>
      <c r="B7338" s="193" t="s">
        <v>13373</v>
      </c>
      <c r="C7338" s="193" t="s">
        <v>58</v>
      </c>
      <c r="D7338" s="193" t="s">
        <v>59</v>
      </c>
      <c r="E7338" s="193" t="s">
        <v>13377</v>
      </c>
      <c r="F7338" s="193" t="s">
        <v>1634</v>
      </c>
      <c r="G7338" s="2">
        <v>6000</v>
      </c>
      <c r="H7338" s="2">
        <v>0</v>
      </c>
      <c r="I7338" s="192"/>
      <c r="J7338" s="192">
        <v>45791</v>
      </c>
      <c r="K7338" s="192">
        <v>46356</v>
      </c>
    </row>
    <row r="7339" spans="1:11" hidden="1" x14ac:dyDescent="0.4">
      <c r="A7339" s="193" t="s">
        <v>13378</v>
      </c>
      <c r="B7339" s="193" t="s">
        <v>13379</v>
      </c>
      <c r="C7339" s="193" t="s">
        <v>58</v>
      </c>
      <c r="D7339" s="193" t="s">
        <v>59</v>
      </c>
      <c r="E7339" s="193" t="s">
        <v>13380</v>
      </c>
      <c r="F7339" s="193" t="s">
        <v>1634</v>
      </c>
      <c r="G7339" s="2">
        <v>104</v>
      </c>
      <c r="H7339" s="2">
        <v>0</v>
      </c>
      <c r="I7339" s="192"/>
      <c r="J7339" s="192">
        <v>44623</v>
      </c>
      <c r="K7339" s="192">
        <v>46356</v>
      </c>
    </row>
    <row r="7340" spans="1:11" hidden="1" x14ac:dyDescent="0.4">
      <c r="A7340" s="193" t="s">
        <v>13378</v>
      </c>
      <c r="B7340" s="193" t="s">
        <v>13379</v>
      </c>
      <c r="C7340" s="193" t="s">
        <v>58</v>
      </c>
      <c r="D7340" s="193" t="s">
        <v>59</v>
      </c>
      <c r="E7340" s="193" t="s">
        <v>13381</v>
      </c>
      <c r="F7340" s="193" t="s">
        <v>1634</v>
      </c>
      <c r="G7340" s="2">
        <v>1000</v>
      </c>
      <c r="H7340" s="2">
        <v>0</v>
      </c>
      <c r="I7340" s="192"/>
      <c r="J7340" s="192">
        <v>44657</v>
      </c>
      <c r="K7340" s="192">
        <v>46356</v>
      </c>
    </row>
    <row r="7341" spans="1:11" hidden="1" x14ac:dyDescent="0.4">
      <c r="A7341" s="193" t="s">
        <v>13378</v>
      </c>
      <c r="B7341" s="193" t="s">
        <v>13379</v>
      </c>
      <c r="C7341" s="193" t="s">
        <v>58</v>
      </c>
      <c r="D7341" s="193" t="s">
        <v>59</v>
      </c>
      <c r="E7341" s="193" t="s">
        <v>13382</v>
      </c>
      <c r="F7341" s="193" t="s">
        <v>1634</v>
      </c>
      <c r="G7341" s="2">
        <v>1000</v>
      </c>
      <c r="H7341" s="2">
        <v>0</v>
      </c>
      <c r="I7341" s="192"/>
      <c r="J7341" s="192">
        <v>44694</v>
      </c>
      <c r="K7341" s="192">
        <v>46356</v>
      </c>
    </row>
    <row r="7342" spans="1:11" hidden="1" x14ac:dyDescent="0.4">
      <c r="A7342" s="193" t="s">
        <v>13378</v>
      </c>
      <c r="B7342" s="193" t="s">
        <v>13379</v>
      </c>
      <c r="C7342" s="193" t="s">
        <v>58</v>
      </c>
      <c r="D7342" s="193" t="s">
        <v>59</v>
      </c>
      <c r="E7342" s="193" t="s">
        <v>13383</v>
      </c>
      <c r="F7342" s="193" t="s">
        <v>1634</v>
      </c>
      <c r="G7342" s="2">
        <v>1000</v>
      </c>
      <c r="H7342" s="2">
        <v>0</v>
      </c>
      <c r="I7342" s="192"/>
      <c r="J7342" s="192">
        <v>44720</v>
      </c>
      <c r="K7342" s="192">
        <v>46356</v>
      </c>
    </row>
    <row r="7343" spans="1:11" hidden="1" x14ac:dyDescent="0.4">
      <c r="A7343" s="193" t="s">
        <v>13378</v>
      </c>
      <c r="B7343" s="193" t="s">
        <v>13379</v>
      </c>
      <c r="C7343" s="193" t="s">
        <v>58</v>
      </c>
      <c r="D7343" s="193" t="s">
        <v>59</v>
      </c>
      <c r="E7343" s="193" t="s">
        <v>13384</v>
      </c>
      <c r="F7343" s="193" t="s">
        <v>1634</v>
      </c>
      <c r="G7343" s="2">
        <v>1000</v>
      </c>
      <c r="H7343" s="2">
        <v>0</v>
      </c>
      <c r="I7343" s="192"/>
      <c r="J7343" s="192">
        <v>44754</v>
      </c>
      <c r="K7343" s="192">
        <v>46356</v>
      </c>
    </row>
    <row r="7344" spans="1:11" hidden="1" x14ac:dyDescent="0.4">
      <c r="A7344" s="193" t="s">
        <v>13385</v>
      </c>
      <c r="B7344" s="193" t="s">
        <v>13386</v>
      </c>
      <c r="C7344" s="193" t="s">
        <v>58</v>
      </c>
      <c r="D7344" s="193" t="s">
        <v>59</v>
      </c>
      <c r="E7344" s="193" t="s">
        <v>13387</v>
      </c>
      <c r="F7344" s="193" t="s">
        <v>1634</v>
      </c>
      <c r="G7344" s="2">
        <v>18733</v>
      </c>
      <c r="H7344" s="2">
        <v>0</v>
      </c>
      <c r="I7344" s="192"/>
      <c r="J7344" s="192">
        <v>44624</v>
      </c>
      <c r="K7344" s="192">
        <v>46356</v>
      </c>
    </row>
    <row r="7345" spans="1:11" hidden="1" x14ac:dyDescent="0.4">
      <c r="A7345" s="193" t="s">
        <v>13385</v>
      </c>
      <c r="B7345" s="193" t="s">
        <v>13386</v>
      </c>
      <c r="C7345" s="193" t="s">
        <v>58</v>
      </c>
      <c r="D7345" s="193" t="s">
        <v>59</v>
      </c>
      <c r="E7345" s="193" t="s">
        <v>13388</v>
      </c>
      <c r="F7345" s="193" t="s">
        <v>1634</v>
      </c>
      <c r="G7345" s="2">
        <v>20000</v>
      </c>
      <c r="H7345" s="2">
        <v>0</v>
      </c>
      <c r="I7345" s="192"/>
      <c r="J7345" s="192">
        <v>44657</v>
      </c>
      <c r="K7345" s="192">
        <v>46356</v>
      </c>
    </row>
    <row r="7346" spans="1:11" hidden="1" x14ac:dyDescent="0.4">
      <c r="A7346" s="193" t="s">
        <v>13385</v>
      </c>
      <c r="B7346" s="193" t="s">
        <v>13386</v>
      </c>
      <c r="C7346" s="193" t="s">
        <v>58</v>
      </c>
      <c r="D7346" s="193" t="s">
        <v>59</v>
      </c>
      <c r="E7346" s="193" t="s">
        <v>13389</v>
      </c>
      <c r="F7346" s="193" t="s">
        <v>1634</v>
      </c>
      <c r="G7346" s="2">
        <v>20000</v>
      </c>
      <c r="H7346" s="2">
        <v>0</v>
      </c>
      <c r="I7346" s="192"/>
      <c r="J7346" s="192">
        <v>44692</v>
      </c>
      <c r="K7346" s="192">
        <v>46356</v>
      </c>
    </row>
    <row r="7347" spans="1:11" x14ac:dyDescent="0.4">
      <c r="A7347" s="193" t="s">
        <v>13390</v>
      </c>
      <c r="B7347" s="193" t="s">
        <v>13391</v>
      </c>
      <c r="C7347" s="193" t="s">
        <v>58</v>
      </c>
      <c r="D7347" s="193" t="s">
        <v>59</v>
      </c>
      <c r="E7347" s="193" t="s">
        <v>13392</v>
      </c>
      <c r="F7347" s="193" t="s">
        <v>1634</v>
      </c>
      <c r="G7347" s="2">
        <v>4</v>
      </c>
      <c r="H7347" s="2">
        <v>0</v>
      </c>
      <c r="I7347" s="192"/>
      <c r="J7347" s="192">
        <v>44567</v>
      </c>
      <c r="K7347" s="192">
        <v>46356</v>
      </c>
    </row>
    <row r="7348" spans="1:11" hidden="1" x14ac:dyDescent="0.4">
      <c r="A7348" s="193" t="s">
        <v>13390</v>
      </c>
      <c r="B7348" s="193" t="s">
        <v>13391</v>
      </c>
      <c r="C7348" s="193" t="s">
        <v>58</v>
      </c>
      <c r="D7348" s="193" t="s">
        <v>59</v>
      </c>
      <c r="E7348" s="193" t="s">
        <v>13393</v>
      </c>
      <c r="F7348" s="193" t="s">
        <v>1634</v>
      </c>
      <c r="G7348" s="2">
        <v>2626</v>
      </c>
      <c r="H7348" s="2">
        <v>0</v>
      </c>
      <c r="I7348" s="192"/>
      <c r="J7348" s="192">
        <v>45462</v>
      </c>
      <c r="K7348" s="192">
        <v>46356</v>
      </c>
    </row>
    <row r="7349" spans="1:11" hidden="1" x14ac:dyDescent="0.4">
      <c r="A7349" s="193" t="s">
        <v>13390</v>
      </c>
      <c r="B7349" s="193" t="s">
        <v>13391</v>
      </c>
      <c r="C7349" s="193" t="s">
        <v>58</v>
      </c>
      <c r="D7349" s="193" t="s">
        <v>59</v>
      </c>
      <c r="E7349" s="193" t="s">
        <v>13394</v>
      </c>
      <c r="F7349" s="193" t="s">
        <v>1634</v>
      </c>
      <c r="G7349" s="2">
        <v>3000</v>
      </c>
      <c r="H7349" s="2">
        <v>0</v>
      </c>
      <c r="I7349" s="192"/>
      <c r="J7349" s="192">
        <v>46105</v>
      </c>
      <c r="K7349" s="192">
        <v>46477</v>
      </c>
    </row>
    <row r="7350" spans="1:11" hidden="1" x14ac:dyDescent="0.4">
      <c r="A7350" s="193" t="s">
        <v>13395</v>
      </c>
      <c r="B7350" s="193" t="s">
        <v>13396</v>
      </c>
      <c r="C7350" s="193" t="s">
        <v>58</v>
      </c>
      <c r="D7350" s="193" t="s">
        <v>59</v>
      </c>
      <c r="E7350" s="193" t="s">
        <v>13397</v>
      </c>
      <c r="F7350" s="193" t="s">
        <v>1634</v>
      </c>
      <c r="G7350" s="2">
        <v>26446</v>
      </c>
      <c r="H7350" s="2">
        <v>0</v>
      </c>
      <c r="I7350" s="192"/>
      <c r="J7350" s="192">
        <v>45546</v>
      </c>
      <c r="K7350" s="192">
        <v>46356</v>
      </c>
    </row>
    <row r="7351" spans="1:11" hidden="1" x14ac:dyDescent="0.4">
      <c r="A7351" s="193" t="s">
        <v>13398</v>
      </c>
      <c r="B7351" s="193" t="s">
        <v>13399</v>
      </c>
      <c r="C7351" s="193" t="s">
        <v>58</v>
      </c>
      <c r="D7351" s="193" t="s">
        <v>59</v>
      </c>
      <c r="E7351" s="193" t="s">
        <v>13400</v>
      </c>
      <c r="F7351" s="193" t="s">
        <v>1634</v>
      </c>
      <c r="G7351" s="2">
        <v>2622</v>
      </c>
      <c r="H7351" s="2">
        <v>0</v>
      </c>
      <c r="I7351" s="192"/>
      <c r="J7351" s="192">
        <v>44874</v>
      </c>
      <c r="K7351" s="192">
        <v>46356</v>
      </c>
    </row>
    <row r="7352" spans="1:11" hidden="1" x14ac:dyDescent="0.4">
      <c r="A7352" s="193" t="s">
        <v>13401</v>
      </c>
      <c r="B7352" s="193" t="s">
        <v>13402</v>
      </c>
      <c r="C7352" s="193" t="s">
        <v>58</v>
      </c>
      <c r="D7352" s="193" t="s">
        <v>59</v>
      </c>
      <c r="E7352" s="193" t="s">
        <v>13403</v>
      </c>
      <c r="F7352" s="193" t="s">
        <v>1634</v>
      </c>
      <c r="G7352" s="2">
        <v>2920</v>
      </c>
      <c r="H7352" s="2">
        <v>0</v>
      </c>
      <c r="I7352" s="192"/>
      <c r="J7352" s="192">
        <v>44531</v>
      </c>
      <c r="K7352" s="192">
        <v>46356</v>
      </c>
    </row>
    <row r="7353" spans="1:11" hidden="1" x14ac:dyDescent="0.4">
      <c r="A7353" s="193" t="s">
        <v>13401</v>
      </c>
      <c r="B7353" s="193" t="s">
        <v>13402</v>
      </c>
      <c r="C7353" s="193" t="s">
        <v>58</v>
      </c>
      <c r="D7353" s="193" t="s">
        <v>59</v>
      </c>
      <c r="E7353" s="193" t="s">
        <v>13404</v>
      </c>
      <c r="F7353" s="193" t="s">
        <v>1634</v>
      </c>
      <c r="G7353" s="2">
        <v>3000</v>
      </c>
      <c r="H7353" s="2">
        <v>0</v>
      </c>
      <c r="I7353" s="192"/>
      <c r="J7353" s="192">
        <v>45527</v>
      </c>
      <c r="K7353" s="192">
        <v>46356</v>
      </c>
    </row>
    <row r="7354" spans="1:11" hidden="1" x14ac:dyDescent="0.4">
      <c r="A7354" s="193" t="s">
        <v>13401</v>
      </c>
      <c r="B7354" s="193" t="s">
        <v>13402</v>
      </c>
      <c r="C7354" s="193" t="s">
        <v>58</v>
      </c>
      <c r="D7354" s="193" t="s">
        <v>59</v>
      </c>
      <c r="E7354" s="193" t="s">
        <v>13405</v>
      </c>
      <c r="F7354" s="193" t="s">
        <v>1634</v>
      </c>
      <c r="G7354" s="2">
        <v>3000</v>
      </c>
      <c r="H7354" s="2">
        <v>0</v>
      </c>
      <c r="I7354" s="192"/>
      <c r="J7354" s="192">
        <v>46184</v>
      </c>
      <c r="K7354" s="192">
        <v>46568</v>
      </c>
    </row>
    <row r="7355" spans="1:11" hidden="1" x14ac:dyDescent="0.4">
      <c r="A7355" s="193" t="s">
        <v>13406</v>
      </c>
      <c r="B7355" s="193" t="s">
        <v>13407</v>
      </c>
      <c r="C7355" s="193" t="s">
        <v>58</v>
      </c>
      <c r="D7355" s="193" t="s">
        <v>59</v>
      </c>
      <c r="E7355" s="193" t="s">
        <v>13408</v>
      </c>
      <c r="F7355" s="193" t="s">
        <v>1634</v>
      </c>
      <c r="G7355" s="2">
        <v>1671</v>
      </c>
      <c r="H7355" s="2">
        <v>0</v>
      </c>
      <c r="I7355" s="192"/>
      <c r="J7355" s="192">
        <v>44477</v>
      </c>
      <c r="K7355" s="192">
        <v>46356</v>
      </c>
    </row>
    <row r="7356" spans="1:11" hidden="1" x14ac:dyDescent="0.4">
      <c r="A7356" s="193" t="s">
        <v>13406</v>
      </c>
      <c r="B7356" s="193" t="s">
        <v>13407</v>
      </c>
      <c r="C7356" s="193" t="s">
        <v>58</v>
      </c>
      <c r="D7356" s="193" t="s">
        <v>59</v>
      </c>
      <c r="E7356" s="193" t="s">
        <v>13409</v>
      </c>
      <c r="F7356" s="193" t="s">
        <v>1634</v>
      </c>
      <c r="G7356" s="2">
        <v>2914</v>
      </c>
      <c r="H7356" s="2">
        <v>0</v>
      </c>
      <c r="I7356" s="192"/>
      <c r="J7356" s="192">
        <v>44880</v>
      </c>
      <c r="K7356" s="192">
        <v>46356</v>
      </c>
    </row>
    <row r="7357" spans="1:11" hidden="1" x14ac:dyDescent="0.4">
      <c r="A7357" s="193" t="s">
        <v>13410</v>
      </c>
      <c r="B7357" s="193" t="s">
        <v>13411</v>
      </c>
      <c r="C7357" s="193" t="s">
        <v>58</v>
      </c>
      <c r="D7357" s="193" t="s">
        <v>59</v>
      </c>
      <c r="E7357" s="193" t="s">
        <v>13412</v>
      </c>
      <c r="F7357" s="193" t="s">
        <v>1634</v>
      </c>
      <c r="G7357" s="2">
        <v>2783</v>
      </c>
      <c r="H7357" s="2">
        <v>0</v>
      </c>
      <c r="I7357" s="192"/>
      <c r="J7357" s="192">
        <v>44900</v>
      </c>
      <c r="K7357" s="192">
        <v>46356</v>
      </c>
    </row>
    <row r="7358" spans="1:11" hidden="1" x14ac:dyDescent="0.4">
      <c r="A7358" s="193" t="s">
        <v>13410</v>
      </c>
      <c r="B7358" s="193" t="s">
        <v>13411</v>
      </c>
      <c r="C7358" s="193" t="s">
        <v>58</v>
      </c>
      <c r="D7358" s="193" t="s">
        <v>59</v>
      </c>
      <c r="E7358" s="193" t="s">
        <v>13413</v>
      </c>
      <c r="F7358" s="193" t="s">
        <v>1634</v>
      </c>
      <c r="G7358" s="2">
        <v>817</v>
      </c>
      <c r="H7358" s="2">
        <v>0</v>
      </c>
      <c r="I7358" s="192"/>
      <c r="J7358" s="192">
        <v>45947</v>
      </c>
      <c r="K7358" s="192">
        <v>46356</v>
      </c>
    </row>
    <row r="7359" spans="1:11" hidden="1" x14ac:dyDescent="0.4">
      <c r="A7359" s="193" t="s">
        <v>13414</v>
      </c>
      <c r="B7359" s="193" t="s">
        <v>13415</v>
      </c>
      <c r="C7359" s="193" t="s">
        <v>58</v>
      </c>
      <c r="D7359" s="193" t="s">
        <v>59</v>
      </c>
      <c r="E7359" s="193" t="s">
        <v>13416</v>
      </c>
      <c r="F7359" s="193" t="s">
        <v>1634</v>
      </c>
      <c r="G7359" s="2">
        <v>3281</v>
      </c>
      <c r="H7359" s="2">
        <v>0</v>
      </c>
      <c r="I7359" s="192"/>
      <c r="J7359" s="192">
        <v>44533</v>
      </c>
      <c r="K7359" s="192">
        <v>46356</v>
      </c>
    </row>
    <row r="7360" spans="1:11" hidden="1" x14ac:dyDescent="0.4">
      <c r="A7360" s="193" t="s">
        <v>13414</v>
      </c>
      <c r="B7360" s="193" t="s">
        <v>13415</v>
      </c>
      <c r="C7360" s="193" t="s">
        <v>58</v>
      </c>
      <c r="D7360" s="193" t="s">
        <v>59</v>
      </c>
      <c r="E7360" s="193" t="s">
        <v>13417</v>
      </c>
      <c r="F7360" s="193" t="s">
        <v>1634</v>
      </c>
      <c r="G7360" s="2">
        <v>795</v>
      </c>
      <c r="H7360" s="2">
        <v>0</v>
      </c>
      <c r="I7360" s="192"/>
      <c r="J7360" s="192">
        <v>44631</v>
      </c>
      <c r="K7360" s="192">
        <v>46356</v>
      </c>
    </row>
    <row r="7361" spans="1:11" hidden="1" x14ac:dyDescent="0.4">
      <c r="A7361" s="193" t="s">
        <v>13418</v>
      </c>
      <c r="B7361" s="193" t="s">
        <v>13419</v>
      </c>
      <c r="C7361" s="193" t="s">
        <v>58</v>
      </c>
      <c r="D7361" s="193" t="s">
        <v>59</v>
      </c>
      <c r="E7361" s="193" t="s">
        <v>13420</v>
      </c>
      <c r="F7361" s="193" t="s">
        <v>1634</v>
      </c>
      <c r="G7361" s="2">
        <v>1029</v>
      </c>
      <c r="H7361" s="2">
        <v>0</v>
      </c>
      <c r="I7361" s="192"/>
      <c r="J7361" s="192">
        <v>44628</v>
      </c>
      <c r="K7361" s="192">
        <v>46356</v>
      </c>
    </row>
    <row r="7362" spans="1:11" hidden="1" x14ac:dyDescent="0.4">
      <c r="A7362" s="193" t="s">
        <v>13418</v>
      </c>
      <c r="B7362" s="193" t="s">
        <v>13419</v>
      </c>
      <c r="C7362" s="193" t="s">
        <v>58</v>
      </c>
      <c r="D7362" s="193" t="s">
        <v>59</v>
      </c>
      <c r="E7362" s="193" t="s">
        <v>13421</v>
      </c>
      <c r="F7362" s="193" t="s">
        <v>1634</v>
      </c>
      <c r="G7362" s="2">
        <v>3000</v>
      </c>
      <c r="H7362" s="2">
        <v>0</v>
      </c>
      <c r="I7362" s="192"/>
      <c r="J7362" s="192">
        <v>44628</v>
      </c>
      <c r="K7362" s="192">
        <v>46356</v>
      </c>
    </row>
    <row r="7363" spans="1:11" hidden="1" x14ac:dyDescent="0.4">
      <c r="A7363" s="193" t="s">
        <v>13418</v>
      </c>
      <c r="B7363" s="193" t="s">
        <v>13419</v>
      </c>
      <c r="C7363" s="193" t="s">
        <v>58</v>
      </c>
      <c r="D7363" s="193" t="s">
        <v>59</v>
      </c>
      <c r="E7363" s="193" t="s">
        <v>13422</v>
      </c>
      <c r="F7363" s="193" t="s">
        <v>1634</v>
      </c>
      <c r="G7363" s="2">
        <v>9000</v>
      </c>
      <c r="H7363" s="2">
        <v>0</v>
      </c>
      <c r="I7363" s="192"/>
      <c r="J7363" s="192">
        <v>44991</v>
      </c>
      <c r="K7363" s="192">
        <v>46356</v>
      </c>
    </row>
    <row r="7364" spans="1:11" hidden="1" x14ac:dyDescent="0.4">
      <c r="A7364" s="193" t="s">
        <v>13423</v>
      </c>
      <c r="B7364" s="193" t="s">
        <v>13424</v>
      </c>
      <c r="C7364" s="193" t="s">
        <v>58</v>
      </c>
      <c r="D7364" s="193" t="s">
        <v>59</v>
      </c>
      <c r="E7364" s="193" t="s">
        <v>13425</v>
      </c>
      <c r="F7364" s="193" t="s">
        <v>1634</v>
      </c>
      <c r="G7364" s="2">
        <v>5106</v>
      </c>
      <c r="H7364" s="2">
        <v>0</v>
      </c>
      <c r="I7364" s="192"/>
      <c r="J7364" s="192">
        <v>45616</v>
      </c>
      <c r="K7364" s="192">
        <v>46356</v>
      </c>
    </row>
    <row r="7365" spans="1:11" hidden="1" x14ac:dyDescent="0.4">
      <c r="A7365" s="193" t="s">
        <v>13426</v>
      </c>
      <c r="B7365" s="193" t="s">
        <v>13427</v>
      </c>
      <c r="C7365" s="193" t="s">
        <v>58</v>
      </c>
      <c r="D7365" s="193" t="s">
        <v>59</v>
      </c>
      <c r="E7365" s="193" t="s">
        <v>13428</v>
      </c>
      <c r="F7365" s="193" t="s">
        <v>1634</v>
      </c>
      <c r="G7365" s="2">
        <v>2909</v>
      </c>
      <c r="H7365" s="2">
        <v>0</v>
      </c>
      <c r="I7365" s="192"/>
      <c r="J7365" s="192">
        <v>44545</v>
      </c>
      <c r="K7365" s="192">
        <v>46356</v>
      </c>
    </row>
    <row r="7366" spans="1:11" hidden="1" x14ac:dyDescent="0.4">
      <c r="A7366" s="193" t="s">
        <v>13426</v>
      </c>
      <c r="B7366" s="193" t="s">
        <v>13427</v>
      </c>
      <c r="C7366" s="193" t="s">
        <v>58</v>
      </c>
      <c r="D7366" s="193" t="s">
        <v>59</v>
      </c>
      <c r="E7366" s="193" t="s">
        <v>13429</v>
      </c>
      <c r="F7366" s="193" t="s">
        <v>1634</v>
      </c>
      <c r="G7366" s="2">
        <v>2500</v>
      </c>
      <c r="H7366" s="2">
        <v>0</v>
      </c>
      <c r="I7366" s="192"/>
      <c r="J7366" s="192">
        <v>44551</v>
      </c>
      <c r="K7366" s="192">
        <v>46356</v>
      </c>
    </row>
    <row r="7367" spans="1:11" hidden="1" x14ac:dyDescent="0.4">
      <c r="A7367" s="193" t="s">
        <v>13426</v>
      </c>
      <c r="B7367" s="193" t="s">
        <v>13427</v>
      </c>
      <c r="C7367" s="193" t="s">
        <v>58</v>
      </c>
      <c r="D7367" s="193" t="s">
        <v>59</v>
      </c>
      <c r="E7367" s="193" t="s">
        <v>13430</v>
      </c>
      <c r="F7367" s="193" t="s">
        <v>1634</v>
      </c>
      <c r="G7367" s="2">
        <v>2500</v>
      </c>
      <c r="H7367" s="2">
        <v>0</v>
      </c>
      <c r="I7367" s="192"/>
      <c r="J7367" s="192">
        <v>45315</v>
      </c>
      <c r="K7367" s="192">
        <v>46356</v>
      </c>
    </row>
    <row r="7368" spans="1:11" hidden="1" x14ac:dyDescent="0.4">
      <c r="A7368" s="193" t="s">
        <v>13426</v>
      </c>
      <c r="B7368" s="193" t="s">
        <v>13427</v>
      </c>
      <c r="C7368" s="193" t="s">
        <v>58</v>
      </c>
      <c r="D7368" s="193" t="s">
        <v>59</v>
      </c>
      <c r="E7368" s="193" t="s">
        <v>13431</v>
      </c>
      <c r="F7368" s="193" t="s">
        <v>1634</v>
      </c>
      <c r="G7368" s="2">
        <v>2500</v>
      </c>
      <c r="H7368" s="2">
        <v>0</v>
      </c>
      <c r="I7368" s="192"/>
      <c r="J7368" s="192">
        <v>45383</v>
      </c>
      <c r="K7368" s="192">
        <v>46356</v>
      </c>
    </row>
    <row r="7369" spans="1:11" hidden="1" x14ac:dyDescent="0.4">
      <c r="A7369" s="193" t="s">
        <v>13432</v>
      </c>
      <c r="B7369" s="193" t="s">
        <v>13433</v>
      </c>
      <c r="C7369" s="193" t="s">
        <v>58</v>
      </c>
      <c r="D7369" s="193" t="s">
        <v>59</v>
      </c>
      <c r="E7369" s="193" t="s">
        <v>13434</v>
      </c>
      <c r="F7369" s="193" t="s">
        <v>1634</v>
      </c>
      <c r="G7369" s="2">
        <v>457</v>
      </c>
      <c r="H7369" s="2">
        <v>0</v>
      </c>
      <c r="I7369" s="192"/>
      <c r="J7369" s="192">
        <v>44578</v>
      </c>
      <c r="K7369" s="192">
        <v>46356</v>
      </c>
    </row>
    <row r="7370" spans="1:11" hidden="1" x14ac:dyDescent="0.4">
      <c r="A7370" s="193" t="s">
        <v>13432</v>
      </c>
      <c r="B7370" s="193" t="s">
        <v>13433</v>
      </c>
      <c r="C7370" s="193" t="s">
        <v>58</v>
      </c>
      <c r="D7370" s="193" t="s">
        <v>59</v>
      </c>
      <c r="E7370" s="193" t="s">
        <v>13435</v>
      </c>
      <c r="F7370" s="193" t="s">
        <v>1634</v>
      </c>
      <c r="G7370" s="2">
        <v>2808</v>
      </c>
      <c r="H7370" s="2">
        <v>0</v>
      </c>
      <c r="I7370" s="192"/>
      <c r="J7370" s="192">
        <v>44819</v>
      </c>
      <c r="K7370" s="192">
        <v>46356</v>
      </c>
    </row>
    <row r="7371" spans="1:11" hidden="1" x14ac:dyDescent="0.4">
      <c r="A7371" s="193" t="s">
        <v>13432</v>
      </c>
      <c r="B7371" s="193" t="s">
        <v>13433</v>
      </c>
      <c r="C7371" s="193" t="s">
        <v>58</v>
      </c>
      <c r="D7371" s="193" t="s">
        <v>59</v>
      </c>
      <c r="E7371" s="193" t="s">
        <v>13436</v>
      </c>
      <c r="F7371" s="193" t="s">
        <v>1634</v>
      </c>
      <c r="G7371" s="2">
        <v>6000</v>
      </c>
      <c r="H7371" s="2">
        <v>0</v>
      </c>
      <c r="I7371" s="192"/>
      <c r="J7371" s="192">
        <v>44964</v>
      </c>
      <c r="K7371" s="192">
        <v>46356</v>
      </c>
    </row>
    <row r="7372" spans="1:11" hidden="1" x14ac:dyDescent="0.4">
      <c r="A7372" s="193" t="s">
        <v>13437</v>
      </c>
      <c r="B7372" s="193" t="s">
        <v>13438</v>
      </c>
      <c r="C7372" s="193" t="s">
        <v>58</v>
      </c>
      <c r="D7372" s="193" t="s">
        <v>59</v>
      </c>
      <c r="E7372" s="193" t="s">
        <v>13439</v>
      </c>
      <c r="F7372" s="193" t="s">
        <v>1634</v>
      </c>
      <c r="G7372" s="2">
        <v>718</v>
      </c>
      <c r="H7372" s="2">
        <v>0</v>
      </c>
      <c r="I7372" s="192"/>
      <c r="J7372" s="192">
        <v>45133</v>
      </c>
      <c r="K7372" s="192">
        <v>46356</v>
      </c>
    </row>
    <row r="7373" spans="1:11" hidden="1" x14ac:dyDescent="0.4">
      <c r="A7373" s="193" t="s">
        <v>13437</v>
      </c>
      <c r="B7373" s="193" t="s">
        <v>13438</v>
      </c>
      <c r="C7373" s="193" t="s">
        <v>58</v>
      </c>
      <c r="D7373" s="193" t="s">
        <v>59</v>
      </c>
      <c r="E7373" s="193" t="s">
        <v>13440</v>
      </c>
      <c r="F7373" s="193" t="s">
        <v>1634</v>
      </c>
      <c r="G7373" s="2">
        <v>2403</v>
      </c>
      <c r="H7373" s="2">
        <v>0</v>
      </c>
      <c r="I7373" s="192"/>
      <c r="J7373" s="192">
        <v>45133</v>
      </c>
      <c r="K7373" s="192">
        <v>46356</v>
      </c>
    </row>
    <row r="7374" spans="1:11" hidden="1" x14ac:dyDescent="0.4">
      <c r="A7374" s="193" t="s">
        <v>13441</v>
      </c>
      <c r="B7374" s="193" t="s">
        <v>13442</v>
      </c>
      <c r="C7374" s="193" t="s">
        <v>58</v>
      </c>
      <c r="D7374" s="193" t="s">
        <v>59</v>
      </c>
      <c r="E7374" s="193" t="s">
        <v>13443</v>
      </c>
      <c r="F7374" s="193" t="s">
        <v>1634</v>
      </c>
      <c r="G7374" s="2">
        <v>71</v>
      </c>
      <c r="H7374" s="2">
        <v>0</v>
      </c>
      <c r="I7374" s="192"/>
      <c r="J7374" s="192">
        <v>44278</v>
      </c>
      <c r="K7374" s="192">
        <v>46356</v>
      </c>
    </row>
    <row r="7375" spans="1:11" hidden="1" x14ac:dyDescent="0.4">
      <c r="A7375" s="193" t="s">
        <v>13441</v>
      </c>
      <c r="B7375" s="193" t="s">
        <v>13442</v>
      </c>
      <c r="C7375" s="193" t="s">
        <v>58</v>
      </c>
      <c r="D7375" s="193" t="s">
        <v>59</v>
      </c>
      <c r="E7375" s="193" t="s">
        <v>13444</v>
      </c>
      <c r="F7375" s="193" t="s">
        <v>1634</v>
      </c>
      <c r="G7375" s="2">
        <v>725</v>
      </c>
      <c r="H7375" s="2">
        <v>0</v>
      </c>
      <c r="I7375" s="192"/>
      <c r="J7375" s="192">
        <v>44690</v>
      </c>
      <c r="K7375" s="192">
        <v>46356</v>
      </c>
    </row>
    <row r="7376" spans="1:11" hidden="1" x14ac:dyDescent="0.4">
      <c r="A7376" s="193" t="s">
        <v>13445</v>
      </c>
      <c r="B7376" s="193" t="s">
        <v>13446</v>
      </c>
      <c r="C7376" s="193" t="s">
        <v>58</v>
      </c>
      <c r="D7376" s="193" t="s">
        <v>59</v>
      </c>
      <c r="E7376" s="193" t="s">
        <v>13447</v>
      </c>
      <c r="F7376" s="193" t="s">
        <v>1634</v>
      </c>
      <c r="G7376" s="2">
        <v>2133</v>
      </c>
      <c r="H7376" s="2">
        <v>0</v>
      </c>
      <c r="I7376" s="192"/>
      <c r="J7376" s="192">
        <v>44592</v>
      </c>
      <c r="K7376" s="192">
        <v>46356</v>
      </c>
    </row>
    <row r="7377" spans="1:11" hidden="1" x14ac:dyDescent="0.4">
      <c r="A7377" s="193" t="s">
        <v>13448</v>
      </c>
      <c r="B7377" s="193" t="s">
        <v>13449</v>
      </c>
      <c r="C7377" s="193" t="s">
        <v>58</v>
      </c>
      <c r="D7377" s="193" t="s">
        <v>59</v>
      </c>
      <c r="E7377" s="193" t="s">
        <v>13450</v>
      </c>
      <c r="F7377" s="193" t="s">
        <v>1634</v>
      </c>
      <c r="G7377" s="2">
        <v>1089</v>
      </c>
      <c r="H7377" s="2">
        <v>0</v>
      </c>
      <c r="I7377" s="192"/>
      <c r="J7377" s="192">
        <v>44655</v>
      </c>
      <c r="K7377" s="192">
        <v>46356</v>
      </c>
    </row>
    <row r="7378" spans="1:11" hidden="1" x14ac:dyDescent="0.4">
      <c r="A7378" s="193" t="s">
        <v>13451</v>
      </c>
      <c r="B7378" s="193" t="s">
        <v>13452</v>
      </c>
      <c r="C7378" s="193" t="s">
        <v>58</v>
      </c>
      <c r="D7378" s="193" t="s">
        <v>59</v>
      </c>
      <c r="E7378" s="193" t="s">
        <v>13453</v>
      </c>
      <c r="F7378" s="193" t="s">
        <v>1634</v>
      </c>
      <c r="G7378" s="2">
        <v>2191</v>
      </c>
      <c r="H7378" s="2">
        <v>0</v>
      </c>
      <c r="I7378" s="192"/>
      <c r="J7378" s="192">
        <v>45058</v>
      </c>
      <c r="K7378" s="192">
        <v>46356</v>
      </c>
    </row>
    <row r="7379" spans="1:11" hidden="1" x14ac:dyDescent="0.4">
      <c r="A7379" s="193" t="s">
        <v>13454</v>
      </c>
      <c r="B7379" s="193" t="s">
        <v>13455</v>
      </c>
      <c r="C7379" s="193" t="s">
        <v>58</v>
      </c>
      <c r="D7379" s="193" t="s">
        <v>59</v>
      </c>
      <c r="E7379" s="193" t="s">
        <v>13456</v>
      </c>
      <c r="F7379" s="193" t="s">
        <v>1634</v>
      </c>
      <c r="G7379" s="2">
        <v>237</v>
      </c>
      <c r="H7379" s="2">
        <v>0</v>
      </c>
      <c r="I7379" s="192"/>
      <c r="J7379" s="192">
        <v>44599</v>
      </c>
      <c r="K7379" s="192">
        <v>46356</v>
      </c>
    </row>
    <row r="7380" spans="1:11" hidden="1" x14ac:dyDescent="0.4">
      <c r="A7380" s="193" t="s">
        <v>13454</v>
      </c>
      <c r="B7380" s="193" t="s">
        <v>13455</v>
      </c>
      <c r="C7380" s="193" t="s">
        <v>58</v>
      </c>
      <c r="D7380" s="193" t="s">
        <v>59</v>
      </c>
      <c r="E7380" s="193" t="s">
        <v>13457</v>
      </c>
      <c r="F7380" s="193" t="s">
        <v>1634</v>
      </c>
      <c r="G7380" s="2">
        <v>1000</v>
      </c>
      <c r="H7380" s="2">
        <v>0</v>
      </c>
      <c r="I7380" s="192"/>
      <c r="J7380" s="192">
        <v>44622</v>
      </c>
      <c r="K7380" s="192">
        <v>46356</v>
      </c>
    </row>
    <row r="7381" spans="1:11" hidden="1" x14ac:dyDescent="0.4">
      <c r="A7381" s="193" t="s">
        <v>13454</v>
      </c>
      <c r="B7381" s="193" t="s">
        <v>13455</v>
      </c>
      <c r="C7381" s="193" t="s">
        <v>58</v>
      </c>
      <c r="D7381" s="193" t="s">
        <v>59</v>
      </c>
      <c r="E7381" s="193" t="s">
        <v>13458</v>
      </c>
      <c r="F7381" s="193" t="s">
        <v>1634</v>
      </c>
      <c r="G7381" s="2">
        <v>1000</v>
      </c>
      <c r="H7381" s="2">
        <v>0</v>
      </c>
      <c r="I7381" s="192"/>
      <c r="J7381" s="192">
        <v>44781</v>
      </c>
      <c r="K7381" s="192">
        <v>46356</v>
      </c>
    </row>
    <row r="7382" spans="1:11" hidden="1" x14ac:dyDescent="0.4">
      <c r="A7382" s="193" t="s">
        <v>13459</v>
      </c>
      <c r="B7382" s="193" t="s">
        <v>13460</v>
      </c>
      <c r="C7382" s="193" t="s">
        <v>58</v>
      </c>
      <c r="D7382" s="193" t="s">
        <v>59</v>
      </c>
      <c r="E7382" s="193" t="s">
        <v>13461</v>
      </c>
      <c r="F7382" s="193" t="s">
        <v>1634</v>
      </c>
      <c r="G7382" s="2">
        <v>2361</v>
      </c>
      <c r="H7382" s="2">
        <v>0</v>
      </c>
      <c r="I7382" s="192"/>
      <c r="J7382" s="192">
        <v>44265</v>
      </c>
      <c r="K7382" s="192">
        <v>45016</v>
      </c>
    </row>
    <row r="7383" spans="1:11" hidden="1" x14ac:dyDescent="0.4">
      <c r="A7383" s="193" t="s">
        <v>13462</v>
      </c>
      <c r="B7383" s="193" t="s">
        <v>13463</v>
      </c>
      <c r="C7383" s="193" t="s">
        <v>58</v>
      </c>
      <c r="D7383" s="193" t="s">
        <v>59</v>
      </c>
      <c r="E7383" s="193" t="s">
        <v>13464</v>
      </c>
      <c r="F7383" s="193" t="s">
        <v>1634</v>
      </c>
      <c r="G7383" s="2">
        <v>3000</v>
      </c>
      <c r="H7383" s="2">
        <v>0</v>
      </c>
      <c r="I7383" s="192"/>
      <c r="J7383" s="192">
        <v>44820</v>
      </c>
      <c r="K7383" s="192">
        <v>46356</v>
      </c>
    </row>
    <row r="7384" spans="1:11" hidden="1" x14ac:dyDescent="0.4">
      <c r="A7384" s="193" t="s">
        <v>13462</v>
      </c>
      <c r="B7384" s="193" t="s">
        <v>13463</v>
      </c>
      <c r="C7384" s="193" t="s">
        <v>58</v>
      </c>
      <c r="D7384" s="193" t="s">
        <v>59</v>
      </c>
      <c r="E7384" s="193" t="s">
        <v>13465</v>
      </c>
      <c r="F7384" s="193" t="s">
        <v>1634</v>
      </c>
      <c r="G7384" s="2">
        <v>3000</v>
      </c>
      <c r="H7384" s="2">
        <v>0</v>
      </c>
      <c r="I7384" s="192"/>
      <c r="J7384" s="192">
        <v>45546</v>
      </c>
      <c r="K7384" s="192">
        <v>46356</v>
      </c>
    </row>
    <row r="7385" spans="1:11" hidden="1" x14ac:dyDescent="0.4">
      <c r="A7385" s="193" t="s">
        <v>13462</v>
      </c>
      <c r="B7385" s="193" t="s">
        <v>13463</v>
      </c>
      <c r="C7385" s="193" t="s">
        <v>58</v>
      </c>
      <c r="D7385" s="193" t="s">
        <v>59</v>
      </c>
      <c r="E7385" s="193" t="s">
        <v>13466</v>
      </c>
      <c r="F7385" s="193" t="s">
        <v>1634</v>
      </c>
      <c r="G7385" s="2">
        <v>2579</v>
      </c>
      <c r="H7385" s="2">
        <v>0</v>
      </c>
      <c r="I7385" s="192"/>
      <c r="J7385" s="192">
        <v>46003</v>
      </c>
      <c r="K7385" s="192">
        <v>46356</v>
      </c>
    </row>
    <row r="7386" spans="1:11" hidden="1" x14ac:dyDescent="0.4">
      <c r="A7386" s="193" t="s">
        <v>13467</v>
      </c>
      <c r="B7386" s="193" t="s">
        <v>13468</v>
      </c>
      <c r="C7386" s="193" t="s">
        <v>58</v>
      </c>
      <c r="D7386" s="193" t="s">
        <v>59</v>
      </c>
      <c r="E7386" s="193" t="s">
        <v>13469</v>
      </c>
      <c r="F7386" s="193" t="s">
        <v>1634</v>
      </c>
      <c r="G7386" s="2">
        <v>546</v>
      </c>
      <c r="H7386" s="2">
        <v>0</v>
      </c>
      <c r="I7386" s="192"/>
      <c r="J7386" s="192">
        <v>44595</v>
      </c>
      <c r="K7386" s="192">
        <v>46356</v>
      </c>
    </row>
    <row r="7387" spans="1:11" hidden="1" x14ac:dyDescent="0.4">
      <c r="A7387" s="193" t="s">
        <v>13467</v>
      </c>
      <c r="B7387" s="193" t="s">
        <v>13468</v>
      </c>
      <c r="C7387" s="193" t="s">
        <v>58</v>
      </c>
      <c r="D7387" s="193" t="s">
        <v>59</v>
      </c>
      <c r="E7387" s="193" t="s">
        <v>13470</v>
      </c>
      <c r="F7387" s="193" t="s">
        <v>1634</v>
      </c>
      <c r="G7387" s="2">
        <v>18487</v>
      </c>
      <c r="H7387" s="2">
        <v>0</v>
      </c>
      <c r="I7387" s="192"/>
      <c r="J7387" s="192">
        <v>45814</v>
      </c>
      <c r="K7387" s="192">
        <v>46356</v>
      </c>
    </row>
    <row r="7388" spans="1:11" hidden="1" x14ac:dyDescent="0.4">
      <c r="A7388" s="193" t="s">
        <v>13467</v>
      </c>
      <c r="B7388" s="193" t="s">
        <v>13468</v>
      </c>
      <c r="C7388" s="193" t="s">
        <v>58</v>
      </c>
      <c r="D7388" s="193" t="s">
        <v>59</v>
      </c>
      <c r="E7388" s="193" t="s">
        <v>13471</v>
      </c>
      <c r="F7388" s="193" t="s">
        <v>1634</v>
      </c>
      <c r="G7388" s="2">
        <v>10000</v>
      </c>
      <c r="H7388" s="2">
        <v>0</v>
      </c>
      <c r="I7388" s="192"/>
      <c r="J7388" s="192">
        <v>45889</v>
      </c>
      <c r="K7388" s="192">
        <v>46356</v>
      </c>
    </row>
    <row r="7389" spans="1:11" x14ac:dyDescent="0.4">
      <c r="A7389" s="193" t="s">
        <v>13472</v>
      </c>
      <c r="B7389" s="193" t="s">
        <v>13473</v>
      </c>
      <c r="C7389" s="193" t="s">
        <v>58</v>
      </c>
      <c r="D7389" s="193" t="s">
        <v>59</v>
      </c>
      <c r="E7389" s="193" t="s">
        <v>13474</v>
      </c>
      <c r="F7389" s="193" t="s">
        <v>1634</v>
      </c>
      <c r="G7389" s="2">
        <v>6</v>
      </c>
      <c r="H7389" s="2">
        <v>0</v>
      </c>
      <c r="I7389" s="192"/>
      <c r="J7389" s="192">
        <v>45245</v>
      </c>
      <c r="K7389" s="192">
        <v>46356</v>
      </c>
    </row>
    <row r="7390" spans="1:11" hidden="1" x14ac:dyDescent="0.4">
      <c r="A7390" s="193" t="s">
        <v>13472</v>
      </c>
      <c r="B7390" s="193" t="s">
        <v>13473</v>
      </c>
      <c r="C7390" s="193" t="s">
        <v>58</v>
      </c>
      <c r="D7390" s="193" t="s">
        <v>59</v>
      </c>
      <c r="E7390" s="193" t="s">
        <v>13475</v>
      </c>
      <c r="F7390" s="193" t="s">
        <v>1634</v>
      </c>
      <c r="G7390" s="2">
        <v>3331</v>
      </c>
      <c r="H7390" s="2">
        <v>0</v>
      </c>
      <c r="I7390" s="192"/>
      <c r="J7390" s="192">
        <v>45280</v>
      </c>
      <c r="K7390" s="192">
        <v>46356</v>
      </c>
    </row>
    <row r="7391" spans="1:11" hidden="1" x14ac:dyDescent="0.4">
      <c r="A7391" s="193" t="s">
        <v>13472</v>
      </c>
      <c r="B7391" s="193" t="s">
        <v>13473</v>
      </c>
      <c r="C7391" s="193" t="s">
        <v>58</v>
      </c>
      <c r="D7391" s="193" t="s">
        <v>59</v>
      </c>
      <c r="E7391" s="193" t="s">
        <v>13476</v>
      </c>
      <c r="F7391" s="193" t="s">
        <v>1634</v>
      </c>
      <c r="G7391" s="2">
        <v>14400</v>
      </c>
      <c r="H7391" s="2">
        <v>0</v>
      </c>
      <c r="I7391" s="192"/>
      <c r="J7391" s="192">
        <v>45308</v>
      </c>
      <c r="K7391" s="192">
        <v>46356</v>
      </c>
    </row>
    <row r="7392" spans="1:11" hidden="1" x14ac:dyDescent="0.4">
      <c r="A7392" s="193" t="s">
        <v>13472</v>
      </c>
      <c r="B7392" s="193" t="s">
        <v>13473</v>
      </c>
      <c r="C7392" s="193" t="s">
        <v>58</v>
      </c>
      <c r="D7392" s="193" t="s">
        <v>59</v>
      </c>
      <c r="E7392" s="193" t="s">
        <v>13477</v>
      </c>
      <c r="F7392" s="193" t="s">
        <v>1634</v>
      </c>
      <c r="G7392" s="2">
        <v>10000</v>
      </c>
      <c r="H7392" s="2">
        <v>0</v>
      </c>
      <c r="I7392" s="192"/>
      <c r="J7392" s="192">
        <v>45336</v>
      </c>
      <c r="K7392" s="192">
        <v>46356</v>
      </c>
    </row>
    <row r="7393" spans="1:11" hidden="1" x14ac:dyDescent="0.4">
      <c r="A7393" s="193" t="s">
        <v>13472</v>
      </c>
      <c r="B7393" s="193" t="s">
        <v>13473</v>
      </c>
      <c r="C7393" s="193" t="s">
        <v>58</v>
      </c>
      <c r="D7393" s="193" t="s">
        <v>59</v>
      </c>
      <c r="E7393" s="193" t="s">
        <v>13478</v>
      </c>
      <c r="F7393" s="193" t="s">
        <v>1634</v>
      </c>
      <c r="G7393" s="2">
        <v>5000</v>
      </c>
      <c r="H7393" s="2">
        <v>0</v>
      </c>
      <c r="I7393" s="192"/>
      <c r="J7393" s="192">
        <v>45362</v>
      </c>
      <c r="K7393" s="192">
        <v>46356</v>
      </c>
    </row>
    <row r="7394" spans="1:11" hidden="1" x14ac:dyDescent="0.4">
      <c r="A7394" s="193" t="s">
        <v>13479</v>
      </c>
      <c r="B7394" s="193" t="s">
        <v>13480</v>
      </c>
      <c r="C7394" s="193" t="s">
        <v>58</v>
      </c>
      <c r="D7394" s="193" t="s">
        <v>59</v>
      </c>
      <c r="E7394" s="193" t="s">
        <v>13481</v>
      </c>
      <c r="F7394" s="193" t="s">
        <v>1634</v>
      </c>
      <c r="G7394" s="2">
        <v>3954</v>
      </c>
      <c r="H7394" s="2">
        <v>0</v>
      </c>
      <c r="I7394" s="192"/>
      <c r="J7394" s="192">
        <v>44756</v>
      </c>
      <c r="K7394" s="192">
        <v>46356</v>
      </c>
    </row>
    <row r="7395" spans="1:11" hidden="1" x14ac:dyDescent="0.4">
      <c r="A7395" s="193" t="s">
        <v>13479</v>
      </c>
      <c r="B7395" s="193" t="s">
        <v>13480</v>
      </c>
      <c r="C7395" s="193" t="s">
        <v>58</v>
      </c>
      <c r="D7395" s="193" t="s">
        <v>59</v>
      </c>
      <c r="E7395" s="193" t="s">
        <v>13482</v>
      </c>
      <c r="F7395" s="193" t="s">
        <v>1634</v>
      </c>
      <c r="G7395" s="2">
        <v>275</v>
      </c>
      <c r="H7395" s="2">
        <v>0</v>
      </c>
      <c r="I7395" s="192"/>
      <c r="J7395" s="192">
        <v>45019</v>
      </c>
      <c r="K7395" s="192">
        <v>46356</v>
      </c>
    </row>
    <row r="7396" spans="1:11" hidden="1" x14ac:dyDescent="0.4">
      <c r="A7396" s="193" t="s">
        <v>13479</v>
      </c>
      <c r="B7396" s="193" t="s">
        <v>13480</v>
      </c>
      <c r="C7396" s="193" t="s">
        <v>58</v>
      </c>
      <c r="D7396" s="193" t="s">
        <v>59</v>
      </c>
      <c r="E7396" s="193" t="s">
        <v>13483</v>
      </c>
      <c r="F7396" s="193" t="s">
        <v>1634</v>
      </c>
      <c r="G7396" s="2">
        <v>21000</v>
      </c>
      <c r="H7396" s="2">
        <v>0</v>
      </c>
      <c r="I7396" s="192"/>
      <c r="J7396" s="192">
        <v>45509</v>
      </c>
      <c r="K7396" s="192">
        <v>46356</v>
      </c>
    </row>
    <row r="7397" spans="1:11" hidden="1" x14ac:dyDescent="0.4">
      <c r="A7397" s="193" t="s">
        <v>13484</v>
      </c>
      <c r="B7397" s="193" t="s">
        <v>13485</v>
      </c>
      <c r="C7397" s="193" t="s">
        <v>58</v>
      </c>
      <c r="D7397" s="193" t="s">
        <v>59</v>
      </c>
      <c r="E7397" s="193" t="s">
        <v>13486</v>
      </c>
      <c r="F7397" s="193" t="s">
        <v>1634</v>
      </c>
      <c r="G7397" s="2">
        <v>512</v>
      </c>
      <c r="H7397" s="2">
        <v>0</v>
      </c>
      <c r="I7397" s="192"/>
      <c r="J7397" s="192">
        <v>45245</v>
      </c>
      <c r="K7397" s="192">
        <v>46356</v>
      </c>
    </row>
    <row r="7398" spans="1:11" hidden="1" x14ac:dyDescent="0.4">
      <c r="A7398" s="193" t="s">
        <v>13484</v>
      </c>
      <c r="B7398" s="193" t="s">
        <v>13485</v>
      </c>
      <c r="C7398" s="193" t="s">
        <v>58</v>
      </c>
      <c r="D7398" s="193" t="s">
        <v>59</v>
      </c>
      <c r="E7398" s="193" t="s">
        <v>13487</v>
      </c>
      <c r="F7398" s="193" t="s">
        <v>1634</v>
      </c>
      <c r="G7398" s="2">
        <v>2499</v>
      </c>
      <c r="H7398" s="2">
        <v>0</v>
      </c>
      <c r="I7398" s="192"/>
      <c r="J7398" s="192">
        <v>45475</v>
      </c>
      <c r="K7398" s="192">
        <v>46356</v>
      </c>
    </row>
    <row r="7399" spans="1:11" hidden="1" x14ac:dyDescent="0.4">
      <c r="A7399" s="193" t="s">
        <v>13488</v>
      </c>
      <c r="B7399" s="193" t="s">
        <v>13489</v>
      </c>
      <c r="C7399" s="193" t="s">
        <v>58</v>
      </c>
      <c r="D7399" s="193" t="s">
        <v>59</v>
      </c>
      <c r="E7399" s="193" t="s">
        <v>13490</v>
      </c>
      <c r="F7399" s="193" t="s">
        <v>1634</v>
      </c>
      <c r="G7399" s="2">
        <v>637</v>
      </c>
      <c r="H7399" s="2">
        <v>0</v>
      </c>
      <c r="I7399" s="192"/>
      <c r="J7399" s="192">
        <v>44712</v>
      </c>
      <c r="K7399" s="192">
        <v>46356</v>
      </c>
    </row>
    <row r="7400" spans="1:11" hidden="1" x14ac:dyDescent="0.4">
      <c r="A7400" s="193" t="s">
        <v>13488</v>
      </c>
      <c r="B7400" s="193" t="s">
        <v>13489</v>
      </c>
      <c r="C7400" s="193" t="s">
        <v>58</v>
      </c>
      <c r="D7400" s="193" t="s">
        <v>59</v>
      </c>
      <c r="E7400" s="193" t="s">
        <v>13491</v>
      </c>
      <c r="F7400" s="193" t="s">
        <v>1634</v>
      </c>
      <c r="G7400" s="2">
        <v>957</v>
      </c>
      <c r="H7400" s="2">
        <v>0</v>
      </c>
      <c r="I7400" s="192"/>
      <c r="J7400" s="192">
        <v>44715</v>
      </c>
      <c r="K7400" s="192">
        <v>46356</v>
      </c>
    </row>
    <row r="7401" spans="1:11" hidden="1" x14ac:dyDescent="0.4">
      <c r="A7401" s="193" t="s">
        <v>13492</v>
      </c>
      <c r="B7401" s="193" t="s">
        <v>13493</v>
      </c>
      <c r="C7401" s="193" t="s">
        <v>58</v>
      </c>
      <c r="D7401" s="193" t="s">
        <v>59</v>
      </c>
      <c r="E7401" s="193" t="s">
        <v>13494</v>
      </c>
      <c r="F7401" s="193" t="s">
        <v>1634</v>
      </c>
      <c r="G7401" s="2">
        <v>4046</v>
      </c>
      <c r="H7401" s="2">
        <v>0</v>
      </c>
      <c r="I7401" s="192"/>
      <c r="J7401" s="192">
        <v>44420</v>
      </c>
      <c r="K7401" s="192">
        <v>46356</v>
      </c>
    </row>
    <row r="7402" spans="1:11" hidden="1" x14ac:dyDescent="0.4">
      <c r="A7402" s="193" t="s">
        <v>13492</v>
      </c>
      <c r="B7402" s="193" t="s">
        <v>13493</v>
      </c>
      <c r="C7402" s="193" t="s">
        <v>58</v>
      </c>
      <c r="D7402" s="193" t="s">
        <v>59</v>
      </c>
      <c r="E7402" s="193" t="s">
        <v>13495</v>
      </c>
      <c r="F7402" s="193" t="s">
        <v>1634</v>
      </c>
      <c r="G7402" s="2">
        <v>1420</v>
      </c>
      <c r="H7402" s="2">
        <v>0</v>
      </c>
      <c r="I7402" s="192"/>
      <c r="J7402" s="192">
        <v>45955</v>
      </c>
      <c r="K7402" s="192">
        <v>46356</v>
      </c>
    </row>
    <row r="7403" spans="1:11" hidden="1" x14ac:dyDescent="0.4">
      <c r="A7403" s="193" t="s">
        <v>13496</v>
      </c>
      <c r="B7403" s="193" t="s">
        <v>13497</v>
      </c>
      <c r="C7403" s="193" t="s">
        <v>58</v>
      </c>
      <c r="D7403" s="193" t="s">
        <v>59</v>
      </c>
      <c r="E7403" s="193" t="s">
        <v>13498</v>
      </c>
      <c r="F7403" s="193" t="s">
        <v>1634</v>
      </c>
      <c r="G7403" s="2">
        <v>591</v>
      </c>
      <c r="H7403" s="2">
        <v>0</v>
      </c>
      <c r="I7403" s="192"/>
      <c r="J7403" s="192">
        <v>44712</v>
      </c>
      <c r="K7403" s="192">
        <v>46356</v>
      </c>
    </row>
    <row r="7404" spans="1:11" hidden="1" x14ac:dyDescent="0.4">
      <c r="A7404" s="193" t="s">
        <v>13499</v>
      </c>
      <c r="B7404" s="193" t="s">
        <v>13500</v>
      </c>
      <c r="C7404" s="193" t="s">
        <v>58</v>
      </c>
      <c r="D7404" s="193" t="s">
        <v>59</v>
      </c>
      <c r="E7404" s="193" t="s">
        <v>13501</v>
      </c>
      <c r="F7404" s="193" t="s">
        <v>1634</v>
      </c>
      <c r="G7404" s="2">
        <v>1352</v>
      </c>
      <c r="H7404" s="2">
        <v>0</v>
      </c>
      <c r="I7404" s="192"/>
      <c r="J7404" s="192">
        <v>45978</v>
      </c>
      <c r="K7404" s="192">
        <v>46356</v>
      </c>
    </row>
    <row r="7405" spans="1:11" hidden="1" x14ac:dyDescent="0.4">
      <c r="A7405" s="193" t="s">
        <v>13499</v>
      </c>
      <c r="B7405" s="193" t="s">
        <v>13500</v>
      </c>
      <c r="C7405" s="193" t="s">
        <v>58</v>
      </c>
      <c r="D7405" s="193" t="s">
        <v>59</v>
      </c>
      <c r="E7405" s="193" t="s">
        <v>13502</v>
      </c>
      <c r="F7405" s="193" t="s">
        <v>1634</v>
      </c>
      <c r="G7405" s="2">
        <v>1500</v>
      </c>
      <c r="H7405" s="2">
        <v>0</v>
      </c>
      <c r="I7405" s="192"/>
      <c r="J7405" s="192">
        <v>46181</v>
      </c>
      <c r="K7405" s="192">
        <v>46568</v>
      </c>
    </row>
    <row r="7406" spans="1:11" hidden="1" x14ac:dyDescent="0.4">
      <c r="A7406" s="193" t="s">
        <v>13503</v>
      </c>
      <c r="B7406" s="193" t="s">
        <v>13504</v>
      </c>
      <c r="C7406" s="193" t="s">
        <v>58</v>
      </c>
      <c r="D7406" s="193" t="s">
        <v>59</v>
      </c>
      <c r="E7406" s="193" t="s">
        <v>13505</v>
      </c>
      <c r="F7406" s="193" t="s">
        <v>1634</v>
      </c>
      <c r="G7406" s="2">
        <v>634</v>
      </c>
      <c r="H7406" s="2">
        <v>0</v>
      </c>
      <c r="I7406" s="192"/>
      <c r="J7406" s="192">
        <v>44140</v>
      </c>
      <c r="K7406" s="192">
        <v>46356</v>
      </c>
    </row>
    <row r="7407" spans="1:11" hidden="1" x14ac:dyDescent="0.4">
      <c r="A7407" s="193" t="s">
        <v>13506</v>
      </c>
      <c r="B7407" s="193" t="s">
        <v>13507</v>
      </c>
      <c r="C7407" s="193" t="s">
        <v>58</v>
      </c>
      <c r="D7407" s="193" t="s">
        <v>59</v>
      </c>
      <c r="E7407" s="193" t="s">
        <v>13508</v>
      </c>
      <c r="F7407" s="193" t="s">
        <v>1634</v>
      </c>
      <c r="G7407" s="2">
        <v>1306</v>
      </c>
      <c r="H7407" s="2">
        <v>0</v>
      </c>
      <c r="I7407" s="192"/>
      <c r="J7407" s="192">
        <v>44068</v>
      </c>
      <c r="K7407" s="192">
        <v>46356</v>
      </c>
    </row>
    <row r="7408" spans="1:11" hidden="1" x14ac:dyDescent="0.4">
      <c r="A7408" s="193" t="s">
        <v>13509</v>
      </c>
      <c r="B7408" s="193" t="s">
        <v>13510</v>
      </c>
      <c r="C7408" s="193" t="s">
        <v>58</v>
      </c>
      <c r="D7408" s="193" t="s">
        <v>59</v>
      </c>
      <c r="E7408" s="193" t="s">
        <v>13511</v>
      </c>
      <c r="F7408" s="193" t="s">
        <v>1634</v>
      </c>
      <c r="G7408" s="2">
        <v>7316</v>
      </c>
      <c r="H7408" s="2">
        <v>0</v>
      </c>
      <c r="I7408" s="192"/>
      <c r="J7408" s="192">
        <v>44693</v>
      </c>
      <c r="K7408" s="192">
        <v>46356</v>
      </c>
    </row>
    <row r="7409" spans="1:11" hidden="1" x14ac:dyDescent="0.4">
      <c r="A7409" s="193" t="s">
        <v>13512</v>
      </c>
      <c r="B7409" s="193" t="s">
        <v>13513</v>
      </c>
      <c r="C7409" s="193" t="s">
        <v>58</v>
      </c>
      <c r="D7409" s="193" t="s">
        <v>59</v>
      </c>
      <c r="E7409" s="193" t="s">
        <v>13514</v>
      </c>
      <c r="F7409" s="193" t="s">
        <v>1634</v>
      </c>
      <c r="G7409" s="2">
        <v>6688</v>
      </c>
      <c r="H7409" s="2">
        <v>0</v>
      </c>
      <c r="I7409" s="192"/>
      <c r="J7409" s="192">
        <v>44662</v>
      </c>
      <c r="K7409" s="192">
        <v>46356</v>
      </c>
    </row>
    <row r="7410" spans="1:11" hidden="1" x14ac:dyDescent="0.4">
      <c r="A7410" s="193" t="s">
        <v>13512</v>
      </c>
      <c r="B7410" s="193" t="s">
        <v>13513</v>
      </c>
      <c r="C7410" s="193" t="s">
        <v>58</v>
      </c>
      <c r="D7410" s="193" t="s">
        <v>59</v>
      </c>
      <c r="E7410" s="193" t="s">
        <v>13515</v>
      </c>
      <c r="F7410" s="193" t="s">
        <v>1634</v>
      </c>
      <c r="G7410" s="2">
        <v>76</v>
      </c>
      <c r="H7410" s="2">
        <v>0</v>
      </c>
      <c r="I7410" s="192"/>
      <c r="J7410" s="192">
        <v>44687</v>
      </c>
      <c r="K7410" s="192">
        <v>46356</v>
      </c>
    </row>
    <row r="7411" spans="1:11" hidden="1" x14ac:dyDescent="0.4">
      <c r="A7411" s="193" t="s">
        <v>13512</v>
      </c>
      <c r="B7411" s="193" t="s">
        <v>13513</v>
      </c>
      <c r="C7411" s="193" t="s">
        <v>58</v>
      </c>
      <c r="D7411" s="193" t="s">
        <v>59</v>
      </c>
      <c r="E7411" s="193" t="s">
        <v>13516</v>
      </c>
      <c r="F7411" s="193" t="s">
        <v>1634</v>
      </c>
      <c r="G7411" s="2">
        <v>1875</v>
      </c>
      <c r="H7411" s="2">
        <v>0</v>
      </c>
      <c r="I7411" s="192"/>
      <c r="J7411" s="192">
        <v>44687</v>
      </c>
      <c r="K7411" s="192">
        <v>46356</v>
      </c>
    </row>
    <row r="7412" spans="1:11" hidden="1" x14ac:dyDescent="0.4">
      <c r="A7412" s="193" t="s">
        <v>13512</v>
      </c>
      <c r="B7412" s="193" t="s">
        <v>13513</v>
      </c>
      <c r="C7412" s="193" t="s">
        <v>58</v>
      </c>
      <c r="D7412" s="193" t="s">
        <v>59</v>
      </c>
      <c r="E7412" s="193" t="s">
        <v>13517</v>
      </c>
      <c r="F7412" s="193" t="s">
        <v>1634</v>
      </c>
      <c r="G7412" s="2">
        <v>64649</v>
      </c>
      <c r="H7412" s="2">
        <v>0</v>
      </c>
      <c r="I7412" s="192"/>
      <c r="J7412" s="192">
        <v>45191</v>
      </c>
      <c r="K7412" s="192">
        <v>46356</v>
      </c>
    </row>
    <row r="7413" spans="1:11" x14ac:dyDescent="0.4">
      <c r="A7413" s="193" t="s">
        <v>13518</v>
      </c>
      <c r="B7413" s="193" t="s">
        <v>13519</v>
      </c>
      <c r="C7413" s="193" t="s">
        <v>58</v>
      </c>
      <c r="D7413" s="193" t="s">
        <v>59</v>
      </c>
      <c r="E7413" s="193" t="s">
        <v>13520</v>
      </c>
      <c r="F7413" s="193" t="s">
        <v>1634</v>
      </c>
      <c r="G7413" s="2">
        <v>4</v>
      </c>
      <c r="H7413" s="2">
        <v>0</v>
      </c>
      <c r="I7413" s="192"/>
      <c r="J7413" s="192">
        <v>45974</v>
      </c>
      <c r="K7413" s="192">
        <v>46356</v>
      </c>
    </row>
    <row r="7414" spans="1:11" hidden="1" x14ac:dyDescent="0.4">
      <c r="A7414" s="193" t="s">
        <v>13518</v>
      </c>
      <c r="B7414" s="193" t="s">
        <v>13519</v>
      </c>
      <c r="C7414" s="193" t="s">
        <v>58</v>
      </c>
      <c r="D7414" s="193" t="s">
        <v>59</v>
      </c>
      <c r="E7414" s="193" t="s">
        <v>13521</v>
      </c>
      <c r="F7414" s="193" t="s">
        <v>1634</v>
      </c>
      <c r="G7414" s="2">
        <v>6184</v>
      </c>
      <c r="H7414" s="2">
        <v>0</v>
      </c>
      <c r="I7414" s="192"/>
      <c r="J7414" s="192">
        <v>46038</v>
      </c>
      <c r="K7414" s="192">
        <v>46418</v>
      </c>
    </row>
    <row r="7415" spans="1:11" hidden="1" x14ac:dyDescent="0.4">
      <c r="A7415" s="193" t="s">
        <v>13518</v>
      </c>
      <c r="B7415" s="193" t="s">
        <v>13519</v>
      </c>
      <c r="C7415" s="193" t="s">
        <v>58</v>
      </c>
      <c r="D7415" s="193" t="s">
        <v>59</v>
      </c>
      <c r="E7415" s="193" t="s">
        <v>13522</v>
      </c>
      <c r="F7415" s="193" t="s">
        <v>1634</v>
      </c>
      <c r="G7415" s="2">
        <v>6701</v>
      </c>
      <c r="H7415" s="2">
        <v>0</v>
      </c>
      <c r="I7415" s="192"/>
      <c r="J7415" s="192">
        <v>46128</v>
      </c>
      <c r="K7415" s="192">
        <v>46507</v>
      </c>
    </row>
    <row r="7416" spans="1:11" hidden="1" x14ac:dyDescent="0.4">
      <c r="A7416" s="193" t="s">
        <v>13523</v>
      </c>
      <c r="B7416" s="193" t="s">
        <v>13524</v>
      </c>
      <c r="C7416" s="193" t="s">
        <v>58</v>
      </c>
      <c r="D7416" s="193" t="s">
        <v>59</v>
      </c>
      <c r="E7416" s="193" t="s">
        <v>13525</v>
      </c>
      <c r="F7416" s="193" t="s">
        <v>1634</v>
      </c>
      <c r="G7416" s="2">
        <v>4576</v>
      </c>
      <c r="H7416" s="2">
        <v>0</v>
      </c>
      <c r="I7416" s="192"/>
      <c r="J7416" s="192">
        <v>44566</v>
      </c>
      <c r="K7416" s="192">
        <v>46356</v>
      </c>
    </row>
    <row r="7417" spans="1:11" hidden="1" x14ac:dyDescent="0.4">
      <c r="A7417" s="193" t="s">
        <v>13523</v>
      </c>
      <c r="B7417" s="193" t="s">
        <v>13524</v>
      </c>
      <c r="C7417" s="193" t="s">
        <v>58</v>
      </c>
      <c r="D7417" s="193" t="s">
        <v>59</v>
      </c>
      <c r="E7417" s="193" t="s">
        <v>13526</v>
      </c>
      <c r="F7417" s="193" t="s">
        <v>1634</v>
      </c>
      <c r="G7417" s="2">
        <v>5000</v>
      </c>
      <c r="H7417" s="2">
        <v>0</v>
      </c>
      <c r="I7417" s="192"/>
      <c r="J7417" s="192">
        <v>44921</v>
      </c>
      <c r="K7417" s="192">
        <v>46356</v>
      </c>
    </row>
    <row r="7418" spans="1:11" hidden="1" x14ac:dyDescent="0.4">
      <c r="A7418" s="193" t="s">
        <v>13527</v>
      </c>
      <c r="B7418" s="193" t="s">
        <v>13528</v>
      </c>
      <c r="C7418" s="193" t="s">
        <v>58</v>
      </c>
      <c r="D7418" s="193" t="s">
        <v>59</v>
      </c>
      <c r="E7418" s="193" t="s">
        <v>13529</v>
      </c>
      <c r="F7418" s="193" t="s">
        <v>1634</v>
      </c>
      <c r="G7418" s="2">
        <v>4646</v>
      </c>
      <c r="H7418" s="2">
        <v>0</v>
      </c>
      <c r="I7418" s="192"/>
      <c r="J7418" s="192">
        <v>44575</v>
      </c>
      <c r="K7418" s="192">
        <v>46142</v>
      </c>
    </row>
    <row r="7419" spans="1:11" hidden="1" x14ac:dyDescent="0.4">
      <c r="A7419" s="193" t="s">
        <v>13530</v>
      </c>
      <c r="B7419" s="193" t="s">
        <v>13531</v>
      </c>
      <c r="C7419" s="193" t="s">
        <v>58</v>
      </c>
      <c r="D7419" s="193" t="s">
        <v>59</v>
      </c>
      <c r="E7419" s="193" t="s">
        <v>13532</v>
      </c>
      <c r="F7419" s="193" t="s">
        <v>1634</v>
      </c>
      <c r="G7419" s="2">
        <v>9566</v>
      </c>
      <c r="H7419" s="2">
        <v>0</v>
      </c>
      <c r="I7419" s="192"/>
      <c r="J7419" s="192">
        <v>44308</v>
      </c>
      <c r="K7419" s="192">
        <v>46356</v>
      </c>
    </row>
    <row r="7420" spans="1:11" hidden="1" x14ac:dyDescent="0.4">
      <c r="A7420" s="193" t="s">
        <v>13533</v>
      </c>
      <c r="B7420" s="193" t="s">
        <v>13534</v>
      </c>
      <c r="C7420" s="193" t="s">
        <v>58</v>
      </c>
      <c r="D7420" s="193" t="s">
        <v>59</v>
      </c>
      <c r="E7420" s="193" t="s">
        <v>13535</v>
      </c>
      <c r="F7420" s="193" t="s">
        <v>1634</v>
      </c>
      <c r="G7420" s="2">
        <v>1144</v>
      </c>
      <c r="H7420" s="2">
        <v>0</v>
      </c>
      <c r="I7420" s="192"/>
      <c r="J7420" s="192">
        <v>44419</v>
      </c>
      <c r="K7420" s="192">
        <v>46356</v>
      </c>
    </row>
    <row r="7421" spans="1:11" hidden="1" x14ac:dyDescent="0.4">
      <c r="A7421" s="193" t="s">
        <v>13533</v>
      </c>
      <c r="B7421" s="193" t="s">
        <v>13534</v>
      </c>
      <c r="C7421" s="193" t="s">
        <v>58</v>
      </c>
      <c r="D7421" s="193" t="s">
        <v>59</v>
      </c>
      <c r="E7421" s="193" t="s">
        <v>13536</v>
      </c>
      <c r="F7421" s="193" t="s">
        <v>1634</v>
      </c>
      <c r="G7421" s="2">
        <v>9038</v>
      </c>
      <c r="H7421" s="2">
        <v>0</v>
      </c>
      <c r="I7421" s="192"/>
      <c r="J7421" s="192">
        <v>44532</v>
      </c>
      <c r="K7421" s="192">
        <v>46356</v>
      </c>
    </row>
    <row r="7422" spans="1:11" hidden="1" x14ac:dyDescent="0.4">
      <c r="A7422" s="193" t="s">
        <v>13537</v>
      </c>
      <c r="B7422" s="193" t="s">
        <v>13538</v>
      </c>
      <c r="C7422" s="193" t="s">
        <v>58</v>
      </c>
      <c r="D7422" s="193" t="s">
        <v>59</v>
      </c>
      <c r="E7422" s="193" t="s">
        <v>13539</v>
      </c>
      <c r="F7422" s="193" t="s">
        <v>1634</v>
      </c>
      <c r="G7422" s="2">
        <v>9760</v>
      </c>
      <c r="H7422" s="2">
        <v>0</v>
      </c>
      <c r="I7422" s="192"/>
      <c r="J7422" s="192">
        <v>44655</v>
      </c>
      <c r="K7422" s="192">
        <v>46356</v>
      </c>
    </row>
    <row r="7423" spans="1:11" hidden="1" x14ac:dyDescent="0.4">
      <c r="A7423" s="193" t="s">
        <v>13540</v>
      </c>
      <c r="B7423" s="193" t="s">
        <v>13541</v>
      </c>
      <c r="C7423" s="193" t="s">
        <v>58</v>
      </c>
      <c r="D7423" s="193" t="s">
        <v>59</v>
      </c>
      <c r="E7423" s="193" t="s">
        <v>13542</v>
      </c>
      <c r="F7423" s="193" t="s">
        <v>1634</v>
      </c>
      <c r="G7423" s="2">
        <v>8843</v>
      </c>
      <c r="H7423" s="2">
        <v>0</v>
      </c>
      <c r="I7423" s="192"/>
      <c r="J7423" s="192">
        <v>44596</v>
      </c>
      <c r="K7423" s="192">
        <v>46356</v>
      </c>
    </row>
    <row r="7424" spans="1:11" hidden="1" x14ac:dyDescent="0.4">
      <c r="A7424" s="193" t="s">
        <v>13543</v>
      </c>
      <c r="B7424" s="193" t="s">
        <v>13544</v>
      </c>
      <c r="C7424" s="193" t="s">
        <v>58</v>
      </c>
      <c r="D7424" s="193" t="s">
        <v>59</v>
      </c>
      <c r="E7424" s="193" t="s">
        <v>13545</v>
      </c>
      <c r="F7424" s="193" t="s">
        <v>1634</v>
      </c>
      <c r="G7424" s="2">
        <v>9712</v>
      </c>
      <c r="H7424" s="2">
        <v>0</v>
      </c>
      <c r="I7424" s="192"/>
      <c r="J7424" s="192">
        <v>44887</v>
      </c>
      <c r="K7424" s="192">
        <v>46356</v>
      </c>
    </row>
    <row r="7425" spans="1:11" hidden="1" x14ac:dyDescent="0.4">
      <c r="A7425" s="193" t="s">
        <v>13546</v>
      </c>
      <c r="B7425" s="193" t="s">
        <v>13547</v>
      </c>
      <c r="C7425" s="193" t="s">
        <v>58</v>
      </c>
      <c r="D7425" s="193" t="s">
        <v>59</v>
      </c>
      <c r="E7425" s="193" t="s">
        <v>13548</v>
      </c>
      <c r="F7425" s="193" t="s">
        <v>1634</v>
      </c>
      <c r="G7425" s="2">
        <v>10000</v>
      </c>
      <c r="H7425" s="2">
        <v>0</v>
      </c>
      <c r="I7425" s="192"/>
      <c r="J7425" s="192">
        <v>45373</v>
      </c>
      <c r="K7425" s="192">
        <v>46356</v>
      </c>
    </row>
    <row r="7426" spans="1:11" hidden="1" x14ac:dyDescent="0.4">
      <c r="A7426" s="193" t="s">
        <v>13546</v>
      </c>
      <c r="B7426" s="193" t="s">
        <v>13547</v>
      </c>
      <c r="C7426" s="193" t="s">
        <v>58</v>
      </c>
      <c r="D7426" s="193" t="s">
        <v>59</v>
      </c>
      <c r="E7426" s="193" t="s">
        <v>13549</v>
      </c>
      <c r="F7426" s="193" t="s">
        <v>1634</v>
      </c>
      <c r="G7426" s="2">
        <v>14423</v>
      </c>
      <c r="H7426" s="2">
        <v>0</v>
      </c>
      <c r="I7426" s="192"/>
      <c r="J7426" s="192">
        <v>46097</v>
      </c>
      <c r="K7426" s="192">
        <v>46356</v>
      </c>
    </row>
    <row r="7427" spans="1:11" hidden="1" x14ac:dyDescent="0.4">
      <c r="A7427" s="193" t="s">
        <v>13550</v>
      </c>
      <c r="B7427" s="193" t="s">
        <v>13551</v>
      </c>
      <c r="C7427" s="193" t="s">
        <v>58</v>
      </c>
      <c r="D7427" s="193" t="s">
        <v>59</v>
      </c>
      <c r="E7427" s="193" t="s">
        <v>13552</v>
      </c>
      <c r="F7427" s="193" t="s">
        <v>1634</v>
      </c>
      <c r="G7427" s="2">
        <v>9820</v>
      </c>
      <c r="H7427" s="2">
        <v>0</v>
      </c>
      <c r="I7427" s="192"/>
      <c r="J7427" s="192">
        <v>44655</v>
      </c>
      <c r="K7427" s="192">
        <v>46356</v>
      </c>
    </row>
    <row r="7428" spans="1:11" hidden="1" x14ac:dyDescent="0.4">
      <c r="A7428" s="193" t="s">
        <v>13553</v>
      </c>
      <c r="B7428" s="193" t="s">
        <v>13554</v>
      </c>
      <c r="C7428" s="193" t="s">
        <v>58</v>
      </c>
      <c r="D7428" s="193" t="s">
        <v>59</v>
      </c>
      <c r="E7428" s="193" t="s">
        <v>13555</v>
      </c>
      <c r="F7428" s="193" t="s">
        <v>1634</v>
      </c>
      <c r="G7428" s="2">
        <v>7618</v>
      </c>
      <c r="H7428" s="2">
        <v>0</v>
      </c>
      <c r="I7428" s="192"/>
      <c r="J7428" s="192">
        <v>45980</v>
      </c>
      <c r="K7428" s="192">
        <v>46356</v>
      </c>
    </row>
    <row r="7429" spans="1:11" x14ac:dyDescent="0.4">
      <c r="A7429" s="193" t="s">
        <v>13556</v>
      </c>
      <c r="B7429" s="193" t="s">
        <v>13557</v>
      </c>
      <c r="C7429" s="193" t="s">
        <v>58</v>
      </c>
      <c r="D7429" s="193" t="s">
        <v>59</v>
      </c>
      <c r="E7429" s="193" t="s">
        <v>13558</v>
      </c>
      <c r="F7429" s="193" t="s">
        <v>1634</v>
      </c>
      <c r="G7429" s="2">
        <v>1</v>
      </c>
      <c r="H7429" s="2">
        <v>0</v>
      </c>
      <c r="I7429" s="192"/>
      <c r="J7429" s="192">
        <v>45223</v>
      </c>
      <c r="K7429" s="192">
        <v>46356</v>
      </c>
    </row>
    <row r="7430" spans="1:11" hidden="1" x14ac:dyDescent="0.4">
      <c r="A7430" s="193" t="s">
        <v>13556</v>
      </c>
      <c r="B7430" s="193" t="s">
        <v>13557</v>
      </c>
      <c r="C7430" s="193" t="s">
        <v>58</v>
      </c>
      <c r="D7430" s="193" t="s">
        <v>59</v>
      </c>
      <c r="E7430" s="193" t="s">
        <v>13559</v>
      </c>
      <c r="F7430" s="193" t="s">
        <v>1634</v>
      </c>
      <c r="G7430" s="2">
        <v>319</v>
      </c>
      <c r="H7430" s="2">
        <v>0</v>
      </c>
      <c r="I7430" s="192"/>
      <c r="J7430" s="192">
        <v>46059</v>
      </c>
      <c r="K7430" s="192">
        <v>46446</v>
      </c>
    </row>
    <row r="7431" spans="1:11" hidden="1" x14ac:dyDescent="0.4">
      <c r="A7431" s="193" t="s">
        <v>13560</v>
      </c>
      <c r="B7431" s="193" t="s">
        <v>13561</v>
      </c>
      <c r="C7431" s="193" t="s">
        <v>58</v>
      </c>
      <c r="D7431" s="193" t="s">
        <v>59</v>
      </c>
      <c r="E7431" s="193" t="s">
        <v>13562</v>
      </c>
      <c r="F7431" s="193" t="s">
        <v>1634</v>
      </c>
      <c r="G7431" s="2">
        <v>1138</v>
      </c>
      <c r="H7431" s="2">
        <v>0</v>
      </c>
      <c r="I7431" s="192"/>
      <c r="J7431" s="192">
        <v>44568</v>
      </c>
      <c r="K7431" s="192">
        <v>46356</v>
      </c>
    </row>
    <row r="7432" spans="1:11" hidden="1" x14ac:dyDescent="0.4">
      <c r="A7432" s="193" t="s">
        <v>13560</v>
      </c>
      <c r="B7432" s="193" t="s">
        <v>13561</v>
      </c>
      <c r="C7432" s="193" t="s">
        <v>58</v>
      </c>
      <c r="D7432" s="193" t="s">
        <v>59</v>
      </c>
      <c r="E7432" s="193" t="s">
        <v>13563</v>
      </c>
      <c r="F7432" s="193" t="s">
        <v>1634</v>
      </c>
      <c r="G7432" s="2">
        <v>4000</v>
      </c>
      <c r="H7432" s="2">
        <v>0</v>
      </c>
      <c r="I7432" s="192"/>
      <c r="J7432" s="192">
        <v>44621</v>
      </c>
      <c r="K7432" s="192">
        <v>46356</v>
      </c>
    </row>
    <row r="7433" spans="1:11" hidden="1" x14ac:dyDescent="0.4">
      <c r="A7433" s="193" t="s">
        <v>13560</v>
      </c>
      <c r="B7433" s="193" t="s">
        <v>13561</v>
      </c>
      <c r="C7433" s="193" t="s">
        <v>58</v>
      </c>
      <c r="D7433" s="193" t="s">
        <v>59</v>
      </c>
      <c r="E7433" s="193" t="s">
        <v>13564</v>
      </c>
      <c r="F7433" s="193" t="s">
        <v>1634</v>
      </c>
      <c r="G7433" s="2">
        <v>8000</v>
      </c>
      <c r="H7433" s="2">
        <v>0</v>
      </c>
      <c r="I7433" s="192"/>
      <c r="J7433" s="192">
        <v>44880</v>
      </c>
      <c r="K7433" s="192">
        <v>46356</v>
      </c>
    </row>
    <row r="7434" spans="1:11" hidden="1" x14ac:dyDescent="0.4">
      <c r="A7434" s="193" t="s">
        <v>13565</v>
      </c>
      <c r="B7434" s="193" t="s">
        <v>13566</v>
      </c>
      <c r="C7434" s="193" t="s">
        <v>58</v>
      </c>
      <c r="D7434" s="193" t="s">
        <v>59</v>
      </c>
      <c r="E7434" s="193" t="s">
        <v>13567</v>
      </c>
      <c r="F7434" s="193" t="s">
        <v>1634</v>
      </c>
      <c r="G7434" s="2">
        <v>793</v>
      </c>
      <c r="H7434" s="2">
        <v>0</v>
      </c>
      <c r="I7434" s="192"/>
      <c r="J7434" s="192">
        <v>45394</v>
      </c>
      <c r="K7434" s="192">
        <v>46356</v>
      </c>
    </row>
    <row r="7435" spans="1:11" hidden="1" x14ac:dyDescent="0.4">
      <c r="A7435" s="193" t="s">
        <v>13565</v>
      </c>
      <c r="B7435" s="193" t="s">
        <v>13566</v>
      </c>
      <c r="C7435" s="193" t="s">
        <v>58</v>
      </c>
      <c r="D7435" s="193" t="s">
        <v>59</v>
      </c>
      <c r="E7435" s="193" t="s">
        <v>13568</v>
      </c>
      <c r="F7435" s="193" t="s">
        <v>1634</v>
      </c>
      <c r="G7435" s="2">
        <v>1440</v>
      </c>
      <c r="H7435" s="2">
        <v>0</v>
      </c>
      <c r="I7435" s="192"/>
      <c r="J7435" s="192">
        <v>46014</v>
      </c>
      <c r="K7435" s="192">
        <v>46387</v>
      </c>
    </row>
    <row r="7436" spans="1:11" hidden="1" x14ac:dyDescent="0.4">
      <c r="A7436" s="193" t="s">
        <v>13569</v>
      </c>
      <c r="B7436" s="193" t="s">
        <v>13570</v>
      </c>
      <c r="C7436" s="193" t="s">
        <v>58</v>
      </c>
      <c r="D7436" s="193" t="s">
        <v>59</v>
      </c>
      <c r="E7436" s="193" t="s">
        <v>13571</v>
      </c>
      <c r="F7436" s="193" t="s">
        <v>1634</v>
      </c>
      <c r="G7436" s="2">
        <v>1117</v>
      </c>
      <c r="H7436" s="2">
        <v>0</v>
      </c>
      <c r="I7436" s="192"/>
      <c r="J7436" s="192">
        <v>45421</v>
      </c>
      <c r="K7436" s="192">
        <v>46356</v>
      </c>
    </row>
    <row r="7437" spans="1:11" hidden="1" x14ac:dyDescent="0.4">
      <c r="A7437" s="193" t="s">
        <v>13569</v>
      </c>
      <c r="B7437" s="193" t="s">
        <v>13570</v>
      </c>
      <c r="C7437" s="193" t="s">
        <v>58</v>
      </c>
      <c r="D7437" s="193" t="s">
        <v>59</v>
      </c>
      <c r="E7437" s="193" t="s">
        <v>13572</v>
      </c>
      <c r="F7437" s="193" t="s">
        <v>1634</v>
      </c>
      <c r="G7437" s="2">
        <v>2821</v>
      </c>
      <c r="H7437" s="2">
        <v>0</v>
      </c>
      <c r="I7437" s="192"/>
      <c r="J7437" s="192">
        <v>45504</v>
      </c>
      <c r="K7437" s="192">
        <v>46356</v>
      </c>
    </row>
    <row r="7438" spans="1:11" hidden="1" x14ac:dyDescent="0.4">
      <c r="A7438" s="193" t="s">
        <v>13569</v>
      </c>
      <c r="B7438" s="193" t="s">
        <v>13570</v>
      </c>
      <c r="C7438" s="193" t="s">
        <v>58</v>
      </c>
      <c r="D7438" s="193" t="s">
        <v>59</v>
      </c>
      <c r="E7438" s="193" t="s">
        <v>13573</v>
      </c>
      <c r="F7438" s="193" t="s">
        <v>1634</v>
      </c>
      <c r="G7438" s="2">
        <v>1478</v>
      </c>
      <c r="H7438" s="2">
        <v>0</v>
      </c>
      <c r="I7438" s="192"/>
      <c r="J7438" s="192">
        <v>45540</v>
      </c>
      <c r="K7438" s="192">
        <v>46356</v>
      </c>
    </row>
    <row r="7439" spans="1:11" hidden="1" x14ac:dyDescent="0.4">
      <c r="A7439" s="193" t="s">
        <v>13574</v>
      </c>
      <c r="B7439" s="193" t="s">
        <v>13575</v>
      </c>
      <c r="C7439" s="193" t="s">
        <v>58</v>
      </c>
      <c r="D7439" s="193" t="s">
        <v>59</v>
      </c>
      <c r="E7439" s="193" t="s">
        <v>13576</v>
      </c>
      <c r="F7439" s="193" t="s">
        <v>1634</v>
      </c>
      <c r="G7439" s="2">
        <v>217</v>
      </c>
      <c r="H7439" s="2">
        <v>0</v>
      </c>
      <c r="I7439" s="192"/>
      <c r="J7439" s="192">
        <v>45399</v>
      </c>
      <c r="K7439" s="192">
        <v>46356</v>
      </c>
    </row>
    <row r="7440" spans="1:11" x14ac:dyDescent="0.4">
      <c r="A7440" s="193" t="s">
        <v>13574</v>
      </c>
      <c r="B7440" s="193" t="s">
        <v>13575</v>
      </c>
      <c r="C7440" s="193" t="s">
        <v>58</v>
      </c>
      <c r="D7440" s="193" t="s">
        <v>59</v>
      </c>
      <c r="E7440" s="193" t="s">
        <v>13577</v>
      </c>
      <c r="F7440" s="193" t="s">
        <v>1634</v>
      </c>
      <c r="G7440" s="2">
        <v>1</v>
      </c>
      <c r="H7440" s="2">
        <v>0</v>
      </c>
      <c r="I7440" s="192"/>
      <c r="J7440" s="192">
        <v>45434</v>
      </c>
      <c r="K7440" s="192">
        <v>46356</v>
      </c>
    </row>
    <row r="7441" spans="1:11" hidden="1" x14ac:dyDescent="0.4">
      <c r="A7441" s="193" t="s">
        <v>13574</v>
      </c>
      <c r="B7441" s="193" t="s">
        <v>13575</v>
      </c>
      <c r="C7441" s="193" t="s">
        <v>58</v>
      </c>
      <c r="D7441" s="193" t="s">
        <v>59</v>
      </c>
      <c r="E7441" s="193" t="s">
        <v>13578</v>
      </c>
      <c r="F7441" s="193" t="s">
        <v>1634</v>
      </c>
      <c r="G7441" s="2">
        <v>1918</v>
      </c>
      <c r="H7441" s="2">
        <v>0</v>
      </c>
      <c r="I7441" s="192"/>
      <c r="J7441" s="192">
        <v>45477</v>
      </c>
      <c r="K7441" s="192">
        <v>46356</v>
      </c>
    </row>
    <row r="7442" spans="1:11" hidden="1" x14ac:dyDescent="0.4">
      <c r="A7442" s="193" t="s">
        <v>13574</v>
      </c>
      <c r="B7442" s="193" t="s">
        <v>13575</v>
      </c>
      <c r="C7442" s="193" t="s">
        <v>58</v>
      </c>
      <c r="D7442" s="193" t="s">
        <v>59</v>
      </c>
      <c r="E7442" s="193" t="s">
        <v>13579</v>
      </c>
      <c r="F7442" s="193" t="s">
        <v>1634</v>
      </c>
      <c r="G7442" s="2">
        <v>2500</v>
      </c>
      <c r="H7442" s="2">
        <v>0</v>
      </c>
      <c r="I7442" s="192"/>
      <c r="J7442" s="192">
        <v>45525</v>
      </c>
      <c r="K7442" s="192">
        <v>46356</v>
      </c>
    </row>
    <row r="7443" spans="1:11" hidden="1" x14ac:dyDescent="0.4">
      <c r="A7443" s="193" t="s">
        <v>1496</v>
      </c>
      <c r="B7443" s="193" t="s">
        <v>13580</v>
      </c>
      <c r="C7443" s="193" t="s">
        <v>58</v>
      </c>
      <c r="D7443" s="193" t="s">
        <v>59</v>
      </c>
      <c r="E7443" s="193" t="s">
        <v>13581</v>
      </c>
      <c r="F7443" s="193" t="s">
        <v>1634</v>
      </c>
      <c r="G7443" s="2">
        <v>1925</v>
      </c>
      <c r="H7443" s="2">
        <v>0</v>
      </c>
      <c r="I7443" s="192"/>
      <c r="J7443" s="192">
        <v>45645</v>
      </c>
      <c r="K7443" s="192">
        <v>46356</v>
      </c>
    </row>
    <row r="7444" spans="1:11" x14ac:dyDescent="0.4">
      <c r="A7444" s="193" t="s">
        <v>1496</v>
      </c>
      <c r="B7444" s="193" t="s">
        <v>13580</v>
      </c>
      <c r="C7444" s="193" t="s">
        <v>58</v>
      </c>
      <c r="D7444" s="193" t="s">
        <v>59</v>
      </c>
      <c r="E7444" s="193" t="s">
        <v>13582</v>
      </c>
      <c r="F7444" s="193" t="s">
        <v>1634</v>
      </c>
      <c r="G7444" s="2">
        <v>3</v>
      </c>
      <c r="H7444" s="2">
        <v>0</v>
      </c>
      <c r="I7444" s="192"/>
      <c r="J7444" s="192">
        <v>45911</v>
      </c>
      <c r="K7444" s="192">
        <v>46356</v>
      </c>
    </row>
    <row r="7445" spans="1:11" hidden="1" x14ac:dyDescent="0.4">
      <c r="A7445" s="193" t="s">
        <v>1496</v>
      </c>
      <c r="B7445" s="193" t="s">
        <v>13580</v>
      </c>
      <c r="C7445" s="193" t="s">
        <v>58</v>
      </c>
      <c r="D7445" s="193" t="s">
        <v>59</v>
      </c>
      <c r="E7445" s="193" t="s">
        <v>13583</v>
      </c>
      <c r="F7445" s="193" t="s">
        <v>1634</v>
      </c>
      <c r="G7445" s="2">
        <v>398</v>
      </c>
      <c r="H7445" s="2">
        <v>0</v>
      </c>
      <c r="I7445" s="192"/>
      <c r="J7445" s="192">
        <v>45931</v>
      </c>
      <c r="K7445" s="192">
        <v>46356</v>
      </c>
    </row>
    <row r="7446" spans="1:11" hidden="1" x14ac:dyDescent="0.4">
      <c r="A7446" s="193" t="s">
        <v>1496</v>
      </c>
      <c r="B7446" s="193" t="s">
        <v>13580</v>
      </c>
      <c r="C7446" s="193" t="s">
        <v>58</v>
      </c>
      <c r="D7446" s="193" t="s">
        <v>59</v>
      </c>
      <c r="E7446" s="193" t="s">
        <v>13584</v>
      </c>
      <c r="F7446" s="193" t="s">
        <v>1634</v>
      </c>
      <c r="G7446" s="2">
        <v>2000</v>
      </c>
      <c r="H7446" s="2">
        <v>0</v>
      </c>
      <c r="I7446" s="192"/>
      <c r="J7446" s="192">
        <v>45931</v>
      </c>
      <c r="K7446" s="192">
        <v>46356</v>
      </c>
    </row>
    <row r="7447" spans="1:11" hidden="1" x14ac:dyDescent="0.4">
      <c r="A7447" s="193" t="s">
        <v>1496</v>
      </c>
      <c r="B7447" s="193" t="s">
        <v>13580</v>
      </c>
      <c r="C7447" s="193" t="s">
        <v>58</v>
      </c>
      <c r="D7447" s="193" t="s">
        <v>59</v>
      </c>
      <c r="E7447" s="193" t="s">
        <v>13585</v>
      </c>
      <c r="F7447" s="193" t="s">
        <v>1634</v>
      </c>
      <c r="G7447" s="2">
        <v>2000</v>
      </c>
      <c r="H7447" s="2">
        <v>0</v>
      </c>
      <c r="I7447" s="192"/>
      <c r="J7447" s="192">
        <v>46003</v>
      </c>
      <c r="K7447" s="192">
        <v>46387</v>
      </c>
    </row>
    <row r="7448" spans="1:11" hidden="1" x14ac:dyDescent="0.4">
      <c r="A7448" s="193" t="s">
        <v>1496</v>
      </c>
      <c r="B7448" s="193" t="s">
        <v>13580</v>
      </c>
      <c r="C7448" s="193" t="s">
        <v>58</v>
      </c>
      <c r="D7448" s="193" t="s">
        <v>59</v>
      </c>
      <c r="E7448" s="193" t="s">
        <v>13586</v>
      </c>
      <c r="F7448" s="193" t="s">
        <v>1634</v>
      </c>
      <c r="G7448" s="2">
        <v>2000</v>
      </c>
      <c r="H7448" s="2">
        <v>0</v>
      </c>
      <c r="I7448" s="192"/>
      <c r="J7448" s="192">
        <v>46036</v>
      </c>
      <c r="K7448" s="192">
        <v>46418</v>
      </c>
    </row>
    <row r="7449" spans="1:11" hidden="1" x14ac:dyDescent="0.4">
      <c r="A7449" s="193" t="s">
        <v>1496</v>
      </c>
      <c r="B7449" s="193" t="s">
        <v>13580</v>
      </c>
      <c r="C7449" s="193" t="s">
        <v>58</v>
      </c>
      <c r="D7449" s="193" t="s">
        <v>59</v>
      </c>
      <c r="E7449" s="193" t="s">
        <v>13587</v>
      </c>
      <c r="F7449" s="193" t="s">
        <v>1634</v>
      </c>
      <c r="G7449" s="2">
        <v>2000</v>
      </c>
      <c r="H7449" s="2">
        <v>0</v>
      </c>
      <c r="I7449" s="192"/>
      <c r="J7449" s="192">
        <v>46063</v>
      </c>
      <c r="K7449" s="192">
        <v>46446</v>
      </c>
    </row>
    <row r="7450" spans="1:11" hidden="1" x14ac:dyDescent="0.4">
      <c r="A7450" s="193" t="s">
        <v>1496</v>
      </c>
      <c r="B7450" s="193" t="s">
        <v>13580</v>
      </c>
      <c r="C7450" s="193" t="s">
        <v>58</v>
      </c>
      <c r="D7450" s="193" t="s">
        <v>59</v>
      </c>
      <c r="E7450" s="193" t="s">
        <v>13588</v>
      </c>
      <c r="F7450" s="193" t="s">
        <v>1634</v>
      </c>
      <c r="G7450" s="2">
        <v>2000</v>
      </c>
      <c r="H7450" s="2">
        <v>0</v>
      </c>
      <c r="I7450" s="192"/>
      <c r="J7450" s="192">
        <v>46091</v>
      </c>
      <c r="K7450" s="192">
        <v>46477</v>
      </c>
    </row>
    <row r="7451" spans="1:11" hidden="1" x14ac:dyDescent="0.4">
      <c r="A7451" s="193" t="s">
        <v>1496</v>
      </c>
      <c r="B7451" s="193" t="s">
        <v>13580</v>
      </c>
      <c r="C7451" s="193" t="s">
        <v>58</v>
      </c>
      <c r="D7451" s="193" t="s">
        <v>59</v>
      </c>
      <c r="E7451" s="193" t="s">
        <v>13589</v>
      </c>
      <c r="F7451" s="193" t="s">
        <v>1634</v>
      </c>
      <c r="G7451" s="2">
        <v>2000</v>
      </c>
      <c r="H7451" s="2">
        <v>0</v>
      </c>
      <c r="I7451" s="192"/>
      <c r="J7451" s="192">
        <v>46184</v>
      </c>
      <c r="K7451" s="192">
        <v>46568</v>
      </c>
    </row>
    <row r="7452" spans="1:11" hidden="1" x14ac:dyDescent="0.4">
      <c r="A7452" s="193" t="s">
        <v>13590</v>
      </c>
      <c r="B7452" s="193" t="s">
        <v>13591</v>
      </c>
      <c r="C7452" s="193" t="s">
        <v>58</v>
      </c>
      <c r="D7452" s="193" t="s">
        <v>59</v>
      </c>
      <c r="E7452" s="193" t="s">
        <v>13592</v>
      </c>
      <c r="F7452" s="193" t="s">
        <v>1634</v>
      </c>
      <c r="G7452" s="2">
        <v>705</v>
      </c>
      <c r="H7452" s="2">
        <v>0</v>
      </c>
      <c r="I7452" s="192"/>
      <c r="J7452" s="192">
        <v>45484</v>
      </c>
      <c r="K7452" s="192">
        <v>46356</v>
      </c>
    </row>
    <row r="7453" spans="1:11" hidden="1" x14ac:dyDescent="0.4">
      <c r="A7453" s="193" t="s">
        <v>13590</v>
      </c>
      <c r="B7453" s="193" t="s">
        <v>13591</v>
      </c>
      <c r="C7453" s="193" t="s">
        <v>58</v>
      </c>
      <c r="D7453" s="193" t="s">
        <v>59</v>
      </c>
      <c r="E7453" s="193" t="s">
        <v>13593</v>
      </c>
      <c r="F7453" s="193" t="s">
        <v>1634</v>
      </c>
      <c r="G7453" s="2">
        <v>2986</v>
      </c>
      <c r="H7453" s="2">
        <v>0</v>
      </c>
      <c r="I7453" s="192"/>
      <c r="J7453" s="192">
        <v>45973</v>
      </c>
      <c r="K7453" s="192">
        <v>46356</v>
      </c>
    </row>
    <row r="7454" spans="1:11" hidden="1" x14ac:dyDescent="0.4">
      <c r="A7454" s="193" t="s">
        <v>13594</v>
      </c>
      <c r="B7454" s="193" t="s">
        <v>13595</v>
      </c>
      <c r="C7454" s="193" t="s">
        <v>58</v>
      </c>
      <c r="D7454" s="193" t="s">
        <v>59</v>
      </c>
      <c r="E7454" s="193" t="s">
        <v>13596</v>
      </c>
      <c r="F7454" s="193" t="s">
        <v>1634</v>
      </c>
      <c r="G7454" s="2">
        <v>73</v>
      </c>
      <c r="H7454" s="2">
        <v>0</v>
      </c>
      <c r="I7454" s="192"/>
      <c r="J7454" s="192">
        <v>46062</v>
      </c>
      <c r="K7454" s="192">
        <v>46418</v>
      </c>
    </row>
    <row r="7455" spans="1:11" hidden="1" x14ac:dyDescent="0.4">
      <c r="A7455" s="193" t="s">
        <v>13597</v>
      </c>
      <c r="B7455" s="193" t="s">
        <v>13598</v>
      </c>
      <c r="C7455" s="193" t="s">
        <v>58</v>
      </c>
      <c r="D7455" s="193" t="s">
        <v>59</v>
      </c>
      <c r="E7455" s="193" t="s">
        <v>13599</v>
      </c>
      <c r="F7455" s="193" t="s">
        <v>1634</v>
      </c>
      <c r="G7455" s="2">
        <v>6278</v>
      </c>
      <c r="H7455" s="2">
        <v>0</v>
      </c>
      <c r="I7455" s="192"/>
      <c r="J7455" s="192">
        <v>44642</v>
      </c>
      <c r="K7455" s="192">
        <v>46356</v>
      </c>
    </row>
    <row r="7456" spans="1:11" hidden="1" x14ac:dyDescent="0.4">
      <c r="A7456" s="193" t="s">
        <v>13600</v>
      </c>
      <c r="B7456" s="193" t="s">
        <v>13601</v>
      </c>
      <c r="C7456" s="193" t="s">
        <v>58</v>
      </c>
      <c r="D7456" s="193" t="s">
        <v>59</v>
      </c>
      <c r="E7456" s="193" t="s">
        <v>13602</v>
      </c>
      <c r="F7456" s="193" t="s">
        <v>1634</v>
      </c>
      <c r="G7456" s="2">
        <v>7645</v>
      </c>
      <c r="H7456" s="2">
        <v>0</v>
      </c>
      <c r="I7456" s="192"/>
      <c r="J7456" s="192">
        <v>44530</v>
      </c>
      <c r="K7456" s="192">
        <v>46356</v>
      </c>
    </row>
    <row r="7457" spans="1:11" hidden="1" x14ac:dyDescent="0.4">
      <c r="A7457" s="193" t="s">
        <v>13603</v>
      </c>
      <c r="B7457" s="193" t="s">
        <v>13604</v>
      </c>
      <c r="C7457" s="193" t="s">
        <v>58</v>
      </c>
      <c r="D7457" s="193" t="s">
        <v>59</v>
      </c>
      <c r="E7457" s="193" t="s">
        <v>13605</v>
      </c>
      <c r="F7457" s="193" t="s">
        <v>1634</v>
      </c>
      <c r="G7457" s="2">
        <v>2951</v>
      </c>
      <c r="H7457" s="2">
        <v>0</v>
      </c>
      <c r="I7457" s="192"/>
      <c r="J7457" s="192">
        <v>44435</v>
      </c>
      <c r="K7457" s="192">
        <v>46356</v>
      </c>
    </row>
    <row r="7458" spans="1:11" hidden="1" x14ac:dyDescent="0.4">
      <c r="A7458" s="193" t="s">
        <v>13606</v>
      </c>
      <c r="B7458" s="193" t="s">
        <v>13607</v>
      </c>
      <c r="C7458" s="193" t="s">
        <v>58</v>
      </c>
      <c r="D7458" s="193" t="s">
        <v>59</v>
      </c>
      <c r="E7458" s="193" t="s">
        <v>13608</v>
      </c>
      <c r="F7458" s="193" t="s">
        <v>1634</v>
      </c>
      <c r="G7458" s="2">
        <v>1193</v>
      </c>
      <c r="H7458" s="2">
        <v>0</v>
      </c>
      <c r="I7458" s="192"/>
      <c r="J7458" s="192">
        <v>44578</v>
      </c>
      <c r="K7458" s="192">
        <v>46356</v>
      </c>
    </row>
    <row r="7459" spans="1:11" hidden="1" x14ac:dyDescent="0.4">
      <c r="A7459" s="193" t="s">
        <v>13606</v>
      </c>
      <c r="B7459" s="193" t="s">
        <v>13607</v>
      </c>
      <c r="C7459" s="193" t="s">
        <v>58</v>
      </c>
      <c r="D7459" s="193" t="s">
        <v>59</v>
      </c>
      <c r="E7459" s="193" t="s">
        <v>13609</v>
      </c>
      <c r="F7459" s="193" t="s">
        <v>1634</v>
      </c>
      <c r="G7459" s="2">
        <v>1000</v>
      </c>
      <c r="H7459" s="2">
        <v>0</v>
      </c>
      <c r="I7459" s="192"/>
      <c r="J7459" s="192">
        <v>44600</v>
      </c>
      <c r="K7459" s="192">
        <v>46356</v>
      </c>
    </row>
    <row r="7460" spans="1:11" hidden="1" x14ac:dyDescent="0.4">
      <c r="A7460" s="193" t="s">
        <v>13606</v>
      </c>
      <c r="B7460" s="193" t="s">
        <v>13607</v>
      </c>
      <c r="C7460" s="193" t="s">
        <v>58</v>
      </c>
      <c r="D7460" s="193" t="s">
        <v>59</v>
      </c>
      <c r="E7460" s="193" t="s">
        <v>13610</v>
      </c>
      <c r="F7460" s="193" t="s">
        <v>1634</v>
      </c>
      <c r="G7460" s="2">
        <v>2000</v>
      </c>
      <c r="H7460" s="2">
        <v>0</v>
      </c>
      <c r="I7460" s="192"/>
      <c r="J7460" s="192">
        <v>44600</v>
      </c>
      <c r="K7460" s="192">
        <v>46356</v>
      </c>
    </row>
    <row r="7461" spans="1:11" hidden="1" x14ac:dyDescent="0.4">
      <c r="A7461" s="193" t="s">
        <v>13606</v>
      </c>
      <c r="B7461" s="193" t="s">
        <v>13607</v>
      </c>
      <c r="C7461" s="193" t="s">
        <v>58</v>
      </c>
      <c r="D7461" s="193" t="s">
        <v>59</v>
      </c>
      <c r="E7461" s="193" t="s">
        <v>13611</v>
      </c>
      <c r="F7461" s="193" t="s">
        <v>1634</v>
      </c>
      <c r="G7461" s="2">
        <v>500</v>
      </c>
      <c r="H7461" s="2">
        <v>0</v>
      </c>
      <c r="I7461" s="192"/>
      <c r="J7461" s="192">
        <v>44624</v>
      </c>
      <c r="K7461" s="192">
        <v>46356</v>
      </c>
    </row>
    <row r="7462" spans="1:11" hidden="1" x14ac:dyDescent="0.4">
      <c r="A7462" s="193" t="s">
        <v>13612</v>
      </c>
      <c r="B7462" s="193" t="s">
        <v>13613</v>
      </c>
      <c r="C7462" s="193" t="s">
        <v>58</v>
      </c>
      <c r="D7462" s="193" t="s">
        <v>59</v>
      </c>
      <c r="E7462" s="193" t="s">
        <v>13614</v>
      </c>
      <c r="F7462" s="193" t="s">
        <v>1634</v>
      </c>
      <c r="G7462" s="2">
        <v>1390</v>
      </c>
      <c r="H7462" s="2">
        <v>0</v>
      </c>
      <c r="I7462" s="192"/>
      <c r="J7462" s="192">
        <v>45370</v>
      </c>
      <c r="K7462" s="192">
        <v>46356</v>
      </c>
    </row>
    <row r="7463" spans="1:11" hidden="1" x14ac:dyDescent="0.4">
      <c r="A7463" s="193" t="s">
        <v>13615</v>
      </c>
      <c r="B7463" s="193" t="s">
        <v>13616</v>
      </c>
      <c r="C7463" s="193" t="s">
        <v>58</v>
      </c>
      <c r="D7463" s="193" t="s">
        <v>59</v>
      </c>
      <c r="E7463" s="193" t="s">
        <v>13617</v>
      </c>
      <c r="F7463" s="193" t="s">
        <v>1634</v>
      </c>
      <c r="G7463" s="2">
        <v>2637</v>
      </c>
      <c r="H7463" s="2">
        <v>0</v>
      </c>
      <c r="I7463" s="192"/>
      <c r="J7463" s="192">
        <v>44532</v>
      </c>
      <c r="K7463" s="192">
        <v>46356</v>
      </c>
    </row>
    <row r="7464" spans="1:11" hidden="1" x14ac:dyDescent="0.4">
      <c r="A7464" s="193" t="s">
        <v>13615</v>
      </c>
      <c r="B7464" s="193" t="s">
        <v>13616</v>
      </c>
      <c r="C7464" s="193" t="s">
        <v>58</v>
      </c>
      <c r="D7464" s="193" t="s">
        <v>59</v>
      </c>
      <c r="E7464" s="193" t="s">
        <v>13618</v>
      </c>
      <c r="F7464" s="193" t="s">
        <v>1634</v>
      </c>
      <c r="G7464" s="2">
        <v>9000</v>
      </c>
      <c r="H7464" s="2">
        <v>0</v>
      </c>
      <c r="I7464" s="192"/>
      <c r="J7464" s="192">
        <v>44848</v>
      </c>
      <c r="K7464" s="192">
        <v>46356</v>
      </c>
    </row>
    <row r="7465" spans="1:11" hidden="1" x14ac:dyDescent="0.4">
      <c r="A7465" s="193" t="s">
        <v>13619</v>
      </c>
      <c r="B7465" s="193" t="s">
        <v>13620</v>
      </c>
      <c r="C7465" s="193" t="s">
        <v>58</v>
      </c>
      <c r="D7465" s="193" t="s">
        <v>59</v>
      </c>
      <c r="E7465" s="193" t="s">
        <v>13621</v>
      </c>
      <c r="F7465" s="193" t="s">
        <v>1634</v>
      </c>
      <c r="G7465" s="2">
        <v>17726</v>
      </c>
      <c r="H7465" s="2">
        <v>0</v>
      </c>
      <c r="I7465" s="192"/>
      <c r="J7465" s="192">
        <v>45448</v>
      </c>
      <c r="K7465" s="192">
        <v>46356</v>
      </c>
    </row>
    <row r="7466" spans="1:11" hidden="1" x14ac:dyDescent="0.4">
      <c r="A7466" s="193" t="s">
        <v>13622</v>
      </c>
      <c r="B7466" s="193" t="s">
        <v>13623</v>
      </c>
      <c r="C7466" s="193" t="s">
        <v>58</v>
      </c>
      <c r="D7466" s="193" t="s">
        <v>59</v>
      </c>
      <c r="E7466" s="193" t="s">
        <v>13624</v>
      </c>
      <c r="F7466" s="193" t="s">
        <v>1634</v>
      </c>
      <c r="G7466" s="2">
        <v>1398</v>
      </c>
      <c r="H7466" s="2">
        <v>0</v>
      </c>
      <c r="I7466" s="192"/>
      <c r="J7466" s="192">
        <v>44791</v>
      </c>
      <c r="K7466" s="192">
        <v>46356</v>
      </c>
    </row>
    <row r="7467" spans="1:11" hidden="1" x14ac:dyDescent="0.4">
      <c r="A7467" s="193" t="s">
        <v>13625</v>
      </c>
      <c r="B7467" s="193" t="s">
        <v>13626</v>
      </c>
      <c r="C7467" s="193" t="s">
        <v>58</v>
      </c>
      <c r="D7467" s="193" t="s">
        <v>59</v>
      </c>
      <c r="E7467" s="193" t="s">
        <v>13627</v>
      </c>
      <c r="F7467" s="193" t="s">
        <v>1634</v>
      </c>
      <c r="G7467" s="2">
        <v>509</v>
      </c>
      <c r="H7467" s="2">
        <v>0</v>
      </c>
      <c r="I7467" s="192"/>
      <c r="J7467" s="192">
        <v>44718</v>
      </c>
      <c r="K7467" s="192">
        <v>46356</v>
      </c>
    </row>
    <row r="7468" spans="1:11" hidden="1" x14ac:dyDescent="0.4">
      <c r="A7468" s="193" t="s">
        <v>13625</v>
      </c>
      <c r="B7468" s="193" t="s">
        <v>13626</v>
      </c>
      <c r="C7468" s="193" t="s">
        <v>58</v>
      </c>
      <c r="D7468" s="193" t="s">
        <v>59</v>
      </c>
      <c r="E7468" s="193" t="s">
        <v>13628</v>
      </c>
      <c r="F7468" s="193" t="s">
        <v>1634</v>
      </c>
      <c r="G7468" s="2">
        <v>1904</v>
      </c>
      <c r="H7468" s="2">
        <v>0</v>
      </c>
      <c r="I7468" s="192"/>
      <c r="J7468" s="192">
        <v>45436</v>
      </c>
      <c r="K7468" s="192">
        <v>46356</v>
      </c>
    </row>
    <row r="7469" spans="1:11" hidden="1" x14ac:dyDescent="0.4">
      <c r="A7469" s="193" t="s">
        <v>13625</v>
      </c>
      <c r="B7469" s="193" t="s">
        <v>13626</v>
      </c>
      <c r="C7469" s="193" t="s">
        <v>58</v>
      </c>
      <c r="D7469" s="193" t="s">
        <v>59</v>
      </c>
      <c r="E7469" s="193" t="s">
        <v>13629</v>
      </c>
      <c r="F7469" s="193" t="s">
        <v>1634</v>
      </c>
      <c r="G7469" s="2">
        <v>1651</v>
      </c>
      <c r="H7469" s="2">
        <v>0</v>
      </c>
      <c r="I7469" s="192"/>
      <c r="J7469" s="192">
        <v>45490</v>
      </c>
      <c r="K7469" s="192">
        <v>46356</v>
      </c>
    </row>
    <row r="7470" spans="1:11" hidden="1" x14ac:dyDescent="0.4">
      <c r="A7470" s="193" t="s">
        <v>13625</v>
      </c>
      <c r="B7470" s="193" t="s">
        <v>13626</v>
      </c>
      <c r="C7470" s="193" t="s">
        <v>58</v>
      </c>
      <c r="D7470" s="193" t="s">
        <v>59</v>
      </c>
      <c r="E7470" s="193" t="s">
        <v>13630</v>
      </c>
      <c r="F7470" s="193" t="s">
        <v>1634</v>
      </c>
      <c r="G7470" s="2">
        <v>2000</v>
      </c>
      <c r="H7470" s="2">
        <v>0</v>
      </c>
      <c r="I7470" s="192"/>
      <c r="J7470" s="192">
        <v>45526</v>
      </c>
      <c r="K7470" s="192">
        <v>46356</v>
      </c>
    </row>
    <row r="7471" spans="1:11" hidden="1" x14ac:dyDescent="0.4">
      <c r="A7471" s="193" t="s">
        <v>13625</v>
      </c>
      <c r="B7471" s="193" t="s">
        <v>13626</v>
      </c>
      <c r="C7471" s="193" t="s">
        <v>58</v>
      </c>
      <c r="D7471" s="193" t="s">
        <v>59</v>
      </c>
      <c r="E7471" s="193" t="s">
        <v>13631</v>
      </c>
      <c r="F7471" s="193" t="s">
        <v>1634</v>
      </c>
      <c r="G7471" s="2">
        <v>10000</v>
      </c>
      <c r="H7471" s="2">
        <v>0</v>
      </c>
      <c r="I7471" s="192"/>
      <c r="J7471" s="192">
        <v>45531</v>
      </c>
      <c r="K7471" s="192">
        <v>46356</v>
      </c>
    </row>
    <row r="7472" spans="1:11" hidden="1" x14ac:dyDescent="0.4">
      <c r="A7472" s="193" t="s">
        <v>13625</v>
      </c>
      <c r="B7472" s="193" t="s">
        <v>13626</v>
      </c>
      <c r="C7472" s="193" t="s">
        <v>58</v>
      </c>
      <c r="D7472" s="193" t="s">
        <v>59</v>
      </c>
      <c r="E7472" s="193" t="s">
        <v>13632</v>
      </c>
      <c r="F7472" s="193" t="s">
        <v>1634</v>
      </c>
      <c r="G7472" s="2">
        <v>2000</v>
      </c>
      <c r="H7472" s="2">
        <v>0</v>
      </c>
      <c r="I7472" s="192"/>
      <c r="J7472" s="192">
        <v>45673</v>
      </c>
      <c r="K7472" s="192">
        <v>46356</v>
      </c>
    </row>
    <row r="7473" spans="1:11" hidden="1" x14ac:dyDescent="0.4">
      <c r="A7473" s="193" t="s">
        <v>13633</v>
      </c>
      <c r="B7473" s="193" t="s">
        <v>13634</v>
      </c>
      <c r="C7473" s="193" t="s">
        <v>58</v>
      </c>
      <c r="D7473" s="193" t="s">
        <v>59</v>
      </c>
      <c r="E7473" s="193" t="s">
        <v>13635</v>
      </c>
      <c r="F7473" s="193" t="s">
        <v>1634</v>
      </c>
      <c r="G7473" s="2">
        <v>1519</v>
      </c>
      <c r="H7473" s="2">
        <v>0</v>
      </c>
      <c r="I7473" s="192"/>
      <c r="J7473" s="192">
        <v>44643</v>
      </c>
      <c r="K7473" s="192">
        <v>46356</v>
      </c>
    </row>
    <row r="7474" spans="1:11" hidden="1" x14ac:dyDescent="0.4">
      <c r="A7474" s="193" t="s">
        <v>13633</v>
      </c>
      <c r="B7474" s="193" t="s">
        <v>13634</v>
      </c>
      <c r="C7474" s="193" t="s">
        <v>58</v>
      </c>
      <c r="D7474" s="193" t="s">
        <v>59</v>
      </c>
      <c r="E7474" s="193" t="s">
        <v>13636</v>
      </c>
      <c r="F7474" s="193" t="s">
        <v>1634</v>
      </c>
      <c r="G7474" s="2">
        <v>6000</v>
      </c>
      <c r="H7474" s="2">
        <v>0</v>
      </c>
      <c r="I7474" s="192"/>
      <c r="J7474" s="192">
        <v>44694</v>
      </c>
      <c r="K7474" s="192">
        <v>46356</v>
      </c>
    </row>
    <row r="7475" spans="1:11" hidden="1" x14ac:dyDescent="0.4">
      <c r="A7475" s="193" t="s">
        <v>13637</v>
      </c>
      <c r="B7475" s="193" t="s">
        <v>13638</v>
      </c>
      <c r="C7475" s="193" t="s">
        <v>58</v>
      </c>
      <c r="D7475" s="193" t="s">
        <v>59</v>
      </c>
      <c r="E7475" s="193" t="s">
        <v>13639</v>
      </c>
      <c r="F7475" s="193" t="s">
        <v>1634</v>
      </c>
      <c r="G7475" s="2">
        <v>2243</v>
      </c>
      <c r="H7475" s="2">
        <v>0</v>
      </c>
      <c r="I7475" s="192"/>
      <c r="J7475" s="192">
        <v>45107</v>
      </c>
      <c r="K7475" s="192">
        <v>46356</v>
      </c>
    </row>
    <row r="7476" spans="1:11" hidden="1" x14ac:dyDescent="0.4">
      <c r="A7476" s="193" t="s">
        <v>13637</v>
      </c>
      <c r="B7476" s="193" t="s">
        <v>13638</v>
      </c>
      <c r="C7476" s="193" t="s">
        <v>58</v>
      </c>
      <c r="D7476" s="193" t="s">
        <v>59</v>
      </c>
      <c r="E7476" s="193" t="s">
        <v>13640</v>
      </c>
      <c r="F7476" s="193" t="s">
        <v>1634</v>
      </c>
      <c r="G7476" s="2">
        <v>2364</v>
      </c>
      <c r="H7476" s="2">
        <v>0</v>
      </c>
      <c r="I7476" s="192"/>
      <c r="J7476" s="192">
        <v>45524</v>
      </c>
      <c r="K7476" s="192">
        <v>46356</v>
      </c>
    </row>
    <row r="7477" spans="1:11" hidden="1" x14ac:dyDescent="0.4">
      <c r="A7477" s="193" t="s">
        <v>13637</v>
      </c>
      <c r="B7477" s="193" t="s">
        <v>13638</v>
      </c>
      <c r="C7477" s="193" t="s">
        <v>58</v>
      </c>
      <c r="D7477" s="193" t="s">
        <v>59</v>
      </c>
      <c r="E7477" s="193" t="s">
        <v>13641</v>
      </c>
      <c r="F7477" s="193" t="s">
        <v>1634</v>
      </c>
      <c r="G7477" s="2">
        <v>3000</v>
      </c>
      <c r="H7477" s="2">
        <v>0</v>
      </c>
      <c r="I7477" s="192"/>
      <c r="J7477" s="192">
        <v>45539</v>
      </c>
      <c r="K7477" s="192">
        <v>46356</v>
      </c>
    </row>
    <row r="7478" spans="1:11" hidden="1" x14ac:dyDescent="0.4">
      <c r="A7478" s="193" t="s">
        <v>13637</v>
      </c>
      <c r="B7478" s="193" t="s">
        <v>13638</v>
      </c>
      <c r="C7478" s="193" t="s">
        <v>58</v>
      </c>
      <c r="D7478" s="193" t="s">
        <v>59</v>
      </c>
      <c r="E7478" s="193" t="s">
        <v>13642</v>
      </c>
      <c r="F7478" s="193" t="s">
        <v>1634</v>
      </c>
      <c r="G7478" s="2">
        <v>3000</v>
      </c>
      <c r="H7478" s="2">
        <v>0</v>
      </c>
      <c r="I7478" s="192"/>
      <c r="J7478" s="192">
        <v>45582</v>
      </c>
      <c r="K7478" s="192">
        <v>46356</v>
      </c>
    </row>
    <row r="7479" spans="1:11" hidden="1" x14ac:dyDescent="0.4">
      <c r="A7479" s="193" t="s">
        <v>13643</v>
      </c>
      <c r="B7479" s="193" t="s">
        <v>13644</v>
      </c>
      <c r="C7479" s="193" t="s">
        <v>58</v>
      </c>
      <c r="D7479" s="193" t="s">
        <v>59</v>
      </c>
      <c r="E7479" s="193" t="s">
        <v>13645</v>
      </c>
      <c r="F7479" s="193" t="s">
        <v>1634</v>
      </c>
      <c r="G7479" s="2">
        <v>166</v>
      </c>
      <c r="H7479" s="2">
        <v>0</v>
      </c>
      <c r="I7479" s="192"/>
      <c r="J7479" s="192">
        <v>45434</v>
      </c>
      <c r="K7479" s="192">
        <v>46356</v>
      </c>
    </row>
    <row r="7480" spans="1:11" x14ac:dyDescent="0.4">
      <c r="A7480" s="193" t="s">
        <v>13643</v>
      </c>
      <c r="B7480" s="193" t="s">
        <v>13644</v>
      </c>
      <c r="C7480" s="193" t="s">
        <v>58</v>
      </c>
      <c r="D7480" s="193" t="s">
        <v>59</v>
      </c>
      <c r="E7480" s="193" t="s">
        <v>13646</v>
      </c>
      <c r="F7480" s="193" t="s">
        <v>1634</v>
      </c>
      <c r="G7480" s="2">
        <v>2</v>
      </c>
      <c r="H7480" s="2">
        <v>0</v>
      </c>
      <c r="I7480" s="192"/>
      <c r="J7480" s="192">
        <v>45462</v>
      </c>
      <c r="K7480" s="192">
        <v>46356</v>
      </c>
    </row>
    <row r="7481" spans="1:11" hidden="1" x14ac:dyDescent="0.4">
      <c r="A7481" s="193" t="s">
        <v>13643</v>
      </c>
      <c r="B7481" s="193" t="s">
        <v>13644</v>
      </c>
      <c r="C7481" s="193" t="s">
        <v>58</v>
      </c>
      <c r="D7481" s="193" t="s">
        <v>59</v>
      </c>
      <c r="E7481" s="193" t="s">
        <v>13647</v>
      </c>
      <c r="F7481" s="193" t="s">
        <v>1634</v>
      </c>
      <c r="G7481" s="2">
        <v>3992</v>
      </c>
      <c r="H7481" s="2">
        <v>0</v>
      </c>
      <c r="I7481" s="192"/>
      <c r="J7481" s="192">
        <v>45484</v>
      </c>
      <c r="K7481" s="192">
        <v>46356</v>
      </c>
    </row>
    <row r="7482" spans="1:11" hidden="1" x14ac:dyDescent="0.4">
      <c r="A7482" s="193" t="s">
        <v>13643</v>
      </c>
      <c r="B7482" s="193" t="s">
        <v>13644</v>
      </c>
      <c r="C7482" s="193" t="s">
        <v>58</v>
      </c>
      <c r="D7482" s="193" t="s">
        <v>59</v>
      </c>
      <c r="E7482" s="193" t="s">
        <v>13648</v>
      </c>
      <c r="F7482" s="193" t="s">
        <v>1634</v>
      </c>
      <c r="G7482" s="2">
        <v>2500</v>
      </c>
      <c r="H7482" s="2">
        <v>0</v>
      </c>
      <c r="I7482" s="192"/>
      <c r="J7482" s="192">
        <v>45511</v>
      </c>
      <c r="K7482" s="192">
        <v>46356</v>
      </c>
    </row>
    <row r="7483" spans="1:11" hidden="1" x14ac:dyDescent="0.4">
      <c r="A7483" s="193" t="s">
        <v>13643</v>
      </c>
      <c r="B7483" s="193" t="s">
        <v>13644</v>
      </c>
      <c r="C7483" s="193" t="s">
        <v>58</v>
      </c>
      <c r="D7483" s="193" t="s">
        <v>59</v>
      </c>
      <c r="E7483" s="193" t="s">
        <v>13649</v>
      </c>
      <c r="F7483" s="193" t="s">
        <v>1634</v>
      </c>
      <c r="G7483" s="2">
        <v>2500</v>
      </c>
      <c r="H7483" s="2">
        <v>0</v>
      </c>
      <c r="I7483" s="192"/>
      <c r="J7483" s="192">
        <v>45525</v>
      </c>
      <c r="K7483" s="192">
        <v>46356</v>
      </c>
    </row>
    <row r="7484" spans="1:11" hidden="1" x14ac:dyDescent="0.4">
      <c r="A7484" s="193" t="s">
        <v>13643</v>
      </c>
      <c r="B7484" s="193" t="s">
        <v>13644</v>
      </c>
      <c r="C7484" s="193" t="s">
        <v>58</v>
      </c>
      <c r="D7484" s="193" t="s">
        <v>59</v>
      </c>
      <c r="E7484" s="193" t="s">
        <v>13650</v>
      </c>
      <c r="F7484" s="193" t="s">
        <v>1634</v>
      </c>
      <c r="G7484" s="2">
        <v>2500</v>
      </c>
      <c r="H7484" s="2">
        <v>0</v>
      </c>
      <c r="I7484" s="192"/>
      <c r="J7484" s="192">
        <v>45574</v>
      </c>
      <c r="K7484" s="192">
        <v>46356</v>
      </c>
    </row>
    <row r="7485" spans="1:11" hidden="1" x14ac:dyDescent="0.4">
      <c r="A7485" s="193" t="s">
        <v>13643</v>
      </c>
      <c r="B7485" s="193" t="s">
        <v>13644</v>
      </c>
      <c r="C7485" s="193" t="s">
        <v>58</v>
      </c>
      <c r="D7485" s="193" t="s">
        <v>59</v>
      </c>
      <c r="E7485" s="193" t="s">
        <v>13651</v>
      </c>
      <c r="F7485" s="193" t="s">
        <v>1634</v>
      </c>
      <c r="G7485" s="2">
        <v>2500</v>
      </c>
      <c r="H7485" s="2">
        <v>0</v>
      </c>
      <c r="I7485" s="192"/>
      <c r="J7485" s="192">
        <v>45575</v>
      </c>
      <c r="K7485" s="192">
        <v>46356</v>
      </c>
    </row>
    <row r="7486" spans="1:11" hidden="1" x14ac:dyDescent="0.4">
      <c r="A7486" s="193" t="s">
        <v>13643</v>
      </c>
      <c r="B7486" s="193" t="s">
        <v>13644</v>
      </c>
      <c r="C7486" s="193" t="s">
        <v>58</v>
      </c>
      <c r="D7486" s="193" t="s">
        <v>59</v>
      </c>
      <c r="E7486" s="193" t="s">
        <v>13652</v>
      </c>
      <c r="F7486" s="193" t="s">
        <v>1634</v>
      </c>
      <c r="G7486" s="2">
        <v>2500</v>
      </c>
      <c r="H7486" s="2">
        <v>0</v>
      </c>
      <c r="I7486" s="192"/>
      <c r="J7486" s="192">
        <v>45652</v>
      </c>
      <c r="K7486" s="192">
        <v>46356</v>
      </c>
    </row>
    <row r="7487" spans="1:11" hidden="1" x14ac:dyDescent="0.4">
      <c r="A7487" s="193" t="s">
        <v>13653</v>
      </c>
      <c r="B7487" s="193" t="s">
        <v>13654</v>
      </c>
      <c r="C7487" s="193" t="s">
        <v>58</v>
      </c>
      <c r="D7487" s="193" t="s">
        <v>59</v>
      </c>
      <c r="E7487" s="193" t="s">
        <v>13655</v>
      </c>
      <c r="F7487" s="193" t="s">
        <v>1634</v>
      </c>
      <c r="G7487" s="2">
        <v>217</v>
      </c>
      <c r="H7487" s="2">
        <v>0</v>
      </c>
      <c r="I7487" s="192"/>
      <c r="J7487" s="192">
        <v>45210</v>
      </c>
      <c r="K7487" s="192">
        <v>46356</v>
      </c>
    </row>
    <row r="7488" spans="1:11" hidden="1" x14ac:dyDescent="0.4">
      <c r="A7488" s="193" t="s">
        <v>13653</v>
      </c>
      <c r="B7488" s="193" t="s">
        <v>13654</v>
      </c>
      <c r="C7488" s="193" t="s">
        <v>58</v>
      </c>
      <c r="D7488" s="193" t="s">
        <v>59</v>
      </c>
      <c r="E7488" s="193" t="s">
        <v>13656</v>
      </c>
      <c r="F7488" s="193" t="s">
        <v>1634</v>
      </c>
      <c r="G7488" s="2">
        <v>3000</v>
      </c>
      <c r="H7488" s="2">
        <v>0</v>
      </c>
      <c r="I7488" s="192"/>
      <c r="J7488" s="192">
        <v>46097</v>
      </c>
      <c r="K7488" s="192">
        <v>46477</v>
      </c>
    </row>
    <row r="7489" spans="1:11" hidden="1" x14ac:dyDescent="0.4">
      <c r="A7489" s="193" t="s">
        <v>13657</v>
      </c>
      <c r="B7489" s="193" t="s">
        <v>13658</v>
      </c>
      <c r="C7489" s="193" t="s">
        <v>58</v>
      </c>
      <c r="D7489" s="193" t="s">
        <v>59</v>
      </c>
      <c r="E7489" s="193" t="s">
        <v>13659</v>
      </c>
      <c r="F7489" s="193" t="s">
        <v>1634</v>
      </c>
      <c r="G7489" s="2">
        <v>2051</v>
      </c>
      <c r="H7489" s="2">
        <v>0</v>
      </c>
      <c r="I7489" s="192"/>
      <c r="J7489" s="192">
        <v>44817</v>
      </c>
      <c r="K7489" s="192">
        <v>46356</v>
      </c>
    </row>
    <row r="7490" spans="1:11" hidden="1" x14ac:dyDescent="0.4">
      <c r="A7490" s="193" t="s">
        <v>13657</v>
      </c>
      <c r="B7490" s="193" t="s">
        <v>13658</v>
      </c>
      <c r="C7490" s="193" t="s">
        <v>58</v>
      </c>
      <c r="D7490" s="193" t="s">
        <v>59</v>
      </c>
      <c r="E7490" s="193" t="s">
        <v>13660</v>
      </c>
      <c r="F7490" s="193" t="s">
        <v>1634</v>
      </c>
      <c r="G7490" s="2">
        <v>10000</v>
      </c>
      <c r="H7490" s="2">
        <v>0</v>
      </c>
      <c r="I7490" s="192"/>
      <c r="J7490" s="192">
        <v>45590</v>
      </c>
      <c r="K7490" s="192">
        <v>46356</v>
      </c>
    </row>
    <row r="7491" spans="1:11" hidden="1" x14ac:dyDescent="0.4">
      <c r="A7491" s="193" t="s">
        <v>13661</v>
      </c>
      <c r="B7491" s="193" t="s">
        <v>13662</v>
      </c>
      <c r="C7491" s="193" t="s">
        <v>58</v>
      </c>
      <c r="D7491" s="193" t="s">
        <v>59</v>
      </c>
      <c r="E7491" s="193" t="s">
        <v>13663</v>
      </c>
      <c r="F7491" s="193" t="s">
        <v>1634</v>
      </c>
      <c r="G7491" s="2">
        <v>6468</v>
      </c>
      <c r="H7491" s="2">
        <v>0</v>
      </c>
      <c r="I7491" s="192"/>
      <c r="J7491" s="192">
        <v>45700</v>
      </c>
      <c r="K7491" s="192">
        <v>46356</v>
      </c>
    </row>
    <row r="7492" spans="1:11" hidden="1" x14ac:dyDescent="0.4">
      <c r="A7492" s="193" t="s">
        <v>13664</v>
      </c>
      <c r="B7492" s="193" t="s">
        <v>13665</v>
      </c>
      <c r="C7492" s="193" t="s">
        <v>58</v>
      </c>
      <c r="D7492" s="193" t="s">
        <v>59</v>
      </c>
      <c r="E7492" s="193" t="s">
        <v>13666</v>
      </c>
      <c r="F7492" s="193" t="s">
        <v>1634</v>
      </c>
      <c r="G7492" s="2">
        <v>1010</v>
      </c>
      <c r="H7492" s="2">
        <v>0</v>
      </c>
      <c r="I7492" s="192"/>
      <c r="J7492" s="192">
        <v>45484</v>
      </c>
      <c r="K7492" s="192">
        <v>46356</v>
      </c>
    </row>
    <row r="7493" spans="1:11" hidden="1" x14ac:dyDescent="0.4">
      <c r="A7493" s="193" t="s">
        <v>13664</v>
      </c>
      <c r="B7493" s="193" t="s">
        <v>13665</v>
      </c>
      <c r="C7493" s="193" t="s">
        <v>58</v>
      </c>
      <c r="D7493" s="193" t="s">
        <v>59</v>
      </c>
      <c r="E7493" s="193" t="s">
        <v>13667</v>
      </c>
      <c r="F7493" s="193" t="s">
        <v>1634</v>
      </c>
      <c r="G7493" s="2">
        <v>1495</v>
      </c>
      <c r="H7493" s="2">
        <v>0</v>
      </c>
      <c r="I7493" s="192"/>
      <c r="J7493" s="192">
        <v>45539</v>
      </c>
      <c r="K7493" s="192">
        <v>46356</v>
      </c>
    </row>
    <row r="7494" spans="1:11" hidden="1" x14ac:dyDescent="0.4">
      <c r="A7494" s="193" t="s">
        <v>13664</v>
      </c>
      <c r="B7494" s="193" t="s">
        <v>13665</v>
      </c>
      <c r="C7494" s="193" t="s">
        <v>58</v>
      </c>
      <c r="D7494" s="193" t="s">
        <v>59</v>
      </c>
      <c r="E7494" s="193" t="s">
        <v>13668</v>
      </c>
      <c r="F7494" s="193" t="s">
        <v>1634</v>
      </c>
      <c r="G7494" s="2">
        <v>2500</v>
      </c>
      <c r="H7494" s="2">
        <v>0</v>
      </c>
      <c r="I7494" s="192"/>
      <c r="J7494" s="192">
        <v>46188</v>
      </c>
      <c r="K7494" s="192">
        <v>46568</v>
      </c>
    </row>
    <row r="7495" spans="1:11" hidden="1" x14ac:dyDescent="0.4">
      <c r="A7495" s="193" t="s">
        <v>13669</v>
      </c>
      <c r="B7495" s="193" t="s">
        <v>13670</v>
      </c>
      <c r="C7495" s="193" t="s">
        <v>58</v>
      </c>
      <c r="D7495" s="193" t="s">
        <v>59</v>
      </c>
      <c r="E7495" s="193" t="s">
        <v>13671</v>
      </c>
      <c r="F7495" s="193" t="s">
        <v>1634</v>
      </c>
      <c r="G7495" s="2">
        <v>719</v>
      </c>
      <c r="H7495" s="2">
        <v>0</v>
      </c>
      <c r="I7495" s="192"/>
      <c r="J7495" s="192">
        <v>45484</v>
      </c>
      <c r="K7495" s="192">
        <v>46356</v>
      </c>
    </row>
    <row r="7496" spans="1:11" hidden="1" x14ac:dyDescent="0.4">
      <c r="A7496" s="193" t="s">
        <v>13669</v>
      </c>
      <c r="B7496" s="193" t="s">
        <v>13670</v>
      </c>
      <c r="C7496" s="193" t="s">
        <v>58</v>
      </c>
      <c r="D7496" s="193" t="s">
        <v>59</v>
      </c>
      <c r="E7496" s="193" t="s">
        <v>13672</v>
      </c>
      <c r="F7496" s="193" t="s">
        <v>1634</v>
      </c>
      <c r="G7496" s="2">
        <v>2190</v>
      </c>
      <c r="H7496" s="2">
        <v>0</v>
      </c>
      <c r="I7496" s="192"/>
      <c r="J7496" s="192">
        <v>45527</v>
      </c>
      <c r="K7496" s="192">
        <v>46356</v>
      </c>
    </row>
    <row r="7497" spans="1:11" hidden="1" x14ac:dyDescent="0.4">
      <c r="A7497" s="193" t="s">
        <v>13673</v>
      </c>
      <c r="B7497" s="193" t="s">
        <v>13674</v>
      </c>
      <c r="C7497" s="193" t="s">
        <v>58</v>
      </c>
      <c r="D7497" s="193" t="s">
        <v>59</v>
      </c>
      <c r="E7497" s="193" t="s">
        <v>13675</v>
      </c>
      <c r="F7497" s="193" t="s">
        <v>1634</v>
      </c>
      <c r="G7497" s="2">
        <v>5186</v>
      </c>
      <c r="H7497" s="2">
        <v>0</v>
      </c>
      <c r="I7497" s="192"/>
      <c r="J7497" s="192">
        <v>44623</v>
      </c>
      <c r="K7497" s="192">
        <v>46356</v>
      </c>
    </row>
    <row r="7498" spans="1:11" hidden="1" x14ac:dyDescent="0.4">
      <c r="A7498" s="193" t="s">
        <v>13676</v>
      </c>
      <c r="B7498" s="193" t="s">
        <v>13677</v>
      </c>
      <c r="C7498" s="193" t="s">
        <v>58</v>
      </c>
      <c r="D7498" s="193" t="s">
        <v>59</v>
      </c>
      <c r="E7498" s="193" t="s">
        <v>13678</v>
      </c>
      <c r="F7498" s="193" t="s">
        <v>1634</v>
      </c>
      <c r="G7498" s="2">
        <v>3350</v>
      </c>
      <c r="H7498" s="2">
        <v>0</v>
      </c>
      <c r="I7498" s="192"/>
      <c r="J7498" s="192">
        <v>46097</v>
      </c>
      <c r="K7498" s="192">
        <v>46356</v>
      </c>
    </row>
    <row r="7499" spans="1:11" hidden="1" x14ac:dyDescent="0.4">
      <c r="A7499" s="193" t="s">
        <v>13679</v>
      </c>
      <c r="B7499" s="193" t="s">
        <v>13680</v>
      </c>
      <c r="C7499" s="193" t="s">
        <v>58</v>
      </c>
      <c r="D7499" s="193" t="s">
        <v>59</v>
      </c>
      <c r="E7499" s="193" t="s">
        <v>13681</v>
      </c>
      <c r="F7499" s="193" t="s">
        <v>1634</v>
      </c>
      <c r="G7499" s="2">
        <v>11</v>
      </c>
      <c r="H7499" s="2">
        <v>0</v>
      </c>
      <c r="I7499" s="192"/>
      <c r="J7499" s="192">
        <v>44971</v>
      </c>
      <c r="K7499" s="192">
        <v>46356</v>
      </c>
    </row>
    <row r="7500" spans="1:11" hidden="1" x14ac:dyDescent="0.4">
      <c r="A7500" s="193" t="s">
        <v>13679</v>
      </c>
      <c r="B7500" s="193" t="s">
        <v>13680</v>
      </c>
      <c r="C7500" s="193" t="s">
        <v>58</v>
      </c>
      <c r="D7500" s="193" t="s">
        <v>59</v>
      </c>
      <c r="E7500" s="193" t="s">
        <v>13682</v>
      </c>
      <c r="F7500" s="193" t="s">
        <v>1634</v>
      </c>
      <c r="G7500" s="2">
        <v>5341</v>
      </c>
      <c r="H7500" s="2">
        <v>0</v>
      </c>
      <c r="I7500" s="192"/>
      <c r="J7500" s="192">
        <v>45847</v>
      </c>
      <c r="K7500" s="192">
        <v>46356</v>
      </c>
    </row>
    <row r="7501" spans="1:11" hidden="1" x14ac:dyDescent="0.4">
      <c r="A7501" s="193" t="s">
        <v>1497</v>
      </c>
      <c r="B7501" s="193" t="s">
        <v>13683</v>
      </c>
      <c r="C7501" s="193" t="s">
        <v>58</v>
      </c>
      <c r="D7501" s="193" t="s">
        <v>59</v>
      </c>
      <c r="E7501" s="193" t="s">
        <v>13684</v>
      </c>
      <c r="F7501" s="193" t="s">
        <v>1634</v>
      </c>
      <c r="G7501" s="2">
        <v>17180</v>
      </c>
      <c r="H7501" s="2">
        <v>0</v>
      </c>
      <c r="I7501" s="192"/>
      <c r="J7501" s="192">
        <v>45800</v>
      </c>
      <c r="K7501" s="192">
        <v>46356</v>
      </c>
    </row>
    <row r="7502" spans="1:11" hidden="1" x14ac:dyDescent="0.4">
      <c r="A7502" s="193" t="s">
        <v>13685</v>
      </c>
      <c r="B7502" s="193" t="s">
        <v>13686</v>
      </c>
      <c r="C7502" s="193" t="s">
        <v>58</v>
      </c>
      <c r="D7502" s="193" t="s">
        <v>59</v>
      </c>
      <c r="E7502" s="193" t="s">
        <v>13687</v>
      </c>
      <c r="F7502" s="193" t="s">
        <v>1634</v>
      </c>
      <c r="G7502" s="2">
        <v>349</v>
      </c>
      <c r="H7502" s="2">
        <v>0</v>
      </c>
      <c r="I7502" s="192"/>
      <c r="J7502" s="192">
        <v>45756</v>
      </c>
      <c r="K7502" s="192">
        <v>46356</v>
      </c>
    </row>
    <row r="7503" spans="1:11" hidden="1" x14ac:dyDescent="0.4">
      <c r="A7503" s="193" t="s">
        <v>13685</v>
      </c>
      <c r="B7503" s="193" t="s">
        <v>13686</v>
      </c>
      <c r="C7503" s="193" t="s">
        <v>58</v>
      </c>
      <c r="D7503" s="193" t="s">
        <v>59</v>
      </c>
      <c r="E7503" s="193" t="s">
        <v>13688</v>
      </c>
      <c r="F7503" s="193" t="s">
        <v>1634</v>
      </c>
      <c r="G7503" s="2">
        <v>173</v>
      </c>
      <c r="H7503" s="2">
        <v>0</v>
      </c>
      <c r="I7503" s="192"/>
      <c r="J7503" s="192">
        <v>45768</v>
      </c>
      <c r="K7503" s="192">
        <v>46356</v>
      </c>
    </row>
    <row r="7504" spans="1:11" hidden="1" x14ac:dyDescent="0.4">
      <c r="A7504" s="193" t="s">
        <v>13685</v>
      </c>
      <c r="B7504" s="193" t="s">
        <v>13686</v>
      </c>
      <c r="C7504" s="193" t="s">
        <v>58</v>
      </c>
      <c r="D7504" s="193" t="s">
        <v>59</v>
      </c>
      <c r="E7504" s="193" t="s">
        <v>13689</v>
      </c>
      <c r="F7504" s="193" t="s">
        <v>1634</v>
      </c>
      <c r="G7504" s="2">
        <v>1000</v>
      </c>
      <c r="H7504" s="2">
        <v>0</v>
      </c>
      <c r="I7504" s="192"/>
      <c r="J7504" s="192">
        <v>46113</v>
      </c>
      <c r="K7504" s="192">
        <v>46507</v>
      </c>
    </row>
    <row r="7505" spans="1:11" hidden="1" x14ac:dyDescent="0.4">
      <c r="A7505" s="193" t="s">
        <v>13685</v>
      </c>
      <c r="B7505" s="193" t="s">
        <v>13686</v>
      </c>
      <c r="C7505" s="193" t="s">
        <v>58</v>
      </c>
      <c r="D7505" s="193" t="s">
        <v>59</v>
      </c>
      <c r="E7505" s="193" t="s">
        <v>13690</v>
      </c>
      <c r="F7505" s="193" t="s">
        <v>1634</v>
      </c>
      <c r="G7505" s="2">
        <v>1000</v>
      </c>
      <c r="H7505" s="2">
        <v>0</v>
      </c>
      <c r="I7505" s="192"/>
      <c r="J7505" s="192">
        <v>46114</v>
      </c>
      <c r="K7505" s="192">
        <v>46507</v>
      </c>
    </row>
    <row r="7506" spans="1:11" hidden="1" x14ac:dyDescent="0.4">
      <c r="A7506" s="193" t="s">
        <v>13691</v>
      </c>
      <c r="B7506" s="193" t="s">
        <v>13692</v>
      </c>
      <c r="C7506" s="193" t="s">
        <v>58</v>
      </c>
      <c r="D7506" s="193" t="s">
        <v>59</v>
      </c>
      <c r="E7506" s="193" t="s">
        <v>13693</v>
      </c>
      <c r="F7506" s="193" t="s">
        <v>1634</v>
      </c>
      <c r="G7506" s="2">
        <v>792</v>
      </c>
      <c r="H7506" s="2">
        <v>0</v>
      </c>
      <c r="I7506" s="192"/>
      <c r="J7506" s="192">
        <v>45926</v>
      </c>
      <c r="K7506" s="192">
        <v>46356</v>
      </c>
    </row>
    <row r="7507" spans="1:11" hidden="1" x14ac:dyDescent="0.4">
      <c r="A7507" s="193" t="s">
        <v>13694</v>
      </c>
      <c r="B7507" s="193" t="s">
        <v>13695</v>
      </c>
      <c r="C7507" s="193" t="s">
        <v>58</v>
      </c>
      <c r="D7507" s="193" t="s">
        <v>59</v>
      </c>
      <c r="E7507" s="193" t="s">
        <v>13696</v>
      </c>
      <c r="F7507" s="193" t="s">
        <v>1634</v>
      </c>
      <c r="G7507" s="2">
        <v>2164</v>
      </c>
      <c r="H7507" s="2">
        <v>0</v>
      </c>
      <c r="I7507" s="192"/>
      <c r="J7507" s="192">
        <v>45765</v>
      </c>
      <c r="K7507" s="192">
        <v>46356</v>
      </c>
    </row>
    <row r="7508" spans="1:11" hidden="1" x14ac:dyDescent="0.4">
      <c r="A7508" s="193" t="s">
        <v>13697</v>
      </c>
      <c r="B7508" s="193" t="s">
        <v>13698</v>
      </c>
      <c r="C7508" s="193" t="s">
        <v>58</v>
      </c>
      <c r="D7508" s="193" t="s">
        <v>59</v>
      </c>
      <c r="E7508" s="193" t="s">
        <v>13699</v>
      </c>
      <c r="F7508" s="193" t="s">
        <v>1634</v>
      </c>
      <c r="G7508" s="2">
        <v>2547</v>
      </c>
      <c r="H7508" s="2">
        <v>0</v>
      </c>
      <c r="I7508" s="192"/>
      <c r="J7508" s="192">
        <v>44713</v>
      </c>
      <c r="K7508" s="192">
        <v>46356</v>
      </c>
    </row>
    <row r="7509" spans="1:11" hidden="1" x14ac:dyDescent="0.4">
      <c r="A7509" s="193" t="s">
        <v>13700</v>
      </c>
      <c r="B7509" s="193" t="s">
        <v>13701</v>
      </c>
      <c r="C7509" s="193" t="s">
        <v>58</v>
      </c>
      <c r="D7509" s="193" t="s">
        <v>59</v>
      </c>
      <c r="E7509" s="193" t="s">
        <v>13702</v>
      </c>
      <c r="F7509" s="193" t="s">
        <v>1634</v>
      </c>
      <c r="G7509" s="2">
        <v>182</v>
      </c>
      <c r="H7509" s="2">
        <v>0</v>
      </c>
      <c r="I7509" s="192"/>
      <c r="J7509" s="192">
        <v>45734</v>
      </c>
      <c r="K7509" s="192">
        <v>46356</v>
      </c>
    </row>
    <row r="7510" spans="1:11" hidden="1" x14ac:dyDescent="0.4">
      <c r="A7510" s="193" t="s">
        <v>13700</v>
      </c>
      <c r="B7510" s="193" t="s">
        <v>13701</v>
      </c>
      <c r="C7510" s="193" t="s">
        <v>58</v>
      </c>
      <c r="D7510" s="193" t="s">
        <v>59</v>
      </c>
      <c r="E7510" s="193" t="s">
        <v>13703</v>
      </c>
      <c r="F7510" s="193" t="s">
        <v>1634</v>
      </c>
      <c r="G7510" s="2">
        <v>465</v>
      </c>
      <c r="H7510" s="2">
        <v>0</v>
      </c>
      <c r="I7510" s="192"/>
      <c r="J7510" s="192">
        <v>45755</v>
      </c>
      <c r="K7510" s="192">
        <v>46356</v>
      </c>
    </row>
    <row r="7511" spans="1:11" hidden="1" x14ac:dyDescent="0.4">
      <c r="A7511" s="193" t="s">
        <v>13700</v>
      </c>
      <c r="B7511" s="193" t="s">
        <v>13701</v>
      </c>
      <c r="C7511" s="193" t="s">
        <v>58</v>
      </c>
      <c r="D7511" s="193" t="s">
        <v>59</v>
      </c>
      <c r="E7511" s="193" t="s">
        <v>13704</v>
      </c>
      <c r="F7511" s="193" t="s">
        <v>1634</v>
      </c>
      <c r="G7511" s="2">
        <v>2000</v>
      </c>
      <c r="H7511" s="2">
        <v>0</v>
      </c>
      <c r="I7511" s="192"/>
      <c r="J7511" s="192">
        <v>46174</v>
      </c>
      <c r="K7511" s="192">
        <v>46568</v>
      </c>
    </row>
    <row r="7512" spans="1:11" x14ac:dyDescent="0.4">
      <c r="A7512" s="193" t="s">
        <v>13705</v>
      </c>
      <c r="B7512" s="193" t="s">
        <v>13706</v>
      </c>
      <c r="C7512" s="193" t="s">
        <v>58</v>
      </c>
      <c r="D7512" s="193" t="s">
        <v>59</v>
      </c>
      <c r="E7512" s="193" t="s">
        <v>13707</v>
      </c>
      <c r="F7512" s="193" t="s">
        <v>1634</v>
      </c>
      <c r="G7512" s="2">
        <v>2</v>
      </c>
      <c r="H7512" s="2">
        <v>0</v>
      </c>
      <c r="I7512" s="192"/>
      <c r="J7512" s="192">
        <v>44384</v>
      </c>
      <c r="K7512" s="192">
        <v>46356</v>
      </c>
    </row>
    <row r="7513" spans="1:11" hidden="1" x14ac:dyDescent="0.4">
      <c r="A7513" s="193" t="s">
        <v>13705</v>
      </c>
      <c r="B7513" s="193" t="s">
        <v>13706</v>
      </c>
      <c r="C7513" s="193" t="s">
        <v>58</v>
      </c>
      <c r="D7513" s="193" t="s">
        <v>59</v>
      </c>
      <c r="E7513" s="193" t="s">
        <v>13708</v>
      </c>
      <c r="F7513" s="193" t="s">
        <v>1634</v>
      </c>
      <c r="G7513" s="2">
        <v>2404</v>
      </c>
      <c r="H7513" s="2">
        <v>0</v>
      </c>
      <c r="I7513" s="192"/>
      <c r="J7513" s="192">
        <v>44449</v>
      </c>
      <c r="K7513" s="192">
        <v>46356</v>
      </c>
    </row>
    <row r="7514" spans="1:11" hidden="1" x14ac:dyDescent="0.4">
      <c r="A7514" s="193" t="s">
        <v>13709</v>
      </c>
      <c r="B7514" s="193" t="s">
        <v>13710</v>
      </c>
      <c r="C7514" s="193" t="s">
        <v>58</v>
      </c>
      <c r="D7514" s="193" t="s">
        <v>59</v>
      </c>
      <c r="E7514" s="193" t="s">
        <v>13711</v>
      </c>
      <c r="F7514" s="193" t="s">
        <v>1634</v>
      </c>
      <c r="G7514" s="2">
        <v>1540</v>
      </c>
      <c r="H7514" s="2">
        <v>0</v>
      </c>
      <c r="I7514" s="192"/>
      <c r="J7514" s="192">
        <v>44461</v>
      </c>
      <c r="K7514" s="192">
        <v>46356</v>
      </c>
    </row>
    <row r="7515" spans="1:11" hidden="1" x14ac:dyDescent="0.4">
      <c r="A7515" s="193" t="s">
        <v>13712</v>
      </c>
      <c r="B7515" s="193" t="s">
        <v>13713</v>
      </c>
      <c r="C7515" s="193" t="s">
        <v>58</v>
      </c>
      <c r="D7515" s="193" t="s">
        <v>59</v>
      </c>
      <c r="E7515" s="193" t="s">
        <v>13714</v>
      </c>
      <c r="F7515" s="193" t="s">
        <v>1634</v>
      </c>
      <c r="G7515" s="2">
        <v>359</v>
      </c>
      <c r="H7515" s="2">
        <v>0</v>
      </c>
      <c r="I7515" s="192"/>
      <c r="J7515" s="192">
        <v>44887</v>
      </c>
      <c r="K7515" s="192">
        <v>46356</v>
      </c>
    </row>
    <row r="7516" spans="1:11" hidden="1" x14ac:dyDescent="0.4">
      <c r="A7516" s="193" t="s">
        <v>1498</v>
      </c>
      <c r="B7516" s="193" t="s">
        <v>13715</v>
      </c>
      <c r="C7516" s="193" t="s">
        <v>58</v>
      </c>
      <c r="D7516" s="193" t="s">
        <v>59</v>
      </c>
      <c r="E7516" s="193" t="s">
        <v>13716</v>
      </c>
      <c r="F7516" s="193" t="s">
        <v>1634</v>
      </c>
      <c r="G7516" s="2">
        <v>263</v>
      </c>
      <c r="H7516" s="2">
        <v>0</v>
      </c>
      <c r="I7516" s="192"/>
      <c r="J7516" s="192">
        <v>45498</v>
      </c>
      <c r="K7516" s="192">
        <v>46356</v>
      </c>
    </row>
    <row r="7517" spans="1:11" x14ac:dyDescent="0.4">
      <c r="A7517" s="193" t="s">
        <v>1498</v>
      </c>
      <c r="B7517" s="193" t="s">
        <v>13715</v>
      </c>
      <c r="C7517" s="193" t="s">
        <v>58</v>
      </c>
      <c r="D7517" s="193" t="s">
        <v>59</v>
      </c>
      <c r="E7517" s="193" t="s">
        <v>13717</v>
      </c>
      <c r="F7517" s="193" t="s">
        <v>1634</v>
      </c>
      <c r="G7517" s="2">
        <v>4</v>
      </c>
      <c r="H7517" s="2">
        <v>0</v>
      </c>
      <c r="I7517" s="192"/>
      <c r="J7517" s="192">
        <v>45720</v>
      </c>
      <c r="K7517" s="192">
        <v>46356</v>
      </c>
    </row>
    <row r="7518" spans="1:11" hidden="1" x14ac:dyDescent="0.4">
      <c r="A7518" s="193" t="s">
        <v>1498</v>
      </c>
      <c r="B7518" s="193" t="s">
        <v>13715</v>
      </c>
      <c r="C7518" s="193" t="s">
        <v>58</v>
      </c>
      <c r="D7518" s="193" t="s">
        <v>59</v>
      </c>
      <c r="E7518" s="193" t="s">
        <v>13718</v>
      </c>
      <c r="F7518" s="193" t="s">
        <v>1634</v>
      </c>
      <c r="G7518" s="2">
        <v>5178</v>
      </c>
      <c r="H7518" s="2">
        <v>0</v>
      </c>
      <c r="I7518" s="192"/>
      <c r="J7518" s="192">
        <v>45754</v>
      </c>
      <c r="K7518" s="192">
        <v>46356</v>
      </c>
    </row>
    <row r="7519" spans="1:11" hidden="1" x14ac:dyDescent="0.4">
      <c r="A7519" s="193" t="s">
        <v>13719</v>
      </c>
      <c r="B7519" s="193" t="s">
        <v>13720</v>
      </c>
      <c r="C7519" s="193" t="s">
        <v>58</v>
      </c>
      <c r="D7519" s="193" t="s">
        <v>59</v>
      </c>
      <c r="E7519" s="193" t="s">
        <v>13721</v>
      </c>
      <c r="F7519" s="193" t="s">
        <v>1634</v>
      </c>
      <c r="G7519" s="2">
        <v>509</v>
      </c>
      <c r="H7519" s="2">
        <v>0</v>
      </c>
      <c r="I7519" s="192"/>
      <c r="J7519" s="192">
        <v>46009</v>
      </c>
      <c r="K7519" s="192">
        <v>46387</v>
      </c>
    </row>
    <row r="7520" spans="1:11" hidden="1" x14ac:dyDescent="0.4">
      <c r="A7520" s="193" t="s">
        <v>13719</v>
      </c>
      <c r="B7520" s="193" t="s">
        <v>13720</v>
      </c>
      <c r="C7520" s="193" t="s">
        <v>58</v>
      </c>
      <c r="D7520" s="193" t="s">
        <v>59</v>
      </c>
      <c r="E7520" s="193" t="s">
        <v>13722</v>
      </c>
      <c r="F7520" s="193" t="s">
        <v>1634</v>
      </c>
      <c r="G7520" s="2">
        <v>83</v>
      </c>
      <c r="H7520" s="2">
        <v>0</v>
      </c>
      <c r="I7520" s="192"/>
      <c r="J7520" s="192">
        <v>46105</v>
      </c>
      <c r="K7520" s="192">
        <v>46477</v>
      </c>
    </row>
    <row r="7521" spans="1:11" hidden="1" x14ac:dyDescent="0.4">
      <c r="A7521" s="193" t="s">
        <v>13719</v>
      </c>
      <c r="B7521" s="193" t="s">
        <v>13720</v>
      </c>
      <c r="C7521" s="193" t="s">
        <v>58</v>
      </c>
      <c r="D7521" s="193" t="s">
        <v>59</v>
      </c>
      <c r="E7521" s="193" t="s">
        <v>13723</v>
      </c>
      <c r="F7521" s="193" t="s">
        <v>1634</v>
      </c>
      <c r="G7521" s="2">
        <v>817</v>
      </c>
      <c r="H7521" s="2">
        <v>0</v>
      </c>
      <c r="I7521" s="192"/>
      <c r="J7521" s="192">
        <v>46168</v>
      </c>
      <c r="K7521" s="192">
        <v>46538</v>
      </c>
    </row>
    <row r="7522" spans="1:11" hidden="1" x14ac:dyDescent="0.4">
      <c r="A7522" s="193" t="s">
        <v>1499</v>
      </c>
      <c r="B7522" s="193" t="s">
        <v>13724</v>
      </c>
      <c r="C7522" s="193" t="s">
        <v>58</v>
      </c>
      <c r="D7522" s="193" t="s">
        <v>59</v>
      </c>
      <c r="E7522" s="193" t="s">
        <v>13725</v>
      </c>
      <c r="F7522" s="193" t="s">
        <v>1634</v>
      </c>
      <c r="G7522" s="2">
        <v>1340</v>
      </c>
      <c r="H7522" s="2">
        <v>0</v>
      </c>
      <c r="I7522" s="192"/>
      <c r="J7522" s="192">
        <v>44873</v>
      </c>
      <c r="K7522" s="192">
        <v>46356</v>
      </c>
    </row>
    <row r="7523" spans="1:11" hidden="1" x14ac:dyDescent="0.4">
      <c r="A7523" s="193" t="s">
        <v>1499</v>
      </c>
      <c r="B7523" s="193" t="s">
        <v>13724</v>
      </c>
      <c r="C7523" s="193" t="s">
        <v>58</v>
      </c>
      <c r="D7523" s="193" t="s">
        <v>59</v>
      </c>
      <c r="E7523" s="193" t="s">
        <v>13726</v>
      </c>
      <c r="F7523" s="193" t="s">
        <v>1634</v>
      </c>
      <c r="G7523" s="2">
        <v>3837</v>
      </c>
      <c r="H7523" s="2">
        <v>0</v>
      </c>
      <c r="I7523" s="192"/>
      <c r="J7523" s="192">
        <v>44918</v>
      </c>
      <c r="K7523" s="192">
        <v>46356</v>
      </c>
    </row>
    <row r="7524" spans="1:11" hidden="1" x14ac:dyDescent="0.4">
      <c r="A7524" s="193" t="s">
        <v>1499</v>
      </c>
      <c r="B7524" s="193" t="s">
        <v>13724</v>
      </c>
      <c r="C7524" s="193" t="s">
        <v>58</v>
      </c>
      <c r="D7524" s="193" t="s">
        <v>59</v>
      </c>
      <c r="E7524" s="193" t="s">
        <v>13727</v>
      </c>
      <c r="F7524" s="193" t="s">
        <v>1634</v>
      </c>
      <c r="G7524" s="2">
        <v>1440</v>
      </c>
      <c r="H7524" s="2">
        <v>0</v>
      </c>
      <c r="I7524" s="192"/>
      <c r="J7524" s="192">
        <v>44971</v>
      </c>
      <c r="K7524" s="192">
        <v>46356</v>
      </c>
    </row>
    <row r="7525" spans="1:11" hidden="1" x14ac:dyDescent="0.4">
      <c r="A7525" s="193" t="s">
        <v>1499</v>
      </c>
      <c r="B7525" s="193" t="s">
        <v>13724</v>
      </c>
      <c r="C7525" s="193" t="s">
        <v>58</v>
      </c>
      <c r="D7525" s="193" t="s">
        <v>59</v>
      </c>
      <c r="E7525" s="193" t="s">
        <v>13728</v>
      </c>
      <c r="F7525" s="193" t="s">
        <v>1634</v>
      </c>
      <c r="G7525" s="2">
        <v>4235</v>
      </c>
      <c r="H7525" s="2">
        <v>0</v>
      </c>
      <c r="I7525" s="192"/>
      <c r="J7525" s="192">
        <v>44993</v>
      </c>
      <c r="K7525" s="192">
        <v>46356</v>
      </c>
    </row>
    <row r="7526" spans="1:11" hidden="1" x14ac:dyDescent="0.4">
      <c r="A7526" s="193" t="s">
        <v>13729</v>
      </c>
      <c r="B7526" s="193" t="s">
        <v>13730</v>
      </c>
      <c r="C7526" s="193" t="s">
        <v>58</v>
      </c>
      <c r="D7526" s="193" t="s">
        <v>59</v>
      </c>
      <c r="E7526" s="193" t="s">
        <v>13731</v>
      </c>
      <c r="F7526" s="193" t="s">
        <v>1634</v>
      </c>
      <c r="G7526" s="2">
        <v>1945</v>
      </c>
      <c r="H7526" s="2">
        <v>0</v>
      </c>
      <c r="I7526" s="192"/>
      <c r="J7526" s="192">
        <v>46083</v>
      </c>
      <c r="K7526" s="192">
        <v>46477</v>
      </c>
    </row>
    <row r="7527" spans="1:11" x14ac:dyDescent="0.4">
      <c r="A7527" s="193" t="s">
        <v>13732</v>
      </c>
      <c r="B7527" s="193" t="s">
        <v>13733</v>
      </c>
      <c r="C7527" s="193" t="s">
        <v>58</v>
      </c>
      <c r="D7527" s="193" t="s">
        <v>59</v>
      </c>
      <c r="E7527" s="193" t="s">
        <v>13734</v>
      </c>
      <c r="F7527" s="193" t="s">
        <v>1634</v>
      </c>
      <c r="G7527" s="2">
        <v>2</v>
      </c>
      <c r="H7527" s="2">
        <v>0</v>
      </c>
      <c r="I7527" s="192"/>
      <c r="J7527" s="192">
        <v>46066</v>
      </c>
      <c r="K7527" s="192">
        <v>46446</v>
      </c>
    </row>
    <row r="7528" spans="1:11" hidden="1" x14ac:dyDescent="0.4">
      <c r="A7528" s="193" t="s">
        <v>13735</v>
      </c>
      <c r="B7528" s="193" t="s">
        <v>13736</v>
      </c>
      <c r="C7528" s="193" t="s">
        <v>58</v>
      </c>
      <c r="D7528" s="193" t="s">
        <v>59</v>
      </c>
      <c r="E7528" s="193" t="s">
        <v>13737</v>
      </c>
      <c r="F7528" s="193" t="s">
        <v>1634</v>
      </c>
      <c r="G7528" s="2">
        <v>70</v>
      </c>
      <c r="H7528" s="2">
        <v>0</v>
      </c>
      <c r="I7528" s="192"/>
      <c r="J7528" s="192">
        <v>44960</v>
      </c>
      <c r="K7528" s="192">
        <v>46356</v>
      </c>
    </row>
    <row r="7529" spans="1:11" hidden="1" x14ac:dyDescent="0.4">
      <c r="A7529" s="193" t="s">
        <v>13735</v>
      </c>
      <c r="B7529" s="193" t="s">
        <v>13736</v>
      </c>
      <c r="C7529" s="193" t="s">
        <v>58</v>
      </c>
      <c r="D7529" s="193" t="s">
        <v>59</v>
      </c>
      <c r="E7529" s="193" t="s">
        <v>13738</v>
      </c>
      <c r="F7529" s="193" t="s">
        <v>1634</v>
      </c>
      <c r="G7529" s="2">
        <v>981</v>
      </c>
      <c r="H7529" s="2">
        <v>0</v>
      </c>
      <c r="I7529" s="192"/>
      <c r="J7529" s="192">
        <v>44988</v>
      </c>
      <c r="K7529" s="192">
        <v>46356</v>
      </c>
    </row>
    <row r="7530" spans="1:11" hidden="1" x14ac:dyDescent="0.4">
      <c r="A7530" s="193" t="s">
        <v>13735</v>
      </c>
      <c r="B7530" s="193" t="s">
        <v>13736</v>
      </c>
      <c r="C7530" s="193" t="s">
        <v>58</v>
      </c>
      <c r="D7530" s="193" t="s">
        <v>59</v>
      </c>
      <c r="E7530" s="193" t="s">
        <v>13739</v>
      </c>
      <c r="F7530" s="193" t="s">
        <v>1634</v>
      </c>
      <c r="G7530" s="2">
        <v>1000</v>
      </c>
      <c r="H7530" s="2">
        <v>0</v>
      </c>
      <c r="I7530" s="192"/>
      <c r="J7530" s="192">
        <v>45427</v>
      </c>
      <c r="K7530" s="192">
        <v>46356</v>
      </c>
    </row>
    <row r="7531" spans="1:11" hidden="1" x14ac:dyDescent="0.4">
      <c r="A7531" s="193" t="s">
        <v>13735</v>
      </c>
      <c r="B7531" s="193" t="s">
        <v>13736</v>
      </c>
      <c r="C7531" s="193" t="s">
        <v>58</v>
      </c>
      <c r="D7531" s="193" t="s">
        <v>59</v>
      </c>
      <c r="E7531" s="193" t="s">
        <v>13740</v>
      </c>
      <c r="F7531" s="193" t="s">
        <v>1634</v>
      </c>
      <c r="G7531" s="2">
        <v>1000</v>
      </c>
      <c r="H7531" s="2">
        <v>0</v>
      </c>
      <c r="I7531" s="192"/>
      <c r="J7531" s="192">
        <v>45484</v>
      </c>
      <c r="K7531" s="192">
        <v>46356</v>
      </c>
    </row>
    <row r="7532" spans="1:11" hidden="1" x14ac:dyDescent="0.4">
      <c r="A7532" s="193" t="s">
        <v>13735</v>
      </c>
      <c r="B7532" s="193" t="s">
        <v>13736</v>
      </c>
      <c r="C7532" s="193" t="s">
        <v>58</v>
      </c>
      <c r="D7532" s="193" t="s">
        <v>59</v>
      </c>
      <c r="E7532" s="193" t="s">
        <v>13741</v>
      </c>
      <c r="F7532" s="193" t="s">
        <v>1634</v>
      </c>
      <c r="G7532" s="2">
        <v>1000</v>
      </c>
      <c r="H7532" s="2">
        <v>0</v>
      </c>
      <c r="I7532" s="192"/>
      <c r="J7532" s="192">
        <v>45525</v>
      </c>
      <c r="K7532" s="192">
        <v>46356</v>
      </c>
    </row>
    <row r="7533" spans="1:11" hidden="1" x14ac:dyDescent="0.4">
      <c r="A7533" s="193" t="s">
        <v>13735</v>
      </c>
      <c r="B7533" s="193" t="s">
        <v>13736</v>
      </c>
      <c r="C7533" s="193" t="s">
        <v>58</v>
      </c>
      <c r="D7533" s="193" t="s">
        <v>59</v>
      </c>
      <c r="E7533" s="193" t="s">
        <v>13742</v>
      </c>
      <c r="F7533" s="193" t="s">
        <v>1634</v>
      </c>
      <c r="G7533" s="2">
        <v>1000</v>
      </c>
      <c r="H7533" s="2">
        <v>0</v>
      </c>
      <c r="I7533" s="192"/>
      <c r="J7533" s="192">
        <v>45588</v>
      </c>
      <c r="K7533" s="192">
        <v>46356</v>
      </c>
    </row>
    <row r="7534" spans="1:11" hidden="1" x14ac:dyDescent="0.4">
      <c r="A7534" s="193" t="s">
        <v>13743</v>
      </c>
      <c r="B7534" s="193" t="s">
        <v>13744</v>
      </c>
      <c r="C7534" s="193" t="s">
        <v>58</v>
      </c>
      <c r="D7534" s="193" t="s">
        <v>59</v>
      </c>
      <c r="E7534" s="193" t="s">
        <v>13745</v>
      </c>
      <c r="F7534" s="193" t="s">
        <v>1634</v>
      </c>
      <c r="G7534" s="2">
        <v>196</v>
      </c>
      <c r="H7534" s="2">
        <v>0</v>
      </c>
      <c r="I7534" s="192"/>
      <c r="J7534" s="192">
        <v>44873</v>
      </c>
      <c r="K7534" s="192">
        <v>46356</v>
      </c>
    </row>
    <row r="7535" spans="1:11" hidden="1" x14ac:dyDescent="0.4">
      <c r="A7535" s="193" t="s">
        <v>13743</v>
      </c>
      <c r="B7535" s="193" t="s">
        <v>13744</v>
      </c>
      <c r="C7535" s="193" t="s">
        <v>58</v>
      </c>
      <c r="D7535" s="193" t="s">
        <v>59</v>
      </c>
      <c r="E7535" s="193" t="s">
        <v>13746</v>
      </c>
      <c r="F7535" s="193" t="s">
        <v>1634</v>
      </c>
      <c r="G7535" s="2">
        <v>1401</v>
      </c>
      <c r="H7535" s="2">
        <v>0</v>
      </c>
      <c r="I7535" s="192"/>
      <c r="J7535" s="192">
        <v>44994</v>
      </c>
      <c r="K7535" s="192">
        <v>46356</v>
      </c>
    </row>
    <row r="7536" spans="1:11" hidden="1" x14ac:dyDescent="0.4">
      <c r="A7536" s="193" t="s">
        <v>535</v>
      </c>
      <c r="B7536" s="193" t="s">
        <v>13747</v>
      </c>
      <c r="C7536" s="193" t="s">
        <v>58</v>
      </c>
      <c r="D7536" s="193" t="s">
        <v>59</v>
      </c>
      <c r="E7536" s="193" t="s">
        <v>13748</v>
      </c>
      <c r="F7536" s="193" t="s">
        <v>1634</v>
      </c>
      <c r="G7536" s="2">
        <v>33</v>
      </c>
      <c r="H7536" s="2">
        <v>0</v>
      </c>
      <c r="I7536" s="192"/>
      <c r="J7536" s="192">
        <v>44477</v>
      </c>
      <c r="K7536" s="192">
        <v>46356</v>
      </c>
    </row>
    <row r="7537" spans="1:11" hidden="1" x14ac:dyDescent="0.4">
      <c r="A7537" s="193" t="s">
        <v>535</v>
      </c>
      <c r="B7537" s="193" t="s">
        <v>13747</v>
      </c>
      <c r="C7537" s="193" t="s">
        <v>58</v>
      </c>
      <c r="D7537" s="193" t="s">
        <v>59</v>
      </c>
      <c r="E7537" s="193" t="s">
        <v>13749</v>
      </c>
      <c r="F7537" s="193" t="s">
        <v>1634</v>
      </c>
      <c r="G7537" s="2">
        <v>858</v>
      </c>
      <c r="H7537" s="2">
        <v>0</v>
      </c>
      <c r="I7537" s="192"/>
      <c r="J7537" s="192">
        <v>45812</v>
      </c>
      <c r="K7537" s="192">
        <v>46356</v>
      </c>
    </row>
    <row r="7538" spans="1:11" hidden="1" x14ac:dyDescent="0.4">
      <c r="A7538" s="193" t="s">
        <v>535</v>
      </c>
      <c r="B7538" s="193" t="s">
        <v>13747</v>
      </c>
      <c r="C7538" s="193" t="s">
        <v>58</v>
      </c>
      <c r="D7538" s="193" t="s">
        <v>59</v>
      </c>
      <c r="E7538" s="193" t="s">
        <v>13750</v>
      </c>
      <c r="F7538" s="193" t="s">
        <v>1634</v>
      </c>
      <c r="G7538" s="2">
        <v>1000</v>
      </c>
      <c r="H7538" s="2">
        <v>0</v>
      </c>
      <c r="I7538" s="192"/>
      <c r="J7538" s="192">
        <v>45854</v>
      </c>
      <c r="K7538" s="192">
        <v>46356</v>
      </c>
    </row>
    <row r="7539" spans="1:11" hidden="1" x14ac:dyDescent="0.4">
      <c r="A7539" s="193" t="s">
        <v>535</v>
      </c>
      <c r="B7539" s="193" t="s">
        <v>13747</v>
      </c>
      <c r="C7539" s="193" t="s">
        <v>58</v>
      </c>
      <c r="D7539" s="193" t="s">
        <v>59</v>
      </c>
      <c r="E7539" s="193" t="s">
        <v>13751</v>
      </c>
      <c r="F7539" s="193" t="s">
        <v>1634</v>
      </c>
      <c r="G7539" s="2">
        <v>500</v>
      </c>
      <c r="H7539" s="2">
        <v>0</v>
      </c>
      <c r="I7539" s="192"/>
      <c r="J7539" s="192">
        <v>45876</v>
      </c>
      <c r="K7539" s="192">
        <v>46356</v>
      </c>
    </row>
    <row r="7540" spans="1:11" x14ac:dyDescent="0.4">
      <c r="A7540" s="193" t="s">
        <v>13752</v>
      </c>
      <c r="B7540" s="193" t="s">
        <v>13753</v>
      </c>
      <c r="C7540" s="193" t="s">
        <v>58</v>
      </c>
      <c r="D7540" s="193" t="s">
        <v>59</v>
      </c>
      <c r="E7540" s="193" t="s">
        <v>13754</v>
      </c>
      <c r="F7540" s="193" t="s">
        <v>1634</v>
      </c>
      <c r="G7540" s="2">
        <v>6</v>
      </c>
      <c r="H7540" s="2">
        <v>0</v>
      </c>
      <c r="I7540" s="192"/>
      <c r="J7540" s="192">
        <v>45839</v>
      </c>
      <c r="K7540" s="192">
        <v>46356</v>
      </c>
    </row>
    <row r="7541" spans="1:11" hidden="1" x14ac:dyDescent="0.4">
      <c r="A7541" s="193" t="s">
        <v>13752</v>
      </c>
      <c r="B7541" s="193" t="s">
        <v>13753</v>
      </c>
      <c r="C7541" s="193" t="s">
        <v>58</v>
      </c>
      <c r="D7541" s="193" t="s">
        <v>59</v>
      </c>
      <c r="E7541" s="193" t="s">
        <v>13755</v>
      </c>
      <c r="F7541" s="193" t="s">
        <v>1634</v>
      </c>
      <c r="G7541" s="2">
        <v>12</v>
      </c>
      <c r="H7541" s="2">
        <v>0</v>
      </c>
      <c r="I7541" s="192"/>
      <c r="J7541" s="192">
        <v>46066</v>
      </c>
      <c r="K7541" s="192">
        <v>46446</v>
      </c>
    </row>
    <row r="7542" spans="1:11" hidden="1" x14ac:dyDescent="0.4">
      <c r="A7542" s="193" t="s">
        <v>13752</v>
      </c>
      <c r="B7542" s="193" t="s">
        <v>13753</v>
      </c>
      <c r="C7542" s="193" t="s">
        <v>58</v>
      </c>
      <c r="D7542" s="193" t="s">
        <v>59</v>
      </c>
      <c r="E7542" s="193" t="s">
        <v>13756</v>
      </c>
      <c r="F7542" s="193" t="s">
        <v>1634</v>
      </c>
      <c r="G7542" s="2">
        <v>16</v>
      </c>
      <c r="H7542" s="2">
        <v>0</v>
      </c>
      <c r="I7542" s="192"/>
      <c r="J7542" s="192">
        <v>46073</v>
      </c>
      <c r="K7542" s="192">
        <v>46446</v>
      </c>
    </row>
    <row r="7543" spans="1:11" hidden="1" x14ac:dyDescent="0.4">
      <c r="A7543" s="193" t="s">
        <v>13752</v>
      </c>
      <c r="B7543" s="193" t="s">
        <v>13753</v>
      </c>
      <c r="C7543" s="193" t="s">
        <v>58</v>
      </c>
      <c r="D7543" s="193" t="s">
        <v>59</v>
      </c>
      <c r="E7543" s="193" t="s">
        <v>13757</v>
      </c>
      <c r="F7543" s="193" t="s">
        <v>1634</v>
      </c>
      <c r="G7543" s="2">
        <v>13563</v>
      </c>
      <c r="H7543" s="2">
        <v>0</v>
      </c>
      <c r="I7543" s="192"/>
      <c r="J7543" s="192">
        <v>46083</v>
      </c>
      <c r="K7543" s="192">
        <v>46477</v>
      </c>
    </row>
    <row r="7544" spans="1:11" hidden="1" x14ac:dyDescent="0.4">
      <c r="A7544" s="193" t="s">
        <v>13752</v>
      </c>
      <c r="B7544" s="193" t="s">
        <v>13753</v>
      </c>
      <c r="C7544" s="193" t="s">
        <v>58</v>
      </c>
      <c r="D7544" s="193" t="s">
        <v>59</v>
      </c>
      <c r="E7544" s="193" t="s">
        <v>13758</v>
      </c>
      <c r="F7544" s="193" t="s">
        <v>1634</v>
      </c>
      <c r="G7544" s="2">
        <v>15000</v>
      </c>
      <c r="H7544" s="2">
        <v>0</v>
      </c>
      <c r="I7544" s="192"/>
      <c r="J7544" s="192">
        <v>46115</v>
      </c>
      <c r="K7544" s="192">
        <v>46507</v>
      </c>
    </row>
    <row r="7545" spans="1:11" hidden="1" x14ac:dyDescent="0.4">
      <c r="A7545" s="193" t="s">
        <v>13752</v>
      </c>
      <c r="B7545" s="193" t="s">
        <v>13753</v>
      </c>
      <c r="C7545" s="193" t="s">
        <v>58</v>
      </c>
      <c r="D7545" s="193" t="s">
        <v>59</v>
      </c>
      <c r="E7545" s="193" t="s">
        <v>13759</v>
      </c>
      <c r="F7545" s="193" t="s">
        <v>1634</v>
      </c>
      <c r="G7545" s="2">
        <v>15000</v>
      </c>
      <c r="H7545" s="2">
        <v>0</v>
      </c>
      <c r="I7545" s="192"/>
      <c r="J7545" s="192">
        <v>46174</v>
      </c>
      <c r="K7545" s="192">
        <v>46568</v>
      </c>
    </row>
    <row r="7546" spans="1:11" x14ac:dyDescent="0.4">
      <c r="A7546" s="193" t="s">
        <v>13760</v>
      </c>
      <c r="B7546" s="193" t="s">
        <v>13761</v>
      </c>
      <c r="C7546" s="193" t="s">
        <v>58</v>
      </c>
      <c r="D7546" s="193" t="s">
        <v>59</v>
      </c>
      <c r="E7546" s="193" t="s">
        <v>13762</v>
      </c>
      <c r="F7546" s="193" t="s">
        <v>1634</v>
      </c>
      <c r="G7546" s="2">
        <v>4</v>
      </c>
      <c r="H7546" s="2">
        <v>0</v>
      </c>
      <c r="I7546" s="192"/>
      <c r="J7546" s="192">
        <v>44652</v>
      </c>
      <c r="K7546" s="192">
        <v>46356</v>
      </c>
    </row>
    <row r="7547" spans="1:11" hidden="1" x14ac:dyDescent="0.4">
      <c r="A7547" s="193" t="s">
        <v>13763</v>
      </c>
      <c r="B7547" s="193" t="s">
        <v>13764</v>
      </c>
      <c r="C7547" s="193" t="s">
        <v>58</v>
      </c>
      <c r="D7547" s="193" t="s">
        <v>59</v>
      </c>
      <c r="E7547" s="193" t="s">
        <v>13765</v>
      </c>
      <c r="F7547" s="193" t="s">
        <v>1634</v>
      </c>
      <c r="G7547" s="2">
        <v>19</v>
      </c>
      <c r="H7547" s="2">
        <v>0</v>
      </c>
      <c r="I7547" s="192"/>
      <c r="J7547" s="192">
        <v>44487</v>
      </c>
      <c r="K7547" s="192">
        <v>46356</v>
      </c>
    </row>
    <row r="7548" spans="1:11" hidden="1" x14ac:dyDescent="0.4">
      <c r="A7548" s="193" t="s">
        <v>13766</v>
      </c>
      <c r="B7548" s="193" t="s">
        <v>13767</v>
      </c>
      <c r="C7548" s="193" t="s">
        <v>58</v>
      </c>
      <c r="D7548" s="193" t="s">
        <v>59</v>
      </c>
      <c r="E7548" s="193" t="s">
        <v>13768</v>
      </c>
      <c r="F7548" s="193" t="s">
        <v>1634</v>
      </c>
      <c r="G7548" s="2">
        <v>1453</v>
      </c>
      <c r="H7548" s="2">
        <v>0</v>
      </c>
      <c r="I7548" s="192"/>
      <c r="J7548" s="192">
        <v>44656</v>
      </c>
      <c r="K7548" s="192">
        <v>46356</v>
      </c>
    </row>
    <row r="7549" spans="1:11" hidden="1" x14ac:dyDescent="0.4">
      <c r="A7549" s="193" t="s">
        <v>13766</v>
      </c>
      <c r="B7549" s="193" t="s">
        <v>13767</v>
      </c>
      <c r="C7549" s="193" t="s">
        <v>58</v>
      </c>
      <c r="D7549" s="193" t="s">
        <v>59</v>
      </c>
      <c r="E7549" s="193" t="s">
        <v>13769</v>
      </c>
      <c r="F7549" s="193" t="s">
        <v>1634</v>
      </c>
      <c r="G7549" s="2">
        <v>3000</v>
      </c>
      <c r="H7549" s="2">
        <v>0</v>
      </c>
      <c r="I7549" s="192"/>
      <c r="J7549" s="192">
        <v>44692</v>
      </c>
      <c r="K7549" s="192">
        <v>46356</v>
      </c>
    </row>
    <row r="7550" spans="1:11" hidden="1" x14ac:dyDescent="0.4">
      <c r="A7550" s="193" t="s">
        <v>13766</v>
      </c>
      <c r="B7550" s="193" t="s">
        <v>13767</v>
      </c>
      <c r="C7550" s="193" t="s">
        <v>58</v>
      </c>
      <c r="D7550" s="193" t="s">
        <v>59</v>
      </c>
      <c r="E7550" s="193" t="s">
        <v>13770</v>
      </c>
      <c r="F7550" s="193" t="s">
        <v>1634</v>
      </c>
      <c r="G7550" s="2">
        <v>1000</v>
      </c>
      <c r="H7550" s="2">
        <v>0</v>
      </c>
      <c r="I7550" s="192"/>
      <c r="J7550" s="192">
        <v>44719</v>
      </c>
      <c r="K7550" s="192">
        <v>46356</v>
      </c>
    </row>
    <row r="7551" spans="1:11" hidden="1" x14ac:dyDescent="0.4">
      <c r="A7551" s="193" t="s">
        <v>13771</v>
      </c>
      <c r="B7551" s="193" t="s">
        <v>13772</v>
      </c>
      <c r="C7551" s="193" t="s">
        <v>58</v>
      </c>
      <c r="D7551" s="193" t="s">
        <v>59</v>
      </c>
      <c r="E7551" s="193" t="s">
        <v>13773</v>
      </c>
      <c r="F7551" s="193" t="s">
        <v>1634</v>
      </c>
      <c r="G7551" s="2">
        <v>8804</v>
      </c>
      <c r="H7551" s="2">
        <v>0</v>
      </c>
      <c r="I7551" s="192"/>
      <c r="J7551" s="192">
        <v>45695</v>
      </c>
      <c r="K7551" s="192">
        <v>46356</v>
      </c>
    </row>
    <row r="7552" spans="1:11" hidden="1" x14ac:dyDescent="0.4">
      <c r="A7552" s="193" t="s">
        <v>13774</v>
      </c>
      <c r="B7552" s="193" t="s">
        <v>13775</v>
      </c>
      <c r="C7552" s="193" t="s">
        <v>58</v>
      </c>
      <c r="D7552" s="193" t="s">
        <v>59</v>
      </c>
      <c r="E7552" s="193" t="s">
        <v>13776</v>
      </c>
      <c r="F7552" s="193" t="s">
        <v>1634</v>
      </c>
      <c r="G7552" s="2">
        <v>5511</v>
      </c>
      <c r="H7552" s="2">
        <v>0</v>
      </c>
      <c r="I7552" s="192"/>
      <c r="J7552" s="192">
        <v>44804</v>
      </c>
      <c r="K7552" s="192">
        <v>46356</v>
      </c>
    </row>
    <row r="7553" spans="1:11" hidden="1" x14ac:dyDescent="0.4">
      <c r="A7553" s="193" t="s">
        <v>13777</v>
      </c>
      <c r="B7553" s="193" t="s">
        <v>13778</v>
      </c>
      <c r="C7553" s="193" t="s">
        <v>58</v>
      </c>
      <c r="D7553" s="193" t="s">
        <v>59</v>
      </c>
      <c r="E7553" s="193" t="s">
        <v>13779</v>
      </c>
      <c r="F7553" s="193" t="s">
        <v>1634</v>
      </c>
      <c r="G7553" s="2">
        <v>1244</v>
      </c>
      <c r="H7553" s="2">
        <v>0</v>
      </c>
      <c r="I7553" s="192"/>
      <c r="J7553" s="192">
        <v>45005</v>
      </c>
      <c r="K7553" s="192">
        <v>46356</v>
      </c>
    </row>
    <row r="7554" spans="1:11" hidden="1" x14ac:dyDescent="0.4">
      <c r="A7554" s="193" t="s">
        <v>13780</v>
      </c>
      <c r="B7554" s="193" t="s">
        <v>13781</v>
      </c>
      <c r="C7554" s="193" t="s">
        <v>58</v>
      </c>
      <c r="D7554" s="193" t="s">
        <v>59</v>
      </c>
      <c r="E7554" s="193" t="s">
        <v>13782</v>
      </c>
      <c r="F7554" s="193" t="s">
        <v>1634</v>
      </c>
      <c r="G7554" s="2">
        <v>1101</v>
      </c>
      <c r="H7554" s="2">
        <v>0</v>
      </c>
      <c r="I7554" s="192"/>
      <c r="J7554" s="192">
        <v>44502</v>
      </c>
      <c r="K7554" s="192">
        <v>46356</v>
      </c>
    </row>
    <row r="7555" spans="1:11" hidden="1" x14ac:dyDescent="0.4">
      <c r="A7555" s="193" t="s">
        <v>13780</v>
      </c>
      <c r="B7555" s="193" t="s">
        <v>13781</v>
      </c>
      <c r="C7555" s="193" t="s">
        <v>58</v>
      </c>
      <c r="D7555" s="193" t="s">
        <v>59</v>
      </c>
      <c r="E7555" s="193" t="s">
        <v>13783</v>
      </c>
      <c r="F7555" s="193" t="s">
        <v>1634</v>
      </c>
      <c r="G7555" s="2">
        <v>3000</v>
      </c>
      <c r="H7555" s="2">
        <v>0</v>
      </c>
      <c r="I7555" s="192"/>
      <c r="J7555" s="192">
        <v>45504</v>
      </c>
      <c r="K7555" s="192">
        <v>46356</v>
      </c>
    </row>
    <row r="7556" spans="1:11" hidden="1" x14ac:dyDescent="0.4">
      <c r="A7556" s="193" t="s">
        <v>13784</v>
      </c>
      <c r="B7556" s="193" t="s">
        <v>13785</v>
      </c>
      <c r="C7556" s="193" t="s">
        <v>58</v>
      </c>
      <c r="D7556" s="193" t="s">
        <v>59</v>
      </c>
      <c r="E7556" s="193" t="s">
        <v>13786</v>
      </c>
      <c r="F7556" s="193" t="s">
        <v>1634</v>
      </c>
      <c r="G7556" s="2">
        <v>1836</v>
      </c>
      <c r="H7556" s="2">
        <v>0</v>
      </c>
      <c r="I7556" s="192"/>
      <c r="J7556" s="192">
        <v>44652</v>
      </c>
      <c r="K7556" s="192">
        <v>46356</v>
      </c>
    </row>
    <row r="7557" spans="1:11" hidden="1" x14ac:dyDescent="0.4">
      <c r="A7557" s="193" t="s">
        <v>13784</v>
      </c>
      <c r="B7557" s="193" t="s">
        <v>13785</v>
      </c>
      <c r="C7557" s="193" t="s">
        <v>58</v>
      </c>
      <c r="D7557" s="193" t="s">
        <v>59</v>
      </c>
      <c r="E7557" s="193" t="s">
        <v>13787</v>
      </c>
      <c r="F7557" s="193" t="s">
        <v>1634</v>
      </c>
      <c r="G7557" s="2">
        <v>2000</v>
      </c>
      <c r="H7557" s="2">
        <v>0</v>
      </c>
      <c r="I7557" s="192"/>
      <c r="J7557" s="192">
        <v>44742</v>
      </c>
      <c r="K7557" s="192">
        <v>46356</v>
      </c>
    </row>
    <row r="7558" spans="1:11" x14ac:dyDescent="0.4">
      <c r="A7558" s="193" t="s">
        <v>13788</v>
      </c>
      <c r="B7558" s="193" t="s">
        <v>13789</v>
      </c>
      <c r="C7558" s="193" t="s">
        <v>58</v>
      </c>
      <c r="D7558" s="193" t="s">
        <v>59</v>
      </c>
      <c r="E7558" s="193" t="s">
        <v>13790</v>
      </c>
      <c r="F7558" s="193" t="s">
        <v>1634</v>
      </c>
      <c r="G7558" s="2">
        <v>3</v>
      </c>
      <c r="H7558" s="2">
        <v>0</v>
      </c>
      <c r="I7558" s="192"/>
      <c r="J7558" s="192">
        <v>45820</v>
      </c>
      <c r="K7558" s="192">
        <v>46356</v>
      </c>
    </row>
    <row r="7559" spans="1:11" hidden="1" x14ac:dyDescent="0.4">
      <c r="A7559" s="193" t="s">
        <v>13788</v>
      </c>
      <c r="B7559" s="193" t="s">
        <v>13789</v>
      </c>
      <c r="C7559" s="193" t="s">
        <v>58</v>
      </c>
      <c r="D7559" s="193" t="s">
        <v>59</v>
      </c>
      <c r="E7559" s="193" t="s">
        <v>13791</v>
      </c>
      <c r="F7559" s="193" t="s">
        <v>1634</v>
      </c>
      <c r="G7559" s="2">
        <v>16</v>
      </c>
      <c r="H7559" s="2">
        <v>0</v>
      </c>
      <c r="I7559" s="192"/>
      <c r="J7559" s="192">
        <v>45901</v>
      </c>
      <c r="K7559" s="192">
        <v>46356</v>
      </c>
    </row>
    <row r="7560" spans="1:11" hidden="1" x14ac:dyDescent="0.4">
      <c r="A7560" s="193" t="s">
        <v>13788</v>
      </c>
      <c r="B7560" s="193" t="s">
        <v>13789</v>
      </c>
      <c r="C7560" s="193" t="s">
        <v>58</v>
      </c>
      <c r="D7560" s="193" t="s">
        <v>59</v>
      </c>
      <c r="E7560" s="193" t="s">
        <v>13792</v>
      </c>
      <c r="F7560" s="193" t="s">
        <v>1634</v>
      </c>
      <c r="G7560" s="2">
        <v>70</v>
      </c>
      <c r="H7560" s="2">
        <v>0</v>
      </c>
      <c r="I7560" s="192"/>
      <c r="J7560" s="192">
        <v>45905</v>
      </c>
      <c r="K7560" s="192">
        <v>46356</v>
      </c>
    </row>
    <row r="7561" spans="1:11" hidden="1" x14ac:dyDescent="0.4">
      <c r="A7561" s="193" t="s">
        <v>13788</v>
      </c>
      <c r="B7561" s="193" t="s">
        <v>13789</v>
      </c>
      <c r="C7561" s="193" t="s">
        <v>58</v>
      </c>
      <c r="D7561" s="193" t="s">
        <v>59</v>
      </c>
      <c r="E7561" s="193" t="s">
        <v>13793</v>
      </c>
      <c r="F7561" s="193" t="s">
        <v>1634</v>
      </c>
      <c r="G7561" s="2">
        <v>3000</v>
      </c>
      <c r="H7561" s="2">
        <v>0</v>
      </c>
      <c r="I7561" s="192"/>
      <c r="J7561" s="192">
        <v>45925</v>
      </c>
      <c r="K7561" s="192">
        <v>46356</v>
      </c>
    </row>
    <row r="7562" spans="1:11" hidden="1" x14ac:dyDescent="0.4">
      <c r="A7562" s="193" t="s">
        <v>13788</v>
      </c>
      <c r="B7562" s="193" t="s">
        <v>13789</v>
      </c>
      <c r="C7562" s="193" t="s">
        <v>58</v>
      </c>
      <c r="D7562" s="193" t="s">
        <v>59</v>
      </c>
      <c r="E7562" s="193" t="s">
        <v>13794</v>
      </c>
      <c r="F7562" s="193" t="s">
        <v>1634</v>
      </c>
      <c r="G7562" s="2">
        <v>3000</v>
      </c>
      <c r="H7562" s="2">
        <v>0</v>
      </c>
      <c r="I7562" s="192"/>
      <c r="J7562" s="192">
        <v>46176</v>
      </c>
      <c r="K7562" s="192">
        <v>46568</v>
      </c>
    </row>
    <row r="7563" spans="1:11" hidden="1" x14ac:dyDescent="0.4">
      <c r="A7563" s="193" t="s">
        <v>13795</v>
      </c>
      <c r="B7563" s="193" t="s">
        <v>13796</v>
      </c>
      <c r="C7563" s="193" t="s">
        <v>58</v>
      </c>
      <c r="D7563" s="193" t="s">
        <v>59</v>
      </c>
      <c r="E7563" s="193" t="s">
        <v>13797</v>
      </c>
      <c r="F7563" s="193" t="s">
        <v>1634</v>
      </c>
      <c r="G7563" s="2">
        <v>896</v>
      </c>
      <c r="H7563" s="2">
        <v>0</v>
      </c>
      <c r="I7563" s="192"/>
      <c r="J7563" s="192">
        <v>44361</v>
      </c>
      <c r="K7563" s="192">
        <v>46356</v>
      </c>
    </row>
    <row r="7564" spans="1:11" hidden="1" x14ac:dyDescent="0.4">
      <c r="A7564" s="193" t="s">
        <v>13798</v>
      </c>
      <c r="B7564" s="193" t="s">
        <v>13799</v>
      </c>
      <c r="C7564" s="193" t="s">
        <v>58</v>
      </c>
      <c r="D7564" s="193" t="s">
        <v>59</v>
      </c>
      <c r="E7564" s="193" t="s">
        <v>13800</v>
      </c>
      <c r="F7564" s="193" t="s">
        <v>1634</v>
      </c>
      <c r="G7564" s="2">
        <v>2867</v>
      </c>
      <c r="H7564" s="2">
        <v>0</v>
      </c>
      <c r="I7564" s="192"/>
      <c r="J7564" s="192">
        <v>45894</v>
      </c>
      <c r="K7564" s="192">
        <v>46356</v>
      </c>
    </row>
    <row r="7565" spans="1:11" hidden="1" x14ac:dyDescent="0.4">
      <c r="A7565" s="193" t="s">
        <v>13798</v>
      </c>
      <c r="B7565" s="193" t="s">
        <v>13799</v>
      </c>
      <c r="C7565" s="193" t="s">
        <v>58</v>
      </c>
      <c r="D7565" s="193" t="s">
        <v>59</v>
      </c>
      <c r="E7565" s="193" t="s">
        <v>13801</v>
      </c>
      <c r="F7565" s="193" t="s">
        <v>1634</v>
      </c>
      <c r="G7565" s="2">
        <v>3000</v>
      </c>
      <c r="H7565" s="2">
        <v>0</v>
      </c>
      <c r="I7565" s="192"/>
      <c r="J7565" s="192">
        <v>46094</v>
      </c>
      <c r="K7565" s="192">
        <v>46477</v>
      </c>
    </row>
    <row r="7566" spans="1:11" hidden="1" x14ac:dyDescent="0.4">
      <c r="A7566" s="193" t="s">
        <v>13802</v>
      </c>
      <c r="B7566" s="193" t="s">
        <v>13803</v>
      </c>
      <c r="C7566" s="193" t="s">
        <v>58</v>
      </c>
      <c r="D7566" s="193" t="s">
        <v>59</v>
      </c>
      <c r="E7566" s="193" t="s">
        <v>13804</v>
      </c>
      <c r="F7566" s="193" t="s">
        <v>1634</v>
      </c>
      <c r="G7566" s="2">
        <v>891</v>
      </c>
      <c r="H7566" s="2">
        <v>0</v>
      </c>
      <c r="I7566" s="192"/>
      <c r="J7566" s="192">
        <v>45406</v>
      </c>
      <c r="K7566" s="192">
        <v>46356</v>
      </c>
    </row>
    <row r="7567" spans="1:11" hidden="1" x14ac:dyDescent="0.4">
      <c r="A7567" s="193" t="s">
        <v>13802</v>
      </c>
      <c r="B7567" s="193" t="s">
        <v>13803</v>
      </c>
      <c r="C7567" s="193" t="s">
        <v>58</v>
      </c>
      <c r="D7567" s="193" t="s">
        <v>59</v>
      </c>
      <c r="E7567" s="193" t="s">
        <v>13805</v>
      </c>
      <c r="F7567" s="193" t="s">
        <v>1634</v>
      </c>
      <c r="G7567" s="2">
        <v>2634</v>
      </c>
      <c r="H7567" s="2">
        <v>0</v>
      </c>
      <c r="I7567" s="192"/>
      <c r="J7567" s="192">
        <v>45434</v>
      </c>
      <c r="K7567" s="192">
        <v>46356</v>
      </c>
    </row>
    <row r="7568" spans="1:11" hidden="1" x14ac:dyDescent="0.4">
      <c r="A7568" s="193" t="s">
        <v>13806</v>
      </c>
      <c r="B7568" s="193" t="s">
        <v>13807</v>
      </c>
      <c r="C7568" s="193" t="s">
        <v>58</v>
      </c>
      <c r="D7568" s="193" t="s">
        <v>59</v>
      </c>
      <c r="E7568" s="193" t="s">
        <v>13808</v>
      </c>
      <c r="F7568" s="193" t="s">
        <v>1634</v>
      </c>
      <c r="G7568" s="2">
        <v>2904</v>
      </c>
      <c r="H7568" s="2">
        <v>0</v>
      </c>
      <c r="I7568" s="192"/>
      <c r="J7568" s="192">
        <v>45315</v>
      </c>
      <c r="K7568" s="192">
        <v>46356</v>
      </c>
    </row>
    <row r="7569" spans="1:11" hidden="1" x14ac:dyDescent="0.4">
      <c r="A7569" s="193" t="s">
        <v>13806</v>
      </c>
      <c r="B7569" s="193" t="s">
        <v>13807</v>
      </c>
      <c r="C7569" s="193" t="s">
        <v>58</v>
      </c>
      <c r="D7569" s="193" t="s">
        <v>59</v>
      </c>
      <c r="E7569" s="193" t="s">
        <v>13809</v>
      </c>
      <c r="F7569" s="193" t="s">
        <v>1634</v>
      </c>
      <c r="G7569" s="2">
        <v>3000</v>
      </c>
      <c r="H7569" s="2">
        <v>0</v>
      </c>
      <c r="I7569" s="192"/>
      <c r="J7569" s="192">
        <v>45383</v>
      </c>
      <c r="K7569" s="192">
        <v>46356</v>
      </c>
    </row>
    <row r="7570" spans="1:11" hidden="1" x14ac:dyDescent="0.4">
      <c r="A7570" s="193" t="s">
        <v>13806</v>
      </c>
      <c r="B7570" s="193" t="s">
        <v>13807</v>
      </c>
      <c r="C7570" s="193" t="s">
        <v>58</v>
      </c>
      <c r="D7570" s="193" t="s">
        <v>59</v>
      </c>
      <c r="E7570" s="193" t="s">
        <v>13810</v>
      </c>
      <c r="F7570" s="193" t="s">
        <v>1634</v>
      </c>
      <c r="G7570" s="2">
        <v>1062</v>
      </c>
      <c r="H7570" s="2">
        <v>0</v>
      </c>
      <c r="I7570" s="192"/>
      <c r="J7570" s="192">
        <v>45855</v>
      </c>
      <c r="K7570" s="192">
        <v>46356</v>
      </c>
    </row>
    <row r="7571" spans="1:11" hidden="1" x14ac:dyDescent="0.4">
      <c r="A7571" s="193" t="s">
        <v>13811</v>
      </c>
      <c r="B7571" s="193" t="s">
        <v>13812</v>
      </c>
      <c r="C7571" s="193" t="s">
        <v>58</v>
      </c>
      <c r="D7571" s="193" t="s">
        <v>59</v>
      </c>
      <c r="E7571" s="193" t="s">
        <v>13813</v>
      </c>
      <c r="F7571" s="193" t="s">
        <v>1634</v>
      </c>
      <c r="G7571" s="2">
        <v>918</v>
      </c>
      <c r="H7571" s="2">
        <v>0</v>
      </c>
      <c r="I7571" s="192"/>
      <c r="J7571" s="192">
        <v>45834</v>
      </c>
      <c r="K7571" s="192">
        <v>46356</v>
      </c>
    </row>
    <row r="7572" spans="1:11" hidden="1" x14ac:dyDescent="0.4">
      <c r="A7572" s="193" t="s">
        <v>13814</v>
      </c>
      <c r="B7572" s="193" t="s">
        <v>13815</v>
      </c>
      <c r="C7572" s="193" t="s">
        <v>58</v>
      </c>
      <c r="D7572" s="193" t="s">
        <v>59</v>
      </c>
      <c r="E7572" s="193" t="s">
        <v>13816</v>
      </c>
      <c r="F7572" s="193" t="s">
        <v>1634</v>
      </c>
      <c r="G7572" s="2">
        <v>990</v>
      </c>
      <c r="H7572" s="2">
        <v>0</v>
      </c>
      <c r="I7572" s="192"/>
      <c r="J7572" s="192">
        <v>45506</v>
      </c>
      <c r="K7572" s="192">
        <v>46356</v>
      </c>
    </row>
    <row r="7573" spans="1:11" hidden="1" x14ac:dyDescent="0.4">
      <c r="A7573" s="193" t="s">
        <v>13814</v>
      </c>
      <c r="B7573" s="193" t="s">
        <v>13815</v>
      </c>
      <c r="C7573" s="193" t="s">
        <v>58</v>
      </c>
      <c r="D7573" s="193" t="s">
        <v>59</v>
      </c>
      <c r="E7573" s="193" t="s">
        <v>13817</v>
      </c>
      <c r="F7573" s="193" t="s">
        <v>1634</v>
      </c>
      <c r="G7573" s="2">
        <v>2506</v>
      </c>
      <c r="H7573" s="2">
        <v>0</v>
      </c>
      <c r="I7573" s="192"/>
      <c r="J7573" s="192">
        <v>46003</v>
      </c>
      <c r="K7573" s="192">
        <v>46387</v>
      </c>
    </row>
    <row r="7574" spans="1:11" hidden="1" x14ac:dyDescent="0.4">
      <c r="A7574" s="193" t="s">
        <v>13814</v>
      </c>
      <c r="B7574" s="193" t="s">
        <v>13815</v>
      </c>
      <c r="C7574" s="193" t="s">
        <v>58</v>
      </c>
      <c r="D7574" s="193" t="s">
        <v>59</v>
      </c>
      <c r="E7574" s="193" t="s">
        <v>13818</v>
      </c>
      <c r="F7574" s="193" t="s">
        <v>1634</v>
      </c>
      <c r="G7574" s="2">
        <v>3000</v>
      </c>
      <c r="H7574" s="2">
        <v>0</v>
      </c>
      <c r="I7574" s="192"/>
      <c r="J7574" s="192">
        <v>46188</v>
      </c>
      <c r="K7574" s="192">
        <v>46568</v>
      </c>
    </row>
    <row r="7575" spans="1:11" hidden="1" x14ac:dyDescent="0.4">
      <c r="A7575" s="193" t="s">
        <v>13819</v>
      </c>
      <c r="B7575" s="193" t="s">
        <v>13820</v>
      </c>
      <c r="C7575" s="193" t="s">
        <v>58</v>
      </c>
      <c r="D7575" s="193" t="s">
        <v>59</v>
      </c>
      <c r="E7575" s="193" t="s">
        <v>13821</v>
      </c>
      <c r="F7575" s="193" t="s">
        <v>1634</v>
      </c>
      <c r="G7575" s="2">
        <v>88</v>
      </c>
      <c r="H7575" s="2">
        <v>0</v>
      </c>
      <c r="I7575" s="192"/>
      <c r="J7575" s="192">
        <v>45553</v>
      </c>
      <c r="K7575" s="192">
        <v>46356</v>
      </c>
    </row>
    <row r="7576" spans="1:11" hidden="1" x14ac:dyDescent="0.4">
      <c r="A7576" s="193" t="s">
        <v>13819</v>
      </c>
      <c r="B7576" s="193" t="s">
        <v>13820</v>
      </c>
      <c r="C7576" s="193" t="s">
        <v>58</v>
      </c>
      <c r="D7576" s="193" t="s">
        <v>59</v>
      </c>
      <c r="E7576" s="193" t="s">
        <v>13822</v>
      </c>
      <c r="F7576" s="193" t="s">
        <v>1634</v>
      </c>
      <c r="G7576" s="2">
        <v>2500</v>
      </c>
      <c r="H7576" s="2">
        <v>0</v>
      </c>
      <c r="I7576" s="192"/>
      <c r="J7576" s="192">
        <v>45686</v>
      </c>
      <c r="K7576" s="192">
        <v>46356</v>
      </c>
    </row>
    <row r="7577" spans="1:11" hidden="1" x14ac:dyDescent="0.4">
      <c r="A7577" s="193" t="s">
        <v>13819</v>
      </c>
      <c r="B7577" s="193" t="s">
        <v>13820</v>
      </c>
      <c r="C7577" s="193" t="s">
        <v>58</v>
      </c>
      <c r="D7577" s="193" t="s">
        <v>59</v>
      </c>
      <c r="E7577" s="193" t="s">
        <v>13823</v>
      </c>
      <c r="F7577" s="193" t="s">
        <v>1634</v>
      </c>
      <c r="G7577" s="2">
        <v>2500</v>
      </c>
      <c r="H7577" s="2">
        <v>0</v>
      </c>
      <c r="I7577" s="192"/>
      <c r="J7577" s="192">
        <v>45729</v>
      </c>
      <c r="K7577" s="192">
        <v>46356</v>
      </c>
    </row>
    <row r="7578" spans="1:11" hidden="1" x14ac:dyDescent="0.4">
      <c r="A7578" s="193" t="s">
        <v>13819</v>
      </c>
      <c r="B7578" s="193" t="s">
        <v>13820</v>
      </c>
      <c r="C7578" s="193" t="s">
        <v>58</v>
      </c>
      <c r="D7578" s="193" t="s">
        <v>59</v>
      </c>
      <c r="E7578" s="193" t="s">
        <v>13824</v>
      </c>
      <c r="F7578" s="193" t="s">
        <v>1634</v>
      </c>
      <c r="G7578" s="2">
        <v>2500</v>
      </c>
      <c r="H7578" s="2">
        <v>0</v>
      </c>
      <c r="I7578" s="192"/>
      <c r="J7578" s="192">
        <v>45805</v>
      </c>
      <c r="K7578" s="192">
        <v>46356</v>
      </c>
    </row>
    <row r="7579" spans="1:11" hidden="1" x14ac:dyDescent="0.4">
      <c r="A7579" s="193" t="s">
        <v>13825</v>
      </c>
      <c r="B7579" s="193" t="s">
        <v>13826</v>
      </c>
      <c r="C7579" s="193" t="s">
        <v>58</v>
      </c>
      <c r="D7579" s="193" t="s">
        <v>59</v>
      </c>
      <c r="E7579" s="193" t="s">
        <v>13827</v>
      </c>
      <c r="F7579" s="193" t="s">
        <v>1634</v>
      </c>
      <c r="G7579" s="2">
        <v>62</v>
      </c>
      <c r="H7579" s="2">
        <v>0</v>
      </c>
      <c r="I7579" s="192"/>
      <c r="J7579" s="192">
        <v>46030</v>
      </c>
      <c r="K7579" s="192">
        <v>46418</v>
      </c>
    </row>
    <row r="7580" spans="1:11" hidden="1" x14ac:dyDescent="0.4">
      <c r="A7580" s="193" t="s">
        <v>13825</v>
      </c>
      <c r="B7580" s="193" t="s">
        <v>13826</v>
      </c>
      <c r="C7580" s="193" t="s">
        <v>58</v>
      </c>
      <c r="D7580" s="193" t="s">
        <v>59</v>
      </c>
      <c r="E7580" s="193" t="s">
        <v>13828</v>
      </c>
      <c r="F7580" s="193" t="s">
        <v>1634</v>
      </c>
      <c r="G7580" s="2">
        <v>60</v>
      </c>
      <c r="H7580" s="2">
        <v>0</v>
      </c>
      <c r="I7580" s="192"/>
      <c r="J7580" s="192">
        <v>46097</v>
      </c>
      <c r="K7580" s="192">
        <v>46477</v>
      </c>
    </row>
    <row r="7581" spans="1:11" hidden="1" x14ac:dyDescent="0.4">
      <c r="A7581" s="193" t="s">
        <v>13829</v>
      </c>
      <c r="B7581" s="193" t="s">
        <v>13830</v>
      </c>
      <c r="C7581" s="193" t="s">
        <v>58</v>
      </c>
      <c r="D7581" s="193" t="s">
        <v>59</v>
      </c>
      <c r="E7581" s="193" t="s">
        <v>13831</v>
      </c>
      <c r="F7581" s="193" t="s">
        <v>1634</v>
      </c>
      <c r="G7581" s="2">
        <v>142</v>
      </c>
      <c r="H7581" s="2">
        <v>0</v>
      </c>
      <c r="I7581" s="192"/>
      <c r="J7581" s="192">
        <v>44617</v>
      </c>
      <c r="K7581" s="192">
        <v>46356</v>
      </c>
    </row>
    <row r="7582" spans="1:11" hidden="1" x14ac:dyDescent="0.4">
      <c r="A7582" s="193" t="s">
        <v>13829</v>
      </c>
      <c r="B7582" s="193" t="s">
        <v>13830</v>
      </c>
      <c r="C7582" s="193" t="s">
        <v>58</v>
      </c>
      <c r="D7582" s="193" t="s">
        <v>59</v>
      </c>
      <c r="E7582" s="193" t="s">
        <v>13832</v>
      </c>
      <c r="F7582" s="193" t="s">
        <v>1634</v>
      </c>
      <c r="G7582" s="2">
        <v>1224</v>
      </c>
      <c r="H7582" s="2">
        <v>0</v>
      </c>
      <c r="I7582" s="192"/>
      <c r="J7582" s="192">
        <v>45623</v>
      </c>
      <c r="K7582" s="192">
        <v>46356</v>
      </c>
    </row>
    <row r="7583" spans="1:11" hidden="1" x14ac:dyDescent="0.4">
      <c r="A7583" s="193" t="s">
        <v>13829</v>
      </c>
      <c r="B7583" s="193" t="s">
        <v>13830</v>
      </c>
      <c r="C7583" s="193" t="s">
        <v>58</v>
      </c>
      <c r="D7583" s="193" t="s">
        <v>59</v>
      </c>
      <c r="E7583" s="193" t="s">
        <v>13833</v>
      </c>
      <c r="F7583" s="193" t="s">
        <v>1634</v>
      </c>
      <c r="G7583" s="2">
        <v>1224</v>
      </c>
      <c r="H7583" s="2">
        <v>0</v>
      </c>
      <c r="I7583" s="192"/>
      <c r="J7583" s="192">
        <v>46066</v>
      </c>
      <c r="K7583" s="192">
        <v>46446</v>
      </c>
    </row>
    <row r="7584" spans="1:11" hidden="1" x14ac:dyDescent="0.4">
      <c r="A7584" s="193" t="s">
        <v>13834</v>
      </c>
      <c r="B7584" s="193" t="s">
        <v>13835</v>
      </c>
      <c r="C7584" s="193" t="s">
        <v>58</v>
      </c>
      <c r="D7584" s="193" t="s">
        <v>59</v>
      </c>
      <c r="E7584" s="193" t="s">
        <v>13836</v>
      </c>
      <c r="F7584" s="193" t="s">
        <v>1634</v>
      </c>
      <c r="G7584" s="2">
        <v>27</v>
      </c>
      <c r="H7584" s="2">
        <v>0</v>
      </c>
      <c r="I7584" s="192"/>
      <c r="J7584" s="192">
        <v>45526</v>
      </c>
      <c r="K7584" s="192">
        <v>46356</v>
      </c>
    </row>
    <row r="7585" spans="1:11" hidden="1" x14ac:dyDescent="0.4">
      <c r="A7585" s="193" t="s">
        <v>13834</v>
      </c>
      <c r="B7585" s="193" t="s">
        <v>13835</v>
      </c>
      <c r="C7585" s="193" t="s">
        <v>58</v>
      </c>
      <c r="D7585" s="193" t="s">
        <v>59</v>
      </c>
      <c r="E7585" s="193" t="s">
        <v>13837</v>
      </c>
      <c r="F7585" s="193" t="s">
        <v>1634</v>
      </c>
      <c r="G7585" s="2">
        <v>139</v>
      </c>
      <c r="H7585" s="2">
        <v>0</v>
      </c>
      <c r="I7585" s="192"/>
      <c r="J7585" s="192">
        <v>46014</v>
      </c>
      <c r="K7585" s="192">
        <v>46387</v>
      </c>
    </row>
    <row r="7586" spans="1:11" hidden="1" x14ac:dyDescent="0.4">
      <c r="A7586" s="193" t="s">
        <v>13834</v>
      </c>
      <c r="B7586" s="193" t="s">
        <v>13835</v>
      </c>
      <c r="C7586" s="193" t="s">
        <v>58</v>
      </c>
      <c r="D7586" s="193" t="s">
        <v>59</v>
      </c>
      <c r="E7586" s="193" t="s">
        <v>13838</v>
      </c>
      <c r="F7586" s="193" t="s">
        <v>1634</v>
      </c>
      <c r="G7586" s="2">
        <v>210</v>
      </c>
      <c r="H7586" s="2">
        <v>0</v>
      </c>
      <c r="I7586" s="192"/>
      <c r="J7586" s="192">
        <v>46078</v>
      </c>
      <c r="K7586" s="192">
        <v>46446</v>
      </c>
    </row>
    <row r="7587" spans="1:11" hidden="1" x14ac:dyDescent="0.4">
      <c r="A7587" s="193" t="s">
        <v>13834</v>
      </c>
      <c r="B7587" s="193" t="s">
        <v>13835</v>
      </c>
      <c r="C7587" s="193" t="s">
        <v>58</v>
      </c>
      <c r="D7587" s="193" t="s">
        <v>59</v>
      </c>
      <c r="E7587" s="193" t="s">
        <v>13839</v>
      </c>
      <c r="F7587" s="193" t="s">
        <v>1634</v>
      </c>
      <c r="G7587" s="2">
        <v>200</v>
      </c>
      <c r="H7587" s="2">
        <v>0</v>
      </c>
      <c r="I7587" s="192"/>
      <c r="J7587" s="192">
        <v>46127</v>
      </c>
      <c r="K7587" s="192">
        <v>46507</v>
      </c>
    </row>
    <row r="7588" spans="1:11" hidden="1" x14ac:dyDescent="0.4">
      <c r="A7588" s="193" t="s">
        <v>13840</v>
      </c>
      <c r="B7588" s="193" t="s">
        <v>13841</v>
      </c>
      <c r="C7588" s="193" t="s">
        <v>58</v>
      </c>
      <c r="D7588" s="193" t="s">
        <v>59</v>
      </c>
      <c r="E7588" s="193" t="s">
        <v>13842</v>
      </c>
      <c r="F7588" s="193" t="s">
        <v>1634</v>
      </c>
      <c r="G7588" s="2">
        <v>2350</v>
      </c>
      <c r="H7588" s="2">
        <v>0</v>
      </c>
      <c r="I7588" s="192"/>
      <c r="J7588" s="192">
        <v>45645</v>
      </c>
      <c r="K7588" s="192">
        <v>46356</v>
      </c>
    </row>
    <row r="7589" spans="1:11" hidden="1" x14ac:dyDescent="0.4">
      <c r="A7589" s="193" t="s">
        <v>13843</v>
      </c>
      <c r="B7589" s="193" t="s">
        <v>13844</v>
      </c>
      <c r="C7589" s="193" t="s">
        <v>58</v>
      </c>
      <c r="D7589" s="193" t="s">
        <v>59</v>
      </c>
      <c r="E7589" s="193" t="s">
        <v>13845</v>
      </c>
      <c r="F7589" s="193" t="s">
        <v>1634</v>
      </c>
      <c r="G7589" s="2">
        <v>4811</v>
      </c>
      <c r="H7589" s="2">
        <v>0</v>
      </c>
      <c r="I7589" s="192"/>
      <c r="J7589" s="192">
        <v>44536</v>
      </c>
      <c r="K7589" s="192">
        <v>46356</v>
      </c>
    </row>
    <row r="7590" spans="1:11" hidden="1" x14ac:dyDescent="0.4">
      <c r="A7590" s="193" t="s">
        <v>13843</v>
      </c>
      <c r="B7590" s="193" t="s">
        <v>13844</v>
      </c>
      <c r="C7590" s="193" t="s">
        <v>58</v>
      </c>
      <c r="D7590" s="193" t="s">
        <v>59</v>
      </c>
      <c r="E7590" s="193" t="s">
        <v>13846</v>
      </c>
      <c r="F7590" s="193" t="s">
        <v>1634</v>
      </c>
      <c r="G7590" s="2">
        <v>2012</v>
      </c>
      <c r="H7590" s="2">
        <v>0</v>
      </c>
      <c r="I7590" s="192"/>
      <c r="J7590" s="192">
        <v>45113</v>
      </c>
      <c r="K7590" s="192">
        <v>46356</v>
      </c>
    </row>
    <row r="7591" spans="1:11" hidden="1" x14ac:dyDescent="0.4">
      <c r="A7591" s="193" t="s">
        <v>13847</v>
      </c>
      <c r="B7591" s="193" t="s">
        <v>13848</v>
      </c>
      <c r="C7591" s="193" t="s">
        <v>58</v>
      </c>
      <c r="D7591" s="193" t="s">
        <v>59</v>
      </c>
      <c r="E7591" s="193" t="s">
        <v>13849</v>
      </c>
      <c r="F7591" s="193" t="s">
        <v>1634</v>
      </c>
      <c r="G7591" s="2">
        <v>175</v>
      </c>
      <c r="H7591" s="2">
        <v>0</v>
      </c>
      <c r="I7591" s="192"/>
      <c r="J7591" s="192">
        <v>46031</v>
      </c>
      <c r="K7591" s="192">
        <v>46418</v>
      </c>
    </row>
    <row r="7592" spans="1:11" hidden="1" x14ac:dyDescent="0.4">
      <c r="A7592" s="193" t="s">
        <v>13850</v>
      </c>
      <c r="B7592" s="193" t="s">
        <v>13851</v>
      </c>
      <c r="C7592" s="193" t="s">
        <v>58</v>
      </c>
      <c r="D7592" s="193" t="s">
        <v>59</v>
      </c>
      <c r="E7592" s="193" t="s">
        <v>13852</v>
      </c>
      <c r="F7592" s="193" t="s">
        <v>1634</v>
      </c>
      <c r="G7592" s="2">
        <v>1001</v>
      </c>
      <c r="H7592" s="2">
        <v>0</v>
      </c>
      <c r="I7592" s="192"/>
      <c r="J7592" s="192">
        <v>46031</v>
      </c>
      <c r="K7592" s="192">
        <v>46418</v>
      </c>
    </row>
    <row r="7593" spans="1:11" hidden="1" x14ac:dyDescent="0.4">
      <c r="A7593" s="193" t="s">
        <v>13853</v>
      </c>
      <c r="B7593" s="193" t="s">
        <v>13854</v>
      </c>
      <c r="C7593" s="193" t="s">
        <v>58</v>
      </c>
      <c r="D7593" s="193" t="s">
        <v>59</v>
      </c>
      <c r="E7593" s="193" t="s">
        <v>13855</v>
      </c>
      <c r="F7593" s="193" t="s">
        <v>1634</v>
      </c>
      <c r="G7593" s="2">
        <v>8802</v>
      </c>
      <c r="H7593" s="2">
        <v>0</v>
      </c>
      <c r="I7593" s="192"/>
      <c r="J7593" s="192">
        <v>45674</v>
      </c>
      <c r="K7593" s="192">
        <v>46356</v>
      </c>
    </row>
    <row r="7594" spans="1:11" hidden="1" x14ac:dyDescent="0.4">
      <c r="A7594" s="193" t="s">
        <v>13856</v>
      </c>
      <c r="B7594" s="193" t="s">
        <v>13857</v>
      </c>
      <c r="C7594" s="193" t="s">
        <v>58</v>
      </c>
      <c r="D7594" s="193" t="s">
        <v>59</v>
      </c>
      <c r="E7594" s="193" t="s">
        <v>13858</v>
      </c>
      <c r="F7594" s="193" t="s">
        <v>1634</v>
      </c>
      <c r="G7594" s="2">
        <v>3440</v>
      </c>
      <c r="H7594" s="2">
        <v>0</v>
      </c>
      <c r="I7594" s="192"/>
      <c r="J7594" s="192">
        <v>44594</v>
      </c>
      <c r="K7594" s="192">
        <v>46356</v>
      </c>
    </row>
    <row r="7595" spans="1:11" hidden="1" x14ac:dyDescent="0.4">
      <c r="A7595" s="193" t="s">
        <v>393</v>
      </c>
      <c r="B7595" s="193" t="s">
        <v>13859</v>
      </c>
      <c r="C7595" s="193" t="s">
        <v>58</v>
      </c>
      <c r="D7595" s="193" t="s">
        <v>59</v>
      </c>
      <c r="E7595" s="193" t="s">
        <v>13860</v>
      </c>
      <c r="F7595" s="193" t="s">
        <v>1634</v>
      </c>
      <c r="G7595" s="2">
        <v>68</v>
      </c>
      <c r="H7595" s="2">
        <v>0</v>
      </c>
      <c r="I7595" s="192"/>
      <c r="J7595" s="192">
        <v>46070</v>
      </c>
      <c r="K7595" s="192">
        <v>46446</v>
      </c>
    </row>
    <row r="7596" spans="1:11" hidden="1" x14ac:dyDescent="0.4">
      <c r="A7596" s="193" t="s">
        <v>393</v>
      </c>
      <c r="B7596" s="193" t="s">
        <v>13859</v>
      </c>
      <c r="C7596" s="193" t="s">
        <v>58</v>
      </c>
      <c r="D7596" s="193" t="s">
        <v>59</v>
      </c>
      <c r="E7596" s="193" t="s">
        <v>13861</v>
      </c>
      <c r="F7596" s="193" t="s">
        <v>1634</v>
      </c>
      <c r="G7596" s="2">
        <v>38</v>
      </c>
      <c r="H7596" s="2">
        <v>0</v>
      </c>
      <c r="I7596" s="192"/>
      <c r="J7596" s="192">
        <v>46139</v>
      </c>
      <c r="K7596" s="192">
        <v>46507</v>
      </c>
    </row>
    <row r="7597" spans="1:11" hidden="1" x14ac:dyDescent="0.4">
      <c r="A7597" s="193" t="s">
        <v>393</v>
      </c>
      <c r="B7597" s="193" t="s">
        <v>13859</v>
      </c>
      <c r="C7597" s="193" t="s">
        <v>58</v>
      </c>
      <c r="D7597" s="193" t="s">
        <v>59</v>
      </c>
      <c r="E7597" s="193" t="s">
        <v>13862</v>
      </c>
      <c r="F7597" s="193" t="s">
        <v>1634</v>
      </c>
      <c r="G7597" s="2">
        <v>452</v>
      </c>
      <c r="H7597" s="2">
        <v>0</v>
      </c>
      <c r="I7597" s="192"/>
      <c r="J7597" s="192">
        <v>46140</v>
      </c>
      <c r="K7597" s="192">
        <v>46507</v>
      </c>
    </row>
    <row r="7598" spans="1:11" hidden="1" x14ac:dyDescent="0.4">
      <c r="A7598" s="193" t="s">
        <v>13863</v>
      </c>
      <c r="B7598" s="193" t="s">
        <v>13864</v>
      </c>
      <c r="C7598" s="193" t="s">
        <v>58</v>
      </c>
      <c r="D7598" s="193" t="s">
        <v>59</v>
      </c>
      <c r="E7598" s="193" t="s">
        <v>13865</v>
      </c>
      <c r="F7598" s="193" t="s">
        <v>1634</v>
      </c>
      <c r="G7598" s="2">
        <v>332</v>
      </c>
      <c r="H7598" s="2">
        <v>0</v>
      </c>
      <c r="I7598" s="192"/>
      <c r="J7598" s="192">
        <v>45861</v>
      </c>
      <c r="K7598" s="192">
        <v>46356</v>
      </c>
    </row>
    <row r="7599" spans="1:11" hidden="1" x14ac:dyDescent="0.4">
      <c r="A7599" s="193" t="s">
        <v>13866</v>
      </c>
      <c r="B7599" s="193" t="s">
        <v>13867</v>
      </c>
      <c r="C7599" s="193" t="s">
        <v>58</v>
      </c>
      <c r="D7599" s="193" t="s">
        <v>59</v>
      </c>
      <c r="E7599" s="193" t="s">
        <v>13868</v>
      </c>
      <c r="F7599" s="193" t="s">
        <v>1634</v>
      </c>
      <c r="G7599" s="2">
        <v>425</v>
      </c>
      <c r="H7599" s="2">
        <v>0</v>
      </c>
      <c r="I7599" s="192"/>
      <c r="J7599" s="192">
        <v>44575</v>
      </c>
      <c r="K7599" s="192">
        <v>46356</v>
      </c>
    </row>
    <row r="7600" spans="1:11" hidden="1" x14ac:dyDescent="0.4">
      <c r="A7600" s="193" t="s">
        <v>13866</v>
      </c>
      <c r="B7600" s="193" t="s">
        <v>13867</v>
      </c>
      <c r="C7600" s="193" t="s">
        <v>58</v>
      </c>
      <c r="D7600" s="193" t="s">
        <v>59</v>
      </c>
      <c r="E7600" s="193" t="s">
        <v>13869</v>
      </c>
      <c r="F7600" s="193" t="s">
        <v>1634</v>
      </c>
      <c r="G7600" s="2">
        <v>2000</v>
      </c>
      <c r="H7600" s="2">
        <v>0</v>
      </c>
      <c r="I7600" s="192"/>
      <c r="J7600" s="192">
        <v>44627</v>
      </c>
      <c r="K7600" s="192">
        <v>46356</v>
      </c>
    </row>
    <row r="7601" spans="1:11" hidden="1" x14ac:dyDescent="0.4">
      <c r="A7601" s="193" t="s">
        <v>13870</v>
      </c>
      <c r="B7601" s="193" t="s">
        <v>13871</v>
      </c>
      <c r="C7601" s="193" t="s">
        <v>58</v>
      </c>
      <c r="D7601" s="193" t="s">
        <v>59</v>
      </c>
      <c r="E7601" s="193" t="s">
        <v>13872</v>
      </c>
      <c r="F7601" s="193" t="s">
        <v>1634</v>
      </c>
      <c r="G7601" s="2">
        <v>1889</v>
      </c>
      <c r="H7601" s="2">
        <v>0</v>
      </c>
      <c r="I7601" s="192"/>
      <c r="J7601" s="192">
        <v>44596</v>
      </c>
      <c r="K7601" s="192">
        <v>46356</v>
      </c>
    </row>
    <row r="7602" spans="1:11" hidden="1" x14ac:dyDescent="0.4">
      <c r="A7602" s="193" t="s">
        <v>13870</v>
      </c>
      <c r="B7602" s="193" t="s">
        <v>13871</v>
      </c>
      <c r="C7602" s="193" t="s">
        <v>58</v>
      </c>
      <c r="D7602" s="193" t="s">
        <v>59</v>
      </c>
      <c r="E7602" s="193" t="s">
        <v>13873</v>
      </c>
      <c r="F7602" s="193" t="s">
        <v>1634</v>
      </c>
      <c r="G7602" s="2">
        <v>3000</v>
      </c>
      <c r="H7602" s="2">
        <v>0</v>
      </c>
      <c r="I7602" s="192"/>
      <c r="J7602" s="192">
        <v>44600</v>
      </c>
      <c r="K7602" s="192">
        <v>46356</v>
      </c>
    </row>
    <row r="7603" spans="1:11" hidden="1" x14ac:dyDescent="0.4">
      <c r="A7603" s="193" t="s">
        <v>13870</v>
      </c>
      <c r="B7603" s="193" t="s">
        <v>13871</v>
      </c>
      <c r="C7603" s="193" t="s">
        <v>58</v>
      </c>
      <c r="D7603" s="193" t="s">
        <v>59</v>
      </c>
      <c r="E7603" s="193" t="s">
        <v>13874</v>
      </c>
      <c r="F7603" s="193" t="s">
        <v>1634</v>
      </c>
      <c r="G7603" s="2">
        <v>6000</v>
      </c>
      <c r="H7603" s="2">
        <v>0</v>
      </c>
      <c r="I7603" s="192"/>
      <c r="J7603" s="192">
        <v>44621</v>
      </c>
      <c r="K7603" s="192">
        <v>46356</v>
      </c>
    </row>
    <row r="7604" spans="1:11" hidden="1" x14ac:dyDescent="0.4">
      <c r="A7604" s="193" t="s">
        <v>13870</v>
      </c>
      <c r="B7604" s="193" t="s">
        <v>13871</v>
      </c>
      <c r="C7604" s="193" t="s">
        <v>58</v>
      </c>
      <c r="D7604" s="193" t="s">
        <v>59</v>
      </c>
      <c r="E7604" s="193" t="s">
        <v>13875</v>
      </c>
      <c r="F7604" s="193" t="s">
        <v>1634</v>
      </c>
      <c r="G7604" s="2">
        <v>30000</v>
      </c>
      <c r="H7604" s="2">
        <v>0</v>
      </c>
      <c r="I7604" s="192"/>
      <c r="J7604" s="192">
        <v>46041</v>
      </c>
      <c r="K7604" s="192">
        <v>46418</v>
      </c>
    </row>
    <row r="7605" spans="1:11" hidden="1" x14ac:dyDescent="0.4">
      <c r="A7605" s="193" t="s">
        <v>13876</v>
      </c>
      <c r="B7605" s="193" t="s">
        <v>13877</v>
      </c>
      <c r="C7605" s="193" t="s">
        <v>58</v>
      </c>
      <c r="D7605" s="193" t="s">
        <v>59</v>
      </c>
      <c r="E7605" s="193" t="s">
        <v>13878</v>
      </c>
      <c r="F7605" s="193" t="s">
        <v>1634</v>
      </c>
      <c r="G7605" s="2">
        <v>41</v>
      </c>
      <c r="H7605" s="2">
        <v>0</v>
      </c>
      <c r="I7605" s="192"/>
      <c r="J7605" s="192">
        <v>44502</v>
      </c>
      <c r="K7605" s="192">
        <v>46356</v>
      </c>
    </row>
    <row r="7606" spans="1:11" hidden="1" x14ac:dyDescent="0.4">
      <c r="A7606" s="193" t="s">
        <v>13876</v>
      </c>
      <c r="B7606" s="193" t="s">
        <v>13877</v>
      </c>
      <c r="C7606" s="193" t="s">
        <v>58</v>
      </c>
      <c r="D7606" s="193" t="s">
        <v>59</v>
      </c>
      <c r="E7606" s="193" t="s">
        <v>13879</v>
      </c>
      <c r="F7606" s="193" t="s">
        <v>1634</v>
      </c>
      <c r="G7606" s="2">
        <v>2500</v>
      </c>
      <c r="H7606" s="2">
        <v>0</v>
      </c>
      <c r="I7606" s="192"/>
      <c r="J7606" s="192">
        <v>44824</v>
      </c>
      <c r="K7606" s="192">
        <v>46356</v>
      </c>
    </row>
    <row r="7607" spans="1:11" hidden="1" x14ac:dyDescent="0.4">
      <c r="A7607" s="193" t="s">
        <v>13876</v>
      </c>
      <c r="B7607" s="193" t="s">
        <v>13877</v>
      </c>
      <c r="C7607" s="193" t="s">
        <v>58</v>
      </c>
      <c r="D7607" s="193" t="s">
        <v>59</v>
      </c>
      <c r="E7607" s="193" t="s">
        <v>13880</v>
      </c>
      <c r="F7607" s="193" t="s">
        <v>1634</v>
      </c>
      <c r="G7607" s="2">
        <v>2500</v>
      </c>
      <c r="H7607" s="2">
        <v>0</v>
      </c>
      <c r="I7607" s="192"/>
      <c r="J7607" s="192">
        <v>45527</v>
      </c>
      <c r="K7607" s="192">
        <v>46356</v>
      </c>
    </row>
    <row r="7608" spans="1:11" hidden="1" x14ac:dyDescent="0.4">
      <c r="A7608" s="193" t="s">
        <v>13881</v>
      </c>
      <c r="B7608" s="193" t="s">
        <v>13882</v>
      </c>
      <c r="C7608" s="193" t="s">
        <v>58</v>
      </c>
      <c r="D7608" s="193" t="s">
        <v>59</v>
      </c>
      <c r="E7608" s="193" t="s">
        <v>13883</v>
      </c>
      <c r="F7608" s="193" t="s">
        <v>1634</v>
      </c>
      <c r="G7608" s="2">
        <v>61</v>
      </c>
      <c r="H7608" s="2">
        <v>0</v>
      </c>
      <c r="I7608" s="192"/>
      <c r="J7608" s="192">
        <v>44491</v>
      </c>
      <c r="K7608" s="192">
        <v>46356</v>
      </c>
    </row>
    <row r="7609" spans="1:11" hidden="1" x14ac:dyDescent="0.4">
      <c r="A7609" s="193" t="s">
        <v>13881</v>
      </c>
      <c r="B7609" s="193" t="s">
        <v>13882</v>
      </c>
      <c r="C7609" s="193" t="s">
        <v>58</v>
      </c>
      <c r="D7609" s="193" t="s">
        <v>59</v>
      </c>
      <c r="E7609" s="193" t="s">
        <v>13884</v>
      </c>
      <c r="F7609" s="193" t="s">
        <v>1634</v>
      </c>
      <c r="G7609" s="2">
        <v>2500</v>
      </c>
      <c r="H7609" s="2">
        <v>0</v>
      </c>
      <c r="I7609" s="192"/>
      <c r="J7609" s="192">
        <v>45027</v>
      </c>
      <c r="K7609" s="192">
        <v>46356</v>
      </c>
    </row>
    <row r="7610" spans="1:11" hidden="1" x14ac:dyDescent="0.4">
      <c r="A7610" s="193" t="s">
        <v>13881</v>
      </c>
      <c r="B7610" s="193" t="s">
        <v>13882</v>
      </c>
      <c r="C7610" s="193" t="s">
        <v>58</v>
      </c>
      <c r="D7610" s="193" t="s">
        <v>59</v>
      </c>
      <c r="E7610" s="193" t="s">
        <v>13885</v>
      </c>
      <c r="F7610" s="193" t="s">
        <v>1634</v>
      </c>
      <c r="G7610" s="2">
        <v>2500</v>
      </c>
      <c r="H7610" s="2">
        <v>0</v>
      </c>
      <c r="I7610" s="192"/>
      <c r="J7610" s="192">
        <v>45527</v>
      </c>
      <c r="K7610" s="192">
        <v>46356</v>
      </c>
    </row>
    <row r="7611" spans="1:11" x14ac:dyDescent="0.4">
      <c r="A7611" s="193" t="s">
        <v>1500</v>
      </c>
      <c r="B7611" s="193" t="s">
        <v>13886</v>
      </c>
      <c r="C7611" s="193" t="s">
        <v>58</v>
      </c>
      <c r="D7611" s="193" t="s">
        <v>59</v>
      </c>
      <c r="E7611" s="193" t="s">
        <v>13887</v>
      </c>
      <c r="F7611" s="193" t="s">
        <v>1634</v>
      </c>
      <c r="G7611" s="2">
        <v>1</v>
      </c>
      <c r="H7611" s="2">
        <v>0</v>
      </c>
      <c r="I7611" s="192"/>
      <c r="J7611" s="192">
        <v>46000</v>
      </c>
      <c r="K7611" s="192">
        <v>46387</v>
      </c>
    </row>
    <row r="7612" spans="1:11" x14ac:dyDescent="0.4">
      <c r="A7612" s="193" t="s">
        <v>1500</v>
      </c>
      <c r="B7612" s="193" t="s">
        <v>13886</v>
      </c>
      <c r="C7612" s="193" t="s">
        <v>58</v>
      </c>
      <c r="D7612" s="193" t="s">
        <v>59</v>
      </c>
      <c r="E7612" s="193" t="s">
        <v>13888</v>
      </c>
      <c r="F7612" s="193" t="s">
        <v>1634</v>
      </c>
      <c r="G7612" s="2">
        <v>1</v>
      </c>
      <c r="H7612" s="2">
        <v>0</v>
      </c>
      <c r="I7612" s="192"/>
      <c r="J7612" s="192">
        <v>46056</v>
      </c>
      <c r="K7612" s="192">
        <v>46446</v>
      </c>
    </row>
    <row r="7613" spans="1:11" hidden="1" x14ac:dyDescent="0.4">
      <c r="A7613" s="193" t="s">
        <v>1500</v>
      </c>
      <c r="B7613" s="193" t="s">
        <v>13886</v>
      </c>
      <c r="C7613" s="193" t="s">
        <v>58</v>
      </c>
      <c r="D7613" s="193" t="s">
        <v>59</v>
      </c>
      <c r="E7613" s="193" t="s">
        <v>13889</v>
      </c>
      <c r="F7613" s="193" t="s">
        <v>1634</v>
      </c>
      <c r="G7613" s="2">
        <v>750</v>
      </c>
      <c r="H7613" s="2">
        <v>0</v>
      </c>
      <c r="I7613" s="192"/>
      <c r="J7613" s="192">
        <v>46150</v>
      </c>
      <c r="K7613" s="192">
        <v>46538</v>
      </c>
    </row>
    <row r="7614" spans="1:11" hidden="1" x14ac:dyDescent="0.4">
      <c r="A7614" s="193" t="s">
        <v>1500</v>
      </c>
      <c r="B7614" s="193" t="s">
        <v>13886</v>
      </c>
      <c r="C7614" s="193" t="s">
        <v>58</v>
      </c>
      <c r="D7614" s="193" t="s">
        <v>59</v>
      </c>
      <c r="E7614" s="193" t="s">
        <v>13890</v>
      </c>
      <c r="F7614" s="193" t="s">
        <v>1634</v>
      </c>
      <c r="G7614" s="2">
        <v>1500</v>
      </c>
      <c r="H7614" s="2">
        <v>0</v>
      </c>
      <c r="I7614" s="192"/>
      <c r="J7614" s="192">
        <v>46150</v>
      </c>
      <c r="K7614" s="192">
        <v>46538</v>
      </c>
    </row>
    <row r="7615" spans="1:11" hidden="1" x14ac:dyDescent="0.4">
      <c r="A7615" s="193" t="s">
        <v>13891</v>
      </c>
      <c r="B7615" s="193" t="s">
        <v>13892</v>
      </c>
      <c r="C7615" s="193" t="s">
        <v>58</v>
      </c>
      <c r="D7615" s="193" t="s">
        <v>59</v>
      </c>
      <c r="E7615" s="193" t="s">
        <v>13893</v>
      </c>
      <c r="F7615" s="193" t="s">
        <v>1634</v>
      </c>
      <c r="G7615" s="2">
        <v>3000</v>
      </c>
      <c r="H7615" s="2">
        <v>0</v>
      </c>
      <c r="I7615" s="192"/>
      <c r="J7615" s="192">
        <v>45947</v>
      </c>
      <c r="K7615" s="192">
        <v>46356</v>
      </c>
    </row>
    <row r="7616" spans="1:11" hidden="1" x14ac:dyDescent="0.4">
      <c r="A7616" s="193" t="s">
        <v>13894</v>
      </c>
      <c r="B7616" s="193" t="s">
        <v>13895</v>
      </c>
      <c r="C7616" s="193" t="s">
        <v>58</v>
      </c>
      <c r="D7616" s="193" t="s">
        <v>59</v>
      </c>
      <c r="E7616" s="193" t="s">
        <v>13896</v>
      </c>
      <c r="F7616" s="193" t="s">
        <v>1634</v>
      </c>
      <c r="G7616" s="2">
        <v>8534</v>
      </c>
      <c r="H7616" s="2">
        <v>0</v>
      </c>
      <c r="I7616" s="192"/>
      <c r="J7616" s="192">
        <v>45980</v>
      </c>
      <c r="K7616" s="192">
        <v>46356</v>
      </c>
    </row>
    <row r="7617" spans="1:11" x14ac:dyDescent="0.4">
      <c r="A7617" s="193" t="s">
        <v>13894</v>
      </c>
      <c r="B7617" s="193" t="s">
        <v>13895</v>
      </c>
      <c r="C7617" s="193" t="s">
        <v>58</v>
      </c>
      <c r="D7617" s="193" t="s">
        <v>59</v>
      </c>
      <c r="E7617" s="193" t="s">
        <v>13897</v>
      </c>
      <c r="F7617" s="193" t="s">
        <v>1634</v>
      </c>
      <c r="G7617" s="2">
        <v>1</v>
      </c>
      <c r="H7617" s="2">
        <v>0</v>
      </c>
      <c r="I7617" s="192"/>
      <c r="J7617" s="192">
        <v>45986</v>
      </c>
      <c r="K7617" s="192">
        <v>46356</v>
      </c>
    </row>
    <row r="7618" spans="1:11" hidden="1" x14ac:dyDescent="0.4">
      <c r="A7618" s="193" t="s">
        <v>13894</v>
      </c>
      <c r="B7618" s="193" t="s">
        <v>13895</v>
      </c>
      <c r="C7618" s="193" t="s">
        <v>58</v>
      </c>
      <c r="D7618" s="193" t="s">
        <v>59</v>
      </c>
      <c r="E7618" s="193" t="s">
        <v>13898</v>
      </c>
      <c r="F7618" s="193" t="s">
        <v>1634</v>
      </c>
      <c r="G7618" s="2">
        <v>4221</v>
      </c>
      <c r="H7618" s="2">
        <v>0</v>
      </c>
      <c r="I7618" s="192"/>
      <c r="J7618" s="192">
        <v>46070</v>
      </c>
      <c r="K7618" s="192">
        <v>46446</v>
      </c>
    </row>
    <row r="7619" spans="1:11" hidden="1" x14ac:dyDescent="0.4">
      <c r="A7619" s="193" t="s">
        <v>13894</v>
      </c>
      <c r="B7619" s="193" t="s">
        <v>13895</v>
      </c>
      <c r="C7619" s="193" t="s">
        <v>58</v>
      </c>
      <c r="D7619" s="193" t="s">
        <v>59</v>
      </c>
      <c r="E7619" s="193" t="s">
        <v>13899</v>
      </c>
      <c r="F7619" s="193" t="s">
        <v>1634</v>
      </c>
      <c r="G7619" s="2">
        <v>9976</v>
      </c>
      <c r="H7619" s="2">
        <v>0</v>
      </c>
      <c r="I7619" s="192"/>
      <c r="J7619" s="192">
        <v>46128</v>
      </c>
      <c r="K7619" s="192">
        <v>46507</v>
      </c>
    </row>
    <row r="7620" spans="1:11" hidden="1" x14ac:dyDescent="0.4">
      <c r="A7620" s="193" t="s">
        <v>13900</v>
      </c>
      <c r="B7620" s="193" t="s">
        <v>13901</v>
      </c>
      <c r="C7620" s="193" t="s">
        <v>58</v>
      </c>
      <c r="D7620" s="193" t="s">
        <v>59</v>
      </c>
      <c r="E7620" s="193" t="s">
        <v>13902</v>
      </c>
      <c r="F7620" s="193" t="s">
        <v>1634</v>
      </c>
      <c r="G7620" s="2">
        <v>13</v>
      </c>
      <c r="H7620" s="2">
        <v>0</v>
      </c>
      <c r="I7620" s="192"/>
      <c r="J7620" s="192">
        <v>44309</v>
      </c>
      <c r="K7620" s="192">
        <v>46356</v>
      </c>
    </row>
    <row r="7621" spans="1:11" hidden="1" x14ac:dyDescent="0.4">
      <c r="A7621" s="193" t="s">
        <v>13900</v>
      </c>
      <c r="B7621" s="193" t="s">
        <v>13901</v>
      </c>
      <c r="C7621" s="193" t="s">
        <v>58</v>
      </c>
      <c r="D7621" s="193" t="s">
        <v>59</v>
      </c>
      <c r="E7621" s="193" t="s">
        <v>13903</v>
      </c>
      <c r="F7621" s="193" t="s">
        <v>1634</v>
      </c>
      <c r="G7621" s="2">
        <v>107</v>
      </c>
      <c r="H7621" s="2">
        <v>0</v>
      </c>
      <c r="I7621" s="192"/>
      <c r="J7621" s="192">
        <v>44550</v>
      </c>
      <c r="K7621" s="192">
        <v>46356</v>
      </c>
    </row>
    <row r="7622" spans="1:11" hidden="1" x14ac:dyDescent="0.4">
      <c r="A7622" s="193" t="s">
        <v>13900</v>
      </c>
      <c r="B7622" s="193" t="s">
        <v>13901</v>
      </c>
      <c r="C7622" s="193" t="s">
        <v>58</v>
      </c>
      <c r="D7622" s="193" t="s">
        <v>59</v>
      </c>
      <c r="E7622" s="193" t="s">
        <v>13904</v>
      </c>
      <c r="F7622" s="193" t="s">
        <v>1634</v>
      </c>
      <c r="G7622" s="2">
        <v>216</v>
      </c>
      <c r="H7622" s="2">
        <v>0</v>
      </c>
      <c r="I7622" s="192"/>
      <c r="J7622" s="192">
        <v>44992</v>
      </c>
      <c r="K7622" s="192">
        <v>46356</v>
      </c>
    </row>
    <row r="7623" spans="1:11" hidden="1" x14ac:dyDescent="0.4">
      <c r="A7623" s="193" t="s">
        <v>13900</v>
      </c>
      <c r="B7623" s="193" t="s">
        <v>13901</v>
      </c>
      <c r="C7623" s="193" t="s">
        <v>58</v>
      </c>
      <c r="D7623" s="193" t="s">
        <v>59</v>
      </c>
      <c r="E7623" s="193" t="s">
        <v>13905</v>
      </c>
      <c r="F7623" s="193" t="s">
        <v>1634</v>
      </c>
      <c r="G7623" s="2">
        <v>300</v>
      </c>
      <c r="H7623" s="2">
        <v>0</v>
      </c>
      <c r="I7623" s="192"/>
      <c r="J7623" s="192">
        <v>45527</v>
      </c>
      <c r="K7623" s="192">
        <v>46356</v>
      </c>
    </row>
    <row r="7624" spans="1:11" hidden="1" x14ac:dyDescent="0.4">
      <c r="A7624" s="193" t="s">
        <v>13906</v>
      </c>
      <c r="B7624" s="193" t="s">
        <v>13907</v>
      </c>
      <c r="C7624" s="193" t="s">
        <v>58</v>
      </c>
      <c r="D7624" s="193" t="s">
        <v>59</v>
      </c>
      <c r="E7624" s="193" t="s">
        <v>13908</v>
      </c>
      <c r="F7624" s="193" t="s">
        <v>1634</v>
      </c>
      <c r="G7624" s="2">
        <v>438</v>
      </c>
      <c r="H7624" s="2">
        <v>0</v>
      </c>
      <c r="I7624" s="192"/>
      <c r="J7624" s="192">
        <v>45512</v>
      </c>
      <c r="K7624" s="192">
        <v>46356</v>
      </c>
    </row>
    <row r="7625" spans="1:11" hidden="1" x14ac:dyDescent="0.4">
      <c r="A7625" s="193" t="s">
        <v>13906</v>
      </c>
      <c r="B7625" s="193" t="s">
        <v>13907</v>
      </c>
      <c r="C7625" s="193" t="s">
        <v>58</v>
      </c>
      <c r="D7625" s="193" t="s">
        <v>59</v>
      </c>
      <c r="E7625" s="193" t="s">
        <v>13909</v>
      </c>
      <c r="F7625" s="193" t="s">
        <v>1634</v>
      </c>
      <c r="G7625" s="2">
        <v>1847</v>
      </c>
      <c r="H7625" s="2">
        <v>0</v>
      </c>
      <c r="I7625" s="192"/>
      <c r="J7625" s="192">
        <v>46042</v>
      </c>
      <c r="K7625" s="192">
        <v>46418</v>
      </c>
    </row>
    <row r="7626" spans="1:11" hidden="1" x14ac:dyDescent="0.4">
      <c r="A7626" s="193" t="s">
        <v>13906</v>
      </c>
      <c r="B7626" s="193" t="s">
        <v>13907</v>
      </c>
      <c r="C7626" s="193" t="s">
        <v>58</v>
      </c>
      <c r="D7626" s="193" t="s">
        <v>59</v>
      </c>
      <c r="E7626" s="193" t="s">
        <v>13910</v>
      </c>
      <c r="F7626" s="193" t="s">
        <v>1634</v>
      </c>
      <c r="G7626" s="2">
        <v>3000</v>
      </c>
      <c r="H7626" s="2">
        <v>0</v>
      </c>
      <c r="I7626" s="192"/>
      <c r="J7626" s="192">
        <v>46059</v>
      </c>
      <c r="K7626" s="192">
        <v>46446</v>
      </c>
    </row>
    <row r="7627" spans="1:11" hidden="1" x14ac:dyDescent="0.4">
      <c r="A7627" s="193" t="s">
        <v>13906</v>
      </c>
      <c r="B7627" s="193" t="s">
        <v>13907</v>
      </c>
      <c r="C7627" s="193" t="s">
        <v>58</v>
      </c>
      <c r="D7627" s="193" t="s">
        <v>59</v>
      </c>
      <c r="E7627" s="193" t="s">
        <v>13911</v>
      </c>
      <c r="F7627" s="193" t="s">
        <v>1634</v>
      </c>
      <c r="G7627" s="2">
        <v>3000</v>
      </c>
      <c r="H7627" s="2">
        <v>0</v>
      </c>
      <c r="I7627" s="192"/>
      <c r="J7627" s="192">
        <v>46100</v>
      </c>
      <c r="K7627" s="192">
        <v>46477</v>
      </c>
    </row>
    <row r="7628" spans="1:11" hidden="1" x14ac:dyDescent="0.4">
      <c r="A7628" s="193" t="s">
        <v>13906</v>
      </c>
      <c r="B7628" s="193" t="s">
        <v>13907</v>
      </c>
      <c r="C7628" s="193" t="s">
        <v>58</v>
      </c>
      <c r="D7628" s="193" t="s">
        <v>59</v>
      </c>
      <c r="E7628" s="193" t="s">
        <v>13912</v>
      </c>
      <c r="F7628" s="193" t="s">
        <v>1634</v>
      </c>
      <c r="G7628" s="2">
        <v>3000</v>
      </c>
      <c r="H7628" s="2">
        <v>0</v>
      </c>
      <c r="I7628" s="192"/>
      <c r="J7628" s="192">
        <v>46129</v>
      </c>
      <c r="K7628" s="192">
        <v>46507</v>
      </c>
    </row>
    <row r="7629" spans="1:11" hidden="1" x14ac:dyDescent="0.4">
      <c r="A7629" s="193" t="s">
        <v>13913</v>
      </c>
      <c r="B7629" s="193" t="s">
        <v>13914</v>
      </c>
      <c r="C7629" s="193" t="s">
        <v>58</v>
      </c>
      <c r="D7629" s="193" t="s">
        <v>59</v>
      </c>
      <c r="E7629" s="193" t="s">
        <v>13915</v>
      </c>
      <c r="F7629" s="193" t="s">
        <v>1634</v>
      </c>
      <c r="G7629" s="2">
        <v>365</v>
      </c>
      <c r="H7629" s="2">
        <v>0</v>
      </c>
      <c r="I7629" s="192"/>
      <c r="J7629" s="192">
        <v>45978</v>
      </c>
      <c r="K7629" s="192">
        <v>46356</v>
      </c>
    </row>
    <row r="7630" spans="1:11" hidden="1" x14ac:dyDescent="0.4">
      <c r="A7630" s="193" t="s">
        <v>13916</v>
      </c>
      <c r="B7630" s="193" t="s">
        <v>13917</v>
      </c>
      <c r="C7630" s="193" t="s">
        <v>58</v>
      </c>
      <c r="D7630" s="193" t="s">
        <v>59</v>
      </c>
      <c r="E7630" s="193" t="s">
        <v>13918</v>
      </c>
      <c r="F7630" s="193" t="s">
        <v>1634</v>
      </c>
      <c r="G7630" s="2">
        <v>1670</v>
      </c>
      <c r="H7630" s="2">
        <v>0</v>
      </c>
      <c r="I7630" s="192"/>
      <c r="J7630" s="192">
        <v>45392</v>
      </c>
      <c r="K7630" s="192">
        <v>46356</v>
      </c>
    </row>
    <row r="7631" spans="1:11" hidden="1" x14ac:dyDescent="0.4">
      <c r="A7631" s="193" t="s">
        <v>13919</v>
      </c>
      <c r="B7631" s="193" t="s">
        <v>13920</v>
      </c>
      <c r="C7631" s="193" t="s">
        <v>58</v>
      </c>
      <c r="D7631" s="193" t="s">
        <v>59</v>
      </c>
      <c r="E7631" s="193" t="s">
        <v>13921</v>
      </c>
      <c r="F7631" s="193" t="s">
        <v>1634</v>
      </c>
      <c r="G7631" s="2">
        <v>1887</v>
      </c>
      <c r="H7631" s="2">
        <v>0</v>
      </c>
      <c r="I7631" s="192"/>
      <c r="J7631" s="192">
        <v>45477</v>
      </c>
      <c r="K7631" s="192">
        <v>46356</v>
      </c>
    </row>
    <row r="7632" spans="1:11" hidden="1" x14ac:dyDescent="0.4">
      <c r="A7632" s="193" t="s">
        <v>13922</v>
      </c>
      <c r="B7632" s="193" t="s">
        <v>13923</v>
      </c>
      <c r="C7632" s="193" t="s">
        <v>58</v>
      </c>
      <c r="D7632" s="193" t="s">
        <v>59</v>
      </c>
      <c r="E7632" s="193" t="s">
        <v>13924</v>
      </c>
      <c r="F7632" s="193" t="s">
        <v>1634</v>
      </c>
      <c r="G7632" s="2">
        <v>20</v>
      </c>
      <c r="H7632" s="2">
        <v>0</v>
      </c>
      <c r="I7632" s="192"/>
      <c r="J7632" s="192">
        <v>46129</v>
      </c>
      <c r="K7632" s="192">
        <v>46507</v>
      </c>
    </row>
    <row r="7633" spans="1:11" hidden="1" x14ac:dyDescent="0.4">
      <c r="A7633" s="193" t="s">
        <v>13925</v>
      </c>
      <c r="B7633" s="193" t="s">
        <v>13926</v>
      </c>
      <c r="C7633" s="193" t="s">
        <v>58</v>
      </c>
      <c r="D7633" s="193" t="s">
        <v>59</v>
      </c>
      <c r="E7633" s="193" t="s">
        <v>13927</v>
      </c>
      <c r="F7633" s="193" t="s">
        <v>1634</v>
      </c>
      <c r="G7633" s="2">
        <v>2000</v>
      </c>
      <c r="H7633" s="2">
        <v>0</v>
      </c>
      <c r="I7633" s="192"/>
      <c r="J7633" s="192">
        <v>45554</v>
      </c>
      <c r="K7633" s="192">
        <v>46356</v>
      </c>
    </row>
    <row r="7634" spans="1:11" hidden="1" x14ac:dyDescent="0.4">
      <c r="A7634" s="193" t="s">
        <v>13925</v>
      </c>
      <c r="B7634" s="193" t="s">
        <v>13926</v>
      </c>
      <c r="C7634" s="193" t="s">
        <v>58</v>
      </c>
      <c r="D7634" s="193" t="s">
        <v>59</v>
      </c>
      <c r="E7634" s="193" t="s">
        <v>13928</v>
      </c>
      <c r="F7634" s="193" t="s">
        <v>1634</v>
      </c>
      <c r="G7634" s="2">
        <v>565</v>
      </c>
      <c r="H7634" s="2">
        <v>0</v>
      </c>
      <c r="I7634" s="192"/>
      <c r="J7634" s="192">
        <v>45939</v>
      </c>
      <c r="K7634" s="192">
        <v>46356</v>
      </c>
    </row>
    <row r="7635" spans="1:11" hidden="1" x14ac:dyDescent="0.4">
      <c r="A7635" s="193" t="s">
        <v>13929</v>
      </c>
      <c r="B7635" s="193" t="s">
        <v>13930</v>
      </c>
      <c r="C7635" s="193" t="s">
        <v>58</v>
      </c>
      <c r="D7635" s="193" t="s">
        <v>59</v>
      </c>
      <c r="E7635" s="193" t="s">
        <v>13931</v>
      </c>
      <c r="F7635" s="193" t="s">
        <v>1634</v>
      </c>
      <c r="G7635" s="2">
        <v>1719</v>
      </c>
      <c r="H7635" s="2">
        <v>0</v>
      </c>
      <c r="I7635" s="192"/>
      <c r="J7635" s="192">
        <v>45182</v>
      </c>
      <c r="K7635" s="192">
        <v>46356</v>
      </c>
    </row>
    <row r="7636" spans="1:11" hidden="1" x14ac:dyDescent="0.4">
      <c r="A7636" s="193" t="s">
        <v>13932</v>
      </c>
      <c r="B7636" s="193" t="s">
        <v>13933</v>
      </c>
      <c r="C7636" s="193" t="s">
        <v>58</v>
      </c>
      <c r="D7636" s="193" t="s">
        <v>59</v>
      </c>
      <c r="E7636" s="193" t="s">
        <v>13934</v>
      </c>
      <c r="F7636" s="193" t="s">
        <v>1634</v>
      </c>
      <c r="G7636" s="2">
        <v>1194</v>
      </c>
      <c r="H7636" s="2">
        <v>0</v>
      </c>
      <c r="I7636" s="192"/>
      <c r="J7636" s="192">
        <v>45955</v>
      </c>
      <c r="K7636" s="192">
        <v>46356</v>
      </c>
    </row>
    <row r="7637" spans="1:11" hidden="1" x14ac:dyDescent="0.4">
      <c r="A7637" s="193" t="s">
        <v>13935</v>
      </c>
      <c r="B7637" s="193" t="s">
        <v>13936</v>
      </c>
      <c r="C7637" s="193" t="s">
        <v>58</v>
      </c>
      <c r="D7637" s="193" t="s">
        <v>59</v>
      </c>
      <c r="E7637" s="193" t="s">
        <v>13937</v>
      </c>
      <c r="F7637" s="193" t="s">
        <v>1634</v>
      </c>
      <c r="G7637" s="2">
        <v>942</v>
      </c>
      <c r="H7637" s="2">
        <v>0</v>
      </c>
      <c r="I7637" s="192"/>
      <c r="J7637" s="192">
        <v>44748</v>
      </c>
      <c r="K7637" s="192">
        <v>46356</v>
      </c>
    </row>
    <row r="7638" spans="1:11" hidden="1" x14ac:dyDescent="0.4">
      <c r="A7638" s="193" t="s">
        <v>13935</v>
      </c>
      <c r="B7638" s="193" t="s">
        <v>13936</v>
      </c>
      <c r="C7638" s="193" t="s">
        <v>58</v>
      </c>
      <c r="D7638" s="193" t="s">
        <v>59</v>
      </c>
      <c r="E7638" s="193" t="s">
        <v>13938</v>
      </c>
      <c r="F7638" s="193" t="s">
        <v>1634</v>
      </c>
      <c r="G7638" s="2">
        <v>480</v>
      </c>
      <c r="H7638" s="2">
        <v>0</v>
      </c>
      <c r="I7638" s="192"/>
      <c r="J7638" s="192">
        <v>45280</v>
      </c>
      <c r="K7638" s="192">
        <v>46356</v>
      </c>
    </row>
    <row r="7639" spans="1:11" hidden="1" x14ac:dyDescent="0.4">
      <c r="A7639" s="193" t="s">
        <v>13939</v>
      </c>
      <c r="B7639" s="193" t="s">
        <v>13940</v>
      </c>
      <c r="C7639" s="193" t="s">
        <v>58</v>
      </c>
      <c r="D7639" s="193" t="s">
        <v>59</v>
      </c>
      <c r="E7639" s="193" t="s">
        <v>13941</v>
      </c>
      <c r="F7639" s="193" t="s">
        <v>1634</v>
      </c>
      <c r="G7639" s="2">
        <v>2443</v>
      </c>
      <c r="H7639" s="2">
        <v>0</v>
      </c>
      <c r="I7639" s="192"/>
      <c r="J7639" s="192">
        <v>44601</v>
      </c>
      <c r="K7639" s="192">
        <v>46356</v>
      </c>
    </row>
    <row r="7640" spans="1:11" hidden="1" x14ac:dyDescent="0.4">
      <c r="A7640" s="193" t="s">
        <v>13939</v>
      </c>
      <c r="B7640" s="193" t="s">
        <v>13940</v>
      </c>
      <c r="C7640" s="193" t="s">
        <v>58</v>
      </c>
      <c r="D7640" s="193" t="s">
        <v>59</v>
      </c>
      <c r="E7640" s="193" t="s">
        <v>13942</v>
      </c>
      <c r="F7640" s="193" t="s">
        <v>1634</v>
      </c>
      <c r="G7640" s="2">
        <v>2500</v>
      </c>
      <c r="H7640" s="2">
        <v>0</v>
      </c>
      <c r="I7640" s="192"/>
      <c r="J7640" s="192">
        <v>44635</v>
      </c>
      <c r="K7640" s="192">
        <v>46356</v>
      </c>
    </row>
    <row r="7641" spans="1:11" hidden="1" x14ac:dyDescent="0.4">
      <c r="A7641" s="193" t="s">
        <v>13943</v>
      </c>
      <c r="B7641" s="193" t="s">
        <v>13944</v>
      </c>
      <c r="C7641" s="193" t="s">
        <v>58</v>
      </c>
      <c r="D7641" s="193" t="s">
        <v>59</v>
      </c>
      <c r="E7641" s="193" t="s">
        <v>13945</v>
      </c>
      <c r="F7641" s="193" t="s">
        <v>1634</v>
      </c>
      <c r="G7641" s="2">
        <v>1990</v>
      </c>
      <c r="H7641" s="2">
        <v>0</v>
      </c>
      <c r="I7641" s="192"/>
      <c r="J7641" s="192">
        <v>46009</v>
      </c>
      <c r="K7641" s="192">
        <v>46387</v>
      </c>
    </row>
    <row r="7642" spans="1:11" hidden="1" x14ac:dyDescent="0.4">
      <c r="A7642" s="193" t="s">
        <v>13946</v>
      </c>
      <c r="B7642" s="193" t="s">
        <v>13947</v>
      </c>
      <c r="C7642" s="193" t="s">
        <v>58</v>
      </c>
      <c r="D7642" s="193" t="s">
        <v>59</v>
      </c>
      <c r="E7642" s="193" t="s">
        <v>13948</v>
      </c>
      <c r="F7642" s="193" t="s">
        <v>1634</v>
      </c>
      <c r="G7642" s="2">
        <v>889</v>
      </c>
      <c r="H7642" s="2">
        <v>0</v>
      </c>
      <c r="I7642" s="192"/>
      <c r="J7642" s="192">
        <v>46029</v>
      </c>
      <c r="K7642" s="192">
        <v>46418</v>
      </c>
    </row>
    <row r="7643" spans="1:11" hidden="1" x14ac:dyDescent="0.4">
      <c r="A7643" s="193" t="s">
        <v>13949</v>
      </c>
      <c r="B7643" s="193" t="s">
        <v>13950</v>
      </c>
      <c r="C7643" s="193" t="s">
        <v>58</v>
      </c>
      <c r="D7643" s="193" t="s">
        <v>59</v>
      </c>
      <c r="E7643" s="193" t="s">
        <v>13951</v>
      </c>
      <c r="F7643" s="193" t="s">
        <v>1634</v>
      </c>
      <c r="G7643" s="2">
        <v>1425</v>
      </c>
      <c r="H7643" s="2">
        <v>0</v>
      </c>
      <c r="I7643" s="192"/>
      <c r="J7643" s="192">
        <v>45302</v>
      </c>
      <c r="K7643" s="192">
        <v>46356</v>
      </c>
    </row>
    <row r="7644" spans="1:11" hidden="1" x14ac:dyDescent="0.4">
      <c r="A7644" s="193" t="s">
        <v>13952</v>
      </c>
      <c r="B7644" s="193" t="s">
        <v>13953</v>
      </c>
      <c r="C7644" s="193" t="s">
        <v>58</v>
      </c>
      <c r="D7644" s="193" t="s">
        <v>59</v>
      </c>
      <c r="E7644" s="193" t="s">
        <v>13954</v>
      </c>
      <c r="F7644" s="193" t="s">
        <v>1634</v>
      </c>
      <c r="G7644" s="2">
        <v>876</v>
      </c>
      <c r="H7644" s="2">
        <v>0</v>
      </c>
      <c r="I7644" s="192"/>
      <c r="J7644" s="192">
        <v>44411</v>
      </c>
      <c r="K7644" s="192">
        <v>46356</v>
      </c>
    </row>
    <row r="7645" spans="1:11" hidden="1" x14ac:dyDescent="0.4">
      <c r="A7645" s="193" t="s">
        <v>13952</v>
      </c>
      <c r="B7645" s="193" t="s">
        <v>13953</v>
      </c>
      <c r="C7645" s="193" t="s">
        <v>58</v>
      </c>
      <c r="D7645" s="193" t="s">
        <v>59</v>
      </c>
      <c r="E7645" s="193" t="s">
        <v>13955</v>
      </c>
      <c r="F7645" s="193" t="s">
        <v>1634</v>
      </c>
      <c r="G7645" s="2">
        <v>1500</v>
      </c>
      <c r="H7645" s="2">
        <v>0</v>
      </c>
      <c r="I7645" s="192"/>
      <c r="J7645" s="192">
        <v>44420</v>
      </c>
      <c r="K7645" s="192">
        <v>46356</v>
      </c>
    </row>
    <row r="7646" spans="1:11" hidden="1" x14ac:dyDescent="0.4">
      <c r="A7646" s="193" t="s">
        <v>13956</v>
      </c>
      <c r="B7646" s="193" t="s">
        <v>13957</v>
      </c>
      <c r="C7646" s="193" t="s">
        <v>58</v>
      </c>
      <c r="D7646" s="193" t="s">
        <v>59</v>
      </c>
      <c r="E7646" s="193" t="s">
        <v>13958</v>
      </c>
      <c r="F7646" s="193" t="s">
        <v>1634</v>
      </c>
      <c r="G7646" s="2">
        <v>13618</v>
      </c>
      <c r="H7646" s="2">
        <v>0</v>
      </c>
      <c r="I7646" s="192"/>
      <c r="J7646" s="192">
        <v>46036</v>
      </c>
      <c r="K7646" s="192">
        <v>46418</v>
      </c>
    </row>
    <row r="7647" spans="1:11" hidden="1" x14ac:dyDescent="0.4">
      <c r="A7647" s="193" t="s">
        <v>13959</v>
      </c>
      <c r="B7647" s="193" t="s">
        <v>13960</v>
      </c>
      <c r="C7647" s="193" t="s">
        <v>58</v>
      </c>
      <c r="D7647" s="193" t="s">
        <v>59</v>
      </c>
      <c r="E7647" s="193" t="s">
        <v>13961</v>
      </c>
      <c r="F7647" s="193" t="s">
        <v>1634</v>
      </c>
      <c r="G7647" s="2">
        <v>241</v>
      </c>
      <c r="H7647" s="2">
        <v>0</v>
      </c>
      <c r="I7647" s="192"/>
      <c r="J7647" s="192">
        <v>45506</v>
      </c>
      <c r="K7647" s="192">
        <v>46356</v>
      </c>
    </row>
    <row r="7648" spans="1:11" hidden="1" x14ac:dyDescent="0.4">
      <c r="A7648" s="193" t="s">
        <v>13959</v>
      </c>
      <c r="B7648" s="193" t="s">
        <v>13960</v>
      </c>
      <c r="C7648" s="193" t="s">
        <v>58</v>
      </c>
      <c r="D7648" s="193" t="s">
        <v>59</v>
      </c>
      <c r="E7648" s="193" t="s">
        <v>13962</v>
      </c>
      <c r="F7648" s="193" t="s">
        <v>1634</v>
      </c>
      <c r="G7648" s="2">
        <v>639</v>
      </c>
      <c r="H7648" s="2">
        <v>0</v>
      </c>
      <c r="I7648" s="192"/>
      <c r="J7648" s="192">
        <v>46134</v>
      </c>
      <c r="K7648" s="192">
        <v>46507</v>
      </c>
    </row>
    <row r="7649" spans="1:11" hidden="1" x14ac:dyDescent="0.4">
      <c r="A7649" s="193" t="s">
        <v>13963</v>
      </c>
      <c r="B7649" s="193" t="s">
        <v>13964</v>
      </c>
      <c r="C7649" s="193" t="s">
        <v>58</v>
      </c>
      <c r="D7649" s="193" t="s">
        <v>59</v>
      </c>
      <c r="E7649" s="193" t="s">
        <v>13965</v>
      </c>
      <c r="F7649" s="193" t="s">
        <v>1634</v>
      </c>
      <c r="G7649" s="2">
        <v>192</v>
      </c>
      <c r="H7649" s="2">
        <v>0</v>
      </c>
      <c r="I7649" s="192"/>
      <c r="J7649" s="192">
        <v>44697</v>
      </c>
      <c r="K7649" s="192">
        <v>46356</v>
      </c>
    </row>
    <row r="7650" spans="1:11" x14ac:dyDescent="0.4">
      <c r="A7650" s="193" t="s">
        <v>13963</v>
      </c>
      <c r="B7650" s="193" t="s">
        <v>13964</v>
      </c>
      <c r="C7650" s="193" t="s">
        <v>58</v>
      </c>
      <c r="D7650" s="193" t="s">
        <v>59</v>
      </c>
      <c r="E7650" s="193" t="s">
        <v>13966</v>
      </c>
      <c r="F7650" s="193" t="s">
        <v>1634</v>
      </c>
      <c r="G7650" s="2">
        <v>2</v>
      </c>
      <c r="H7650" s="2">
        <v>0</v>
      </c>
      <c r="I7650" s="192"/>
      <c r="J7650" s="192">
        <v>44697</v>
      </c>
      <c r="K7650" s="192">
        <v>46356</v>
      </c>
    </row>
    <row r="7651" spans="1:11" hidden="1" x14ac:dyDescent="0.4">
      <c r="A7651" s="193" t="s">
        <v>13963</v>
      </c>
      <c r="B7651" s="193" t="s">
        <v>13964</v>
      </c>
      <c r="C7651" s="193" t="s">
        <v>58</v>
      </c>
      <c r="D7651" s="193" t="s">
        <v>59</v>
      </c>
      <c r="E7651" s="193" t="s">
        <v>13967</v>
      </c>
      <c r="F7651" s="193" t="s">
        <v>1634</v>
      </c>
      <c r="G7651" s="2">
        <v>160</v>
      </c>
      <c r="H7651" s="2">
        <v>0</v>
      </c>
      <c r="I7651" s="192"/>
      <c r="J7651" s="192">
        <v>44872</v>
      </c>
      <c r="K7651" s="192">
        <v>46356</v>
      </c>
    </row>
    <row r="7652" spans="1:11" hidden="1" x14ac:dyDescent="0.4">
      <c r="A7652" s="193" t="s">
        <v>13968</v>
      </c>
      <c r="B7652" s="193" t="s">
        <v>13969</v>
      </c>
      <c r="C7652" s="193" t="s">
        <v>58</v>
      </c>
      <c r="D7652" s="193" t="s">
        <v>59</v>
      </c>
      <c r="E7652" s="193" t="s">
        <v>13970</v>
      </c>
      <c r="F7652" s="193" t="s">
        <v>1634</v>
      </c>
      <c r="G7652" s="2">
        <v>10</v>
      </c>
      <c r="H7652" s="2">
        <v>0</v>
      </c>
      <c r="I7652" s="192"/>
      <c r="J7652" s="192">
        <v>45392</v>
      </c>
      <c r="K7652" s="192">
        <v>46356</v>
      </c>
    </row>
    <row r="7653" spans="1:11" hidden="1" x14ac:dyDescent="0.4">
      <c r="A7653" s="193" t="s">
        <v>13971</v>
      </c>
      <c r="B7653" s="193" t="s">
        <v>13972</v>
      </c>
      <c r="C7653" s="193" t="s">
        <v>58</v>
      </c>
      <c r="D7653" s="193" t="s">
        <v>59</v>
      </c>
      <c r="E7653" s="193" t="s">
        <v>13973</v>
      </c>
      <c r="F7653" s="193" t="s">
        <v>1634</v>
      </c>
      <c r="G7653" s="2">
        <v>2033</v>
      </c>
      <c r="H7653" s="2">
        <v>0</v>
      </c>
      <c r="I7653" s="192"/>
      <c r="J7653" s="192">
        <v>44776</v>
      </c>
      <c r="K7653" s="192">
        <v>46356</v>
      </c>
    </row>
    <row r="7654" spans="1:11" hidden="1" x14ac:dyDescent="0.4">
      <c r="A7654" s="193" t="s">
        <v>13971</v>
      </c>
      <c r="B7654" s="193" t="s">
        <v>13972</v>
      </c>
      <c r="C7654" s="193" t="s">
        <v>58</v>
      </c>
      <c r="D7654" s="193" t="s">
        <v>59</v>
      </c>
      <c r="E7654" s="193" t="s">
        <v>13974</v>
      </c>
      <c r="F7654" s="193" t="s">
        <v>1634</v>
      </c>
      <c r="G7654" s="2">
        <v>3000</v>
      </c>
      <c r="H7654" s="2">
        <v>0</v>
      </c>
      <c r="I7654" s="192"/>
      <c r="J7654" s="192">
        <v>44901</v>
      </c>
      <c r="K7654" s="192">
        <v>46356</v>
      </c>
    </row>
    <row r="7655" spans="1:11" hidden="1" x14ac:dyDescent="0.4">
      <c r="A7655" s="193" t="s">
        <v>13971</v>
      </c>
      <c r="B7655" s="193" t="s">
        <v>13972</v>
      </c>
      <c r="C7655" s="193" t="s">
        <v>58</v>
      </c>
      <c r="D7655" s="193" t="s">
        <v>59</v>
      </c>
      <c r="E7655" s="193" t="s">
        <v>13975</v>
      </c>
      <c r="F7655" s="193" t="s">
        <v>1634</v>
      </c>
      <c r="G7655" s="2">
        <v>6000</v>
      </c>
      <c r="H7655" s="2">
        <v>0</v>
      </c>
      <c r="I7655" s="192"/>
      <c r="J7655" s="192">
        <v>44901</v>
      </c>
      <c r="K7655" s="192">
        <v>46356</v>
      </c>
    </row>
    <row r="7656" spans="1:11" hidden="1" x14ac:dyDescent="0.4">
      <c r="A7656" s="193" t="s">
        <v>13971</v>
      </c>
      <c r="B7656" s="193" t="s">
        <v>13972</v>
      </c>
      <c r="C7656" s="193" t="s">
        <v>58</v>
      </c>
      <c r="D7656" s="193" t="s">
        <v>59</v>
      </c>
      <c r="E7656" s="193" t="s">
        <v>13976</v>
      </c>
      <c r="F7656" s="193" t="s">
        <v>1634</v>
      </c>
      <c r="G7656" s="2">
        <v>6000</v>
      </c>
      <c r="H7656" s="2">
        <v>0</v>
      </c>
      <c r="I7656" s="192"/>
      <c r="J7656" s="192">
        <v>45079</v>
      </c>
      <c r="K7656" s="192">
        <v>46356</v>
      </c>
    </row>
    <row r="7657" spans="1:11" hidden="1" x14ac:dyDescent="0.4">
      <c r="A7657" s="193" t="s">
        <v>13977</v>
      </c>
      <c r="B7657" s="193" t="s">
        <v>13978</v>
      </c>
      <c r="C7657" s="193" t="s">
        <v>58</v>
      </c>
      <c r="D7657" s="193" t="s">
        <v>59</v>
      </c>
      <c r="E7657" s="193" t="s">
        <v>13979</v>
      </c>
      <c r="F7657" s="193" t="s">
        <v>1634</v>
      </c>
      <c r="G7657" s="2">
        <v>6820</v>
      </c>
      <c r="H7657" s="2">
        <v>0</v>
      </c>
      <c r="I7657" s="192"/>
      <c r="J7657" s="192">
        <v>45757</v>
      </c>
      <c r="K7657" s="192">
        <v>46356</v>
      </c>
    </row>
    <row r="7658" spans="1:11" hidden="1" x14ac:dyDescent="0.4">
      <c r="A7658" s="193" t="s">
        <v>13977</v>
      </c>
      <c r="B7658" s="193" t="s">
        <v>13978</v>
      </c>
      <c r="C7658" s="193" t="s">
        <v>58</v>
      </c>
      <c r="D7658" s="193" t="s">
        <v>59</v>
      </c>
      <c r="E7658" s="193" t="s">
        <v>13980</v>
      </c>
      <c r="F7658" s="193" t="s">
        <v>1634</v>
      </c>
      <c r="G7658" s="2">
        <v>1232</v>
      </c>
      <c r="H7658" s="2">
        <v>0</v>
      </c>
      <c r="I7658" s="192"/>
      <c r="J7658" s="192">
        <v>45791</v>
      </c>
      <c r="K7658" s="192">
        <v>46356</v>
      </c>
    </row>
    <row r="7659" spans="1:11" hidden="1" x14ac:dyDescent="0.4">
      <c r="A7659" s="193" t="s">
        <v>13981</v>
      </c>
      <c r="B7659" s="193" t="s">
        <v>13982</v>
      </c>
      <c r="C7659" s="193" t="s">
        <v>58</v>
      </c>
      <c r="D7659" s="193" t="s">
        <v>59</v>
      </c>
      <c r="E7659" s="193" t="s">
        <v>13983</v>
      </c>
      <c r="F7659" s="193" t="s">
        <v>1634</v>
      </c>
      <c r="G7659" s="2">
        <v>5517</v>
      </c>
      <c r="H7659" s="2">
        <v>0</v>
      </c>
      <c r="I7659" s="192"/>
      <c r="J7659" s="192">
        <v>46091</v>
      </c>
      <c r="K7659" s="192">
        <v>46356</v>
      </c>
    </row>
    <row r="7660" spans="1:11" hidden="1" x14ac:dyDescent="0.4">
      <c r="A7660" s="193" t="s">
        <v>13984</v>
      </c>
      <c r="B7660" s="193" t="s">
        <v>13985</v>
      </c>
      <c r="C7660" s="193" t="s">
        <v>58</v>
      </c>
      <c r="D7660" s="193" t="s">
        <v>59</v>
      </c>
      <c r="E7660" s="193" t="s">
        <v>13986</v>
      </c>
      <c r="F7660" s="193" t="s">
        <v>1634</v>
      </c>
      <c r="G7660" s="2">
        <v>1241</v>
      </c>
      <c r="H7660" s="2">
        <v>0</v>
      </c>
      <c r="I7660" s="192"/>
      <c r="J7660" s="192">
        <v>44901</v>
      </c>
      <c r="K7660" s="192">
        <v>46356</v>
      </c>
    </row>
    <row r="7661" spans="1:11" hidden="1" x14ac:dyDescent="0.4">
      <c r="A7661" s="193" t="s">
        <v>13984</v>
      </c>
      <c r="B7661" s="193" t="s">
        <v>13985</v>
      </c>
      <c r="C7661" s="193" t="s">
        <v>58</v>
      </c>
      <c r="D7661" s="193" t="s">
        <v>59</v>
      </c>
      <c r="E7661" s="193" t="s">
        <v>13987</v>
      </c>
      <c r="F7661" s="193" t="s">
        <v>1634</v>
      </c>
      <c r="G7661" s="2">
        <v>2000</v>
      </c>
      <c r="H7661" s="2">
        <v>0</v>
      </c>
      <c r="I7661" s="192"/>
      <c r="J7661" s="192">
        <v>45281</v>
      </c>
      <c r="K7661" s="192">
        <v>46356</v>
      </c>
    </row>
    <row r="7662" spans="1:11" hidden="1" x14ac:dyDescent="0.4">
      <c r="A7662" s="193" t="s">
        <v>13988</v>
      </c>
      <c r="B7662" s="193" t="s">
        <v>13989</v>
      </c>
      <c r="C7662" s="193" t="s">
        <v>58</v>
      </c>
      <c r="D7662" s="193" t="s">
        <v>59</v>
      </c>
      <c r="E7662" s="193" t="s">
        <v>13990</v>
      </c>
      <c r="F7662" s="193" t="s">
        <v>1634</v>
      </c>
      <c r="G7662" s="2">
        <v>4353</v>
      </c>
      <c r="H7662" s="2">
        <v>0</v>
      </c>
      <c r="I7662" s="192"/>
      <c r="J7662" s="192">
        <v>44566</v>
      </c>
      <c r="K7662" s="192">
        <v>46356</v>
      </c>
    </row>
    <row r="7663" spans="1:11" hidden="1" x14ac:dyDescent="0.4">
      <c r="A7663" s="193" t="s">
        <v>13988</v>
      </c>
      <c r="B7663" s="193" t="s">
        <v>13989</v>
      </c>
      <c r="C7663" s="193" t="s">
        <v>58</v>
      </c>
      <c r="D7663" s="193" t="s">
        <v>59</v>
      </c>
      <c r="E7663" s="193" t="s">
        <v>13991</v>
      </c>
      <c r="F7663" s="193" t="s">
        <v>1634</v>
      </c>
      <c r="G7663" s="2">
        <v>5000</v>
      </c>
      <c r="H7663" s="2">
        <v>0</v>
      </c>
      <c r="I7663" s="192"/>
      <c r="J7663" s="192">
        <v>44921</v>
      </c>
      <c r="K7663" s="192">
        <v>46356</v>
      </c>
    </row>
    <row r="7664" spans="1:11" hidden="1" x14ac:dyDescent="0.4">
      <c r="A7664" s="193" t="s">
        <v>13992</v>
      </c>
      <c r="B7664" s="193" t="s">
        <v>13993</v>
      </c>
      <c r="C7664" s="193" t="s">
        <v>58</v>
      </c>
      <c r="D7664" s="193" t="s">
        <v>59</v>
      </c>
      <c r="E7664" s="193" t="s">
        <v>13994</v>
      </c>
      <c r="F7664" s="193" t="s">
        <v>1634</v>
      </c>
      <c r="G7664" s="2">
        <v>4773</v>
      </c>
      <c r="H7664" s="2">
        <v>0</v>
      </c>
      <c r="I7664" s="192"/>
      <c r="J7664" s="192">
        <v>44623</v>
      </c>
      <c r="K7664" s="192">
        <v>46356</v>
      </c>
    </row>
    <row r="7665" spans="1:11" hidden="1" x14ac:dyDescent="0.4">
      <c r="A7665" s="193" t="s">
        <v>13992</v>
      </c>
      <c r="B7665" s="193" t="s">
        <v>13993</v>
      </c>
      <c r="C7665" s="193" t="s">
        <v>58</v>
      </c>
      <c r="D7665" s="193" t="s">
        <v>59</v>
      </c>
      <c r="E7665" s="193" t="s">
        <v>13995</v>
      </c>
      <c r="F7665" s="193" t="s">
        <v>1634</v>
      </c>
      <c r="G7665" s="2">
        <v>5000</v>
      </c>
      <c r="H7665" s="2">
        <v>0</v>
      </c>
      <c r="I7665" s="192"/>
      <c r="J7665" s="192">
        <v>44921</v>
      </c>
      <c r="K7665" s="192">
        <v>46356</v>
      </c>
    </row>
    <row r="7666" spans="1:11" hidden="1" x14ac:dyDescent="0.4">
      <c r="A7666" s="193" t="s">
        <v>13996</v>
      </c>
      <c r="B7666" s="193" t="s">
        <v>13997</v>
      </c>
      <c r="C7666" s="193" t="s">
        <v>58</v>
      </c>
      <c r="D7666" s="193" t="s">
        <v>59</v>
      </c>
      <c r="E7666" s="193" t="s">
        <v>13998</v>
      </c>
      <c r="F7666" s="193" t="s">
        <v>1634</v>
      </c>
      <c r="G7666" s="2">
        <v>1843</v>
      </c>
      <c r="H7666" s="2">
        <v>0</v>
      </c>
      <c r="I7666" s="192"/>
      <c r="J7666" s="192">
        <v>46128</v>
      </c>
      <c r="K7666" s="192">
        <v>46507</v>
      </c>
    </row>
    <row r="7667" spans="1:11" hidden="1" x14ac:dyDescent="0.4">
      <c r="A7667" s="193" t="s">
        <v>13999</v>
      </c>
      <c r="B7667" s="193" t="s">
        <v>14000</v>
      </c>
      <c r="C7667" s="193" t="s">
        <v>58</v>
      </c>
      <c r="D7667" s="193" t="s">
        <v>59</v>
      </c>
      <c r="E7667" s="193" t="s">
        <v>14001</v>
      </c>
      <c r="F7667" s="193" t="s">
        <v>1634</v>
      </c>
      <c r="G7667" s="2">
        <v>2098</v>
      </c>
      <c r="H7667" s="2">
        <v>0</v>
      </c>
      <c r="I7667" s="192"/>
      <c r="J7667" s="192">
        <v>44595</v>
      </c>
      <c r="K7667" s="192">
        <v>46356</v>
      </c>
    </row>
    <row r="7668" spans="1:11" hidden="1" x14ac:dyDescent="0.4">
      <c r="A7668" s="193" t="s">
        <v>14002</v>
      </c>
      <c r="B7668" s="193" t="s">
        <v>14003</v>
      </c>
      <c r="C7668" s="193" t="s">
        <v>58</v>
      </c>
      <c r="D7668" s="193" t="s">
        <v>59</v>
      </c>
      <c r="E7668" s="193" t="s">
        <v>14004</v>
      </c>
      <c r="F7668" s="193" t="s">
        <v>1634</v>
      </c>
      <c r="G7668" s="2">
        <v>1907</v>
      </c>
      <c r="H7668" s="2">
        <v>0</v>
      </c>
      <c r="I7668" s="192"/>
      <c r="J7668" s="192">
        <v>44595</v>
      </c>
      <c r="K7668" s="192">
        <v>46356</v>
      </c>
    </row>
    <row r="7669" spans="1:11" hidden="1" x14ac:dyDescent="0.4">
      <c r="A7669" s="193" t="s">
        <v>14002</v>
      </c>
      <c r="B7669" s="193" t="s">
        <v>14003</v>
      </c>
      <c r="C7669" s="193" t="s">
        <v>58</v>
      </c>
      <c r="D7669" s="193" t="s">
        <v>59</v>
      </c>
      <c r="E7669" s="193" t="s">
        <v>14005</v>
      </c>
      <c r="F7669" s="193" t="s">
        <v>1634</v>
      </c>
      <c r="G7669" s="2">
        <v>3000</v>
      </c>
      <c r="H7669" s="2">
        <v>0</v>
      </c>
      <c r="I7669" s="192"/>
      <c r="J7669" s="192">
        <v>45931</v>
      </c>
      <c r="K7669" s="192">
        <v>46356</v>
      </c>
    </row>
    <row r="7670" spans="1:11" hidden="1" x14ac:dyDescent="0.4">
      <c r="A7670" s="193" t="s">
        <v>14002</v>
      </c>
      <c r="B7670" s="193" t="s">
        <v>14003</v>
      </c>
      <c r="C7670" s="193" t="s">
        <v>58</v>
      </c>
      <c r="D7670" s="193" t="s">
        <v>59</v>
      </c>
      <c r="E7670" s="193" t="s">
        <v>14006</v>
      </c>
      <c r="F7670" s="193" t="s">
        <v>1634</v>
      </c>
      <c r="G7670" s="2">
        <v>3000</v>
      </c>
      <c r="H7670" s="2">
        <v>0</v>
      </c>
      <c r="I7670" s="192"/>
      <c r="J7670" s="192">
        <v>46003</v>
      </c>
      <c r="K7670" s="192">
        <v>46387</v>
      </c>
    </row>
    <row r="7671" spans="1:11" hidden="1" x14ac:dyDescent="0.4">
      <c r="A7671" s="193" t="s">
        <v>14002</v>
      </c>
      <c r="B7671" s="193" t="s">
        <v>14003</v>
      </c>
      <c r="C7671" s="193" t="s">
        <v>58</v>
      </c>
      <c r="D7671" s="193" t="s">
        <v>59</v>
      </c>
      <c r="E7671" s="193" t="s">
        <v>14007</v>
      </c>
      <c r="F7671" s="193" t="s">
        <v>1634</v>
      </c>
      <c r="G7671" s="2">
        <v>3000</v>
      </c>
      <c r="H7671" s="2">
        <v>0</v>
      </c>
      <c r="I7671" s="192"/>
      <c r="J7671" s="192">
        <v>46063</v>
      </c>
      <c r="K7671" s="192">
        <v>46446</v>
      </c>
    </row>
    <row r="7672" spans="1:11" hidden="1" x14ac:dyDescent="0.4">
      <c r="A7672" s="193" t="s">
        <v>14008</v>
      </c>
      <c r="B7672" s="193" t="s">
        <v>14009</v>
      </c>
      <c r="C7672" s="193" t="s">
        <v>58</v>
      </c>
      <c r="D7672" s="193" t="s">
        <v>59</v>
      </c>
      <c r="E7672" s="193" t="s">
        <v>14010</v>
      </c>
      <c r="F7672" s="193" t="s">
        <v>1634</v>
      </c>
      <c r="G7672" s="2">
        <v>1333</v>
      </c>
      <c r="H7672" s="2">
        <v>0</v>
      </c>
      <c r="I7672" s="192"/>
      <c r="J7672" s="192">
        <v>44600</v>
      </c>
      <c r="K7672" s="192">
        <v>46356</v>
      </c>
    </row>
    <row r="7673" spans="1:11" hidden="1" x14ac:dyDescent="0.4">
      <c r="A7673" s="193" t="s">
        <v>14008</v>
      </c>
      <c r="B7673" s="193" t="s">
        <v>14009</v>
      </c>
      <c r="C7673" s="193" t="s">
        <v>58</v>
      </c>
      <c r="D7673" s="193" t="s">
        <v>59</v>
      </c>
      <c r="E7673" s="193" t="s">
        <v>14011</v>
      </c>
      <c r="F7673" s="193" t="s">
        <v>1634</v>
      </c>
      <c r="G7673" s="2">
        <v>1820</v>
      </c>
      <c r="H7673" s="2">
        <v>0</v>
      </c>
      <c r="I7673" s="192"/>
      <c r="J7673" s="192">
        <v>44600</v>
      </c>
      <c r="K7673" s="192">
        <v>46356</v>
      </c>
    </row>
    <row r="7674" spans="1:11" hidden="1" x14ac:dyDescent="0.4">
      <c r="A7674" s="193" t="s">
        <v>14008</v>
      </c>
      <c r="B7674" s="193" t="s">
        <v>14009</v>
      </c>
      <c r="C7674" s="193" t="s">
        <v>58</v>
      </c>
      <c r="D7674" s="193" t="s">
        <v>59</v>
      </c>
      <c r="E7674" s="193" t="s">
        <v>14012</v>
      </c>
      <c r="F7674" s="193" t="s">
        <v>1634</v>
      </c>
      <c r="G7674" s="2">
        <v>2000</v>
      </c>
      <c r="H7674" s="2">
        <v>0</v>
      </c>
      <c r="I7674" s="192"/>
      <c r="J7674" s="192">
        <v>46185</v>
      </c>
      <c r="K7674" s="192">
        <v>46568</v>
      </c>
    </row>
    <row r="7675" spans="1:11" hidden="1" x14ac:dyDescent="0.4">
      <c r="A7675" s="193" t="s">
        <v>14013</v>
      </c>
      <c r="B7675" s="193" t="s">
        <v>14014</v>
      </c>
      <c r="C7675" s="193" t="s">
        <v>58</v>
      </c>
      <c r="D7675" s="193" t="s">
        <v>59</v>
      </c>
      <c r="E7675" s="193" t="s">
        <v>14015</v>
      </c>
      <c r="F7675" s="193" t="s">
        <v>1634</v>
      </c>
      <c r="G7675" s="2">
        <v>6544</v>
      </c>
      <c r="H7675" s="2">
        <v>0</v>
      </c>
      <c r="I7675" s="192"/>
      <c r="J7675" s="192">
        <v>44536</v>
      </c>
      <c r="K7675" s="192">
        <v>46356</v>
      </c>
    </row>
    <row r="7676" spans="1:11" hidden="1" x14ac:dyDescent="0.4">
      <c r="A7676" s="193" t="s">
        <v>14016</v>
      </c>
      <c r="B7676" s="193" t="s">
        <v>14017</v>
      </c>
      <c r="C7676" s="193" t="s">
        <v>58</v>
      </c>
      <c r="D7676" s="193" t="s">
        <v>59</v>
      </c>
      <c r="E7676" s="193" t="s">
        <v>14018</v>
      </c>
      <c r="F7676" s="193" t="s">
        <v>1634</v>
      </c>
      <c r="G7676" s="2">
        <v>84</v>
      </c>
      <c r="H7676" s="2">
        <v>0</v>
      </c>
      <c r="I7676" s="192"/>
      <c r="J7676" s="192">
        <v>44596</v>
      </c>
      <c r="K7676" s="192">
        <v>46356</v>
      </c>
    </row>
    <row r="7677" spans="1:11" hidden="1" x14ac:dyDescent="0.4">
      <c r="A7677" s="193" t="s">
        <v>14016</v>
      </c>
      <c r="B7677" s="193" t="s">
        <v>14017</v>
      </c>
      <c r="C7677" s="193" t="s">
        <v>58</v>
      </c>
      <c r="D7677" s="193" t="s">
        <v>59</v>
      </c>
      <c r="E7677" s="193" t="s">
        <v>14019</v>
      </c>
      <c r="F7677" s="193" t="s">
        <v>1634</v>
      </c>
      <c r="G7677" s="2">
        <v>2000</v>
      </c>
      <c r="H7677" s="2">
        <v>0</v>
      </c>
      <c r="I7677" s="192"/>
      <c r="J7677" s="192">
        <v>44873</v>
      </c>
      <c r="K7677" s="192">
        <v>46356</v>
      </c>
    </row>
    <row r="7678" spans="1:11" hidden="1" x14ac:dyDescent="0.4">
      <c r="A7678" s="193" t="s">
        <v>14020</v>
      </c>
      <c r="B7678" s="193" t="s">
        <v>14021</v>
      </c>
      <c r="C7678" s="193" t="s">
        <v>58</v>
      </c>
      <c r="D7678" s="193" t="s">
        <v>59</v>
      </c>
      <c r="E7678" s="193" t="s">
        <v>14022</v>
      </c>
      <c r="F7678" s="193" t="s">
        <v>1634</v>
      </c>
      <c r="G7678" s="2">
        <v>1483</v>
      </c>
      <c r="H7678" s="2">
        <v>0</v>
      </c>
      <c r="I7678" s="192"/>
      <c r="J7678" s="192">
        <v>44918</v>
      </c>
      <c r="K7678" s="192">
        <v>46356</v>
      </c>
    </row>
    <row r="7679" spans="1:11" hidden="1" x14ac:dyDescent="0.4">
      <c r="A7679" s="193" t="s">
        <v>14020</v>
      </c>
      <c r="B7679" s="193" t="s">
        <v>14021</v>
      </c>
      <c r="C7679" s="193" t="s">
        <v>58</v>
      </c>
      <c r="D7679" s="193" t="s">
        <v>59</v>
      </c>
      <c r="E7679" s="193" t="s">
        <v>14023</v>
      </c>
      <c r="F7679" s="193" t="s">
        <v>1634</v>
      </c>
      <c r="G7679" s="2">
        <v>2500</v>
      </c>
      <c r="H7679" s="2">
        <v>0</v>
      </c>
      <c r="I7679" s="192"/>
      <c r="J7679" s="192">
        <v>46140</v>
      </c>
      <c r="K7679" s="192">
        <v>46507</v>
      </c>
    </row>
    <row r="7680" spans="1:11" hidden="1" x14ac:dyDescent="0.4">
      <c r="A7680" s="193" t="s">
        <v>14024</v>
      </c>
      <c r="B7680" s="193" t="s">
        <v>14025</v>
      </c>
      <c r="C7680" s="193" t="s">
        <v>58</v>
      </c>
      <c r="D7680" s="193" t="s">
        <v>59</v>
      </c>
      <c r="E7680" s="193" t="s">
        <v>14026</v>
      </c>
      <c r="F7680" s="193" t="s">
        <v>1634</v>
      </c>
      <c r="G7680" s="2">
        <v>49</v>
      </c>
      <c r="H7680" s="2">
        <v>0</v>
      </c>
      <c r="I7680" s="192"/>
      <c r="J7680" s="192">
        <v>44657</v>
      </c>
      <c r="K7680" s="192">
        <v>46356</v>
      </c>
    </row>
    <row r="7681" spans="1:11" hidden="1" x14ac:dyDescent="0.4">
      <c r="A7681" s="193" t="s">
        <v>14024</v>
      </c>
      <c r="B7681" s="193" t="s">
        <v>14025</v>
      </c>
      <c r="C7681" s="193" t="s">
        <v>58</v>
      </c>
      <c r="D7681" s="193" t="s">
        <v>59</v>
      </c>
      <c r="E7681" s="193" t="s">
        <v>14027</v>
      </c>
      <c r="F7681" s="193" t="s">
        <v>1634</v>
      </c>
      <c r="G7681" s="2">
        <v>1500</v>
      </c>
      <c r="H7681" s="2">
        <v>0</v>
      </c>
      <c r="I7681" s="192"/>
      <c r="J7681" s="192">
        <v>44692</v>
      </c>
      <c r="K7681" s="192">
        <v>46356</v>
      </c>
    </row>
    <row r="7682" spans="1:11" hidden="1" x14ac:dyDescent="0.4">
      <c r="A7682" s="193" t="s">
        <v>14028</v>
      </c>
      <c r="B7682" s="193" t="s">
        <v>14029</v>
      </c>
      <c r="C7682" s="193" t="s">
        <v>58</v>
      </c>
      <c r="D7682" s="193" t="s">
        <v>59</v>
      </c>
      <c r="E7682" s="193" t="s">
        <v>14030</v>
      </c>
      <c r="F7682" s="193" t="s">
        <v>1634</v>
      </c>
      <c r="G7682" s="2">
        <v>2000</v>
      </c>
      <c r="H7682" s="2">
        <v>0</v>
      </c>
      <c r="I7682" s="192"/>
      <c r="J7682" s="192">
        <v>46150</v>
      </c>
      <c r="K7682" s="192">
        <v>46538</v>
      </c>
    </row>
    <row r="7683" spans="1:11" hidden="1" x14ac:dyDescent="0.4">
      <c r="A7683" s="193" t="s">
        <v>14028</v>
      </c>
      <c r="B7683" s="193" t="s">
        <v>14029</v>
      </c>
      <c r="C7683" s="193" t="s">
        <v>58</v>
      </c>
      <c r="D7683" s="193" t="s">
        <v>59</v>
      </c>
      <c r="E7683" s="193" t="s">
        <v>14031</v>
      </c>
      <c r="F7683" s="193" t="s">
        <v>1634</v>
      </c>
      <c r="G7683" s="2">
        <v>2000</v>
      </c>
      <c r="H7683" s="2">
        <v>0</v>
      </c>
      <c r="I7683" s="192"/>
      <c r="J7683" s="192">
        <v>46150</v>
      </c>
      <c r="K7683" s="192">
        <v>46538</v>
      </c>
    </row>
    <row r="7684" spans="1:11" hidden="1" x14ac:dyDescent="0.4">
      <c r="A7684" s="193" t="s">
        <v>14028</v>
      </c>
      <c r="B7684" s="193" t="s">
        <v>14029</v>
      </c>
      <c r="C7684" s="193" t="s">
        <v>58</v>
      </c>
      <c r="D7684" s="193" t="s">
        <v>59</v>
      </c>
      <c r="E7684" s="193" t="s">
        <v>14032</v>
      </c>
      <c r="F7684" s="193" t="s">
        <v>1634</v>
      </c>
      <c r="G7684" s="2">
        <v>1265</v>
      </c>
      <c r="H7684" s="2">
        <v>0</v>
      </c>
      <c r="I7684" s="192"/>
      <c r="J7684" s="192">
        <v>46150</v>
      </c>
      <c r="K7684" s="192">
        <v>46538</v>
      </c>
    </row>
    <row r="7685" spans="1:11" hidden="1" x14ac:dyDescent="0.4">
      <c r="A7685" s="193" t="s">
        <v>14033</v>
      </c>
      <c r="B7685" s="193" t="s">
        <v>14034</v>
      </c>
      <c r="C7685" s="193" t="s">
        <v>58</v>
      </c>
      <c r="D7685" s="193" t="s">
        <v>59</v>
      </c>
      <c r="E7685" s="193" t="s">
        <v>14035</v>
      </c>
      <c r="F7685" s="193" t="s">
        <v>1634</v>
      </c>
      <c r="G7685" s="2">
        <v>1578</v>
      </c>
      <c r="H7685" s="2">
        <v>0</v>
      </c>
      <c r="I7685" s="192"/>
      <c r="J7685" s="192">
        <v>44824</v>
      </c>
      <c r="K7685" s="192">
        <v>46356</v>
      </c>
    </row>
    <row r="7686" spans="1:11" hidden="1" x14ac:dyDescent="0.4">
      <c r="A7686" s="193" t="s">
        <v>14036</v>
      </c>
      <c r="B7686" s="193" t="s">
        <v>14037</v>
      </c>
      <c r="C7686" s="193" t="s">
        <v>58</v>
      </c>
      <c r="D7686" s="193" t="s">
        <v>59</v>
      </c>
      <c r="E7686" s="193" t="s">
        <v>14038</v>
      </c>
      <c r="F7686" s="193" t="s">
        <v>1634</v>
      </c>
      <c r="G7686" s="2">
        <v>1974</v>
      </c>
      <c r="H7686" s="2">
        <v>0</v>
      </c>
      <c r="I7686" s="192"/>
      <c r="J7686" s="192">
        <v>44873</v>
      </c>
      <c r="K7686" s="192">
        <v>46356</v>
      </c>
    </row>
    <row r="7687" spans="1:11" hidden="1" x14ac:dyDescent="0.4">
      <c r="A7687" s="193" t="s">
        <v>14036</v>
      </c>
      <c r="B7687" s="193" t="s">
        <v>14037</v>
      </c>
      <c r="C7687" s="193" t="s">
        <v>58</v>
      </c>
      <c r="D7687" s="193" t="s">
        <v>59</v>
      </c>
      <c r="E7687" s="193" t="s">
        <v>14039</v>
      </c>
      <c r="F7687" s="193" t="s">
        <v>1634</v>
      </c>
      <c r="G7687" s="2">
        <v>71</v>
      </c>
      <c r="H7687" s="2">
        <v>0</v>
      </c>
      <c r="I7687" s="192"/>
      <c r="J7687" s="192">
        <v>44939</v>
      </c>
      <c r="K7687" s="192">
        <v>46356</v>
      </c>
    </row>
    <row r="7688" spans="1:11" hidden="1" x14ac:dyDescent="0.4">
      <c r="A7688" s="193" t="s">
        <v>14036</v>
      </c>
      <c r="B7688" s="193" t="s">
        <v>14037</v>
      </c>
      <c r="C7688" s="193" t="s">
        <v>58</v>
      </c>
      <c r="D7688" s="193" t="s">
        <v>59</v>
      </c>
      <c r="E7688" s="193" t="s">
        <v>14040</v>
      </c>
      <c r="F7688" s="193" t="s">
        <v>1634</v>
      </c>
      <c r="G7688" s="2">
        <v>4500</v>
      </c>
      <c r="H7688" s="2">
        <v>0</v>
      </c>
      <c r="I7688" s="192"/>
      <c r="J7688" s="192">
        <v>44960</v>
      </c>
      <c r="K7688" s="192">
        <v>46356</v>
      </c>
    </row>
    <row r="7689" spans="1:11" hidden="1" x14ac:dyDescent="0.4">
      <c r="A7689" s="193" t="s">
        <v>14041</v>
      </c>
      <c r="B7689" s="193" t="s">
        <v>14042</v>
      </c>
      <c r="C7689" s="193" t="s">
        <v>58</v>
      </c>
      <c r="D7689" s="193" t="s">
        <v>59</v>
      </c>
      <c r="E7689" s="193" t="s">
        <v>14043</v>
      </c>
      <c r="F7689" s="193" t="s">
        <v>1634</v>
      </c>
      <c r="G7689" s="2">
        <v>18</v>
      </c>
      <c r="H7689" s="2">
        <v>0</v>
      </c>
      <c r="I7689" s="192"/>
      <c r="J7689" s="192">
        <v>45324</v>
      </c>
      <c r="K7689" s="192">
        <v>46356</v>
      </c>
    </row>
    <row r="7690" spans="1:11" hidden="1" x14ac:dyDescent="0.4">
      <c r="A7690" s="193" t="s">
        <v>14041</v>
      </c>
      <c r="B7690" s="193" t="s">
        <v>14042</v>
      </c>
      <c r="C7690" s="193" t="s">
        <v>58</v>
      </c>
      <c r="D7690" s="193" t="s">
        <v>59</v>
      </c>
      <c r="E7690" s="193" t="s">
        <v>14044</v>
      </c>
      <c r="F7690" s="193" t="s">
        <v>1634</v>
      </c>
      <c r="G7690" s="2">
        <v>226</v>
      </c>
      <c r="H7690" s="2">
        <v>0</v>
      </c>
      <c r="I7690" s="192"/>
      <c r="J7690" s="192">
        <v>45503</v>
      </c>
      <c r="K7690" s="192">
        <v>46356</v>
      </c>
    </row>
    <row r="7691" spans="1:11" hidden="1" x14ac:dyDescent="0.4">
      <c r="A7691" s="193" t="s">
        <v>14041</v>
      </c>
      <c r="B7691" s="193" t="s">
        <v>14042</v>
      </c>
      <c r="C7691" s="193" t="s">
        <v>58</v>
      </c>
      <c r="D7691" s="193" t="s">
        <v>59</v>
      </c>
      <c r="E7691" s="193" t="s">
        <v>14045</v>
      </c>
      <c r="F7691" s="193" t="s">
        <v>1634</v>
      </c>
      <c r="G7691" s="2">
        <v>260</v>
      </c>
      <c r="H7691" s="2">
        <v>0</v>
      </c>
      <c r="I7691" s="192"/>
      <c r="J7691" s="192">
        <v>45615</v>
      </c>
      <c r="K7691" s="192">
        <v>46356</v>
      </c>
    </row>
    <row r="7692" spans="1:11" hidden="1" x14ac:dyDescent="0.4">
      <c r="A7692" s="193" t="s">
        <v>14041</v>
      </c>
      <c r="B7692" s="193" t="s">
        <v>14042</v>
      </c>
      <c r="C7692" s="193" t="s">
        <v>58</v>
      </c>
      <c r="D7692" s="193" t="s">
        <v>59</v>
      </c>
      <c r="E7692" s="193" t="s">
        <v>14046</v>
      </c>
      <c r="F7692" s="193" t="s">
        <v>1634</v>
      </c>
      <c r="G7692" s="2">
        <v>260</v>
      </c>
      <c r="H7692" s="2">
        <v>0</v>
      </c>
      <c r="I7692" s="192"/>
      <c r="J7692" s="192">
        <v>45678</v>
      </c>
      <c r="K7692" s="192">
        <v>46356</v>
      </c>
    </row>
    <row r="7693" spans="1:11" hidden="1" x14ac:dyDescent="0.4">
      <c r="A7693" s="193" t="s">
        <v>14041</v>
      </c>
      <c r="B7693" s="193" t="s">
        <v>14042</v>
      </c>
      <c r="C7693" s="193" t="s">
        <v>58</v>
      </c>
      <c r="D7693" s="193" t="s">
        <v>59</v>
      </c>
      <c r="E7693" s="193" t="s">
        <v>14047</v>
      </c>
      <c r="F7693" s="193" t="s">
        <v>1634</v>
      </c>
      <c r="G7693" s="2">
        <v>260</v>
      </c>
      <c r="H7693" s="2">
        <v>0</v>
      </c>
      <c r="I7693" s="192"/>
      <c r="J7693" s="192">
        <v>45761</v>
      </c>
      <c r="K7693" s="192">
        <v>46356</v>
      </c>
    </row>
    <row r="7694" spans="1:11" hidden="1" x14ac:dyDescent="0.4">
      <c r="A7694" s="193" t="s">
        <v>14048</v>
      </c>
      <c r="B7694" s="193" t="s">
        <v>14049</v>
      </c>
      <c r="C7694" s="193" t="s">
        <v>58</v>
      </c>
      <c r="D7694" s="193" t="s">
        <v>59</v>
      </c>
      <c r="E7694" s="193" t="s">
        <v>14050</v>
      </c>
      <c r="F7694" s="193" t="s">
        <v>1634</v>
      </c>
      <c r="G7694" s="2">
        <v>655</v>
      </c>
      <c r="H7694" s="2">
        <v>0</v>
      </c>
      <c r="I7694" s="192"/>
      <c r="J7694" s="192">
        <v>45030</v>
      </c>
      <c r="K7694" s="192">
        <v>46356</v>
      </c>
    </row>
    <row r="7695" spans="1:11" hidden="1" x14ac:dyDescent="0.4">
      <c r="A7695" s="193" t="s">
        <v>14048</v>
      </c>
      <c r="B7695" s="193" t="s">
        <v>14049</v>
      </c>
      <c r="C7695" s="193" t="s">
        <v>58</v>
      </c>
      <c r="D7695" s="193" t="s">
        <v>59</v>
      </c>
      <c r="E7695" s="193" t="s">
        <v>14051</v>
      </c>
      <c r="F7695" s="193" t="s">
        <v>1634</v>
      </c>
      <c r="G7695" s="2">
        <v>959</v>
      </c>
      <c r="H7695" s="2">
        <v>0</v>
      </c>
      <c r="I7695" s="192"/>
      <c r="J7695" s="192">
        <v>45112</v>
      </c>
      <c r="K7695" s="192">
        <v>46356</v>
      </c>
    </row>
    <row r="7696" spans="1:11" hidden="1" x14ac:dyDescent="0.4">
      <c r="A7696" s="193" t="s">
        <v>14052</v>
      </c>
      <c r="B7696" s="193" t="s">
        <v>14053</v>
      </c>
      <c r="C7696" s="193" t="s">
        <v>58</v>
      </c>
      <c r="D7696" s="193" t="s">
        <v>59</v>
      </c>
      <c r="E7696" s="193" t="s">
        <v>14054</v>
      </c>
      <c r="F7696" s="193" t="s">
        <v>1634</v>
      </c>
      <c r="G7696" s="2">
        <v>568</v>
      </c>
      <c r="H7696" s="2">
        <v>0</v>
      </c>
      <c r="I7696" s="192"/>
      <c r="J7696" s="192">
        <v>43787</v>
      </c>
      <c r="K7696" s="192">
        <v>45545</v>
      </c>
    </row>
    <row r="7697" spans="1:11" hidden="1" x14ac:dyDescent="0.4">
      <c r="A7697" s="193" t="s">
        <v>14055</v>
      </c>
      <c r="B7697" s="193" t="s">
        <v>14056</v>
      </c>
      <c r="C7697" s="193" t="s">
        <v>58</v>
      </c>
      <c r="D7697" s="193" t="s">
        <v>59</v>
      </c>
      <c r="E7697" s="193" t="s">
        <v>14057</v>
      </c>
      <c r="F7697" s="193" t="s">
        <v>1634</v>
      </c>
      <c r="G7697" s="2">
        <v>917</v>
      </c>
      <c r="H7697" s="2">
        <v>0</v>
      </c>
      <c r="I7697" s="192"/>
      <c r="J7697" s="192">
        <v>44713</v>
      </c>
      <c r="K7697" s="192">
        <v>46356</v>
      </c>
    </row>
    <row r="7698" spans="1:11" hidden="1" x14ac:dyDescent="0.4">
      <c r="A7698" s="193" t="s">
        <v>14055</v>
      </c>
      <c r="B7698" s="193" t="s">
        <v>14056</v>
      </c>
      <c r="C7698" s="193" t="s">
        <v>58</v>
      </c>
      <c r="D7698" s="193" t="s">
        <v>59</v>
      </c>
      <c r="E7698" s="193" t="s">
        <v>14058</v>
      </c>
      <c r="F7698" s="193" t="s">
        <v>1634</v>
      </c>
      <c r="G7698" s="2">
        <v>2499</v>
      </c>
      <c r="H7698" s="2">
        <v>0</v>
      </c>
      <c r="I7698" s="192"/>
      <c r="J7698" s="192">
        <v>44876</v>
      </c>
      <c r="K7698" s="192">
        <v>46356</v>
      </c>
    </row>
    <row r="7699" spans="1:11" x14ac:dyDescent="0.4">
      <c r="A7699" s="193" t="s">
        <v>14059</v>
      </c>
      <c r="B7699" s="193" t="s">
        <v>14060</v>
      </c>
      <c r="C7699" s="193" t="s">
        <v>58</v>
      </c>
      <c r="D7699" s="193" t="s">
        <v>59</v>
      </c>
      <c r="E7699" s="193" t="s">
        <v>14061</v>
      </c>
      <c r="F7699" s="193" t="s">
        <v>1634</v>
      </c>
      <c r="G7699" s="2">
        <v>9</v>
      </c>
      <c r="H7699" s="2">
        <v>0</v>
      </c>
      <c r="I7699" s="192"/>
      <c r="J7699" s="192">
        <v>44572</v>
      </c>
      <c r="K7699" s="192">
        <v>46356</v>
      </c>
    </row>
    <row r="7700" spans="1:11" hidden="1" x14ac:dyDescent="0.4">
      <c r="A7700" s="193" t="s">
        <v>14059</v>
      </c>
      <c r="B7700" s="193" t="s">
        <v>14060</v>
      </c>
      <c r="C7700" s="193" t="s">
        <v>58</v>
      </c>
      <c r="D7700" s="193" t="s">
        <v>59</v>
      </c>
      <c r="E7700" s="193" t="s">
        <v>14062</v>
      </c>
      <c r="F7700" s="193" t="s">
        <v>1634</v>
      </c>
      <c r="G7700" s="2">
        <v>2500</v>
      </c>
      <c r="H7700" s="2">
        <v>0</v>
      </c>
      <c r="I7700" s="192"/>
      <c r="J7700" s="192">
        <v>44595</v>
      </c>
      <c r="K7700" s="192">
        <v>46356</v>
      </c>
    </row>
    <row r="7701" spans="1:11" hidden="1" x14ac:dyDescent="0.4">
      <c r="A7701" s="193" t="s">
        <v>14063</v>
      </c>
      <c r="B7701" s="193" t="s">
        <v>14064</v>
      </c>
      <c r="C7701" s="193" t="s">
        <v>58</v>
      </c>
      <c r="D7701" s="193" t="s">
        <v>59</v>
      </c>
      <c r="E7701" s="193" t="s">
        <v>14065</v>
      </c>
      <c r="F7701" s="193" t="s">
        <v>1634</v>
      </c>
      <c r="G7701" s="2">
        <v>2151</v>
      </c>
      <c r="H7701" s="2">
        <v>0</v>
      </c>
      <c r="I7701" s="192"/>
      <c r="J7701" s="192">
        <v>44693</v>
      </c>
      <c r="K7701" s="192">
        <v>46356</v>
      </c>
    </row>
    <row r="7702" spans="1:11" hidden="1" x14ac:dyDescent="0.4">
      <c r="A7702" s="193" t="s">
        <v>14066</v>
      </c>
      <c r="B7702" s="193" t="s">
        <v>14067</v>
      </c>
      <c r="C7702" s="193" t="s">
        <v>58</v>
      </c>
      <c r="D7702" s="193" t="s">
        <v>59</v>
      </c>
      <c r="E7702" s="193" t="s">
        <v>14068</v>
      </c>
      <c r="F7702" s="193" t="s">
        <v>1634</v>
      </c>
      <c r="G7702" s="2">
        <v>168</v>
      </c>
      <c r="H7702" s="2">
        <v>0</v>
      </c>
      <c r="I7702" s="192"/>
      <c r="J7702" s="192">
        <v>45908</v>
      </c>
      <c r="K7702" s="192">
        <v>46356</v>
      </c>
    </row>
    <row r="7703" spans="1:11" hidden="1" x14ac:dyDescent="0.4">
      <c r="A7703" s="193" t="s">
        <v>14066</v>
      </c>
      <c r="B7703" s="193" t="s">
        <v>14067</v>
      </c>
      <c r="C7703" s="193" t="s">
        <v>58</v>
      </c>
      <c r="D7703" s="193" t="s">
        <v>59</v>
      </c>
      <c r="E7703" s="193" t="s">
        <v>14069</v>
      </c>
      <c r="F7703" s="193" t="s">
        <v>1634</v>
      </c>
      <c r="G7703" s="2">
        <v>1120</v>
      </c>
      <c r="H7703" s="2">
        <v>0</v>
      </c>
      <c r="I7703" s="192"/>
      <c r="J7703" s="192">
        <v>46125</v>
      </c>
      <c r="K7703" s="192">
        <v>46507</v>
      </c>
    </row>
    <row r="7704" spans="1:11" hidden="1" x14ac:dyDescent="0.4">
      <c r="A7704" s="193" t="s">
        <v>14066</v>
      </c>
      <c r="B7704" s="193" t="s">
        <v>14067</v>
      </c>
      <c r="C7704" s="193" t="s">
        <v>58</v>
      </c>
      <c r="D7704" s="193" t="s">
        <v>59</v>
      </c>
      <c r="E7704" s="193" t="s">
        <v>14070</v>
      </c>
      <c r="F7704" s="193" t="s">
        <v>1634</v>
      </c>
      <c r="G7704" s="2">
        <v>1120</v>
      </c>
      <c r="H7704" s="2">
        <v>0</v>
      </c>
      <c r="I7704" s="192"/>
      <c r="J7704" s="192">
        <v>46163</v>
      </c>
      <c r="K7704" s="192">
        <v>46538</v>
      </c>
    </row>
    <row r="7705" spans="1:11" hidden="1" x14ac:dyDescent="0.4">
      <c r="A7705" s="193" t="s">
        <v>14066</v>
      </c>
      <c r="B7705" s="193" t="s">
        <v>14067</v>
      </c>
      <c r="C7705" s="193" t="s">
        <v>58</v>
      </c>
      <c r="D7705" s="193" t="s">
        <v>59</v>
      </c>
      <c r="E7705" s="193" t="s">
        <v>14071</v>
      </c>
      <c r="F7705" s="193" t="s">
        <v>1634</v>
      </c>
      <c r="G7705" s="2">
        <v>834</v>
      </c>
      <c r="H7705" s="2">
        <v>0</v>
      </c>
      <c r="I7705" s="192"/>
      <c r="J7705" s="192">
        <v>46163</v>
      </c>
      <c r="K7705" s="192">
        <v>46538</v>
      </c>
    </row>
    <row r="7706" spans="1:11" hidden="1" x14ac:dyDescent="0.4">
      <c r="A7706" s="193" t="s">
        <v>14072</v>
      </c>
      <c r="B7706" s="193" t="s">
        <v>14073</v>
      </c>
      <c r="C7706" s="193" t="s">
        <v>58</v>
      </c>
      <c r="D7706" s="193" t="s">
        <v>59</v>
      </c>
      <c r="E7706" s="193" t="s">
        <v>14074</v>
      </c>
      <c r="F7706" s="193" t="s">
        <v>1634</v>
      </c>
      <c r="G7706" s="2">
        <v>11227</v>
      </c>
      <c r="H7706" s="2">
        <v>0</v>
      </c>
      <c r="I7706" s="192"/>
      <c r="J7706" s="192">
        <v>46162</v>
      </c>
      <c r="K7706" s="192">
        <v>46538</v>
      </c>
    </row>
    <row r="7707" spans="1:11" hidden="1" x14ac:dyDescent="0.4">
      <c r="A7707" s="193" t="s">
        <v>14072</v>
      </c>
      <c r="B7707" s="193" t="s">
        <v>14073</v>
      </c>
      <c r="C7707" s="193" t="s">
        <v>58</v>
      </c>
      <c r="D7707" s="193" t="s">
        <v>59</v>
      </c>
      <c r="E7707" s="193" t="s">
        <v>14075</v>
      </c>
      <c r="F7707" s="193" t="s">
        <v>1634</v>
      </c>
      <c r="G7707" s="2">
        <v>14036</v>
      </c>
      <c r="H7707" s="2">
        <v>0</v>
      </c>
      <c r="I7707" s="192"/>
      <c r="J7707" s="192">
        <v>46167</v>
      </c>
      <c r="K7707" s="192">
        <v>46538</v>
      </c>
    </row>
    <row r="7708" spans="1:11" hidden="1" x14ac:dyDescent="0.4">
      <c r="A7708" s="193" t="s">
        <v>14076</v>
      </c>
      <c r="B7708" s="193" t="s">
        <v>14077</v>
      </c>
      <c r="C7708" s="193" t="s">
        <v>58</v>
      </c>
      <c r="D7708" s="193" t="s">
        <v>59</v>
      </c>
      <c r="E7708" s="193" t="s">
        <v>14078</v>
      </c>
      <c r="F7708" s="193" t="s">
        <v>1634</v>
      </c>
      <c r="G7708" s="2">
        <v>18</v>
      </c>
      <c r="H7708" s="2">
        <v>0</v>
      </c>
      <c r="I7708" s="192"/>
      <c r="J7708" s="192">
        <v>46043</v>
      </c>
      <c r="K7708" s="192">
        <v>46418</v>
      </c>
    </row>
    <row r="7709" spans="1:11" hidden="1" x14ac:dyDescent="0.4">
      <c r="A7709" s="193" t="s">
        <v>14076</v>
      </c>
      <c r="B7709" s="193" t="s">
        <v>14077</v>
      </c>
      <c r="C7709" s="193" t="s">
        <v>58</v>
      </c>
      <c r="D7709" s="193" t="s">
        <v>59</v>
      </c>
      <c r="E7709" s="193" t="s">
        <v>14079</v>
      </c>
      <c r="F7709" s="193" t="s">
        <v>1634</v>
      </c>
      <c r="G7709" s="2">
        <v>14996</v>
      </c>
      <c r="H7709" s="2">
        <v>0</v>
      </c>
      <c r="I7709" s="192"/>
      <c r="J7709" s="192">
        <v>46063</v>
      </c>
      <c r="K7709" s="192">
        <v>46446</v>
      </c>
    </row>
    <row r="7710" spans="1:11" hidden="1" x14ac:dyDescent="0.4">
      <c r="A7710" s="193" t="s">
        <v>14076</v>
      </c>
      <c r="B7710" s="193" t="s">
        <v>14077</v>
      </c>
      <c r="C7710" s="193" t="s">
        <v>58</v>
      </c>
      <c r="D7710" s="193" t="s">
        <v>59</v>
      </c>
      <c r="E7710" s="193" t="s">
        <v>14080</v>
      </c>
      <c r="F7710" s="193" t="s">
        <v>1634</v>
      </c>
      <c r="G7710" s="2">
        <v>28431</v>
      </c>
      <c r="H7710" s="2">
        <v>0</v>
      </c>
      <c r="I7710" s="192"/>
      <c r="J7710" s="192">
        <v>46066</v>
      </c>
      <c r="K7710" s="192">
        <v>46446</v>
      </c>
    </row>
    <row r="7711" spans="1:11" hidden="1" x14ac:dyDescent="0.4">
      <c r="A7711" s="193" t="s">
        <v>14076</v>
      </c>
      <c r="B7711" s="193" t="s">
        <v>14077</v>
      </c>
      <c r="C7711" s="193" t="s">
        <v>58</v>
      </c>
      <c r="D7711" s="193" t="s">
        <v>59</v>
      </c>
      <c r="E7711" s="193" t="s">
        <v>14081</v>
      </c>
      <c r="F7711" s="193" t="s">
        <v>1634</v>
      </c>
      <c r="G7711" s="2">
        <v>15000</v>
      </c>
      <c r="H7711" s="2">
        <v>0</v>
      </c>
      <c r="I7711" s="192"/>
      <c r="J7711" s="192">
        <v>46092</v>
      </c>
      <c r="K7711" s="192">
        <v>46477</v>
      </c>
    </row>
    <row r="7712" spans="1:11" hidden="1" x14ac:dyDescent="0.4">
      <c r="A7712" s="193" t="s">
        <v>14076</v>
      </c>
      <c r="B7712" s="193" t="s">
        <v>14077</v>
      </c>
      <c r="C7712" s="193" t="s">
        <v>58</v>
      </c>
      <c r="D7712" s="193" t="s">
        <v>59</v>
      </c>
      <c r="E7712" s="193" t="s">
        <v>14082</v>
      </c>
      <c r="F7712" s="193" t="s">
        <v>1634</v>
      </c>
      <c r="G7712" s="2">
        <v>15000</v>
      </c>
      <c r="H7712" s="2">
        <v>0</v>
      </c>
      <c r="I7712" s="192"/>
      <c r="J7712" s="192">
        <v>46092</v>
      </c>
      <c r="K7712" s="192">
        <v>46477</v>
      </c>
    </row>
    <row r="7713" spans="1:11" hidden="1" x14ac:dyDescent="0.4">
      <c r="A7713" s="193" t="s">
        <v>14076</v>
      </c>
      <c r="B7713" s="193" t="s">
        <v>14077</v>
      </c>
      <c r="C7713" s="193" t="s">
        <v>58</v>
      </c>
      <c r="D7713" s="193" t="s">
        <v>59</v>
      </c>
      <c r="E7713" s="193" t="s">
        <v>14083</v>
      </c>
      <c r="F7713" s="193" t="s">
        <v>1634</v>
      </c>
      <c r="G7713" s="2">
        <v>15000</v>
      </c>
      <c r="H7713" s="2">
        <v>0</v>
      </c>
      <c r="I7713" s="192"/>
      <c r="J7713" s="192">
        <v>46098</v>
      </c>
      <c r="K7713" s="192">
        <v>46477</v>
      </c>
    </row>
    <row r="7714" spans="1:11" hidden="1" x14ac:dyDescent="0.4">
      <c r="A7714" s="193" t="s">
        <v>14076</v>
      </c>
      <c r="B7714" s="193" t="s">
        <v>14077</v>
      </c>
      <c r="C7714" s="193" t="s">
        <v>58</v>
      </c>
      <c r="D7714" s="193" t="s">
        <v>59</v>
      </c>
      <c r="E7714" s="193" t="s">
        <v>14084</v>
      </c>
      <c r="F7714" s="193" t="s">
        <v>1634</v>
      </c>
      <c r="G7714" s="2">
        <v>30000</v>
      </c>
      <c r="H7714" s="2">
        <v>0</v>
      </c>
      <c r="I7714" s="192"/>
      <c r="J7714" s="192">
        <v>46127</v>
      </c>
      <c r="K7714" s="192">
        <v>46507</v>
      </c>
    </row>
    <row r="7715" spans="1:11" hidden="1" x14ac:dyDescent="0.4">
      <c r="A7715" s="193" t="s">
        <v>14085</v>
      </c>
      <c r="B7715" s="193" t="s">
        <v>14086</v>
      </c>
      <c r="C7715" s="193" t="s">
        <v>58</v>
      </c>
      <c r="D7715" s="193" t="s">
        <v>59</v>
      </c>
      <c r="E7715" s="193" t="s">
        <v>14087</v>
      </c>
      <c r="F7715" s="193" t="s">
        <v>1634</v>
      </c>
      <c r="G7715" s="2">
        <v>131</v>
      </c>
      <c r="H7715" s="2">
        <v>0</v>
      </c>
      <c r="I7715" s="192"/>
      <c r="J7715" s="192">
        <v>44215</v>
      </c>
      <c r="K7715" s="192">
        <v>45242</v>
      </c>
    </row>
    <row r="7716" spans="1:11" hidden="1" x14ac:dyDescent="0.4">
      <c r="A7716" s="193" t="s">
        <v>14085</v>
      </c>
      <c r="B7716" s="193" t="s">
        <v>14086</v>
      </c>
      <c r="C7716" s="193" t="s">
        <v>58</v>
      </c>
      <c r="D7716" s="193" t="s">
        <v>59</v>
      </c>
      <c r="E7716" s="193" t="s">
        <v>14088</v>
      </c>
      <c r="F7716" s="193" t="s">
        <v>1634</v>
      </c>
      <c r="G7716" s="2">
        <v>10520</v>
      </c>
      <c r="H7716" s="2">
        <v>0</v>
      </c>
      <c r="I7716" s="192"/>
      <c r="J7716" s="192">
        <v>46041</v>
      </c>
      <c r="K7716" s="192">
        <v>46418</v>
      </c>
    </row>
    <row r="7717" spans="1:11" hidden="1" x14ac:dyDescent="0.4">
      <c r="A7717" s="193" t="s">
        <v>696</v>
      </c>
      <c r="B7717" s="193" t="s">
        <v>14089</v>
      </c>
      <c r="C7717" s="193" t="s">
        <v>58</v>
      </c>
      <c r="D7717" s="193" t="s">
        <v>59</v>
      </c>
      <c r="E7717" s="193" t="s">
        <v>14090</v>
      </c>
      <c r="F7717" s="193" t="s">
        <v>1634</v>
      </c>
      <c r="G7717" s="2">
        <v>11579</v>
      </c>
      <c r="H7717" s="2">
        <v>0</v>
      </c>
      <c r="I7717" s="192"/>
      <c r="J7717" s="192">
        <v>45940</v>
      </c>
      <c r="K7717" s="192">
        <v>46356</v>
      </c>
    </row>
    <row r="7718" spans="1:11" hidden="1" x14ac:dyDescent="0.4">
      <c r="A7718" s="193" t="s">
        <v>696</v>
      </c>
      <c r="B7718" s="193" t="s">
        <v>14089</v>
      </c>
      <c r="C7718" s="193" t="s">
        <v>58</v>
      </c>
      <c r="D7718" s="193" t="s">
        <v>59</v>
      </c>
      <c r="E7718" s="193" t="s">
        <v>697</v>
      </c>
      <c r="F7718" s="193" t="s">
        <v>1634</v>
      </c>
      <c r="G7718" s="2">
        <v>402</v>
      </c>
      <c r="H7718" s="2">
        <v>0</v>
      </c>
      <c r="I7718" s="192"/>
      <c r="J7718" s="192">
        <v>46043</v>
      </c>
      <c r="K7718" s="192">
        <v>46418</v>
      </c>
    </row>
    <row r="7719" spans="1:11" hidden="1" x14ac:dyDescent="0.4">
      <c r="A7719" s="193" t="s">
        <v>696</v>
      </c>
      <c r="B7719" s="193" t="s">
        <v>14089</v>
      </c>
      <c r="C7719" s="193" t="s">
        <v>58</v>
      </c>
      <c r="D7719" s="193" t="s">
        <v>59</v>
      </c>
      <c r="E7719" s="193" t="s">
        <v>14091</v>
      </c>
      <c r="F7719" s="193" t="s">
        <v>1634</v>
      </c>
      <c r="G7719" s="2">
        <v>15000</v>
      </c>
      <c r="H7719" s="2">
        <v>0</v>
      </c>
      <c r="I7719" s="192"/>
      <c r="J7719" s="192">
        <v>46063</v>
      </c>
      <c r="K7719" s="192">
        <v>46446</v>
      </c>
    </row>
    <row r="7720" spans="1:11" hidden="1" x14ac:dyDescent="0.4">
      <c r="A7720" s="193" t="s">
        <v>696</v>
      </c>
      <c r="B7720" s="193" t="s">
        <v>14089</v>
      </c>
      <c r="C7720" s="193" t="s">
        <v>58</v>
      </c>
      <c r="D7720" s="193" t="s">
        <v>59</v>
      </c>
      <c r="E7720" s="193" t="s">
        <v>14092</v>
      </c>
      <c r="F7720" s="193" t="s">
        <v>1634</v>
      </c>
      <c r="G7720" s="2">
        <v>15000</v>
      </c>
      <c r="H7720" s="2">
        <v>0</v>
      </c>
      <c r="I7720" s="192"/>
      <c r="J7720" s="192">
        <v>46066</v>
      </c>
      <c r="K7720" s="192">
        <v>46446</v>
      </c>
    </row>
    <row r="7721" spans="1:11" hidden="1" x14ac:dyDescent="0.4">
      <c r="A7721" s="193" t="s">
        <v>696</v>
      </c>
      <c r="B7721" s="193" t="s">
        <v>14089</v>
      </c>
      <c r="C7721" s="193" t="s">
        <v>58</v>
      </c>
      <c r="D7721" s="193" t="s">
        <v>59</v>
      </c>
      <c r="E7721" s="193" t="s">
        <v>14093</v>
      </c>
      <c r="F7721" s="193" t="s">
        <v>1634</v>
      </c>
      <c r="G7721" s="2">
        <v>45000</v>
      </c>
      <c r="H7721" s="2">
        <v>0</v>
      </c>
      <c r="I7721" s="192"/>
      <c r="J7721" s="192">
        <v>46066</v>
      </c>
      <c r="K7721" s="192">
        <v>46446</v>
      </c>
    </row>
    <row r="7722" spans="1:11" hidden="1" x14ac:dyDescent="0.4">
      <c r="A7722" s="193" t="s">
        <v>696</v>
      </c>
      <c r="B7722" s="193" t="s">
        <v>14089</v>
      </c>
      <c r="C7722" s="193" t="s">
        <v>58</v>
      </c>
      <c r="D7722" s="193" t="s">
        <v>59</v>
      </c>
      <c r="E7722" s="193" t="s">
        <v>14094</v>
      </c>
      <c r="F7722" s="193" t="s">
        <v>1634</v>
      </c>
      <c r="G7722" s="2">
        <v>15000</v>
      </c>
      <c r="H7722" s="2">
        <v>0</v>
      </c>
      <c r="I7722" s="192"/>
      <c r="J7722" s="192">
        <v>46092</v>
      </c>
      <c r="K7722" s="192">
        <v>46477</v>
      </c>
    </row>
    <row r="7723" spans="1:11" hidden="1" x14ac:dyDescent="0.4">
      <c r="A7723" s="193" t="s">
        <v>696</v>
      </c>
      <c r="B7723" s="193" t="s">
        <v>14089</v>
      </c>
      <c r="C7723" s="193" t="s">
        <v>58</v>
      </c>
      <c r="D7723" s="193" t="s">
        <v>59</v>
      </c>
      <c r="E7723" s="193" t="s">
        <v>14095</v>
      </c>
      <c r="F7723" s="193" t="s">
        <v>1634</v>
      </c>
      <c r="G7723" s="2">
        <v>15000</v>
      </c>
      <c r="H7723" s="2">
        <v>0</v>
      </c>
      <c r="I7723" s="192"/>
      <c r="J7723" s="192">
        <v>46092</v>
      </c>
      <c r="K7723" s="192">
        <v>46477</v>
      </c>
    </row>
    <row r="7724" spans="1:11" hidden="1" x14ac:dyDescent="0.4">
      <c r="A7724" s="193" t="s">
        <v>696</v>
      </c>
      <c r="B7724" s="193" t="s">
        <v>14089</v>
      </c>
      <c r="C7724" s="193" t="s">
        <v>58</v>
      </c>
      <c r="D7724" s="193" t="s">
        <v>59</v>
      </c>
      <c r="E7724" s="193" t="s">
        <v>14096</v>
      </c>
      <c r="F7724" s="193" t="s">
        <v>1634</v>
      </c>
      <c r="G7724" s="2">
        <v>15000</v>
      </c>
      <c r="H7724" s="2">
        <v>0</v>
      </c>
      <c r="I7724" s="192"/>
      <c r="J7724" s="192">
        <v>46098</v>
      </c>
      <c r="K7724" s="192">
        <v>46477</v>
      </c>
    </row>
    <row r="7725" spans="1:11" hidden="1" x14ac:dyDescent="0.4">
      <c r="A7725" s="193" t="s">
        <v>696</v>
      </c>
      <c r="B7725" s="193" t="s">
        <v>14089</v>
      </c>
      <c r="C7725" s="193" t="s">
        <v>58</v>
      </c>
      <c r="D7725" s="193" t="s">
        <v>59</v>
      </c>
      <c r="E7725" s="193" t="s">
        <v>14097</v>
      </c>
      <c r="F7725" s="193" t="s">
        <v>1634</v>
      </c>
      <c r="G7725" s="2">
        <v>45000</v>
      </c>
      <c r="H7725" s="2">
        <v>0</v>
      </c>
      <c r="I7725" s="192"/>
      <c r="J7725" s="192">
        <v>46127</v>
      </c>
      <c r="K7725" s="192">
        <v>46507</v>
      </c>
    </row>
    <row r="7726" spans="1:11" hidden="1" x14ac:dyDescent="0.4">
      <c r="A7726" s="193" t="s">
        <v>14098</v>
      </c>
      <c r="B7726" s="193" t="s">
        <v>14099</v>
      </c>
      <c r="C7726" s="193" t="s">
        <v>58</v>
      </c>
      <c r="D7726" s="193" t="s">
        <v>59</v>
      </c>
      <c r="E7726" s="193" t="s">
        <v>14100</v>
      </c>
      <c r="F7726" s="193" t="s">
        <v>1634</v>
      </c>
      <c r="G7726" s="2">
        <v>966</v>
      </c>
      <c r="H7726" s="2">
        <v>0</v>
      </c>
      <c r="I7726" s="192"/>
      <c r="J7726" s="192">
        <v>44818</v>
      </c>
      <c r="K7726" s="192">
        <v>46356</v>
      </c>
    </row>
    <row r="7727" spans="1:11" hidden="1" x14ac:dyDescent="0.4">
      <c r="A7727" s="193" t="s">
        <v>14101</v>
      </c>
      <c r="B7727" s="193" t="s">
        <v>14102</v>
      </c>
      <c r="C7727" s="193" t="s">
        <v>58</v>
      </c>
      <c r="D7727" s="193" t="s">
        <v>59</v>
      </c>
      <c r="E7727" s="193" t="s">
        <v>14103</v>
      </c>
      <c r="F7727" s="193" t="s">
        <v>1634</v>
      </c>
      <c r="G7727" s="2">
        <v>470</v>
      </c>
      <c r="H7727" s="2">
        <v>0</v>
      </c>
      <c r="I7727" s="192"/>
      <c r="J7727" s="192">
        <v>44775</v>
      </c>
      <c r="K7727" s="192">
        <v>46356</v>
      </c>
    </row>
    <row r="7728" spans="1:11" hidden="1" x14ac:dyDescent="0.4">
      <c r="A7728" s="193" t="s">
        <v>14104</v>
      </c>
      <c r="B7728" s="193" t="s">
        <v>14105</v>
      </c>
      <c r="C7728" s="193" t="s">
        <v>58</v>
      </c>
      <c r="D7728" s="193" t="s">
        <v>59</v>
      </c>
      <c r="E7728" s="193" t="s">
        <v>14106</v>
      </c>
      <c r="F7728" s="193" t="s">
        <v>1634</v>
      </c>
      <c r="G7728" s="2">
        <v>635</v>
      </c>
      <c r="H7728" s="2">
        <v>0</v>
      </c>
      <c r="I7728" s="192"/>
      <c r="J7728" s="192">
        <v>45868</v>
      </c>
      <c r="K7728" s="192">
        <v>46356</v>
      </c>
    </row>
    <row r="7729" spans="1:11" hidden="1" x14ac:dyDescent="0.4">
      <c r="A7729" s="193" t="s">
        <v>14104</v>
      </c>
      <c r="B7729" s="193" t="s">
        <v>14105</v>
      </c>
      <c r="C7729" s="193" t="s">
        <v>58</v>
      </c>
      <c r="D7729" s="193" t="s">
        <v>59</v>
      </c>
      <c r="E7729" s="193" t="s">
        <v>14107</v>
      </c>
      <c r="F7729" s="193" t="s">
        <v>1634</v>
      </c>
      <c r="G7729" s="2">
        <v>10000</v>
      </c>
      <c r="H7729" s="2">
        <v>0</v>
      </c>
      <c r="I7729" s="192"/>
      <c r="J7729" s="192">
        <v>46155</v>
      </c>
      <c r="K7729" s="192">
        <v>46538</v>
      </c>
    </row>
    <row r="7730" spans="1:11" hidden="1" x14ac:dyDescent="0.4">
      <c r="A7730" s="193" t="s">
        <v>14108</v>
      </c>
      <c r="B7730" s="193" t="s">
        <v>14109</v>
      </c>
      <c r="C7730" s="193" t="s">
        <v>58</v>
      </c>
      <c r="D7730" s="193" t="s">
        <v>59</v>
      </c>
      <c r="E7730" s="193" t="s">
        <v>14110</v>
      </c>
      <c r="F7730" s="193" t="s">
        <v>1634</v>
      </c>
      <c r="G7730" s="2">
        <v>2000</v>
      </c>
      <c r="H7730" s="2">
        <v>0</v>
      </c>
      <c r="I7730" s="192"/>
      <c r="J7730" s="192">
        <v>44491</v>
      </c>
      <c r="K7730" s="192">
        <v>46356</v>
      </c>
    </row>
    <row r="7731" spans="1:11" hidden="1" x14ac:dyDescent="0.4">
      <c r="A7731" s="193" t="s">
        <v>14111</v>
      </c>
      <c r="B7731" s="193" t="s">
        <v>14112</v>
      </c>
      <c r="C7731" s="193" t="s">
        <v>58</v>
      </c>
      <c r="D7731" s="193" t="s">
        <v>59</v>
      </c>
      <c r="E7731" s="193" t="s">
        <v>14113</v>
      </c>
      <c r="F7731" s="193" t="s">
        <v>1634</v>
      </c>
      <c r="G7731" s="2">
        <v>2634</v>
      </c>
      <c r="H7731" s="2">
        <v>0</v>
      </c>
      <c r="I7731" s="192"/>
      <c r="J7731" s="192">
        <v>44881</v>
      </c>
      <c r="K7731" s="192">
        <v>46356</v>
      </c>
    </row>
    <row r="7732" spans="1:11" hidden="1" x14ac:dyDescent="0.4">
      <c r="A7732" s="193" t="s">
        <v>14111</v>
      </c>
      <c r="B7732" s="193" t="s">
        <v>14112</v>
      </c>
      <c r="C7732" s="193" t="s">
        <v>58</v>
      </c>
      <c r="D7732" s="193" t="s">
        <v>59</v>
      </c>
      <c r="E7732" s="193" t="s">
        <v>14114</v>
      </c>
      <c r="F7732" s="193" t="s">
        <v>1634</v>
      </c>
      <c r="G7732" s="2">
        <v>1466</v>
      </c>
      <c r="H7732" s="2">
        <v>0</v>
      </c>
      <c r="I7732" s="192"/>
      <c r="J7732" s="192">
        <v>45337</v>
      </c>
      <c r="K7732" s="192">
        <v>46356</v>
      </c>
    </row>
    <row r="7733" spans="1:11" hidden="1" x14ac:dyDescent="0.4">
      <c r="A7733" s="193" t="s">
        <v>14111</v>
      </c>
      <c r="B7733" s="193" t="s">
        <v>14112</v>
      </c>
      <c r="C7733" s="193" t="s">
        <v>58</v>
      </c>
      <c r="D7733" s="193" t="s">
        <v>59</v>
      </c>
      <c r="E7733" s="193" t="s">
        <v>14115</v>
      </c>
      <c r="F7733" s="193" t="s">
        <v>1634</v>
      </c>
      <c r="G7733" s="2">
        <v>1586</v>
      </c>
      <c r="H7733" s="2">
        <v>0</v>
      </c>
      <c r="I7733" s="192"/>
      <c r="J7733" s="192">
        <v>45392</v>
      </c>
      <c r="K7733" s="192">
        <v>46356</v>
      </c>
    </row>
    <row r="7734" spans="1:11" hidden="1" x14ac:dyDescent="0.4">
      <c r="A7734" s="193" t="s">
        <v>14111</v>
      </c>
      <c r="B7734" s="193" t="s">
        <v>14112</v>
      </c>
      <c r="C7734" s="193" t="s">
        <v>58</v>
      </c>
      <c r="D7734" s="193" t="s">
        <v>59</v>
      </c>
      <c r="E7734" s="193" t="s">
        <v>14116</v>
      </c>
      <c r="F7734" s="193" t="s">
        <v>1634</v>
      </c>
      <c r="G7734" s="2">
        <v>3000</v>
      </c>
      <c r="H7734" s="2">
        <v>0</v>
      </c>
      <c r="I7734" s="192"/>
      <c r="J7734" s="192">
        <v>45397</v>
      </c>
      <c r="K7734" s="192">
        <v>46356</v>
      </c>
    </row>
    <row r="7735" spans="1:11" hidden="1" x14ac:dyDescent="0.4">
      <c r="A7735" s="193" t="s">
        <v>14111</v>
      </c>
      <c r="B7735" s="193" t="s">
        <v>14112</v>
      </c>
      <c r="C7735" s="193" t="s">
        <v>58</v>
      </c>
      <c r="D7735" s="193" t="s">
        <v>59</v>
      </c>
      <c r="E7735" s="193" t="s">
        <v>14117</v>
      </c>
      <c r="F7735" s="193" t="s">
        <v>1634</v>
      </c>
      <c r="G7735" s="2">
        <v>3000</v>
      </c>
      <c r="H7735" s="2">
        <v>0</v>
      </c>
      <c r="I7735" s="192"/>
      <c r="J7735" s="192">
        <v>45461</v>
      </c>
      <c r="K7735" s="192">
        <v>46356</v>
      </c>
    </row>
    <row r="7736" spans="1:11" hidden="1" x14ac:dyDescent="0.4">
      <c r="A7736" s="193" t="s">
        <v>14111</v>
      </c>
      <c r="B7736" s="193" t="s">
        <v>14112</v>
      </c>
      <c r="C7736" s="193" t="s">
        <v>58</v>
      </c>
      <c r="D7736" s="193" t="s">
        <v>59</v>
      </c>
      <c r="E7736" s="193" t="s">
        <v>14118</v>
      </c>
      <c r="F7736" s="193" t="s">
        <v>1634</v>
      </c>
      <c r="G7736" s="2">
        <v>3000</v>
      </c>
      <c r="H7736" s="2">
        <v>0</v>
      </c>
      <c r="I7736" s="192"/>
      <c r="J7736" s="192">
        <v>45495</v>
      </c>
      <c r="K7736" s="192">
        <v>46356</v>
      </c>
    </row>
    <row r="7737" spans="1:11" hidden="1" x14ac:dyDescent="0.4">
      <c r="A7737" s="193" t="s">
        <v>14111</v>
      </c>
      <c r="B7737" s="193" t="s">
        <v>14112</v>
      </c>
      <c r="C7737" s="193" t="s">
        <v>58</v>
      </c>
      <c r="D7737" s="193" t="s">
        <v>59</v>
      </c>
      <c r="E7737" s="193" t="s">
        <v>14119</v>
      </c>
      <c r="F7737" s="193" t="s">
        <v>1634</v>
      </c>
      <c r="G7737" s="2">
        <v>3000</v>
      </c>
      <c r="H7737" s="2">
        <v>0</v>
      </c>
      <c r="I7737" s="192"/>
      <c r="J7737" s="192">
        <v>45525</v>
      </c>
      <c r="K7737" s="192">
        <v>46356</v>
      </c>
    </row>
    <row r="7738" spans="1:11" hidden="1" x14ac:dyDescent="0.4">
      <c r="A7738" s="193" t="s">
        <v>14120</v>
      </c>
      <c r="B7738" s="193" t="s">
        <v>14121</v>
      </c>
      <c r="C7738" s="193" t="s">
        <v>58</v>
      </c>
      <c r="D7738" s="193" t="s">
        <v>59</v>
      </c>
      <c r="E7738" s="193" t="s">
        <v>14122</v>
      </c>
      <c r="F7738" s="193" t="s">
        <v>1634</v>
      </c>
      <c r="G7738" s="2">
        <v>10</v>
      </c>
      <c r="H7738" s="2">
        <v>0</v>
      </c>
      <c r="I7738" s="192"/>
      <c r="J7738" s="192">
        <v>46043</v>
      </c>
      <c r="K7738" s="192">
        <v>46418</v>
      </c>
    </row>
    <row r="7739" spans="1:11" hidden="1" x14ac:dyDescent="0.4">
      <c r="A7739" s="193" t="s">
        <v>14120</v>
      </c>
      <c r="B7739" s="193" t="s">
        <v>14121</v>
      </c>
      <c r="C7739" s="193" t="s">
        <v>58</v>
      </c>
      <c r="D7739" s="193" t="s">
        <v>59</v>
      </c>
      <c r="E7739" s="193" t="s">
        <v>14123</v>
      </c>
      <c r="F7739" s="193" t="s">
        <v>1634</v>
      </c>
      <c r="G7739" s="2">
        <v>500</v>
      </c>
      <c r="H7739" s="2">
        <v>0</v>
      </c>
      <c r="I7739" s="192"/>
      <c r="J7739" s="192">
        <v>46134</v>
      </c>
      <c r="K7739" s="192">
        <v>46507</v>
      </c>
    </row>
    <row r="7740" spans="1:11" hidden="1" x14ac:dyDescent="0.4">
      <c r="A7740" s="193" t="s">
        <v>14124</v>
      </c>
      <c r="B7740" s="193" t="s">
        <v>14125</v>
      </c>
      <c r="C7740" s="193" t="s">
        <v>58</v>
      </c>
      <c r="D7740" s="193" t="s">
        <v>59</v>
      </c>
      <c r="E7740" s="193" t="s">
        <v>14126</v>
      </c>
      <c r="F7740" s="193" t="s">
        <v>1634</v>
      </c>
      <c r="G7740" s="2">
        <v>482</v>
      </c>
      <c r="H7740" s="2">
        <v>0</v>
      </c>
      <c r="I7740" s="192"/>
      <c r="J7740" s="192">
        <v>45698</v>
      </c>
      <c r="K7740" s="192">
        <v>46356</v>
      </c>
    </row>
    <row r="7741" spans="1:11" hidden="1" x14ac:dyDescent="0.4">
      <c r="A7741" s="193" t="s">
        <v>14127</v>
      </c>
      <c r="B7741" s="193" t="s">
        <v>14128</v>
      </c>
      <c r="C7741" s="193" t="s">
        <v>58</v>
      </c>
      <c r="D7741" s="193" t="s">
        <v>59</v>
      </c>
      <c r="E7741" s="193" t="s">
        <v>14129</v>
      </c>
      <c r="F7741" s="193" t="s">
        <v>1634</v>
      </c>
      <c r="G7741" s="2">
        <v>6962</v>
      </c>
      <c r="H7741" s="2">
        <v>0</v>
      </c>
      <c r="I7741" s="192"/>
      <c r="J7741" s="192">
        <v>44992</v>
      </c>
      <c r="K7741" s="192">
        <v>46356</v>
      </c>
    </row>
    <row r="7742" spans="1:11" hidden="1" x14ac:dyDescent="0.4">
      <c r="A7742" s="193" t="s">
        <v>14127</v>
      </c>
      <c r="B7742" s="193" t="s">
        <v>14128</v>
      </c>
      <c r="C7742" s="193" t="s">
        <v>58</v>
      </c>
      <c r="D7742" s="193" t="s">
        <v>59</v>
      </c>
      <c r="E7742" s="193" t="s">
        <v>14130</v>
      </c>
      <c r="F7742" s="193" t="s">
        <v>1634</v>
      </c>
      <c r="G7742" s="2">
        <v>32</v>
      </c>
      <c r="H7742" s="2">
        <v>0</v>
      </c>
      <c r="I7742" s="192"/>
      <c r="J7742" s="192">
        <v>45237</v>
      </c>
      <c r="K7742" s="192">
        <v>46356</v>
      </c>
    </row>
    <row r="7743" spans="1:11" hidden="1" x14ac:dyDescent="0.4">
      <c r="A7743" s="193" t="s">
        <v>14127</v>
      </c>
      <c r="B7743" s="193" t="s">
        <v>14128</v>
      </c>
      <c r="C7743" s="193" t="s">
        <v>58</v>
      </c>
      <c r="D7743" s="193" t="s">
        <v>59</v>
      </c>
      <c r="E7743" s="193" t="s">
        <v>14131</v>
      </c>
      <c r="F7743" s="193" t="s">
        <v>1634</v>
      </c>
      <c r="G7743" s="2">
        <v>15736</v>
      </c>
      <c r="H7743" s="2">
        <v>0</v>
      </c>
      <c r="I7743" s="192"/>
      <c r="J7743" s="192">
        <v>45273</v>
      </c>
      <c r="K7743" s="192">
        <v>46356</v>
      </c>
    </row>
    <row r="7744" spans="1:11" hidden="1" x14ac:dyDescent="0.4">
      <c r="A7744" s="193" t="s">
        <v>14127</v>
      </c>
      <c r="B7744" s="193" t="s">
        <v>14128</v>
      </c>
      <c r="C7744" s="193" t="s">
        <v>58</v>
      </c>
      <c r="D7744" s="193" t="s">
        <v>59</v>
      </c>
      <c r="E7744" s="193" t="s">
        <v>14132</v>
      </c>
      <c r="F7744" s="193" t="s">
        <v>1634</v>
      </c>
      <c r="G7744" s="2">
        <v>10000</v>
      </c>
      <c r="H7744" s="2">
        <v>0</v>
      </c>
      <c r="I7744" s="192"/>
      <c r="J7744" s="192">
        <v>45343</v>
      </c>
      <c r="K7744" s="192">
        <v>46356</v>
      </c>
    </row>
    <row r="7745" spans="1:11" hidden="1" x14ac:dyDescent="0.4">
      <c r="A7745" s="193" t="s">
        <v>14133</v>
      </c>
      <c r="B7745" s="193" t="s">
        <v>14134</v>
      </c>
      <c r="C7745" s="193" t="s">
        <v>58</v>
      </c>
      <c r="D7745" s="193" t="s">
        <v>59</v>
      </c>
      <c r="E7745" s="193" t="s">
        <v>14135</v>
      </c>
      <c r="F7745" s="193" t="s">
        <v>1634</v>
      </c>
      <c r="G7745" s="2">
        <v>1483</v>
      </c>
      <c r="H7745" s="2">
        <v>0</v>
      </c>
      <c r="I7745" s="192"/>
      <c r="J7745" s="192">
        <v>45719</v>
      </c>
      <c r="K7745" s="192">
        <v>46356</v>
      </c>
    </row>
    <row r="7746" spans="1:11" hidden="1" x14ac:dyDescent="0.4">
      <c r="A7746" s="193" t="s">
        <v>14136</v>
      </c>
      <c r="B7746" s="193" t="s">
        <v>14137</v>
      </c>
      <c r="C7746" s="193" t="s">
        <v>58</v>
      </c>
      <c r="D7746" s="193" t="s">
        <v>59</v>
      </c>
      <c r="E7746" s="193" t="s">
        <v>14138</v>
      </c>
      <c r="F7746" s="193" t="s">
        <v>1634</v>
      </c>
      <c r="G7746" s="2">
        <v>59</v>
      </c>
      <c r="H7746" s="2">
        <v>0</v>
      </c>
      <c r="I7746" s="192"/>
      <c r="J7746" s="192">
        <v>46100</v>
      </c>
      <c r="K7746" s="192">
        <v>46477</v>
      </c>
    </row>
    <row r="7747" spans="1:11" hidden="1" x14ac:dyDescent="0.4">
      <c r="A7747" s="193" t="s">
        <v>14136</v>
      </c>
      <c r="B7747" s="193" t="s">
        <v>14137</v>
      </c>
      <c r="C7747" s="193" t="s">
        <v>58</v>
      </c>
      <c r="D7747" s="193" t="s">
        <v>59</v>
      </c>
      <c r="E7747" s="193" t="s">
        <v>14139</v>
      </c>
      <c r="F7747" s="193" t="s">
        <v>1634</v>
      </c>
      <c r="G7747" s="2">
        <v>90</v>
      </c>
      <c r="H7747" s="2">
        <v>0</v>
      </c>
      <c r="I7747" s="192"/>
      <c r="J7747" s="192">
        <v>46136</v>
      </c>
      <c r="K7747" s="192">
        <v>46507</v>
      </c>
    </row>
    <row r="7748" spans="1:11" hidden="1" x14ac:dyDescent="0.4">
      <c r="A7748" s="193" t="s">
        <v>14140</v>
      </c>
      <c r="B7748" s="193" t="s">
        <v>14141</v>
      </c>
      <c r="C7748" s="193" t="s">
        <v>58</v>
      </c>
      <c r="D7748" s="193" t="s">
        <v>59</v>
      </c>
      <c r="E7748" s="193" t="s">
        <v>14142</v>
      </c>
      <c r="F7748" s="193" t="s">
        <v>1634</v>
      </c>
      <c r="G7748" s="2">
        <v>30</v>
      </c>
      <c r="H7748" s="2">
        <v>0</v>
      </c>
      <c r="I7748" s="192"/>
      <c r="J7748" s="192">
        <v>45425</v>
      </c>
      <c r="K7748" s="192">
        <v>46356</v>
      </c>
    </row>
    <row r="7749" spans="1:11" hidden="1" x14ac:dyDescent="0.4">
      <c r="A7749" s="193" t="s">
        <v>14140</v>
      </c>
      <c r="B7749" s="193" t="s">
        <v>14141</v>
      </c>
      <c r="C7749" s="193" t="s">
        <v>58</v>
      </c>
      <c r="D7749" s="193" t="s">
        <v>59</v>
      </c>
      <c r="E7749" s="193" t="s">
        <v>14143</v>
      </c>
      <c r="F7749" s="193" t="s">
        <v>1634</v>
      </c>
      <c r="G7749" s="2">
        <v>70</v>
      </c>
      <c r="H7749" s="2">
        <v>0</v>
      </c>
      <c r="I7749" s="192"/>
      <c r="J7749" s="192">
        <v>45453</v>
      </c>
      <c r="K7749" s="192">
        <v>46356</v>
      </c>
    </row>
    <row r="7750" spans="1:11" hidden="1" x14ac:dyDescent="0.4">
      <c r="A7750" s="193" t="s">
        <v>14140</v>
      </c>
      <c r="B7750" s="193" t="s">
        <v>14141</v>
      </c>
      <c r="C7750" s="193" t="s">
        <v>58</v>
      </c>
      <c r="D7750" s="193" t="s">
        <v>59</v>
      </c>
      <c r="E7750" s="193" t="s">
        <v>14144</v>
      </c>
      <c r="F7750" s="193" t="s">
        <v>1634</v>
      </c>
      <c r="G7750" s="2">
        <v>140</v>
      </c>
      <c r="H7750" s="2">
        <v>0</v>
      </c>
      <c r="I7750" s="192"/>
      <c r="J7750" s="192">
        <v>45604</v>
      </c>
      <c r="K7750" s="192">
        <v>46356</v>
      </c>
    </row>
    <row r="7751" spans="1:11" hidden="1" x14ac:dyDescent="0.4">
      <c r="A7751" s="193" t="s">
        <v>14140</v>
      </c>
      <c r="B7751" s="193" t="s">
        <v>14141</v>
      </c>
      <c r="C7751" s="193" t="s">
        <v>58</v>
      </c>
      <c r="D7751" s="193" t="s">
        <v>59</v>
      </c>
      <c r="E7751" s="193" t="s">
        <v>14145</v>
      </c>
      <c r="F7751" s="193" t="s">
        <v>1634</v>
      </c>
      <c r="G7751" s="2">
        <v>70</v>
      </c>
      <c r="H7751" s="2">
        <v>0</v>
      </c>
      <c r="I7751" s="192"/>
      <c r="J7751" s="192">
        <v>45663</v>
      </c>
      <c r="K7751" s="192">
        <v>46356</v>
      </c>
    </row>
    <row r="7752" spans="1:11" hidden="1" x14ac:dyDescent="0.4">
      <c r="A7752" s="193" t="s">
        <v>14140</v>
      </c>
      <c r="B7752" s="193" t="s">
        <v>14141</v>
      </c>
      <c r="C7752" s="193" t="s">
        <v>58</v>
      </c>
      <c r="D7752" s="193" t="s">
        <v>59</v>
      </c>
      <c r="E7752" s="193" t="s">
        <v>14146</v>
      </c>
      <c r="F7752" s="193" t="s">
        <v>1634</v>
      </c>
      <c r="G7752" s="2">
        <v>70</v>
      </c>
      <c r="H7752" s="2">
        <v>0</v>
      </c>
      <c r="I7752" s="192"/>
      <c r="J7752" s="192">
        <v>45691</v>
      </c>
      <c r="K7752" s="192">
        <v>46356</v>
      </c>
    </row>
    <row r="7753" spans="1:11" hidden="1" x14ac:dyDescent="0.4">
      <c r="A7753" s="193" t="s">
        <v>14140</v>
      </c>
      <c r="B7753" s="193" t="s">
        <v>14141</v>
      </c>
      <c r="C7753" s="193" t="s">
        <v>58</v>
      </c>
      <c r="D7753" s="193" t="s">
        <v>59</v>
      </c>
      <c r="E7753" s="193" t="s">
        <v>14147</v>
      </c>
      <c r="F7753" s="193" t="s">
        <v>1634</v>
      </c>
      <c r="G7753" s="2">
        <v>70</v>
      </c>
      <c r="H7753" s="2">
        <v>0</v>
      </c>
      <c r="I7753" s="192"/>
      <c r="J7753" s="192">
        <v>45715</v>
      </c>
      <c r="K7753" s="192">
        <v>46356</v>
      </c>
    </row>
    <row r="7754" spans="1:11" hidden="1" x14ac:dyDescent="0.4">
      <c r="A7754" s="193" t="s">
        <v>14140</v>
      </c>
      <c r="B7754" s="193" t="s">
        <v>14141</v>
      </c>
      <c r="C7754" s="193" t="s">
        <v>58</v>
      </c>
      <c r="D7754" s="193" t="s">
        <v>59</v>
      </c>
      <c r="E7754" s="193" t="s">
        <v>14148</v>
      </c>
      <c r="F7754" s="193" t="s">
        <v>1634</v>
      </c>
      <c r="G7754" s="2">
        <v>70</v>
      </c>
      <c r="H7754" s="2">
        <v>0</v>
      </c>
      <c r="I7754" s="192"/>
      <c r="J7754" s="192">
        <v>45750</v>
      </c>
      <c r="K7754" s="192">
        <v>46356</v>
      </c>
    </row>
    <row r="7755" spans="1:11" hidden="1" x14ac:dyDescent="0.4">
      <c r="A7755" s="193" t="s">
        <v>14149</v>
      </c>
      <c r="B7755" s="193" t="s">
        <v>14150</v>
      </c>
      <c r="C7755" s="193" t="s">
        <v>58</v>
      </c>
      <c r="D7755" s="193" t="s">
        <v>59</v>
      </c>
      <c r="E7755" s="193" t="s">
        <v>14151</v>
      </c>
      <c r="F7755" s="193" t="s">
        <v>1634</v>
      </c>
      <c r="G7755" s="2">
        <v>19153</v>
      </c>
      <c r="H7755" s="2">
        <v>0</v>
      </c>
      <c r="I7755" s="192"/>
      <c r="J7755" s="192">
        <v>45383</v>
      </c>
      <c r="K7755" s="192">
        <v>46356</v>
      </c>
    </row>
    <row r="7756" spans="1:11" hidden="1" x14ac:dyDescent="0.4">
      <c r="A7756" s="193" t="s">
        <v>14152</v>
      </c>
      <c r="B7756" s="193" t="s">
        <v>14153</v>
      </c>
      <c r="C7756" s="193" t="s">
        <v>58</v>
      </c>
      <c r="D7756" s="193" t="s">
        <v>59</v>
      </c>
      <c r="E7756" s="193" t="s">
        <v>14154</v>
      </c>
      <c r="F7756" s="193" t="s">
        <v>1634</v>
      </c>
      <c r="G7756" s="2">
        <v>597</v>
      </c>
      <c r="H7756" s="2">
        <v>0</v>
      </c>
      <c r="I7756" s="192"/>
      <c r="J7756" s="192">
        <v>44713</v>
      </c>
      <c r="K7756" s="192">
        <v>46356</v>
      </c>
    </row>
    <row r="7757" spans="1:11" hidden="1" x14ac:dyDescent="0.4">
      <c r="A7757" s="193" t="s">
        <v>14155</v>
      </c>
      <c r="B7757" s="193" t="s">
        <v>14156</v>
      </c>
      <c r="C7757" s="193" t="s">
        <v>58</v>
      </c>
      <c r="D7757" s="193" t="s">
        <v>59</v>
      </c>
      <c r="E7757" s="193" t="s">
        <v>14157</v>
      </c>
      <c r="F7757" s="193" t="s">
        <v>1634</v>
      </c>
      <c r="G7757" s="2">
        <v>418</v>
      </c>
      <c r="H7757" s="2">
        <v>0</v>
      </c>
      <c r="I7757" s="192"/>
      <c r="J7757" s="192">
        <v>45506</v>
      </c>
      <c r="K7757" s="192">
        <v>46356</v>
      </c>
    </row>
    <row r="7758" spans="1:11" hidden="1" x14ac:dyDescent="0.4">
      <c r="A7758" s="193" t="s">
        <v>14158</v>
      </c>
      <c r="B7758" s="193" t="s">
        <v>14159</v>
      </c>
      <c r="C7758" s="193" t="s">
        <v>58</v>
      </c>
      <c r="D7758" s="193" t="s">
        <v>59</v>
      </c>
      <c r="E7758" s="193" t="s">
        <v>14160</v>
      </c>
      <c r="F7758" s="193" t="s">
        <v>1634</v>
      </c>
      <c r="G7758" s="2">
        <v>947</v>
      </c>
      <c r="H7758" s="2">
        <v>0</v>
      </c>
      <c r="I7758" s="192"/>
      <c r="J7758" s="192">
        <v>44510</v>
      </c>
      <c r="K7758" s="192">
        <v>46356</v>
      </c>
    </row>
    <row r="7759" spans="1:11" hidden="1" x14ac:dyDescent="0.4">
      <c r="A7759" s="193" t="s">
        <v>14161</v>
      </c>
      <c r="B7759" s="193" t="s">
        <v>14162</v>
      </c>
      <c r="C7759" s="193" t="s">
        <v>58</v>
      </c>
      <c r="D7759" s="193" t="s">
        <v>59</v>
      </c>
      <c r="E7759" s="193" t="s">
        <v>14163</v>
      </c>
      <c r="F7759" s="193" t="s">
        <v>1634</v>
      </c>
      <c r="G7759" s="2">
        <v>319</v>
      </c>
      <c r="H7759" s="2">
        <v>0</v>
      </c>
      <c r="I7759" s="192"/>
      <c r="J7759" s="192">
        <v>45056</v>
      </c>
      <c r="K7759" s="192">
        <v>46356</v>
      </c>
    </row>
    <row r="7760" spans="1:11" hidden="1" x14ac:dyDescent="0.4">
      <c r="A7760" s="193" t="s">
        <v>14161</v>
      </c>
      <c r="B7760" s="193" t="s">
        <v>14162</v>
      </c>
      <c r="C7760" s="193" t="s">
        <v>58</v>
      </c>
      <c r="D7760" s="193" t="s">
        <v>59</v>
      </c>
      <c r="E7760" s="193" t="s">
        <v>14164</v>
      </c>
      <c r="F7760" s="193" t="s">
        <v>1634</v>
      </c>
      <c r="G7760" s="2">
        <v>72</v>
      </c>
      <c r="H7760" s="2">
        <v>0</v>
      </c>
      <c r="I7760" s="192"/>
      <c r="J7760" s="192">
        <v>45405</v>
      </c>
      <c r="K7760" s="192">
        <v>46356</v>
      </c>
    </row>
    <row r="7761" spans="1:11" hidden="1" x14ac:dyDescent="0.4">
      <c r="A7761" s="193" t="s">
        <v>14161</v>
      </c>
      <c r="B7761" s="193" t="s">
        <v>14162</v>
      </c>
      <c r="C7761" s="193" t="s">
        <v>58</v>
      </c>
      <c r="D7761" s="193" t="s">
        <v>59</v>
      </c>
      <c r="E7761" s="193" t="s">
        <v>14165</v>
      </c>
      <c r="F7761" s="193" t="s">
        <v>1634</v>
      </c>
      <c r="G7761" s="2">
        <v>144</v>
      </c>
      <c r="H7761" s="2">
        <v>0</v>
      </c>
      <c r="I7761" s="192"/>
      <c r="J7761" s="192">
        <v>45572</v>
      </c>
      <c r="K7761" s="192">
        <v>46356</v>
      </c>
    </row>
    <row r="7762" spans="1:11" hidden="1" x14ac:dyDescent="0.4">
      <c r="A7762" s="193" t="s">
        <v>14161</v>
      </c>
      <c r="B7762" s="193" t="s">
        <v>14162</v>
      </c>
      <c r="C7762" s="193" t="s">
        <v>58</v>
      </c>
      <c r="D7762" s="193" t="s">
        <v>59</v>
      </c>
      <c r="E7762" s="193" t="s">
        <v>14166</v>
      </c>
      <c r="F7762" s="193" t="s">
        <v>1634</v>
      </c>
      <c r="G7762" s="2">
        <v>360</v>
      </c>
      <c r="H7762" s="2">
        <v>0</v>
      </c>
      <c r="I7762" s="192"/>
      <c r="J7762" s="192">
        <v>45608</v>
      </c>
      <c r="K7762" s="192">
        <v>46356</v>
      </c>
    </row>
    <row r="7763" spans="1:11" hidden="1" x14ac:dyDescent="0.4">
      <c r="A7763" s="193" t="s">
        <v>14161</v>
      </c>
      <c r="B7763" s="193" t="s">
        <v>14162</v>
      </c>
      <c r="C7763" s="193" t="s">
        <v>58</v>
      </c>
      <c r="D7763" s="193" t="s">
        <v>59</v>
      </c>
      <c r="E7763" s="193" t="s">
        <v>14167</v>
      </c>
      <c r="F7763" s="193" t="s">
        <v>1634</v>
      </c>
      <c r="G7763" s="2">
        <v>72</v>
      </c>
      <c r="H7763" s="2">
        <v>0</v>
      </c>
      <c r="I7763" s="192"/>
      <c r="J7763" s="192">
        <v>45721</v>
      </c>
      <c r="K7763" s="192">
        <v>46356</v>
      </c>
    </row>
    <row r="7764" spans="1:11" hidden="1" x14ac:dyDescent="0.4">
      <c r="A7764" s="193" t="s">
        <v>14161</v>
      </c>
      <c r="B7764" s="193" t="s">
        <v>14162</v>
      </c>
      <c r="C7764" s="193" t="s">
        <v>58</v>
      </c>
      <c r="D7764" s="193" t="s">
        <v>59</v>
      </c>
      <c r="E7764" s="193" t="s">
        <v>14168</v>
      </c>
      <c r="F7764" s="193" t="s">
        <v>1634</v>
      </c>
      <c r="G7764" s="2">
        <v>432</v>
      </c>
      <c r="H7764" s="2">
        <v>0</v>
      </c>
      <c r="I7764" s="192"/>
      <c r="J7764" s="192">
        <v>45755</v>
      </c>
      <c r="K7764" s="192">
        <v>46356</v>
      </c>
    </row>
    <row r="7765" spans="1:11" hidden="1" x14ac:dyDescent="0.4">
      <c r="A7765" s="193" t="s">
        <v>14161</v>
      </c>
      <c r="B7765" s="193" t="s">
        <v>14162</v>
      </c>
      <c r="C7765" s="193" t="s">
        <v>58</v>
      </c>
      <c r="D7765" s="193" t="s">
        <v>59</v>
      </c>
      <c r="E7765" s="193" t="s">
        <v>14169</v>
      </c>
      <c r="F7765" s="193" t="s">
        <v>1634</v>
      </c>
      <c r="G7765" s="2">
        <v>72</v>
      </c>
      <c r="H7765" s="2">
        <v>0</v>
      </c>
      <c r="I7765" s="192"/>
      <c r="J7765" s="192">
        <v>45757</v>
      </c>
      <c r="K7765" s="192">
        <v>46356</v>
      </c>
    </row>
    <row r="7766" spans="1:11" hidden="1" x14ac:dyDescent="0.4">
      <c r="A7766" s="193" t="s">
        <v>14161</v>
      </c>
      <c r="B7766" s="193" t="s">
        <v>14162</v>
      </c>
      <c r="C7766" s="193" t="s">
        <v>58</v>
      </c>
      <c r="D7766" s="193" t="s">
        <v>59</v>
      </c>
      <c r="E7766" s="193" t="s">
        <v>14170</v>
      </c>
      <c r="F7766" s="193" t="s">
        <v>1634</v>
      </c>
      <c r="G7766" s="2">
        <v>360</v>
      </c>
      <c r="H7766" s="2">
        <v>0</v>
      </c>
      <c r="I7766" s="192"/>
      <c r="J7766" s="192">
        <v>45786</v>
      </c>
      <c r="K7766" s="192">
        <v>46356</v>
      </c>
    </row>
    <row r="7767" spans="1:11" hidden="1" x14ac:dyDescent="0.4">
      <c r="A7767" s="193" t="s">
        <v>14161</v>
      </c>
      <c r="B7767" s="193" t="s">
        <v>14162</v>
      </c>
      <c r="C7767" s="193" t="s">
        <v>58</v>
      </c>
      <c r="D7767" s="193" t="s">
        <v>59</v>
      </c>
      <c r="E7767" s="193" t="s">
        <v>14171</v>
      </c>
      <c r="F7767" s="193" t="s">
        <v>1634</v>
      </c>
      <c r="G7767" s="2">
        <v>288</v>
      </c>
      <c r="H7767" s="2">
        <v>0</v>
      </c>
      <c r="I7767" s="192"/>
      <c r="J7767" s="192">
        <v>45817</v>
      </c>
      <c r="K7767" s="192">
        <v>46356</v>
      </c>
    </row>
    <row r="7768" spans="1:11" hidden="1" x14ac:dyDescent="0.4">
      <c r="A7768" s="193" t="s">
        <v>14172</v>
      </c>
      <c r="B7768" s="193" t="s">
        <v>14173</v>
      </c>
      <c r="C7768" s="193" t="s">
        <v>58</v>
      </c>
      <c r="D7768" s="193" t="s">
        <v>59</v>
      </c>
      <c r="E7768" s="193" t="s">
        <v>14174</v>
      </c>
      <c r="F7768" s="193" t="s">
        <v>1634</v>
      </c>
      <c r="G7768" s="2">
        <v>55</v>
      </c>
      <c r="H7768" s="2">
        <v>0</v>
      </c>
      <c r="I7768" s="192"/>
      <c r="J7768" s="192">
        <v>46041</v>
      </c>
      <c r="K7768" s="192">
        <v>46418</v>
      </c>
    </row>
    <row r="7769" spans="1:11" hidden="1" x14ac:dyDescent="0.4">
      <c r="A7769" s="193" t="s">
        <v>14172</v>
      </c>
      <c r="B7769" s="193" t="s">
        <v>14173</v>
      </c>
      <c r="C7769" s="193" t="s">
        <v>58</v>
      </c>
      <c r="D7769" s="193" t="s">
        <v>59</v>
      </c>
      <c r="E7769" s="193" t="s">
        <v>14175</v>
      </c>
      <c r="F7769" s="193" t="s">
        <v>1634</v>
      </c>
      <c r="G7769" s="2">
        <v>640</v>
      </c>
      <c r="H7769" s="2">
        <v>0</v>
      </c>
      <c r="I7769" s="192"/>
      <c r="J7769" s="192">
        <v>46171</v>
      </c>
      <c r="K7769" s="192">
        <v>46538</v>
      </c>
    </row>
    <row r="7770" spans="1:11" hidden="1" x14ac:dyDescent="0.4">
      <c r="A7770" s="193" t="s">
        <v>14176</v>
      </c>
      <c r="B7770" s="193" t="s">
        <v>14177</v>
      </c>
      <c r="C7770" s="193" t="s">
        <v>58</v>
      </c>
      <c r="D7770" s="193" t="s">
        <v>59</v>
      </c>
      <c r="E7770" s="193" t="s">
        <v>14178</v>
      </c>
      <c r="F7770" s="193" t="s">
        <v>1634</v>
      </c>
      <c r="G7770" s="2">
        <v>1317</v>
      </c>
      <c r="H7770" s="2">
        <v>0</v>
      </c>
      <c r="I7770" s="192"/>
      <c r="J7770" s="192">
        <v>45091</v>
      </c>
      <c r="K7770" s="192">
        <v>46356</v>
      </c>
    </row>
    <row r="7771" spans="1:11" hidden="1" x14ac:dyDescent="0.4">
      <c r="A7771" s="193" t="s">
        <v>14179</v>
      </c>
      <c r="B7771" s="193" t="s">
        <v>14180</v>
      </c>
      <c r="C7771" s="193" t="s">
        <v>58</v>
      </c>
      <c r="D7771" s="193" t="s">
        <v>59</v>
      </c>
      <c r="E7771" s="193" t="s">
        <v>14181</v>
      </c>
      <c r="F7771" s="193" t="s">
        <v>1634</v>
      </c>
      <c r="G7771" s="2">
        <v>33838</v>
      </c>
      <c r="H7771" s="2">
        <v>0</v>
      </c>
      <c r="I7771" s="192"/>
      <c r="J7771" s="192">
        <v>45820</v>
      </c>
      <c r="K7771" s="192">
        <v>46356</v>
      </c>
    </row>
    <row r="7772" spans="1:11" hidden="1" x14ac:dyDescent="0.4">
      <c r="A7772" s="193" t="s">
        <v>14182</v>
      </c>
      <c r="B7772" s="193" t="s">
        <v>14183</v>
      </c>
      <c r="C7772" s="193" t="s">
        <v>58</v>
      </c>
      <c r="D7772" s="193" t="s">
        <v>59</v>
      </c>
      <c r="E7772" s="193" t="s">
        <v>14184</v>
      </c>
      <c r="F7772" s="193" t="s">
        <v>1634</v>
      </c>
      <c r="G7772" s="2">
        <v>1836</v>
      </c>
      <c r="H7772" s="2">
        <v>0</v>
      </c>
      <c r="I7772" s="192"/>
      <c r="J7772" s="192">
        <v>45680</v>
      </c>
      <c r="K7772" s="192">
        <v>46356</v>
      </c>
    </row>
    <row r="7773" spans="1:11" hidden="1" x14ac:dyDescent="0.4">
      <c r="A7773" s="193" t="s">
        <v>14182</v>
      </c>
      <c r="B7773" s="193" t="s">
        <v>14183</v>
      </c>
      <c r="C7773" s="193" t="s">
        <v>58</v>
      </c>
      <c r="D7773" s="193" t="s">
        <v>59</v>
      </c>
      <c r="E7773" s="193" t="s">
        <v>14185</v>
      </c>
      <c r="F7773" s="193" t="s">
        <v>1634</v>
      </c>
      <c r="G7773" s="2">
        <v>2000</v>
      </c>
      <c r="H7773" s="2">
        <v>0</v>
      </c>
      <c r="I7773" s="192"/>
      <c r="J7773" s="192">
        <v>45902</v>
      </c>
      <c r="K7773" s="192">
        <v>46356</v>
      </c>
    </row>
    <row r="7774" spans="1:11" hidden="1" x14ac:dyDescent="0.4">
      <c r="A7774" s="193" t="s">
        <v>474</v>
      </c>
      <c r="B7774" s="193" t="s">
        <v>14186</v>
      </c>
      <c r="C7774" s="193" t="s">
        <v>58</v>
      </c>
      <c r="D7774" s="193" t="s">
        <v>59</v>
      </c>
      <c r="E7774" s="193" t="s">
        <v>14187</v>
      </c>
      <c r="F7774" s="193" t="s">
        <v>1634</v>
      </c>
      <c r="G7774" s="2">
        <v>58</v>
      </c>
      <c r="H7774" s="2">
        <v>0</v>
      </c>
      <c r="I7774" s="192"/>
      <c r="J7774" s="192">
        <v>45876</v>
      </c>
      <c r="K7774" s="192">
        <v>46356</v>
      </c>
    </row>
    <row r="7775" spans="1:11" hidden="1" x14ac:dyDescent="0.4">
      <c r="A7775" s="193" t="s">
        <v>474</v>
      </c>
      <c r="B7775" s="193" t="s">
        <v>14186</v>
      </c>
      <c r="C7775" s="193" t="s">
        <v>58</v>
      </c>
      <c r="D7775" s="193" t="s">
        <v>59</v>
      </c>
      <c r="E7775" s="193" t="s">
        <v>14188</v>
      </c>
      <c r="F7775" s="193" t="s">
        <v>1634</v>
      </c>
      <c r="G7775" s="2">
        <v>1000</v>
      </c>
      <c r="H7775" s="2">
        <v>0</v>
      </c>
      <c r="I7775" s="192"/>
      <c r="J7775" s="192">
        <v>45932</v>
      </c>
      <c r="K7775" s="192">
        <v>46356</v>
      </c>
    </row>
    <row r="7776" spans="1:11" hidden="1" x14ac:dyDescent="0.4">
      <c r="A7776" s="193" t="s">
        <v>474</v>
      </c>
      <c r="B7776" s="193" t="s">
        <v>14186</v>
      </c>
      <c r="C7776" s="193" t="s">
        <v>58</v>
      </c>
      <c r="D7776" s="193" t="s">
        <v>59</v>
      </c>
      <c r="E7776" s="193" t="s">
        <v>14189</v>
      </c>
      <c r="F7776" s="193" t="s">
        <v>1634</v>
      </c>
      <c r="G7776" s="2">
        <v>907</v>
      </c>
      <c r="H7776" s="2">
        <v>0</v>
      </c>
      <c r="I7776" s="192"/>
      <c r="J7776" s="192">
        <v>46035</v>
      </c>
      <c r="K7776" s="192">
        <v>46418</v>
      </c>
    </row>
    <row r="7777" spans="1:11" x14ac:dyDescent="0.4">
      <c r="A7777" s="193" t="s">
        <v>474</v>
      </c>
      <c r="B7777" s="193" t="s">
        <v>14186</v>
      </c>
      <c r="C7777" s="193" t="s">
        <v>58</v>
      </c>
      <c r="D7777" s="193" t="s">
        <v>59</v>
      </c>
      <c r="E7777" s="193" t="s">
        <v>14190</v>
      </c>
      <c r="F7777" s="193" t="s">
        <v>1634</v>
      </c>
      <c r="G7777" s="2">
        <v>2</v>
      </c>
      <c r="H7777" s="2">
        <v>0</v>
      </c>
      <c r="I7777" s="192"/>
      <c r="J7777" s="192">
        <v>46135</v>
      </c>
      <c r="K7777" s="192">
        <v>46507</v>
      </c>
    </row>
    <row r="7778" spans="1:11" x14ac:dyDescent="0.4">
      <c r="A7778" s="193" t="s">
        <v>474</v>
      </c>
      <c r="B7778" s="193" t="s">
        <v>14186</v>
      </c>
      <c r="C7778" s="193" t="s">
        <v>58</v>
      </c>
      <c r="D7778" s="193" t="s">
        <v>59</v>
      </c>
      <c r="E7778" s="193" t="s">
        <v>14191</v>
      </c>
      <c r="F7778" s="193" t="s">
        <v>1634</v>
      </c>
      <c r="G7778" s="2">
        <v>1</v>
      </c>
      <c r="H7778" s="2">
        <v>0</v>
      </c>
      <c r="I7778" s="192"/>
      <c r="J7778" s="192">
        <v>46170</v>
      </c>
      <c r="K7778" s="192">
        <v>46538</v>
      </c>
    </row>
    <row r="7779" spans="1:11" hidden="1" x14ac:dyDescent="0.4">
      <c r="A7779" s="193" t="s">
        <v>474</v>
      </c>
      <c r="B7779" s="193" t="s">
        <v>14186</v>
      </c>
      <c r="C7779" s="193" t="s">
        <v>58</v>
      </c>
      <c r="D7779" s="193" t="s">
        <v>59</v>
      </c>
      <c r="E7779" s="193" t="s">
        <v>14192</v>
      </c>
      <c r="F7779" s="193" t="s">
        <v>1634</v>
      </c>
      <c r="G7779" s="2">
        <v>1000</v>
      </c>
      <c r="H7779" s="2">
        <v>0</v>
      </c>
      <c r="I7779" s="192"/>
      <c r="J7779" s="192">
        <v>46175</v>
      </c>
      <c r="K7779" s="192">
        <v>46568</v>
      </c>
    </row>
    <row r="7780" spans="1:11" x14ac:dyDescent="0.4">
      <c r="A7780" s="193" t="s">
        <v>474</v>
      </c>
      <c r="B7780" s="193" t="s">
        <v>14186</v>
      </c>
      <c r="C7780" s="193" t="s">
        <v>58</v>
      </c>
      <c r="D7780" s="193" t="s">
        <v>59</v>
      </c>
      <c r="E7780" s="193" t="s">
        <v>14193</v>
      </c>
      <c r="F7780" s="193" t="s">
        <v>1634</v>
      </c>
      <c r="G7780" s="2">
        <v>2</v>
      </c>
      <c r="H7780" s="2">
        <v>0</v>
      </c>
      <c r="I7780" s="192"/>
      <c r="J7780" s="192">
        <v>46182</v>
      </c>
      <c r="K7780" s="192">
        <v>46568</v>
      </c>
    </row>
    <row r="7781" spans="1:11" hidden="1" x14ac:dyDescent="0.4">
      <c r="A7781" s="193" t="s">
        <v>474</v>
      </c>
      <c r="B7781" s="193" t="s">
        <v>14186</v>
      </c>
      <c r="C7781" s="193" t="s">
        <v>58</v>
      </c>
      <c r="D7781" s="193" t="s">
        <v>59</v>
      </c>
      <c r="E7781" s="193" t="s">
        <v>14194</v>
      </c>
      <c r="F7781" s="193" t="s">
        <v>1634</v>
      </c>
      <c r="G7781" s="2">
        <v>2333</v>
      </c>
      <c r="H7781" s="2">
        <v>0</v>
      </c>
      <c r="I7781" s="192"/>
      <c r="J7781" s="192">
        <v>46184</v>
      </c>
      <c r="K7781" s="192">
        <v>46568</v>
      </c>
    </row>
    <row r="7782" spans="1:11" hidden="1" x14ac:dyDescent="0.4">
      <c r="A7782" s="193" t="s">
        <v>474</v>
      </c>
      <c r="B7782" s="193" t="s">
        <v>14186</v>
      </c>
      <c r="C7782" s="193" t="s">
        <v>58</v>
      </c>
      <c r="D7782" s="193" t="s">
        <v>59</v>
      </c>
      <c r="E7782" s="193" t="s">
        <v>14195</v>
      </c>
      <c r="F7782" s="193" t="s">
        <v>1634</v>
      </c>
      <c r="G7782" s="2">
        <v>952</v>
      </c>
      <c r="H7782" s="2">
        <v>0</v>
      </c>
      <c r="I7782" s="192"/>
      <c r="J7782" s="192">
        <v>46184</v>
      </c>
      <c r="K7782" s="192">
        <v>46568</v>
      </c>
    </row>
    <row r="7783" spans="1:11" hidden="1" x14ac:dyDescent="0.4">
      <c r="A7783" s="193" t="s">
        <v>474</v>
      </c>
      <c r="B7783" s="193" t="s">
        <v>14186</v>
      </c>
      <c r="C7783" s="193" t="s">
        <v>58</v>
      </c>
      <c r="D7783" s="193" t="s">
        <v>59</v>
      </c>
      <c r="E7783" s="193" t="s">
        <v>14196</v>
      </c>
      <c r="F7783" s="193" t="s">
        <v>1634</v>
      </c>
      <c r="G7783" s="2">
        <v>1000</v>
      </c>
      <c r="H7783" s="2">
        <v>0</v>
      </c>
      <c r="I7783" s="192"/>
      <c r="J7783" s="192">
        <v>46189</v>
      </c>
      <c r="K7783" s="192">
        <v>46568</v>
      </c>
    </row>
    <row r="7784" spans="1:11" hidden="1" x14ac:dyDescent="0.4">
      <c r="A7784" s="193" t="s">
        <v>1501</v>
      </c>
      <c r="B7784" s="193" t="s">
        <v>14197</v>
      </c>
      <c r="C7784" s="193" t="s">
        <v>58</v>
      </c>
      <c r="D7784" s="193" t="s">
        <v>59</v>
      </c>
      <c r="E7784" s="193" t="s">
        <v>14198</v>
      </c>
      <c r="F7784" s="193" t="s">
        <v>1634</v>
      </c>
      <c r="G7784" s="2">
        <v>399</v>
      </c>
      <c r="H7784" s="2">
        <v>0</v>
      </c>
      <c r="I7784" s="192"/>
      <c r="J7784" s="192">
        <v>45996</v>
      </c>
      <c r="K7784" s="192">
        <v>46387</v>
      </c>
    </row>
    <row r="7785" spans="1:11" x14ac:dyDescent="0.4">
      <c r="A7785" s="193" t="s">
        <v>1501</v>
      </c>
      <c r="B7785" s="193" t="s">
        <v>14197</v>
      </c>
      <c r="C7785" s="193" t="s">
        <v>58</v>
      </c>
      <c r="D7785" s="193" t="s">
        <v>59</v>
      </c>
      <c r="E7785" s="193" t="s">
        <v>14199</v>
      </c>
      <c r="F7785" s="193" t="s">
        <v>1634</v>
      </c>
      <c r="G7785" s="2">
        <v>9</v>
      </c>
      <c r="H7785" s="2">
        <v>0</v>
      </c>
      <c r="I7785" s="192"/>
      <c r="J7785" s="192">
        <v>46000</v>
      </c>
      <c r="K7785" s="192">
        <v>46387</v>
      </c>
    </row>
    <row r="7786" spans="1:11" x14ac:dyDescent="0.4">
      <c r="A7786" s="193" t="s">
        <v>1501</v>
      </c>
      <c r="B7786" s="193" t="s">
        <v>14197</v>
      </c>
      <c r="C7786" s="193" t="s">
        <v>58</v>
      </c>
      <c r="D7786" s="193" t="s">
        <v>59</v>
      </c>
      <c r="E7786" s="193" t="s">
        <v>14200</v>
      </c>
      <c r="F7786" s="193" t="s">
        <v>1634</v>
      </c>
      <c r="G7786" s="2">
        <v>6</v>
      </c>
      <c r="H7786" s="2">
        <v>0</v>
      </c>
      <c r="I7786" s="192"/>
      <c r="J7786" s="192">
        <v>46035</v>
      </c>
      <c r="K7786" s="192">
        <v>46418</v>
      </c>
    </row>
    <row r="7787" spans="1:11" x14ac:dyDescent="0.4">
      <c r="A7787" s="193" t="s">
        <v>1501</v>
      </c>
      <c r="B7787" s="193" t="s">
        <v>14197</v>
      </c>
      <c r="C7787" s="193" t="s">
        <v>58</v>
      </c>
      <c r="D7787" s="193" t="s">
        <v>59</v>
      </c>
      <c r="E7787" s="193" t="s">
        <v>14201</v>
      </c>
      <c r="F7787" s="193" t="s">
        <v>1634</v>
      </c>
      <c r="G7787" s="2">
        <v>1</v>
      </c>
      <c r="H7787" s="2">
        <v>0</v>
      </c>
      <c r="I7787" s="192"/>
      <c r="J7787" s="192">
        <v>46051</v>
      </c>
      <c r="K7787" s="192">
        <v>46418</v>
      </c>
    </row>
    <row r="7788" spans="1:11" x14ac:dyDescent="0.4">
      <c r="A7788" s="193" t="s">
        <v>1501</v>
      </c>
      <c r="B7788" s="193" t="s">
        <v>14197</v>
      </c>
      <c r="C7788" s="193" t="s">
        <v>58</v>
      </c>
      <c r="D7788" s="193" t="s">
        <v>59</v>
      </c>
      <c r="E7788" s="193" t="s">
        <v>14202</v>
      </c>
      <c r="F7788" s="193" t="s">
        <v>1634</v>
      </c>
      <c r="G7788" s="2">
        <v>5</v>
      </c>
      <c r="H7788" s="2">
        <v>0</v>
      </c>
      <c r="I7788" s="192"/>
      <c r="J7788" s="192">
        <v>46121</v>
      </c>
      <c r="K7788" s="192">
        <v>46507</v>
      </c>
    </row>
    <row r="7789" spans="1:11" x14ac:dyDescent="0.4">
      <c r="A7789" s="193" t="s">
        <v>1501</v>
      </c>
      <c r="B7789" s="193" t="s">
        <v>14197</v>
      </c>
      <c r="C7789" s="193" t="s">
        <v>58</v>
      </c>
      <c r="D7789" s="193" t="s">
        <v>59</v>
      </c>
      <c r="E7789" s="193" t="s">
        <v>14203</v>
      </c>
      <c r="F7789" s="193" t="s">
        <v>1634</v>
      </c>
      <c r="G7789" s="2">
        <v>1</v>
      </c>
      <c r="H7789" s="2">
        <v>0</v>
      </c>
      <c r="I7789" s="192"/>
      <c r="J7789" s="192">
        <v>46126</v>
      </c>
      <c r="K7789" s="192">
        <v>46507</v>
      </c>
    </row>
    <row r="7790" spans="1:11" hidden="1" x14ac:dyDescent="0.4">
      <c r="A7790" s="193" t="s">
        <v>1501</v>
      </c>
      <c r="B7790" s="193" t="s">
        <v>14197</v>
      </c>
      <c r="C7790" s="193" t="s">
        <v>58</v>
      </c>
      <c r="D7790" s="193" t="s">
        <v>59</v>
      </c>
      <c r="E7790" s="193" t="s">
        <v>14204</v>
      </c>
      <c r="F7790" s="193" t="s">
        <v>1634</v>
      </c>
      <c r="G7790" s="2">
        <v>38</v>
      </c>
      <c r="H7790" s="2">
        <v>0</v>
      </c>
      <c r="I7790" s="192"/>
      <c r="J7790" s="192">
        <v>46128</v>
      </c>
      <c r="K7790" s="192">
        <v>46507</v>
      </c>
    </row>
    <row r="7791" spans="1:11" x14ac:dyDescent="0.4">
      <c r="A7791" s="193" t="s">
        <v>1501</v>
      </c>
      <c r="B7791" s="193" t="s">
        <v>14197</v>
      </c>
      <c r="C7791" s="193" t="s">
        <v>58</v>
      </c>
      <c r="D7791" s="193" t="s">
        <v>59</v>
      </c>
      <c r="E7791" s="193" t="s">
        <v>14205</v>
      </c>
      <c r="F7791" s="193" t="s">
        <v>1634</v>
      </c>
      <c r="G7791" s="2">
        <v>1</v>
      </c>
      <c r="H7791" s="2">
        <v>0</v>
      </c>
      <c r="I7791" s="192"/>
      <c r="J7791" s="192">
        <v>46133</v>
      </c>
      <c r="K7791" s="192">
        <v>46507</v>
      </c>
    </row>
    <row r="7792" spans="1:11" x14ac:dyDescent="0.4">
      <c r="A7792" s="193" t="s">
        <v>1501</v>
      </c>
      <c r="B7792" s="193" t="s">
        <v>14197</v>
      </c>
      <c r="C7792" s="193" t="s">
        <v>58</v>
      </c>
      <c r="D7792" s="193" t="s">
        <v>59</v>
      </c>
      <c r="E7792" s="193" t="s">
        <v>14206</v>
      </c>
      <c r="F7792" s="193" t="s">
        <v>1634</v>
      </c>
      <c r="G7792" s="2">
        <v>1</v>
      </c>
      <c r="H7792" s="2">
        <v>0</v>
      </c>
      <c r="I7792" s="192"/>
      <c r="J7792" s="192">
        <v>46135</v>
      </c>
      <c r="K7792" s="192">
        <v>46507</v>
      </c>
    </row>
    <row r="7793" spans="1:11" hidden="1" x14ac:dyDescent="0.4">
      <c r="A7793" s="193" t="s">
        <v>1501</v>
      </c>
      <c r="B7793" s="193" t="s">
        <v>14197</v>
      </c>
      <c r="C7793" s="193" t="s">
        <v>58</v>
      </c>
      <c r="D7793" s="193" t="s">
        <v>59</v>
      </c>
      <c r="E7793" s="193" t="s">
        <v>14207</v>
      </c>
      <c r="F7793" s="193" t="s">
        <v>1634</v>
      </c>
      <c r="G7793" s="2">
        <v>90</v>
      </c>
      <c r="H7793" s="2">
        <v>0</v>
      </c>
      <c r="I7793" s="192"/>
      <c r="J7793" s="192">
        <v>46170</v>
      </c>
      <c r="K7793" s="192">
        <v>46538</v>
      </c>
    </row>
    <row r="7794" spans="1:11" hidden="1" x14ac:dyDescent="0.4">
      <c r="A7794" s="193" t="s">
        <v>1501</v>
      </c>
      <c r="B7794" s="193" t="s">
        <v>14197</v>
      </c>
      <c r="C7794" s="193" t="s">
        <v>58</v>
      </c>
      <c r="D7794" s="193" t="s">
        <v>59</v>
      </c>
      <c r="E7794" s="193" t="s">
        <v>14208</v>
      </c>
      <c r="F7794" s="193" t="s">
        <v>1634</v>
      </c>
      <c r="G7794" s="2">
        <v>1002</v>
      </c>
      <c r="H7794" s="2">
        <v>0</v>
      </c>
      <c r="I7794" s="192"/>
      <c r="J7794" s="192">
        <v>46177</v>
      </c>
      <c r="K7794" s="192">
        <v>46568</v>
      </c>
    </row>
    <row r="7795" spans="1:11" hidden="1" x14ac:dyDescent="0.4">
      <c r="A7795" s="193" t="s">
        <v>1501</v>
      </c>
      <c r="B7795" s="193" t="s">
        <v>14197</v>
      </c>
      <c r="C7795" s="193" t="s">
        <v>58</v>
      </c>
      <c r="D7795" s="193" t="s">
        <v>59</v>
      </c>
      <c r="E7795" s="193" t="s">
        <v>14209</v>
      </c>
      <c r="F7795" s="193" t="s">
        <v>1634</v>
      </c>
      <c r="G7795" s="2">
        <v>1789</v>
      </c>
      <c r="H7795" s="2">
        <v>0</v>
      </c>
      <c r="I7795" s="192"/>
      <c r="J7795" s="192">
        <v>46182</v>
      </c>
      <c r="K7795" s="192">
        <v>46568</v>
      </c>
    </row>
    <row r="7796" spans="1:11" hidden="1" x14ac:dyDescent="0.4">
      <c r="A7796" s="193" t="s">
        <v>1501</v>
      </c>
      <c r="B7796" s="193" t="s">
        <v>14197</v>
      </c>
      <c r="C7796" s="193" t="s">
        <v>58</v>
      </c>
      <c r="D7796" s="193" t="s">
        <v>59</v>
      </c>
      <c r="E7796" s="193" t="s">
        <v>14210</v>
      </c>
      <c r="F7796" s="193" t="s">
        <v>1634</v>
      </c>
      <c r="G7796" s="2">
        <v>5000</v>
      </c>
      <c r="H7796" s="2">
        <v>0</v>
      </c>
      <c r="I7796" s="192"/>
      <c r="J7796" s="192">
        <v>46184</v>
      </c>
      <c r="K7796" s="192">
        <v>46568</v>
      </c>
    </row>
    <row r="7797" spans="1:11" hidden="1" x14ac:dyDescent="0.4">
      <c r="A7797" s="193" t="s">
        <v>1501</v>
      </c>
      <c r="B7797" s="193" t="s">
        <v>14197</v>
      </c>
      <c r="C7797" s="193" t="s">
        <v>58</v>
      </c>
      <c r="D7797" s="193" t="s">
        <v>59</v>
      </c>
      <c r="E7797" s="193" t="s">
        <v>14211</v>
      </c>
      <c r="F7797" s="193" t="s">
        <v>1634</v>
      </c>
      <c r="G7797" s="2">
        <v>2000</v>
      </c>
      <c r="H7797" s="2">
        <v>0</v>
      </c>
      <c r="I7797" s="192"/>
      <c r="J7797" s="192">
        <v>46184</v>
      </c>
      <c r="K7797" s="192">
        <v>46568</v>
      </c>
    </row>
    <row r="7798" spans="1:11" hidden="1" x14ac:dyDescent="0.4">
      <c r="A7798" s="193" t="s">
        <v>14212</v>
      </c>
      <c r="B7798" s="193" t="s">
        <v>14213</v>
      </c>
      <c r="C7798" s="193" t="s">
        <v>58</v>
      </c>
      <c r="D7798" s="193" t="s">
        <v>59</v>
      </c>
      <c r="E7798" s="193" t="s">
        <v>14214</v>
      </c>
      <c r="F7798" s="193" t="s">
        <v>1634</v>
      </c>
      <c r="G7798" s="2">
        <v>78</v>
      </c>
      <c r="H7798" s="2">
        <v>0</v>
      </c>
      <c r="I7798" s="192"/>
      <c r="J7798" s="192">
        <v>45175</v>
      </c>
      <c r="K7798" s="192">
        <v>46356</v>
      </c>
    </row>
    <row r="7799" spans="1:11" hidden="1" x14ac:dyDescent="0.4">
      <c r="A7799" s="193" t="s">
        <v>14215</v>
      </c>
      <c r="B7799" s="193" t="s">
        <v>14216</v>
      </c>
      <c r="C7799" s="193" t="s">
        <v>58</v>
      </c>
      <c r="D7799" s="193" t="s">
        <v>59</v>
      </c>
      <c r="E7799" s="193" t="s">
        <v>14217</v>
      </c>
      <c r="F7799" s="193" t="s">
        <v>1634</v>
      </c>
      <c r="G7799" s="2">
        <v>350</v>
      </c>
      <c r="H7799" s="2">
        <v>0</v>
      </c>
      <c r="I7799" s="192"/>
      <c r="J7799" s="192">
        <v>44715</v>
      </c>
      <c r="K7799" s="192">
        <v>46356</v>
      </c>
    </row>
    <row r="7800" spans="1:11" hidden="1" x14ac:dyDescent="0.4">
      <c r="A7800" s="193" t="s">
        <v>14218</v>
      </c>
      <c r="B7800" s="193" t="s">
        <v>14219</v>
      </c>
      <c r="C7800" s="193" t="s">
        <v>58</v>
      </c>
      <c r="D7800" s="193" t="s">
        <v>59</v>
      </c>
      <c r="E7800" s="193" t="s">
        <v>14220</v>
      </c>
      <c r="F7800" s="193" t="s">
        <v>1634</v>
      </c>
      <c r="G7800" s="2">
        <v>13210</v>
      </c>
      <c r="H7800" s="2">
        <v>0</v>
      </c>
      <c r="I7800" s="192"/>
      <c r="J7800" s="192">
        <v>44391</v>
      </c>
      <c r="K7800" s="192">
        <v>46356</v>
      </c>
    </row>
    <row r="7801" spans="1:11" x14ac:dyDescent="0.4">
      <c r="A7801" s="193" t="s">
        <v>14218</v>
      </c>
      <c r="B7801" s="193" t="s">
        <v>14219</v>
      </c>
      <c r="C7801" s="193" t="s">
        <v>58</v>
      </c>
      <c r="D7801" s="193" t="s">
        <v>59</v>
      </c>
      <c r="E7801" s="193" t="s">
        <v>14221</v>
      </c>
      <c r="F7801" s="193" t="s">
        <v>1634</v>
      </c>
      <c r="G7801" s="2">
        <v>1</v>
      </c>
      <c r="H7801" s="2">
        <v>0</v>
      </c>
      <c r="I7801" s="192"/>
      <c r="J7801" s="192">
        <v>45644</v>
      </c>
      <c r="K7801" s="192">
        <v>46356</v>
      </c>
    </row>
    <row r="7802" spans="1:11" hidden="1" x14ac:dyDescent="0.4">
      <c r="A7802" s="193" t="s">
        <v>14218</v>
      </c>
      <c r="B7802" s="193" t="s">
        <v>14219</v>
      </c>
      <c r="C7802" s="193" t="s">
        <v>58</v>
      </c>
      <c r="D7802" s="193" t="s">
        <v>59</v>
      </c>
      <c r="E7802" s="193" t="s">
        <v>14222</v>
      </c>
      <c r="F7802" s="193" t="s">
        <v>1634</v>
      </c>
      <c r="G7802" s="2">
        <v>3875</v>
      </c>
      <c r="H7802" s="2">
        <v>0</v>
      </c>
      <c r="I7802" s="192"/>
      <c r="J7802" s="192">
        <v>45876</v>
      </c>
      <c r="K7802" s="192">
        <v>46356</v>
      </c>
    </row>
    <row r="7803" spans="1:11" hidden="1" x14ac:dyDescent="0.4">
      <c r="A7803" s="193" t="s">
        <v>14218</v>
      </c>
      <c r="B7803" s="193" t="s">
        <v>14219</v>
      </c>
      <c r="C7803" s="193" t="s">
        <v>58</v>
      </c>
      <c r="D7803" s="193" t="s">
        <v>59</v>
      </c>
      <c r="E7803" s="193" t="s">
        <v>14223</v>
      </c>
      <c r="F7803" s="193" t="s">
        <v>1634</v>
      </c>
      <c r="G7803" s="2">
        <v>15000</v>
      </c>
      <c r="H7803" s="2">
        <v>0</v>
      </c>
      <c r="I7803" s="192"/>
      <c r="J7803" s="192">
        <v>45903</v>
      </c>
      <c r="K7803" s="192">
        <v>46356</v>
      </c>
    </row>
    <row r="7804" spans="1:11" hidden="1" x14ac:dyDescent="0.4">
      <c r="A7804" s="193" t="s">
        <v>14218</v>
      </c>
      <c r="B7804" s="193" t="s">
        <v>14219</v>
      </c>
      <c r="C7804" s="193" t="s">
        <v>58</v>
      </c>
      <c r="D7804" s="193" t="s">
        <v>59</v>
      </c>
      <c r="E7804" s="193" t="s">
        <v>14224</v>
      </c>
      <c r="F7804" s="193" t="s">
        <v>1634</v>
      </c>
      <c r="G7804" s="2">
        <v>15000</v>
      </c>
      <c r="H7804" s="2">
        <v>0</v>
      </c>
      <c r="I7804" s="192"/>
      <c r="J7804" s="192">
        <v>45986</v>
      </c>
      <c r="K7804" s="192">
        <v>46356</v>
      </c>
    </row>
    <row r="7805" spans="1:11" hidden="1" x14ac:dyDescent="0.4">
      <c r="A7805" s="193" t="s">
        <v>14218</v>
      </c>
      <c r="B7805" s="193" t="s">
        <v>14219</v>
      </c>
      <c r="C7805" s="193" t="s">
        <v>58</v>
      </c>
      <c r="D7805" s="193" t="s">
        <v>59</v>
      </c>
      <c r="E7805" s="193" t="s">
        <v>14225</v>
      </c>
      <c r="F7805" s="193" t="s">
        <v>1634</v>
      </c>
      <c r="G7805" s="2">
        <v>15000</v>
      </c>
      <c r="H7805" s="2">
        <v>0</v>
      </c>
      <c r="I7805" s="192"/>
      <c r="J7805" s="192">
        <v>46013</v>
      </c>
      <c r="K7805" s="192">
        <v>46387</v>
      </c>
    </row>
    <row r="7806" spans="1:11" hidden="1" x14ac:dyDescent="0.4">
      <c r="A7806" s="193" t="s">
        <v>14226</v>
      </c>
      <c r="B7806" s="193" t="s">
        <v>14227</v>
      </c>
      <c r="C7806" s="193" t="s">
        <v>58</v>
      </c>
      <c r="D7806" s="193" t="s">
        <v>59</v>
      </c>
      <c r="E7806" s="193" t="s">
        <v>14228</v>
      </c>
      <c r="F7806" s="193" t="s">
        <v>1634</v>
      </c>
      <c r="G7806" s="2">
        <v>15000</v>
      </c>
      <c r="H7806" s="2">
        <v>0</v>
      </c>
      <c r="I7806" s="192"/>
      <c r="J7806" s="192">
        <v>45971</v>
      </c>
      <c r="K7806" s="192">
        <v>46356</v>
      </c>
    </row>
    <row r="7807" spans="1:11" hidden="1" x14ac:dyDescent="0.4">
      <c r="A7807" s="193" t="s">
        <v>14229</v>
      </c>
      <c r="B7807" s="193" t="s">
        <v>14230</v>
      </c>
      <c r="C7807" s="193" t="s">
        <v>58</v>
      </c>
      <c r="D7807" s="193" t="s">
        <v>59</v>
      </c>
      <c r="E7807" s="193" t="s">
        <v>14231</v>
      </c>
      <c r="F7807" s="193" t="s">
        <v>1634</v>
      </c>
      <c r="G7807" s="2">
        <v>146</v>
      </c>
      <c r="H7807" s="2">
        <v>0</v>
      </c>
      <c r="I7807" s="192"/>
      <c r="J7807" s="192">
        <v>46010</v>
      </c>
      <c r="K7807" s="192">
        <v>46387</v>
      </c>
    </row>
    <row r="7808" spans="1:11" hidden="1" x14ac:dyDescent="0.4">
      <c r="A7808" s="193" t="s">
        <v>14229</v>
      </c>
      <c r="B7808" s="193" t="s">
        <v>14230</v>
      </c>
      <c r="C7808" s="193" t="s">
        <v>58</v>
      </c>
      <c r="D7808" s="193" t="s">
        <v>59</v>
      </c>
      <c r="E7808" s="193" t="s">
        <v>14232</v>
      </c>
      <c r="F7808" s="193" t="s">
        <v>1634</v>
      </c>
      <c r="G7808" s="2">
        <v>796</v>
      </c>
      <c r="H7808" s="2">
        <v>0</v>
      </c>
      <c r="I7808" s="192"/>
      <c r="J7808" s="192">
        <v>46062</v>
      </c>
      <c r="K7808" s="192">
        <v>46446</v>
      </c>
    </row>
    <row r="7809" spans="1:11" hidden="1" x14ac:dyDescent="0.4">
      <c r="A7809" s="193" t="s">
        <v>14229</v>
      </c>
      <c r="B7809" s="193" t="s">
        <v>14230</v>
      </c>
      <c r="C7809" s="193" t="s">
        <v>58</v>
      </c>
      <c r="D7809" s="193" t="s">
        <v>59</v>
      </c>
      <c r="E7809" s="193" t="s">
        <v>14233</v>
      </c>
      <c r="F7809" s="193" t="s">
        <v>1634</v>
      </c>
      <c r="G7809" s="2">
        <v>1000</v>
      </c>
      <c r="H7809" s="2">
        <v>0</v>
      </c>
      <c r="I7809" s="192"/>
      <c r="J7809" s="192">
        <v>46099</v>
      </c>
      <c r="K7809" s="192">
        <v>46477</v>
      </c>
    </row>
    <row r="7810" spans="1:11" x14ac:dyDescent="0.4">
      <c r="A7810" s="193" t="s">
        <v>14234</v>
      </c>
      <c r="B7810" s="193" t="s">
        <v>14235</v>
      </c>
      <c r="C7810" s="193" t="s">
        <v>58</v>
      </c>
      <c r="D7810" s="193" t="s">
        <v>59</v>
      </c>
      <c r="E7810" s="193" t="s">
        <v>14236</v>
      </c>
      <c r="F7810" s="193" t="s">
        <v>1634</v>
      </c>
      <c r="G7810" s="2">
        <v>2</v>
      </c>
      <c r="H7810" s="2">
        <v>0</v>
      </c>
      <c r="I7810" s="192"/>
      <c r="J7810" s="192">
        <v>45870</v>
      </c>
      <c r="K7810" s="192">
        <v>46356</v>
      </c>
    </row>
    <row r="7811" spans="1:11" x14ac:dyDescent="0.4">
      <c r="A7811" s="193" t="s">
        <v>14234</v>
      </c>
      <c r="B7811" s="193" t="s">
        <v>14235</v>
      </c>
      <c r="C7811" s="193" t="s">
        <v>58</v>
      </c>
      <c r="D7811" s="193" t="s">
        <v>59</v>
      </c>
      <c r="E7811" s="193" t="s">
        <v>14237</v>
      </c>
      <c r="F7811" s="193" t="s">
        <v>1634</v>
      </c>
      <c r="G7811" s="2">
        <v>2</v>
      </c>
      <c r="H7811" s="2">
        <v>0</v>
      </c>
      <c r="I7811" s="192"/>
      <c r="J7811" s="192">
        <v>45881</v>
      </c>
      <c r="K7811" s="192">
        <v>46356</v>
      </c>
    </row>
    <row r="7812" spans="1:11" hidden="1" x14ac:dyDescent="0.4">
      <c r="A7812" s="193" t="s">
        <v>14234</v>
      </c>
      <c r="B7812" s="193" t="s">
        <v>14235</v>
      </c>
      <c r="C7812" s="193" t="s">
        <v>58</v>
      </c>
      <c r="D7812" s="193" t="s">
        <v>59</v>
      </c>
      <c r="E7812" s="193" t="s">
        <v>14238</v>
      </c>
      <c r="F7812" s="193" t="s">
        <v>1634</v>
      </c>
      <c r="G7812" s="2">
        <v>1378</v>
      </c>
      <c r="H7812" s="2">
        <v>0</v>
      </c>
      <c r="I7812" s="192"/>
      <c r="J7812" s="192">
        <v>45888</v>
      </c>
      <c r="K7812" s="192">
        <v>46356</v>
      </c>
    </row>
    <row r="7813" spans="1:11" hidden="1" x14ac:dyDescent="0.4">
      <c r="A7813" s="193" t="s">
        <v>14234</v>
      </c>
      <c r="B7813" s="193" t="s">
        <v>14235</v>
      </c>
      <c r="C7813" s="193" t="s">
        <v>58</v>
      </c>
      <c r="D7813" s="193" t="s">
        <v>59</v>
      </c>
      <c r="E7813" s="193" t="s">
        <v>14239</v>
      </c>
      <c r="F7813" s="193" t="s">
        <v>1634</v>
      </c>
      <c r="G7813" s="2">
        <v>3000</v>
      </c>
      <c r="H7813" s="2">
        <v>0</v>
      </c>
      <c r="I7813" s="192"/>
      <c r="J7813" s="192">
        <v>45995</v>
      </c>
      <c r="K7813" s="192">
        <v>46387</v>
      </c>
    </row>
    <row r="7814" spans="1:11" hidden="1" x14ac:dyDescent="0.4">
      <c r="A7814" s="193" t="s">
        <v>14234</v>
      </c>
      <c r="B7814" s="193" t="s">
        <v>14235</v>
      </c>
      <c r="C7814" s="193" t="s">
        <v>58</v>
      </c>
      <c r="D7814" s="193" t="s">
        <v>59</v>
      </c>
      <c r="E7814" s="193" t="s">
        <v>14240</v>
      </c>
      <c r="F7814" s="193" t="s">
        <v>1634</v>
      </c>
      <c r="G7814" s="2">
        <v>3000</v>
      </c>
      <c r="H7814" s="2">
        <v>0</v>
      </c>
      <c r="I7814" s="192"/>
      <c r="J7814" s="192">
        <v>46036</v>
      </c>
      <c r="K7814" s="192">
        <v>46418</v>
      </c>
    </row>
    <row r="7815" spans="1:11" hidden="1" x14ac:dyDescent="0.4">
      <c r="A7815" s="193" t="s">
        <v>14241</v>
      </c>
      <c r="B7815" s="193" t="s">
        <v>14242</v>
      </c>
      <c r="C7815" s="193" t="s">
        <v>58</v>
      </c>
      <c r="D7815" s="193" t="s">
        <v>59</v>
      </c>
      <c r="E7815" s="193" t="s">
        <v>14243</v>
      </c>
      <c r="F7815" s="193" t="s">
        <v>1634</v>
      </c>
      <c r="G7815" s="2">
        <v>266</v>
      </c>
      <c r="H7815" s="2">
        <v>0</v>
      </c>
      <c r="I7815" s="192"/>
      <c r="J7815" s="192">
        <v>44687</v>
      </c>
      <c r="K7815" s="192">
        <v>46356</v>
      </c>
    </row>
    <row r="7816" spans="1:11" hidden="1" x14ac:dyDescent="0.4">
      <c r="A7816" s="193" t="s">
        <v>14241</v>
      </c>
      <c r="B7816" s="193" t="s">
        <v>14242</v>
      </c>
      <c r="C7816" s="193" t="s">
        <v>58</v>
      </c>
      <c r="D7816" s="193" t="s">
        <v>59</v>
      </c>
      <c r="E7816" s="193" t="s">
        <v>14244</v>
      </c>
      <c r="F7816" s="193" t="s">
        <v>1634</v>
      </c>
      <c r="G7816" s="2">
        <v>591</v>
      </c>
      <c r="H7816" s="2">
        <v>0</v>
      </c>
      <c r="I7816" s="192"/>
      <c r="J7816" s="192">
        <v>45120</v>
      </c>
      <c r="K7816" s="192">
        <v>46356</v>
      </c>
    </row>
    <row r="7817" spans="1:11" hidden="1" x14ac:dyDescent="0.4">
      <c r="A7817" s="193" t="s">
        <v>14245</v>
      </c>
      <c r="B7817" s="193" t="s">
        <v>14246</v>
      </c>
      <c r="C7817" s="193" t="s">
        <v>58</v>
      </c>
      <c r="D7817" s="193" t="s">
        <v>59</v>
      </c>
      <c r="E7817" s="193" t="s">
        <v>14247</v>
      </c>
      <c r="F7817" s="193" t="s">
        <v>1634</v>
      </c>
      <c r="G7817" s="2">
        <v>2582</v>
      </c>
      <c r="H7817" s="2">
        <v>0</v>
      </c>
      <c r="I7817" s="192"/>
      <c r="J7817" s="192">
        <v>45734</v>
      </c>
      <c r="K7817" s="192">
        <v>46356</v>
      </c>
    </row>
    <row r="7818" spans="1:11" hidden="1" x14ac:dyDescent="0.4">
      <c r="A7818" s="193" t="s">
        <v>14245</v>
      </c>
      <c r="B7818" s="193" t="s">
        <v>14246</v>
      </c>
      <c r="C7818" s="193" t="s">
        <v>58</v>
      </c>
      <c r="D7818" s="193" t="s">
        <v>59</v>
      </c>
      <c r="E7818" s="193" t="s">
        <v>14248</v>
      </c>
      <c r="F7818" s="193" t="s">
        <v>1634</v>
      </c>
      <c r="G7818" s="2">
        <v>3000</v>
      </c>
      <c r="H7818" s="2">
        <v>0</v>
      </c>
      <c r="I7818" s="192"/>
      <c r="J7818" s="192">
        <v>45792</v>
      </c>
      <c r="K7818" s="192">
        <v>46356</v>
      </c>
    </row>
    <row r="7819" spans="1:11" hidden="1" x14ac:dyDescent="0.4">
      <c r="A7819" s="193" t="s">
        <v>14245</v>
      </c>
      <c r="B7819" s="193" t="s">
        <v>14246</v>
      </c>
      <c r="C7819" s="193" t="s">
        <v>58</v>
      </c>
      <c r="D7819" s="193" t="s">
        <v>59</v>
      </c>
      <c r="E7819" s="193" t="s">
        <v>14249</v>
      </c>
      <c r="F7819" s="193" t="s">
        <v>1634</v>
      </c>
      <c r="G7819" s="2">
        <v>3000</v>
      </c>
      <c r="H7819" s="2">
        <v>0</v>
      </c>
      <c r="I7819" s="192"/>
      <c r="J7819" s="192">
        <v>46133</v>
      </c>
      <c r="K7819" s="192">
        <v>46507</v>
      </c>
    </row>
    <row r="7820" spans="1:11" hidden="1" x14ac:dyDescent="0.4">
      <c r="A7820" s="193" t="s">
        <v>14245</v>
      </c>
      <c r="B7820" s="193" t="s">
        <v>14246</v>
      </c>
      <c r="C7820" s="193" t="s">
        <v>58</v>
      </c>
      <c r="D7820" s="193" t="s">
        <v>59</v>
      </c>
      <c r="E7820" s="193" t="s">
        <v>14250</v>
      </c>
      <c r="F7820" s="193" t="s">
        <v>1634</v>
      </c>
      <c r="G7820" s="2">
        <v>3000</v>
      </c>
      <c r="H7820" s="2">
        <v>0</v>
      </c>
      <c r="I7820" s="192"/>
      <c r="J7820" s="192">
        <v>46156</v>
      </c>
      <c r="K7820" s="192">
        <v>46538</v>
      </c>
    </row>
    <row r="7821" spans="1:11" x14ac:dyDescent="0.4">
      <c r="A7821" s="193" t="s">
        <v>14251</v>
      </c>
      <c r="B7821" s="193" t="s">
        <v>14252</v>
      </c>
      <c r="C7821" s="193" t="s">
        <v>58</v>
      </c>
      <c r="D7821" s="193" t="s">
        <v>59</v>
      </c>
      <c r="E7821" s="193" t="s">
        <v>14253</v>
      </c>
      <c r="F7821" s="193" t="s">
        <v>1634</v>
      </c>
      <c r="G7821" s="2">
        <v>3</v>
      </c>
      <c r="H7821" s="2">
        <v>0</v>
      </c>
      <c r="I7821" s="192"/>
      <c r="J7821" s="192">
        <v>45392</v>
      </c>
      <c r="K7821" s="192">
        <v>46356</v>
      </c>
    </row>
    <row r="7822" spans="1:11" hidden="1" x14ac:dyDescent="0.4">
      <c r="A7822" s="193" t="s">
        <v>14251</v>
      </c>
      <c r="B7822" s="193" t="s">
        <v>14252</v>
      </c>
      <c r="C7822" s="193" t="s">
        <v>58</v>
      </c>
      <c r="D7822" s="193" t="s">
        <v>59</v>
      </c>
      <c r="E7822" s="193" t="s">
        <v>14254</v>
      </c>
      <c r="F7822" s="193" t="s">
        <v>1634</v>
      </c>
      <c r="G7822" s="2">
        <v>1250</v>
      </c>
      <c r="H7822" s="2">
        <v>0</v>
      </c>
      <c r="I7822" s="192"/>
      <c r="J7822" s="192">
        <v>45448</v>
      </c>
      <c r="K7822" s="192">
        <v>46356</v>
      </c>
    </row>
    <row r="7823" spans="1:11" hidden="1" x14ac:dyDescent="0.4">
      <c r="A7823" s="193" t="s">
        <v>14251</v>
      </c>
      <c r="B7823" s="193" t="s">
        <v>14252</v>
      </c>
      <c r="C7823" s="193" t="s">
        <v>58</v>
      </c>
      <c r="D7823" s="193" t="s">
        <v>59</v>
      </c>
      <c r="E7823" s="193" t="s">
        <v>14255</v>
      </c>
      <c r="F7823" s="193" t="s">
        <v>1634</v>
      </c>
      <c r="G7823" s="2">
        <v>1197</v>
      </c>
      <c r="H7823" s="2">
        <v>0</v>
      </c>
      <c r="I7823" s="192"/>
      <c r="J7823" s="192">
        <v>45511</v>
      </c>
      <c r="K7823" s="192">
        <v>46356</v>
      </c>
    </row>
    <row r="7824" spans="1:11" hidden="1" x14ac:dyDescent="0.4">
      <c r="A7824" s="193" t="s">
        <v>14251</v>
      </c>
      <c r="B7824" s="193" t="s">
        <v>14252</v>
      </c>
      <c r="C7824" s="193" t="s">
        <v>58</v>
      </c>
      <c r="D7824" s="193" t="s">
        <v>59</v>
      </c>
      <c r="E7824" s="193" t="s">
        <v>14256</v>
      </c>
      <c r="F7824" s="193" t="s">
        <v>1634</v>
      </c>
      <c r="G7824" s="2">
        <v>116</v>
      </c>
      <c r="H7824" s="2">
        <v>0</v>
      </c>
      <c r="I7824" s="192"/>
      <c r="J7824" s="192">
        <v>45553</v>
      </c>
      <c r="K7824" s="192">
        <v>46356</v>
      </c>
    </row>
    <row r="7825" spans="1:11" hidden="1" x14ac:dyDescent="0.4">
      <c r="A7825" s="193" t="s">
        <v>14251</v>
      </c>
      <c r="B7825" s="193" t="s">
        <v>14252</v>
      </c>
      <c r="C7825" s="193" t="s">
        <v>58</v>
      </c>
      <c r="D7825" s="193" t="s">
        <v>59</v>
      </c>
      <c r="E7825" s="193" t="s">
        <v>14257</v>
      </c>
      <c r="F7825" s="193" t="s">
        <v>1634</v>
      </c>
      <c r="G7825" s="2">
        <v>2470</v>
      </c>
      <c r="H7825" s="2">
        <v>0</v>
      </c>
      <c r="I7825" s="192"/>
      <c r="J7825" s="192">
        <v>45686</v>
      </c>
      <c r="K7825" s="192">
        <v>46356</v>
      </c>
    </row>
    <row r="7826" spans="1:11" hidden="1" x14ac:dyDescent="0.4">
      <c r="A7826" s="193" t="s">
        <v>14258</v>
      </c>
      <c r="B7826" s="193" t="s">
        <v>14259</v>
      </c>
      <c r="C7826" s="193" t="s">
        <v>58</v>
      </c>
      <c r="D7826" s="193" t="s">
        <v>59</v>
      </c>
      <c r="E7826" s="193" t="s">
        <v>14260</v>
      </c>
      <c r="F7826" s="193" t="s">
        <v>1634</v>
      </c>
      <c r="G7826" s="2">
        <v>3232</v>
      </c>
      <c r="H7826" s="2">
        <v>0</v>
      </c>
      <c r="I7826" s="192"/>
      <c r="J7826" s="192">
        <v>45762</v>
      </c>
      <c r="K7826" s="192">
        <v>46356</v>
      </c>
    </row>
    <row r="7827" spans="1:11" hidden="1" x14ac:dyDescent="0.4">
      <c r="A7827" s="193" t="s">
        <v>14258</v>
      </c>
      <c r="B7827" s="193" t="s">
        <v>14259</v>
      </c>
      <c r="C7827" s="193" t="s">
        <v>58</v>
      </c>
      <c r="D7827" s="193" t="s">
        <v>59</v>
      </c>
      <c r="E7827" s="193" t="s">
        <v>14261</v>
      </c>
      <c r="F7827" s="193" t="s">
        <v>1634</v>
      </c>
      <c r="G7827" s="2">
        <v>11</v>
      </c>
      <c r="H7827" s="2">
        <v>0</v>
      </c>
      <c r="I7827" s="192"/>
      <c r="J7827" s="192">
        <v>46037</v>
      </c>
      <c r="K7827" s="192">
        <v>46356</v>
      </c>
    </row>
    <row r="7828" spans="1:11" hidden="1" x14ac:dyDescent="0.4">
      <c r="A7828" s="193" t="s">
        <v>14258</v>
      </c>
      <c r="B7828" s="193" t="s">
        <v>14259</v>
      </c>
      <c r="C7828" s="193" t="s">
        <v>58</v>
      </c>
      <c r="D7828" s="193" t="s">
        <v>59</v>
      </c>
      <c r="E7828" s="193" t="s">
        <v>14262</v>
      </c>
      <c r="F7828" s="193" t="s">
        <v>1634</v>
      </c>
      <c r="G7828" s="2">
        <v>3000</v>
      </c>
      <c r="H7828" s="2">
        <v>0</v>
      </c>
      <c r="I7828" s="192"/>
      <c r="J7828" s="192">
        <v>46086</v>
      </c>
      <c r="K7828" s="192">
        <v>46477</v>
      </c>
    </row>
    <row r="7829" spans="1:11" hidden="1" x14ac:dyDescent="0.4">
      <c r="A7829" s="193" t="s">
        <v>14263</v>
      </c>
      <c r="B7829" s="193" t="s">
        <v>14264</v>
      </c>
      <c r="C7829" s="193" t="s">
        <v>58</v>
      </c>
      <c r="D7829" s="193" t="s">
        <v>59</v>
      </c>
      <c r="E7829" s="193" t="s">
        <v>14265</v>
      </c>
      <c r="F7829" s="193" t="s">
        <v>1634</v>
      </c>
      <c r="G7829" s="2">
        <v>2700</v>
      </c>
      <c r="H7829" s="2">
        <v>0</v>
      </c>
      <c r="I7829" s="192"/>
      <c r="J7829" s="192">
        <v>44531</v>
      </c>
      <c r="K7829" s="192">
        <v>46356</v>
      </c>
    </row>
    <row r="7830" spans="1:11" hidden="1" x14ac:dyDescent="0.4">
      <c r="A7830" s="193" t="s">
        <v>14266</v>
      </c>
      <c r="B7830" s="193" t="s">
        <v>14267</v>
      </c>
      <c r="C7830" s="193" t="s">
        <v>58</v>
      </c>
      <c r="D7830" s="193" t="s">
        <v>59</v>
      </c>
      <c r="E7830" s="193" t="s">
        <v>14268</v>
      </c>
      <c r="F7830" s="193" t="s">
        <v>1634</v>
      </c>
      <c r="G7830" s="2">
        <v>1466</v>
      </c>
      <c r="H7830" s="2">
        <v>0</v>
      </c>
      <c r="I7830" s="192"/>
      <c r="J7830" s="192">
        <v>44533</v>
      </c>
      <c r="K7830" s="192">
        <v>46356</v>
      </c>
    </row>
    <row r="7831" spans="1:11" hidden="1" x14ac:dyDescent="0.4">
      <c r="A7831" s="193" t="s">
        <v>14269</v>
      </c>
      <c r="B7831" s="193" t="s">
        <v>14270</v>
      </c>
      <c r="C7831" s="193" t="s">
        <v>58</v>
      </c>
      <c r="D7831" s="193" t="s">
        <v>59</v>
      </c>
      <c r="E7831" s="193" t="s">
        <v>14271</v>
      </c>
      <c r="F7831" s="193" t="s">
        <v>1634</v>
      </c>
      <c r="G7831" s="2">
        <v>472</v>
      </c>
      <c r="H7831" s="2">
        <v>0</v>
      </c>
      <c r="I7831" s="192"/>
      <c r="J7831" s="192">
        <v>45904</v>
      </c>
      <c r="K7831" s="192">
        <v>46356</v>
      </c>
    </row>
    <row r="7832" spans="1:11" hidden="1" x14ac:dyDescent="0.4">
      <c r="A7832" s="193" t="s">
        <v>14272</v>
      </c>
      <c r="B7832" s="193" t="s">
        <v>14273</v>
      </c>
      <c r="C7832" s="193" t="s">
        <v>58</v>
      </c>
      <c r="D7832" s="193" t="s">
        <v>59</v>
      </c>
      <c r="E7832" s="193" t="s">
        <v>14274</v>
      </c>
      <c r="F7832" s="193" t="s">
        <v>1634</v>
      </c>
      <c r="G7832" s="2">
        <v>532</v>
      </c>
      <c r="H7832" s="2">
        <v>0</v>
      </c>
      <c r="I7832" s="192"/>
      <c r="J7832" s="192">
        <v>45754</v>
      </c>
      <c r="K7832" s="192">
        <v>46356</v>
      </c>
    </row>
    <row r="7833" spans="1:11" hidden="1" x14ac:dyDescent="0.4">
      <c r="A7833" s="193" t="s">
        <v>14272</v>
      </c>
      <c r="B7833" s="193" t="s">
        <v>14273</v>
      </c>
      <c r="C7833" s="193" t="s">
        <v>58</v>
      </c>
      <c r="D7833" s="193" t="s">
        <v>59</v>
      </c>
      <c r="E7833" s="193" t="s">
        <v>14275</v>
      </c>
      <c r="F7833" s="193" t="s">
        <v>1634</v>
      </c>
      <c r="G7833" s="2">
        <v>1000</v>
      </c>
      <c r="H7833" s="2">
        <v>0</v>
      </c>
      <c r="I7833" s="192"/>
      <c r="J7833" s="192">
        <v>45818</v>
      </c>
      <c r="K7833" s="192">
        <v>46356</v>
      </c>
    </row>
    <row r="7834" spans="1:11" hidden="1" x14ac:dyDescent="0.4">
      <c r="A7834" s="193" t="s">
        <v>14276</v>
      </c>
      <c r="B7834" s="193" t="s">
        <v>14277</v>
      </c>
      <c r="C7834" s="193" t="s">
        <v>58</v>
      </c>
      <c r="D7834" s="193" t="s">
        <v>59</v>
      </c>
      <c r="E7834" s="193" t="s">
        <v>14278</v>
      </c>
      <c r="F7834" s="193" t="s">
        <v>1634</v>
      </c>
      <c r="G7834" s="2">
        <v>6019</v>
      </c>
      <c r="H7834" s="2">
        <v>0</v>
      </c>
      <c r="I7834" s="192"/>
      <c r="J7834" s="192">
        <v>45846</v>
      </c>
      <c r="K7834" s="192">
        <v>46356</v>
      </c>
    </row>
    <row r="7835" spans="1:11" hidden="1" x14ac:dyDescent="0.4">
      <c r="A7835" s="193" t="s">
        <v>14279</v>
      </c>
      <c r="B7835" s="193" t="s">
        <v>14280</v>
      </c>
      <c r="C7835" s="193" t="s">
        <v>58</v>
      </c>
      <c r="D7835" s="193" t="s">
        <v>59</v>
      </c>
      <c r="E7835" s="193" t="s">
        <v>14281</v>
      </c>
      <c r="F7835" s="193" t="s">
        <v>1634</v>
      </c>
      <c r="G7835" s="2">
        <v>1085</v>
      </c>
      <c r="H7835" s="2">
        <v>0</v>
      </c>
      <c r="I7835" s="192"/>
      <c r="J7835" s="192">
        <v>44420</v>
      </c>
      <c r="K7835" s="192">
        <v>46356</v>
      </c>
    </row>
    <row r="7836" spans="1:11" hidden="1" x14ac:dyDescent="0.4">
      <c r="A7836" s="193" t="s">
        <v>14282</v>
      </c>
      <c r="B7836" s="193" t="s">
        <v>14283</v>
      </c>
      <c r="C7836" s="193" t="s">
        <v>58</v>
      </c>
      <c r="D7836" s="193" t="s">
        <v>59</v>
      </c>
      <c r="E7836" s="193" t="s">
        <v>14284</v>
      </c>
      <c r="F7836" s="193" t="s">
        <v>1634</v>
      </c>
      <c r="G7836" s="2">
        <v>661</v>
      </c>
      <c r="H7836" s="2">
        <v>0</v>
      </c>
      <c r="I7836" s="192"/>
      <c r="J7836" s="192">
        <v>45748</v>
      </c>
      <c r="K7836" s="192">
        <v>46356</v>
      </c>
    </row>
    <row r="7837" spans="1:11" hidden="1" x14ac:dyDescent="0.4">
      <c r="A7837" s="193" t="s">
        <v>14285</v>
      </c>
      <c r="B7837" s="193" t="s">
        <v>14286</v>
      </c>
      <c r="C7837" s="193" t="s">
        <v>58</v>
      </c>
      <c r="D7837" s="193" t="s">
        <v>59</v>
      </c>
      <c r="E7837" s="193" t="s">
        <v>14287</v>
      </c>
      <c r="F7837" s="193" t="s">
        <v>1634</v>
      </c>
      <c r="G7837" s="2">
        <v>422</v>
      </c>
      <c r="H7837" s="2">
        <v>0</v>
      </c>
      <c r="I7837" s="192"/>
      <c r="J7837" s="192">
        <v>44936</v>
      </c>
      <c r="K7837" s="192">
        <v>46356</v>
      </c>
    </row>
    <row r="7838" spans="1:11" hidden="1" x14ac:dyDescent="0.4">
      <c r="A7838" s="193" t="s">
        <v>14288</v>
      </c>
      <c r="B7838" s="193" t="s">
        <v>14289</v>
      </c>
      <c r="C7838" s="193" t="s">
        <v>58</v>
      </c>
      <c r="D7838" s="193" t="s">
        <v>59</v>
      </c>
      <c r="E7838" s="193" t="s">
        <v>14290</v>
      </c>
      <c r="F7838" s="193" t="s">
        <v>1634</v>
      </c>
      <c r="G7838" s="2">
        <v>1034</v>
      </c>
      <c r="H7838" s="2">
        <v>0</v>
      </c>
      <c r="I7838" s="192"/>
      <c r="J7838" s="192">
        <v>45064</v>
      </c>
      <c r="K7838" s="192">
        <v>46356</v>
      </c>
    </row>
    <row r="7839" spans="1:11" hidden="1" x14ac:dyDescent="0.4">
      <c r="A7839" s="193" t="s">
        <v>14288</v>
      </c>
      <c r="B7839" s="193" t="s">
        <v>14289</v>
      </c>
      <c r="C7839" s="193" t="s">
        <v>58</v>
      </c>
      <c r="D7839" s="193" t="s">
        <v>59</v>
      </c>
      <c r="E7839" s="193" t="s">
        <v>14291</v>
      </c>
      <c r="F7839" s="193" t="s">
        <v>1634</v>
      </c>
      <c r="G7839" s="2">
        <v>2116</v>
      </c>
      <c r="H7839" s="2">
        <v>0</v>
      </c>
      <c r="I7839" s="192"/>
      <c r="J7839" s="192">
        <v>45399</v>
      </c>
      <c r="K7839" s="192">
        <v>46356</v>
      </c>
    </row>
    <row r="7840" spans="1:11" hidden="1" x14ac:dyDescent="0.4">
      <c r="A7840" s="193" t="s">
        <v>14288</v>
      </c>
      <c r="B7840" s="193" t="s">
        <v>14289</v>
      </c>
      <c r="C7840" s="193" t="s">
        <v>58</v>
      </c>
      <c r="D7840" s="193" t="s">
        <v>59</v>
      </c>
      <c r="E7840" s="193" t="s">
        <v>14292</v>
      </c>
      <c r="F7840" s="193" t="s">
        <v>1634</v>
      </c>
      <c r="G7840" s="2">
        <v>1396</v>
      </c>
      <c r="H7840" s="2">
        <v>0</v>
      </c>
      <c r="I7840" s="192"/>
      <c r="J7840" s="192">
        <v>45495</v>
      </c>
      <c r="K7840" s="192">
        <v>46356</v>
      </c>
    </row>
    <row r="7841" spans="1:11" hidden="1" x14ac:dyDescent="0.4">
      <c r="A7841" s="193" t="s">
        <v>14293</v>
      </c>
      <c r="B7841" s="193" t="s">
        <v>14294</v>
      </c>
      <c r="C7841" s="193" t="s">
        <v>58</v>
      </c>
      <c r="D7841" s="193" t="s">
        <v>59</v>
      </c>
      <c r="E7841" s="193" t="s">
        <v>14295</v>
      </c>
      <c r="F7841" s="193" t="s">
        <v>1634</v>
      </c>
      <c r="G7841" s="2">
        <v>25</v>
      </c>
      <c r="H7841" s="2">
        <v>0</v>
      </c>
      <c r="I7841" s="192"/>
      <c r="J7841" s="192">
        <v>44778</v>
      </c>
      <c r="K7841" s="192">
        <v>46356</v>
      </c>
    </row>
    <row r="7842" spans="1:11" hidden="1" x14ac:dyDescent="0.4">
      <c r="A7842" s="193" t="s">
        <v>14296</v>
      </c>
      <c r="B7842" s="193" t="s">
        <v>14297</v>
      </c>
      <c r="C7842" s="193" t="s">
        <v>58</v>
      </c>
      <c r="D7842" s="193" t="s">
        <v>59</v>
      </c>
      <c r="E7842" s="193" t="s">
        <v>14298</v>
      </c>
      <c r="F7842" s="193" t="s">
        <v>1634</v>
      </c>
      <c r="G7842" s="2">
        <v>503</v>
      </c>
      <c r="H7842" s="2">
        <v>0</v>
      </c>
      <c r="I7842" s="192"/>
      <c r="J7842" s="192">
        <v>45285</v>
      </c>
      <c r="K7842" s="192">
        <v>46356</v>
      </c>
    </row>
    <row r="7843" spans="1:11" hidden="1" x14ac:dyDescent="0.4">
      <c r="A7843" s="193" t="s">
        <v>14296</v>
      </c>
      <c r="B7843" s="193" t="s">
        <v>14297</v>
      </c>
      <c r="C7843" s="193" t="s">
        <v>58</v>
      </c>
      <c r="D7843" s="193" t="s">
        <v>59</v>
      </c>
      <c r="E7843" s="193" t="s">
        <v>14299</v>
      </c>
      <c r="F7843" s="193" t="s">
        <v>1634</v>
      </c>
      <c r="G7843" s="2">
        <v>560</v>
      </c>
      <c r="H7843" s="2">
        <v>0</v>
      </c>
      <c r="I7843" s="192"/>
      <c r="J7843" s="192">
        <v>45286</v>
      </c>
      <c r="K7843" s="192">
        <v>46356</v>
      </c>
    </row>
    <row r="7844" spans="1:11" hidden="1" x14ac:dyDescent="0.4">
      <c r="A7844" s="193" t="s">
        <v>14296</v>
      </c>
      <c r="B7844" s="193" t="s">
        <v>14297</v>
      </c>
      <c r="C7844" s="193" t="s">
        <v>58</v>
      </c>
      <c r="D7844" s="193" t="s">
        <v>59</v>
      </c>
      <c r="E7844" s="193" t="s">
        <v>14300</v>
      </c>
      <c r="F7844" s="193" t="s">
        <v>1634</v>
      </c>
      <c r="G7844" s="2">
        <v>1120</v>
      </c>
      <c r="H7844" s="2">
        <v>0</v>
      </c>
      <c r="I7844" s="192"/>
      <c r="J7844" s="192">
        <v>45308</v>
      </c>
      <c r="K7844" s="192">
        <v>46356</v>
      </c>
    </row>
    <row r="7845" spans="1:11" hidden="1" x14ac:dyDescent="0.4">
      <c r="A7845" s="193" t="s">
        <v>14296</v>
      </c>
      <c r="B7845" s="193" t="s">
        <v>14297</v>
      </c>
      <c r="C7845" s="193" t="s">
        <v>58</v>
      </c>
      <c r="D7845" s="193" t="s">
        <v>59</v>
      </c>
      <c r="E7845" s="193" t="s">
        <v>14301</v>
      </c>
      <c r="F7845" s="193" t="s">
        <v>1634</v>
      </c>
      <c r="G7845" s="2">
        <v>560</v>
      </c>
      <c r="H7845" s="2">
        <v>0</v>
      </c>
      <c r="I7845" s="192"/>
      <c r="J7845" s="192">
        <v>45503</v>
      </c>
      <c r="K7845" s="192">
        <v>46356</v>
      </c>
    </row>
    <row r="7846" spans="1:11" hidden="1" x14ac:dyDescent="0.4">
      <c r="A7846" s="193" t="s">
        <v>1502</v>
      </c>
      <c r="B7846" s="193" t="s">
        <v>14302</v>
      </c>
      <c r="C7846" s="193" t="s">
        <v>58</v>
      </c>
      <c r="D7846" s="193" t="s">
        <v>59</v>
      </c>
      <c r="E7846" s="193" t="s">
        <v>14303</v>
      </c>
      <c r="F7846" s="193" t="s">
        <v>1634</v>
      </c>
      <c r="G7846" s="2">
        <v>498</v>
      </c>
      <c r="H7846" s="2">
        <v>0</v>
      </c>
      <c r="I7846" s="192"/>
      <c r="J7846" s="192">
        <v>44398</v>
      </c>
      <c r="K7846" s="192">
        <v>46356</v>
      </c>
    </row>
    <row r="7847" spans="1:11" hidden="1" x14ac:dyDescent="0.4">
      <c r="A7847" s="193" t="s">
        <v>1502</v>
      </c>
      <c r="B7847" s="193" t="s">
        <v>14302</v>
      </c>
      <c r="C7847" s="193" t="s">
        <v>58</v>
      </c>
      <c r="D7847" s="193" t="s">
        <v>59</v>
      </c>
      <c r="E7847" s="193" t="s">
        <v>14304</v>
      </c>
      <c r="F7847" s="193" t="s">
        <v>1634</v>
      </c>
      <c r="G7847" s="2">
        <v>446</v>
      </c>
      <c r="H7847" s="2">
        <v>0</v>
      </c>
      <c r="I7847" s="192"/>
      <c r="J7847" s="192">
        <v>44434</v>
      </c>
      <c r="K7847" s="192">
        <v>46356</v>
      </c>
    </row>
    <row r="7848" spans="1:11" hidden="1" x14ac:dyDescent="0.4">
      <c r="A7848" s="193" t="s">
        <v>1502</v>
      </c>
      <c r="B7848" s="193" t="s">
        <v>14302</v>
      </c>
      <c r="C7848" s="193" t="s">
        <v>58</v>
      </c>
      <c r="D7848" s="193" t="s">
        <v>59</v>
      </c>
      <c r="E7848" s="193" t="s">
        <v>14305</v>
      </c>
      <c r="F7848" s="193" t="s">
        <v>1634</v>
      </c>
      <c r="G7848" s="2">
        <v>19561</v>
      </c>
      <c r="H7848" s="2">
        <v>0</v>
      </c>
      <c r="I7848" s="192"/>
      <c r="J7848" s="192">
        <v>45798</v>
      </c>
      <c r="K7848" s="192">
        <v>46356</v>
      </c>
    </row>
    <row r="7849" spans="1:11" hidden="1" x14ac:dyDescent="0.4">
      <c r="A7849" s="193" t="s">
        <v>14306</v>
      </c>
      <c r="B7849" s="193" t="s">
        <v>14307</v>
      </c>
      <c r="C7849" s="193" t="s">
        <v>58</v>
      </c>
      <c r="D7849" s="193" t="s">
        <v>59</v>
      </c>
      <c r="E7849" s="193" t="s">
        <v>14308</v>
      </c>
      <c r="F7849" s="193" t="s">
        <v>1634</v>
      </c>
      <c r="G7849" s="2">
        <v>7267</v>
      </c>
      <c r="H7849" s="2">
        <v>0</v>
      </c>
      <c r="I7849" s="192"/>
      <c r="J7849" s="192">
        <v>43332</v>
      </c>
      <c r="K7849" s="192">
        <v>45555</v>
      </c>
    </row>
    <row r="7850" spans="1:11" hidden="1" x14ac:dyDescent="0.4">
      <c r="A7850" s="193" t="s">
        <v>14309</v>
      </c>
      <c r="B7850" s="193" t="s">
        <v>14310</v>
      </c>
      <c r="C7850" s="193" t="s">
        <v>58</v>
      </c>
      <c r="D7850" s="193" t="s">
        <v>59</v>
      </c>
      <c r="E7850" s="193" t="s">
        <v>14311</v>
      </c>
      <c r="F7850" s="193" t="s">
        <v>1634</v>
      </c>
      <c r="G7850" s="2">
        <v>369</v>
      </c>
      <c r="H7850" s="2">
        <v>0</v>
      </c>
      <c r="I7850" s="192"/>
      <c r="J7850" s="192">
        <v>45504</v>
      </c>
      <c r="K7850" s="192">
        <v>46356</v>
      </c>
    </row>
    <row r="7851" spans="1:11" hidden="1" x14ac:dyDescent="0.4">
      <c r="A7851" s="193" t="s">
        <v>14309</v>
      </c>
      <c r="B7851" s="193" t="s">
        <v>14310</v>
      </c>
      <c r="C7851" s="193" t="s">
        <v>58</v>
      </c>
      <c r="D7851" s="193" t="s">
        <v>59</v>
      </c>
      <c r="E7851" s="193" t="s">
        <v>14312</v>
      </c>
      <c r="F7851" s="193" t="s">
        <v>1634</v>
      </c>
      <c r="G7851" s="2">
        <v>1120</v>
      </c>
      <c r="H7851" s="2">
        <v>0</v>
      </c>
      <c r="I7851" s="192"/>
      <c r="J7851" s="192">
        <v>45903</v>
      </c>
      <c r="K7851" s="192">
        <v>46356</v>
      </c>
    </row>
    <row r="7852" spans="1:11" hidden="1" x14ac:dyDescent="0.4">
      <c r="A7852" s="193" t="s">
        <v>14309</v>
      </c>
      <c r="B7852" s="193" t="s">
        <v>14310</v>
      </c>
      <c r="C7852" s="193" t="s">
        <v>58</v>
      </c>
      <c r="D7852" s="193" t="s">
        <v>59</v>
      </c>
      <c r="E7852" s="193" t="s">
        <v>14313</v>
      </c>
      <c r="F7852" s="193" t="s">
        <v>1634</v>
      </c>
      <c r="G7852" s="2">
        <v>1120</v>
      </c>
      <c r="H7852" s="2">
        <v>0</v>
      </c>
      <c r="I7852" s="192"/>
      <c r="J7852" s="192">
        <v>46118</v>
      </c>
      <c r="K7852" s="192">
        <v>46507</v>
      </c>
    </row>
    <row r="7853" spans="1:11" hidden="1" x14ac:dyDescent="0.4">
      <c r="A7853" s="193" t="s">
        <v>14314</v>
      </c>
      <c r="B7853" s="193" t="s">
        <v>14315</v>
      </c>
      <c r="C7853" s="193" t="s">
        <v>58</v>
      </c>
      <c r="D7853" s="193" t="s">
        <v>59</v>
      </c>
      <c r="E7853" s="193" t="s">
        <v>14316</v>
      </c>
      <c r="F7853" s="193" t="s">
        <v>1634</v>
      </c>
      <c r="G7853" s="2">
        <v>301</v>
      </c>
      <c r="H7853" s="2">
        <v>0</v>
      </c>
      <c r="I7853" s="192"/>
      <c r="J7853" s="192">
        <v>45099</v>
      </c>
      <c r="K7853" s="192">
        <v>46356</v>
      </c>
    </row>
    <row r="7854" spans="1:11" hidden="1" x14ac:dyDescent="0.4">
      <c r="A7854" s="193" t="s">
        <v>14314</v>
      </c>
      <c r="B7854" s="193" t="s">
        <v>14315</v>
      </c>
      <c r="C7854" s="193" t="s">
        <v>58</v>
      </c>
      <c r="D7854" s="193" t="s">
        <v>59</v>
      </c>
      <c r="E7854" s="193" t="s">
        <v>14317</v>
      </c>
      <c r="F7854" s="193" t="s">
        <v>1634</v>
      </c>
      <c r="G7854" s="2">
        <v>1000</v>
      </c>
      <c r="H7854" s="2">
        <v>0</v>
      </c>
      <c r="I7854" s="192"/>
      <c r="J7854" s="192">
        <v>45282</v>
      </c>
      <c r="K7854" s="192">
        <v>46356</v>
      </c>
    </row>
    <row r="7855" spans="1:11" hidden="1" x14ac:dyDescent="0.4">
      <c r="A7855" s="193" t="s">
        <v>14314</v>
      </c>
      <c r="B7855" s="193" t="s">
        <v>14315</v>
      </c>
      <c r="C7855" s="193" t="s">
        <v>58</v>
      </c>
      <c r="D7855" s="193" t="s">
        <v>59</v>
      </c>
      <c r="E7855" s="193" t="s">
        <v>14318</v>
      </c>
      <c r="F7855" s="193" t="s">
        <v>1634</v>
      </c>
      <c r="G7855" s="2">
        <v>1000</v>
      </c>
      <c r="H7855" s="2">
        <v>0</v>
      </c>
      <c r="I7855" s="192"/>
      <c r="J7855" s="192">
        <v>45300</v>
      </c>
      <c r="K7855" s="192">
        <v>46356</v>
      </c>
    </row>
    <row r="7856" spans="1:11" hidden="1" x14ac:dyDescent="0.4">
      <c r="A7856" s="193" t="s">
        <v>14314</v>
      </c>
      <c r="B7856" s="193" t="s">
        <v>14315</v>
      </c>
      <c r="C7856" s="193" t="s">
        <v>58</v>
      </c>
      <c r="D7856" s="193" t="s">
        <v>59</v>
      </c>
      <c r="E7856" s="193" t="s">
        <v>14319</v>
      </c>
      <c r="F7856" s="193" t="s">
        <v>1634</v>
      </c>
      <c r="G7856" s="2">
        <v>1000</v>
      </c>
      <c r="H7856" s="2">
        <v>0</v>
      </c>
      <c r="I7856" s="192"/>
      <c r="J7856" s="192">
        <v>45427</v>
      </c>
      <c r="K7856" s="192">
        <v>46356</v>
      </c>
    </row>
    <row r="7857" spans="1:11" hidden="1" x14ac:dyDescent="0.4">
      <c r="A7857" s="193" t="s">
        <v>14314</v>
      </c>
      <c r="B7857" s="193" t="s">
        <v>14315</v>
      </c>
      <c r="C7857" s="193" t="s">
        <v>58</v>
      </c>
      <c r="D7857" s="193" t="s">
        <v>59</v>
      </c>
      <c r="E7857" s="193" t="s">
        <v>14320</v>
      </c>
      <c r="F7857" s="193" t="s">
        <v>1634</v>
      </c>
      <c r="G7857" s="2">
        <v>1000</v>
      </c>
      <c r="H7857" s="2">
        <v>0</v>
      </c>
      <c r="I7857" s="192"/>
      <c r="J7857" s="192">
        <v>45455</v>
      </c>
      <c r="K7857" s="192">
        <v>46356</v>
      </c>
    </row>
    <row r="7858" spans="1:11" hidden="1" x14ac:dyDescent="0.4">
      <c r="A7858" s="193" t="s">
        <v>14321</v>
      </c>
      <c r="B7858" s="193" t="s">
        <v>14322</v>
      </c>
      <c r="C7858" s="193" t="s">
        <v>58</v>
      </c>
      <c r="D7858" s="193" t="s">
        <v>59</v>
      </c>
      <c r="E7858" s="193" t="s">
        <v>14323</v>
      </c>
      <c r="F7858" s="193" t="s">
        <v>1634</v>
      </c>
      <c r="G7858" s="2">
        <v>92</v>
      </c>
      <c r="H7858" s="2">
        <v>0</v>
      </c>
      <c r="I7858" s="192"/>
      <c r="J7858" s="192">
        <v>45866</v>
      </c>
      <c r="K7858" s="192">
        <v>46356</v>
      </c>
    </row>
    <row r="7859" spans="1:11" hidden="1" x14ac:dyDescent="0.4">
      <c r="A7859" s="193" t="s">
        <v>14321</v>
      </c>
      <c r="B7859" s="193" t="s">
        <v>14322</v>
      </c>
      <c r="C7859" s="193" t="s">
        <v>58</v>
      </c>
      <c r="D7859" s="193" t="s">
        <v>59</v>
      </c>
      <c r="E7859" s="193" t="s">
        <v>14324</v>
      </c>
      <c r="F7859" s="193" t="s">
        <v>1634</v>
      </c>
      <c r="G7859" s="2">
        <v>452</v>
      </c>
      <c r="H7859" s="2">
        <v>0</v>
      </c>
      <c r="I7859" s="192"/>
      <c r="J7859" s="192">
        <v>45874</v>
      </c>
      <c r="K7859" s="192">
        <v>46356</v>
      </c>
    </row>
    <row r="7860" spans="1:11" hidden="1" x14ac:dyDescent="0.4">
      <c r="A7860" s="193" t="s">
        <v>14321</v>
      </c>
      <c r="B7860" s="193" t="s">
        <v>14322</v>
      </c>
      <c r="C7860" s="193" t="s">
        <v>58</v>
      </c>
      <c r="D7860" s="193" t="s">
        <v>59</v>
      </c>
      <c r="E7860" s="193" t="s">
        <v>14325</v>
      </c>
      <c r="F7860" s="193" t="s">
        <v>1634</v>
      </c>
      <c r="G7860" s="2">
        <v>600</v>
      </c>
      <c r="H7860" s="2">
        <v>0</v>
      </c>
      <c r="I7860" s="192"/>
      <c r="J7860" s="192">
        <v>45875</v>
      </c>
      <c r="K7860" s="192">
        <v>46356</v>
      </c>
    </row>
    <row r="7861" spans="1:11" hidden="1" x14ac:dyDescent="0.4">
      <c r="A7861" s="193" t="s">
        <v>14326</v>
      </c>
      <c r="B7861" s="193" t="s">
        <v>14327</v>
      </c>
      <c r="C7861" s="193" t="s">
        <v>58</v>
      </c>
      <c r="D7861" s="193" t="s">
        <v>59</v>
      </c>
      <c r="E7861" s="193" t="s">
        <v>14328</v>
      </c>
      <c r="F7861" s="193" t="s">
        <v>1634</v>
      </c>
      <c r="G7861" s="2">
        <v>531</v>
      </c>
      <c r="H7861" s="2">
        <v>0</v>
      </c>
      <c r="I7861" s="192"/>
      <c r="J7861" s="192">
        <v>46118</v>
      </c>
      <c r="K7861" s="192">
        <v>46507</v>
      </c>
    </row>
    <row r="7862" spans="1:11" hidden="1" x14ac:dyDescent="0.4">
      <c r="A7862" s="193" t="s">
        <v>14329</v>
      </c>
      <c r="B7862" s="193" t="s">
        <v>14330</v>
      </c>
      <c r="C7862" s="193" t="s">
        <v>58</v>
      </c>
      <c r="D7862" s="193" t="s">
        <v>59</v>
      </c>
      <c r="E7862" s="193" t="s">
        <v>14331</v>
      </c>
      <c r="F7862" s="193" t="s">
        <v>1634</v>
      </c>
      <c r="G7862" s="2">
        <v>1133</v>
      </c>
      <c r="H7862" s="2">
        <v>0</v>
      </c>
      <c r="I7862" s="192"/>
      <c r="J7862" s="192">
        <v>46058</v>
      </c>
      <c r="K7862" s="192">
        <v>46446</v>
      </c>
    </row>
    <row r="7863" spans="1:11" hidden="1" x14ac:dyDescent="0.4">
      <c r="A7863" s="193" t="s">
        <v>14332</v>
      </c>
      <c r="B7863" s="193" t="s">
        <v>14333</v>
      </c>
      <c r="C7863" s="193" t="s">
        <v>58</v>
      </c>
      <c r="D7863" s="193" t="s">
        <v>59</v>
      </c>
      <c r="E7863" s="193" t="s">
        <v>14334</v>
      </c>
      <c r="F7863" s="193" t="s">
        <v>1634</v>
      </c>
      <c r="G7863" s="2">
        <v>475</v>
      </c>
      <c r="H7863" s="2">
        <v>0</v>
      </c>
      <c r="I7863" s="192"/>
      <c r="J7863" s="192">
        <v>46001</v>
      </c>
      <c r="K7863" s="192">
        <v>46387</v>
      </c>
    </row>
    <row r="7864" spans="1:11" hidden="1" x14ac:dyDescent="0.4">
      <c r="A7864" s="193" t="s">
        <v>14335</v>
      </c>
      <c r="B7864" s="193" t="s">
        <v>14336</v>
      </c>
      <c r="C7864" s="193" t="s">
        <v>58</v>
      </c>
      <c r="D7864" s="193" t="s">
        <v>59</v>
      </c>
      <c r="E7864" s="193" t="s">
        <v>14337</v>
      </c>
      <c r="F7864" s="193" t="s">
        <v>1634</v>
      </c>
      <c r="G7864" s="2">
        <v>921</v>
      </c>
      <c r="H7864" s="2">
        <v>0</v>
      </c>
      <c r="I7864" s="192"/>
      <c r="J7864" s="192">
        <v>44575</v>
      </c>
      <c r="K7864" s="192">
        <v>46356</v>
      </c>
    </row>
    <row r="7865" spans="1:11" hidden="1" x14ac:dyDescent="0.4">
      <c r="A7865" s="193" t="s">
        <v>14338</v>
      </c>
      <c r="B7865" s="193" t="s">
        <v>14339</v>
      </c>
      <c r="C7865" s="193" t="s">
        <v>58</v>
      </c>
      <c r="D7865" s="193" t="s">
        <v>59</v>
      </c>
      <c r="E7865" s="193" t="s">
        <v>14340</v>
      </c>
      <c r="F7865" s="193" t="s">
        <v>1634</v>
      </c>
      <c r="G7865" s="2">
        <v>260</v>
      </c>
      <c r="H7865" s="2">
        <v>0</v>
      </c>
      <c r="I7865" s="192"/>
      <c r="J7865" s="192">
        <v>45692</v>
      </c>
      <c r="K7865" s="192">
        <v>46356</v>
      </c>
    </row>
    <row r="7866" spans="1:11" hidden="1" x14ac:dyDescent="0.4">
      <c r="A7866" s="193" t="s">
        <v>14338</v>
      </c>
      <c r="B7866" s="193" t="s">
        <v>14339</v>
      </c>
      <c r="C7866" s="193" t="s">
        <v>58</v>
      </c>
      <c r="D7866" s="193" t="s">
        <v>59</v>
      </c>
      <c r="E7866" s="193" t="s">
        <v>14341</v>
      </c>
      <c r="F7866" s="193" t="s">
        <v>1634</v>
      </c>
      <c r="G7866" s="2">
        <v>904</v>
      </c>
      <c r="H7866" s="2">
        <v>0</v>
      </c>
      <c r="I7866" s="192"/>
      <c r="J7866" s="192">
        <v>45694</v>
      </c>
      <c r="K7866" s="192">
        <v>46356</v>
      </c>
    </row>
    <row r="7867" spans="1:11" hidden="1" x14ac:dyDescent="0.4">
      <c r="A7867" s="193" t="s">
        <v>14342</v>
      </c>
      <c r="B7867" s="193" t="s">
        <v>14343</v>
      </c>
      <c r="C7867" s="193" t="s">
        <v>58</v>
      </c>
      <c r="D7867" s="193" t="s">
        <v>59</v>
      </c>
      <c r="E7867" s="193" t="s">
        <v>14344</v>
      </c>
      <c r="F7867" s="193" t="s">
        <v>1634</v>
      </c>
      <c r="G7867" s="2">
        <v>345</v>
      </c>
      <c r="H7867" s="2">
        <v>0</v>
      </c>
      <c r="I7867" s="192"/>
      <c r="J7867" s="192">
        <v>45730</v>
      </c>
      <c r="K7867" s="192">
        <v>46356</v>
      </c>
    </row>
    <row r="7868" spans="1:11" hidden="1" x14ac:dyDescent="0.4">
      <c r="A7868" s="193" t="s">
        <v>14342</v>
      </c>
      <c r="B7868" s="193" t="s">
        <v>14343</v>
      </c>
      <c r="C7868" s="193" t="s">
        <v>58</v>
      </c>
      <c r="D7868" s="193" t="s">
        <v>59</v>
      </c>
      <c r="E7868" s="193" t="s">
        <v>14345</v>
      </c>
      <c r="F7868" s="193" t="s">
        <v>1634</v>
      </c>
      <c r="G7868" s="2">
        <v>290</v>
      </c>
      <c r="H7868" s="2">
        <v>0</v>
      </c>
      <c r="I7868" s="192"/>
      <c r="J7868" s="192">
        <v>45758</v>
      </c>
      <c r="K7868" s="192">
        <v>46356</v>
      </c>
    </row>
    <row r="7869" spans="1:11" hidden="1" x14ac:dyDescent="0.4">
      <c r="A7869" s="193" t="s">
        <v>14342</v>
      </c>
      <c r="B7869" s="193" t="s">
        <v>14343</v>
      </c>
      <c r="C7869" s="193" t="s">
        <v>58</v>
      </c>
      <c r="D7869" s="193" t="s">
        <v>59</v>
      </c>
      <c r="E7869" s="193" t="s">
        <v>14346</v>
      </c>
      <c r="F7869" s="193" t="s">
        <v>1634</v>
      </c>
      <c r="G7869" s="2">
        <v>1000</v>
      </c>
      <c r="H7869" s="2">
        <v>0</v>
      </c>
      <c r="I7869" s="192"/>
      <c r="J7869" s="192">
        <v>45762</v>
      </c>
      <c r="K7869" s="192">
        <v>46356</v>
      </c>
    </row>
    <row r="7870" spans="1:11" hidden="1" x14ac:dyDescent="0.4">
      <c r="A7870" s="193" t="s">
        <v>14342</v>
      </c>
      <c r="B7870" s="193" t="s">
        <v>14343</v>
      </c>
      <c r="C7870" s="193" t="s">
        <v>58</v>
      </c>
      <c r="D7870" s="193" t="s">
        <v>59</v>
      </c>
      <c r="E7870" s="193" t="s">
        <v>14347</v>
      </c>
      <c r="F7870" s="193" t="s">
        <v>1634</v>
      </c>
      <c r="G7870" s="2">
        <v>1000</v>
      </c>
      <c r="H7870" s="2">
        <v>0</v>
      </c>
      <c r="I7870" s="192"/>
      <c r="J7870" s="192">
        <v>45917</v>
      </c>
      <c r="K7870" s="192">
        <v>46356</v>
      </c>
    </row>
    <row r="7871" spans="1:11" x14ac:dyDescent="0.4">
      <c r="A7871" s="193" t="s">
        <v>14348</v>
      </c>
      <c r="B7871" s="193" t="s">
        <v>14349</v>
      </c>
      <c r="C7871" s="193" t="s">
        <v>58</v>
      </c>
      <c r="D7871" s="193" t="s">
        <v>59</v>
      </c>
      <c r="E7871" s="193" t="s">
        <v>14350</v>
      </c>
      <c r="F7871" s="193" t="s">
        <v>1634</v>
      </c>
      <c r="G7871" s="2">
        <v>2</v>
      </c>
      <c r="H7871" s="2">
        <v>0</v>
      </c>
      <c r="I7871" s="192"/>
      <c r="J7871" s="192">
        <v>45842</v>
      </c>
      <c r="K7871" s="192">
        <v>46356</v>
      </c>
    </row>
    <row r="7872" spans="1:11" hidden="1" x14ac:dyDescent="0.4">
      <c r="A7872" s="193" t="s">
        <v>14348</v>
      </c>
      <c r="B7872" s="193" t="s">
        <v>14349</v>
      </c>
      <c r="C7872" s="193" t="s">
        <v>58</v>
      </c>
      <c r="D7872" s="193" t="s">
        <v>59</v>
      </c>
      <c r="E7872" s="193" t="s">
        <v>14351</v>
      </c>
      <c r="F7872" s="193" t="s">
        <v>1634</v>
      </c>
      <c r="G7872" s="2">
        <v>586</v>
      </c>
      <c r="H7872" s="2">
        <v>0</v>
      </c>
      <c r="I7872" s="192"/>
      <c r="J7872" s="192">
        <v>45988</v>
      </c>
      <c r="K7872" s="192">
        <v>46356</v>
      </c>
    </row>
    <row r="7873" spans="1:11" hidden="1" x14ac:dyDescent="0.4">
      <c r="A7873" s="193" t="s">
        <v>14348</v>
      </c>
      <c r="B7873" s="193" t="s">
        <v>14349</v>
      </c>
      <c r="C7873" s="193" t="s">
        <v>58</v>
      </c>
      <c r="D7873" s="193" t="s">
        <v>59</v>
      </c>
      <c r="E7873" s="193" t="s">
        <v>14352</v>
      </c>
      <c r="F7873" s="193" t="s">
        <v>1634</v>
      </c>
      <c r="G7873" s="2">
        <v>1000</v>
      </c>
      <c r="H7873" s="2">
        <v>0</v>
      </c>
      <c r="I7873" s="192"/>
      <c r="J7873" s="192">
        <v>46078</v>
      </c>
      <c r="K7873" s="192">
        <v>46446</v>
      </c>
    </row>
    <row r="7874" spans="1:11" hidden="1" x14ac:dyDescent="0.4">
      <c r="A7874" s="193" t="s">
        <v>14353</v>
      </c>
      <c r="B7874" s="193" t="s">
        <v>14354</v>
      </c>
      <c r="C7874" s="193" t="s">
        <v>58</v>
      </c>
      <c r="D7874" s="193" t="s">
        <v>59</v>
      </c>
      <c r="E7874" s="193" t="s">
        <v>14355</v>
      </c>
      <c r="F7874" s="193" t="s">
        <v>1634</v>
      </c>
      <c r="G7874" s="2">
        <v>566</v>
      </c>
      <c r="H7874" s="2">
        <v>0</v>
      </c>
      <c r="I7874" s="192"/>
      <c r="J7874" s="192">
        <v>44902</v>
      </c>
      <c r="K7874" s="192">
        <v>46356</v>
      </c>
    </row>
    <row r="7875" spans="1:11" hidden="1" x14ac:dyDescent="0.4">
      <c r="A7875" s="193" t="s">
        <v>14353</v>
      </c>
      <c r="B7875" s="193" t="s">
        <v>14354</v>
      </c>
      <c r="C7875" s="193" t="s">
        <v>58</v>
      </c>
      <c r="D7875" s="193" t="s">
        <v>59</v>
      </c>
      <c r="E7875" s="193" t="s">
        <v>14356</v>
      </c>
      <c r="F7875" s="193" t="s">
        <v>1634</v>
      </c>
      <c r="G7875" s="2">
        <v>904</v>
      </c>
      <c r="H7875" s="2">
        <v>0</v>
      </c>
      <c r="I7875" s="192"/>
      <c r="J7875" s="192">
        <v>44946</v>
      </c>
      <c r="K7875" s="192">
        <v>46356</v>
      </c>
    </row>
    <row r="7876" spans="1:11" hidden="1" x14ac:dyDescent="0.4">
      <c r="A7876" s="193" t="s">
        <v>14353</v>
      </c>
      <c r="B7876" s="193" t="s">
        <v>14354</v>
      </c>
      <c r="C7876" s="193" t="s">
        <v>58</v>
      </c>
      <c r="D7876" s="193" t="s">
        <v>59</v>
      </c>
      <c r="E7876" s="193" t="s">
        <v>14357</v>
      </c>
      <c r="F7876" s="193" t="s">
        <v>1634</v>
      </c>
      <c r="G7876" s="2">
        <v>751</v>
      </c>
      <c r="H7876" s="2">
        <v>0</v>
      </c>
      <c r="I7876" s="192"/>
      <c r="J7876" s="192">
        <v>44951</v>
      </c>
      <c r="K7876" s="192">
        <v>46356</v>
      </c>
    </row>
    <row r="7877" spans="1:11" hidden="1" x14ac:dyDescent="0.4">
      <c r="A7877" s="193" t="s">
        <v>14353</v>
      </c>
      <c r="B7877" s="193" t="s">
        <v>14354</v>
      </c>
      <c r="C7877" s="193" t="s">
        <v>58</v>
      </c>
      <c r="D7877" s="193" t="s">
        <v>59</v>
      </c>
      <c r="E7877" s="193" t="s">
        <v>14358</v>
      </c>
      <c r="F7877" s="193" t="s">
        <v>1634</v>
      </c>
      <c r="G7877" s="2">
        <v>9086</v>
      </c>
      <c r="H7877" s="2">
        <v>0</v>
      </c>
      <c r="I7877" s="192"/>
      <c r="J7877" s="192">
        <v>44964</v>
      </c>
      <c r="K7877" s="192">
        <v>46356</v>
      </c>
    </row>
    <row r="7878" spans="1:11" hidden="1" x14ac:dyDescent="0.4">
      <c r="A7878" s="193" t="s">
        <v>14359</v>
      </c>
      <c r="B7878" s="193" t="s">
        <v>14360</v>
      </c>
      <c r="C7878" s="193" t="s">
        <v>58</v>
      </c>
      <c r="D7878" s="193" t="s">
        <v>59</v>
      </c>
      <c r="E7878" s="193" t="s">
        <v>14361</v>
      </c>
      <c r="F7878" s="193" t="s">
        <v>1634</v>
      </c>
      <c r="G7878" s="2">
        <v>78</v>
      </c>
      <c r="H7878" s="2">
        <v>0</v>
      </c>
      <c r="I7878" s="192"/>
      <c r="J7878" s="192">
        <v>44915</v>
      </c>
      <c r="K7878" s="192">
        <v>46356</v>
      </c>
    </row>
    <row r="7879" spans="1:11" hidden="1" x14ac:dyDescent="0.4">
      <c r="A7879" s="193" t="s">
        <v>14359</v>
      </c>
      <c r="B7879" s="193" t="s">
        <v>14360</v>
      </c>
      <c r="C7879" s="193" t="s">
        <v>58</v>
      </c>
      <c r="D7879" s="193" t="s">
        <v>59</v>
      </c>
      <c r="E7879" s="193" t="s">
        <v>14362</v>
      </c>
      <c r="F7879" s="193" t="s">
        <v>1634</v>
      </c>
      <c r="G7879" s="2">
        <v>2820</v>
      </c>
      <c r="H7879" s="2">
        <v>0</v>
      </c>
      <c r="I7879" s="192"/>
      <c r="J7879" s="192">
        <v>45163</v>
      </c>
      <c r="K7879" s="192">
        <v>46356</v>
      </c>
    </row>
    <row r="7880" spans="1:11" hidden="1" x14ac:dyDescent="0.4">
      <c r="A7880" s="193" t="s">
        <v>14363</v>
      </c>
      <c r="B7880" s="193" t="s">
        <v>14364</v>
      </c>
      <c r="C7880" s="193" t="s">
        <v>58</v>
      </c>
      <c r="D7880" s="193" t="s">
        <v>59</v>
      </c>
      <c r="E7880" s="193" t="s">
        <v>14365</v>
      </c>
      <c r="F7880" s="193" t="s">
        <v>1634</v>
      </c>
      <c r="G7880" s="2">
        <v>345</v>
      </c>
      <c r="H7880" s="2">
        <v>0</v>
      </c>
      <c r="I7880" s="192"/>
      <c r="J7880" s="192">
        <v>44410</v>
      </c>
      <c r="K7880" s="192">
        <v>46356</v>
      </c>
    </row>
    <row r="7881" spans="1:11" hidden="1" x14ac:dyDescent="0.4">
      <c r="A7881" s="193" t="s">
        <v>14363</v>
      </c>
      <c r="B7881" s="193" t="s">
        <v>14364</v>
      </c>
      <c r="C7881" s="193" t="s">
        <v>58</v>
      </c>
      <c r="D7881" s="193" t="s">
        <v>59</v>
      </c>
      <c r="E7881" s="193" t="s">
        <v>14366</v>
      </c>
      <c r="F7881" s="193" t="s">
        <v>1634</v>
      </c>
      <c r="G7881" s="2">
        <v>1000</v>
      </c>
      <c r="H7881" s="2">
        <v>0</v>
      </c>
      <c r="I7881" s="192"/>
      <c r="J7881" s="192">
        <v>44539</v>
      </c>
      <c r="K7881" s="192">
        <v>46356</v>
      </c>
    </row>
    <row r="7882" spans="1:11" hidden="1" x14ac:dyDescent="0.4">
      <c r="A7882" s="193" t="s">
        <v>14367</v>
      </c>
      <c r="B7882" s="193" t="s">
        <v>14368</v>
      </c>
      <c r="C7882" s="193" t="s">
        <v>58</v>
      </c>
      <c r="D7882" s="193" t="s">
        <v>59</v>
      </c>
      <c r="E7882" s="193" t="s">
        <v>14369</v>
      </c>
      <c r="F7882" s="193" t="s">
        <v>1634</v>
      </c>
      <c r="G7882" s="2">
        <v>1408</v>
      </c>
      <c r="H7882" s="2">
        <v>0</v>
      </c>
      <c r="I7882" s="192"/>
      <c r="J7882" s="192">
        <v>44427</v>
      </c>
      <c r="K7882" s="192">
        <v>46356</v>
      </c>
    </row>
    <row r="7883" spans="1:11" hidden="1" x14ac:dyDescent="0.4">
      <c r="A7883" s="193" t="s">
        <v>14367</v>
      </c>
      <c r="B7883" s="193" t="s">
        <v>14368</v>
      </c>
      <c r="C7883" s="193" t="s">
        <v>58</v>
      </c>
      <c r="D7883" s="193" t="s">
        <v>59</v>
      </c>
      <c r="E7883" s="193" t="s">
        <v>14370</v>
      </c>
      <c r="F7883" s="193" t="s">
        <v>1634</v>
      </c>
      <c r="G7883" s="2">
        <v>1500</v>
      </c>
      <c r="H7883" s="2">
        <v>0</v>
      </c>
      <c r="I7883" s="192"/>
      <c r="J7883" s="192">
        <v>44774</v>
      </c>
      <c r="K7883" s="192">
        <v>46356</v>
      </c>
    </row>
    <row r="7884" spans="1:11" hidden="1" x14ac:dyDescent="0.4">
      <c r="A7884" s="193" t="s">
        <v>14371</v>
      </c>
      <c r="B7884" s="193" t="s">
        <v>14372</v>
      </c>
      <c r="C7884" s="193" t="s">
        <v>58</v>
      </c>
      <c r="D7884" s="193" t="s">
        <v>59</v>
      </c>
      <c r="E7884" s="193" t="s">
        <v>14373</v>
      </c>
      <c r="F7884" s="193" t="s">
        <v>1634</v>
      </c>
      <c r="G7884" s="2">
        <v>538</v>
      </c>
      <c r="H7884" s="2">
        <v>0</v>
      </c>
      <c r="I7884" s="192"/>
      <c r="J7884" s="192">
        <v>46000</v>
      </c>
      <c r="K7884" s="192">
        <v>46387</v>
      </c>
    </row>
    <row r="7885" spans="1:11" hidden="1" x14ac:dyDescent="0.4">
      <c r="A7885" s="193" t="s">
        <v>14371</v>
      </c>
      <c r="B7885" s="193" t="s">
        <v>14372</v>
      </c>
      <c r="C7885" s="193" t="s">
        <v>58</v>
      </c>
      <c r="D7885" s="193" t="s">
        <v>59</v>
      </c>
      <c r="E7885" s="193" t="s">
        <v>14374</v>
      </c>
      <c r="F7885" s="193" t="s">
        <v>1634</v>
      </c>
      <c r="G7885" s="2">
        <v>1500</v>
      </c>
      <c r="H7885" s="2">
        <v>0</v>
      </c>
      <c r="I7885" s="192"/>
      <c r="J7885" s="192">
        <v>46188</v>
      </c>
      <c r="K7885" s="192">
        <v>46568</v>
      </c>
    </row>
    <row r="7886" spans="1:11" hidden="1" x14ac:dyDescent="0.4">
      <c r="A7886" s="193" t="s">
        <v>14375</v>
      </c>
      <c r="B7886" s="193" t="s">
        <v>14376</v>
      </c>
      <c r="C7886" s="193" t="s">
        <v>58</v>
      </c>
      <c r="D7886" s="193" t="s">
        <v>59</v>
      </c>
      <c r="E7886" s="193" t="s">
        <v>14377</v>
      </c>
      <c r="F7886" s="193" t="s">
        <v>1634</v>
      </c>
      <c r="G7886" s="2">
        <v>38</v>
      </c>
      <c r="H7886" s="2">
        <v>0</v>
      </c>
      <c r="I7886" s="192"/>
      <c r="J7886" s="192">
        <v>45316</v>
      </c>
      <c r="K7886" s="192">
        <v>46356</v>
      </c>
    </row>
    <row r="7887" spans="1:11" hidden="1" x14ac:dyDescent="0.4">
      <c r="A7887" s="193" t="s">
        <v>14375</v>
      </c>
      <c r="B7887" s="193" t="s">
        <v>14376</v>
      </c>
      <c r="C7887" s="193" t="s">
        <v>58</v>
      </c>
      <c r="D7887" s="193" t="s">
        <v>59</v>
      </c>
      <c r="E7887" s="193" t="s">
        <v>14378</v>
      </c>
      <c r="F7887" s="193" t="s">
        <v>1634</v>
      </c>
      <c r="G7887" s="2">
        <v>60</v>
      </c>
      <c r="H7887" s="2">
        <v>0</v>
      </c>
      <c r="I7887" s="192"/>
      <c r="J7887" s="192">
        <v>45455</v>
      </c>
      <c r="K7887" s="192">
        <v>46356</v>
      </c>
    </row>
    <row r="7888" spans="1:11" hidden="1" x14ac:dyDescent="0.4">
      <c r="A7888" s="193" t="s">
        <v>14375</v>
      </c>
      <c r="B7888" s="193" t="s">
        <v>14376</v>
      </c>
      <c r="C7888" s="193" t="s">
        <v>58</v>
      </c>
      <c r="D7888" s="193" t="s">
        <v>59</v>
      </c>
      <c r="E7888" s="193" t="s">
        <v>14379</v>
      </c>
      <c r="F7888" s="193" t="s">
        <v>1634</v>
      </c>
      <c r="G7888" s="2">
        <v>60</v>
      </c>
      <c r="H7888" s="2">
        <v>0</v>
      </c>
      <c r="I7888" s="192"/>
      <c r="J7888" s="192">
        <v>45616</v>
      </c>
      <c r="K7888" s="192">
        <v>46356</v>
      </c>
    </row>
    <row r="7889" spans="1:11" hidden="1" x14ac:dyDescent="0.4">
      <c r="A7889" s="193" t="s">
        <v>14375</v>
      </c>
      <c r="B7889" s="193" t="s">
        <v>14376</v>
      </c>
      <c r="C7889" s="193" t="s">
        <v>58</v>
      </c>
      <c r="D7889" s="193" t="s">
        <v>59</v>
      </c>
      <c r="E7889" s="193" t="s">
        <v>14380</v>
      </c>
      <c r="F7889" s="193" t="s">
        <v>1634</v>
      </c>
      <c r="G7889" s="2">
        <v>60</v>
      </c>
      <c r="H7889" s="2">
        <v>0</v>
      </c>
      <c r="I7889" s="192"/>
      <c r="J7889" s="192">
        <v>45763</v>
      </c>
      <c r="K7889" s="192">
        <v>46356</v>
      </c>
    </row>
    <row r="7890" spans="1:11" hidden="1" x14ac:dyDescent="0.4">
      <c r="A7890" s="193" t="s">
        <v>14381</v>
      </c>
      <c r="B7890" s="193" t="s">
        <v>14382</v>
      </c>
      <c r="C7890" s="193" t="s">
        <v>58</v>
      </c>
      <c r="D7890" s="193" t="s">
        <v>59</v>
      </c>
      <c r="E7890" s="193" t="s">
        <v>14383</v>
      </c>
      <c r="F7890" s="193" t="s">
        <v>1634</v>
      </c>
      <c r="G7890" s="2">
        <v>665</v>
      </c>
      <c r="H7890" s="2">
        <v>0</v>
      </c>
      <c r="I7890" s="192"/>
      <c r="J7890" s="192">
        <v>44313</v>
      </c>
      <c r="K7890" s="192">
        <v>46356</v>
      </c>
    </row>
    <row r="7891" spans="1:11" hidden="1" x14ac:dyDescent="0.4">
      <c r="A7891" s="193" t="s">
        <v>14384</v>
      </c>
      <c r="B7891" s="193" t="s">
        <v>14385</v>
      </c>
      <c r="C7891" s="193" t="s">
        <v>58</v>
      </c>
      <c r="D7891" s="193" t="s">
        <v>59</v>
      </c>
      <c r="E7891" s="193" t="s">
        <v>14386</v>
      </c>
      <c r="F7891" s="193" t="s">
        <v>1634</v>
      </c>
      <c r="G7891" s="2">
        <v>408</v>
      </c>
      <c r="H7891" s="2">
        <v>0</v>
      </c>
      <c r="I7891" s="192"/>
      <c r="J7891" s="192">
        <v>44538</v>
      </c>
      <c r="K7891" s="192">
        <v>46356</v>
      </c>
    </row>
    <row r="7892" spans="1:11" hidden="1" x14ac:dyDescent="0.4">
      <c r="A7892" s="193" t="s">
        <v>14384</v>
      </c>
      <c r="B7892" s="193" t="s">
        <v>14385</v>
      </c>
      <c r="C7892" s="193" t="s">
        <v>58</v>
      </c>
      <c r="D7892" s="193" t="s">
        <v>59</v>
      </c>
      <c r="E7892" s="193" t="s">
        <v>14387</v>
      </c>
      <c r="F7892" s="193" t="s">
        <v>1634</v>
      </c>
      <c r="G7892" s="2">
        <v>1425</v>
      </c>
      <c r="H7892" s="2">
        <v>0</v>
      </c>
      <c r="I7892" s="192"/>
      <c r="J7892" s="192">
        <v>44691</v>
      </c>
      <c r="K7892" s="192">
        <v>46356</v>
      </c>
    </row>
    <row r="7893" spans="1:11" hidden="1" x14ac:dyDescent="0.4">
      <c r="A7893" s="193" t="s">
        <v>14384</v>
      </c>
      <c r="B7893" s="193" t="s">
        <v>14385</v>
      </c>
      <c r="C7893" s="193" t="s">
        <v>58</v>
      </c>
      <c r="D7893" s="193" t="s">
        <v>59</v>
      </c>
      <c r="E7893" s="193" t="s">
        <v>14388</v>
      </c>
      <c r="F7893" s="193" t="s">
        <v>1634</v>
      </c>
      <c r="G7893" s="2">
        <v>5000</v>
      </c>
      <c r="H7893" s="2">
        <v>0</v>
      </c>
      <c r="I7893" s="192"/>
      <c r="J7893" s="192">
        <v>45532</v>
      </c>
      <c r="K7893" s="192">
        <v>46356</v>
      </c>
    </row>
    <row r="7894" spans="1:11" hidden="1" x14ac:dyDescent="0.4">
      <c r="A7894" s="193" t="s">
        <v>14384</v>
      </c>
      <c r="B7894" s="193" t="s">
        <v>14385</v>
      </c>
      <c r="C7894" s="193" t="s">
        <v>58</v>
      </c>
      <c r="D7894" s="193" t="s">
        <v>59</v>
      </c>
      <c r="E7894" s="193" t="s">
        <v>14389</v>
      </c>
      <c r="F7894" s="193" t="s">
        <v>1634</v>
      </c>
      <c r="G7894" s="2">
        <v>30000</v>
      </c>
      <c r="H7894" s="2">
        <v>0</v>
      </c>
      <c r="I7894" s="192"/>
      <c r="J7894" s="192">
        <v>45756</v>
      </c>
      <c r="K7894" s="192">
        <v>46356</v>
      </c>
    </row>
    <row r="7895" spans="1:11" hidden="1" x14ac:dyDescent="0.4">
      <c r="A7895" s="193" t="s">
        <v>14390</v>
      </c>
      <c r="B7895" s="193" t="s">
        <v>14391</v>
      </c>
      <c r="C7895" s="193" t="s">
        <v>58</v>
      </c>
      <c r="D7895" s="193" t="s">
        <v>59</v>
      </c>
      <c r="E7895" s="193" t="s">
        <v>14392</v>
      </c>
      <c r="F7895" s="193" t="s">
        <v>1634</v>
      </c>
      <c r="G7895" s="2">
        <v>252</v>
      </c>
      <c r="H7895" s="2">
        <v>0</v>
      </c>
      <c r="I7895" s="192"/>
      <c r="J7895" s="192">
        <v>44456</v>
      </c>
      <c r="K7895" s="192">
        <v>46356</v>
      </c>
    </row>
    <row r="7896" spans="1:11" hidden="1" x14ac:dyDescent="0.4">
      <c r="A7896" s="193" t="s">
        <v>14393</v>
      </c>
      <c r="B7896" s="193" t="s">
        <v>14394</v>
      </c>
      <c r="C7896" s="193" t="s">
        <v>58</v>
      </c>
      <c r="D7896" s="193" t="s">
        <v>59</v>
      </c>
      <c r="E7896" s="193" t="s">
        <v>14395</v>
      </c>
      <c r="F7896" s="193" t="s">
        <v>1634</v>
      </c>
      <c r="G7896" s="2">
        <v>144</v>
      </c>
      <c r="H7896" s="2">
        <v>0</v>
      </c>
      <c r="I7896" s="192"/>
      <c r="J7896" s="192">
        <v>44902</v>
      </c>
      <c r="K7896" s="192">
        <v>46356</v>
      </c>
    </row>
    <row r="7897" spans="1:11" hidden="1" x14ac:dyDescent="0.4">
      <c r="A7897" s="193" t="s">
        <v>14393</v>
      </c>
      <c r="B7897" s="193" t="s">
        <v>14394</v>
      </c>
      <c r="C7897" s="193" t="s">
        <v>58</v>
      </c>
      <c r="D7897" s="193" t="s">
        <v>59</v>
      </c>
      <c r="E7897" s="193" t="s">
        <v>14396</v>
      </c>
      <c r="F7897" s="193" t="s">
        <v>1634</v>
      </c>
      <c r="G7897" s="2">
        <v>500</v>
      </c>
      <c r="H7897" s="2">
        <v>0</v>
      </c>
      <c r="I7897" s="192"/>
      <c r="J7897" s="192">
        <v>44949</v>
      </c>
      <c r="K7897" s="192">
        <v>46356</v>
      </c>
    </row>
    <row r="7898" spans="1:11" hidden="1" x14ac:dyDescent="0.4">
      <c r="A7898" s="193" t="s">
        <v>14397</v>
      </c>
      <c r="B7898" s="193" t="s">
        <v>14398</v>
      </c>
      <c r="C7898" s="193" t="s">
        <v>58</v>
      </c>
      <c r="D7898" s="193" t="s">
        <v>59</v>
      </c>
      <c r="E7898" s="193" t="s">
        <v>14399</v>
      </c>
      <c r="F7898" s="193" t="s">
        <v>1634</v>
      </c>
      <c r="G7898" s="2">
        <v>124</v>
      </c>
      <c r="H7898" s="2">
        <v>0</v>
      </c>
      <c r="I7898" s="192"/>
      <c r="J7898" s="192">
        <v>44902</v>
      </c>
      <c r="K7898" s="192">
        <v>46356</v>
      </c>
    </row>
    <row r="7899" spans="1:11" hidden="1" x14ac:dyDescent="0.4">
      <c r="A7899" s="193" t="s">
        <v>14397</v>
      </c>
      <c r="B7899" s="193" t="s">
        <v>14398</v>
      </c>
      <c r="C7899" s="193" t="s">
        <v>58</v>
      </c>
      <c r="D7899" s="193" t="s">
        <v>59</v>
      </c>
      <c r="E7899" s="193" t="s">
        <v>14400</v>
      </c>
      <c r="F7899" s="193" t="s">
        <v>1634</v>
      </c>
      <c r="G7899" s="2">
        <v>500</v>
      </c>
      <c r="H7899" s="2">
        <v>0</v>
      </c>
      <c r="I7899" s="192"/>
      <c r="J7899" s="192">
        <v>44943</v>
      </c>
      <c r="K7899" s="192">
        <v>46356</v>
      </c>
    </row>
    <row r="7900" spans="1:11" hidden="1" x14ac:dyDescent="0.4">
      <c r="A7900" s="193" t="s">
        <v>14401</v>
      </c>
      <c r="B7900" s="193" t="s">
        <v>14402</v>
      </c>
      <c r="C7900" s="193" t="s">
        <v>58</v>
      </c>
      <c r="D7900" s="193" t="s">
        <v>59</v>
      </c>
      <c r="E7900" s="193" t="s">
        <v>14403</v>
      </c>
      <c r="F7900" s="193" t="s">
        <v>1634</v>
      </c>
      <c r="G7900" s="2">
        <v>322</v>
      </c>
      <c r="H7900" s="2">
        <v>0</v>
      </c>
      <c r="I7900" s="192"/>
      <c r="J7900" s="192">
        <v>44601</v>
      </c>
      <c r="K7900" s="192">
        <v>46356</v>
      </c>
    </row>
    <row r="7901" spans="1:11" hidden="1" x14ac:dyDescent="0.4">
      <c r="A7901" s="193" t="s">
        <v>14401</v>
      </c>
      <c r="B7901" s="193" t="s">
        <v>14402</v>
      </c>
      <c r="C7901" s="193" t="s">
        <v>58</v>
      </c>
      <c r="D7901" s="193" t="s">
        <v>59</v>
      </c>
      <c r="E7901" s="193" t="s">
        <v>14404</v>
      </c>
      <c r="F7901" s="193" t="s">
        <v>1634</v>
      </c>
      <c r="G7901" s="2">
        <v>620</v>
      </c>
      <c r="H7901" s="2">
        <v>0</v>
      </c>
      <c r="I7901" s="192"/>
      <c r="J7901" s="192">
        <v>45238</v>
      </c>
      <c r="K7901" s="192">
        <v>46356</v>
      </c>
    </row>
    <row r="7902" spans="1:11" hidden="1" x14ac:dyDescent="0.4">
      <c r="A7902" s="193" t="s">
        <v>14401</v>
      </c>
      <c r="B7902" s="193" t="s">
        <v>14402</v>
      </c>
      <c r="C7902" s="193" t="s">
        <v>58</v>
      </c>
      <c r="D7902" s="193" t="s">
        <v>59</v>
      </c>
      <c r="E7902" s="193" t="s">
        <v>14405</v>
      </c>
      <c r="F7902" s="193" t="s">
        <v>1634</v>
      </c>
      <c r="G7902" s="2">
        <v>900</v>
      </c>
      <c r="H7902" s="2">
        <v>0</v>
      </c>
      <c r="I7902" s="192"/>
      <c r="J7902" s="192">
        <v>45336</v>
      </c>
      <c r="K7902" s="192">
        <v>46356</v>
      </c>
    </row>
    <row r="7903" spans="1:11" hidden="1" x14ac:dyDescent="0.4">
      <c r="A7903" s="193" t="s">
        <v>14401</v>
      </c>
      <c r="B7903" s="193" t="s">
        <v>14402</v>
      </c>
      <c r="C7903" s="193" t="s">
        <v>58</v>
      </c>
      <c r="D7903" s="193" t="s">
        <v>59</v>
      </c>
      <c r="E7903" s="193" t="s">
        <v>14406</v>
      </c>
      <c r="F7903" s="193" t="s">
        <v>1634</v>
      </c>
      <c r="G7903" s="2">
        <v>3000</v>
      </c>
      <c r="H7903" s="2">
        <v>0</v>
      </c>
      <c r="I7903" s="192"/>
      <c r="J7903" s="192">
        <v>45365</v>
      </c>
      <c r="K7903" s="192">
        <v>46356</v>
      </c>
    </row>
    <row r="7904" spans="1:11" hidden="1" x14ac:dyDescent="0.4">
      <c r="A7904" s="193" t="s">
        <v>14401</v>
      </c>
      <c r="B7904" s="193" t="s">
        <v>14402</v>
      </c>
      <c r="C7904" s="193" t="s">
        <v>58</v>
      </c>
      <c r="D7904" s="193" t="s">
        <v>59</v>
      </c>
      <c r="E7904" s="193" t="s">
        <v>14407</v>
      </c>
      <c r="F7904" s="193" t="s">
        <v>1634</v>
      </c>
      <c r="G7904" s="2">
        <v>1000</v>
      </c>
      <c r="H7904" s="2">
        <v>0</v>
      </c>
      <c r="I7904" s="192"/>
      <c r="J7904" s="192">
        <v>45400</v>
      </c>
      <c r="K7904" s="192">
        <v>46356</v>
      </c>
    </row>
    <row r="7905" spans="1:11" hidden="1" x14ac:dyDescent="0.4">
      <c r="A7905" s="193" t="s">
        <v>14401</v>
      </c>
      <c r="B7905" s="193" t="s">
        <v>14402</v>
      </c>
      <c r="C7905" s="193" t="s">
        <v>58</v>
      </c>
      <c r="D7905" s="193" t="s">
        <v>59</v>
      </c>
      <c r="E7905" s="193" t="s">
        <v>14408</v>
      </c>
      <c r="F7905" s="193" t="s">
        <v>1634</v>
      </c>
      <c r="G7905" s="2">
        <v>2000</v>
      </c>
      <c r="H7905" s="2">
        <v>0</v>
      </c>
      <c r="I7905" s="192"/>
      <c r="J7905" s="192">
        <v>45462</v>
      </c>
      <c r="K7905" s="192">
        <v>46356</v>
      </c>
    </row>
    <row r="7906" spans="1:11" hidden="1" x14ac:dyDescent="0.4">
      <c r="A7906" s="193" t="s">
        <v>14401</v>
      </c>
      <c r="B7906" s="193" t="s">
        <v>14402</v>
      </c>
      <c r="C7906" s="193" t="s">
        <v>58</v>
      </c>
      <c r="D7906" s="193" t="s">
        <v>59</v>
      </c>
      <c r="E7906" s="193" t="s">
        <v>14409</v>
      </c>
      <c r="F7906" s="193" t="s">
        <v>1634</v>
      </c>
      <c r="G7906" s="2">
        <v>3000</v>
      </c>
      <c r="H7906" s="2">
        <v>0</v>
      </c>
      <c r="I7906" s="192"/>
      <c r="J7906" s="192">
        <v>45483</v>
      </c>
      <c r="K7906" s="192">
        <v>46356</v>
      </c>
    </row>
    <row r="7907" spans="1:11" hidden="1" x14ac:dyDescent="0.4">
      <c r="A7907" s="193" t="s">
        <v>14401</v>
      </c>
      <c r="B7907" s="193" t="s">
        <v>14402</v>
      </c>
      <c r="C7907" s="193" t="s">
        <v>58</v>
      </c>
      <c r="D7907" s="193" t="s">
        <v>59</v>
      </c>
      <c r="E7907" s="193" t="s">
        <v>14410</v>
      </c>
      <c r="F7907" s="193" t="s">
        <v>1634</v>
      </c>
      <c r="G7907" s="2">
        <v>1000</v>
      </c>
      <c r="H7907" s="2">
        <v>0</v>
      </c>
      <c r="I7907" s="192"/>
      <c r="J7907" s="192">
        <v>45497</v>
      </c>
      <c r="K7907" s="192">
        <v>46356</v>
      </c>
    </row>
    <row r="7908" spans="1:11" hidden="1" x14ac:dyDescent="0.4">
      <c r="A7908" s="193" t="s">
        <v>14401</v>
      </c>
      <c r="B7908" s="193" t="s">
        <v>14402</v>
      </c>
      <c r="C7908" s="193" t="s">
        <v>58</v>
      </c>
      <c r="D7908" s="193" t="s">
        <v>59</v>
      </c>
      <c r="E7908" s="193" t="s">
        <v>14411</v>
      </c>
      <c r="F7908" s="193" t="s">
        <v>1634</v>
      </c>
      <c r="G7908" s="2">
        <v>1000</v>
      </c>
      <c r="H7908" s="2">
        <v>0</v>
      </c>
      <c r="I7908" s="192"/>
      <c r="J7908" s="192">
        <v>45666</v>
      </c>
      <c r="K7908" s="192">
        <v>46356</v>
      </c>
    </row>
    <row r="7909" spans="1:11" hidden="1" x14ac:dyDescent="0.4">
      <c r="A7909" s="193" t="s">
        <v>14412</v>
      </c>
      <c r="B7909" s="193" t="s">
        <v>14413</v>
      </c>
      <c r="C7909" s="193" t="s">
        <v>58</v>
      </c>
      <c r="D7909" s="193" t="s">
        <v>59</v>
      </c>
      <c r="E7909" s="193" t="s">
        <v>14414</v>
      </c>
      <c r="F7909" s="193" t="s">
        <v>1634</v>
      </c>
      <c r="G7909" s="2">
        <v>765</v>
      </c>
      <c r="H7909" s="2">
        <v>0</v>
      </c>
      <c r="I7909" s="192"/>
      <c r="J7909" s="192">
        <v>44986</v>
      </c>
      <c r="K7909" s="192">
        <v>46356</v>
      </c>
    </row>
    <row r="7910" spans="1:11" hidden="1" x14ac:dyDescent="0.4">
      <c r="A7910" s="193" t="s">
        <v>14412</v>
      </c>
      <c r="B7910" s="193" t="s">
        <v>14413</v>
      </c>
      <c r="C7910" s="193" t="s">
        <v>58</v>
      </c>
      <c r="D7910" s="193" t="s">
        <v>59</v>
      </c>
      <c r="E7910" s="193" t="s">
        <v>14415</v>
      </c>
      <c r="F7910" s="193" t="s">
        <v>1634</v>
      </c>
      <c r="G7910" s="2">
        <v>1465</v>
      </c>
      <c r="H7910" s="2">
        <v>0</v>
      </c>
      <c r="I7910" s="192"/>
      <c r="J7910" s="192">
        <v>45363</v>
      </c>
      <c r="K7910" s="192">
        <v>46356</v>
      </c>
    </row>
    <row r="7911" spans="1:11" x14ac:dyDescent="0.4">
      <c r="A7911" s="193" t="s">
        <v>14412</v>
      </c>
      <c r="B7911" s="193" t="s">
        <v>14413</v>
      </c>
      <c r="C7911" s="193" t="s">
        <v>58</v>
      </c>
      <c r="D7911" s="193" t="s">
        <v>59</v>
      </c>
      <c r="E7911" s="193" t="s">
        <v>14416</v>
      </c>
      <c r="F7911" s="193" t="s">
        <v>1634</v>
      </c>
      <c r="G7911" s="2">
        <v>6</v>
      </c>
      <c r="H7911" s="2">
        <v>0</v>
      </c>
      <c r="I7911" s="192"/>
      <c r="J7911" s="192">
        <v>45406</v>
      </c>
      <c r="K7911" s="192">
        <v>46356</v>
      </c>
    </row>
    <row r="7912" spans="1:11" hidden="1" x14ac:dyDescent="0.4">
      <c r="A7912" s="193" t="s">
        <v>14412</v>
      </c>
      <c r="B7912" s="193" t="s">
        <v>14413</v>
      </c>
      <c r="C7912" s="193" t="s">
        <v>58</v>
      </c>
      <c r="D7912" s="193" t="s">
        <v>59</v>
      </c>
      <c r="E7912" s="193" t="s">
        <v>14417</v>
      </c>
      <c r="F7912" s="193" t="s">
        <v>1634</v>
      </c>
      <c r="G7912" s="2">
        <v>2619</v>
      </c>
      <c r="H7912" s="2">
        <v>0</v>
      </c>
      <c r="I7912" s="192"/>
      <c r="J7912" s="192">
        <v>45512</v>
      </c>
      <c r="K7912" s="192">
        <v>46356</v>
      </c>
    </row>
    <row r="7913" spans="1:11" hidden="1" x14ac:dyDescent="0.4">
      <c r="A7913" s="193" t="s">
        <v>14412</v>
      </c>
      <c r="B7913" s="193" t="s">
        <v>14413</v>
      </c>
      <c r="C7913" s="193" t="s">
        <v>58</v>
      </c>
      <c r="D7913" s="193" t="s">
        <v>59</v>
      </c>
      <c r="E7913" s="193" t="s">
        <v>14418</v>
      </c>
      <c r="F7913" s="193" t="s">
        <v>1634</v>
      </c>
      <c r="G7913" s="2">
        <v>3000</v>
      </c>
      <c r="H7913" s="2">
        <v>0</v>
      </c>
      <c r="I7913" s="192"/>
      <c r="J7913" s="192">
        <v>45575</v>
      </c>
      <c r="K7913" s="192">
        <v>46356</v>
      </c>
    </row>
    <row r="7914" spans="1:11" x14ac:dyDescent="0.4">
      <c r="A7914" s="193" t="s">
        <v>14419</v>
      </c>
      <c r="B7914" s="193" t="s">
        <v>14420</v>
      </c>
      <c r="C7914" s="193" t="s">
        <v>58</v>
      </c>
      <c r="D7914" s="193" t="s">
        <v>59</v>
      </c>
      <c r="E7914" s="193" t="s">
        <v>14421</v>
      </c>
      <c r="F7914" s="193" t="s">
        <v>1634</v>
      </c>
      <c r="G7914" s="2">
        <v>1</v>
      </c>
      <c r="H7914" s="2">
        <v>0</v>
      </c>
      <c r="I7914" s="192"/>
      <c r="J7914" s="192">
        <v>46059</v>
      </c>
      <c r="K7914" s="192">
        <v>46446</v>
      </c>
    </row>
    <row r="7915" spans="1:11" x14ac:dyDescent="0.4">
      <c r="A7915" s="193" t="s">
        <v>14419</v>
      </c>
      <c r="B7915" s="193" t="s">
        <v>14420</v>
      </c>
      <c r="C7915" s="193" t="s">
        <v>58</v>
      </c>
      <c r="D7915" s="193" t="s">
        <v>59</v>
      </c>
      <c r="E7915" s="193" t="s">
        <v>14422</v>
      </c>
      <c r="F7915" s="193" t="s">
        <v>1634</v>
      </c>
      <c r="G7915" s="2">
        <v>2</v>
      </c>
      <c r="H7915" s="2">
        <v>0</v>
      </c>
      <c r="I7915" s="192"/>
      <c r="J7915" s="192">
        <v>46066</v>
      </c>
      <c r="K7915" s="192">
        <v>46446</v>
      </c>
    </row>
    <row r="7916" spans="1:11" hidden="1" x14ac:dyDescent="0.4">
      <c r="A7916" s="193" t="s">
        <v>14419</v>
      </c>
      <c r="B7916" s="193" t="s">
        <v>14420</v>
      </c>
      <c r="C7916" s="193" t="s">
        <v>58</v>
      </c>
      <c r="D7916" s="193" t="s">
        <v>59</v>
      </c>
      <c r="E7916" s="193" t="s">
        <v>14423</v>
      </c>
      <c r="F7916" s="193" t="s">
        <v>1634</v>
      </c>
      <c r="G7916" s="2">
        <v>272</v>
      </c>
      <c r="H7916" s="2">
        <v>0</v>
      </c>
      <c r="I7916" s="192"/>
      <c r="J7916" s="192">
        <v>46178</v>
      </c>
      <c r="K7916" s="192">
        <v>46568</v>
      </c>
    </row>
    <row r="7917" spans="1:11" hidden="1" x14ac:dyDescent="0.4">
      <c r="A7917" s="193" t="s">
        <v>14424</v>
      </c>
      <c r="B7917" s="193" t="s">
        <v>14425</v>
      </c>
      <c r="C7917" s="193" t="s">
        <v>58</v>
      </c>
      <c r="D7917" s="193" t="s">
        <v>59</v>
      </c>
      <c r="E7917" s="193" t="s">
        <v>14426</v>
      </c>
      <c r="F7917" s="193" t="s">
        <v>1634</v>
      </c>
      <c r="G7917" s="2">
        <v>1000</v>
      </c>
      <c r="H7917" s="2">
        <v>0</v>
      </c>
      <c r="I7917" s="192"/>
      <c r="J7917" s="192">
        <v>44949</v>
      </c>
      <c r="K7917" s="192">
        <v>46356</v>
      </c>
    </row>
    <row r="7918" spans="1:11" hidden="1" x14ac:dyDescent="0.4">
      <c r="A7918" s="193" t="s">
        <v>14424</v>
      </c>
      <c r="B7918" s="193" t="s">
        <v>14425</v>
      </c>
      <c r="C7918" s="193" t="s">
        <v>58</v>
      </c>
      <c r="D7918" s="193" t="s">
        <v>59</v>
      </c>
      <c r="E7918" s="193" t="s">
        <v>14427</v>
      </c>
      <c r="F7918" s="193" t="s">
        <v>1634</v>
      </c>
      <c r="G7918" s="2">
        <v>703</v>
      </c>
      <c r="H7918" s="2">
        <v>0</v>
      </c>
      <c r="I7918" s="192"/>
      <c r="J7918" s="192">
        <v>44950</v>
      </c>
      <c r="K7918" s="192">
        <v>46356</v>
      </c>
    </row>
    <row r="7919" spans="1:11" hidden="1" x14ac:dyDescent="0.4">
      <c r="A7919" s="193" t="s">
        <v>14424</v>
      </c>
      <c r="B7919" s="193" t="s">
        <v>14425</v>
      </c>
      <c r="C7919" s="193" t="s">
        <v>58</v>
      </c>
      <c r="D7919" s="193" t="s">
        <v>59</v>
      </c>
      <c r="E7919" s="193" t="s">
        <v>14428</v>
      </c>
      <c r="F7919" s="193" t="s">
        <v>1634</v>
      </c>
      <c r="G7919" s="2">
        <v>1000</v>
      </c>
      <c r="H7919" s="2">
        <v>0</v>
      </c>
      <c r="I7919" s="192"/>
      <c r="J7919" s="192">
        <v>45392</v>
      </c>
      <c r="K7919" s="192">
        <v>46356</v>
      </c>
    </row>
    <row r="7920" spans="1:11" hidden="1" x14ac:dyDescent="0.4">
      <c r="A7920" s="193" t="s">
        <v>14424</v>
      </c>
      <c r="B7920" s="193" t="s">
        <v>14425</v>
      </c>
      <c r="C7920" s="193" t="s">
        <v>58</v>
      </c>
      <c r="D7920" s="193" t="s">
        <v>59</v>
      </c>
      <c r="E7920" s="193" t="s">
        <v>14429</v>
      </c>
      <c r="F7920" s="193" t="s">
        <v>1634</v>
      </c>
      <c r="G7920" s="2">
        <v>1000</v>
      </c>
      <c r="H7920" s="2">
        <v>0</v>
      </c>
      <c r="I7920" s="192"/>
      <c r="J7920" s="192">
        <v>45456</v>
      </c>
      <c r="K7920" s="192">
        <v>46356</v>
      </c>
    </row>
    <row r="7921" spans="1:11" hidden="1" x14ac:dyDescent="0.4">
      <c r="A7921" s="193" t="s">
        <v>14424</v>
      </c>
      <c r="B7921" s="193" t="s">
        <v>14425</v>
      </c>
      <c r="C7921" s="193" t="s">
        <v>58</v>
      </c>
      <c r="D7921" s="193" t="s">
        <v>59</v>
      </c>
      <c r="E7921" s="193" t="s">
        <v>14430</v>
      </c>
      <c r="F7921" s="193" t="s">
        <v>1634</v>
      </c>
      <c r="G7921" s="2">
        <v>1000</v>
      </c>
      <c r="H7921" s="2">
        <v>0</v>
      </c>
      <c r="I7921" s="192"/>
      <c r="J7921" s="192">
        <v>45524</v>
      </c>
      <c r="K7921" s="192">
        <v>46356</v>
      </c>
    </row>
    <row r="7922" spans="1:11" hidden="1" x14ac:dyDescent="0.4">
      <c r="A7922" s="193" t="s">
        <v>14431</v>
      </c>
      <c r="B7922" s="193" t="s">
        <v>14432</v>
      </c>
      <c r="C7922" s="193" t="s">
        <v>58</v>
      </c>
      <c r="D7922" s="193" t="s">
        <v>59</v>
      </c>
      <c r="E7922" s="193" t="s">
        <v>14433</v>
      </c>
      <c r="F7922" s="193" t="s">
        <v>1634</v>
      </c>
      <c r="G7922" s="2">
        <v>509</v>
      </c>
      <c r="H7922" s="2">
        <v>0</v>
      </c>
      <c r="I7922" s="192"/>
      <c r="J7922" s="192">
        <v>45238</v>
      </c>
      <c r="K7922" s="192">
        <v>46356</v>
      </c>
    </row>
    <row r="7923" spans="1:11" hidden="1" x14ac:dyDescent="0.4">
      <c r="A7923" s="193" t="s">
        <v>14431</v>
      </c>
      <c r="B7923" s="193" t="s">
        <v>14432</v>
      </c>
      <c r="C7923" s="193" t="s">
        <v>58</v>
      </c>
      <c r="D7923" s="193" t="s">
        <v>59</v>
      </c>
      <c r="E7923" s="193" t="s">
        <v>14434</v>
      </c>
      <c r="F7923" s="193" t="s">
        <v>1634</v>
      </c>
      <c r="G7923" s="2">
        <v>61</v>
      </c>
      <c r="H7923" s="2">
        <v>0</v>
      </c>
      <c r="I7923" s="192"/>
      <c r="J7923" s="192">
        <v>45266</v>
      </c>
      <c r="K7923" s="192">
        <v>46356</v>
      </c>
    </row>
    <row r="7924" spans="1:11" hidden="1" x14ac:dyDescent="0.4">
      <c r="A7924" s="193" t="s">
        <v>14431</v>
      </c>
      <c r="B7924" s="193" t="s">
        <v>14432</v>
      </c>
      <c r="C7924" s="193" t="s">
        <v>58</v>
      </c>
      <c r="D7924" s="193" t="s">
        <v>59</v>
      </c>
      <c r="E7924" s="193" t="s">
        <v>14435</v>
      </c>
      <c r="F7924" s="193" t="s">
        <v>1634</v>
      </c>
      <c r="G7924" s="2">
        <v>1659</v>
      </c>
      <c r="H7924" s="2">
        <v>0</v>
      </c>
      <c r="I7924" s="192"/>
      <c r="J7924" s="192">
        <v>45330</v>
      </c>
      <c r="K7924" s="192">
        <v>46356</v>
      </c>
    </row>
    <row r="7925" spans="1:11" hidden="1" x14ac:dyDescent="0.4">
      <c r="A7925" s="193" t="s">
        <v>14431</v>
      </c>
      <c r="B7925" s="193" t="s">
        <v>14432</v>
      </c>
      <c r="C7925" s="193" t="s">
        <v>58</v>
      </c>
      <c r="D7925" s="193" t="s">
        <v>59</v>
      </c>
      <c r="E7925" s="193" t="s">
        <v>14436</v>
      </c>
      <c r="F7925" s="193" t="s">
        <v>1634</v>
      </c>
      <c r="G7925" s="2">
        <v>1000</v>
      </c>
      <c r="H7925" s="2">
        <v>0</v>
      </c>
      <c r="I7925" s="192"/>
      <c r="J7925" s="192">
        <v>45362</v>
      </c>
      <c r="K7925" s="192">
        <v>46356</v>
      </c>
    </row>
    <row r="7926" spans="1:11" hidden="1" x14ac:dyDescent="0.4">
      <c r="A7926" s="193" t="s">
        <v>14431</v>
      </c>
      <c r="B7926" s="193" t="s">
        <v>14432</v>
      </c>
      <c r="C7926" s="193" t="s">
        <v>58</v>
      </c>
      <c r="D7926" s="193" t="s">
        <v>59</v>
      </c>
      <c r="E7926" s="193" t="s">
        <v>14437</v>
      </c>
      <c r="F7926" s="193" t="s">
        <v>1634</v>
      </c>
      <c r="G7926" s="2">
        <v>1000</v>
      </c>
      <c r="H7926" s="2">
        <v>0</v>
      </c>
      <c r="I7926" s="192"/>
      <c r="J7926" s="192">
        <v>45456</v>
      </c>
      <c r="K7926" s="192">
        <v>46356</v>
      </c>
    </row>
    <row r="7927" spans="1:11" hidden="1" x14ac:dyDescent="0.4">
      <c r="A7927" s="193" t="s">
        <v>14431</v>
      </c>
      <c r="B7927" s="193" t="s">
        <v>14432</v>
      </c>
      <c r="C7927" s="193" t="s">
        <v>58</v>
      </c>
      <c r="D7927" s="193" t="s">
        <v>59</v>
      </c>
      <c r="E7927" s="193" t="s">
        <v>14438</v>
      </c>
      <c r="F7927" s="193" t="s">
        <v>1634</v>
      </c>
      <c r="G7927" s="2">
        <v>1000</v>
      </c>
      <c r="H7927" s="2">
        <v>0</v>
      </c>
      <c r="I7927" s="192"/>
      <c r="J7927" s="192">
        <v>45490</v>
      </c>
      <c r="K7927" s="192">
        <v>46356</v>
      </c>
    </row>
    <row r="7928" spans="1:11" hidden="1" x14ac:dyDescent="0.4">
      <c r="A7928" s="193" t="s">
        <v>14439</v>
      </c>
      <c r="B7928" s="193" t="s">
        <v>14440</v>
      </c>
      <c r="C7928" s="193" t="s">
        <v>58</v>
      </c>
      <c r="D7928" s="193" t="s">
        <v>59</v>
      </c>
      <c r="E7928" s="193" t="s">
        <v>14441</v>
      </c>
      <c r="F7928" s="193" t="s">
        <v>1634</v>
      </c>
      <c r="G7928" s="2">
        <v>361</v>
      </c>
      <c r="H7928" s="2">
        <v>0</v>
      </c>
      <c r="I7928" s="192"/>
      <c r="J7928" s="192">
        <v>44859</v>
      </c>
      <c r="K7928" s="192">
        <v>46356</v>
      </c>
    </row>
    <row r="7929" spans="1:11" hidden="1" x14ac:dyDescent="0.4">
      <c r="A7929" s="193" t="s">
        <v>14442</v>
      </c>
      <c r="B7929" s="193" t="s">
        <v>14443</v>
      </c>
      <c r="C7929" s="193" t="s">
        <v>58</v>
      </c>
      <c r="D7929" s="193" t="s">
        <v>59</v>
      </c>
      <c r="E7929" s="193" t="s">
        <v>14444</v>
      </c>
      <c r="F7929" s="193" t="s">
        <v>1634</v>
      </c>
      <c r="G7929" s="2">
        <v>6366</v>
      </c>
      <c r="H7929" s="2">
        <v>0</v>
      </c>
      <c r="I7929" s="192"/>
      <c r="J7929" s="192">
        <v>45547</v>
      </c>
      <c r="K7929" s="192">
        <v>46356</v>
      </c>
    </row>
    <row r="7930" spans="1:11" hidden="1" x14ac:dyDescent="0.4">
      <c r="A7930" s="193" t="s">
        <v>14445</v>
      </c>
      <c r="B7930" s="193" t="s">
        <v>14446</v>
      </c>
      <c r="C7930" s="193" t="s">
        <v>58</v>
      </c>
      <c r="D7930" s="193" t="s">
        <v>59</v>
      </c>
      <c r="E7930" s="193" t="s">
        <v>14447</v>
      </c>
      <c r="F7930" s="193" t="s">
        <v>1634</v>
      </c>
      <c r="G7930" s="2">
        <v>2903</v>
      </c>
      <c r="H7930" s="2">
        <v>0</v>
      </c>
      <c r="I7930" s="192"/>
      <c r="J7930" s="192">
        <v>45989</v>
      </c>
      <c r="K7930" s="192">
        <v>46356</v>
      </c>
    </row>
    <row r="7931" spans="1:11" hidden="1" x14ac:dyDescent="0.4">
      <c r="A7931" s="193" t="s">
        <v>14445</v>
      </c>
      <c r="B7931" s="193" t="s">
        <v>14446</v>
      </c>
      <c r="C7931" s="193" t="s">
        <v>58</v>
      </c>
      <c r="D7931" s="193" t="s">
        <v>59</v>
      </c>
      <c r="E7931" s="193" t="s">
        <v>14448</v>
      </c>
      <c r="F7931" s="193" t="s">
        <v>1634</v>
      </c>
      <c r="G7931" s="2">
        <v>1986</v>
      </c>
      <c r="H7931" s="2">
        <v>0</v>
      </c>
      <c r="I7931" s="192"/>
      <c r="J7931" s="192">
        <v>46093</v>
      </c>
      <c r="K7931" s="192">
        <v>46477</v>
      </c>
    </row>
    <row r="7932" spans="1:11" hidden="1" x14ac:dyDescent="0.4">
      <c r="A7932" s="193" t="s">
        <v>14445</v>
      </c>
      <c r="B7932" s="193" t="s">
        <v>14446</v>
      </c>
      <c r="C7932" s="193" t="s">
        <v>58</v>
      </c>
      <c r="D7932" s="193" t="s">
        <v>59</v>
      </c>
      <c r="E7932" s="193" t="s">
        <v>14449</v>
      </c>
      <c r="F7932" s="193" t="s">
        <v>1634</v>
      </c>
      <c r="G7932" s="2">
        <v>3000</v>
      </c>
      <c r="H7932" s="2">
        <v>0</v>
      </c>
      <c r="I7932" s="192"/>
      <c r="J7932" s="192">
        <v>46097</v>
      </c>
      <c r="K7932" s="192">
        <v>46477</v>
      </c>
    </row>
    <row r="7933" spans="1:11" hidden="1" x14ac:dyDescent="0.4">
      <c r="A7933" s="193" t="s">
        <v>14445</v>
      </c>
      <c r="B7933" s="193" t="s">
        <v>14446</v>
      </c>
      <c r="C7933" s="193" t="s">
        <v>58</v>
      </c>
      <c r="D7933" s="193" t="s">
        <v>59</v>
      </c>
      <c r="E7933" s="193" t="s">
        <v>14450</v>
      </c>
      <c r="F7933" s="193" t="s">
        <v>1634</v>
      </c>
      <c r="G7933" s="2">
        <v>3000</v>
      </c>
      <c r="H7933" s="2">
        <v>0</v>
      </c>
      <c r="I7933" s="192"/>
      <c r="J7933" s="192">
        <v>46162</v>
      </c>
      <c r="K7933" s="192">
        <v>46538</v>
      </c>
    </row>
    <row r="7934" spans="1:11" hidden="1" x14ac:dyDescent="0.4">
      <c r="A7934" s="193" t="s">
        <v>14451</v>
      </c>
      <c r="B7934" s="193" t="s">
        <v>14452</v>
      </c>
      <c r="C7934" s="193" t="s">
        <v>58</v>
      </c>
      <c r="D7934" s="193" t="s">
        <v>59</v>
      </c>
      <c r="E7934" s="193" t="s">
        <v>14453</v>
      </c>
      <c r="F7934" s="193" t="s">
        <v>1634</v>
      </c>
      <c r="G7934" s="2">
        <v>1542</v>
      </c>
      <c r="H7934" s="2">
        <v>0</v>
      </c>
      <c r="I7934" s="192"/>
      <c r="J7934" s="192">
        <v>45870</v>
      </c>
      <c r="K7934" s="192">
        <v>46356</v>
      </c>
    </row>
    <row r="7935" spans="1:11" hidden="1" x14ac:dyDescent="0.4">
      <c r="A7935" s="193" t="s">
        <v>14451</v>
      </c>
      <c r="B7935" s="193" t="s">
        <v>14452</v>
      </c>
      <c r="C7935" s="193" t="s">
        <v>58</v>
      </c>
      <c r="D7935" s="193" t="s">
        <v>59</v>
      </c>
      <c r="E7935" s="193" t="s">
        <v>14454</v>
      </c>
      <c r="F7935" s="193" t="s">
        <v>1634</v>
      </c>
      <c r="G7935" s="2">
        <v>2998</v>
      </c>
      <c r="H7935" s="2">
        <v>0</v>
      </c>
      <c r="I7935" s="192"/>
      <c r="J7935" s="192">
        <v>46031</v>
      </c>
      <c r="K7935" s="192">
        <v>46418</v>
      </c>
    </row>
    <row r="7936" spans="1:11" x14ac:dyDescent="0.4">
      <c r="A7936" s="193" t="s">
        <v>14451</v>
      </c>
      <c r="B7936" s="193" t="s">
        <v>14452</v>
      </c>
      <c r="C7936" s="193" t="s">
        <v>58</v>
      </c>
      <c r="D7936" s="193" t="s">
        <v>59</v>
      </c>
      <c r="E7936" s="193" t="s">
        <v>14455</v>
      </c>
      <c r="F7936" s="193" t="s">
        <v>1634</v>
      </c>
      <c r="G7936" s="2">
        <v>2</v>
      </c>
      <c r="H7936" s="2">
        <v>0</v>
      </c>
      <c r="I7936" s="192"/>
      <c r="J7936" s="192">
        <v>46066</v>
      </c>
      <c r="K7936" s="192">
        <v>46446</v>
      </c>
    </row>
    <row r="7937" spans="1:11" hidden="1" x14ac:dyDescent="0.4">
      <c r="A7937" s="193" t="s">
        <v>14451</v>
      </c>
      <c r="B7937" s="193" t="s">
        <v>14452</v>
      </c>
      <c r="C7937" s="193" t="s">
        <v>58</v>
      </c>
      <c r="D7937" s="193" t="s">
        <v>59</v>
      </c>
      <c r="E7937" s="193" t="s">
        <v>14456</v>
      </c>
      <c r="F7937" s="193" t="s">
        <v>1634</v>
      </c>
      <c r="G7937" s="2">
        <v>299</v>
      </c>
      <c r="H7937" s="2">
        <v>0</v>
      </c>
      <c r="I7937" s="192"/>
      <c r="J7937" s="192">
        <v>46070</v>
      </c>
      <c r="K7937" s="192">
        <v>46446</v>
      </c>
    </row>
    <row r="7938" spans="1:11" hidden="1" x14ac:dyDescent="0.4">
      <c r="A7938" s="193" t="s">
        <v>14451</v>
      </c>
      <c r="B7938" s="193" t="s">
        <v>14452</v>
      </c>
      <c r="C7938" s="193" t="s">
        <v>58</v>
      </c>
      <c r="D7938" s="193" t="s">
        <v>59</v>
      </c>
      <c r="E7938" s="193" t="s">
        <v>14457</v>
      </c>
      <c r="F7938" s="193" t="s">
        <v>1634</v>
      </c>
      <c r="G7938" s="2">
        <v>6000</v>
      </c>
      <c r="H7938" s="2">
        <v>0</v>
      </c>
      <c r="I7938" s="192"/>
      <c r="J7938" s="192">
        <v>46094</v>
      </c>
      <c r="K7938" s="192">
        <v>46477</v>
      </c>
    </row>
    <row r="7939" spans="1:11" hidden="1" x14ac:dyDescent="0.4">
      <c r="A7939" s="193" t="s">
        <v>14451</v>
      </c>
      <c r="B7939" s="193" t="s">
        <v>14452</v>
      </c>
      <c r="C7939" s="193" t="s">
        <v>58</v>
      </c>
      <c r="D7939" s="193" t="s">
        <v>59</v>
      </c>
      <c r="E7939" s="193" t="s">
        <v>14458</v>
      </c>
      <c r="F7939" s="193" t="s">
        <v>1634</v>
      </c>
      <c r="G7939" s="2">
        <v>3000</v>
      </c>
      <c r="H7939" s="2">
        <v>0</v>
      </c>
      <c r="I7939" s="192"/>
      <c r="J7939" s="192">
        <v>46094</v>
      </c>
      <c r="K7939" s="192">
        <v>46477</v>
      </c>
    </row>
    <row r="7940" spans="1:11" hidden="1" x14ac:dyDescent="0.4">
      <c r="A7940" s="193" t="s">
        <v>14451</v>
      </c>
      <c r="B7940" s="193" t="s">
        <v>14452</v>
      </c>
      <c r="C7940" s="193" t="s">
        <v>58</v>
      </c>
      <c r="D7940" s="193" t="s">
        <v>59</v>
      </c>
      <c r="E7940" s="193" t="s">
        <v>14459</v>
      </c>
      <c r="F7940" s="193" t="s">
        <v>1634</v>
      </c>
      <c r="G7940" s="2">
        <v>3000</v>
      </c>
      <c r="H7940" s="2">
        <v>0</v>
      </c>
      <c r="I7940" s="192"/>
      <c r="J7940" s="192">
        <v>46100</v>
      </c>
      <c r="K7940" s="192">
        <v>46477</v>
      </c>
    </row>
    <row r="7941" spans="1:11" hidden="1" x14ac:dyDescent="0.4">
      <c r="A7941" s="193" t="s">
        <v>14451</v>
      </c>
      <c r="B7941" s="193" t="s">
        <v>14452</v>
      </c>
      <c r="C7941" s="193" t="s">
        <v>58</v>
      </c>
      <c r="D7941" s="193" t="s">
        <v>59</v>
      </c>
      <c r="E7941" s="193" t="s">
        <v>14460</v>
      </c>
      <c r="F7941" s="193" t="s">
        <v>1634</v>
      </c>
      <c r="G7941" s="2">
        <v>3000</v>
      </c>
      <c r="H7941" s="2">
        <v>0</v>
      </c>
      <c r="I7941" s="192"/>
      <c r="J7941" s="192">
        <v>46115</v>
      </c>
      <c r="K7941" s="192">
        <v>46507</v>
      </c>
    </row>
    <row r="7942" spans="1:11" hidden="1" x14ac:dyDescent="0.4">
      <c r="A7942" s="193" t="s">
        <v>14451</v>
      </c>
      <c r="B7942" s="193" t="s">
        <v>14452</v>
      </c>
      <c r="C7942" s="193" t="s">
        <v>58</v>
      </c>
      <c r="D7942" s="193" t="s">
        <v>59</v>
      </c>
      <c r="E7942" s="193" t="s">
        <v>14461</v>
      </c>
      <c r="F7942" s="193" t="s">
        <v>1634</v>
      </c>
      <c r="G7942" s="2">
        <v>3000</v>
      </c>
      <c r="H7942" s="2">
        <v>0</v>
      </c>
      <c r="I7942" s="192"/>
      <c r="J7942" s="192">
        <v>46128</v>
      </c>
      <c r="K7942" s="192">
        <v>46507</v>
      </c>
    </row>
    <row r="7943" spans="1:11" hidden="1" x14ac:dyDescent="0.4">
      <c r="A7943" s="193" t="s">
        <v>14451</v>
      </c>
      <c r="B7943" s="193" t="s">
        <v>14452</v>
      </c>
      <c r="C7943" s="193" t="s">
        <v>58</v>
      </c>
      <c r="D7943" s="193" t="s">
        <v>59</v>
      </c>
      <c r="E7943" s="193" t="s">
        <v>14462</v>
      </c>
      <c r="F7943" s="193" t="s">
        <v>1634</v>
      </c>
      <c r="G7943" s="2">
        <v>3000</v>
      </c>
      <c r="H7943" s="2">
        <v>0</v>
      </c>
      <c r="I7943" s="192"/>
      <c r="J7943" s="192">
        <v>46129</v>
      </c>
      <c r="K7943" s="192">
        <v>46507</v>
      </c>
    </row>
    <row r="7944" spans="1:11" hidden="1" x14ac:dyDescent="0.4">
      <c r="A7944" s="193" t="s">
        <v>14451</v>
      </c>
      <c r="B7944" s="193" t="s">
        <v>14452</v>
      </c>
      <c r="C7944" s="193" t="s">
        <v>58</v>
      </c>
      <c r="D7944" s="193" t="s">
        <v>59</v>
      </c>
      <c r="E7944" s="193" t="s">
        <v>14463</v>
      </c>
      <c r="F7944" s="193" t="s">
        <v>1634</v>
      </c>
      <c r="G7944" s="2">
        <v>6000</v>
      </c>
      <c r="H7944" s="2">
        <v>0</v>
      </c>
      <c r="I7944" s="192"/>
      <c r="J7944" s="192">
        <v>46156</v>
      </c>
      <c r="K7944" s="192">
        <v>46538</v>
      </c>
    </row>
    <row r="7945" spans="1:11" hidden="1" x14ac:dyDescent="0.4">
      <c r="A7945" s="193" t="s">
        <v>14464</v>
      </c>
      <c r="B7945" s="193" t="s">
        <v>14465</v>
      </c>
      <c r="C7945" s="193" t="s">
        <v>58</v>
      </c>
      <c r="D7945" s="193" t="s">
        <v>59</v>
      </c>
      <c r="E7945" s="193" t="s">
        <v>14466</v>
      </c>
      <c r="F7945" s="193" t="s">
        <v>1634</v>
      </c>
      <c r="G7945" s="2">
        <v>16</v>
      </c>
      <c r="H7945" s="2">
        <v>0</v>
      </c>
      <c r="I7945" s="192"/>
      <c r="J7945" s="192">
        <v>45212</v>
      </c>
      <c r="K7945" s="192">
        <v>46356</v>
      </c>
    </row>
    <row r="7946" spans="1:11" hidden="1" x14ac:dyDescent="0.4">
      <c r="A7946" s="193" t="s">
        <v>14467</v>
      </c>
      <c r="B7946" s="193" t="s">
        <v>14468</v>
      </c>
      <c r="C7946" s="193" t="s">
        <v>58</v>
      </c>
      <c r="D7946" s="193" t="s">
        <v>59</v>
      </c>
      <c r="E7946" s="193" t="s">
        <v>14469</v>
      </c>
      <c r="F7946" s="193" t="s">
        <v>1634</v>
      </c>
      <c r="G7946" s="2">
        <v>1849</v>
      </c>
      <c r="H7946" s="2">
        <v>0</v>
      </c>
      <c r="I7946" s="192"/>
      <c r="J7946" s="192">
        <v>44917</v>
      </c>
      <c r="K7946" s="192">
        <v>45464</v>
      </c>
    </row>
    <row r="7947" spans="1:11" hidden="1" x14ac:dyDescent="0.4">
      <c r="A7947" s="193" t="s">
        <v>14470</v>
      </c>
      <c r="B7947" s="193" t="s">
        <v>14471</v>
      </c>
      <c r="C7947" s="193" t="s">
        <v>58</v>
      </c>
      <c r="D7947" s="193" t="s">
        <v>59</v>
      </c>
      <c r="E7947" s="193" t="s">
        <v>14472</v>
      </c>
      <c r="F7947" s="193" t="s">
        <v>1634</v>
      </c>
      <c r="G7947" s="2">
        <v>5882</v>
      </c>
      <c r="H7947" s="2">
        <v>0</v>
      </c>
      <c r="I7947" s="192"/>
      <c r="J7947" s="192">
        <v>44420</v>
      </c>
      <c r="K7947" s="192">
        <v>46356</v>
      </c>
    </row>
    <row r="7948" spans="1:11" hidden="1" x14ac:dyDescent="0.4">
      <c r="A7948" s="193" t="s">
        <v>14470</v>
      </c>
      <c r="B7948" s="193" t="s">
        <v>14471</v>
      </c>
      <c r="C7948" s="193" t="s">
        <v>58</v>
      </c>
      <c r="D7948" s="193" t="s">
        <v>59</v>
      </c>
      <c r="E7948" s="193" t="s">
        <v>14473</v>
      </c>
      <c r="F7948" s="193" t="s">
        <v>1634</v>
      </c>
      <c r="G7948" s="2">
        <v>2000</v>
      </c>
      <c r="H7948" s="2">
        <v>0</v>
      </c>
      <c r="I7948" s="192"/>
      <c r="J7948" s="192">
        <v>44440</v>
      </c>
      <c r="K7948" s="192">
        <v>46356</v>
      </c>
    </row>
    <row r="7949" spans="1:11" hidden="1" x14ac:dyDescent="0.4">
      <c r="A7949" s="193" t="s">
        <v>14470</v>
      </c>
      <c r="B7949" s="193" t="s">
        <v>14471</v>
      </c>
      <c r="C7949" s="193" t="s">
        <v>58</v>
      </c>
      <c r="D7949" s="193" t="s">
        <v>59</v>
      </c>
      <c r="E7949" s="193" t="s">
        <v>14474</v>
      </c>
      <c r="F7949" s="193" t="s">
        <v>1634</v>
      </c>
      <c r="G7949" s="2">
        <v>12000</v>
      </c>
      <c r="H7949" s="2">
        <v>0</v>
      </c>
      <c r="I7949" s="192"/>
      <c r="J7949" s="192">
        <v>45383</v>
      </c>
      <c r="K7949" s="192">
        <v>46356</v>
      </c>
    </row>
    <row r="7950" spans="1:11" hidden="1" x14ac:dyDescent="0.4">
      <c r="A7950" s="193" t="s">
        <v>14475</v>
      </c>
      <c r="B7950" s="193" t="s">
        <v>14476</v>
      </c>
      <c r="C7950" s="193" t="s">
        <v>58</v>
      </c>
      <c r="D7950" s="193" t="s">
        <v>59</v>
      </c>
      <c r="E7950" s="193" t="s">
        <v>14477</v>
      </c>
      <c r="F7950" s="193" t="s">
        <v>1634</v>
      </c>
      <c r="G7950" s="2">
        <v>8001</v>
      </c>
      <c r="H7950" s="2">
        <v>0</v>
      </c>
      <c r="I7950" s="192"/>
      <c r="J7950" s="192">
        <v>44720</v>
      </c>
      <c r="K7950" s="192">
        <v>46356</v>
      </c>
    </row>
    <row r="7951" spans="1:11" hidden="1" x14ac:dyDescent="0.4">
      <c r="A7951" s="193" t="s">
        <v>14475</v>
      </c>
      <c r="B7951" s="193" t="s">
        <v>14476</v>
      </c>
      <c r="C7951" s="193" t="s">
        <v>58</v>
      </c>
      <c r="D7951" s="193" t="s">
        <v>59</v>
      </c>
      <c r="E7951" s="193" t="s">
        <v>14478</v>
      </c>
      <c r="F7951" s="193" t="s">
        <v>1634</v>
      </c>
      <c r="G7951" s="2">
        <v>16000</v>
      </c>
      <c r="H7951" s="2">
        <v>0</v>
      </c>
      <c r="I7951" s="192"/>
      <c r="J7951" s="192">
        <v>44746</v>
      </c>
      <c r="K7951" s="192">
        <v>46356</v>
      </c>
    </row>
    <row r="7952" spans="1:11" hidden="1" x14ac:dyDescent="0.4">
      <c r="A7952" s="193" t="s">
        <v>14475</v>
      </c>
      <c r="B7952" s="193" t="s">
        <v>14476</v>
      </c>
      <c r="C7952" s="193" t="s">
        <v>58</v>
      </c>
      <c r="D7952" s="193" t="s">
        <v>59</v>
      </c>
      <c r="E7952" s="193" t="s">
        <v>14479</v>
      </c>
      <c r="F7952" s="193" t="s">
        <v>1634</v>
      </c>
      <c r="G7952" s="2">
        <v>16000</v>
      </c>
      <c r="H7952" s="2">
        <v>0</v>
      </c>
      <c r="I7952" s="192"/>
      <c r="J7952" s="192">
        <v>44775</v>
      </c>
      <c r="K7952" s="192">
        <v>46356</v>
      </c>
    </row>
    <row r="7953" spans="1:11" hidden="1" x14ac:dyDescent="0.4">
      <c r="A7953" s="193" t="s">
        <v>14475</v>
      </c>
      <c r="B7953" s="193" t="s">
        <v>14476</v>
      </c>
      <c r="C7953" s="193" t="s">
        <v>58</v>
      </c>
      <c r="D7953" s="193" t="s">
        <v>59</v>
      </c>
      <c r="E7953" s="193" t="s">
        <v>14480</v>
      </c>
      <c r="F7953" s="193" t="s">
        <v>1634</v>
      </c>
      <c r="G7953" s="2">
        <v>16000</v>
      </c>
      <c r="H7953" s="2">
        <v>0</v>
      </c>
      <c r="I7953" s="192"/>
      <c r="J7953" s="192">
        <v>44820</v>
      </c>
      <c r="K7953" s="192">
        <v>46356</v>
      </c>
    </row>
    <row r="7954" spans="1:11" x14ac:dyDescent="0.4">
      <c r="A7954" s="193" t="s">
        <v>14475</v>
      </c>
      <c r="B7954" s="193" t="s">
        <v>14476</v>
      </c>
      <c r="C7954" s="193" t="s">
        <v>58</v>
      </c>
      <c r="D7954" s="193" t="s">
        <v>59</v>
      </c>
      <c r="E7954" s="193" t="s">
        <v>14481</v>
      </c>
      <c r="F7954" s="193" t="s">
        <v>1634</v>
      </c>
      <c r="G7954" s="2">
        <v>5</v>
      </c>
      <c r="H7954" s="2">
        <v>0</v>
      </c>
      <c r="I7954" s="192"/>
      <c r="J7954" s="192">
        <v>44970</v>
      </c>
      <c r="K7954" s="192">
        <v>46356</v>
      </c>
    </row>
    <row r="7955" spans="1:11" hidden="1" x14ac:dyDescent="0.4">
      <c r="A7955" s="193" t="s">
        <v>14475</v>
      </c>
      <c r="B7955" s="193" t="s">
        <v>14476</v>
      </c>
      <c r="C7955" s="193" t="s">
        <v>58</v>
      </c>
      <c r="D7955" s="193" t="s">
        <v>59</v>
      </c>
      <c r="E7955" s="193" t="s">
        <v>14482</v>
      </c>
      <c r="F7955" s="193" t="s">
        <v>1634</v>
      </c>
      <c r="G7955" s="2">
        <v>3539</v>
      </c>
      <c r="H7955" s="2">
        <v>0</v>
      </c>
      <c r="I7955" s="192"/>
      <c r="J7955" s="192">
        <v>46048</v>
      </c>
      <c r="K7955" s="192">
        <v>46418</v>
      </c>
    </row>
    <row r="7956" spans="1:11" hidden="1" x14ac:dyDescent="0.4">
      <c r="A7956" s="193" t="s">
        <v>14475</v>
      </c>
      <c r="B7956" s="193" t="s">
        <v>14476</v>
      </c>
      <c r="C7956" s="193" t="s">
        <v>58</v>
      </c>
      <c r="D7956" s="193" t="s">
        <v>59</v>
      </c>
      <c r="E7956" s="193" t="s">
        <v>14483</v>
      </c>
      <c r="F7956" s="193" t="s">
        <v>1634</v>
      </c>
      <c r="G7956" s="2">
        <v>3830</v>
      </c>
      <c r="H7956" s="2">
        <v>0</v>
      </c>
      <c r="I7956" s="192"/>
      <c r="J7956" s="192">
        <v>46113</v>
      </c>
      <c r="K7956" s="192">
        <v>46507</v>
      </c>
    </row>
    <row r="7957" spans="1:11" hidden="1" x14ac:dyDescent="0.4">
      <c r="A7957" s="193" t="s">
        <v>14475</v>
      </c>
      <c r="B7957" s="193" t="s">
        <v>14476</v>
      </c>
      <c r="C7957" s="193" t="s">
        <v>58</v>
      </c>
      <c r="D7957" s="193" t="s">
        <v>59</v>
      </c>
      <c r="E7957" s="193" t="s">
        <v>14484</v>
      </c>
      <c r="F7957" s="193" t="s">
        <v>1634</v>
      </c>
      <c r="G7957" s="2">
        <v>2766</v>
      </c>
      <c r="H7957" s="2">
        <v>0</v>
      </c>
      <c r="I7957" s="192"/>
      <c r="J7957" s="192">
        <v>46140</v>
      </c>
      <c r="K7957" s="192">
        <v>46507</v>
      </c>
    </row>
    <row r="7958" spans="1:11" hidden="1" x14ac:dyDescent="0.4">
      <c r="A7958" s="193" t="s">
        <v>14485</v>
      </c>
      <c r="B7958" s="193" t="s">
        <v>14486</v>
      </c>
      <c r="C7958" s="193" t="s">
        <v>58</v>
      </c>
      <c r="D7958" s="193" t="s">
        <v>59</v>
      </c>
      <c r="E7958" s="193" t="s">
        <v>14487</v>
      </c>
      <c r="F7958" s="193" t="s">
        <v>1634</v>
      </c>
      <c r="G7958" s="2">
        <v>192</v>
      </c>
      <c r="H7958" s="2">
        <v>0</v>
      </c>
      <c r="I7958" s="192"/>
      <c r="J7958" s="192">
        <v>44491</v>
      </c>
      <c r="K7958" s="192">
        <v>46356</v>
      </c>
    </row>
    <row r="7959" spans="1:11" hidden="1" x14ac:dyDescent="0.4">
      <c r="A7959" s="193" t="s">
        <v>14488</v>
      </c>
      <c r="B7959" s="193" t="s">
        <v>14489</v>
      </c>
      <c r="C7959" s="193" t="s">
        <v>58</v>
      </c>
      <c r="D7959" s="193" t="s">
        <v>59</v>
      </c>
      <c r="E7959" s="193" t="s">
        <v>14490</v>
      </c>
      <c r="F7959" s="193" t="s">
        <v>1634</v>
      </c>
      <c r="G7959" s="2">
        <v>615</v>
      </c>
      <c r="H7959" s="2">
        <v>0</v>
      </c>
      <c r="I7959" s="192"/>
      <c r="J7959" s="192">
        <v>44987</v>
      </c>
      <c r="K7959" s="192">
        <v>45396</v>
      </c>
    </row>
    <row r="7960" spans="1:11" hidden="1" x14ac:dyDescent="0.4">
      <c r="A7960" s="193" t="s">
        <v>14491</v>
      </c>
      <c r="B7960" s="193" t="s">
        <v>14492</v>
      </c>
      <c r="C7960" s="193" t="s">
        <v>58</v>
      </c>
      <c r="D7960" s="193" t="s">
        <v>59</v>
      </c>
      <c r="E7960" s="193" t="s">
        <v>14493</v>
      </c>
      <c r="F7960" s="193" t="s">
        <v>1634</v>
      </c>
      <c r="G7960" s="2">
        <v>5334</v>
      </c>
      <c r="H7960" s="2">
        <v>0</v>
      </c>
      <c r="I7960" s="192"/>
      <c r="J7960" s="192">
        <v>43132</v>
      </c>
      <c r="K7960" s="192">
        <v>45352</v>
      </c>
    </row>
    <row r="7961" spans="1:11" hidden="1" x14ac:dyDescent="0.4">
      <c r="A7961" s="193" t="s">
        <v>14494</v>
      </c>
      <c r="B7961" s="193" t="s">
        <v>14495</v>
      </c>
      <c r="C7961" s="193" t="s">
        <v>58</v>
      </c>
      <c r="D7961" s="193" t="s">
        <v>59</v>
      </c>
      <c r="E7961" s="193" t="s">
        <v>14496</v>
      </c>
      <c r="F7961" s="193" t="s">
        <v>1634</v>
      </c>
      <c r="G7961" s="2">
        <v>7392</v>
      </c>
      <c r="H7961" s="2">
        <v>0</v>
      </c>
      <c r="I7961" s="192"/>
      <c r="J7961" s="192">
        <v>43991</v>
      </c>
      <c r="K7961" s="192">
        <v>46356</v>
      </c>
    </row>
    <row r="7962" spans="1:11" hidden="1" x14ac:dyDescent="0.4">
      <c r="A7962" s="193" t="s">
        <v>14497</v>
      </c>
      <c r="B7962" s="193" t="s">
        <v>14498</v>
      </c>
      <c r="C7962" s="193" t="s">
        <v>58</v>
      </c>
      <c r="D7962" s="193" t="s">
        <v>59</v>
      </c>
      <c r="E7962" s="193" t="s">
        <v>14499</v>
      </c>
      <c r="F7962" s="193" t="s">
        <v>1634</v>
      </c>
      <c r="G7962" s="2">
        <v>7214</v>
      </c>
      <c r="H7962" s="2">
        <v>0</v>
      </c>
      <c r="I7962" s="192"/>
      <c r="J7962" s="192">
        <v>44887</v>
      </c>
      <c r="K7962" s="192">
        <v>46356</v>
      </c>
    </row>
    <row r="7963" spans="1:11" hidden="1" x14ac:dyDescent="0.4">
      <c r="A7963" s="193" t="s">
        <v>14500</v>
      </c>
      <c r="B7963" s="193" t="s">
        <v>14501</v>
      </c>
      <c r="C7963" s="193" t="s">
        <v>58</v>
      </c>
      <c r="D7963" s="193" t="s">
        <v>59</v>
      </c>
      <c r="E7963" s="193" t="s">
        <v>14502</v>
      </c>
      <c r="F7963" s="193" t="s">
        <v>1634</v>
      </c>
      <c r="G7963" s="2">
        <v>3774</v>
      </c>
      <c r="H7963" s="2">
        <v>0</v>
      </c>
      <c r="I7963" s="192"/>
      <c r="J7963" s="192">
        <v>45114</v>
      </c>
      <c r="K7963" s="192">
        <v>45351</v>
      </c>
    </row>
    <row r="7964" spans="1:11" hidden="1" x14ac:dyDescent="0.4">
      <c r="A7964" s="193" t="s">
        <v>14503</v>
      </c>
      <c r="B7964" s="193" t="s">
        <v>14504</v>
      </c>
      <c r="C7964" s="193" t="s">
        <v>58</v>
      </c>
      <c r="D7964" s="193" t="s">
        <v>59</v>
      </c>
      <c r="E7964" s="193" t="s">
        <v>14505</v>
      </c>
      <c r="F7964" s="193" t="s">
        <v>1634</v>
      </c>
      <c r="G7964" s="2">
        <v>1214</v>
      </c>
      <c r="H7964" s="2">
        <v>0</v>
      </c>
      <c r="I7964" s="192"/>
      <c r="J7964" s="192">
        <v>45905</v>
      </c>
      <c r="K7964" s="192">
        <v>46356</v>
      </c>
    </row>
    <row r="7965" spans="1:11" hidden="1" x14ac:dyDescent="0.4">
      <c r="A7965" s="193" t="s">
        <v>14503</v>
      </c>
      <c r="B7965" s="193" t="s">
        <v>14504</v>
      </c>
      <c r="C7965" s="193" t="s">
        <v>58</v>
      </c>
      <c r="D7965" s="193" t="s">
        <v>59</v>
      </c>
      <c r="E7965" s="193" t="s">
        <v>14506</v>
      </c>
      <c r="F7965" s="193" t="s">
        <v>1634</v>
      </c>
      <c r="G7965" s="2">
        <v>480</v>
      </c>
      <c r="H7965" s="2">
        <v>0</v>
      </c>
      <c r="I7965" s="192"/>
      <c r="J7965" s="192">
        <v>45988</v>
      </c>
      <c r="K7965" s="192">
        <v>46356</v>
      </c>
    </row>
    <row r="7966" spans="1:11" hidden="1" x14ac:dyDescent="0.4">
      <c r="A7966" s="193" t="s">
        <v>14503</v>
      </c>
      <c r="B7966" s="193" t="s">
        <v>14504</v>
      </c>
      <c r="C7966" s="193" t="s">
        <v>58</v>
      </c>
      <c r="D7966" s="193" t="s">
        <v>59</v>
      </c>
      <c r="E7966" s="193" t="s">
        <v>14507</v>
      </c>
      <c r="F7966" s="193" t="s">
        <v>1634</v>
      </c>
      <c r="G7966" s="2">
        <v>480</v>
      </c>
      <c r="H7966" s="2">
        <v>0</v>
      </c>
      <c r="I7966" s="192"/>
      <c r="J7966" s="192">
        <v>46002</v>
      </c>
      <c r="K7966" s="192">
        <v>46387</v>
      </c>
    </row>
    <row r="7967" spans="1:11" hidden="1" x14ac:dyDescent="0.4">
      <c r="A7967" s="193" t="s">
        <v>14503</v>
      </c>
      <c r="B7967" s="193" t="s">
        <v>14504</v>
      </c>
      <c r="C7967" s="193" t="s">
        <v>58</v>
      </c>
      <c r="D7967" s="193" t="s">
        <v>59</v>
      </c>
      <c r="E7967" s="193" t="s">
        <v>14508</v>
      </c>
      <c r="F7967" s="193" t="s">
        <v>1634</v>
      </c>
      <c r="G7967" s="2">
        <v>960</v>
      </c>
      <c r="H7967" s="2">
        <v>0</v>
      </c>
      <c r="I7967" s="192"/>
      <c r="J7967" s="192">
        <v>46014</v>
      </c>
      <c r="K7967" s="192">
        <v>46387</v>
      </c>
    </row>
    <row r="7968" spans="1:11" hidden="1" x14ac:dyDescent="0.4">
      <c r="A7968" s="193" t="s">
        <v>14503</v>
      </c>
      <c r="B7968" s="193" t="s">
        <v>14504</v>
      </c>
      <c r="C7968" s="193" t="s">
        <v>58</v>
      </c>
      <c r="D7968" s="193" t="s">
        <v>59</v>
      </c>
      <c r="E7968" s="193" t="s">
        <v>14509</v>
      </c>
      <c r="F7968" s="193" t="s">
        <v>1634</v>
      </c>
      <c r="G7968" s="2">
        <v>480</v>
      </c>
      <c r="H7968" s="2">
        <v>0</v>
      </c>
      <c r="I7968" s="192"/>
      <c r="J7968" s="192">
        <v>46048</v>
      </c>
      <c r="K7968" s="192">
        <v>46418</v>
      </c>
    </row>
    <row r="7969" spans="1:11" hidden="1" x14ac:dyDescent="0.4">
      <c r="A7969" s="193" t="s">
        <v>14503</v>
      </c>
      <c r="B7969" s="193" t="s">
        <v>14504</v>
      </c>
      <c r="C7969" s="193" t="s">
        <v>58</v>
      </c>
      <c r="D7969" s="193" t="s">
        <v>59</v>
      </c>
      <c r="E7969" s="193" t="s">
        <v>14510</v>
      </c>
      <c r="F7969" s="193" t="s">
        <v>1634</v>
      </c>
      <c r="G7969" s="2">
        <v>1440</v>
      </c>
      <c r="H7969" s="2">
        <v>0</v>
      </c>
      <c r="I7969" s="192"/>
      <c r="J7969" s="192">
        <v>46070</v>
      </c>
      <c r="K7969" s="192">
        <v>46446</v>
      </c>
    </row>
    <row r="7970" spans="1:11" hidden="1" x14ac:dyDescent="0.4">
      <c r="A7970" s="193" t="s">
        <v>14503</v>
      </c>
      <c r="B7970" s="193" t="s">
        <v>14504</v>
      </c>
      <c r="C7970" s="193" t="s">
        <v>58</v>
      </c>
      <c r="D7970" s="193" t="s">
        <v>59</v>
      </c>
      <c r="E7970" s="193" t="s">
        <v>14511</v>
      </c>
      <c r="F7970" s="193" t="s">
        <v>1634</v>
      </c>
      <c r="G7970" s="2">
        <v>480</v>
      </c>
      <c r="H7970" s="2">
        <v>0</v>
      </c>
      <c r="I7970" s="192"/>
      <c r="J7970" s="192">
        <v>46100</v>
      </c>
      <c r="K7970" s="192">
        <v>46477</v>
      </c>
    </row>
    <row r="7971" spans="1:11" hidden="1" x14ac:dyDescent="0.4">
      <c r="A7971" s="193" t="s">
        <v>14512</v>
      </c>
      <c r="B7971" s="193" t="s">
        <v>14513</v>
      </c>
      <c r="C7971" s="193" t="s">
        <v>58</v>
      </c>
      <c r="D7971" s="193" t="s">
        <v>59</v>
      </c>
      <c r="E7971" s="193" t="s">
        <v>14514</v>
      </c>
      <c r="F7971" s="193" t="s">
        <v>1634</v>
      </c>
      <c r="G7971" s="2">
        <v>132</v>
      </c>
      <c r="H7971" s="2">
        <v>0</v>
      </c>
      <c r="I7971" s="192"/>
      <c r="J7971" s="192">
        <v>44579</v>
      </c>
      <c r="K7971" s="192">
        <v>46356</v>
      </c>
    </row>
    <row r="7972" spans="1:11" hidden="1" x14ac:dyDescent="0.4">
      <c r="A7972" s="193" t="s">
        <v>14512</v>
      </c>
      <c r="B7972" s="193" t="s">
        <v>14513</v>
      </c>
      <c r="C7972" s="193" t="s">
        <v>58</v>
      </c>
      <c r="D7972" s="193" t="s">
        <v>59</v>
      </c>
      <c r="E7972" s="193" t="s">
        <v>14515</v>
      </c>
      <c r="F7972" s="193" t="s">
        <v>1634</v>
      </c>
      <c r="G7972" s="2">
        <v>480</v>
      </c>
      <c r="H7972" s="2">
        <v>0</v>
      </c>
      <c r="I7972" s="192"/>
      <c r="J7972" s="192">
        <v>44614</v>
      </c>
      <c r="K7972" s="192">
        <v>46356</v>
      </c>
    </row>
    <row r="7973" spans="1:11" hidden="1" x14ac:dyDescent="0.4">
      <c r="A7973" s="193" t="s">
        <v>14512</v>
      </c>
      <c r="B7973" s="193" t="s">
        <v>14513</v>
      </c>
      <c r="C7973" s="193" t="s">
        <v>58</v>
      </c>
      <c r="D7973" s="193" t="s">
        <v>59</v>
      </c>
      <c r="E7973" s="193" t="s">
        <v>14516</v>
      </c>
      <c r="F7973" s="193" t="s">
        <v>1634</v>
      </c>
      <c r="G7973" s="2">
        <v>960</v>
      </c>
      <c r="H7973" s="2">
        <v>0</v>
      </c>
      <c r="I7973" s="192"/>
      <c r="J7973" s="192">
        <v>44750</v>
      </c>
      <c r="K7973" s="192">
        <v>46356</v>
      </c>
    </row>
    <row r="7974" spans="1:11" hidden="1" x14ac:dyDescent="0.4">
      <c r="A7974" s="193" t="s">
        <v>14512</v>
      </c>
      <c r="B7974" s="193" t="s">
        <v>14513</v>
      </c>
      <c r="C7974" s="193" t="s">
        <v>58</v>
      </c>
      <c r="D7974" s="193" t="s">
        <v>59</v>
      </c>
      <c r="E7974" s="193" t="s">
        <v>14517</v>
      </c>
      <c r="F7974" s="193" t="s">
        <v>1634</v>
      </c>
      <c r="G7974" s="2">
        <v>480</v>
      </c>
      <c r="H7974" s="2">
        <v>0</v>
      </c>
      <c r="I7974" s="192"/>
      <c r="J7974" s="192">
        <v>44778</v>
      </c>
      <c r="K7974" s="192">
        <v>46356</v>
      </c>
    </row>
    <row r="7975" spans="1:11" hidden="1" x14ac:dyDescent="0.4">
      <c r="A7975" s="193" t="s">
        <v>14512</v>
      </c>
      <c r="B7975" s="193" t="s">
        <v>14513</v>
      </c>
      <c r="C7975" s="193" t="s">
        <v>58</v>
      </c>
      <c r="D7975" s="193" t="s">
        <v>59</v>
      </c>
      <c r="E7975" s="193" t="s">
        <v>14518</v>
      </c>
      <c r="F7975" s="193" t="s">
        <v>1634</v>
      </c>
      <c r="G7975" s="2">
        <v>960</v>
      </c>
      <c r="H7975" s="2">
        <v>0</v>
      </c>
      <c r="I7975" s="192"/>
      <c r="J7975" s="192">
        <v>44806</v>
      </c>
      <c r="K7975" s="192">
        <v>46356</v>
      </c>
    </row>
    <row r="7976" spans="1:11" hidden="1" x14ac:dyDescent="0.4">
      <c r="A7976" s="193" t="s">
        <v>14519</v>
      </c>
      <c r="B7976" s="193" t="s">
        <v>14520</v>
      </c>
      <c r="C7976" s="193" t="s">
        <v>58</v>
      </c>
      <c r="D7976" s="193" t="s">
        <v>59</v>
      </c>
      <c r="E7976" s="193" t="s">
        <v>14521</v>
      </c>
      <c r="F7976" s="193" t="s">
        <v>1634</v>
      </c>
      <c r="G7976" s="2">
        <v>262</v>
      </c>
      <c r="H7976" s="2">
        <v>0</v>
      </c>
      <c r="I7976" s="192"/>
      <c r="J7976" s="192">
        <v>46170</v>
      </c>
      <c r="K7976" s="192">
        <v>46538</v>
      </c>
    </row>
    <row r="7977" spans="1:11" hidden="1" x14ac:dyDescent="0.4">
      <c r="A7977" s="193" t="s">
        <v>14519</v>
      </c>
      <c r="B7977" s="193" t="s">
        <v>14520</v>
      </c>
      <c r="C7977" s="193" t="s">
        <v>58</v>
      </c>
      <c r="D7977" s="193" t="s">
        <v>59</v>
      </c>
      <c r="E7977" s="193" t="s">
        <v>14522</v>
      </c>
      <c r="F7977" s="193" t="s">
        <v>1634</v>
      </c>
      <c r="G7977" s="2">
        <v>480</v>
      </c>
      <c r="H7977" s="2">
        <v>0</v>
      </c>
      <c r="I7977" s="192"/>
      <c r="J7977" s="192">
        <v>46185</v>
      </c>
      <c r="K7977" s="192">
        <v>46568</v>
      </c>
    </row>
    <row r="7978" spans="1:11" hidden="1" x14ac:dyDescent="0.4">
      <c r="A7978" s="193" t="s">
        <v>14523</v>
      </c>
      <c r="B7978" s="193" t="s">
        <v>14524</v>
      </c>
      <c r="C7978" s="193" t="s">
        <v>58</v>
      </c>
      <c r="D7978" s="193" t="s">
        <v>59</v>
      </c>
      <c r="E7978" s="193" t="s">
        <v>14525</v>
      </c>
      <c r="F7978" s="193" t="s">
        <v>1634</v>
      </c>
      <c r="G7978" s="2">
        <v>351</v>
      </c>
      <c r="H7978" s="2">
        <v>0</v>
      </c>
      <c r="I7978" s="192"/>
      <c r="J7978" s="192">
        <v>46043</v>
      </c>
      <c r="K7978" s="192">
        <v>46418</v>
      </c>
    </row>
    <row r="7979" spans="1:11" hidden="1" x14ac:dyDescent="0.4">
      <c r="A7979" s="193" t="s">
        <v>14523</v>
      </c>
      <c r="B7979" s="193" t="s">
        <v>14524</v>
      </c>
      <c r="C7979" s="193" t="s">
        <v>58</v>
      </c>
      <c r="D7979" s="193" t="s">
        <v>59</v>
      </c>
      <c r="E7979" s="193" t="s">
        <v>14526</v>
      </c>
      <c r="F7979" s="193" t="s">
        <v>1634</v>
      </c>
      <c r="G7979" s="2">
        <v>500</v>
      </c>
      <c r="H7979" s="2">
        <v>0</v>
      </c>
      <c r="I7979" s="192"/>
      <c r="J7979" s="192">
        <v>46048</v>
      </c>
      <c r="K7979" s="192">
        <v>46418</v>
      </c>
    </row>
    <row r="7980" spans="1:11" hidden="1" x14ac:dyDescent="0.4">
      <c r="A7980" s="193" t="s">
        <v>14527</v>
      </c>
      <c r="B7980" s="193" t="s">
        <v>14528</v>
      </c>
      <c r="C7980" s="193" t="s">
        <v>58</v>
      </c>
      <c r="D7980" s="193" t="s">
        <v>59</v>
      </c>
      <c r="E7980" s="193" t="s">
        <v>14529</v>
      </c>
      <c r="F7980" s="193" t="s">
        <v>1634</v>
      </c>
      <c r="G7980" s="2">
        <v>1025</v>
      </c>
      <c r="H7980" s="2">
        <v>0</v>
      </c>
      <c r="I7980" s="192"/>
      <c r="J7980" s="192">
        <v>44656</v>
      </c>
      <c r="K7980" s="192">
        <v>46356</v>
      </c>
    </row>
    <row r="7981" spans="1:11" hidden="1" x14ac:dyDescent="0.4">
      <c r="A7981" s="193" t="s">
        <v>14527</v>
      </c>
      <c r="B7981" s="193" t="s">
        <v>14528</v>
      </c>
      <c r="C7981" s="193" t="s">
        <v>58</v>
      </c>
      <c r="D7981" s="193" t="s">
        <v>59</v>
      </c>
      <c r="E7981" s="193" t="s">
        <v>14530</v>
      </c>
      <c r="F7981" s="193" t="s">
        <v>1634</v>
      </c>
      <c r="G7981" s="2">
        <v>8000</v>
      </c>
      <c r="H7981" s="2">
        <v>0</v>
      </c>
      <c r="I7981" s="192"/>
      <c r="J7981" s="192">
        <v>44820</v>
      </c>
      <c r="K7981" s="192">
        <v>46356</v>
      </c>
    </row>
    <row r="7982" spans="1:11" hidden="1" x14ac:dyDescent="0.4">
      <c r="A7982" s="193" t="s">
        <v>14527</v>
      </c>
      <c r="B7982" s="193" t="s">
        <v>14528</v>
      </c>
      <c r="C7982" s="193" t="s">
        <v>58</v>
      </c>
      <c r="D7982" s="193" t="s">
        <v>59</v>
      </c>
      <c r="E7982" s="193" t="s">
        <v>14531</v>
      </c>
      <c r="F7982" s="193" t="s">
        <v>1634</v>
      </c>
      <c r="G7982" s="2">
        <v>8000</v>
      </c>
      <c r="H7982" s="2">
        <v>0</v>
      </c>
      <c r="I7982" s="192"/>
      <c r="J7982" s="192">
        <v>44848</v>
      </c>
      <c r="K7982" s="192">
        <v>46356</v>
      </c>
    </row>
    <row r="7983" spans="1:11" hidden="1" x14ac:dyDescent="0.4">
      <c r="A7983" s="193" t="s">
        <v>14527</v>
      </c>
      <c r="B7983" s="193" t="s">
        <v>14528</v>
      </c>
      <c r="C7983" s="193" t="s">
        <v>58</v>
      </c>
      <c r="D7983" s="193" t="s">
        <v>59</v>
      </c>
      <c r="E7983" s="193" t="s">
        <v>14532</v>
      </c>
      <c r="F7983" s="193" t="s">
        <v>1634</v>
      </c>
      <c r="G7983" s="2">
        <v>8000</v>
      </c>
      <c r="H7983" s="2">
        <v>0</v>
      </c>
      <c r="I7983" s="192"/>
      <c r="J7983" s="192">
        <v>45191</v>
      </c>
      <c r="K7983" s="192">
        <v>46356</v>
      </c>
    </row>
    <row r="7984" spans="1:11" hidden="1" x14ac:dyDescent="0.4">
      <c r="A7984" s="193" t="s">
        <v>14527</v>
      </c>
      <c r="B7984" s="193" t="s">
        <v>14528</v>
      </c>
      <c r="C7984" s="193" t="s">
        <v>58</v>
      </c>
      <c r="D7984" s="193" t="s">
        <v>59</v>
      </c>
      <c r="E7984" s="193" t="s">
        <v>14533</v>
      </c>
      <c r="F7984" s="193" t="s">
        <v>1634</v>
      </c>
      <c r="G7984" s="2">
        <v>8000</v>
      </c>
      <c r="H7984" s="2">
        <v>0</v>
      </c>
      <c r="I7984" s="192"/>
      <c r="J7984" s="192">
        <v>45204</v>
      </c>
      <c r="K7984" s="192">
        <v>46356</v>
      </c>
    </row>
    <row r="7985" spans="1:11" hidden="1" x14ac:dyDescent="0.4">
      <c r="A7985" s="193" t="s">
        <v>14527</v>
      </c>
      <c r="B7985" s="193" t="s">
        <v>14528</v>
      </c>
      <c r="C7985" s="193" t="s">
        <v>58</v>
      </c>
      <c r="D7985" s="193" t="s">
        <v>59</v>
      </c>
      <c r="E7985" s="193" t="s">
        <v>14534</v>
      </c>
      <c r="F7985" s="193" t="s">
        <v>1634</v>
      </c>
      <c r="G7985" s="2">
        <v>8000</v>
      </c>
      <c r="H7985" s="2">
        <v>0</v>
      </c>
      <c r="I7985" s="192"/>
      <c r="J7985" s="192">
        <v>45366</v>
      </c>
      <c r="K7985" s="192">
        <v>46356</v>
      </c>
    </row>
    <row r="7986" spans="1:11" hidden="1" x14ac:dyDescent="0.4">
      <c r="A7986" s="193" t="s">
        <v>14527</v>
      </c>
      <c r="B7986" s="193" t="s">
        <v>14528</v>
      </c>
      <c r="C7986" s="193" t="s">
        <v>58</v>
      </c>
      <c r="D7986" s="193" t="s">
        <v>59</v>
      </c>
      <c r="E7986" s="193" t="s">
        <v>14535</v>
      </c>
      <c r="F7986" s="193" t="s">
        <v>1634</v>
      </c>
      <c r="G7986" s="2">
        <v>16000</v>
      </c>
      <c r="H7986" s="2">
        <v>0</v>
      </c>
      <c r="I7986" s="192"/>
      <c r="J7986" s="192">
        <v>45553</v>
      </c>
      <c r="K7986" s="192">
        <v>46356</v>
      </c>
    </row>
    <row r="7987" spans="1:11" hidden="1" x14ac:dyDescent="0.4">
      <c r="A7987" s="193" t="s">
        <v>14527</v>
      </c>
      <c r="B7987" s="193" t="s">
        <v>14528</v>
      </c>
      <c r="C7987" s="193" t="s">
        <v>58</v>
      </c>
      <c r="D7987" s="193" t="s">
        <v>59</v>
      </c>
      <c r="E7987" s="193" t="s">
        <v>14536</v>
      </c>
      <c r="F7987" s="193" t="s">
        <v>1634</v>
      </c>
      <c r="G7987" s="2">
        <v>6606</v>
      </c>
      <c r="H7987" s="2">
        <v>0</v>
      </c>
      <c r="I7987" s="192"/>
      <c r="J7987" s="192">
        <v>45955</v>
      </c>
      <c r="K7987" s="192">
        <v>46356</v>
      </c>
    </row>
    <row r="7988" spans="1:11" hidden="1" x14ac:dyDescent="0.4">
      <c r="A7988" s="193" t="s">
        <v>14527</v>
      </c>
      <c r="B7988" s="193" t="s">
        <v>14528</v>
      </c>
      <c r="C7988" s="193" t="s">
        <v>58</v>
      </c>
      <c r="D7988" s="193" t="s">
        <v>59</v>
      </c>
      <c r="E7988" s="193" t="s">
        <v>14537</v>
      </c>
      <c r="F7988" s="193" t="s">
        <v>1634</v>
      </c>
      <c r="G7988" s="2">
        <v>7988</v>
      </c>
      <c r="H7988" s="2">
        <v>0</v>
      </c>
      <c r="I7988" s="192"/>
      <c r="J7988" s="192">
        <v>45955</v>
      </c>
      <c r="K7988" s="192">
        <v>46356</v>
      </c>
    </row>
    <row r="7989" spans="1:11" hidden="1" x14ac:dyDescent="0.4">
      <c r="A7989" s="193" t="s">
        <v>551</v>
      </c>
      <c r="B7989" s="193" t="s">
        <v>14538</v>
      </c>
      <c r="C7989" s="193" t="s">
        <v>58</v>
      </c>
      <c r="D7989" s="193" t="s">
        <v>59</v>
      </c>
      <c r="E7989" s="193" t="s">
        <v>14539</v>
      </c>
      <c r="F7989" s="193" t="s">
        <v>1634</v>
      </c>
      <c r="G7989" s="2">
        <v>914</v>
      </c>
      <c r="H7989" s="2">
        <v>0</v>
      </c>
      <c r="I7989" s="192"/>
      <c r="J7989" s="192">
        <v>45194</v>
      </c>
      <c r="K7989" s="192">
        <v>46356</v>
      </c>
    </row>
    <row r="7990" spans="1:11" hidden="1" x14ac:dyDescent="0.4">
      <c r="A7990" s="193" t="s">
        <v>551</v>
      </c>
      <c r="B7990" s="193" t="s">
        <v>14538</v>
      </c>
      <c r="C7990" s="193" t="s">
        <v>58</v>
      </c>
      <c r="D7990" s="193" t="s">
        <v>59</v>
      </c>
      <c r="E7990" s="193" t="s">
        <v>14540</v>
      </c>
      <c r="F7990" s="193" t="s">
        <v>1634</v>
      </c>
      <c r="G7990" s="2">
        <v>1000</v>
      </c>
      <c r="H7990" s="2">
        <v>0</v>
      </c>
      <c r="I7990" s="192"/>
      <c r="J7990" s="192">
        <v>45714</v>
      </c>
      <c r="K7990" s="192">
        <v>46356</v>
      </c>
    </row>
    <row r="7991" spans="1:11" hidden="1" x14ac:dyDescent="0.4">
      <c r="A7991" s="193" t="s">
        <v>1503</v>
      </c>
      <c r="B7991" s="193" t="s">
        <v>14541</v>
      </c>
      <c r="C7991" s="193" t="s">
        <v>58</v>
      </c>
      <c r="D7991" s="193" t="s">
        <v>59</v>
      </c>
      <c r="E7991" s="193" t="s">
        <v>14542</v>
      </c>
      <c r="F7991" s="193" t="s">
        <v>1634</v>
      </c>
      <c r="G7991" s="2">
        <v>21105</v>
      </c>
      <c r="H7991" s="2">
        <v>0</v>
      </c>
      <c r="I7991" s="192"/>
      <c r="J7991" s="192">
        <v>45955</v>
      </c>
      <c r="K7991" s="192">
        <v>46356</v>
      </c>
    </row>
    <row r="7992" spans="1:11" hidden="1" x14ac:dyDescent="0.4">
      <c r="A7992" s="193" t="s">
        <v>1503</v>
      </c>
      <c r="B7992" s="193" t="s">
        <v>14541</v>
      </c>
      <c r="C7992" s="193" t="s">
        <v>58</v>
      </c>
      <c r="D7992" s="193" t="s">
        <v>59</v>
      </c>
      <c r="E7992" s="193" t="s">
        <v>14543</v>
      </c>
      <c r="F7992" s="193" t="s">
        <v>1634</v>
      </c>
      <c r="G7992" s="2">
        <v>1267</v>
      </c>
      <c r="H7992" s="2">
        <v>0</v>
      </c>
      <c r="I7992" s="192"/>
      <c r="J7992" s="192">
        <v>45960</v>
      </c>
      <c r="K7992" s="192">
        <v>46356</v>
      </c>
    </row>
    <row r="7993" spans="1:11" hidden="1" x14ac:dyDescent="0.4">
      <c r="A7993" s="193" t="s">
        <v>14544</v>
      </c>
      <c r="B7993" s="193" t="s">
        <v>14545</v>
      </c>
      <c r="C7993" s="193" t="s">
        <v>58</v>
      </c>
      <c r="D7993" s="193" t="s">
        <v>59</v>
      </c>
      <c r="E7993" s="193" t="s">
        <v>14546</v>
      </c>
      <c r="F7993" s="193" t="s">
        <v>1634</v>
      </c>
      <c r="G7993" s="2">
        <v>9752</v>
      </c>
      <c r="H7993" s="2">
        <v>0</v>
      </c>
      <c r="I7993" s="192"/>
      <c r="J7993" s="192">
        <v>45273</v>
      </c>
      <c r="K7993" s="192">
        <v>46356</v>
      </c>
    </row>
    <row r="7994" spans="1:11" hidden="1" x14ac:dyDescent="0.4">
      <c r="A7994" s="193" t="s">
        <v>14544</v>
      </c>
      <c r="B7994" s="193" t="s">
        <v>14545</v>
      </c>
      <c r="C7994" s="193" t="s">
        <v>58</v>
      </c>
      <c r="D7994" s="193" t="s">
        <v>59</v>
      </c>
      <c r="E7994" s="193" t="s">
        <v>14547</v>
      </c>
      <c r="F7994" s="193" t="s">
        <v>1634</v>
      </c>
      <c r="G7994" s="2">
        <v>24000</v>
      </c>
      <c r="H7994" s="2">
        <v>0</v>
      </c>
      <c r="I7994" s="192"/>
      <c r="J7994" s="192">
        <v>45582</v>
      </c>
      <c r="K7994" s="192">
        <v>46356</v>
      </c>
    </row>
    <row r="7995" spans="1:11" hidden="1" x14ac:dyDescent="0.4">
      <c r="A7995" s="193" t="s">
        <v>14544</v>
      </c>
      <c r="B7995" s="193" t="s">
        <v>14545</v>
      </c>
      <c r="C7995" s="193" t="s">
        <v>58</v>
      </c>
      <c r="D7995" s="193" t="s">
        <v>59</v>
      </c>
      <c r="E7995" s="193" t="s">
        <v>14548</v>
      </c>
      <c r="F7995" s="193" t="s">
        <v>1634</v>
      </c>
      <c r="G7995" s="2">
        <v>24000</v>
      </c>
      <c r="H7995" s="2">
        <v>0</v>
      </c>
      <c r="I7995" s="192"/>
      <c r="J7995" s="192">
        <v>45854</v>
      </c>
      <c r="K7995" s="192">
        <v>46356</v>
      </c>
    </row>
    <row r="7996" spans="1:11" hidden="1" x14ac:dyDescent="0.4">
      <c r="A7996" s="193" t="s">
        <v>14549</v>
      </c>
      <c r="B7996" s="193" t="s">
        <v>14550</v>
      </c>
      <c r="C7996" s="193" t="s">
        <v>58</v>
      </c>
      <c r="D7996" s="193" t="s">
        <v>59</v>
      </c>
      <c r="E7996" s="193" t="s">
        <v>14551</v>
      </c>
      <c r="F7996" s="193" t="s">
        <v>1634</v>
      </c>
      <c r="G7996" s="2">
        <v>478</v>
      </c>
      <c r="H7996" s="2">
        <v>0</v>
      </c>
      <c r="I7996" s="192"/>
      <c r="J7996" s="192">
        <v>44385</v>
      </c>
      <c r="K7996" s="192">
        <v>46356</v>
      </c>
    </row>
    <row r="7997" spans="1:11" hidden="1" x14ac:dyDescent="0.4">
      <c r="A7997" s="193" t="s">
        <v>14549</v>
      </c>
      <c r="B7997" s="193" t="s">
        <v>14550</v>
      </c>
      <c r="C7997" s="193" t="s">
        <v>58</v>
      </c>
      <c r="D7997" s="193" t="s">
        <v>59</v>
      </c>
      <c r="E7997" s="193" t="s">
        <v>14552</v>
      </c>
      <c r="F7997" s="193" t="s">
        <v>1634</v>
      </c>
      <c r="G7997" s="2">
        <v>9366</v>
      </c>
      <c r="H7997" s="2">
        <v>0</v>
      </c>
      <c r="I7997" s="192"/>
      <c r="J7997" s="192">
        <v>44419</v>
      </c>
      <c r="K7997" s="192">
        <v>46356</v>
      </c>
    </row>
    <row r="7998" spans="1:11" hidden="1" x14ac:dyDescent="0.4">
      <c r="A7998" s="193" t="s">
        <v>14553</v>
      </c>
      <c r="B7998" s="193" t="s">
        <v>14554</v>
      </c>
      <c r="C7998" s="193" t="s">
        <v>58</v>
      </c>
      <c r="D7998" s="193" t="s">
        <v>59</v>
      </c>
      <c r="E7998" s="193" t="s">
        <v>14555</v>
      </c>
      <c r="F7998" s="193" t="s">
        <v>1634</v>
      </c>
      <c r="G7998" s="2">
        <v>3992</v>
      </c>
      <c r="H7998" s="2">
        <v>0</v>
      </c>
      <c r="I7998" s="192"/>
      <c r="J7998" s="192">
        <v>44546</v>
      </c>
      <c r="K7998" s="192">
        <v>46356</v>
      </c>
    </row>
    <row r="7999" spans="1:11" hidden="1" x14ac:dyDescent="0.4">
      <c r="A7999" s="193" t="s">
        <v>14553</v>
      </c>
      <c r="B7999" s="193" t="s">
        <v>14554</v>
      </c>
      <c r="C7999" s="193" t="s">
        <v>58</v>
      </c>
      <c r="D7999" s="193" t="s">
        <v>59</v>
      </c>
      <c r="E7999" s="193" t="s">
        <v>14556</v>
      </c>
      <c r="F7999" s="193" t="s">
        <v>1634</v>
      </c>
      <c r="G7999" s="2">
        <v>10000</v>
      </c>
      <c r="H7999" s="2">
        <v>0</v>
      </c>
      <c r="I7999" s="192"/>
      <c r="J7999" s="192">
        <v>45217</v>
      </c>
      <c r="K7999" s="192">
        <v>46356</v>
      </c>
    </row>
    <row r="8000" spans="1:11" hidden="1" x14ac:dyDescent="0.4">
      <c r="A8000" s="193" t="s">
        <v>14553</v>
      </c>
      <c r="B8000" s="193" t="s">
        <v>14554</v>
      </c>
      <c r="C8000" s="193" t="s">
        <v>58</v>
      </c>
      <c r="D8000" s="193" t="s">
        <v>59</v>
      </c>
      <c r="E8000" s="193" t="s">
        <v>14557</v>
      </c>
      <c r="F8000" s="193" t="s">
        <v>1634</v>
      </c>
      <c r="G8000" s="2">
        <v>10000</v>
      </c>
      <c r="H8000" s="2">
        <v>0</v>
      </c>
      <c r="I8000" s="192"/>
      <c r="J8000" s="192">
        <v>45266</v>
      </c>
      <c r="K8000" s="192">
        <v>46356</v>
      </c>
    </row>
    <row r="8001" spans="1:11" hidden="1" x14ac:dyDescent="0.4">
      <c r="A8001" s="193" t="s">
        <v>14558</v>
      </c>
      <c r="B8001" s="193" t="s">
        <v>14559</v>
      </c>
      <c r="C8001" s="193" t="s">
        <v>58</v>
      </c>
      <c r="D8001" s="193" t="s">
        <v>59</v>
      </c>
      <c r="E8001" s="193" t="s">
        <v>14560</v>
      </c>
      <c r="F8001" s="193" t="s">
        <v>1634</v>
      </c>
      <c r="G8001" s="2">
        <v>1762</v>
      </c>
      <c r="H8001" s="2">
        <v>0</v>
      </c>
      <c r="I8001" s="192"/>
      <c r="J8001" s="192">
        <v>44578</v>
      </c>
      <c r="K8001" s="192">
        <v>46356</v>
      </c>
    </row>
    <row r="8002" spans="1:11" hidden="1" x14ac:dyDescent="0.4">
      <c r="A8002" s="193" t="s">
        <v>14558</v>
      </c>
      <c r="B8002" s="193" t="s">
        <v>14559</v>
      </c>
      <c r="C8002" s="193" t="s">
        <v>58</v>
      </c>
      <c r="D8002" s="193" t="s">
        <v>59</v>
      </c>
      <c r="E8002" s="193" t="s">
        <v>14561</v>
      </c>
      <c r="F8002" s="193" t="s">
        <v>1634</v>
      </c>
      <c r="G8002" s="2">
        <v>2000</v>
      </c>
      <c r="H8002" s="2">
        <v>0</v>
      </c>
      <c r="I8002" s="192"/>
      <c r="J8002" s="192">
        <v>46185</v>
      </c>
      <c r="K8002" s="192">
        <v>46568</v>
      </c>
    </row>
    <row r="8003" spans="1:11" hidden="1" x14ac:dyDescent="0.4">
      <c r="A8003" s="193" t="s">
        <v>14562</v>
      </c>
      <c r="B8003" s="193" t="s">
        <v>14563</v>
      </c>
      <c r="C8003" s="193" t="s">
        <v>58</v>
      </c>
      <c r="D8003" s="193" t="s">
        <v>59</v>
      </c>
      <c r="E8003" s="193" t="s">
        <v>14564</v>
      </c>
      <c r="F8003" s="193" t="s">
        <v>1634</v>
      </c>
      <c r="G8003" s="2">
        <v>5038</v>
      </c>
      <c r="H8003" s="2">
        <v>0</v>
      </c>
      <c r="I8003" s="192"/>
      <c r="J8003" s="192">
        <v>44557</v>
      </c>
      <c r="K8003" s="192">
        <v>46356</v>
      </c>
    </row>
    <row r="8004" spans="1:11" hidden="1" x14ac:dyDescent="0.4">
      <c r="A8004" s="193" t="s">
        <v>14565</v>
      </c>
      <c r="B8004" s="193" t="s">
        <v>14566</v>
      </c>
      <c r="C8004" s="193" t="s">
        <v>58</v>
      </c>
      <c r="D8004" s="193" t="s">
        <v>59</v>
      </c>
      <c r="E8004" s="193" t="s">
        <v>14567</v>
      </c>
      <c r="F8004" s="193" t="s">
        <v>1634</v>
      </c>
      <c r="G8004" s="2">
        <v>2579</v>
      </c>
      <c r="H8004" s="2">
        <v>0</v>
      </c>
      <c r="I8004" s="192"/>
      <c r="J8004" s="192">
        <v>45467</v>
      </c>
      <c r="K8004" s="192">
        <v>46356</v>
      </c>
    </row>
    <row r="8005" spans="1:11" hidden="1" x14ac:dyDescent="0.4">
      <c r="A8005" s="193" t="s">
        <v>14565</v>
      </c>
      <c r="B8005" s="193" t="s">
        <v>14566</v>
      </c>
      <c r="C8005" s="193" t="s">
        <v>58</v>
      </c>
      <c r="D8005" s="193" t="s">
        <v>59</v>
      </c>
      <c r="E8005" s="193" t="s">
        <v>14568</v>
      </c>
      <c r="F8005" s="193" t="s">
        <v>1634</v>
      </c>
      <c r="G8005" s="2">
        <v>16000</v>
      </c>
      <c r="H8005" s="2">
        <v>0</v>
      </c>
      <c r="I8005" s="192"/>
      <c r="J8005" s="192">
        <v>46121</v>
      </c>
      <c r="K8005" s="192">
        <v>46507</v>
      </c>
    </row>
    <row r="8006" spans="1:11" hidden="1" x14ac:dyDescent="0.4">
      <c r="A8006" s="193" t="s">
        <v>14565</v>
      </c>
      <c r="B8006" s="193" t="s">
        <v>14566</v>
      </c>
      <c r="C8006" s="193" t="s">
        <v>58</v>
      </c>
      <c r="D8006" s="193" t="s">
        <v>59</v>
      </c>
      <c r="E8006" s="193" t="s">
        <v>14569</v>
      </c>
      <c r="F8006" s="193" t="s">
        <v>1634</v>
      </c>
      <c r="G8006" s="2">
        <v>12985</v>
      </c>
      <c r="H8006" s="2">
        <v>0</v>
      </c>
      <c r="I8006" s="192"/>
      <c r="J8006" s="192">
        <v>46167</v>
      </c>
      <c r="K8006" s="192">
        <v>46446</v>
      </c>
    </row>
    <row r="8007" spans="1:11" hidden="1" x14ac:dyDescent="0.4">
      <c r="A8007" s="193" t="s">
        <v>14570</v>
      </c>
      <c r="B8007" s="193" t="s">
        <v>14571</v>
      </c>
      <c r="C8007" s="193" t="s">
        <v>58</v>
      </c>
      <c r="D8007" s="193" t="s">
        <v>59</v>
      </c>
      <c r="E8007" s="193" t="s">
        <v>14572</v>
      </c>
      <c r="F8007" s="193" t="s">
        <v>1634</v>
      </c>
      <c r="G8007" s="2">
        <v>2458</v>
      </c>
      <c r="H8007" s="2">
        <v>0</v>
      </c>
      <c r="I8007" s="192"/>
      <c r="J8007" s="192">
        <v>46167</v>
      </c>
      <c r="K8007" s="192">
        <v>46356</v>
      </c>
    </row>
    <row r="8008" spans="1:11" hidden="1" x14ac:dyDescent="0.4">
      <c r="A8008" s="193" t="s">
        <v>14573</v>
      </c>
      <c r="B8008" s="193" t="s">
        <v>14574</v>
      </c>
      <c r="C8008" s="193" t="s">
        <v>58</v>
      </c>
      <c r="D8008" s="193" t="s">
        <v>59</v>
      </c>
      <c r="E8008" s="193" t="s">
        <v>14575</v>
      </c>
      <c r="F8008" s="193" t="s">
        <v>1634</v>
      </c>
      <c r="G8008" s="2">
        <v>421</v>
      </c>
      <c r="H8008" s="2">
        <v>0</v>
      </c>
      <c r="I8008" s="192"/>
      <c r="J8008" s="192">
        <v>45365</v>
      </c>
      <c r="K8008" s="192">
        <v>46356</v>
      </c>
    </row>
    <row r="8009" spans="1:11" hidden="1" x14ac:dyDescent="0.4">
      <c r="A8009" s="193" t="s">
        <v>14573</v>
      </c>
      <c r="B8009" s="193" t="s">
        <v>14574</v>
      </c>
      <c r="C8009" s="193" t="s">
        <v>58</v>
      </c>
      <c r="D8009" s="193" t="s">
        <v>59</v>
      </c>
      <c r="E8009" s="193" t="s">
        <v>14576</v>
      </c>
      <c r="F8009" s="193" t="s">
        <v>1634</v>
      </c>
      <c r="G8009" s="2">
        <v>640</v>
      </c>
      <c r="H8009" s="2">
        <v>0</v>
      </c>
      <c r="I8009" s="192"/>
      <c r="J8009" s="192">
        <v>45903</v>
      </c>
      <c r="K8009" s="192">
        <v>46356</v>
      </c>
    </row>
    <row r="8010" spans="1:11" hidden="1" x14ac:dyDescent="0.4">
      <c r="A8010" s="193" t="s">
        <v>14577</v>
      </c>
      <c r="B8010" s="193" t="s">
        <v>14578</v>
      </c>
      <c r="C8010" s="193" t="s">
        <v>58</v>
      </c>
      <c r="D8010" s="193" t="s">
        <v>59</v>
      </c>
      <c r="E8010" s="193" t="s">
        <v>14579</v>
      </c>
      <c r="F8010" s="193" t="s">
        <v>1634</v>
      </c>
      <c r="G8010" s="2">
        <v>300</v>
      </c>
      <c r="H8010" s="2">
        <v>0</v>
      </c>
      <c r="I8010" s="192"/>
      <c r="J8010" s="192">
        <v>45282</v>
      </c>
      <c r="K8010" s="192">
        <v>46356</v>
      </c>
    </row>
    <row r="8011" spans="1:11" hidden="1" x14ac:dyDescent="0.4">
      <c r="A8011" s="193" t="s">
        <v>14577</v>
      </c>
      <c r="B8011" s="193" t="s">
        <v>14578</v>
      </c>
      <c r="C8011" s="193" t="s">
        <v>58</v>
      </c>
      <c r="D8011" s="193" t="s">
        <v>59</v>
      </c>
      <c r="E8011" s="193" t="s">
        <v>14580</v>
      </c>
      <c r="F8011" s="193" t="s">
        <v>1634</v>
      </c>
      <c r="G8011" s="2">
        <v>480</v>
      </c>
      <c r="H8011" s="2">
        <v>0</v>
      </c>
      <c r="I8011" s="192"/>
      <c r="J8011" s="192">
        <v>45383</v>
      </c>
      <c r="K8011" s="192">
        <v>46356</v>
      </c>
    </row>
    <row r="8012" spans="1:11" hidden="1" x14ac:dyDescent="0.4">
      <c r="A8012" s="193" t="s">
        <v>14581</v>
      </c>
      <c r="B8012" s="193" t="s">
        <v>14582</v>
      </c>
      <c r="C8012" s="193" t="s">
        <v>58</v>
      </c>
      <c r="D8012" s="193" t="s">
        <v>59</v>
      </c>
      <c r="E8012" s="193" t="s">
        <v>14583</v>
      </c>
      <c r="F8012" s="193" t="s">
        <v>1634</v>
      </c>
      <c r="G8012" s="2">
        <v>476</v>
      </c>
      <c r="H8012" s="2">
        <v>0</v>
      </c>
      <c r="I8012" s="192"/>
      <c r="J8012" s="192">
        <v>44713</v>
      </c>
      <c r="K8012" s="192">
        <v>46356</v>
      </c>
    </row>
    <row r="8013" spans="1:11" hidden="1" x14ac:dyDescent="0.4">
      <c r="A8013" s="193" t="s">
        <v>14584</v>
      </c>
      <c r="B8013" s="193" t="s">
        <v>14585</v>
      </c>
      <c r="C8013" s="193" t="s">
        <v>58</v>
      </c>
      <c r="D8013" s="193" t="s">
        <v>59</v>
      </c>
      <c r="E8013" s="193" t="s">
        <v>14586</v>
      </c>
      <c r="F8013" s="193" t="s">
        <v>1634</v>
      </c>
      <c r="G8013" s="2">
        <v>864</v>
      </c>
      <c r="H8013" s="2">
        <v>0</v>
      </c>
      <c r="I8013" s="192"/>
      <c r="J8013" s="192">
        <v>44973</v>
      </c>
      <c r="K8013" s="192">
        <v>46356</v>
      </c>
    </row>
    <row r="8014" spans="1:11" hidden="1" x14ac:dyDescent="0.4">
      <c r="A8014" s="193" t="s">
        <v>14584</v>
      </c>
      <c r="B8014" s="193" t="s">
        <v>14585</v>
      </c>
      <c r="C8014" s="193" t="s">
        <v>58</v>
      </c>
      <c r="D8014" s="193" t="s">
        <v>59</v>
      </c>
      <c r="E8014" s="193" t="s">
        <v>14587</v>
      </c>
      <c r="F8014" s="193" t="s">
        <v>1634</v>
      </c>
      <c r="G8014" s="2">
        <v>2977</v>
      </c>
      <c r="H8014" s="2">
        <v>0</v>
      </c>
      <c r="I8014" s="192"/>
      <c r="J8014" s="192">
        <v>45804</v>
      </c>
      <c r="K8014" s="192">
        <v>46356</v>
      </c>
    </row>
    <row r="8015" spans="1:11" hidden="1" x14ac:dyDescent="0.4">
      <c r="A8015" s="193" t="s">
        <v>14584</v>
      </c>
      <c r="B8015" s="193" t="s">
        <v>14585</v>
      </c>
      <c r="C8015" s="193" t="s">
        <v>58</v>
      </c>
      <c r="D8015" s="193" t="s">
        <v>59</v>
      </c>
      <c r="E8015" s="193" t="s">
        <v>14588</v>
      </c>
      <c r="F8015" s="193" t="s">
        <v>1634</v>
      </c>
      <c r="G8015" s="2">
        <v>3000</v>
      </c>
      <c r="H8015" s="2">
        <v>0</v>
      </c>
      <c r="I8015" s="192"/>
      <c r="J8015" s="192">
        <v>46036</v>
      </c>
      <c r="K8015" s="192">
        <v>46418</v>
      </c>
    </row>
    <row r="8016" spans="1:11" hidden="1" x14ac:dyDescent="0.4">
      <c r="A8016" s="193" t="s">
        <v>14589</v>
      </c>
      <c r="B8016" s="193" t="s">
        <v>14590</v>
      </c>
      <c r="C8016" s="193" t="s">
        <v>58</v>
      </c>
      <c r="D8016" s="193" t="s">
        <v>59</v>
      </c>
      <c r="E8016" s="193" t="s">
        <v>14591</v>
      </c>
      <c r="F8016" s="193" t="s">
        <v>1634</v>
      </c>
      <c r="G8016" s="2">
        <v>2541</v>
      </c>
      <c r="H8016" s="2">
        <v>0</v>
      </c>
      <c r="I8016" s="192"/>
      <c r="J8016" s="192">
        <v>44655</v>
      </c>
      <c r="K8016" s="192">
        <v>46356</v>
      </c>
    </row>
    <row r="8017" spans="1:11" x14ac:dyDescent="0.4">
      <c r="A8017" s="193" t="s">
        <v>14592</v>
      </c>
      <c r="B8017" s="193" t="s">
        <v>14593</v>
      </c>
      <c r="C8017" s="193" t="s">
        <v>58</v>
      </c>
      <c r="D8017" s="193" t="s">
        <v>59</v>
      </c>
      <c r="E8017" s="193" t="s">
        <v>14594</v>
      </c>
      <c r="F8017" s="193" t="s">
        <v>1634</v>
      </c>
      <c r="G8017" s="2">
        <v>5</v>
      </c>
      <c r="H8017" s="2">
        <v>0</v>
      </c>
      <c r="I8017" s="192"/>
      <c r="J8017" s="192">
        <v>44414</v>
      </c>
      <c r="K8017" s="192">
        <v>46356</v>
      </c>
    </row>
    <row r="8018" spans="1:11" hidden="1" x14ac:dyDescent="0.4">
      <c r="A8018" s="193" t="s">
        <v>14592</v>
      </c>
      <c r="B8018" s="193" t="s">
        <v>14593</v>
      </c>
      <c r="C8018" s="193" t="s">
        <v>58</v>
      </c>
      <c r="D8018" s="193" t="s">
        <v>59</v>
      </c>
      <c r="E8018" s="193" t="s">
        <v>14595</v>
      </c>
      <c r="F8018" s="193" t="s">
        <v>1634</v>
      </c>
      <c r="G8018" s="2">
        <v>1428</v>
      </c>
      <c r="H8018" s="2">
        <v>0</v>
      </c>
      <c r="I8018" s="192"/>
      <c r="J8018" s="192">
        <v>46050</v>
      </c>
      <c r="K8018" s="192">
        <v>46418</v>
      </c>
    </row>
    <row r="8019" spans="1:11" hidden="1" x14ac:dyDescent="0.4">
      <c r="A8019" s="193" t="s">
        <v>14596</v>
      </c>
      <c r="B8019" s="193" t="s">
        <v>14597</v>
      </c>
      <c r="C8019" s="193" t="s">
        <v>58</v>
      </c>
      <c r="D8019" s="193" t="s">
        <v>59</v>
      </c>
      <c r="E8019" s="193" t="s">
        <v>14598</v>
      </c>
      <c r="F8019" s="193" t="s">
        <v>1634</v>
      </c>
      <c r="G8019" s="2">
        <v>4332</v>
      </c>
      <c r="H8019" s="2">
        <v>0</v>
      </c>
      <c r="I8019" s="192"/>
      <c r="J8019" s="192">
        <v>45569</v>
      </c>
      <c r="K8019" s="192">
        <v>46356</v>
      </c>
    </row>
    <row r="8020" spans="1:11" hidden="1" x14ac:dyDescent="0.4">
      <c r="A8020" s="193" t="s">
        <v>14599</v>
      </c>
      <c r="B8020" s="193" t="s">
        <v>14600</v>
      </c>
      <c r="C8020" s="193" t="s">
        <v>58</v>
      </c>
      <c r="D8020" s="193" t="s">
        <v>59</v>
      </c>
      <c r="E8020" s="193" t="s">
        <v>14601</v>
      </c>
      <c r="F8020" s="193" t="s">
        <v>1634</v>
      </c>
      <c r="G8020" s="2">
        <v>1250</v>
      </c>
      <c r="H8020" s="2">
        <v>0</v>
      </c>
      <c r="I8020" s="192"/>
      <c r="J8020" s="192">
        <v>45848</v>
      </c>
      <c r="K8020" s="192">
        <v>46356</v>
      </c>
    </row>
    <row r="8021" spans="1:11" hidden="1" x14ac:dyDescent="0.4">
      <c r="A8021" s="193" t="s">
        <v>14602</v>
      </c>
      <c r="B8021" s="193" t="s">
        <v>14603</v>
      </c>
      <c r="C8021" s="193" t="s">
        <v>58</v>
      </c>
      <c r="D8021" s="193" t="s">
        <v>59</v>
      </c>
      <c r="E8021" s="193" t="s">
        <v>14604</v>
      </c>
      <c r="F8021" s="193" t="s">
        <v>1634</v>
      </c>
      <c r="G8021" s="2">
        <v>1044</v>
      </c>
      <c r="H8021" s="2">
        <v>0</v>
      </c>
      <c r="I8021" s="192"/>
      <c r="J8021" s="192">
        <v>45084</v>
      </c>
      <c r="K8021" s="192">
        <v>46356</v>
      </c>
    </row>
    <row r="8022" spans="1:11" hidden="1" x14ac:dyDescent="0.4">
      <c r="A8022" s="193" t="s">
        <v>14605</v>
      </c>
      <c r="B8022" s="193" t="s">
        <v>14606</v>
      </c>
      <c r="C8022" s="193" t="s">
        <v>58</v>
      </c>
      <c r="D8022" s="193" t="s">
        <v>59</v>
      </c>
      <c r="E8022" s="193" t="s">
        <v>14607</v>
      </c>
      <c r="F8022" s="193" t="s">
        <v>1634</v>
      </c>
      <c r="G8022" s="2">
        <v>904</v>
      </c>
      <c r="H8022" s="2">
        <v>0</v>
      </c>
      <c r="I8022" s="192"/>
      <c r="J8022" s="192">
        <v>46118</v>
      </c>
      <c r="K8022" s="192">
        <v>46507</v>
      </c>
    </row>
    <row r="8023" spans="1:11" hidden="1" x14ac:dyDescent="0.4">
      <c r="A8023" s="193" t="s">
        <v>14608</v>
      </c>
      <c r="B8023" s="193" t="s">
        <v>14609</v>
      </c>
      <c r="C8023" s="193" t="s">
        <v>58</v>
      </c>
      <c r="D8023" s="193" t="s">
        <v>59</v>
      </c>
      <c r="E8023" s="193" t="s">
        <v>14610</v>
      </c>
      <c r="F8023" s="193" t="s">
        <v>1634</v>
      </c>
      <c r="G8023" s="2">
        <v>436</v>
      </c>
      <c r="H8023" s="2">
        <v>0</v>
      </c>
      <c r="I8023" s="192"/>
      <c r="J8023" s="192">
        <v>44501</v>
      </c>
      <c r="K8023" s="192">
        <v>46356</v>
      </c>
    </row>
    <row r="8024" spans="1:11" hidden="1" x14ac:dyDescent="0.4">
      <c r="A8024" s="193" t="s">
        <v>14608</v>
      </c>
      <c r="B8024" s="193" t="s">
        <v>14609</v>
      </c>
      <c r="C8024" s="193" t="s">
        <v>58</v>
      </c>
      <c r="D8024" s="193" t="s">
        <v>59</v>
      </c>
      <c r="E8024" s="193" t="s">
        <v>14611</v>
      </c>
      <c r="F8024" s="193" t="s">
        <v>1634</v>
      </c>
      <c r="G8024" s="2">
        <v>2999</v>
      </c>
      <c r="H8024" s="2">
        <v>0</v>
      </c>
      <c r="I8024" s="192"/>
      <c r="J8024" s="192">
        <v>44567</v>
      </c>
      <c r="K8024" s="192">
        <v>46356</v>
      </c>
    </row>
    <row r="8025" spans="1:11" hidden="1" x14ac:dyDescent="0.4">
      <c r="A8025" s="193" t="s">
        <v>14608</v>
      </c>
      <c r="B8025" s="193" t="s">
        <v>14609</v>
      </c>
      <c r="C8025" s="193" t="s">
        <v>58</v>
      </c>
      <c r="D8025" s="193" t="s">
        <v>59</v>
      </c>
      <c r="E8025" s="193" t="s">
        <v>14612</v>
      </c>
      <c r="F8025" s="193" t="s">
        <v>1634</v>
      </c>
      <c r="G8025" s="2">
        <v>3000</v>
      </c>
      <c r="H8025" s="2">
        <v>0</v>
      </c>
      <c r="I8025" s="192"/>
      <c r="J8025" s="192">
        <v>44622</v>
      </c>
      <c r="K8025" s="192">
        <v>46356</v>
      </c>
    </row>
    <row r="8026" spans="1:11" hidden="1" x14ac:dyDescent="0.4">
      <c r="A8026" s="193" t="s">
        <v>14613</v>
      </c>
      <c r="B8026" s="193" t="s">
        <v>14614</v>
      </c>
      <c r="C8026" s="193" t="s">
        <v>58</v>
      </c>
      <c r="D8026" s="193" t="s">
        <v>59</v>
      </c>
      <c r="E8026" s="193" t="s">
        <v>14615</v>
      </c>
      <c r="F8026" s="193" t="s">
        <v>1634</v>
      </c>
      <c r="G8026" s="2">
        <v>3303</v>
      </c>
      <c r="H8026" s="2">
        <v>0</v>
      </c>
      <c r="I8026" s="192"/>
      <c r="J8026" s="192">
        <v>44907</v>
      </c>
      <c r="K8026" s="192">
        <v>46356</v>
      </c>
    </row>
    <row r="8027" spans="1:11" hidden="1" x14ac:dyDescent="0.4">
      <c r="A8027" s="193" t="s">
        <v>14613</v>
      </c>
      <c r="B8027" s="193" t="s">
        <v>14614</v>
      </c>
      <c r="C8027" s="193" t="s">
        <v>58</v>
      </c>
      <c r="D8027" s="193" t="s">
        <v>59</v>
      </c>
      <c r="E8027" s="193" t="s">
        <v>14616</v>
      </c>
      <c r="F8027" s="193" t="s">
        <v>1634</v>
      </c>
      <c r="G8027" s="2">
        <v>220</v>
      </c>
      <c r="H8027" s="2">
        <v>0</v>
      </c>
      <c r="I8027" s="192"/>
      <c r="J8027" s="192">
        <v>45404</v>
      </c>
      <c r="K8027" s="192">
        <v>46356</v>
      </c>
    </row>
    <row r="8028" spans="1:11" hidden="1" x14ac:dyDescent="0.4">
      <c r="A8028" s="193" t="s">
        <v>14617</v>
      </c>
      <c r="B8028" s="193" t="s">
        <v>14618</v>
      </c>
      <c r="C8028" s="193" t="s">
        <v>58</v>
      </c>
      <c r="D8028" s="193" t="s">
        <v>59</v>
      </c>
      <c r="E8028" s="193" t="s">
        <v>14619</v>
      </c>
      <c r="F8028" s="193" t="s">
        <v>1634</v>
      </c>
      <c r="G8028" s="2">
        <v>1353</v>
      </c>
      <c r="H8028" s="2">
        <v>0</v>
      </c>
      <c r="I8028" s="192"/>
      <c r="J8028" s="192">
        <v>44592</v>
      </c>
      <c r="K8028" s="192">
        <v>46356</v>
      </c>
    </row>
    <row r="8029" spans="1:11" hidden="1" x14ac:dyDescent="0.4">
      <c r="A8029" s="193" t="s">
        <v>14617</v>
      </c>
      <c r="B8029" s="193" t="s">
        <v>14618</v>
      </c>
      <c r="C8029" s="193" t="s">
        <v>58</v>
      </c>
      <c r="D8029" s="193" t="s">
        <v>59</v>
      </c>
      <c r="E8029" s="193" t="s">
        <v>14620</v>
      </c>
      <c r="F8029" s="193" t="s">
        <v>1634</v>
      </c>
      <c r="G8029" s="2">
        <v>2286</v>
      </c>
      <c r="H8029" s="2">
        <v>0</v>
      </c>
      <c r="I8029" s="192"/>
      <c r="J8029" s="192">
        <v>44656</v>
      </c>
      <c r="K8029" s="192">
        <v>46356</v>
      </c>
    </row>
    <row r="8030" spans="1:11" hidden="1" x14ac:dyDescent="0.4">
      <c r="A8030" s="193" t="s">
        <v>14617</v>
      </c>
      <c r="B8030" s="193" t="s">
        <v>14618</v>
      </c>
      <c r="C8030" s="193" t="s">
        <v>58</v>
      </c>
      <c r="D8030" s="193" t="s">
        <v>59</v>
      </c>
      <c r="E8030" s="193" t="s">
        <v>14621</v>
      </c>
      <c r="F8030" s="193" t="s">
        <v>1634</v>
      </c>
      <c r="G8030" s="2">
        <v>1726</v>
      </c>
      <c r="H8030" s="2">
        <v>0</v>
      </c>
      <c r="I8030" s="192"/>
      <c r="J8030" s="192">
        <v>45338</v>
      </c>
      <c r="K8030" s="192">
        <v>46356</v>
      </c>
    </row>
    <row r="8031" spans="1:11" hidden="1" x14ac:dyDescent="0.4">
      <c r="A8031" s="193" t="s">
        <v>14617</v>
      </c>
      <c r="B8031" s="193" t="s">
        <v>14618</v>
      </c>
      <c r="C8031" s="193" t="s">
        <v>58</v>
      </c>
      <c r="D8031" s="193" t="s">
        <v>59</v>
      </c>
      <c r="E8031" s="193" t="s">
        <v>14622</v>
      </c>
      <c r="F8031" s="193" t="s">
        <v>1634</v>
      </c>
      <c r="G8031" s="2">
        <v>2500</v>
      </c>
      <c r="H8031" s="2">
        <v>0</v>
      </c>
      <c r="I8031" s="192"/>
      <c r="J8031" s="192">
        <v>45383</v>
      </c>
      <c r="K8031" s="192">
        <v>46356</v>
      </c>
    </row>
    <row r="8032" spans="1:11" hidden="1" x14ac:dyDescent="0.4">
      <c r="A8032" s="193" t="s">
        <v>14617</v>
      </c>
      <c r="B8032" s="193" t="s">
        <v>14618</v>
      </c>
      <c r="C8032" s="193" t="s">
        <v>58</v>
      </c>
      <c r="D8032" s="193" t="s">
        <v>59</v>
      </c>
      <c r="E8032" s="193" t="s">
        <v>14623</v>
      </c>
      <c r="F8032" s="193" t="s">
        <v>1634</v>
      </c>
      <c r="G8032" s="2">
        <v>288</v>
      </c>
      <c r="H8032" s="2">
        <v>0</v>
      </c>
      <c r="I8032" s="192"/>
      <c r="J8032" s="192">
        <v>45383</v>
      </c>
      <c r="K8032" s="192">
        <v>46356</v>
      </c>
    </row>
    <row r="8033" spans="1:11" hidden="1" x14ac:dyDescent="0.4">
      <c r="A8033" s="193" t="s">
        <v>14624</v>
      </c>
      <c r="B8033" s="193" t="s">
        <v>14625</v>
      </c>
      <c r="C8033" s="193" t="s">
        <v>58</v>
      </c>
      <c r="D8033" s="193" t="s">
        <v>59</v>
      </c>
      <c r="E8033" s="193" t="s">
        <v>14626</v>
      </c>
      <c r="F8033" s="193" t="s">
        <v>1634</v>
      </c>
      <c r="G8033" s="2">
        <v>241</v>
      </c>
      <c r="H8033" s="2">
        <v>0</v>
      </c>
      <c r="I8033" s="192"/>
      <c r="J8033" s="192">
        <v>45399</v>
      </c>
      <c r="K8033" s="192">
        <v>46356</v>
      </c>
    </row>
    <row r="8034" spans="1:11" hidden="1" x14ac:dyDescent="0.4">
      <c r="A8034" s="193" t="s">
        <v>14624</v>
      </c>
      <c r="B8034" s="193" t="s">
        <v>14625</v>
      </c>
      <c r="C8034" s="193" t="s">
        <v>58</v>
      </c>
      <c r="D8034" s="193" t="s">
        <v>59</v>
      </c>
      <c r="E8034" s="193" t="s">
        <v>14627</v>
      </c>
      <c r="F8034" s="193" t="s">
        <v>1634</v>
      </c>
      <c r="G8034" s="2">
        <v>2257</v>
      </c>
      <c r="H8034" s="2">
        <v>0</v>
      </c>
      <c r="I8034" s="192"/>
      <c r="J8034" s="192">
        <v>45462</v>
      </c>
      <c r="K8034" s="192">
        <v>46356</v>
      </c>
    </row>
    <row r="8035" spans="1:11" hidden="1" x14ac:dyDescent="0.4">
      <c r="A8035" s="193" t="s">
        <v>14624</v>
      </c>
      <c r="B8035" s="193" t="s">
        <v>14625</v>
      </c>
      <c r="C8035" s="193" t="s">
        <v>58</v>
      </c>
      <c r="D8035" s="193" t="s">
        <v>59</v>
      </c>
      <c r="E8035" s="193" t="s">
        <v>14628</v>
      </c>
      <c r="F8035" s="193" t="s">
        <v>1634</v>
      </c>
      <c r="G8035" s="2">
        <v>5000</v>
      </c>
      <c r="H8035" s="2">
        <v>0</v>
      </c>
      <c r="I8035" s="192"/>
      <c r="J8035" s="192">
        <v>45757</v>
      </c>
      <c r="K8035" s="192">
        <v>46356</v>
      </c>
    </row>
    <row r="8036" spans="1:11" hidden="1" x14ac:dyDescent="0.4">
      <c r="A8036" s="193" t="s">
        <v>14624</v>
      </c>
      <c r="B8036" s="193" t="s">
        <v>14625</v>
      </c>
      <c r="C8036" s="193" t="s">
        <v>58</v>
      </c>
      <c r="D8036" s="193" t="s">
        <v>59</v>
      </c>
      <c r="E8036" s="193" t="s">
        <v>14629</v>
      </c>
      <c r="F8036" s="193" t="s">
        <v>1634</v>
      </c>
      <c r="G8036" s="2">
        <v>2500</v>
      </c>
      <c r="H8036" s="2">
        <v>0</v>
      </c>
      <c r="I8036" s="192"/>
      <c r="J8036" s="192">
        <v>46080</v>
      </c>
      <c r="K8036" s="192">
        <v>46446</v>
      </c>
    </row>
    <row r="8037" spans="1:11" hidden="1" x14ac:dyDescent="0.4">
      <c r="A8037" s="193" t="s">
        <v>567</v>
      </c>
      <c r="B8037" s="193" t="s">
        <v>14630</v>
      </c>
      <c r="C8037" s="193" t="s">
        <v>58</v>
      </c>
      <c r="D8037" s="193" t="s">
        <v>59</v>
      </c>
      <c r="E8037" s="193" t="s">
        <v>568</v>
      </c>
      <c r="F8037" s="193" t="s">
        <v>1634</v>
      </c>
      <c r="G8037" s="2">
        <v>1047</v>
      </c>
      <c r="H8037" s="2">
        <v>0</v>
      </c>
      <c r="I8037" s="192"/>
      <c r="J8037" s="192">
        <v>44938</v>
      </c>
      <c r="K8037" s="192">
        <v>46356</v>
      </c>
    </row>
    <row r="8038" spans="1:11" hidden="1" x14ac:dyDescent="0.4">
      <c r="A8038" s="193" t="s">
        <v>567</v>
      </c>
      <c r="B8038" s="193" t="s">
        <v>14630</v>
      </c>
      <c r="C8038" s="193" t="s">
        <v>58</v>
      </c>
      <c r="D8038" s="193" t="s">
        <v>59</v>
      </c>
      <c r="E8038" s="193" t="s">
        <v>14631</v>
      </c>
      <c r="F8038" s="193" t="s">
        <v>1634</v>
      </c>
      <c r="G8038" s="2">
        <v>1682</v>
      </c>
      <c r="H8038" s="2">
        <v>0</v>
      </c>
      <c r="I8038" s="192"/>
      <c r="J8038" s="192">
        <v>45992</v>
      </c>
      <c r="K8038" s="192">
        <v>46387</v>
      </c>
    </row>
    <row r="8039" spans="1:11" hidden="1" x14ac:dyDescent="0.4">
      <c r="A8039" s="193" t="s">
        <v>567</v>
      </c>
      <c r="B8039" s="193" t="s">
        <v>14630</v>
      </c>
      <c r="C8039" s="193" t="s">
        <v>58</v>
      </c>
      <c r="D8039" s="193" t="s">
        <v>59</v>
      </c>
      <c r="E8039" s="193" t="s">
        <v>14632</v>
      </c>
      <c r="F8039" s="193" t="s">
        <v>1634</v>
      </c>
      <c r="G8039" s="2">
        <v>1370</v>
      </c>
      <c r="H8039" s="2">
        <v>0</v>
      </c>
      <c r="I8039" s="192"/>
      <c r="J8039" s="192">
        <v>46071</v>
      </c>
      <c r="K8039" s="192">
        <v>46446</v>
      </c>
    </row>
    <row r="8040" spans="1:11" hidden="1" x14ac:dyDescent="0.4">
      <c r="A8040" s="193" t="s">
        <v>567</v>
      </c>
      <c r="B8040" s="193" t="s">
        <v>14630</v>
      </c>
      <c r="C8040" s="193" t="s">
        <v>58</v>
      </c>
      <c r="D8040" s="193" t="s">
        <v>59</v>
      </c>
      <c r="E8040" s="193" t="s">
        <v>14633</v>
      </c>
      <c r="F8040" s="193" t="s">
        <v>1634</v>
      </c>
      <c r="G8040" s="2">
        <v>11952</v>
      </c>
      <c r="H8040" s="2">
        <v>0</v>
      </c>
      <c r="I8040" s="192"/>
      <c r="J8040" s="192">
        <v>46084</v>
      </c>
      <c r="K8040" s="192">
        <v>46477</v>
      </c>
    </row>
    <row r="8041" spans="1:11" hidden="1" x14ac:dyDescent="0.4">
      <c r="A8041" s="193" t="s">
        <v>567</v>
      </c>
      <c r="B8041" s="193" t="s">
        <v>14630</v>
      </c>
      <c r="C8041" s="193" t="s">
        <v>58</v>
      </c>
      <c r="D8041" s="193" t="s">
        <v>59</v>
      </c>
      <c r="E8041" s="193" t="s">
        <v>14634</v>
      </c>
      <c r="F8041" s="193" t="s">
        <v>1634</v>
      </c>
      <c r="G8041" s="2">
        <v>4000</v>
      </c>
      <c r="H8041" s="2">
        <v>0</v>
      </c>
      <c r="I8041" s="192"/>
      <c r="J8041" s="192">
        <v>46114</v>
      </c>
      <c r="K8041" s="192">
        <v>46507</v>
      </c>
    </row>
    <row r="8042" spans="1:11" hidden="1" x14ac:dyDescent="0.4">
      <c r="A8042" s="193" t="s">
        <v>567</v>
      </c>
      <c r="B8042" s="193" t="s">
        <v>14630</v>
      </c>
      <c r="C8042" s="193" t="s">
        <v>58</v>
      </c>
      <c r="D8042" s="193" t="s">
        <v>59</v>
      </c>
      <c r="E8042" s="193" t="s">
        <v>14635</v>
      </c>
      <c r="F8042" s="193" t="s">
        <v>1634</v>
      </c>
      <c r="G8042" s="2">
        <v>4000</v>
      </c>
      <c r="H8042" s="2">
        <v>0</v>
      </c>
      <c r="I8042" s="192"/>
      <c r="J8042" s="192">
        <v>46114</v>
      </c>
      <c r="K8042" s="192">
        <v>46507</v>
      </c>
    </row>
    <row r="8043" spans="1:11" hidden="1" x14ac:dyDescent="0.4">
      <c r="A8043" s="193" t="s">
        <v>567</v>
      </c>
      <c r="B8043" s="193" t="s">
        <v>14630</v>
      </c>
      <c r="C8043" s="193" t="s">
        <v>58</v>
      </c>
      <c r="D8043" s="193" t="s">
        <v>59</v>
      </c>
      <c r="E8043" s="193" t="s">
        <v>14636</v>
      </c>
      <c r="F8043" s="193" t="s">
        <v>1634</v>
      </c>
      <c r="G8043" s="2">
        <v>4000</v>
      </c>
      <c r="H8043" s="2">
        <v>0</v>
      </c>
      <c r="I8043" s="192"/>
      <c r="J8043" s="192">
        <v>46132</v>
      </c>
      <c r="K8043" s="192">
        <v>46507</v>
      </c>
    </row>
    <row r="8044" spans="1:11" hidden="1" x14ac:dyDescent="0.4">
      <c r="A8044" s="193" t="s">
        <v>567</v>
      </c>
      <c r="B8044" s="193" t="s">
        <v>14630</v>
      </c>
      <c r="C8044" s="193" t="s">
        <v>58</v>
      </c>
      <c r="D8044" s="193" t="s">
        <v>59</v>
      </c>
      <c r="E8044" s="193" t="s">
        <v>14637</v>
      </c>
      <c r="F8044" s="193" t="s">
        <v>1634</v>
      </c>
      <c r="G8044" s="2">
        <v>8000</v>
      </c>
      <c r="H8044" s="2">
        <v>0</v>
      </c>
      <c r="I8044" s="192"/>
      <c r="J8044" s="192">
        <v>46132</v>
      </c>
      <c r="K8044" s="192">
        <v>46507</v>
      </c>
    </row>
    <row r="8045" spans="1:11" hidden="1" x14ac:dyDescent="0.4">
      <c r="A8045" s="193" t="s">
        <v>567</v>
      </c>
      <c r="B8045" s="193" t="s">
        <v>14630</v>
      </c>
      <c r="C8045" s="193" t="s">
        <v>58</v>
      </c>
      <c r="D8045" s="193" t="s">
        <v>59</v>
      </c>
      <c r="E8045" s="193" t="s">
        <v>14638</v>
      </c>
      <c r="F8045" s="193" t="s">
        <v>1634</v>
      </c>
      <c r="G8045" s="2">
        <v>4000</v>
      </c>
      <c r="H8045" s="2">
        <v>0</v>
      </c>
      <c r="I8045" s="192"/>
      <c r="J8045" s="192">
        <v>46132</v>
      </c>
      <c r="K8045" s="192">
        <v>46507</v>
      </c>
    </row>
    <row r="8046" spans="1:11" hidden="1" x14ac:dyDescent="0.4">
      <c r="A8046" s="193" t="s">
        <v>567</v>
      </c>
      <c r="B8046" s="193" t="s">
        <v>14630</v>
      </c>
      <c r="C8046" s="193" t="s">
        <v>58</v>
      </c>
      <c r="D8046" s="193" t="s">
        <v>59</v>
      </c>
      <c r="E8046" s="193" t="s">
        <v>14639</v>
      </c>
      <c r="F8046" s="193" t="s">
        <v>1634</v>
      </c>
      <c r="G8046" s="2">
        <v>8000</v>
      </c>
      <c r="H8046" s="2">
        <v>0</v>
      </c>
      <c r="I8046" s="192"/>
      <c r="J8046" s="192">
        <v>46149</v>
      </c>
      <c r="K8046" s="192">
        <v>46538</v>
      </c>
    </row>
    <row r="8047" spans="1:11" hidden="1" x14ac:dyDescent="0.4">
      <c r="A8047" s="193" t="s">
        <v>567</v>
      </c>
      <c r="B8047" s="193" t="s">
        <v>14630</v>
      </c>
      <c r="C8047" s="193" t="s">
        <v>58</v>
      </c>
      <c r="D8047" s="193" t="s">
        <v>59</v>
      </c>
      <c r="E8047" s="193" t="s">
        <v>14640</v>
      </c>
      <c r="F8047" s="193" t="s">
        <v>1634</v>
      </c>
      <c r="G8047" s="2">
        <v>12000</v>
      </c>
      <c r="H8047" s="2">
        <v>0</v>
      </c>
      <c r="I8047" s="192"/>
      <c r="J8047" s="192">
        <v>46161</v>
      </c>
      <c r="K8047" s="192">
        <v>46538</v>
      </c>
    </row>
    <row r="8048" spans="1:11" hidden="1" x14ac:dyDescent="0.4">
      <c r="A8048" s="193" t="s">
        <v>567</v>
      </c>
      <c r="B8048" s="193" t="s">
        <v>14630</v>
      </c>
      <c r="C8048" s="193" t="s">
        <v>58</v>
      </c>
      <c r="D8048" s="193" t="s">
        <v>59</v>
      </c>
      <c r="E8048" s="193" t="s">
        <v>14641</v>
      </c>
      <c r="F8048" s="193" t="s">
        <v>1634</v>
      </c>
      <c r="G8048" s="2">
        <v>8000</v>
      </c>
      <c r="H8048" s="2">
        <v>0</v>
      </c>
      <c r="I8048" s="192"/>
      <c r="J8048" s="192">
        <v>46174</v>
      </c>
      <c r="K8048" s="192">
        <v>46568</v>
      </c>
    </row>
    <row r="8049" spans="1:11" x14ac:dyDescent="0.4">
      <c r="A8049" s="193" t="s">
        <v>14642</v>
      </c>
      <c r="B8049" s="193" t="s">
        <v>14643</v>
      </c>
      <c r="C8049" s="193" t="s">
        <v>58</v>
      </c>
      <c r="D8049" s="193" t="s">
        <v>59</v>
      </c>
      <c r="E8049" s="193" t="s">
        <v>14644</v>
      </c>
      <c r="F8049" s="193" t="s">
        <v>1634</v>
      </c>
      <c r="G8049" s="2">
        <v>8</v>
      </c>
      <c r="H8049" s="2">
        <v>0</v>
      </c>
      <c r="I8049" s="192"/>
      <c r="J8049" s="192">
        <v>44720</v>
      </c>
      <c r="K8049" s="192">
        <v>46356</v>
      </c>
    </row>
    <row r="8050" spans="1:11" hidden="1" x14ac:dyDescent="0.4">
      <c r="A8050" s="193" t="s">
        <v>14642</v>
      </c>
      <c r="B8050" s="193" t="s">
        <v>14643</v>
      </c>
      <c r="C8050" s="193" t="s">
        <v>58</v>
      </c>
      <c r="D8050" s="193" t="s">
        <v>59</v>
      </c>
      <c r="E8050" s="193" t="s">
        <v>14645</v>
      </c>
      <c r="F8050" s="193" t="s">
        <v>1634</v>
      </c>
      <c r="G8050" s="2">
        <v>1830</v>
      </c>
      <c r="H8050" s="2">
        <v>0</v>
      </c>
      <c r="I8050" s="192"/>
      <c r="J8050" s="192">
        <v>45932</v>
      </c>
      <c r="K8050" s="192">
        <v>46356</v>
      </c>
    </row>
    <row r="8051" spans="1:11" hidden="1" x14ac:dyDescent="0.4">
      <c r="A8051" s="193" t="s">
        <v>14642</v>
      </c>
      <c r="B8051" s="193" t="s">
        <v>14643</v>
      </c>
      <c r="C8051" s="193" t="s">
        <v>58</v>
      </c>
      <c r="D8051" s="193" t="s">
        <v>59</v>
      </c>
      <c r="E8051" s="193" t="s">
        <v>14646</v>
      </c>
      <c r="F8051" s="193" t="s">
        <v>1634</v>
      </c>
      <c r="G8051" s="2">
        <v>4000</v>
      </c>
      <c r="H8051" s="2">
        <v>0</v>
      </c>
      <c r="I8051" s="192"/>
      <c r="J8051" s="192">
        <v>46174</v>
      </c>
      <c r="K8051" s="192">
        <v>46568</v>
      </c>
    </row>
    <row r="8052" spans="1:11" hidden="1" x14ac:dyDescent="0.4">
      <c r="A8052" s="193" t="s">
        <v>14647</v>
      </c>
      <c r="B8052" s="193" t="s">
        <v>14648</v>
      </c>
      <c r="C8052" s="193" t="s">
        <v>58</v>
      </c>
      <c r="D8052" s="193" t="s">
        <v>59</v>
      </c>
      <c r="E8052" s="193" t="s">
        <v>14649</v>
      </c>
      <c r="F8052" s="193" t="s">
        <v>1634</v>
      </c>
      <c r="G8052" s="2">
        <v>63</v>
      </c>
      <c r="H8052" s="2">
        <v>0</v>
      </c>
      <c r="I8052" s="192"/>
      <c r="J8052" s="192">
        <v>45336</v>
      </c>
      <c r="K8052" s="192">
        <v>46356</v>
      </c>
    </row>
    <row r="8053" spans="1:11" hidden="1" x14ac:dyDescent="0.4">
      <c r="A8053" s="193" t="s">
        <v>14647</v>
      </c>
      <c r="B8053" s="193" t="s">
        <v>14648</v>
      </c>
      <c r="C8053" s="193" t="s">
        <v>58</v>
      </c>
      <c r="D8053" s="193" t="s">
        <v>59</v>
      </c>
      <c r="E8053" s="193" t="s">
        <v>14650</v>
      </c>
      <c r="F8053" s="193" t="s">
        <v>1634</v>
      </c>
      <c r="G8053" s="2">
        <v>122</v>
      </c>
      <c r="H8053" s="2">
        <v>0</v>
      </c>
      <c r="I8053" s="192"/>
      <c r="J8053" s="192">
        <v>45456</v>
      </c>
      <c r="K8053" s="192">
        <v>46356</v>
      </c>
    </row>
    <row r="8054" spans="1:11" hidden="1" x14ac:dyDescent="0.4">
      <c r="A8054" s="193" t="s">
        <v>14647</v>
      </c>
      <c r="B8054" s="193" t="s">
        <v>14648</v>
      </c>
      <c r="C8054" s="193" t="s">
        <v>58</v>
      </c>
      <c r="D8054" s="193" t="s">
        <v>59</v>
      </c>
      <c r="E8054" s="193" t="s">
        <v>14651</v>
      </c>
      <c r="F8054" s="193" t="s">
        <v>1634</v>
      </c>
      <c r="G8054" s="2">
        <v>902</v>
      </c>
      <c r="H8054" s="2">
        <v>0</v>
      </c>
      <c r="I8054" s="192"/>
      <c r="J8054" s="192">
        <v>45524</v>
      </c>
      <c r="K8054" s="192">
        <v>46356</v>
      </c>
    </row>
    <row r="8055" spans="1:11" hidden="1" x14ac:dyDescent="0.4">
      <c r="A8055" s="193" t="s">
        <v>499</v>
      </c>
      <c r="B8055" s="193" t="s">
        <v>14652</v>
      </c>
      <c r="C8055" s="193" t="s">
        <v>58</v>
      </c>
      <c r="D8055" s="193" t="s">
        <v>59</v>
      </c>
      <c r="E8055" s="193" t="s">
        <v>14653</v>
      </c>
      <c r="F8055" s="193" t="s">
        <v>1634</v>
      </c>
      <c r="G8055" s="2">
        <v>759</v>
      </c>
      <c r="H8055" s="2">
        <v>0</v>
      </c>
      <c r="I8055" s="192"/>
      <c r="J8055" s="192">
        <v>45876</v>
      </c>
      <c r="K8055" s="192">
        <v>46356</v>
      </c>
    </row>
    <row r="8056" spans="1:11" hidden="1" x14ac:dyDescent="0.4">
      <c r="A8056" s="193" t="s">
        <v>499</v>
      </c>
      <c r="B8056" s="193" t="s">
        <v>14652</v>
      </c>
      <c r="C8056" s="193" t="s">
        <v>58</v>
      </c>
      <c r="D8056" s="193" t="s">
        <v>59</v>
      </c>
      <c r="E8056" s="193" t="s">
        <v>14654</v>
      </c>
      <c r="F8056" s="193" t="s">
        <v>1634</v>
      </c>
      <c r="G8056" s="2">
        <v>740</v>
      </c>
      <c r="H8056" s="2">
        <v>0</v>
      </c>
      <c r="I8056" s="192"/>
      <c r="J8056" s="192">
        <v>45952</v>
      </c>
      <c r="K8056" s="192">
        <v>46356</v>
      </c>
    </row>
    <row r="8057" spans="1:11" hidden="1" x14ac:dyDescent="0.4">
      <c r="A8057" s="193" t="s">
        <v>14655</v>
      </c>
      <c r="B8057" s="193" t="s">
        <v>14656</v>
      </c>
      <c r="C8057" s="193" t="s">
        <v>58</v>
      </c>
      <c r="D8057" s="193" t="s">
        <v>59</v>
      </c>
      <c r="E8057" s="193" t="s">
        <v>14657</v>
      </c>
      <c r="F8057" s="193" t="s">
        <v>1634</v>
      </c>
      <c r="G8057" s="2">
        <v>723</v>
      </c>
      <c r="H8057" s="2">
        <v>0</v>
      </c>
      <c r="I8057" s="192"/>
      <c r="J8057" s="192">
        <v>44655</v>
      </c>
      <c r="K8057" s="192">
        <v>46356</v>
      </c>
    </row>
    <row r="8058" spans="1:11" hidden="1" x14ac:dyDescent="0.4">
      <c r="A8058" s="193" t="s">
        <v>14655</v>
      </c>
      <c r="B8058" s="193" t="s">
        <v>14656</v>
      </c>
      <c r="C8058" s="193" t="s">
        <v>58</v>
      </c>
      <c r="D8058" s="193" t="s">
        <v>59</v>
      </c>
      <c r="E8058" s="193" t="s">
        <v>14658</v>
      </c>
      <c r="F8058" s="193" t="s">
        <v>1634</v>
      </c>
      <c r="G8058" s="2">
        <v>1000</v>
      </c>
      <c r="H8058" s="2">
        <v>0</v>
      </c>
      <c r="I8058" s="192"/>
      <c r="J8058" s="192">
        <v>45238</v>
      </c>
      <c r="K8058" s="192">
        <v>46356</v>
      </c>
    </row>
    <row r="8059" spans="1:11" hidden="1" x14ac:dyDescent="0.4">
      <c r="A8059" s="193" t="s">
        <v>14659</v>
      </c>
      <c r="B8059" s="193" t="s">
        <v>14660</v>
      </c>
      <c r="C8059" s="193" t="s">
        <v>58</v>
      </c>
      <c r="D8059" s="193" t="s">
        <v>59</v>
      </c>
      <c r="E8059" s="193" t="s">
        <v>14661</v>
      </c>
      <c r="F8059" s="193" t="s">
        <v>1634</v>
      </c>
      <c r="G8059" s="2">
        <v>3117</v>
      </c>
      <c r="H8059" s="2">
        <v>0</v>
      </c>
      <c r="I8059" s="192"/>
      <c r="J8059" s="192">
        <v>46066</v>
      </c>
      <c r="K8059" s="192">
        <v>46446</v>
      </c>
    </row>
    <row r="8060" spans="1:11" hidden="1" x14ac:dyDescent="0.4">
      <c r="A8060" s="193" t="s">
        <v>14659</v>
      </c>
      <c r="B8060" s="193" t="s">
        <v>14660</v>
      </c>
      <c r="C8060" s="193" t="s">
        <v>58</v>
      </c>
      <c r="D8060" s="193" t="s">
        <v>59</v>
      </c>
      <c r="E8060" s="193" t="s">
        <v>14662</v>
      </c>
      <c r="F8060" s="193" t="s">
        <v>1634</v>
      </c>
      <c r="G8060" s="2">
        <v>8000</v>
      </c>
      <c r="H8060" s="2">
        <v>0</v>
      </c>
      <c r="I8060" s="192"/>
      <c r="J8060" s="192">
        <v>46069</v>
      </c>
      <c r="K8060" s="192">
        <v>46446</v>
      </c>
    </row>
    <row r="8061" spans="1:11" hidden="1" x14ac:dyDescent="0.4">
      <c r="A8061" s="193" t="s">
        <v>14659</v>
      </c>
      <c r="B8061" s="193" t="s">
        <v>14660</v>
      </c>
      <c r="C8061" s="193" t="s">
        <v>58</v>
      </c>
      <c r="D8061" s="193" t="s">
        <v>59</v>
      </c>
      <c r="E8061" s="193" t="s">
        <v>14663</v>
      </c>
      <c r="F8061" s="193" t="s">
        <v>1634</v>
      </c>
      <c r="G8061" s="2">
        <v>8000</v>
      </c>
      <c r="H8061" s="2">
        <v>0</v>
      </c>
      <c r="I8061" s="192"/>
      <c r="J8061" s="192">
        <v>46097</v>
      </c>
      <c r="K8061" s="192">
        <v>46477</v>
      </c>
    </row>
    <row r="8062" spans="1:11" hidden="1" x14ac:dyDescent="0.4">
      <c r="A8062" s="193" t="s">
        <v>14659</v>
      </c>
      <c r="B8062" s="193" t="s">
        <v>14660</v>
      </c>
      <c r="C8062" s="193" t="s">
        <v>58</v>
      </c>
      <c r="D8062" s="193" t="s">
        <v>59</v>
      </c>
      <c r="E8062" s="193" t="s">
        <v>14664</v>
      </c>
      <c r="F8062" s="193" t="s">
        <v>1634</v>
      </c>
      <c r="G8062" s="2">
        <v>8000</v>
      </c>
      <c r="H8062" s="2">
        <v>0</v>
      </c>
      <c r="I8062" s="192"/>
      <c r="J8062" s="192">
        <v>46129</v>
      </c>
      <c r="K8062" s="192">
        <v>46507</v>
      </c>
    </row>
    <row r="8063" spans="1:11" hidden="1" x14ac:dyDescent="0.4">
      <c r="A8063" s="193" t="s">
        <v>14659</v>
      </c>
      <c r="B8063" s="193" t="s">
        <v>14660</v>
      </c>
      <c r="C8063" s="193" t="s">
        <v>58</v>
      </c>
      <c r="D8063" s="193" t="s">
        <v>59</v>
      </c>
      <c r="E8063" s="193" t="s">
        <v>14665</v>
      </c>
      <c r="F8063" s="193" t="s">
        <v>1634</v>
      </c>
      <c r="G8063" s="2">
        <v>8000</v>
      </c>
      <c r="H8063" s="2">
        <v>0</v>
      </c>
      <c r="I8063" s="192"/>
      <c r="J8063" s="192">
        <v>46161</v>
      </c>
      <c r="K8063" s="192">
        <v>46538</v>
      </c>
    </row>
    <row r="8064" spans="1:11" hidden="1" x14ac:dyDescent="0.4">
      <c r="A8064" s="193" t="s">
        <v>14666</v>
      </c>
      <c r="B8064" s="193" t="s">
        <v>14667</v>
      </c>
      <c r="C8064" s="193" t="s">
        <v>58</v>
      </c>
      <c r="D8064" s="193" t="s">
        <v>59</v>
      </c>
      <c r="E8064" s="193" t="s">
        <v>14668</v>
      </c>
      <c r="F8064" s="193" t="s">
        <v>1634</v>
      </c>
      <c r="G8064" s="2">
        <v>7174</v>
      </c>
      <c r="H8064" s="2">
        <v>0</v>
      </c>
      <c r="I8064" s="192"/>
      <c r="J8064" s="192">
        <v>45939</v>
      </c>
      <c r="K8064" s="192">
        <v>46356</v>
      </c>
    </row>
    <row r="8065" spans="1:11" x14ac:dyDescent="0.4">
      <c r="A8065" s="193" t="s">
        <v>14666</v>
      </c>
      <c r="B8065" s="193" t="s">
        <v>14667</v>
      </c>
      <c r="C8065" s="193" t="s">
        <v>58</v>
      </c>
      <c r="D8065" s="193" t="s">
        <v>59</v>
      </c>
      <c r="E8065" s="193" t="s">
        <v>14669</v>
      </c>
      <c r="F8065" s="193" t="s">
        <v>1634</v>
      </c>
      <c r="G8065" s="2">
        <v>1</v>
      </c>
      <c r="H8065" s="2">
        <v>0</v>
      </c>
      <c r="I8065" s="192"/>
      <c r="J8065" s="192">
        <v>46041</v>
      </c>
      <c r="K8065" s="192">
        <v>46418</v>
      </c>
    </row>
    <row r="8066" spans="1:11" x14ac:dyDescent="0.4">
      <c r="A8066" s="193" t="s">
        <v>14666</v>
      </c>
      <c r="B8066" s="193" t="s">
        <v>14667</v>
      </c>
      <c r="C8066" s="193" t="s">
        <v>58</v>
      </c>
      <c r="D8066" s="193" t="s">
        <v>59</v>
      </c>
      <c r="E8066" s="193" t="s">
        <v>14670</v>
      </c>
      <c r="F8066" s="193" t="s">
        <v>1634</v>
      </c>
      <c r="G8066" s="2">
        <v>1</v>
      </c>
      <c r="H8066" s="2">
        <v>0</v>
      </c>
      <c r="I8066" s="192"/>
      <c r="J8066" s="192">
        <v>46044</v>
      </c>
      <c r="K8066" s="192">
        <v>46418</v>
      </c>
    </row>
    <row r="8067" spans="1:11" hidden="1" x14ac:dyDescent="0.4">
      <c r="A8067" s="193" t="s">
        <v>14666</v>
      </c>
      <c r="B8067" s="193" t="s">
        <v>14667</v>
      </c>
      <c r="C8067" s="193" t="s">
        <v>58</v>
      </c>
      <c r="D8067" s="193" t="s">
        <v>59</v>
      </c>
      <c r="E8067" s="193" t="s">
        <v>14671</v>
      </c>
      <c r="F8067" s="193" t="s">
        <v>1634</v>
      </c>
      <c r="G8067" s="2">
        <v>2909</v>
      </c>
      <c r="H8067" s="2">
        <v>0</v>
      </c>
      <c r="I8067" s="192"/>
      <c r="J8067" s="192">
        <v>46066</v>
      </c>
      <c r="K8067" s="192">
        <v>46446</v>
      </c>
    </row>
    <row r="8068" spans="1:11" hidden="1" x14ac:dyDescent="0.4">
      <c r="A8068" s="193" t="s">
        <v>14666</v>
      </c>
      <c r="B8068" s="193" t="s">
        <v>14667</v>
      </c>
      <c r="C8068" s="193" t="s">
        <v>58</v>
      </c>
      <c r="D8068" s="193" t="s">
        <v>59</v>
      </c>
      <c r="E8068" s="193" t="s">
        <v>14672</v>
      </c>
      <c r="F8068" s="193" t="s">
        <v>1634</v>
      </c>
      <c r="G8068" s="2">
        <v>24000</v>
      </c>
      <c r="H8068" s="2">
        <v>0</v>
      </c>
      <c r="I8068" s="192"/>
      <c r="J8068" s="192">
        <v>46069</v>
      </c>
      <c r="K8068" s="192">
        <v>46446</v>
      </c>
    </row>
    <row r="8069" spans="1:11" hidden="1" x14ac:dyDescent="0.4">
      <c r="A8069" s="193" t="s">
        <v>14666</v>
      </c>
      <c r="B8069" s="193" t="s">
        <v>14667</v>
      </c>
      <c r="C8069" s="193" t="s">
        <v>58</v>
      </c>
      <c r="D8069" s="193" t="s">
        <v>59</v>
      </c>
      <c r="E8069" s="193" t="s">
        <v>14673</v>
      </c>
      <c r="F8069" s="193" t="s">
        <v>1634</v>
      </c>
      <c r="G8069" s="2">
        <v>16000</v>
      </c>
      <c r="H8069" s="2">
        <v>0</v>
      </c>
      <c r="I8069" s="192"/>
      <c r="J8069" s="192">
        <v>46094</v>
      </c>
      <c r="K8069" s="192">
        <v>46477</v>
      </c>
    </row>
    <row r="8070" spans="1:11" hidden="1" x14ac:dyDescent="0.4">
      <c r="A8070" s="193" t="s">
        <v>14666</v>
      </c>
      <c r="B8070" s="193" t="s">
        <v>14667</v>
      </c>
      <c r="C8070" s="193" t="s">
        <v>58</v>
      </c>
      <c r="D8070" s="193" t="s">
        <v>59</v>
      </c>
      <c r="E8070" s="193" t="s">
        <v>14674</v>
      </c>
      <c r="F8070" s="193" t="s">
        <v>1634</v>
      </c>
      <c r="G8070" s="2">
        <v>16000</v>
      </c>
      <c r="H8070" s="2">
        <v>0</v>
      </c>
      <c r="I8070" s="192"/>
      <c r="J8070" s="192">
        <v>46094</v>
      </c>
      <c r="K8070" s="192">
        <v>46477</v>
      </c>
    </row>
    <row r="8071" spans="1:11" hidden="1" x14ac:dyDescent="0.4">
      <c r="A8071" s="193" t="s">
        <v>14666</v>
      </c>
      <c r="B8071" s="193" t="s">
        <v>14667</v>
      </c>
      <c r="C8071" s="193" t="s">
        <v>58</v>
      </c>
      <c r="D8071" s="193" t="s">
        <v>59</v>
      </c>
      <c r="E8071" s="193" t="s">
        <v>14675</v>
      </c>
      <c r="F8071" s="193" t="s">
        <v>1634</v>
      </c>
      <c r="G8071" s="2">
        <v>16000</v>
      </c>
      <c r="H8071" s="2">
        <v>0</v>
      </c>
      <c r="I8071" s="192"/>
      <c r="J8071" s="192">
        <v>46100</v>
      </c>
      <c r="K8071" s="192">
        <v>46477</v>
      </c>
    </row>
    <row r="8072" spans="1:11" hidden="1" x14ac:dyDescent="0.4">
      <c r="A8072" s="193" t="s">
        <v>14666</v>
      </c>
      <c r="B8072" s="193" t="s">
        <v>14667</v>
      </c>
      <c r="C8072" s="193" t="s">
        <v>58</v>
      </c>
      <c r="D8072" s="193" t="s">
        <v>59</v>
      </c>
      <c r="E8072" s="193" t="s">
        <v>14676</v>
      </c>
      <c r="F8072" s="193" t="s">
        <v>1634</v>
      </c>
      <c r="G8072" s="2">
        <v>16000</v>
      </c>
      <c r="H8072" s="2">
        <v>0</v>
      </c>
      <c r="I8072" s="192"/>
      <c r="J8072" s="192">
        <v>46129</v>
      </c>
      <c r="K8072" s="192">
        <v>46507</v>
      </c>
    </row>
    <row r="8073" spans="1:11" hidden="1" x14ac:dyDescent="0.4">
      <c r="A8073" s="193" t="s">
        <v>14666</v>
      </c>
      <c r="B8073" s="193" t="s">
        <v>14667</v>
      </c>
      <c r="C8073" s="193" t="s">
        <v>58</v>
      </c>
      <c r="D8073" s="193" t="s">
        <v>59</v>
      </c>
      <c r="E8073" s="193" t="s">
        <v>14677</v>
      </c>
      <c r="F8073" s="193" t="s">
        <v>1634</v>
      </c>
      <c r="G8073" s="2">
        <v>16000</v>
      </c>
      <c r="H8073" s="2">
        <v>0</v>
      </c>
      <c r="I8073" s="192"/>
      <c r="J8073" s="192">
        <v>46161</v>
      </c>
      <c r="K8073" s="192">
        <v>46538</v>
      </c>
    </row>
    <row r="8074" spans="1:11" hidden="1" x14ac:dyDescent="0.4">
      <c r="A8074" s="193" t="s">
        <v>14678</v>
      </c>
      <c r="B8074" s="193" t="s">
        <v>14679</v>
      </c>
      <c r="C8074" s="193" t="s">
        <v>58</v>
      </c>
      <c r="D8074" s="193" t="s">
        <v>59</v>
      </c>
      <c r="E8074" s="193" t="s">
        <v>14680</v>
      </c>
      <c r="F8074" s="193" t="s">
        <v>1634</v>
      </c>
      <c r="G8074" s="2">
        <v>997</v>
      </c>
      <c r="H8074" s="2">
        <v>0</v>
      </c>
      <c r="I8074" s="192"/>
      <c r="J8074" s="192">
        <v>45664</v>
      </c>
      <c r="K8074" s="192">
        <v>46356</v>
      </c>
    </row>
    <row r="8075" spans="1:11" hidden="1" x14ac:dyDescent="0.4">
      <c r="A8075" s="193" t="s">
        <v>14678</v>
      </c>
      <c r="B8075" s="193" t="s">
        <v>14679</v>
      </c>
      <c r="C8075" s="193" t="s">
        <v>58</v>
      </c>
      <c r="D8075" s="193" t="s">
        <v>59</v>
      </c>
      <c r="E8075" s="193" t="s">
        <v>14681</v>
      </c>
      <c r="F8075" s="193" t="s">
        <v>1634</v>
      </c>
      <c r="G8075" s="2">
        <v>45</v>
      </c>
      <c r="H8075" s="2">
        <v>0</v>
      </c>
      <c r="I8075" s="192"/>
      <c r="J8075" s="192">
        <v>45939</v>
      </c>
      <c r="K8075" s="192">
        <v>46356</v>
      </c>
    </row>
    <row r="8076" spans="1:11" hidden="1" x14ac:dyDescent="0.4">
      <c r="A8076" s="193" t="s">
        <v>14682</v>
      </c>
      <c r="B8076" s="193" t="s">
        <v>14683</v>
      </c>
      <c r="C8076" s="193" t="s">
        <v>58</v>
      </c>
      <c r="D8076" s="193" t="s">
        <v>59</v>
      </c>
      <c r="E8076" s="193" t="s">
        <v>14684</v>
      </c>
      <c r="F8076" s="193" t="s">
        <v>1634</v>
      </c>
      <c r="G8076" s="2">
        <v>3106</v>
      </c>
      <c r="H8076" s="2">
        <v>0</v>
      </c>
      <c r="I8076" s="192"/>
      <c r="J8076" s="192">
        <v>43140</v>
      </c>
      <c r="K8076" s="192">
        <v>45331</v>
      </c>
    </row>
    <row r="8077" spans="1:11" hidden="1" x14ac:dyDescent="0.4">
      <c r="A8077" s="193" t="s">
        <v>14685</v>
      </c>
      <c r="B8077" s="193" t="s">
        <v>14686</v>
      </c>
      <c r="C8077" s="193" t="s">
        <v>58</v>
      </c>
      <c r="D8077" s="193" t="s">
        <v>59</v>
      </c>
      <c r="E8077" s="193" t="s">
        <v>14687</v>
      </c>
      <c r="F8077" s="193" t="s">
        <v>1634</v>
      </c>
      <c r="G8077" s="2">
        <v>1584</v>
      </c>
      <c r="H8077" s="2">
        <v>0</v>
      </c>
      <c r="I8077" s="192"/>
      <c r="J8077" s="192">
        <v>45075</v>
      </c>
      <c r="K8077" s="192">
        <v>46356</v>
      </c>
    </row>
    <row r="8078" spans="1:11" hidden="1" x14ac:dyDescent="0.4">
      <c r="A8078" s="193" t="s">
        <v>14685</v>
      </c>
      <c r="B8078" s="193" t="s">
        <v>14686</v>
      </c>
      <c r="C8078" s="193" t="s">
        <v>58</v>
      </c>
      <c r="D8078" s="193" t="s">
        <v>59</v>
      </c>
      <c r="E8078" s="193" t="s">
        <v>14688</v>
      </c>
      <c r="F8078" s="193" t="s">
        <v>1634</v>
      </c>
      <c r="G8078" s="2">
        <v>12366</v>
      </c>
      <c r="H8078" s="2">
        <v>0</v>
      </c>
      <c r="I8078" s="192"/>
      <c r="J8078" s="192">
        <v>45096</v>
      </c>
      <c r="K8078" s="192">
        <v>46356</v>
      </c>
    </row>
    <row r="8079" spans="1:11" hidden="1" x14ac:dyDescent="0.4">
      <c r="A8079" s="193" t="s">
        <v>14689</v>
      </c>
      <c r="B8079" s="193" t="s">
        <v>14690</v>
      </c>
      <c r="C8079" s="193" t="s">
        <v>58</v>
      </c>
      <c r="D8079" s="193" t="s">
        <v>59</v>
      </c>
      <c r="E8079" s="193" t="s">
        <v>14691</v>
      </c>
      <c r="F8079" s="193" t="s">
        <v>1634</v>
      </c>
      <c r="G8079" s="2">
        <v>590</v>
      </c>
      <c r="H8079" s="2">
        <v>0</v>
      </c>
      <c r="I8079" s="192"/>
      <c r="J8079" s="192">
        <v>44813</v>
      </c>
      <c r="K8079" s="192">
        <v>46356</v>
      </c>
    </row>
    <row r="8080" spans="1:11" hidden="1" x14ac:dyDescent="0.4">
      <c r="A8080" s="193" t="s">
        <v>14689</v>
      </c>
      <c r="B8080" s="193" t="s">
        <v>14690</v>
      </c>
      <c r="C8080" s="193" t="s">
        <v>58</v>
      </c>
      <c r="D8080" s="193" t="s">
        <v>59</v>
      </c>
      <c r="E8080" s="193" t="s">
        <v>14692</v>
      </c>
      <c r="F8080" s="193" t="s">
        <v>1634</v>
      </c>
      <c r="G8080" s="2">
        <v>1000</v>
      </c>
      <c r="H8080" s="2">
        <v>0</v>
      </c>
      <c r="I8080" s="192"/>
      <c r="J8080" s="192">
        <v>44949</v>
      </c>
      <c r="K8080" s="192">
        <v>46356</v>
      </c>
    </row>
    <row r="8081" spans="1:11" hidden="1" x14ac:dyDescent="0.4">
      <c r="A8081" s="193" t="s">
        <v>14693</v>
      </c>
      <c r="B8081" s="193" t="s">
        <v>14694</v>
      </c>
      <c r="C8081" s="193" t="s">
        <v>58</v>
      </c>
      <c r="D8081" s="193" t="s">
        <v>59</v>
      </c>
      <c r="E8081" s="193" t="s">
        <v>14695</v>
      </c>
      <c r="F8081" s="193" t="s">
        <v>1634</v>
      </c>
      <c r="G8081" s="2">
        <v>2887</v>
      </c>
      <c r="H8081" s="2">
        <v>0</v>
      </c>
      <c r="I8081" s="192"/>
      <c r="J8081" s="192">
        <v>46072</v>
      </c>
      <c r="K8081" s="192">
        <v>46356</v>
      </c>
    </row>
    <row r="8082" spans="1:11" hidden="1" x14ac:dyDescent="0.4">
      <c r="A8082" s="193" t="s">
        <v>14696</v>
      </c>
      <c r="B8082" s="193" t="s">
        <v>14697</v>
      </c>
      <c r="C8082" s="193" t="s">
        <v>58</v>
      </c>
      <c r="D8082" s="193" t="s">
        <v>59</v>
      </c>
      <c r="E8082" s="193" t="s">
        <v>14698</v>
      </c>
      <c r="F8082" s="193" t="s">
        <v>1634</v>
      </c>
      <c r="G8082" s="2">
        <v>742</v>
      </c>
      <c r="H8082" s="2">
        <v>0</v>
      </c>
      <c r="I8082" s="192"/>
      <c r="J8082" s="192">
        <v>44950</v>
      </c>
      <c r="K8082" s="192">
        <v>46356</v>
      </c>
    </row>
    <row r="8083" spans="1:11" hidden="1" x14ac:dyDescent="0.4">
      <c r="A8083" s="193" t="s">
        <v>14696</v>
      </c>
      <c r="B8083" s="193" t="s">
        <v>14697</v>
      </c>
      <c r="C8083" s="193" t="s">
        <v>58</v>
      </c>
      <c r="D8083" s="193" t="s">
        <v>59</v>
      </c>
      <c r="E8083" s="193" t="s">
        <v>14699</v>
      </c>
      <c r="F8083" s="193" t="s">
        <v>1634</v>
      </c>
      <c r="G8083" s="2">
        <v>2440</v>
      </c>
      <c r="H8083" s="2">
        <v>0</v>
      </c>
      <c r="I8083" s="192"/>
      <c r="J8083" s="192">
        <v>44971</v>
      </c>
      <c r="K8083" s="192">
        <v>46356</v>
      </c>
    </row>
    <row r="8084" spans="1:11" hidden="1" x14ac:dyDescent="0.4">
      <c r="A8084" s="193" t="s">
        <v>14700</v>
      </c>
      <c r="B8084" s="193" t="s">
        <v>14701</v>
      </c>
      <c r="C8084" s="193" t="s">
        <v>58</v>
      </c>
      <c r="D8084" s="193" t="s">
        <v>59</v>
      </c>
      <c r="E8084" s="193" t="s">
        <v>14702</v>
      </c>
      <c r="F8084" s="193" t="s">
        <v>1634</v>
      </c>
      <c r="G8084" s="2">
        <v>1833</v>
      </c>
      <c r="H8084" s="2">
        <v>0</v>
      </c>
      <c r="I8084" s="192"/>
      <c r="J8084" s="192">
        <v>45176</v>
      </c>
      <c r="K8084" s="192">
        <v>45438</v>
      </c>
    </row>
    <row r="8085" spans="1:11" hidden="1" x14ac:dyDescent="0.4">
      <c r="A8085" s="193" t="s">
        <v>14703</v>
      </c>
      <c r="B8085" s="193" t="s">
        <v>14704</v>
      </c>
      <c r="C8085" s="193" t="s">
        <v>58</v>
      </c>
      <c r="D8085" s="193" t="s">
        <v>59</v>
      </c>
      <c r="E8085" s="193" t="s">
        <v>14705</v>
      </c>
      <c r="F8085" s="193" t="s">
        <v>1634</v>
      </c>
      <c r="G8085" s="2">
        <v>37</v>
      </c>
      <c r="H8085" s="2">
        <v>0</v>
      </c>
      <c r="I8085" s="192"/>
      <c r="J8085" s="192">
        <v>45357</v>
      </c>
      <c r="K8085" s="192">
        <v>46356</v>
      </c>
    </row>
    <row r="8086" spans="1:11" hidden="1" x14ac:dyDescent="0.4">
      <c r="A8086" s="193" t="s">
        <v>14703</v>
      </c>
      <c r="B8086" s="193" t="s">
        <v>14704</v>
      </c>
      <c r="C8086" s="193" t="s">
        <v>58</v>
      </c>
      <c r="D8086" s="193" t="s">
        <v>59</v>
      </c>
      <c r="E8086" s="193" t="s">
        <v>14706</v>
      </c>
      <c r="F8086" s="193" t="s">
        <v>1634</v>
      </c>
      <c r="G8086" s="2">
        <v>928</v>
      </c>
      <c r="H8086" s="2">
        <v>0</v>
      </c>
      <c r="I8086" s="192"/>
      <c r="J8086" s="192">
        <v>45792</v>
      </c>
      <c r="K8086" s="192">
        <v>46356</v>
      </c>
    </row>
    <row r="8087" spans="1:11" hidden="1" x14ac:dyDescent="0.4">
      <c r="A8087" s="193" t="s">
        <v>14707</v>
      </c>
      <c r="B8087" s="193" t="s">
        <v>14708</v>
      </c>
      <c r="C8087" s="193" t="s">
        <v>58</v>
      </c>
      <c r="D8087" s="193" t="s">
        <v>59</v>
      </c>
      <c r="E8087" s="193" t="s">
        <v>14709</v>
      </c>
      <c r="F8087" s="193" t="s">
        <v>1634</v>
      </c>
      <c r="G8087" s="2">
        <v>241</v>
      </c>
      <c r="H8087" s="2">
        <v>0</v>
      </c>
      <c r="I8087" s="192"/>
      <c r="J8087" s="192">
        <v>45390</v>
      </c>
      <c r="K8087" s="192">
        <v>45477</v>
      </c>
    </row>
    <row r="8088" spans="1:11" hidden="1" x14ac:dyDescent="0.4">
      <c r="A8088" s="193" t="s">
        <v>14710</v>
      </c>
      <c r="B8088" s="193" t="s">
        <v>14711</v>
      </c>
      <c r="C8088" s="193" t="s">
        <v>58</v>
      </c>
      <c r="D8088" s="193" t="s">
        <v>59</v>
      </c>
      <c r="E8088" s="193" t="s">
        <v>14712</v>
      </c>
      <c r="F8088" s="193" t="s">
        <v>1634</v>
      </c>
      <c r="G8088" s="2">
        <v>728</v>
      </c>
      <c r="H8088" s="2">
        <v>0</v>
      </c>
      <c r="I8088" s="192"/>
      <c r="J8088" s="192">
        <v>46073</v>
      </c>
      <c r="K8088" s="192">
        <v>46446</v>
      </c>
    </row>
    <row r="8089" spans="1:11" x14ac:dyDescent="0.4">
      <c r="A8089" s="193" t="s">
        <v>14713</v>
      </c>
      <c r="B8089" s="193" t="s">
        <v>14714</v>
      </c>
      <c r="C8089" s="193" t="s">
        <v>58</v>
      </c>
      <c r="D8089" s="193" t="s">
        <v>59</v>
      </c>
      <c r="E8089" s="193" t="s">
        <v>14715</v>
      </c>
      <c r="F8089" s="193" t="s">
        <v>1634</v>
      </c>
      <c r="G8089" s="2">
        <v>1</v>
      </c>
      <c r="H8089" s="2">
        <v>0</v>
      </c>
      <c r="I8089" s="192"/>
      <c r="J8089" s="192">
        <v>45483</v>
      </c>
      <c r="K8089" s="192">
        <v>46356</v>
      </c>
    </row>
    <row r="8090" spans="1:11" hidden="1" x14ac:dyDescent="0.4">
      <c r="A8090" s="193" t="s">
        <v>14713</v>
      </c>
      <c r="B8090" s="193" t="s">
        <v>14714</v>
      </c>
      <c r="C8090" s="193" t="s">
        <v>58</v>
      </c>
      <c r="D8090" s="193" t="s">
        <v>59</v>
      </c>
      <c r="E8090" s="193" t="s">
        <v>14716</v>
      </c>
      <c r="F8090" s="193" t="s">
        <v>1634</v>
      </c>
      <c r="G8090" s="2">
        <v>1761</v>
      </c>
      <c r="H8090" s="2">
        <v>0</v>
      </c>
      <c r="I8090" s="192"/>
      <c r="J8090" s="192">
        <v>46153</v>
      </c>
      <c r="K8090" s="192">
        <v>46538</v>
      </c>
    </row>
    <row r="8091" spans="1:11" hidden="1" x14ac:dyDescent="0.4">
      <c r="A8091" s="193" t="s">
        <v>14717</v>
      </c>
      <c r="B8091" s="193" t="s">
        <v>14718</v>
      </c>
      <c r="C8091" s="193" t="s">
        <v>58</v>
      </c>
      <c r="D8091" s="193" t="s">
        <v>59</v>
      </c>
      <c r="E8091" s="193" t="s">
        <v>14719</v>
      </c>
      <c r="F8091" s="193" t="s">
        <v>1634</v>
      </c>
      <c r="G8091" s="2">
        <v>2709</v>
      </c>
      <c r="H8091" s="2">
        <v>0</v>
      </c>
      <c r="I8091" s="192"/>
      <c r="J8091" s="192">
        <v>44494</v>
      </c>
      <c r="K8091" s="192">
        <v>46356</v>
      </c>
    </row>
    <row r="8092" spans="1:11" hidden="1" x14ac:dyDescent="0.4">
      <c r="A8092" s="193" t="s">
        <v>14717</v>
      </c>
      <c r="B8092" s="193" t="s">
        <v>14718</v>
      </c>
      <c r="C8092" s="193" t="s">
        <v>58</v>
      </c>
      <c r="D8092" s="193" t="s">
        <v>59</v>
      </c>
      <c r="E8092" s="193" t="s">
        <v>14720</v>
      </c>
      <c r="F8092" s="193" t="s">
        <v>1634</v>
      </c>
      <c r="G8092" s="2">
        <v>3000</v>
      </c>
      <c r="H8092" s="2">
        <v>0</v>
      </c>
      <c r="I8092" s="192"/>
      <c r="J8092" s="192">
        <v>44853</v>
      </c>
      <c r="K8092" s="192">
        <v>46356</v>
      </c>
    </row>
    <row r="8093" spans="1:11" hidden="1" x14ac:dyDescent="0.4">
      <c r="A8093" s="193" t="s">
        <v>14717</v>
      </c>
      <c r="B8093" s="193" t="s">
        <v>14718</v>
      </c>
      <c r="C8093" s="193" t="s">
        <v>58</v>
      </c>
      <c r="D8093" s="193" t="s">
        <v>59</v>
      </c>
      <c r="E8093" s="193" t="s">
        <v>14721</v>
      </c>
      <c r="F8093" s="193" t="s">
        <v>1634</v>
      </c>
      <c r="G8093" s="2">
        <v>6000</v>
      </c>
      <c r="H8093" s="2">
        <v>0</v>
      </c>
      <c r="I8093" s="192"/>
      <c r="J8093" s="192">
        <v>44873</v>
      </c>
      <c r="K8093" s="192">
        <v>46356</v>
      </c>
    </row>
    <row r="8094" spans="1:11" hidden="1" x14ac:dyDescent="0.4">
      <c r="A8094" s="193" t="s">
        <v>14717</v>
      </c>
      <c r="B8094" s="193" t="s">
        <v>14718</v>
      </c>
      <c r="C8094" s="193" t="s">
        <v>58</v>
      </c>
      <c r="D8094" s="193" t="s">
        <v>59</v>
      </c>
      <c r="E8094" s="193" t="s">
        <v>14722</v>
      </c>
      <c r="F8094" s="193" t="s">
        <v>1634</v>
      </c>
      <c r="G8094" s="2">
        <v>6000</v>
      </c>
      <c r="H8094" s="2">
        <v>0</v>
      </c>
      <c r="I8094" s="192"/>
      <c r="J8094" s="192">
        <v>44908</v>
      </c>
      <c r="K8094" s="192">
        <v>46356</v>
      </c>
    </row>
    <row r="8095" spans="1:11" hidden="1" x14ac:dyDescent="0.4">
      <c r="A8095" s="193" t="s">
        <v>14717</v>
      </c>
      <c r="B8095" s="193" t="s">
        <v>14718</v>
      </c>
      <c r="C8095" s="193" t="s">
        <v>58</v>
      </c>
      <c r="D8095" s="193" t="s">
        <v>59</v>
      </c>
      <c r="E8095" s="193" t="s">
        <v>14723</v>
      </c>
      <c r="F8095" s="193" t="s">
        <v>1634</v>
      </c>
      <c r="G8095" s="2">
        <v>3000</v>
      </c>
      <c r="H8095" s="2">
        <v>0</v>
      </c>
      <c r="I8095" s="192"/>
      <c r="J8095" s="192">
        <v>44949</v>
      </c>
      <c r="K8095" s="192">
        <v>46356</v>
      </c>
    </row>
    <row r="8096" spans="1:11" hidden="1" x14ac:dyDescent="0.4">
      <c r="A8096" s="193" t="s">
        <v>14717</v>
      </c>
      <c r="B8096" s="193" t="s">
        <v>14718</v>
      </c>
      <c r="C8096" s="193" t="s">
        <v>58</v>
      </c>
      <c r="D8096" s="193" t="s">
        <v>59</v>
      </c>
      <c r="E8096" s="193" t="s">
        <v>14724</v>
      </c>
      <c r="F8096" s="193" t="s">
        <v>1634</v>
      </c>
      <c r="G8096" s="2">
        <v>3000</v>
      </c>
      <c r="H8096" s="2">
        <v>0</v>
      </c>
      <c r="I8096" s="192"/>
      <c r="J8096" s="192">
        <v>44970</v>
      </c>
      <c r="K8096" s="192">
        <v>46356</v>
      </c>
    </row>
    <row r="8097" spans="1:11" hidden="1" x14ac:dyDescent="0.4">
      <c r="A8097" s="193" t="s">
        <v>14717</v>
      </c>
      <c r="B8097" s="193" t="s">
        <v>14718</v>
      </c>
      <c r="C8097" s="193" t="s">
        <v>58</v>
      </c>
      <c r="D8097" s="193" t="s">
        <v>59</v>
      </c>
      <c r="E8097" s="193" t="s">
        <v>14725</v>
      </c>
      <c r="F8097" s="193" t="s">
        <v>1634</v>
      </c>
      <c r="G8097" s="2">
        <v>3000</v>
      </c>
      <c r="H8097" s="2">
        <v>0</v>
      </c>
      <c r="I8097" s="192"/>
      <c r="J8097" s="192">
        <v>44995</v>
      </c>
      <c r="K8097" s="192">
        <v>46356</v>
      </c>
    </row>
    <row r="8098" spans="1:11" hidden="1" x14ac:dyDescent="0.4">
      <c r="A8098" s="193" t="s">
        <v>14726</v>
      </c>
      <c r="B8098" s="193" t="s">
        <v>14727</v>
      </c>
      <c r="C8098" s="193" t="s">
        <v>58</v>
      </c>
      <c r="D8098" s="193" t="s">
        <v>59</v>
      </c>
      <c r="E8098" s="193" t="s">
        <v>14728</v>
      </c>
      <c r="F8098" s="193" t="s">
        <v>1634</v>
      </c>
      <c r="G8098" s="2">
        <v>1022</v>
      </c>
      <c r="H8098" s="2">
        <v>0</v>
      </c>
      <c r="I8098" s="192"/>
      <c r="J8098" s="192">
        <v>45673</v>
      </c>
      <c r="K8098" s="192">
        <v>46356</v>
      </c>
    </row>
    <row r="8099" spans="1:11" hidden="1" x14ac:dyDescent="0.4">
      <c r="A8099" s="193" t="s">
        <v>14726</v>
      </c>
      <c r="B8099" s="193" t="s">
        <v>14727</v>
      </c>
      <c r="C8099" s="193" t="s">
        <v>58</v>
      </c>
      <c r="D8099" s="193" t="s">
        <v>59</v>
      </c>
      <c r="E8099" s="193" t="s">
        <v>14729</v>
      </c>
      <c r="F8099" s="193" t="s">
        <v>1634</v>
      </c>
      <c r="G8099" s="2">
        <v>1991</v>
      </c>
      <c r="H8099" s="2">
        <v>0</v>
      </c>
      <c r="I8099" s="192"/>
      <c r="J8099" s="192">
        <v>45874</v>
      </c>
      <c r="K8099" s="192">
        <v>46356</v>
      </c>
    </row>
    <row r="8100" spans="1:11" hidden="1" x14ac:dyDescent="0.4">
      <c r="A8100" s="193" t="s">
        <v>14730</v>
      </c>
      <c r="B8100" s="193" t="s">
        <v>14731</v>
      </c>
      <c r="C8100" s="193" t="s">
        <v>58</v>
      </c>
      <c r="D8100" s="193" t="s">
        <v>59</v>
      </c>
      <c r="E8100" s="193" t="s">
        <v>14732</v>
      </c>
      <c r="F8100" s="193" t="s">
        <v>1634</v>
      </c>
      <c r="G8100" s="2">
        <v>2634</v>
      </c>
      <c r="H8100" s="2">
        <v>0</v>
      </c>
      <c r="I8100" s="192"/>
      <c r="J8100" s="192">
        <v>45931</v>
      </c>
      <c r="K8100" s="192">
        <v>46356</v>
      </c>
    </row>
    <row r="8101" spans="1:11" x14ac:dyDescent="0.4">
      <c r="A8101" s="193" t="s">
        <v>14730</v>
      </c>
      <c r="B8101" s="193" t="s">
        <v>14731</v>
      </c>
      <c r="C8101" s="193" t="s">
        <v>58</v>
      </c>
      <c r="D8101" s="193" t="s">
        <v>59</v>
      </c>
      <c r="E8101" s="193" t="s">
        <v>14733</v>
      </c>
      <c r="F8101" s="193" t="s">
        <v>1634</v>
      </c>
      <c r="G8101" s="2">
        <v>1</v>
      </c>
      <c r="H8101" s="2">
        <v>0</v>
      </c>
      <c r="I8101" s="192"/>
      <c r="J8101" s="192">
        <v>46066</v>
      </c>
      <c r="K8101" s="192">
        <v>46446</v>
      </c>
    </row>
    <row r="8102" spans="1:11" hidden="1" x14ac:dyDescent="0.4">
      <c r="A8102" s="193" t="s">
        <v>14730</v>
      </c>
      <c r="B8102" s="193" t="s">
        <v>14731</v>
      </c>
      <c r="C8102" s="193" t="s">
        <v>58</v>
      </c>
      <c r="D8102" s="193" t="s">
        <v>59</v>
      </c>
      <c r="E8102" s="193" t="s">
        <v>14734</v>
      </c>
      <c r="F8102" s="193" t="s">
        <v>1634</v>
      </c>
      <c r="G8102" s="2">
        <v>11950</v>
      </c>
      <c r="H8102" s="2">
        <v>0</v>
      </c>
      <c r="I8102" s="192"/>
      <c r="J8102" s="192">
        <v>46069</v>
      </c>
      <c r="K8102" s="192">
        <v>46446</v>
      </c>
    </row>
    <row r="8103" spans="1:11" hidden="1" x14ac:dyDescent="0.4">
      <c r="A8103" s="193" t="s">
        <v>14730</v>
      </c>
      <c r="B8103" s="193" t="s">
        <v>14731</v>
      </c>
      <c r="C8103" s="193" t="s">
        <v>58</v>
      </c>
      <c r="D8103" s="193" t="s">
        <v>59</v>
      </c>
      <c r="E8103" s="193" t="s">
        <v>14735</v>
      </c>
      <c r="F8103" s="193" t="s">
        <v>1634</v>
      </c>
      <c r="G8103" s="2">
        <v>9000</v>
      </c>
      <c r="H8103" s="2">
        <v>0</v>
      </c>
      <c r="I8103" s="192"/>
      <c r="J8103" s="192">
        <v>46094</v>
      </c>
      <c r="K8103" s="192">
        <v>46477</v>
      </c>
    </row>
    <row r="8104" spans="1:11" hidden="1" x14ac:dyDescent="0.4">
      <c r="A8104" s="193" t="s">
        <v>14730</v>
      </c>
      <c r="B8104" s="193" t="s">
        <v>14731</v>
      </c>
      <c r="C8104" s="193" t="s">
        <v>58</v>
      </c>
      <c r="D8104" s="193" t="s">
        <v>59</v>
      </c>
      <c r="E8104" s="193" t="s">
        <v>14736</v>
      </c>
      <c r="F8104" s="193" t="s">
        <v>1634</v>
      </c>
      <c r="G8104" s="2">
        <v>6000</v>
      </c>
      <c r="H8104" s="2">
        <v>0</v>
      </c>
      <c r="I8104" s="192"/>
      <c r="J8104" s="192">
        <v>46094</v>
      </c>
      <c r="K8104" s="192">
        <v>46477</v>
      </c>
    </row>
    <row r="8105" spans="1:11" hidden="1" x14ac:dyDescent="0.4">
      <c r="A8105" s="193" t="s">
        <v>14730</v>
      </c>
      <c r="B8105" s="193" t="s">
        <v>14731</v>
      </c>
      <c r="C8105" s="193" t="s">
        <v>58</v>
      </c>
      <c r="D8105" s="193" t="s">
        <v>59</v>
      </c>
      <c r="E8105" s="193" t="s">
        <v>14737</v>
      </c>
      <c r="F8105" s="193" t="s">
        <v>1634</v>
      </c>
      <c r="G8105" s="2">
        <v>9000</v>
      </c>
      <c r="H8105" s="2">
        <v>0</v>
      </c>
      <c r="I8105" s="192"/>
      <c r="J8105" s="192">
        <v>46100</v>
      </c>
      <c r="K8105" s="192">
        <v>46477</v>
      </c>
    </row>
    <row r="8106" spans="1:11" hidden="1" x14ac:dyDescent="0.4">
      <c r="A8106" s="193" t="s">
        <v>14730</v>
      </c>
      <c r="B8106" s="193" t="s">
        <v>14731</v>
      </c>
      <c r="C8106" s="193" t="s">
        <v>58</v>
      </c>
      <c r="D8106" s="193" t="s">
        <v>59</v>
      </c>
      <c r="E8106" s="193" t="s">
        <v>14738</v>
      </c>
      <c r="F8106" s="193" t="s">
        <v>1634</v>
      </c>
      <c r="G8106" s="2">
        <v>6000</v>
      </c>
      <c r="H8106" s="2">
        <v>0</v>
      </c>
      <c r="I8106" s="192"/>
      <c r="J8106" s="192">
        <v>46161</v>
      </c>
      <c r="K8106" s="192">
        <v>46538</v>
      </c>
    </row>
    <row r="8107" spans="1:11" hidden="1" x14ac:dyDescent="0.4">
      <c r="A8107" s="193" t="s">
        <v>14739</v>
      </c>
      <c r="B8107" s="193" t="s">
        <v>14740</v>
      </c>
      <c r="C8107" s="193" t="s">
        <v>58</v>
      </c>
      <c r="D8107" s="193" t="s">
        <v>59</v>
      </c>
      <c r="E8107" s="193" t="s">
        <v>14741</v>
      </c>
      <c r="F8107" s="193" t="s">
        <v>1634</v>
      </c>
      <c r="G8107" s="2">
        <v>49</v>
      </c>
      <c r="H8107" s="2">
        <v>0</v>
      </c>
      <c r="I8107" s="192"/>
      <c r="J8107" s="192">
        <v>44852</v>
      </c>
      <c r="K8107" s="192">
        <v>46356</v>
      </c>
    </row>
    <row r="8108" spans="1:11" hidden="1" x14ac:dyDescent="0.4">
      <c r="A8108" s="193" t="s">
        <v>14739</v>
      </c>
      <c r="B8108" s="193" t="s">
        <v>14740</v>
      </c>
      <c r="C8108" s="193" t="s">
        <v>58</v>
      </c>
      <c r="D8108" s="193" t="s">
        <v>59</v>
      </c>
      <c r="E8108" s="193" t="s">
        <v>14742</v>
      </c>
      <c r="F8108" s="193" t="s">
        <v>1634</v>
      </c>
      <c r="G8108" s="2">
        <v>1600</v>
      </c>
      <c r="H8108" s="2">
        <v>0</v>
      </c>
      <c r="I8108" s="192"/>
      <c r="J8108" s="192">
        <v>45140</v>
      </c>
      <c r="K8108" s="192">
        <v>46356</v>
      </c>
    </row>
    <row r="8109" spans="1:11" hidden="1" x14ac:dyDescent="0.4">
      <c r="A8109" s="193" t="s">
        <v>14743</v>
      </c>
      <c r="B8109" s="193" t="s">
        <v>14744</v>
      </c>
      <c r="C8109" s="193" t="s">
        <v>58</v>
      </c>
      <c r="D8109" s="193" t="s">
        <v>59</v>
      </c>
      <c r="E8109" s="193" t="s">
        <v>14745</v>
      </c>
      <c r="F8109" s="193" t="s">
        <v>1634</v>
      </c>
      <c r="G8109" s="2">
        <v>76</v>
      </c>
      <c r="H8109" s="2">
        <v>0</v>
      </c>
      <c r="I8109" s="192"/>
      <c r="J8109" s="192">
        <v>45085</v>
      </c>
      <c r="K8109" s="192">
        <v>46356</v>
      </c>
    </row>
    <row r="8110" spans="1:11" hidden="1" x14ac:dyDescent="0.4">
      <c r="A8110" s="193" t="s">
        <v>14743</v>
      </c>
      <c r="B8110" s="193" t="s">
        <v>14744</v>
      </c>
      <c r="C8110" s="193" t="s">
        <v>58</v>
      </c>
      <c r="D8110" s="193" t="s">
        <v>59</v>
      </c>
      <c r="E8110" s="193" t="s">
        <v>14746</v>
      </c>
      <c r="F8110" s="193" t="s">
        <v>1634</v>
      </c>
      <c r="G8110" s="2">
        <v>1000</v>
      </c>
      <c r="H8110" s="2">
        <v>0</v>
      </c>
      <c r="I8110" s="192"/>
      <c r="J8110" s="192">
        <v>45358</v>
      </c>
      <c r="K8110" s="192">
        <v>46356</v>
      </c>
    </row>
    <row r="8111" spans="1:11" hidden="1" x14ac:dyDescent="0.4">
      <c r="A8111" s="193" t="s">
        <v>14743</v>
      </c>
      <c r="B8111" s="193" t="s">
        <v>14744</v>
      </c>
      <c r="C8111" s="193" t="s">
        <v>58</v>
      </c>
      <c r="D8111" s="193" t="s">
        <v>59</v>
      </c>
      <c r="E8111" s="193" t="s">
        <v>14747</v>
      </c>
      <c r="F8111" s="193" t="s">
        <v>1634</v>
      </c>
      <c r="G8111" s="2">
        <v>1000</v>
      </c>
      <c r="H8111" s="2">
        <v>0</v>
      </c>
      <c r="I8111" s="192"/>
      <c r="J8111" s="192">
        <v>45478</v>
      </c>
      <c r="K8111" s="192">
        <v>46356</v>
      </c>
    </row>
    <row r="8112" spans="1:11" hidden="1" x14ac:dyDescent="0.4">
      <c r="A8112" s="193" t="s">
        <v>14743</v>
      </c>
      <c r="B8112" s="193" t="s">
        <v>14744</v>
      </c>
      <c r="C8112" s="193" t="s">
        <v>58</v>
      </c>
      <c r="D8112" s="193" t="s">
        <v>59</v>
      </c>
      <c r="E8112" s="193" t="s">
        <v>14748</v>
      </c>
      <c r="F8112" s="193" t="s">
        <v>1634</v>
      </c>
      <c r="G8112" s="2">
        <v>1000</v>
      </c>
      <c r="H8112" s="2">
        <v>0</v>
      </c>
      <c r="I8112" s="192"/>
      <c r="J8112" s="192">
        <v>45532</v>
      </c>
      <c r="K8112" s="192">
        <v>46356</v>
      </c>
    </row>
    <row r="8113" spans="1:11" hidden="1" x14ac:dyDescent="0.4">
      <c r="A8113" s="193" t="s">
        <v>14749</v>
      </c>
      <c r="B8113" s="193" t="s">
        <v>14750</v>
      </c>
      <c r="C8113" s="193" t="s">
        <v>58</v>
      </c>
      <c r="D8113" s="193" t="s">
        <v>59</v>
      </c>
      <c r="E8113" s="193" t="s">
        <v>14751</v>
      </c>
      <c r="F8113" s="193" t="s">
        <v>1634</v>
      </c>
      <c r="G8113" s="2">
        <v>11699</v>
      </c>
      <c r="H8113" s="2">
        <v>0</v>
      </c>
      <c r="I8113" s="192"/>
      <c r="J8113" s="192">
        <v>44993</v>
      </c>
      <c r="K8113" s="192">
        <v>46356</v>
      </c>
    </row>
    <row r="8114" spans="1:11" hidden="1" x14ac:dyDescent="0.4">
      <c r="A8114" s="193" t="s">
        <v>14749</v>
      </c>
      <c r="B8114" s="193" t="s">
        <v>14750</v>
      </c>
      <c r="C8114" s="193" t="s">
        <v>58</v>
      </c>
      <c r="D8114" s="193" t="s">
        <v>59</v>
      </c>
      <c r="E8114" s="193" t="s">
        <v>14752</v>
      </c>
      <c r="F8114" s="193" t="s">
        <v>1634</v>
      </c>
      <c r="G8114" s="2">
        <v>10000</v>
      </c>
      <c r="H8114" s="2">
        <v>0</v>
      </c>
      <c r="I8114" s="192"/>
      <c r="J8114" s="192">
        <v>46014</v>
      </c>
      <c r="K8114" s="192">
        <v>46387</v>
      </c>
    </row>
    <row r="8115" spans="1:11" hidden="1" x14ac:dyDescent="0.4">
      <c r="A8115" s="193" t="s">
        <v>14749</v>
      </c>
      <c r="B8115" s="193" t="s">
        <v>14750</v>
      </c>
      <c r="C8115" s="193" t="s">
        <v>58</v>
      </c>
      <c r="D8115" s="193" t="s">
        <v>59</v>
      </c>
      <c r="E8115" s="193" t="s">
        <v>14753</v>
      </c>
      <c r="F8115" s="193" t="s">
        <v>1634</v>
      </c>
      <c r="G8115" s="2">
        <v>10000</v>
      </c>
      <c r="H8115" s="2">
        <v>0</v>
      </c>
      <c r="I8115" s="192"/>
      <c r="J8115" s="192">
        <v>46044</v>
      </c>
      <c r="K8115" s="192">
        <v>46418</v>
      </c>
    </row>
    <row r="8116" spans="1:11" hidden="1" x14ac:dyDescent="0.4">
      <c r="A8116" s="193" t="s">
        <v>14749</v>
      </c>
      <c r="B8116" s="193" t="s">
        <v>14750</v>
      </c>
      <c r="C8116" s="193" t="s">
        <v>58</v>
      </c>
      <c r="D8116" s="193" t="s">
        <v>59</v>
      </c>
      <c r="E8116" s="193" t="s">
        <v>14754</v>
      </c>
      <c r="F8116" s="193" t="s">
        <v>1634</v>
      </c>
      <c r="G8116" s="2">
        <v>10000</v>
      </c>
      <c r="H8116" s="2">
        <v>0</v>
      </c>
      <c r="I8116" s="192"/>
      <c r="J8116" s="192">
        <v>46048</v>
      </c>
      <c r="K8116" s="192">
        <v>46418</v>
      </c>
    </row>
    <row r="8117" spans="1:11" hidden="1" x14ac:dyDescent="0.4">
      <c r="A8117" s="193" t="s">
        <v>14749</v>
      </c>
      <c r="B8117" s="193" t="s">
        <v>14750</v>
      </c>
      <c r="C8117" s="193" t="s">
        <v>58</v>
      </c>
      <c r="D8117" s="193" t="s">
        <v>59</v>
      </c>
      <c r="E8117" s="193" t="s">
        <v>14755</v>
      </c>
      <c r="F8117" s="193" t="s">
        <v>1634</v>
      </c>
      <c r="G8117" s="2">
        <v>1609</v>
      </c>
      <c r="H8117" s="2">
        <v>0</v>
      </c>
      <c r="I8117" s="192"/>
      <c r="J8117" s="192">
        <v>46072</v>
      </c>
      <c r="K8117" s="192">
        <v>46356</v>
      </c>
    </row>
    <row r="8118" spans="1:11" hidden="1" x14ac:dyDescent="0.4">
      <c r="A8118" s="193" t="s">
        <v>14749</v>
      </c>
      <c r="B8118" s="193" t="s">
        <v>14750</v>
      </c>
      <c r="C8118" s="193" t="s">
        <v>58</v>
      </c>
      <c r="D8118" s="193" t="s">
        <v>59</v>
      </c>
      <c r="E8118" s="193" t="s">
        <v>14756</v>
      </c>
      <c r="F8118" s="193" t="s">
        <v>1634</v>
      </c>
      <c r="G8118" s="2">
        <v>10000</v>
      </c>
      <c r="H8118" s="2">
        <v>0</v>
      </c>
      <c r="I8118" s="192"/>
      <c r="J8118" s="192">
        <v>46094</v>
      </c>
      <c r="K8118" s="192">
        <v>46477</v>
      </c>
    </row>
    <row r="8119" spans="1:11" hidden="1" x14ac:dyDescent="0.4">
      <c r="A8119" s="193" t="s">
        <v>14749</v>
      </c>
      <c r="B8119" s="193" t="s">
        <v>14750</v>
      </c>
      <c r="C8119" s="193" t="s">
        <v>58</v>
      </c>
      <c r="D8119" s="193" t="s">
        <v>59</v>
      </c>
      <c r="E8119" s="193" t="s">
        <v>14757</v>
      </c>
      <c r="F8119" s="193" t="s">
        <v>1634</v>
      </c>
      <c r="G8119" s="2">
        <v>10000</v>
      </c>
      <c r="H8119" s="2">
        <v>0</v>
      </c>
      <c r="I8119" s="192"/>
      <c r="J8119" s="192">
        <v>46100</v>
      </c>
      <c r="K8119" s="192">
        <v>46477</v>
      </c>
    </row>
    <row r="8120" spans="1:11" hidden="1" x14ac:dyDescent="0.4">
      <c r="A8120" s="193" t="s">
        <v>14749</v>
      </c>
      <c r="B8120" s="193" t="s">
        <v>14750</v>
      </c>
      <c r="C8120" s="193" t="s">
        <v>58</v>
      </c>
      <c r="D8120" s="193" t="s">
        <v>59</v>
      </c>
      <c r="E8120" s="193" t="s">
        <v>14758</v>
      </c>
      <c r="F8120" s="193" t="s">
        <v>1634</v>
      </c>
      <c r="G8120" s="2">
        <v>10000</v>
      </c>
      <c r="H8120" s="2">
        <v>0</v>
      </c>
      <c r="I8120" s="192"/>
      <c r="J8120" s="192">
        <v>46128</v>
      </c>
      <c r="K8120" s="192">
        <v>46507</v>
      </c>
    </row>
    <row r="8121" spans="1:11" hidden="1" x14ac:dyDescent="0.4">
      <c r="A8121" s="193" t="s">
        <v>14759</v>
      </c>
      <c r="B8121" s="193" t="s">
        <v>14760</v>
      </c>
      <c r="C8121" s="193" t="s">
        <v>58</v>
      </c>
      <c r="D8121" s="193" t="s">
        <v>59</v>
      </c>
      <c r="E8121" s="193" t="s">
        <v>14761</v>
      </c>
      <c r="F8121" s="193" t="s">
        <v>1634</v>
      </c>
      <c r="G8121" s="2">
        <v>1618</v>
      </c>
      <c r="H8121" s="2">
        <v>0</v>
      </c>
      <c r="I8121" s="192"/>
      <c r="J8121" s="192">
        <v>44295</v>
      </c>
      <c r="K8121" s="192">
        <v>46356</v>
      </c>
    </row>
    <row r="8122" spans="1:11" hidden="1" x14ac:dyDescent="0.4">
      <c r="A8122" s="193" t="s">
        <v>14762</v>
      </c>
      <c r="B8122" s="193" t="s">
        <v>14763</v>
      </c>
      <c r="C8122" s="193" t="s">
        <v>58</v>
      </c>
      <c r="D8122" s="193" t="s">
        <v>59</v>
      </c>
      <c r="E8122" s="193" t="s">
        <v>14764</v>
      </c>
      <c r="F8122" s="193" t="s">
        <v>1634</v>
      </c>
      <c r="G8122" s="2">
        <v>159</v>
      </c>
      <c r="H8122" s="2">
        <v>0</v>
      </c>
      <c r="I8122" s="192"/>
      <c r="J8122" s="192">
        <v>45723</v>
      </c>
      <c r="K8122" s="192">
        <v>46356</v>
      </c>
    </row>
    <row r="8123" spans="1:11" hidden="1" x14ac:dyDescent="0.4">
      <c r="A8123" s="193" t="s">
        <v>14762</v>
      </c>
      <c r="B8123" s="193" t="s">
        <v>14763</v>
      </c>
      <c r="C8123" s="193" t="s">
        <v>58</v>
      </c>
      <c r="D8123" s="193" t="s">
        <v>59</v>
      </c>
      <c r="E8123" s="193" t="s">
        <v>14765</v>
      </c>
      <c r="F8123" s="193" t="s">
        <v>1634</v>
      </c>
      <c r="G8123" s="2">
        <v>3080</v>
      </c>
      <c r="H8123" s="2">
        <v>0</v>
      </c>
      <c r="I8123" s="192"/>
      <c r="J8123" s="192">
        <v>45785</v>
      </c>
      <c r="K8123" s="192">
        <v>46356</v>
      </c>
    </row>
    <row r="8124" spans="1:11" hidden="1" x14ac:dyDescent="0.4">
      <c r="A8124" s="193" t="s">
        <v>14766</v>
      </c>
      <c r="B8124" s="193" t="s">
        <v>14767</v>
      </c>
      <c r="C8124" s="193" t="s">
        <v>58</v>
      </c>
      <c r="D8124" s="193" t="s">
        <v>59</v>
      </c>
      <c r="E8124" s="193" t="s">
        <v>14768</v>
      </c>
      <c r="F8124" s="193" t="s">
        <v>1634</v>
      </c>
      <c r="G8124" s="2">
        <v>740</v>
      </c>
      <c r="H8124" s="2">
        <v>0</v>
      </c>
      <c r="I8124" s="192"/>
      <c r="J8124" s="192">
        <v>45784</v>
      </c>
      <c r="K8124" s="192">
        <v>46356</v>
      </c>
    </row>
    <row r="8125" spans="1:11" hidden="1" x14ac:dyDescent="0.4">
      <c r="A8125" s="193" t="s">
        <v>14766</v>
      </c>
      <c r="B8125" s="193" t="s">
        <v>14767</v>
      </c>
      <c r="C8125" s="193" t="s">
        <v>58</v>
      </c>
      <c r="D8125" s="193" t="s">
        <v>59</v>
      </c>
      <c r="E8125" s="193" t="s">
        <v>14769</v>
      </c>
      <c r="F8125" s="193" t="s">
        <v>1634</v>
      </c>
      <c r="G8125" s="2">
        <v>1000</v>
      </c>
      <c r="H8125" s="2">
        <v>0</v>
      </c>
      <c r="I8125" s="192"/>
      <c r="J8125" s="192">
        <v>45785</v>
      </c>
      <c r="K8125" s="192">
        <v>46356</v>
      </c>
    </row>
    <row r="8126" spans="1:11" hidden="1" x14ac:dyDescent="0.4">
      <c r="A8126" s="193" t="s">
        <v>14766</v>
      </c>
      <c r="B8126" s="193" t="s">
        <v>14767</v>
      </c>
      <c r="C8126" s="193" t="s">
        <v>58</v>
      </c>
      <c r="D8126" s="193" t="s">
        <v>59</v>
      </c>
      <c r="E8126" s="193" t="s">
        <v>14770</v>
      </c>
      <c r="F8126" s="193" t="s">
        <v>1634</v>
      </c>
      <c r="G8126" s="2">
        <v>1000</v>
      </c>
      <c r="H8126" s="2">
        <v>0</v>
      </c>
      <c r="I8126" s="192"/>
      <c r="J8126" s="192">
        <v>45811</v>
      </c>
      <c r="K8126" s="192">
        <v>46356</v>
      </c>
    </row>
    <row r="8127" spans="1:11" x14ac:dyDescent="0.4">
      <c r="A8127" s="193" t="s">
        <v>14771</v>
      </c>
      <c r="B8127" s="193" t="s">
        <v>14772</v>
      </c>
      <c r="C8127" s="193" t="s">
        <v>58</v>
      </c>
      <c r="D8127" s="193" t="s">
        <v>59</v>
      </c>
      <c r="E8127" s="193" t="s">
        <v>14773</v>
      </c>
      <c r="F8127" s="193" t="s">
        <v>1634</v>
      </c>
      <c r="G8127" s="2">
        <v>1</v>
      </c>
      <c r="H8127" s="2">
        <v>0</v>
      </c>
      <c r="I8127" s="192"/>
      <c r="J8127" s="192">
        <v>45063</v>
      </c>
      <c r="K8127" s="192">
        <v>46356</v>
      </c>
    </row>
    <row r="8128" spans="1:11" hidden="1" x14ac:dyDescent="0.4">
      <c r="A8128" s="193" t="s">
        <v>14771</v>
      </c>
      <c r="B8128" s="193" t="s">
        <v>14772</v>
      </c>
      <c r="C8128" s="193" t="s">
        <v>58</v>
      </c>
      <c r="D8128" s="193" t="s">
        <v>59</v>
      </c>
      <c r="E8128" s="193" t="s">
        <v>14774</v>
      </c>
      <c r="F8128" s="193" t="s">
        <v>1634</v>
      </c>
      <c r="G8128" s="2">
        <v>142</v>
      </c>
      <c r="H8128" s="2">
        <v>0</v>
      </c>
      <c r="I8128" s="192"/>
      <c r="J8128" s="192">
        <v>45322</v>
      </c>
      <c r="K8128" s="192">
        <v>46356</v>
      </c>
    </row>
    <row r="8129" spans="1:11" hidden="1" x14ac:dyDescent="0.4">
      <c r="A8129" s="193" t="s">
        <v>14771</v>
      </c>
      <c r="B8129" s="193" t="s">
        <v>14772</v>
      </c>
      <c r="C8129" s="193" t="s">
        <v>58</v>
      </c>
      <c r="D8129" s="193" t="s">
        <v>59</v>
      </c>
      <c r="E8129" s="193" t="s">
        <v>14775</v>
      </c>
      <c r="F8129" s="193" t="s">
        <v>1634</v>
      </c>
      <c r="G8129" s="2">
        <v>2000</v>
      </c>
      <c r="H8129" s="2">
        <v>0</v>
      </c>
      <c r="I8129" s="192"/>
      <c r="J8129" s="192">
        <v>45356</v>
      </c>
      <c r="K8129" s="192">
        <v>46356</v>
      </c>
    </row>
    <row r="8130" spans="1:11" hidden="1" x14ac:dyDescent="0.4">
      <c r="A8130" s="193" t="s">
        <v>14771</v>
      </c>
      <c r="B8130" s="193" t="s">
        <v>14772</v>
      </c>
      <c r="C8130" s="193" t="s">
        <v>58</v>
      </c>
      <c r="D8130" s="193" t="s">
        <v>59</v>
      </c>
      <c r="E8130" s="193" t="s">
        <v>14776</v>
      </c>
      <c r="F8130" s="193" t="s">
        <v>1634</v>
      </c>
      <c r="G8130" s="2">
        <v>1000</v>
      </c>
      <c r="H8130" s="2">
        <v>0</v>
      </c>
      <c r="I8130" s="192"/>
      <c r="J8130" s="192">
        <v>45457</v>
      </c>
      <c r="K8130" s="192">
        <v>46356</v>
      </c>
    </row>
    <row r="8131" spans="1:11" hidden="1" x14ac:dyDescent="0.4">
      <c r="A8131" s="193" t="s">
        <v>14777</v>
      </c>
      <c r="B8131" s="193" t="s">
        <v>14778</v>
      </c>
      <c r="C8131" s="193" t="s">
        <v>58</v>
      </c>
      <c r="D8131" s="193" t="s">
        <v>59</v>
      </c>
      <c r="E8131" s="193" t="s">
        <v>14779</v>
      </c>
      <c r="F8131" s="193" t="s">
        <v>1634</v>
      </c>
      <c r="G8131" s="2">
        <v>1544</v>
      </c>
      <c r="H8131" s="2">
        <v>0</v>
      </c>
      <c r="I8131" s="192"/>
      <c r="J8131" s="192">
        <v>45469</v>
      </c>
      <c r="K8131" s="192">
        <v>46356</v>
      </c>
    </row>
    <row r="8132" spans="1:11" hidden="1" x14ac:dyDescent="0.4">
      <c r="A8132" s="193" t="s">
        <v>276</v>
      </c>
      <c r="B8132" s="193" t="s">
        <v>14780</v>
      </c>
      <c r="C8132" s="193" t="s">
        <v>58</v>
      </c>
      <c r="D8132" s="193" t="s">
        <v>59</v>
      </c>
      <c r="E8132" s="193" t="s">
        <v>14781</v>
      </c>
      <c r="F8132" s="193" t="s">
        <v>1634</v>
      </c>
      <c r="G8132" s="2">
        <v>1257</v>
      </c>
      <c r="H8132" s="2">
        <v>0</v>
      </c>
      <c r="I8132" s="192"/>
      <c r="J8132" s="192">
        <v>45107</v>
      </c>
      <c r="K8132" s="192">
        <v>46356</v>
      </c>
    </row>
    <row r="8133" spans="1:11" hidden="1" x14ac:dyDescent="0.4">
      <c r="A8133" s="193" t="s">
        <v>276</v>
      </c>
      <c r="B8133" s="193" t="s">
        <v>14780</v>
      </c>
      <c r="C8133" s="193" t="s">
        <v>58</v>
      </c>
      <c r="D8133" s="193" t="s">
        <v>59</v>
      </c>
      <c r="E8133" s="193" t="s">
        <v>14782</v>
      </c>
      <c r="F8133" s="193" t="s">
        <v>1634</v>
      </c>
      <c r="G8133" s="2">
        <v>360</v>
      </c>
      <c r="H8133" s="2">
        <v>0</v>
      </c>
      <c r="I8133" s="192"/>
      <c r="J8133" s="192">
        <v>45316</v>
      </c>
      <c r="K8133" s="192">
        <v>46356</v>
      </c>
    </row>
    <row r="8134" spans="1:11" hidden="1" x14ac:dyDescent="0.4">
      <c r="A8134" s="193" t="s">
        <v>276</v>
      </c>
      <c r="B8134" s="193" t="s">
        <v>14780</v>
      </c>
      <c r="C8134" s="193" t="s">
        <v>58</v>
      </c>
      <c r="D8134" s="193" t="s">
        <v>59</v>
      </c>
      <c r="E8134" s="193" t="s">
        <v>14783</v>
      </c>
      <c r="F8134" s="193" t="s">
        <v>1634</v>
      </c>
      <c r="G8134" s="2">
        <v>6059</v>
      </c>
      <c r="H8134" s="2">
        <v>0</v>
      </c>
      <c r="I8134" s="192"/>
      <c r="J8134" s="192">
        <v>45322</v>
      </c>
      <c r="K8134" s="192">
        <v>46356</v>
      </c>
    </row>
    <row r="8135" spans="1:11" hidden="1" x14ac:dyDescent="0.4">
      <c r="A8135" s="193" t="s">
        <v>276</v>
      </c>
      <c r="B8135" s="193" t="s">
        <v>14780</v>
      </c>
      <c r="C8135" s="193" t="s">
        <v>58</v>
      </c>
      <c r="D8135" s="193" t="s">
        <v>59</v>
      </c>
      <c r="E8135" s="193" t="s">
        <v>14784</v>
      </c>
      <c r="F8135" s="193" t="s">
        <v>1634</v>
      </c>
      <c r="G8135" s="2">
        <v>7500</v>
      </c>
      <c r="H8135" s="2">
        <v>0</v>
      </c>
      <c r="I8135" s="192"/>
      <c r="J8135" s="192">
        <v>45407</v>
      </c>
      <c r="K8135" s="192">
        <v>46356</v>
      </c>
    </row>
    <row r="8136" spans="1:11" hidden="1" x14ac:dyDescent="0.4">
      <c r="A8136" s="193" t="s">
        <v>276</v>
      </c>
      <c r="B8136" s="193" t="s">
        <v>14780</v>
      </c>
      <c r="C8136" s="193" t="s">
        <v>58</v>
      </c>
      <c r="D8136" s="193" t="s">
        <v>59</v>
      </c>
      <c r="E8136" s="193" t="s">
        <v>14785</v>
      </c>
      <c r="F8136" s="193" t="s">
        <v>1634</v>
      </c>
      <c r="G8136" s="2">
        <v>2488</v>
      </c>
      <c r="H8136" s="2">
        <v>0</v>
      </c>
      <c r="I8136" s="192"/>
      <c r="J8136" s="192">
        <v>45960</v>
      </c>
      <c r="K8136" s="192">
        <v>46356</v>
      </c>
    </row>
    <row r="8137" spans="1:11" hidden="1" x14ac:dyDescent="0.4">
      <c r="A8137" s="193" t="s">
        <v>14786</v>
      </c>
      <c r="B8137" s="193" t="s">
        <v>14787</v>
      </c>
      <c r="C8137" s="193" t="s">
        <v>58</v>
      </c>
      <c r="D8137" s="193" t="s">
        <v>59</v>
      </c>
      <c r="E8137" s="193" t="s">
        <v>14788</v>
      </c>
      <c r="F8137" s="193" t="s">
        <v>1634</v>
      </c>
      <c r="G8137" s="2">
        <v>79</v>
      </c>
      <c r="H8137" s="2">
        <v>0</v>
      </c>
      <c r="I8137" s="192"/>
      <c r="J8137" s="192">
        <v>45315</v>
      </c>
      <c r="K8137" s="192">
        <v>46356</v>
      </c>
    </row>
    <row r="8138" spans="1:11" hidden="1" x14ac:dyDescent="0.4">
      <c r="A8138" s="193" t="s">
        <v>14789</v>
      </c>
      <c r="B8138" s="193" t="s">
        <v>14790</v>
      </c>
      <c r="C8138" s="193" t="s">
        <v>58</v>
      </c>
      <c r="D8138" s="193" t="s">
        <v>59</v>
      </c>
      <c r="E8138" s="193" t="s">
        <v>14791</v>
      </c>
      <c r="F8138" s="193" t="s">
        <v>1634</v>
      </c>
      <c r="G8138" s="2">
        <v>347</v>
      </c>
      <c r="H8138" s="2">
        <v>0</v>
      </c>
      <c r="I8138" s="192"/>
      <c r="J8138" s="192">
        <v>44330</v>
      </c>
      <c r="K8138" s="192">
        <v>46356</v>
      </c>
    </row>
    <row r="8139" spans="1:11" hidden="1" x14ac:dyDescent="0.4">
      <c r="A8139" s="193" t="s">
        <v>14789</v>
      </c>
      <c r="B8139" s="193" t="s">
        <v>14790</v>
      </c>
      <c r="C8139" s="193" t="s">
        <v>58</v>
      </c>
      <c r="D8139" s="193" t="s">
        <v>59</v>
      </c>
      <c r="E8139" s="193" t="s">
        <v>14792</v>
      </c>
      <c r="F8139" s="193" t="s">
        <v>1634</v>
      </c>
      <c r="G8139" s="2">
        <v>360</v>
      </c>
      <c r="H8139" s="2">
        <v>0</v>
      </c>
      <c r="I8139" s="192"/>
      <c r="J8139" s="192">
        <v>44351</v>
      </c>
      <c r="K8139" s="192">
        <v>46356</v>
      </c>
    </row>
    <row r="8140" spans="1:11" hidden="1" x14ac:dyDescent="0.4">
      <c r="A8140" s="193" t="s">
        <v>14789</v>
      </c>
      <c r="B8140" s="193" t="s">
        <v>14790</v>
      </c>
      <c r="C8140" s="193" t="s">
        <v>58</v>
      </c>
      <c r="D8140" s="193" t="s">
        <v>59</v>
      </c>
      <c r="E8140" s="193" t="s">
        <v>14793</v>
      </c>
      <c r="F8140" s="193" t="s">
        <v>1634</v>
      </c>
      <c r="G8140" s="2">
        <v>360</v>
      </c>
      <c r="H8140" s="2">
        <v>0</v>
      </c>
      <c r="I8140" s="192"/>
      <c r="J8140" s="192">
        <v>44384</v>
      </c>
      <c r="K8140" s="192">
        <v>46356</v>
      </c>
    </row>
    <row r="8141" spans="1:11" hidden="1" x14ac:dyDescent="0.4">
      <c r="A8141" s="193" t="s">
        <v>14789</v>
      </c>
      <c r="B8141" s="193" t="s">
        <v>14790</v>
      </c>
      <c r="C8141" s="193" t="s">
        <v>58</v>
      </c>
      <c r="D8141" s="193" t="s">
        <v>59</v>
      </c>
      <c r="E8141" s="193" t="s">
        <v>14794</v>
      </c>
      <c r="F8141" s="193" t="s">
        <v>1634</v>
      </c>
      <c r="G8141" s="2">
        <v>360</v>
      </c>
      <c r="H8141" s="2">
        <v>0</v>
      </c>
      <c r="I8141" s="192"/>
      <c r="J8141" s="192">
        <v>44414</v>
      </c>
      <c r="K8141" s="192">
        <v>46356</v>
      </c>
    </row>
    <row r="8142" spans="1:11" hidden="1" x14ac:dyDescent="0.4">
      <c r="A8142" s="193" t="s">
        <v>14789</v>
      </c>
      <c r="B8142" s="193" t="s">
        <v>14790</v>
      </c>
      <c r="C8142" s="193" t="s">
        <v>58</v>
      </c>
      <c r="D8142" s="193" t="s">
        <v>59</v>
      </c>
      <c r="E8142" s="193" t="s">
        <v>14795</v>
      </c>
      <c r="F8142" s="193" t="s">
        <v>1634</v>
      </c>
      <c r="G8142" s="2">
        <v>270</v>
      </c>
      <c r="H8142" s="2">
        <v>0</v>
      </c>
      <c r="I8142" s="192"/>
      <c r="J8142" s="192">
        <v>44442</v>
      </c>
      <c r="K8142" s="192">
        <v>46356</v>
      </c>
    </row>
    <row r="8143" spans="1:11" x14ac:dyDescent="0.4">
      <c r="A8143" s="193" t="s">
        <v>1504</v>
      </c>
      <c r="B8143" s="193" t="s">
        <v>14796</v>
      </c>
      <c r="C8143" s="193" t="s">
        <v>58</v>
      </c>
      <c r="D8143" s="193" t="s">
        <v>59</v>
      </c>
      <c r="E8143" s="193" t="s">
        <v>14797</v>
      </c>
      <c r="F8143" s="193" t="s">
        <v>1634</v>
      </c>
      <c r="G8143" s="2">
        <v>1</v>
      </c>
      <c r="H8143" s="2">
        <v>0</v>
      </c>
      <c r="I8143" s="192"/>
      <c r="J8143" s="192">
        <v>45812</v>
      </c>
      <c r="K8143" s="192">
        <v>46356</v>
      </c>
    </row>
    <row r="8144" spans="1:11" hidden="1" x14ac:dyDescent="0.4">
      <c r="A8144" s="193" t="s">
        <v>1504</v>
      </c>
      <c r="B8144" s="193" t="s">
        <v>14796</v>
      </c>
      <c r="C8144" s="193" t="s">
        <v>58</v>
      </c>
      <c r="D8144" s="193" t="s">
        <v>59</v>
      </c>
      <c r="E8144" s="193" t="s">
        <v>14798</v>
      </c>
      <c r="F8144" s="193" t="s">
        <v>1634</v>
      </c>
      <c r="G8144" s="2">
        <v>749</v>
      </c>
      <c r="H8144" s="2">
        <v>0</v>
      </c>
      <c r="I8144" s="192"/>
      <c r="J8144" s="192">
        <v>45834</v>
      </c>
      <c r="K8144" s="192">
        <v>46356</v>
      </c>
    </row>
    <row r="8145" spans="1:11" hidden="1" x14ac:dyDescent="0.4">
      <c r="A8145" s="193" t="s">
        <v>1504</v>
      </c>
      <c r="B8145" s="193" t="s">
        <v>14796</v>
      </c>
      <c r="C8145" s="193" t="s">
        <v>58</v>
      </c>
      <c r="D8145" s="193" t="s">
        <v>59</v>
      </c>
      <c r="E8145" s="193" t="s">
        <v>14799</v>
      </c>
      <c r="F8145" s="193" t="s">
        <v>1634</v>
      </c>
      <c r="G8145" s="2">
        <v>10</v>
      </c>
      <c r="H8145" s="2">
        <v>0</v>
      </c>
      <c r="I8145" s="192"/>
      <c r="J8145" s="192">
        <v>45847</v>
      </c>
      <c r="K8145" s="192">
        <v>46356</v>
      </c>
    </row>
    <row r="8146" spans="1:11" hidden="1" x14ac:dyDescent="0.4">
      <c r="A8146" s="193" t="s">
        <v>1504</v>
      </c>
      <c r="B8146" s="193" t="s">
        <v>14796</v>
      </c>
      <c r="C8146" s="193" t="s">
        <v>58</v>
      </c>
      <c r="D8146" s="193" t="s">
        <v>59</v>
      </c>
      <c r="E8146" s="193" t="s">
        <v>14800</v>
      </c>
      <c r="F8146" s="193" t="s">
        <v>1634</v>
      </c>
      <c r="G8146" s="2">
        <v>99125</v>
      </c>
      <c r="H8146" s="2">
        <v>0</v>
      </c>
      <c r="I8146" s="192"/>
      <c r="J8146" s="192">
        <v>45849</v>
      </c>
      <c r="K8146" s="192">
        <v>46356</v>
      </c>
    </row>
    <row r="8147" spans="1:11" hidden="1" x14ac:dyDescent="0.4">
      <c r="A8147" s="193" t="s">
        <v>1504</v>
      </c>
      <c r="B8147" s="193" t="s">
        <v>14796</v>
      </c>
      <c r="C8147" s="193" t="s">
        <v>58</v>
      </c>
      <c r="D8147" s="193" t="s">
        <v>59</v>
      </c>
      <c r="E8147" s="193" t="s">
        <v>14801</v>
      </c>
      <c r="F8147" s="193" t="s">
        <v>1634</v>
      </c>
      <c r="G8147" s="2">
        <v>180000</v>
      </c>
      <c r="H8147" s="2">
        <v>0</v>
      </c>
      <c r="I8147" s="192"/>
      <c r="J8147" s="192">
        <v>45854</v>
      </c>
      <c r="K8147" s="192">
        <v>46356</v>
      </c>
    </row>
    <row r="8148" spans="1:11" hidden="1" x14ac:dyDescent="0.4">
      <c r="A8148" s="193" t="s">
        <v>14802</v>
      </c>
      <c r="B8148" s="193" t="s">
        <v>14803</v>
      </c>
      <c r="C8148" s="193" t="s">
        <v>58</v>
      </c>
      <c r="D8148" s="193" t="s">
        <v>59</v>
      </c>
      <c r="E8148" s="193" t="s">
        <v>14804</v>
      </c>
      <c r="F8148" s="193" t="s">
        <v>1634</v>
      </c>
      <c r="G8148" s="2">
        <v>2243</v>
      </c>
      <c r="H8148" s="2">
        <v>0</v>
      </c>
      <c r="I8148" s="192"/>
      <c r="J8148" s="192">
        <v>45553</v>
      </c>
      <c r="K8148" s="192">
        <v>46356</v>
      </c>
    </row>
    <row r="8149" spans="1:11" hidden="1" x14ac:dyDescent="0.4">
      <c r="A8149" s="193" t="s">
        <v>14802</v>
      </c>
      <c r="B8149" s="193" t="s">
        <v>14803</v>
      </c>
      <c r="C8149" s="193" t="s">
        <v>58</v>
      </c>
      <c r="D8149" s="193" t="s">
        <v>59</v>
      </c>
      <c r="E8149" s="193" t="s">
        <v>14805</v>
      </c>
      <c r="F8149" s="193" t="s">
        <v>1634</v>
      </c>
      <c r="G8149" s="2">
        <v>1890</v>
      </c>
      <c r="H8149" s="2">
        <v>0</v>
      </c>
      <c r="I8149" s="192"/>
      <c r="J8149" s="192">
        <v>45707</v>
      </c>
      <c r="K8149" s="192">
        <v>46356</v>
      </c>
    </row>
    <row r="8150" spans="1:11" hidden="1" x14ac:dyDescent="0.4">
      <c r="A8150" s="193" t="s">
        <v>14806</v>
      </c>
      <c r="B8150" s="193" t="s">
        <v>14807</v>
      </c>
      <c r="C8150" s="193" t="s">
        <v>58</v>
      </c>
      <c r="D8150" s="193" t="s">
        <v>59</v>
      </c>
      <c r="E8150" s="193" t="s">
        <v>14808</v>
      </c>
      <c r="F8150" s="193" t="s">
        <v>1634</v>
      </c>
      <c r="G8150" s="2">
        <v>16</v>
      </c>
      <c r="H8150" s="2">
        <v>0</v>
      </c>
      <c r="I8150" s="192"/>
      <c r="J8150" s="192">
        <v>46071</v>
      </c>
      <c r="K8150" s="192">
        <v>46446</v>
      </c>
    </row>
    <row r="8151" spans="1:11" hidden="1" x14ac:dyDescent="0.4">
      <c r="A8151" s="193" t="s">
        <v>14806</v>
      </c>
      <c r="B8151" s="193" t="s">
        <v>14807</v>
      </c>
      <c r="C8151" s="193" t="s">
        <v>58</v>
      </c>
      <c r="D8151" s="193" t="s">
        <v>59</v>
      </c>
      <c r="E8151" s="193" t="s">
        <v>14809</v>
      </c>
      <c r="F8151" s="193" t="s">
        <v>1634</v>
      </c>
      <c r="G8151" s="2">
        <v>598</v>
      </c>
      <c r="H8151" s="2">
        <v>0</v>
      </c>
      <c r="I8151" s="192"/>
      <c r="J8151" s="192">
        <v>46084</v>
      </c>
      <c r="K8151" s="192">
        <v>46477</v>
      </c>
    </row>
    <row r="8152" spans="1:11" hidden="1" x14ac:dyDescent="0.4">
      <c r="A8152" s="193" t="s">
        <v>14806</v>
      </c>
      <c r="B8152" s="193" t="s">
        <v>14807</v>
      </c>
      <c r="C8152" s="193" t="s">
        <v>58</v>
      </c>
      <c r="D8152" s="193" t="s">
        <v>59</v>
      </c>
      <c r="E8152" s="193" t="s">
        <v>14810</v>
      </c>
      <c r="F8152" s="193" t="s">
        <v>1634</v>
      </c>
      <c r="G8152" s="2">
        <v>3000</v>
      </c>
      <c r="H8152" s="2">
        <v>0</v>
      </c>
      <c r="I8152" s="192"/>
      <c r="J8152" s="192">
        <v>46114</v>
      </c>
      <c r="K8152" s="192">
        <v>46507</v>
      </c>
    </row>
    <row r="8153" spans="1:11" hidden="1" x14ac:dyDescent="0.4">
      <c r="A8153" s="193" t="s">
        <v>14806</v>
      </c>
      <c r="B8153" s="193" t="s">
        <v>14807</v>
      </c>
      <c r="C8153" s="193" t="s">
        <v>58</v>
      </c>
      <c r="D8153" s="193" t="s">
        <v>59</v>
      </c>
      <c r="E8153" s="193" t="s">
        <v>14811</v>
      </c>
      <c r="F8153" s="193" t="s">
        <v>1634</v>
      </c>
      <c r="G8153" s="2">
        <v>3000</v>
      </c>
      <c r="H8153" s="2">
        <v>0</v>
      </c>
      <c r="I8153" s="192"/>
      <c r="J8153" s="192">
        <v>46174</v>
      </c>
      <c r="K8153" s="192">
        <v>46568</v>
      </c>
    </row>
    <row r="8154" spans="1:11" hidden="1" x14ac:dyDescent="0.4">
      <c r="A8154" s="193" t="s">
        <v>14812</v>
      </c>
      <c r="B8154" s="193" t="s">
        <v>14813</v>
      </c>
      <c r="C8154" s="193" t="s">
        <v>58</v>
      </c>
      <c r="D8154" s="193" t="s">
        <v>59</v>
      </c>
      <c r="E8154" s="193" t="s">
        <v>14814</v>
      </c>
      <c r="F8154" s="193" t="s">
        <v>1634</v>
      </c>
      <c r="G8154" s="2">
        <v>656</v>
      </c>
      <c r="H8154" s="2">
        <v>0</v>
      </c>
      <c r="I8154" s="192"/>
      <c r="J8154" s="192">
        <v>44652</v>
      </c>
      <c r="K8154" s="192">
        <v>46356</v>
      </c>
    </row>
    <row r="8155" spans="1:11" hidden="1" x14ac:dyDescent="0.4">
      <c r="A8155" s="193" t="s">
        <v>14812</v>
      </c>
      <c r="B8155" s="193" t="s">
        <v>14813</v>
      </c>
      <c r="C8155" s="193" t="s">
        <v>58</v>
      </c>
      <c r="D8155" s="193" t="s">
        <v>59</v>
      </c>
      <c r="E8155" s="193" t="s">
        <v>14815</v>
      </c>
      <c r="F8155" s="193" t="s">
        <v>1634</v>
      </c>
      <c r="G8155" s="2">
        <v>5729</v>
      </c>
      <c r="H8155" s="2">
        <v>0</v>
      </c>
      <c r="I8155" s="192"/>
      <c r="J8155" s="192">
        <v>44652</v>
      </c>
      <c r="K8155" s="192">
        <v>46356</v>
      </c>
    </row>
    <row r="8156" spans="1:11" hidden="1" x14ac:dyDescent="0.4">
      <c r="A8156" s="193" t="s">
        <v>14812</v>
      </c>
      <c r="B8156" s="193" t="s">
        <v>14813</v>
      </c>
      <c r="C8156" s="193" t="s">
        <v>58</v>
      </c>
      <c r="D8156" s="193" t="s">
        <v>59</v>
      </c>
      <c r="E8156" s="193" t="s">
        <v>14816</v>
      </c>
      <c r="F8156" s="193" t="s">
        <v>1634</v>
      </c>
      <c r="G8156" s="2">
        <v>6000</v>
      </c>
      <c r="H8156" s="2">
        <v>0</v>
      </c>
      <c r="I8156" s="192"/>
      <c r="J8156" s="192">
        <v>44690</v>
      </c>
      <c r="K8156" s="192">
        <v>46356</v>
      </c>
    </row>
    <row r="8157" spans="1:11" hidden="1" x14ac:dyDescent="0.4">
      <c r="A8157" s="193" t="s">
        <v>14817</v>
      </c>
      <c r="B8157" s="193" t="s">
        <v>14818</v>
      </c>
      <c r="C8157" s="193" t="s">
        <v>58</v>
      </c>
      <c r="D8157" s="193" t="s">
        <v>59</v>
      </c>
      <c r="E8157" s="193" t="s">
        <v>14819</v>
      </c>
      <c r="F8157" s="193" t="s">
        <v>1634</v>
      </c>
      <c r="G8157" s="2">
        <v>4000</v>
      </c>
      <c r="H8157" s="2">
        <v>0</v>
      </c>
      <c r="I8157" s="192"/>
      <c r="J8157" s="192">
        <v>44621</v>
      </c>
      <c r="K8157" s="192">
        <v>46356</v>
      </c>
    </row>
    <row r="8158" spans="1:11" hidden="1" x14ac:dyDescent="0.4">
      <c r="A8158" s="193" t="s">
        <v>14817</v>
      </c>
      <c r="B8158" s="193" t="s">
        <v>14818</v>
      </c>
      <c r="C8158" s="193" t="s">
        <v>58</v>
      </c>
      <c r="D8158" s="193" t="s">
        <v>59</v>
      </c>
      <c r="E8158" s="193" t="s">
        <v>14820</v>
      </c>
      <c r="F8158" s="193" t="s">
        <v>1634</v>
      </c>
      <c r="G8158" s="2">
        <v>481</v>
      </c>
      <c r="H8158" s="2">
        <v>0</v>
      </c>
      <c r="I8158" s="192"/>
      <c r="J8158" s="192">
        <v>45285</v>
      </c>
      <c r="K8158" s="192">
        <v>46356</v>
      </c>
    </row>
    <row r="8159" spans="1:11" hidden="1" x14ac:dyDescent="0.4">
      <c r="A8159" s="193" t="s">
        <v>14821</v>
      </c>
      <c r="B8159" s="193" t="s">
        <v>14822</v>
      </c>
      <c r="C8159" s="193" t="s">
        <v>58</v>
      </c>
      <c r="D8159" s="193" t="s">
        <v>59</v>
      </c>
      <c r="E8159" s="193" t="s">
        <v>14823</v>
      </c>
      <c r="F8159" s="193" t="s">
        <v>1634</v>
      </c>
      <c r="G8159" s="2">
        <v>608</v>
      </c>
      <c r="H8159" s="2">
        <v>0</v>
      </c>
      <c r="I8159" s="192"/>
      <c r="J8159" s="192">
        <v>44501</v>
      </c>
      <c r="K8159" s="192">
        <v>46356</v>
      </c>
    </row>
    <row r="8160" spans="1:11" hidden="1" x14ac:dyDescent="0.4">
      <c r="A8160" s="193" t="s">
        <v>14821</v>
      </c>
      <c r="B8160" s="193" t="s">
        <v>14822</v>
      </c>
      <c r="C8160" s="193" t="s">
        <v>58</v>
      </c>
      <c r="D8160" s="193" t="s">
        <v>59</v>
      </c>
      <c r="E8160" s="193" t="s">
        <v>14824</v>
      </c>
      <c r="F8160" s="193" t="s">
        <v>1634</v>
      </c>
      <c r="G8160" s="2">
        <v>3000</v>
      </c>
      <c r="H8160" s="2">
        <v>0</v>
      </c>
      <c r="I8160" s="192"/>
      <c r="J8160" s="192">
        <v>45061</v>
      </c>
      <c r="K8160" s="192">
        <v>46356</v>
      </c>
    </row>
    <row r="8161" spans="1:11" hidden="1" x14ac:dyDescent="0.4">
      <c r="A8161" s="193" t="s">
        <v>14821</v>
      </c>
      <c r="B8161" s="193" t="s">
        <v>14822</v>
      </c>
      <c r="C8161" s="193" t="s">
        <v>58</v>
      </c>
      <c r="D8161" s="193" t="s">
        <v>59</v>
      </c>
      <c r="E8161" s="193" t="s">
        <v>14825</v>
      </c>
      <c r="F8161" s="193" t="s">
        <v>1634</v>
      </c>
      <c r="G8161" s="2">
        <v>3000</v>
      </c>
      <c r="H8161" s="2">
        <v>0</v>
      </c>
      <c r="I8161" s="192"/>
      <c r="J8161" s="192">
        <v>45315</v>
      </c>
      <c r="K8161" s="192">
        <v>46356</v>
      </c>
    </row>
    <row r="8162" spans="1:11" hidden="1" x14ac:dyDescent="0.4">
      <c r="A8162" s="193" t="s">
        <v>14821</v>
      </c>
      <c r="B8162" s="193" t="s">
        <v>14822</v>
      </c>
      <c r="C8162" s="193" t="s">
        <v>58</v>
      </c>
      <c r="D8162" s="193" t="s">
        <v>59</v>
      </c>
      <c r="E8162" s="193" t="s">
        <v>14826</v>
      </c>
      <c r="F8162" s="193" t="s">
        <v>1634</v>
      </c>
      <c r="G8162" s="2">
        <v>1061</v>
      </c>
      <c r="H8162" s="2">
        <v>0</v>
      </c>
      <c r="I8162" s="192"/>
      <c r="J8162" s="192">
        <v>45336</v>
      </c>
      <c r="K8162" s="192">
        <v>46356</v>
      </c>
    </row>
    <row r="8163" spans="1:11" hidden="1" x14ac:dyDescent="0.4">
      <c r="A8163" s="193" t="s">
        <v>14827</v>
      </c>
      <c r="B8163" s="193" t="s">
        <v>14828</v>
      </c>
      <c r="C8163" s="193" t="s">
        <v>58</v>
      </c>
      <c r="D8163" s="193" t="s">
        <v>59</v>
      </c>
      <c r="E8163" s="193" t="s">
        <v>14829</v>
      </c>
      <c r="F8163" s="193" t="s">
        <v>1634</v>
      </c>
      <c r="G8163" s="2">
        <v>1857</v>
      </c>
      <c r="H8163" s="2">
        <v>0</v>
      </c>
      <c r="I8163" s="192"/>
      <c r="J8163" s="192">
        <v>44732</v>
      </c>
      <c r="K8163" s="192">
        <v>46356</v>
      </c>
    </row>
    <row r="8164" spans="1:11" hidden="1" x14ac:dyDescent="0.4">
      <c r="A8164" s="193" t="s">
        <v>14830</v>
      </c>
      <c r="B8164" s="193" t="s">
        <v>14831</v>
      </c>
      <c r="C8164" s="193" t="s">
        <v>58</v>
      </c>
      <c r="D8164" s="193" t="s">
        <v>59</v>
      </c>
      <c r="E8164" s="193" t="s">
        <v>14832</v>
      </c>
      <c r="F8164" s="193" t="s">
        <v>1634</v>
      </c>
      <c r="G8164" s="2">
        <v>1169</v>
      </c>
      <c r="H8164" s="2">
        <v>0</v>
      </c>
      <c r="I8164" s="192"/>
      <c r="J8164" s="192">
        <v>44693</v>
      </c>
      <c r="K8164" s="192">
        <v>46356</v>
      </c>
    </row>
    <row r="8165" spans="1:11" hidden="1" x14ac:dyDescent="0.4">
      <c r="A8165" s="193" t="s">
        <v>14833</v>
      </c>
      <c r="B8165" s="193" t="s">
        <v>14834</v>
      </c>
      <c r="C8165" s="193" t="s">
        <v>58</v>
      </c>
      <c r="D8165" s="193" t="s">
        <v>59</v>
      </c>
      <c r="E8165" s="193" t="s">
        <v>14835</v>
      </c>
      <c r="F8165" s="193" t="s">
        <v>1634</v>
      </c>
      <c r="G8165" s="2">
        <v>2016</v>
      </c>
      <c r="H8165" s="2">
        <v>0</v>
      </c>
      <c r="I8165" s="192"/>
      <c r="J8165" s="192">
        <v>45268</v>
      </c>
      <c r="K8165" s="192">
        <v>46356</v>
      </c>
    </row>
    <row r="8166" spans="1:11" hidden="1" x14ac:dyDescent="0.4">
      <c r="A8166" s="193" t="s">
        <v>14833</v>
      </c>
      <c r="B8166" s="193" t="s">
        <v>14834</v>
      </c>
      <c r="C8166" s="193" t="s">
        <v>58</v>
      </c>
      <c r="D8166" s="193" t="s">
        <v>59</v>
      </c>
      <c r="E8166" s="193" t="s">
        <v>14836</v>
      </c>
      <c r="F8166" s="193" t="s">
        <v>1634</v>
      </c>
      <c r="G8166" s="2">
        <v>2016</v>
      </c>
      <c r="H8166" s="2">
        <v>0</v>
      </c>
      <c r="I8166" s="192"/>
      <c r="J8166" s="192">
        <v>45268</v>
      </c>
      <c r="K8166" s="192">
        <v>46356</v>
      </c>
    </row>
    <row r="8167" spans="1:11" hidden="1" x14ac:dyDescent="0.4">
      <c r="A8167" s="193" t="s">
        <v>14833</v>
      </c>
      <c r="B8167" s="193" t="s">
        <v>14834</v>
      </c>
      <c r="C8167" s="193" t="s">
        <v>58</v>
      </c>
      <c r="D8167" s="193" t="s">
        <v>59</v>
      </c>
      <c r="E8167" s="193" t="s">
        <v>14837</v>
      </c>
      <c r="F8167" s="193" t="s">
        <v>1634</v>
      </c>
      <c r="G8167" s="2">
        <v>1008</v>
      </c>
      <c r="H8167" s="2">
        <v>0</v>
      </c>
      <c r="I8167" s="192"/>
      <c r="J8167" s="192">
        <v>45301</v>
      </c>
      <c r="K8167" s="192">
        <v>46356</v>
      </c>
    </row>
    <row r="8168" spans="1:11" hidden="1" x14ac:dyDescent="0.4">
      <c r="A8168" s="193" t="s">
        <v>14833</v>
      </c>
      <c r="B8168" s="193" t="s">
        <v>14834</v>
      </c>
      <c r="C8168" s="193" t="s">
        <v>58</v>
      </c>
      <c r="D8168" s="193" t="s">
        <v>59</v>
      </c>
      <c r="E8168" s="193" t="s">
        <v>14838</v>
      </c>
      <c r="F8168" s="193" t="s">
        <v>1634</v>
      </c>
      <c r="G8168" s="2">
        <v>1008</v>
      </c>
      <c r="H8168" s="2">
        <v>0</v>
      </c>
      <c r="I8168" s="192"/>
      <c r="J8168" s="192">
        <v>45329</v>
      </c>
      <c r="K8168" s="192">
        <v>46356</v>
      </c>
    </row>
    <row r="8169" spans="1:11" hidden="1" x14ac:dyDescent="0.4">
      <c r="A8169" s="193" t="s">
        <v>14839</v>
      </c>
      <c r="B8169" s="193" t="s">
        <v>14840</v>
      </c>
      <c r="C8169" s="193" t="s">
        <v>58</v>
      </c>
      <c r="D8169" s="193" t="s">
        <v>59</v>
      </c>
      <c r="E8169" s="193" t="s">
        <v>14841</v>
      </c>
      <c r="F8169" s="193" t="s">
        <v>1634</v>
      </c>
      <c r="G8169" s="2">
        <v>2297</v>
      </c>
      <c r="H8169" s="2">
        <v>0</v>
      </c>
      <c r="I8169" s="192"/>
      <c r="J8169" s="192">
        <v>45681</v>
      </c>
      <c r="K8169" s="192">
        <v>46356</v>
      </c>
    </row>
    <row r="8170" spans="1:11" hidden="1" x14ac:dyDescent="0.4">
      <c r="A8170" s="193" t="s">
        <v>14842</v>
      </c>
      <c r="B8170" s="193" t="s">
        <v>14843</v>
      </c>
      <c r="C8170" s="193" t="s">
        <v>58</v>
      </c>
      <c r="D8170" s="193" t="s">
        <v>59</v>
      </c>
      <c r="E8170" s="193" t="s">
        <v>14844</v>
      </c>
      <c r="F8170" s="193" t="s">
        <v>1634</v>
      </c>
      <c r="G8170" s="2">
        <v>1980</v>
      </c>
      <c r="H8170" s="2">
        <v>0</v>
      </c>
      <c r="I8170" s="192"/>
      <c r="J8170" s="192">
        <v>44998</v>
      </c>
      <c r="K8170" s="192">
        <v>46356</v>
      </c>
    </row>
    <row r="8171" spans="1:11" hidden="1" x14ac:dyDescent="0.4">
      <c r="A8171" s="193" t="s">
        <v>14845</v>
      </c>
      <c r="B8171" s="193" t="s">
        <v>14846</v>
      </c>
      <c r="C8171" s="193" t="s">
        <v>58</v>
      </c>
      <c r="D8171" s="193" t="s">
        <v>59</v>
      </c>
      <c r="E8171" s="193" t="s">
        <v>14847</v>
      </c>
      <c r="F8171" s="193" t="s">
        <v>1634</v>
      </c>
      <c r="G8171" s="2">
        <v>838</v>
      </c>
      <c r="H8171" s="2">
        <v>0</v>
      </c>
      <c r="I8171" s="192"/>
      <c r="J8171" s="192">
        <v>44595</v>
      </c>
      <c r="K8171" s="192">
        <v>46356</v>
      </c>
    </row>
    <row r="8172" spans="1:11" hidden="1" x14ac:dyDescent="0.4">
      <c r="A8172" s="193" t="s">
        <v>14848</v>
      </c>
      <c r="B8172" s="193" t="s">
        <v>14849</v>
      </c>
      <c r="C8172" s="193" t="s">
        <v>58</v>
      </c>
      <c r="D8172" s="193" t="s">
        <v>59</v>
      </c>
      <c r="E8172" s="193" t="s">
        <v>14850</v>
      </c>
      <c r="F8172" s="193" t="s">
        <v>1634</v>
      </c>
      <c r="G8172" s="2">
        <v>1811</v>
      </c>
      <c r="H8172" s="2">
        <v>0</v>
      </c>
      <c r="I8172" s="192"/>
      <c r="J8172" s="192">
        <v>44938</v>
      </c>
      <c r="K8172" s="192">
        <v>46356</v>
      </c>
    </row>
    <row r="8173" spans="1:11" hidden="1" x14ac:dyDescent="0.4">
      <c r="A8173" s="193" t="s">
        <v>14851</v>
      </c>
      <c r="B8173" s="193" t="s">
        <v>14852</v>
      </c>
      <c r="C8173" s="193" t="s">
        <v>58</v>
      </c>
      <c r="D8173" s="193" t="s">
        <v>59</v>
      </c>
      <c r="E8173" s="193" t="s">
        <v>14853</v>
      </c>
      <c r="F8173" s="193" t="s">
        <v>1634</v>
      </c>
      <c r="G8173" s="2">
        <v>339</v>
      </c>
      <c r="H8173" s="2">
        <v>0</v>
      </c>
      <c r="I8173" s="192"/>
      <c r="J8173" s="192">
        <v>45527</v>
      </c>
      <c r="K8173" s="192">
        <v>46356</v>
      </c>
    </row>
    <row r="8174" spans="1:11" hidden="1" x14ac:dyDescent="0.4">
      <c r="A8174" s="193" t="s">
        <v>14851</v>
      </c>
      <c r="B8174" s="193" t="s">
        <v>14852</v>
      </c>
      <c r="C8174" s="193" t="s">
        <v>58</v>
      </c>
      <c r="D8174" s="193" t="s">
        <v>59</v>
      </c>
      <c r="E8174" s="193" t="s">
        <v>14854</v>
      </c>
      <c r="F8174" s="193" t="s">
        <v>1634</v>
      </c>
      <c r="G8174" s="2">
        <v>360</v>
      </c>
      <c r="H8174" s="2">
        <v>0</v>
      </c>
      <c r="I8174" s="192"/>
      <c r="J8174" s="192">
        <v>46178</v>
      </c>
      <c r="K8174" s="192">
        <v>46568</v>
      </c>
    </row>
    <row r="8175" spans="1:11" hidden="1" x14ac:dyDescent="0.4">
      <c r="A8175" s="193" t="s">
        <v>14855</v>
      </c>
      <c r="B8175" s="193" t="s">
        <v>14856</v>
      </c>
      <c r="C8175" s="193" t="s">
        <v>58</v>
      </c>
      <c r="D8175" s="193" t="s">
        <v>59</v>
      </c>
      <c r="E8175" s="193" t="s">
        <v>14857</v>
      </c>
      <c r="F8175" s="193" t="s">
        <v>1634</v>
      </c>
      <c r="G8175" s="2">
        <v>86</v>
      </c>
      <c r="H8175" s="2">
        <v>0</v>
      </c>
      <c r="I8175" s="192"/>
      <c r="J8175" s="192">
        <v>45383</v>
      </c>
      <c r="K8175" s="192">
        <v>46356</v>
      </c>
    </row>
    <row r="8176" spans="1:11" hidden="1" x14ac:dyDescent="0.4">
      <c r="A8176" s="193" t="s">
        <v>14855</v>
      </c>
      <c r="B8176" s="193" t="s">
        <v>14856</v>
      </c>
      <c r="C8176" s="193" t="s">
        <v>58</v>
      </c>
      <c r="D8176" s="193" t="s">
        <v>59</v>
      </c>
      <c r="E8176" s="193" t="s">
        <v>14858</v>
      </c>
      <c r="F8176" s="193" t="s">
        <v>1634</v>
      </c>
      <c r="G8176" s="2">
        <v>180</v>
      </c>
      <c r="H8176" s="2">
        <v>0</v>
      </c>
      <c r="I8176" s="192"/>
      <c r="J8176" s="192">
        <v>45434</v>
      </c>
      <c r="K8176" s="192">
        <v>46356</v>
      </c>
    </row>
    <row r="8177" spans="1:11" hidden="1" x14ac:dyDescent="0.4">
      <c r="A8177" s="193" t="s">
        <v>14859</v>
      </c>
      <c r="B8177" s="193" t="s">
        <v>14860</v>
      </c>
      <c r="C8177" s="193" t="s">
        <v>58</v>
      </c>
      <c r="D8177" s="193" t="s">
        <v>59</v>
      </c>
      <c r="E8177" s="193" t="s">
        <v>14861</v>
      </c>
      <c r="F8177" s="193" t="s">
        <v>1634</v>
      </c>
      <c r="G8177" s="2">
        <v>436</v>
      </c>
      <c r="H8177" s="2">
        <v>0</v>
      </c>
      <c r="I8177" s="192"/>
      <c r="J8177" s="192">
        <v>44614</v>
      </c>
      <c r="K8177" s="192">
        <v>46356</v>
      </c>
    </row>
    <row r="8178" spans="1:11" hidden="1" x14ac:dyDescent="0.4">
      <c r="A8178" s="193" t="s">
        <v>14859</v>
      </c>
      <c r="B8178" s="193" t="s">
        <v>14860</v>
      </c>
      <c r="C8178" s="193" t="s">
        <v>58</v>
      </c>
      <c r="D8178" s="193" t="s">
        <v>59</v>
      </c>
      <c r="E8178" s="193" t="s">
        <v>14862</v>
      </c>
      <c r="F8178" s="193" t="s">
        <v>1634</v>
      </c>
      <c r="G8178" s="2">
        <v>1446</v>
      </c>
      <c r="H8178" s="2">
        <v>0</v>
      </c>
      <c r="I8178" s="192"/>
      <c r="J8178" s="192">
        <v>44614</v>
      </c>
      <c r="K8178" s="192">
        <v>46356</v>
      </c>
    </row>
    <row r="8179" spans="1:11" hidden="1" x14ac:dyDescent="0.4">
      <c r="A8179" s="193" t="s">
        <v>14859</v>
      </c>
      <c r="B8179" s="193" t="s">
        <v>14860</v>
      </c>
      <c r="C8179" s="193" t="s">
        <v>58</v>
      </c>
      <c r="D8179" s="193" t="s">
        <v>59</v>
      </c>
      <c r="E8179" s="193" t="s">
        <v>14863</v>
      </c>
      <c r="F8179" s="193" t="s">
        <v>1634</v>
      </c>
      <c r="G8179" s="2">
        <v>3000</v>
      </c>
      <c r="H8179" s="2">
        <v>0</v>
      </c>
      <c r="I8179" s="192"/>
      <c r="J8179" s="192">
        <v>44701</v>
      </c>
      <c r="K8179" s="192">
        <v>46356</v>
      </c>
    </row>
    <row r="8180" spans="1:11" hidden="1" x14ac:dyDescent="0.4">
      <c r="A8180" s="193" t="s">
        <v>14864</v>
      </c>
      <c r="B8180" s="193" t="s">
        <v>14865</v>
      </c>
      <c r="C8180" s="193" t="s">
        <v>58</v>
      </c>
      <c r="D8180" s="193" t="s">
        <v>59</v>
      </c>
      <c r="E8180" s="193" t="s">
        <v>14866</v>
      </c>
      <c r="F8180" s="193" t="s">
        <v>1634</v>
      </c>
      <c r="G8180" s="2">
        <v>747</v>
      </c>
      <c r="H8180" s="2">
        <v>0</v>
      </c>
      <c r="I8180" s="192"/>
      <c r="J8180" s="192">
        <v>45427</v>
      </c>
      <c r="K8180" s="192">
        <v>46356</v>
      </c>
    </row>
    <row r="8181" spans="1:11" hidden="1" x14ac:dyDescent="0.4">
      <c r="A8181" s="193" t="s">
        <v>14864</v>
      </c>
      <c r="B8181" s="193" t="s">
        <v>14865</v>
      </c>
      <c r="C8181" s="193" t="s">
        <v>58</v>
      </c>
      <c r="D8181" s="193" t="s">
        <v>59</v>
      </c>
      <c r="E8181" s="193" t="s">
        <v>14867</v>
      </c>
      <c r="F8181" s="193" t="s">
        <v>1634</v>
      </c>
      <c r="G8181" s="2">
        <v>960</v>
      </c>
      <c r="H8181" s="2">
        <v>0</v>
      </c>
      <c r="I8181" s="192"/>
      <c r="J8181" s="192">
        <v>45547</v>
      </c>
      <c r="K8181" s="192">
        <v>46356</v>
      </c>
    </row>
    <row r="8182" spans="1:11" hidden="1" x14ac:dyDescent="0.4">
      <c r="A8182" s="193" t="s">
        <v>14864</v>
      </c>
      <c r="B8182" s="193" t="s">
        <v>14865</v>
      </c>
      <c r="C8182" s="193" t="s">
        <v>58</v>
      </c>
      <c r="D8182" s="193" t="s">
        <v>59</v>
      </c>
      <c r="E8182" s="193" t="s">
        <v>14868</v>
      </c>
      <c r="F8182" s="193" t="s">
        <v>1634</v>
      </c>
      <c r="G8182" s="2">
        <v>960</v>
      </c>
      <c r="H8182" s="2">
        <v>0</v>
      </c>
      <c r="I8182" s="192"/>
      <c r="J8182" s="192">
        <v>46177</v>
      </c>
      <c r="K8182" s="192">
        <v>46568</v>
      </c>
    </row>
    <row r="8183" spans="1:11" hidden="1" x14ac:dyDescent="0.4">
      <c r="A8183" s="193" t="s">
        <v>14869</v>
      </c>
      <c r="B8183" s="193" t="s">
        <v>14870</v>
      </c>
      <c r="C8183" s="193" t="s">
        <v>58</v>
      </c>
      <c r="D8183" s="193" t="s">
        <v>59</v>
      </c>
      <c r="E8183" s="193" t="s">
        <v>14871</v>
      </c>
      <c r="F8183" s="193" t="s">
        <v>1634</v>
      </c>
      <c r="G8183" s="2">
        <v>692</v>
      </c>
      <c r="H8183" s="2">
        <v>0</v>
      </c>
      <c r="I8183" s="192"/>
      <c r="J8183" s="192">
        <v>44897</v>
      </c>
      <c r="K8183" s="192">
        <v>46356</v>
      </c>
    </row>
    <row r="8184" spans="1:11" hidden="1" x14ac:dyDescent="0.4">
      <c r="A8184" s="193" t="s">
        <v>14869</v>
      </c>
      <c r="B8184" s="193" t="s">
        <v>14870</v>
      </c>
      <c r="C8184" s="193" t="s">
        <v>58</v>
      </c>
      <c r="D8184" s="193" t="s">
        <v>59</v>
      </c>
      <c r="E8184" s="193" t="s">
        <v>14872</v>
      </c>
      <c r="F8184" s="193" t="s">
        <v>1634</v>
      </c>
      <c r="G8184" s="2">
        <v>960</v>
      </c>
      <c r="H8184" s="2">
        <v>0</v>
      </c>
      <c r="I8184" s="192"/>
      <c r="J8184" s="192">
        <v>45532</v>
      </c>
      <c r="K8184" s="192">
        <v>46356</v>
      </c>
    </row>
    <row r="8185" spans="1:11" hidden="1" x14ac:dyDescent="0.4">
      <c r="A8185" s="193" t="s">
        <v>14869</v>
      </c>
      <c r="B8185" s="193" t="s">
        <v>14870</v>
      </c>
      <c r="C8185" s="193" t="s">
        <v>58</v>
      </c>
      <c r="D8185" s="193" t="s">
        <v>59</v>
      </c>
      <c r="E8185" s="193" t="s">
        <v>14873</v>
      </c>
      <c r="F8185" s="193" t="s">
        <v>1634</v>
      </c>
      <c r="G8185" s="2">
        <v>960</v>
      </c>
      <c r="H8185" s="2">
        <v>0</v>
      </c>
      <c r="I8185" s="192"/>
      <c r="J8185" s="192">
        <v>45553</v>
      </c>
      <c r="K8185" s="192">
        <v>46356</v>
      </c>
    </row>
    <row r="8186" spans="1:11" hidden="1" x14ac:dyDescent="0.4">
      <c r="A8186" s="193" t="s">
        <v>14874</v>
      </c>
      <c r="B8186" s="193" t="s">
        <v>14875</v>
      </c>
      <c r="C8186" s="193" t="s">
        <v>58</v>
      </c>
      <c r="D8186" s="193" t="s">
        <v>59</v>
      </c>
      <c r="E8186" s="193" t="s">
        <v>14876</v>
      </c>
      <c r="F8186" s="193" t="s">
        <v>1634</v>
      </c>
      <c r="G8186" s="2">
        <v>41</v>
      </c>
      <c r="H8186" s="2">
        <v>0</v>
      </c>
      <c r="I8186" s="192"/>
      <c r="J8186" s="192">
        <v>44572</v>
      </c>
      <c r="K8186" s="192">
        <v>46356</v>
      </c>
    </row>
    <row r="8187" spans="1:11" hidden="1" x14ac:dyDescent="0.4">
      <c r="A8187" s="193" t="s">
        <v>14874</v>
      </c>
      <c r="B8187" s="193" t="s">
        <v>14875</v>
      </c>
      <c r="C8187" s="193" t="s">
        <v>58</v>
      </c>
      <c r="D8187" s="193" t="s">
        <v>59</v>
      </c>
      <c r="E8187" s="193" t="s">
        <v>14877</v>
      </c>
      <c r="F8187" s="193" t="s">
        <v>1634</v>
      </c>
      <c r="G8187" s="2">
        <v>1393</v>
      </c>
      <c r="H8187" s="2">
        <v>0</v>
      </c>
      <c r="I8187" s="192"/>
      <c r="J8187" s="192">
        <v>44890</v>
      </c>
      <c r="K8187" s="192">
        <v>46356</v>
      </c>
    </row>
    <row r="8188" spans="1:11" hidden="1" x14ac:dyDescent="0.4">
      <c r="A8188" s="193" t="s">
        <v>14874</v>
      </c>
      <c r="B8188" s="193" t="s">
        <v>14875</v>
      </c>
      <c r="C8188" s="193" t="s">
        <v>58</v>
      </c>
      <c r="D8188" s="193" t="s">
        <v>59</v>
      </c>
      <c r="E8188" s="193" t="s">
        <v>14878</v>
      </c>
      <c r="F8188" s="193" t="s">
        <v>1634</v>
      </c>
      <c r="G8188" s="2">
        <v>1440</v>
      </c>
      <c r="H8188" s="2">
        <v>0</v>
      </c>
      <c r="I8188" s="192"/>
      <c r="J8188" s="192">
        <v>44901</v>
      </c>
      <c r="K8188" s="192">
        <v>46356</v>
      </c>
    </row>
    <row r="8189" spans="1:11" hidden="1" x14ac:dyDescent="0.4">
      <c r="A8189" s="193" t="s">
        <v>14879</v>
      </c>
      <c r="B8189" s="193" t="s">
        <v>14880</v>
      </c>
      <c r="C8189" s="193" t="s">
        <v>58</v>
      </c>
      <c r="D8189" s="193" t="s">
        <v>59</v>
      </c>
      <c r="E8189" s="193" t="s">
        <v>14881</v>
      </c>
      <c r="F8189" s="193" t="s">
        <v>1634</v>
      </c>
      <c r="G8189" s="2">
        <v>47</v>
      </c>
      <c r="H8189" s="2">
        <v>0</v>
      </c>
      <c r="I8189" s="192"/>
      <c r="J8189" s="192">
        <v>44572</v>
      </c>
      <c r="K8189" s="192">
        <v>46356</v>
      </c>
    </row>
    <row r="8190" spans="1:11" hidden="1" x14ac:dyDescent="0.4">
      <c r="A8190" s="193" t="s">
        <v>14879</v>
      </c>
      <c r="B8190" s="193" t="s">
        <v>14880</v>
      </c>
      <c r="C8190" s="193" t="s">
        <v>58</v>
      </c>
      <c r="D8190" s="193" t="s">
        <v>59</v>
      </c>
      <c r="E8190" s="193" t="s">
        <v>14882</v>
      </c>
      <c r="F8190" s="193" t="s">
        <v>1634</v>
      </c>
      <c r="G8190" s="2">
        <v>1393</v>
      </c>
      <c r="H8190" s="2">
        <v>0</v>
      </c>
      <c r="I8190" s="192"/>
      <c r="J8190" s="192">
        <v>44609</v>
      </c>
      <c r="K8190" s="192">
        <v>46356</v>
      </c>
    </row>
    <row r="8191" spans="1:11" hidden="1" x14ac:dyDescent="0.4">
      <c r="A8191" s="193" t="s">
        <v>14879</v>
      </c>
      <c r="B8191" s="193" t="s">
        <v>14880</v>
      </c>
      <c r="C8191" s="193" t="s">
        <v>58</v>
      </c>
      <c r="D8191" s="193" t="s">
        <v>59</v>
      </c>
      <c r="E8191" s="193" t="s">
        <v>14883</v>
      </c>
      <c r="F8191" s="193" t="s">
        <v>1634</v>
      </c>
      <c r="G8191" s="2">
        <v>1440</v>
      </c>
      <c r="H8191" s="2">
        <v>0</v>
      </c>
      <c r="I8191" s="192"/>
      <c r="J8191" s="192">
        <v>44771</v>
      </c>
      <c r="K8191" s="192">
        <v>46356</v>
      </c>
    </row>
    <row r="8192" spans="1:11" hidden="1" x14ac:dyDescent="0.4">
      <c r="A8192" s="193" t="s">
        <v>14884</v>
      </c>
      <c r="B8192" s="193" t="s">
        <v>14885</v>
      </c>
      <c r="C8192" s="193" t="s">
        <v>58</v>
      </c>
      <c r="D8192" s="193" t="s">
        <v>59</v>
      </c>
      <c r="E8192" s="193" t="s">
        <v>14886</v>
      </c>
      <c r="F8192" s="193" t="s">
        <v>1634</v>
      </c>
      <c r="G8192" s="2">
        <v>71</v>
      </c>
      <c r="H8192" s="2">
        <v>0</v>
      </c>
      <c r="I8192" s="192"/>
      <c r="J8192" s="192">
        <v>44782</v>
      </c>
      <c r="K8192" s="192">
        <v>46356</v>
      </c>
    </row>
    <row r="8193" spans="1:11" hidden="1" x14ac:dyDescent="0.4">
      <c r="A8193" s="193" t="s">
        <v>14884</v>
      </c>
      <c r="B8193" s="193" t="s">
        <v>14885</v>
      </c>
      <c r="C8193" s="193" t="s">
        <v>58</v>
      </c>
      <c r="D8193" s="193" t="s">
        <v>59</v>
      </c>
      <c r="E8193" s="193" t="s">
        <v>14887</v>
      </c>
      <c r="F8193" s="193" t="s">
        <v>1634</v>
      </c>
      <c r="G8193" s="2">
        <v>1583</v>
      </c>
      <c r="H8193" s="2">
        <v>0</v>
      </c>
      <c r="I8193" s="192"/>
      <c r="J8193" s="192">
        <v>45955</v>
      </c>
      <c r="K8193" s="192">
        <v>46356</v>
      </c>
    </row>
    <row r="8194" spans="1:11" hidden="1" x14ac:dyDescent="0.4">
      <c r="A8194" s="193" t="s">
        <v>14888</v>
      </c>
      <c r="B8194" s="193" t="s">
        <v>14889</v>
      </c>
      <c r="C8194" s="193" t="s">
        <v>58</v>
      </c>
      <c r="D8194" s="193" t="s">
        <v>59</v>
      </c>
      <c r="E8194" s="193" t="s">
        <v>14890</v>
      </c>
      <c r="F8194" s="193" t="s">
        <v>1634</v>
      </c>
      <c r="G8194" s="2">
        <v>2440</v>
      </c>
      <c r="H8194" s="2">
        <v>0</v>
      </c>
      <c r="I8194" s="192"/>
      <c r="J8194" s="192">
        <v>44341</v>
      </c>
      <c r="K8194" s="192">
        <v>46356</v>
      </c>
    </row>
    <row r="8195" spans="1:11" hidden="1" x14ac:dyDescent="0.4">
      <c r="A8195" s="193" t="s">
        <v>14891</v>
      </c>
      <c r="B8195" s="193" t="s">
        <v>14892</v>
      </c>
      <c r="C8195" s="193" t="s">
        <v>58</v>
      </c>
      <c r="D8195" s="193" t="s">
        <v>59</v>
      </c>
      <c r="E8195" s="193" t="s">
        <v>14893</v>
      </c>
      <c r="F8195" s="193" t="s">
        <v>1634</v>
      </c>
      <c r="G8195" s="2">
        <v>1086</v>
      </c>
      <c r="H8195" s="2">
        <v>0</v>
      </c>
      <c r="I8195" s="192"/>
      <c r="J8195" s="192">
        <v>45285</v>
      </c>
      <c r="K8195" s="192">
        <v>45473</v>
      </c>
    </row>
    <row r="8196" spans="1:11" hidden="1" x14ac:dyDescent="0.4">
      <c r="A8196" s="193" t="s">
        <v>14894</v>
      </c>
      <c r="B8196" s="193" t="s">
        <v>14895</v>
      </c>
      <c r="C8196" s="193" t="s">
        <v>58</v>
      </c>
      <c r="D8196" s="193" t="s">
        <v>59</v>
      </c>
      <c r="E8196" s="193" t="s">
        <v>14896</v>
      </c>
      <c r="F8196" s="193" t="s">
        <v>1634</v>
      </c>
      <c r="G8196" s="2">
        <v>6577</v>
      </c>
      <c r="H8196" s="2">
        <v>0</v>
      </c>
      <c r="I8196" s="192"/>
      <c r="J8196" s="192">
        <v>45383</v>
      </c>
      <c r="K8196" s="192">
        <v>46356</v>
      </c>
    </row>
    <row r="8197" spans="1:11" hidden="1" x14ac:dyDescent="0.4">
      <c r="A8197" s="193" t="s">
        <v>14897</v>
      </c>
      <c r="B8197" s="193" t="s">
        <v>14898</v>
      </c>
      <c r="C8197" s="193" t="s">
        <v>58</v>
      </c>
      <c r="D8197" s="193" t="s">
        <v>59</v>
      </c>
      <c r="E8197" s="193" t="s">
        <v>14899</v>
      </c>
      <c r="F8197" s="193" t="s">
        <v>1634</v>
      </c>
      <c r="G8197" s="2">
        <v>317</v>
      </c>
      <c r="H8197" s="2">
        <v>0</v>
      </c>
      <c r="I8197" s="192"/>
      <c r="J8197" s="192">
        <v>44484</v>
      </c>
      <c r="K8197" s="192">
        <v>46356</v>
      </c>
    </row>
    <row r="8198" spans="1:11" hidden="1" x14ac:dyDescent="0.4">
      <c r="A8198" s="193" t="s">
        <v>14900</v>
      </c>
      <c r="B8198" s="193" t="s">
        <v>14901</v>
      </c>
      <c r="C8198" s="193" t="s">
        <v>58</v>
      </c>
      <c r="D8198" s="193" t="s">
        <v>59</v>
      </c>
      <c r="E8198" s="193" t="s">
        <v>14902</v>
      </c>
      <c r="F8198" s="193" t="s">
        <v>1634</v>
      </c>
      <c r="G8198" s="2">
        <v>2465</v>
      </c>
      <c r="H8198" s="2">
        <v>0</v>
      </c>
      <c r="I8198" s="192"/>
      <c r="J8198" s="192">
        <v>44567</v>
      </c>
      <c r="K8198" s="192">
        <v>46356</v>
      </c>
    </row>
    <row r="8199" spans="1:11" hidden="1" x14ac:dyDescent="0.4">
      <c r="A8199" s="193" t="s">
        <v>14903</v>
      </c>
      <c r="B8199" s="193" t="s">
        <v>14904</v>
      </c>
      <c r="C8199" s="193" t="s">
        <v>58</v>
      </c>
      <c r="D8199" s="193" t="s">
        <v>59</v>
      </c>
      <c r="E8199" s="193" t="s">
        <v>14905</v>
      </c>
      <c r="F8199" s="193" t="s">
        <v>1634</v>
      </c>
      <c r="G8199" s="2">
        <v>192</v>
      </c>
      <c r="H8199" s="2">
        <v>0</v>
      </c>
      <c r="I8199" s="192"/>
      <c r="J8199" s="192">
        <v>45988</v>
      </c>
      <c r="K8199" s="192">
        <v>46356</v>
      </c>
    </row>
    <row r="8200" spans="1:11" hidden="1" x14ac:dyDescent="0.4">
      <c r="A8200" s="193" t="s">
        <v>239</v>
      </c>
      <c r="B8200" s="193" t="s">
        <v>14906</v>
      </c>
      <c r="C8200" s="193" t="s">
        <v>58</v>
      </c>
      <c r="D8200" s="193" t="s">
        <v>59</v>
      </c>
      <c r="E8200" s="193" t="s">
        <v>14907</v>
      </c>
      <c r="F8200" s="193" t="s">
        <v>1634</v>
      </c>
      <c r="G8200" s="2">
        <v>8295</v>
      </c>
      <c r="H8200" s="2">
        <v>0</v>
      </c>
      <c r="I8200" s="192"/>
      <c r="J8200" s="192">
        <v>45926</v>
      </c>
      <c r="K8200" s="192">
        <v>46356</v>
      </c>
    </row>
    <row r="8201" spans="1:11" x14ac:dyDescent="0.4">
      <c r="A8201" s="193" t="s">
        <v>239</v>
      </c>
      <c r="B8201" s="193" t="s">
        <v>14906</v>
      </c>
      <c r="C8201" s="193" t="s">
        <v>58</v>
      </c>
      <c r="D8201" s="193" t="s">
        <v>59</v>
      </c>
      <c r="E8201" s="193" t="s">
        <v>14908</v>
      </c>
      <c r="F8201" s="193" t="s">
        <v>1634</v>
      </c>
      <c r="G8201" s="2">
        <v>6</v>
      </c>
      <c r="H8201" s="2">
        <v>0</v>
      </c>
      <c r="I8201" s="192"/>
      <c r="J8201" s="192">
        <v>46048</v>
      </c>
      <c r="K8201" s="192">
        <v>46418</v>
      </c>
    </row>
    <row r="8202" spans="1:11" x14ac:dyDescent="0.4">
      <c r="A8202" s="193" t="s">
        <v>239</v>
      </c>
      <c r="B8202" s="193" t="s">
        <v>14906</v>
      </c>
      <c r="C8202" s="193" t="s">
        <v>58</v>
      </c>
      <c r="D8202" s="193" t="s">
        <v>59</v>
      </c>
      <c r="E8202" s="193" t="s">
        <v>14909</v>
      </c>
      <c r="F8202" s="193" t="s">
        <v>1634</v>
      </c>
      <c r="G8202" s="2">
        <v>3</v>
      </c>
      <c r="H8202" s="2">
        <v>0</v>
      </c>
      <c r="I8202" s="192"/>
      <c r="J8202" s="192">
        <v>46052</v>
      </c>
      <c r="K8202" s="192">
        <v>46418</v>
      </c>
    </row>
    <row r="8203" spans="1:11" x14ac:dyDescent="0.4">
      <c r="A8203" s="193" t="s">
        <v>239</v>
      </c>
      <c r="B8203" s="193" t="s">
        <v>14906</v>
      </c>
      <c r="C8203" s="193" t="s">
        <v>58</v>
      </c>
      <c r="D8203" s="193" t="s">
        <v>59</v>
      </c>
      <c r="E8203" s="193" t="s">
        <v>14910</v>
      </c>
      <c r="F8203" s="193" t="s">
        <v>1634</v>
      </c>
      <c r="G8203" s="2">
        <v>5</v>
      </c>
      <c r="H8203" s="2">
        <v>0</v>
      </c>
      <c r="I8203" s="192"/>
      <c r="J8203" s="192">
        <v>46062</v>
      </c>
      <c r="K8203" s="192">
        <v>46446</v>
      </c>
    </row>
    <row r="8204" spans="1:11" hidden="1" x14ac:dyDescent="0.4">
      <c r="A8204" s="193" t="s">
        <v>239</v>
      </c>
      <c r="B8204" s="193" t="s">
        <v>14906</v>
      </c>
      <c r="C8204" s="193" t="s">
        <v>58</v>
      </c>
      <c r="D8204" s="193" t="s">
        <v>59</v>
      </c>
      <c r="E8204" s="193" t="s">
        <v>14911</v>
      </c>
      <c r="F8204" s="193" t="s">
        <v>1634</v>
      </c>
      <c r="G8204" s="2">
        <v>8324</v>
      </c>
      <c r="H8204" s="2">
        <v>0</v>
      </c>
      <c r="I8204" s="192"/>
      <c r="J8204" s="192">
        <v>46091</v>
      </c>
      <c r="K8204" s="192">
        <v>46356</v>
      </c>
    </row>
    <row r="8205" spans="1:11" x14ac:dyDescent="0.4">
      <c r="A8205" s="193" t="s">
        <v>239</v>
      </c>
      <c r="B8205" s="193" t="s">
        <v>14906</v>
      </c>
      <c r="C8205" s="193" t="s">
        <v>58</v>
      </c>
      <c r="D8205" s="193" t="s">
        <v>59</v>
      </c>
      <c r="E8205" s="193" t="s">
        <v>14912</v>
      </c>
      <c r="F8205" s="193" t="s">
        <v>1634</v>
      </c>
      <c r="G8205" s="2">
        <v>1</v>
      </c>
      <c r="H8205" s="2">
        <v>0</v>
      </c>
      <c r="I8205" s="192"/>
      <c r="J8205" s="192">
        <v>46091</v>
      </c>
      <c r="K8205" s="192">
        <v>46477</v>
      </c>
    </row>
    <row r="8206" spans="1:11" hidden="1" x14ac:dyDescent="0.4">
      <c r="A8206" s="193" t="s">
        <v>239</v>
      </c>
      <c r="B8206" s="193" t="s">
        <v>14906</v>
      </c>
      <c r="C8206" s="193" t="s">
        <v>58</v>
      </c>
      <c r="D8206" s="193" t="s">
        <v>59</v>
      </c>
      <c r="E8206" s="193" t="s">
        <v>14913</v>
      </c>
      <c r="F8206" s="193" t="s">
        <v>1634</v>
      </c>
      <c r="G8206" s="2">
        <v>37960</v>
      </c>
      <c r="H8206" s="2">
        <v>0</v>
      </c>
      <c r="I8206" s="192"/>
      <c r="J8206" s="192">
        <v>46157</v>
      </c>
      <c r="K8206" s="192">
        <v>46538</v>
      </c>
    </row>
    <row r="8207" spans="1:11" hidden="1" x14ac:dyDescent="0.4">
      <c r="A8207" s="193" t="s">
        <v>239</v>
      </c>
      <c r="B8207" s="193" t="s">
        <v>14906</v>
      </c>
      <c r="C8207" s="193" t="s">
        <v>58</v>
      </c>
      <c r="D8207" s="193" t="s">
        <v>59</v>
      </c>
      <c r="E8207" s="193" t="s">
        <v>14914</v>
      </c>
      <c r="F8207" s="193" t="s">
        <v>1634</v>
      </c>
      <c r="G8207" s="2">
        <v>10000</v>
      </c>
      <c r="H8207" s="2">
        <v>0</v>
      </c>
      <c r="I8207" s="192"/>
      <c r="J8207" s="192">
        <v>46163</v>
      </c>
      <c r="K8207" s="192">
        <v>46538</v>
      </c>
    </row>
    <row r="8208" spans="1:11" hidden="1" x14ac:dyDescent="0.4">
      <c r="A8208" s="193" t="s">
        <v>239</v>
      </c>
      <c r="B8208" s="193" t="s">
        <v>14906</v>
      </c>
      <c r="C8208" s="193" t="s">
        <v>58</v>
      </c>
      <c r="D8208" s="193" t="s">
        <v>59</v>
      </c>
      <c r="E8208" s="193" t="s">
        <v>14915</v>
      </c>
      <c r="F8208" s="193" t="s">
        <v>1634</v>
      </c>
      <c r="G8208" s="2">
        <v>30000</v>
      </c>
      <c r="H8208" s="2">
        <v>0</v>
      </c>
      <c r="I8208" s="192"/>
      <c r="J8208" s="192">
        <v>46167</v>
      </c>
      <c r="K8208" s="192">
        <v>46538</v>
      </c>
    </row>
    <row r="8209" spans="1:11" hidden="1" x14ac:dyDescent="0.4">
      <c r="A8209" s="193" t="s">
        <v>239</v>
      </c>
      <c r="B8209" s="193" t="s">
        <v>14906</v>
      </c>
      <c r="C8209" s="193" t="s">
        <v>58</v>
      </c>
      <c r="D8209" s="193" t="s">
        <v>59</v>
      </c>
      <c r="E8209" s="193" t="s">
        <v>14916</v>
      </c>
      <c r="F8209" s="193" t="s">
        <v>1634</v>
      </c>
      <c r="G8209" s="2">
        <v>20000</v>
      </c>
      <c r="H8209" s="2">
        <v>0</v>
      </c>
      <c r="I8209" s="192"/>
      <c r="J8209" s="192">
        <v>46167</v>
      </c>
      <c r="K8209" s="192">
        <v>46538</v>
      </c>
    </row>
    <row r="8210" spans="1:11" hidden="1" x14ac:dyDescent="0.4">
      <c r="A8210" s="193" t="s">
        <v>239</v>
      </c>
      <c r="B8210" s="193" t="s">
        <v>14906</v>
      </c>
      <c r="C8210" s="193" t="s">
        <v>58</v>
      </c>
      <c r="D8210" s="193" t="s">
        <v>59</v>
      </c>
      <c r="E8210" s="193" t="s">
        <v>14917</v>
      </c>
      <c r="F8210" s="193" t="s">
        <v>1634</v>
      </c>
      <c r="G8210" s="2">
        <v>30000</v>
      </c>
      <c r="H8210" s="2">
        <v>0</v>
      </c>
      <c r="I8210" s="192"/>
      <c r="J8210" s="192">
        <v>46171</v>
      </c>
      <c r="K8210" s="192">
        <v>46538</v>
      </c>
    </row>
    <row r="8211" spans="1:11" hidden="1" x14ac:dyDescent="0.4">
      <c r="A8211" s="193" t="s">
        <v>239</v>
      </c>
      <c r="B8211" s="193" t="s">
        <v>14906</v>
      </c>
      <c r="C8211" s="193" t="s">
        <v>58</v>
      </c>
      <c r="D8211" s="193" t="s">
        <v>59</v>
      </c>
      <c r="E8211" s="193" t="s">
        <v>14918</v>
      </c>
      <c r="F8211" s="193" t="s">
        <v>1634</v>
      </c>
      <c r="G8211" s="2">
        <v>20000</v>
      </c>
      <c r="H8211" s="2">
        <v>0</v>
      </c>
      <c r="I8211" s="192"/>
      <c r="J8211" s="192">
        <v>46175</v>
      </c>
      <c r="K8211" s="192">
        <v>46568</v>
      </c>
    </row>
    <row r="8212" spans="1:11" hidden="1" x14ac:dyDescent="0.4">
      <c r="A8212" s="193" t="s">
        <v>239</v>
      </c>
      <c r="B8212" s="193" t="s">
        <v>14906</v>
      </c>
      <c r="C8212" s="193" t="s">
        <v>58</v>
      </c>
      <c r="D8212" s="193" t="s">
        <v>59</v>
      </c>
      <c r="E8212" s="193" t="s">
        <v>14919</v>
      </c>
      <c r="F8212" s="193" t="s">
        <v>1634</v>
      </c>
      <c r="G8212" s="2">
        <v>20000</v>
      </c>
      <c r="H8212" s="2">
        <v>0</v>
      </c>
      <c r="I8212" s="192"/>
      <c r="J8212" s="192">
        <v>46181</v>
      </c>
      <c r="K8212" s="192">
        <v>46568</v>
      </c>
    </row>
    <row r="8213" spans="1:11" hidden="1" x14ac:dyDescent="0.4">
      <c r="A8213" s="193" t="s">
        <v>239</v>
      </c>
      <c r="B8213" s="193" t="s">
        <v>14906</v>
      </c>
      <c r="C8213" s="193" t="s">
        <v>58</v>
      </c>
      <c r="D8213" s="193" t="s">
        <v>59</v>
      </c>
      <c r="E8213" s="193" t="s">
        <v>14920</v>
      </c>
      <c r="F8213" s="193" t="s">
        <v>1634</v>
      </c>
      <c r="G8213" s="2">
        <v>20000</v>
      </c>
      <c r="H8213" s="2">
        <v>0</v>
      </c>
      <c r="I8213" s="192"/>
      <c r="J8213" s="192">
        <v>46181</v>
      </c>
      <c r="K8213" s="192">
        <v>46568</v>
      </c>
    </row>
    <row r="8214" spans="1:11" hidden="1" x14ac:dyDescent="0.4">
      <c r="A8214" s="193" t="s">
        <v>239</v>
      </c>
      <c r="B8214" s="193" t="s">
        <v>14906</v>
      </c>
      <c r="C8214" s="193" t="s">
        <v>58</v>
      </c>
      <c r="D8214" s="193" t="s">
        <v>59</v>
      </c>
      <c r="E8214" s="193" t="s">
        <v>14921</v>
      </c>
      <c r="F8214" s="193" t="s">
        <v>1634</v>
      </c>
      <c r="G8214" s="2">
        <v>30000</v>
      </c>
      <c r="H8214" s="2">
        <v>0</v>
      </c>
      <c r="I8214" s="192"/>
      <c r="J8214" s="192">
        <v>46185</v>
      </c>
      <c r="K8214" s="192">
        <v>46568</v>
      </c>
    </row>
    <row r="8215" spans="1:11" hidden="1" x14ac:dyDescent="0.4">
      <c r="A8215" s="193" t="s">
        <v>239</v>
      </c>
      <c r="B8215" s="193" t="s">
        <v>14906</v>
      </c>
      <c r="C8215" s="193" t="s">
        <v>58</v>
      </c>
      <c r="D8215" s="193" t="s">
        <v>59</v>
      </c>
      <c r="E8215" s="193" t="s">
        <v>14922</v>
      </c>
      <c r="F8215" s="193" t="s">
        <v>1634</v>
      </c>
      <c r="G8215" s="2">
        <v>30000</v>
      </c>
      <c r="H8215" s="2">
        <v>0</v>
      </c>
      <c r="I8215" s="192"/>
      <c r="J8215" s="192">
        <v>46185</v>
      </c>
      <c r="K8215" s="192">
        <v>46568</v>
      </c>
    </row>
    <row r="8216" spans="1:11" hidden="1" x14ac:dyDescent="0.4">
      <c r="A8216" s="193" t="s">
        <v>14923</v>
      </c>
      <c r="B8216" s="193" t="s">
        <v>14924</v>
      </c>
      <c r="C8216" s="193" t="s">
        <v>58</v>
      </c>
      <c r="D8216" s="193" t="s">
        <v>59</v>
      </c>
      <c r="E8216" s="193" t="s">
        <v>14925</v>
      </c>
      <c r="F8216" s="193" t="s">
        <v>1634</v>
      </c>
      <c r="G8216" s="2">
        <v>8031</v>
      </c>
      <c r="H8216" s="2">
        <v>0</v>
      </c>
      <c r="I8216" s="192"/>
      <c r="J8216" s="192">
        <v>46043</v>
      </c>
      <c r="K8216" s="192">
        <v>46418</v>
      </c>
    </row>
    <row r="8217" spans="1:11" hidden="1" x14ac:dyDescent="0.4">
      <c r="A8217" s="193" t="s">
        <v>14923</v>
      </c>
      <c r="B8217" s="193" t="s">
        <v>14924</v>
      </c>
      <c r="C8217" s="193" t="s">
        <v>58</v>
      </c>
      <c r="D8217" s="193" t="s">
        <v>59</v>
      </c>
      <c r="E8217" s="193" t="s">
        <v>14926</v>
      </c>
      <c r="F8217" s="193" t="s">
        <v>1634</v>
      </c>
      <c r="G8217" s="2">
        <v>2847</v>
      </c>
      <c r="H8217" s="2">
        <v>0</v>
      </c>
      <c r="I8217" s="192"/>
      <c r="J8217" s="192">
        <v>46044</v>
      </c>
      <c r="K8217" s="192">
        <v>46418</v>
      </c>
    </row>
    <row r="8218" spans="1:11" hidden="1" x14ac:dyDescent="0.4">
      <c r="A8218" s="193" t="s">
        <v>14927</v>
      </c>
      <c r="B8218" s="193" t="s">
        <v>14928</v>
      </c>
      <c r="C8218" s="193" t="s">
        <v>58</v>
      </c>
      <c r="D8218" s="193" t="s">
        <v>59</v>
      </c>
      <c r="E8218" s="193" t="s">
        <v>14929</v>
      </c>
      <c r="F8218" s="193" t="s">
        <v>1634</v>
      </c>
      <c r="G8218" s="2">
        <v>683</v>
      </c>
      <c r="H8218" s="2">
        <v>0</v>
      </c>
      <c r="I8218" s="192"/>
      <c r="J8218" s="192">
        <v>46091</v>
      </c>
      <c r="K8218" s="192">
        <v>45585</v>
      </c>
    </row>
    <row r="8219" spans="1:11" hidden="1" x14ac:dyDescent="0.4">
      <c r="A8219" s="193" t="s">
        <v>14930</v>
      </c>
      <c r="B8219" s="193" t="s">
        <v>14931</v>
      </c>
      <c r="C8219" s="193" t="s">
        <v>58</v>
      </c>
      <c r="D8219" s="193" t="s">
        <v>59</v>
      </c>
      <c r="E8219" s="193" t="s">
        <v>14932</v>
      </c>
      <c r="F8219" s="193" t="s">
        <v>1634</v>
      </c>
      <c r="G8219" s="2">
        <v>320</v>
      </c>
      <c r="H8219" s="2">
        <v>0</v>
      </c>
      <c r="I8219" s="192"/>
      <c r="J8219" s="192">
        <v>44775</v>
      </c>
      <c r="K8219" s="192">
        <v>46356</v>
      </c>
    </row>
    <row r="8220" spans="1:11" hidden="1" x14ac:dyDescent="0.4">
      <c r="A8220" s="193" t="s">
        <v>14930</v>
      </c>
      <c r="B8220" s="193" t="s">
        <v>14931</v>
      </c>
      <c r="C8220" s="193" t="s">
        <v>58</v>
      </c>
      <c r="D8220" s="193" t="s">
        <v>59</v>
      </c>
      <c r="E8220" s="193" t="s">
        <v>14933</v>
      </c>
      <c r="F8220" s="193" t="s">
        <v>1634</v>
      </c>
      <c r="G8220" s="2">
        <v>1500</v>
      </c>
      <c r="H8220" s="2">
        <v>0</v>
      </c>
      <c r="I8220" s="192"/>
      <c r="J8220" s="192">
        <v>44848</v>
      </c>
      <c r="K8220" s="192">
        <v>46356</v>
      </c>
    </row>
    <row r="8221" spans="1:11" hidden="1" x14ac:dyDescent="0.4">
      <c r="A8221" s="193" t="s">
        <v>14930</v>
      </c>
      <c r="B8221" s="193" t="s">
        <v>14931</v>
      </c>
      <c r="C8221" s="193" t="s">
        <v>58</v>
      </c>
      <c r="D8221" s="193" t="s">
        <v>59</v>
      </c>
      <c r="E8221" s="193" t="s">
        <v>14934</v>
      </c>
      <c r="F8221" s="193" t="s">
        <v>1634</v>
      </c>
      <c r="G8221" s="2">
        <v>1500</v>
      </c>
      <c r="H8221" s="2">
        <v>0</v>
      </c>
      <c r="I8221" s="192"/>
      <c r="J8221" s="192">
        <v>44901</v>
      </c>
      <c r="K8221" s="192">
        <v>46356</v>
      </c>
    </row>
    <row r="8222" spans="1:11" hidden="1" x14ac:dyDescent="0.4">
      <c r="A8222" s="193" t="s">
        <v>14930</v>
      </c>
      <c r="B8222" s="193" t="s">
        <v>14931</v>
      </c>
      <c r="C8222" s="193" t="s">
        <v>58</v>
      </c>
      <c r="D8222" s="193" t="s">
        <v>59</v>
      </c>
      <c r="E8222" s="193" t="s">
        <v>14935</v>
      </c>
      <c r="F8222" s="193" t="s">
        <v>1634</v>
      </c>
      <c r="G8222" s="2">
        <v>1500</v>
      </c>
      <c r="H8222" s="2">
        <v>0</v>
      </c>
      <c r="I8222" s="192"/>
      <c r="J8222" s="192">
        <v>44939</v>
      </c>
      <c r="K8222" s="192">
        <v>46356</v>
      </c>
    </row>
    <row r="8223" spans="1:11" hidden="1" x14ac:dyDescent="0.4">
      <c r="A8223" s="193" t="s">
        <v>14936</v>
      </c>
      <c r="B8223" s="193" t="s">
        <v>14937</v>
      </c>
      <c r="C8223" s="193" t="s">
        <v>58</v>
      </c>
      <c r="D8223" s="193" t="s">
        <v>59</v>
      </c>
      <c r="E8223" s="193" t="s">
        <v>14938</v>
      </c>
      <c r="F8223" s="193" t="s">
        <v>1634</v>
      </c>
      <c r="G8223" s="2">
        <v>437</v>
      </c>
      <c r="H8223" s="2">
        <v>0</v>
      </c>
      <c r="I8223" s="192"/>
      <c r="J8223" s="192">
        <v>44573</v>
      </c>
      <c r="K8223" s="192">
        <v>46356</v>
      </c>
    </row>
    <row r="8224" spans="1:11" hidden="1" x14ac:dyDescent="0.4">
      <c r="A8224" s="193" t="s">
        <v>14939</v>
      </c>
      <c r="B8224" s="193" t="s">
        <v>14940</v>
      </c>
      <c r="C8224" s="193" t="s">
        <v>58</v>
      </c>
      <c r="D8224" s="193" t="s">
        <v>59</v>
      </c>
      <c r="E8224" s="193" t="s">
        <v>14941</v>
      </c>
      <c r="F8224" s="193" t="s">
        <v>1634</v>
      </c>
      <c r="G8224" s="2">
        <v>17</v>
      </c>
      <c r="H8224" s="2">
        <v>0</v>
      </c>
      <c r="I8224" s="192"/>
      <c r="J8224" s="192">
        <v>44659</v>
      </c>
      <c r="K8224" s="192">
        <v>46356</v>
      </c>
    </row>
    <row r="8225" spans="1:11" hidden="1" x14ac:dyDescent="0.4">
      <c r="A8225" s="193" t="s">
        <v>14939</v>
      </c>
      <c r="B8225" s="193" t="s">
        <v>14940</v>
      </c>
      <c r="C8225" s="193" t="s">
        <v>58</v>
      </c>
      <c r="D8225" s="193" t="s">
        <v>59</v>
      </c>
      <c r="E8225" s="193" t="s">
        <v>14942</v>
      </c>
      <c r="F8225" s="193" t="s">
        <v>1634</v>
      </c>
      <c r="G8225" s="2">
        <v>56</v>
      </c>
      <c r="H8225" s="2">
        <v>0</v>
      </c>
      <c r="I8225" s="192"/>
      <c r="J8225" s="192">
        <v>46087</v>
      </c>
      <c r="K8225" s="192">
        <v>46477</v>
      </c>
    </row>
    <row r="8226" spans="1:11" hidden="1" x14ac:dyDescent="0.4">
      <c r="A8226" s="193" t="s">
        <v>14939</v>
      </c>
      <c r="B8226" s="193" t="s">
        <v>14940</v>
      </c>
      <c r="C8226" s="193" t="s">
        <v>58</v>
      </c>
      <c r="D8226" s="193" t="s">
        <v>59</v>
      </c>
      <c r="E8226" s="193" t="s">
        <v>14943</v>
      </c>
      <c r="F8226" s="193" t="s">
        <v>1634</v>
      </c>
      <c r="G8226" s="2">
        <v>1000</v>
      </c>
      <c r="H8226" s="2">
        <v>0</v>
      </c>
      <c r="I8226" s="192"/>
      <c r="J8226" s="192">
        <v>46098</v>
      </c>
      <c r="K8226" s="192">
        <v>46477</v>
      </c>
    </row>
    <row r="8227" spans="1:11" hidden="1" x14ac:dyDescent="0.4">
      <c r="A8227" s="193" t="s">
        <v>14939</v>
      </c>
      <c r="B8227" s="193" t="s">
        <v>14940</v>
      </c>
      <c r="C8227" s="193" t="s">
        <v>58</v>
      </c>
      <c r="D8227" s="193" t="s">
        <v>59</v>
      </c>
      <c r="E8227" s="193" t="s">
        <v>14944</v>
      </c>
      <c r="F8227" s="193" t="s">
        <v>1634</v>
      </c>
      <c r="G8227" s="2">
        <v>1000</v>
      </c>
      <c r="H8227" s="2">
        <v>0</v>
      </c>
      <c r="I8227" s="192"/>
      <c r="J8227" s="192">
        <v>46122</v>
      </c>
      <c r="K8227" s="192">
        <v>46507</v>
      </c>
    </row>
    <row r="8228" spans="1:11" hidden="1" x14ac:dyDescent="0.4">
      <c r="A8228" s="193" t="s">
        <v>14939</v>
      </c>
      <c r="B8228" s="193" t="s">
        <v>14940</v>
      </c>
      <c r="C8228" s="193" t="s">
        <v>58</v>
      </c>
      <c r="D8228" s="193" t="s">
        <v>59</v>
      </c>
      <c r="E8228" s="193" t="s">
        <v>14945</v>
      </c>
      <c r="F8228" s="193" t="s">
        <v>1634</v>
      </c>
      <c r="G8228" s="2">
        <v>1000</v>
      </c>
      <c r="H8228" s="2">
        <v>0</v>
      </c>
      <c r="I8228" s="192"/>
      <c r="J8228" s="192">
        <v>46127</v>
      </c>
      <c r="K8228" s="192">
        <v>46507</v>
      </c>
    </row>
    <row r="8229" spans="1:11" hidden="1" x14ac:dyDescent="0.4">
      <c r="A8229" s="193" t="s">
        <v>14939</v>
      </c>
      <c r="B8229" s="193" t="s">
        <v>14940</v>
      </c>
      <c r="C8229" s="193" t="s">
        <v>58</v>
      </c>
      <c r="D8229" s="193" t="s">
        <v>59</v>
      </c>
      <c r="E8229" s="193" t="s">
        <v>14946</v>
      </c>
      <c r="F8229" s="193" t="s">
        <v>1634</v>
      </c>
      <c r="G8229" s="2">
        <v>1000</v>
      </c>
      <c r="H8229" s="2">
        <v>0</v>
      </c>
      <c r="I8229" s="192"/>
      <c r="J8229" s="192">
        <v>46154</v>
      </c>
      <c r="K8229" s="192">
        <v>46538</v>
      </c>
    </row>
    <row r="8230" spans="1:11" hidden="1" x14ac:dyDescent="0.4">
      <c r="A8230" s="193" t="s">
        <v>14939</v>
      </c>
      <c r="B8230" s="193" t="s">
        <v>14940</v>
      </c>
      <c r="C8230" s="193" t="s">
        <v>58</v>
      </c>
      <c r="D8230" s="193" t="s">
        <v>59</v>
      </c>
      <c r="E8230" s="193" t="s">
        <v>14947</v>
      </c>
      <c r="F8230" s="193" t="s">
        <v>1634</v>
      </c>
      <c r="G8230" s="2">
        <v>1000</v>
      </c>
      <c r="H8230" s="2">
        <v>0</v>
      </c>
      <c r="I8230" s="192"/>
      <c r="J8230" s="192">
        <v>46176</v>
      </c>
      <c r="K8230" s="192">
        <v>46568</v>
      </c>
    </row>
    <row r="8231" spans="1:11" hidden="1" x14ac:dyDescent="0.4">
      <c r="A8231" s="193" t="s">
        <v>14939</v>
      </c>
      <c r="B8231" s="193" t="s">
        <v>14940</v>
      </c>
      <c r="C8231" s="193" t="s">
        <v>58</v>
      </c>
      <c r="D8231" s="193" t="s">
        <v>59</v>
      </c>
      <c r="E8231" s="193" t="s">
        <v>14948</v>
      </c>
      <c r="F8231" s="193" t="s">
        <v>1634</v>
      </c>
      <c r="G8231" s="2">
        <v>1000</v>
      </c>
      <c r="H8231" s="2">
        <v>0</v>
      </c>
      <c r="I8231" s="192"/>
      <c r="J8231" s="192">
        <v>46183</v>
      </c>
      <c r="K8231" s="192">
        <v>46568</v>
      </c>
    </row>
    <row r="8232" spans="1:11" hidden="1" x14ac:dyDescent="0.4">
      <c r="A8232" s="193" t="s">
        <v>14949</v>
      </c>
      <c r="B8232" s="193" t="s">
        <v>14950</v>
      </c>
      <c r="C8232" s="193" t="s">
        <v>58</v>
      </c>
      <c r="D8232" s="193" t="s">
        <v>59</v>
      </c>
      <c r="E8232" s="193" t="s">
        <v>14951</v>
      </c>
      <c r="F8232" s="193" t="s">
        <v>1634</v>
      </c>
      <c r="G8232" s="2">
        <v>1032</v>
      </c>
      <c r="H8232" s="2">
        <v>0</v>
      </c>
      <c r="I8232" s="192"/>
      <c r="J8232" s="192">
        <v>43501</v>
      </c>
      <c r="K8232" s="192">
        <v>45721</v>
      </c>
    </row>
    <row r="8233" spans="1:11" x14ac:dyDescent="0.4">
      <c r="A8233" s="193" t="s">
        <v>1505</v>
      </c>
      <c r="B8233" s="193" t="s">
        <v>14952</v>
      </c>
      <c r="C8233" s="193" t="s">
        <v>58</v>
      </c>
      <c r="D8233" s="193" t="s">
        <v>59</v>
      </c>
      <c r="E8233" s="193" t="s">
        <v>14953</v>
      </c>
      <c r="F8233" s="193" t="s">
        <v>1634</v>
      </c>
      <c r="G8233" s="2">
        <v>4</v>
      </c>
      <c r="H8233" s="2">
        <v>0</v>
      </c>
      <c r="I8233" s="192"/>
      <c r="J8233" s="192">
        <v>46017</v>
      </c>
      <c r="K8233" s="192">
        <v>46387</v>
      </c>
    </row>
    <row r="8234" spans="1:11" x14ac:dyDescent="0.4">
      <c r="A8234" s="193" t="s">
        <v>1505</v>
      </c>
      <c r="B8234" s="193" t="s">
        <v>14952</v>
      </c>
      <c r="C8234" s="193" t="s">
        <v>58</v>
      </c>
      <c r="D8234" s="193" t="s">
        <v>59</v>
      </c>
      <c r="E8234" s="193" t="s">
        <v>14954</v>
      </c>
      <c r="F8234" s="193" t="s">
        <v>1634</v>
      </c>
      <c r="G8234" s="2">
        <v>2</v>
      </c>
      <c r="H8234" s="2">
        <v>0</v>
      </c>
      <c r="I8234" s="192"/>
      <c r="J8234" s="192">
        <v>46038</v>
      </c>
      <c r="K8234" s="192">
        <v>46418</v>
      </c>
    </row>
    <row r="8235" spans="1:11" hidden="1" x14ac:dyDescent="0.4">
      <c r="A8235" s="193" t="s">
        <v>1505</v>
      </c>
      <c r="B8235" s="193" t="s">
        <v>14952</v>
      </c>
      <c r="C8235" s="193" t="s">
        <v>58</v>
      </c>
      <c r="D8235" s="193" t="s">
        <v>59</v>
      </c>
      <c r="E8235" s="193" t="s">
        <v>14955</v>
      </c>
      <c r="F8235" s="193" t="s">
        <v>1634</v>
      </c>
      <c r="G8235" s="2">
        <v>178</v>
      </c>
      <c r="H8235" s="2">
        <v>0</v>
      </c>
      <c r="I8235" s="192"/>
      <c r="J8235" s="192">
        <v>46069</v>
      </c>
      <c r="K8235" s="192">
        <v>46446</v>
      </c>
    </row>
    <row r="8236" spans="1:11" hidden="1" x14ac:dyDescent="0.4">
      <c r="A8236" s="193" t="s">
        <v>1505</v>
      </c>
      <c r="B8236" s="193" t="s">
        <v>14952</v>
      </c>
      <c r="C8236" s="193" t="s">
        <v>58</v>
      </c>
      <c r="D8236" s="193" t="s">
        <v>59</v>
      </c>
      <c r="E8236" s="193" t="s">
        <v>14956</v>
      </c>
      <c r="F8236" s="193" t="s">
        <v>1634</v>
      </c>
      <c r="G8236" s="2">
        <v>1355</v>
      </c>
      <c r="H8236" s="2">
        <v>0</v>
      </c>
      <c r="I8236" s="192"/>
      <c r="J8236" s="192">
        <v>46078</v>
      </c>
      <c r="K8236" s="192">
        <v>46446</v>
      </c>
    </row>
    <row r="8237" spans="1:11" hidden="1" x14ac:dyDescent="0.4">
      <c r="A8237" s="193" t="s">
        <v>1505</v>
      </c>
      <c r="B8237" s="193" t="s">
        <v>14952</v>
      </c>
      <c r="C8237" s="193" t="s">
        <v>58</v>
      </c>
      <c r="D8237" s="193" t="s">
        <v>59</v>
      </c>
      <c r="E8237" s="193" t="s">
        <v>14957</v>
      </c>
      <c r="F8237" s="193" t="s">
        <v>1634</v>
      </c>
      <c r="G8237" s="2">
        <v>1000</v>
      </c>
      <c r="H8237" s="2">
        <v>0</v>
      </c>
      <c r="I8237" s="192"/>
      <c r="J8237" s="192">
        <v>46085</v>
      </c>
      <c r="K8237" s="192">
        <v>46477</v>
      </c>
    </row>
    <row r="8238" spans="1:11" hidden="1" x14ac:dyDescent="0.4">
      <c r="A8238" s="193" t="s">
        <v>1505</v>
      </c>
      <c r="B8238" s="193" t="s">
        <v>14952</v>
      </c>
      <c r="C8238" s="193" t="s">
        <v>58</v>
      </c>
      <c r="D8238" s="193" t="s">
        <v>59</v>
      </c>
      <c r="E8238" s="193" t="s">
        <v>14958</v>
      </c>
      <c r="F8238" s="193" t="s">
        <v>1634</v>
      </c>
      <c r="G8238" s="2">
        <v>1000</v>
      </c>
      <c r="H8238" s="2">
        <v>0</v>
      </c>
      <c r="I8238" s="192"/>
      <c r="J8238" s="192">
        <v>46091</v>
      </c>
      <c r="K8238" s="192">
        <v>46477</v>
      </c>
    </row>
    <row r="8239" spans="1:11" hidden="1" x14ac:dyDescent="0.4">
      <c r="A8239" s="193" t="s">
        <v>1505</v>
      </c>
      <c r="B8239" s="193" t="s">
        <v>14952</v>
      </c>
      <c r="C8239" s="193" t="s">
        <v>58</v>
      </c>
      <c r="D8239" s="193" t="s">
        <v>59</v>
      </c>
      <c r="E8239" s="193" t="s">
        <v>14959</v>
      </c>
      <c r="F8239" s="193" t="s">
        <v>1634</v>
      </c>
      <c r="G8239" s="2">
        <v>1000</v>
      </c>
      <c r="H8239" s="2">
        <v>0</v>
      </c>
      <c r="I8239" s="192"/>
      <c r="J8239" s="192">
        <v>46097</v>
      </c>
      <c r="K8239" s="192">
        <v>46477</v>
      </c>
    </row>
    <row r="8240" spans="1:11" hidden="1" x14ac:dyDescent="0.4">
      <c r="A8240" s="193" t="s">
        <v>1505</v>
      </c>
      <c r="B8240" s="193" t="s">
        <v>14952</v>
      </c>
      <c r="C8240" s="193" t="s">
        <v>58</v>
      </c>
      <c r="D8240" s="193" t="s">
        <v>59</v>
      </c>
      <c r="E8240" s="193" t="s">
        <v>14960</v>
      </c>
      <c r="F8240" s="193" t="s">
        <v>1634</v>
      </c>
      <c r="G8240" s="2">
        <v>1000</v>
      </c>
      <c r="H8240" s="2">
        <v>0</v>
      </c>
      <c r="I8240" s="192"/>
      <c r="J8240" s="192">
        <v>46104</v>
      </c>
      <c r="K8240" s="192">
        <v>46477</v>
      </c>
    </row>
    <row r="8241" spans="1:11" hidden="1" x14ac:dyDescent="0.4">
      <c r="A8241" s="193" t="s">
        <v>1505</v>
      </c>
      <c r="B8241" s="193" t="s">
        <v>14952</v>
      </c>
      <c r="C8241" s="193" t="s">
        <v>58</v>
      </c>
      <c r="D8241" s="193" t="s">
        <v>59</v>
      </c>
      <c r="E8241" s="193" t="s">
        <v>14961</v>
      </c>
      <c r="F8241" s="193" t="s">
        <v>1634</v>
      </c>
      <c r="G8241" s="2">
        <v>1000</v>
      </c>
      <c r="H8241" s="2">
        <v>0</v>
      </c>
      <c r="I8241" s="192"/>
      <c r="J8241" s="192">
        <v>46168</v>
      </c>
      <c r="K8241" s="192">
        <v>46538</v>
      </c>
    </row>
    <row r="8242" spans="1:11" hidden="1" x14ac:dyDescent="0.4">
      <c r="A8242" s="193" t="s">
        <v>1505</v>
      </c>
      <c r="B8242" s="193" t="s">
        <v>14952</v>
      </c>
      <c r="C8242" s="193" t="s">
        <v>58</v>
      </c>
      <c r="D8242" s="193" t="s">
        <v>59</v>
      </c>
      <c r="E8242" s="193" t="s">
        <v>14962</v>
      </c>
      <c r="F8242" s="193" t="s">
        <v>1634</v>
      </c>
      <c r="G8242" s="2">
        <v>1000</v>
      </c>
      <c r="H8242" s="2">
        <v>0</v>
      </c>
      <c r="I8242" s="192"/>
      <c r="J8242" s="192">
        <v>46177</v>
      </c>
      <c r="K8242" s="192">
        <v>46568</v>
      </c>
    </row>
    <row r="8243" spans="1:11" hidden="1" x14ac:dyDescent="0.4">
      <c r="A8243" s="193" t="s">
        <v>1505</v>
      </c>
      <c r="B8243" s="193" t="s">
        <v>14952</v>
      </c>
      <c r="C8243" s="193" t="s">
        <v>58</v>
      </c>
      <c r="D8243" s="193" t="s">
        <v>59</v>
      </c>
      <c r="E8243" s="193" t="s">
        <v>14963</v>
      </c>
      <c r="F8243" s="193" t="s">
        <v>1634</v>
      </c>
      <c r="G8243" s="2">
        <v>1000</v>
      </c>
      <c r="H8243" s="2">
        <v>0</v>
      </c>
      <c r="I8243" s="192"/>
      <c r="J8243" s="192">
        <v>46182</v>
      </c>
      <c r="K8243" s="192">
        <v>46568</v>
      </c>
    </row>
    <row r="8244" spans="1:11" hidden="1" x14ac:dyDescent="0.4">
      <c r="A8244" s="193" t="s">
        <v>1505</v>
      </c>
      <c r="B8244" s="193" t="s">
        <v>14952</v>
      </c>
      <c r="C8244" s="193" t="s">
        <v>58</v>
      </c>
      <c r="D8244" s="193" t="s">
        <v>59</v>
      </c>
      <c r="E8244" s="193" t="s">
        <v>14964</v>
      </c>
      <c r="F8244" s="193" t="s">
        <v>1634</v>
      </c>
      <c r="G8244" s="2">
        <v>1000</v>
      </c>
      <c r="H8244" s="2">
        <v>0</v>
      </c>
      <c r="I8244" s="192"/>
      <c r="J8244" s="192">
        <v>46185</v>
      </c>
      <c r="K8244" s="192">
        <v>46568</v>
      </c>
    </row>
    <row r="8245" spans="1:11" hidden="1" x14ac:dyDescent="0.4">
      <c r="A8245" s="193" t="s">
        <v>14965</v>
      </c>
      <c r="B8245" s="193" t="s">
        <v>14966</v>
      </c>
      <c r="C8245" s="193" t="s">
        <v>58</v>
      </c>
      <c r="D8245" s="193" t="s">
        <v>59</v>
      </c>
      <c r="E8245" s="193" t="s">
        <v>14967</v>
      </c>
      <c r="F8245" s="193" t="s">
        <v>1634</v>
      </c>
      <c r="G8245" s="2">
        <v>1029</v>
      </c>
      <c r="H8245" s="2">
        <v>0</v>
      </c>
      <c r="I8245" s="192"/>
      <c r="J8245" s="192">
        <v>45450</v>
      </c>
      <c r="K8245" s="192">
        <v>46356</v>
      </c>
    </row>
    <row r="8246" spans="1:11" hidden="1" x14ac:dyDescent="0.4">
      <c r="A8246" s="193" t="s">
        <v>1506</v>
      </c>
      <c r="B8246" s="193" t="s">
        <v>14968</v>
      </c>
      <c r="C8246" s="193" t="s">
        <v>58</v>
      </c>
      <c r="D8246" s="193" t="s">
        <v>59</v>
      </c>
      <c r="E8246" s="193" t="s">
        <v>14969</v>
      </c>
      <c r="F8246" s="193" t="s">
        <v>1634</v>
      </c>
      <c r="G8246" s="2">
        <v>7808</v>
      </c>
      <c r="H8246" s="2">
        <v>0</v>
      </c>
      <c r="I8246" s="192"/>
      <c r="J8246" s="192">
        <v>45930</v>
      </c>
      <c r="K8246" s="192">
        <v>46356</v>
      </c>
    </row>
    <row r="8247" spans="1:11" x14ac:dyDescent="0.4">
      <c r="A8247" s="193" t="s">
        <v>1506</v>
      </c>
      <c r="B8247" s="193" t="s">
        <v>14968</v>
      </c>
      <c r="C8247" s="193" t="s">
        <v>58</v>
      </c>
      <c r="D8247" s="193" t="s">
        <v>59</v>
      </c>
      <c r="E8247" s="193" t="s">
        <v>14970</v>
      </c>
      <c r="F8247" s="193" t="s">
        <v>1634</v>
      </c>
      <c r="G8247" s="2">
        <v>3</v>
      </c>
      <c r="H8247" s="2">
        <v>0</v>
      </c>
      <c r="I8247" s="192"/>
      <c r="J8247" s="192">
        <v>46070</v>
      </c>
      <c r="K8247" s="192">
        <v>46446</v>
      </c>
    </row>
    <row r="8248" spans="1:11" hidden="1" x14ac:dyDescent="0.4">
      <c r="A8248" s="193" t="s">
        <v>1506</v>
      </c>
      <c r="B8248" s="193" t="s">
        <v>14968</v>
      </c>
      <c r="C8248" s="193" t="s">
        <v>58</v>
      </c>
      <c r="D8248" s="193" t="s">
        <v>59</v>
      </c>
      <c r="E8248" s="193" t="s">
        <v>14971</v>
      </c>
      <c r="F8248" s="193" t="s">
        <v>1634</v>
      </c>
      <c r="G8248" s="2">
        <v>7773</v>
      </c>
      <c r="H8248" s="2">
        <v>0</v>
      </c>
      <c r="I8248" s="192"/>
      <c r="J8248" s="192">
        <v>46098</v>
      </c>
      <c r="K8248" s="192">
        <v>46356</v>
      </c>
    </row>
    <row r="8249" spans="1:11" hidden="1" x14ac:dyDescent="0.4">
      <c r="A8249" s="193" t="s">
        <v>1506</v>
      </c>
      <c r="B8249" s="193" t="s">
        <v>14968</v>
      </c>
      <c r="C8249" s="193" t="s">
        <v>58</v>
      </c>
      <c r="D8249" s="193" t="s">
        <v>59</v>
      </c>
      <c r="E8249" s="193" t="s">
        <v>14972</v>
      </c>
      <c r="F8249" s="193" t="s">
        <v>1634</v>
      </c>
      <c r="G8249" s="2">
        <v>4019</v>
      </c>
      <c r="H8249" s="2">
        <v>0</v>
      </c>
      <c r="I8249" s="192"/>
      <c r="J8249" s="192">
        <v>46155</v>
      </c>
      <c r="K8249" s="192">
        <v>46538</v>
      </c>
    </row>
    <row r="8250" spans="1:11" hidden="1" x14ac:dyDescent="0.4">
      <c r="A8250" s="193" t="s">
        <v>1506</v>
      </c>
      <c r="B8250" s="193" t="s">
        <v>14968</v>
      </c>
      <c r="C8250" s="193" t="s">
        <v>58</v>
      </c>
      <c r="D8250" s="193" t="s">
        <v>59</v>
      </c>
      <c r="E8250" s="193" t="s">
        <v>14973</v>
      </c>
      <c r="F8250" s="193" t="s">
        <v>1634</v>
      </c>
      <c r="G8250" s="2">
        <v>10000</v>
      </c>
      <c r="H8250" s="2">
        <v>0</v>
      </c>
      <c r="I8250" s="192"/>
      <c r="J8250" s="192">
        <v>46163</v>
      </c>
      <c r="K8250" s="192">
        <v>46538</v>
      </c>
    </row>
    <row r="8251" spans="1:11" hidden="1" x14ac:dyDescent="0.4">
      <c r="A8251" s="193" t="s">
        <v>1506</v>
      </c>
      <c r="B8251" s="193" t="s">
        <v>14968</v>
      </c>
      <c r="C8251" s="193" t="s">
        <v>58</v>
      </c>
      <c r="D8251" s="193" t="s">
        <v>59</v>
      </c>
      <c r="E8251" s="193" t="s">
        <v>14974</v>
      </c>
      <c r="F8251" s="193" t="s">
        <v>1634</v>
      </c>
      <c r="G8251" s="2">
        <v>10000</v>
      </c>
      <c r="H8251" s="2">
        <v>0</v>
      </c>
      <c r="I8251" s="192"/>
      <c r="J8251" s="192">
        <v>46182</v>
      </c>
      <c r="K8251" s="192">
        <v>46568</v>
      </c>
    </row>
    <row r="8252" spans="1:11" hidden="1" x14ac:dyDescent="0.4">
      <c r="A8252" s="193" t="s">
        <v>1506</v>
      </c>
      <c r="B8252" s="193" t="s">
        <v>14968</v>
      </c>
      <c r="C8252" s="193" t="s">
        <v>58</v>
      </c>
      <c r="D8252" s="193" t="s">
        <v>59</v>
      </c>
      <c r="E8252" s="193" t="s">
        <v>14975</v>
      </c>
      <c r="F8252" s="193" t="s">
        <v>1634</v>
      </c>
      <c r="G8252" s="2">
        <v>10000</v>
      </c>
      <c r="H8252" s="2">
        <v>0</v>
      </c>
      <c r="I8252" s="192"/>
      <c r="J8252" s="192">
        <v>46184</v>
      </c>
      <c r="K8252" s="192">
        <v>46568</v>
      </c>
    </row>
    <row r="8253" spans="1:11" hidden="1" x14ac:dyDescent="0.4">
      <c r="A8253" s="193" t="s">
        <v>292</v>
      </c>
      <c r="B8253" s="193" t="s">
        <v>14976</v>
      </c>
      <c r="C8253" s="193" t="s">
        <v>58</v>
      </c>
      <c r="D8253" s="193" t="s">
        <v>59</v>
      </c>
      <c r="E8253" s="193" t="s">
        <v>14977</v>
      </c>
      <c r="F8253" s="193" t="s">
        <v>1634</v>
      </c>
      <c r="G8253" s="2">
        <v>8034</v>
      </c>
      <c r="H8253" s="2">
        <v>0</v>
      </c>
      <c r="I8253" s="192"/>
      <c r="J8253" s="192">
        <v>45485</v>
      </c>
      <c r="K8253" s="192">
        <v>46356</v>
      </c>
    </row>
    <row r="8254" spans="1:11" hidden="1" x14ac:dyDescent="0.4">
      <c r="A8254" s="193" t="s">
        <v>292</v>
      </c>
      <c r="B8254" s="193" t="s">
        <v>14976</v>
      </c>
      <c r="C8254" s="193" t="s">
        <v>58</v>
      </c>
      <c r="D8254" s="193" t="s">
        <v>59</v>
      </c>
      <c r="E8254" s="193" t="s">
        <v>14978</v>
      </c>
      <c r="F8254" s="193" t="s">
        <v>1634</v>
      </c>
      <c r="G8254" s="2">
        <v>57</v>
      </c>
      <c r="H8254" s="2">
        <v>0</v>
      </c>
      <c r="I8254" s="192"/>
      <c r="J8254" s="192">
        <v>45532</v>
      </c>
      <c r="K8254" s="192">
        <v>46356</v>
      </c>
    </row>
    <row r="8255" spans="1:11" hidden="1" x14ac:dyDescent="0.4">
      <c r="A8255" s="193" t="s">
        <v>292</v>
      </c>
      <c r="B8255" s="193" t="s">
        <v>14976</v>
      </c>
      <c r="C8255" s="193" t="s">
        <v>58</v>
      </c>
      <c r="D8255" s="193" t="s">
        <v>59</v>
      </c>
      <c r="E8255" s="193" t="s">
        <v>14979</v>
      </c>
      <c r="F8255" s="193" t="s">
        <v>1634</v>
      </c>
      <c r="G8255" s="2">
        <v>6093</v>
      </c>
      <c r="H8255" s="2">
        <v>0</v>
      </c>
      <c r="I8255" s="192"/>
      <c r="J8255" s="192">
        <v>45624</v>
      </c>
      <c r="K8255" s="192">
        <v>46356</v>
      </c>
    </row>
    <row r="8256" spans="1:11" x14ac:dyDescent="0.4">
      <c r="A8256" s="193" t="s">
        <v>292</v>
      </c>
      <c r="B8256" s="193" t="s">
        <v>14976</v>
      </c>
      <c r="C8256" s="193" t="s">
        <v>58</v>
      </c>
      <c r="D8256" s="193" t="s">
        <v>59</v>
      </c>
      <c r="E8256" s="193" t="s">
        <v>14980</v>
      </c>
      <c r="F8256" s="193" t="s">
        <v>1634</v>
      </c>
      <c r="G8256" s="2">
        <v>2</v>
      </c>
      <c r="H8256" s="2">
        <v>0</v>
      </c>
      <c r="I8256" s="192"/>
      <c r="J8256" s="192">
        <v>46044</v>
      </c>
      <c r="K8256" s="192">
        <v>46418</v>
      </c>
    </row>
    <row r="8257" spans="1:11" x14ac:dyDescent="0.4">
      <c r="A8257" s="193" t="s">
        <v>292</v>
      </c>
      <c r="B8257" s="193" t="s">
        <v>14976</v>
      </c>
      <c r="C8257" s="193" t="s">
        <v>58</v>
      </c>
      <c r="D8257" s="193" t="s">
        <v>59</v>
      </c>
      <c r="E8257" s="193" t="s">
        <v>14981</v>
      </c>
      <c r="F8257" s="193" t="s">
        <v>1634</v>
      </c>
      <c r="G8257" s="2">
        <v>2</v>
      </c>
      <c r="H8257" s="2">
        <v>0</v>
      </c>
      <c r="I8257" s="192"/>
      <c r="J8257" s="192">
        <v>46057</v>
      </c>
      <c r="K8257" s="192">
        <v>46446</v>
      </c>
    </row>
    <row r="8258" spans="1:11" x14ac:dyDescent="0.4">
      <c r="A8258" s="193" t="s">
        <v>292</v>
      </c>
      <c r="B8258" s="193" t="s">
        <v>14976</v>
      </c>
      <c r="C8258" s="193" t="s">
        <v>58</v>
      </c>
      <c r="D8258" s="193" t="s">
        <v>59</v>
      </c>
      <c r="E8258" s="193" t="s">
        <v>14982</v>
      </c>
      <c r="F8258" s="193" t="s">
        <v>1634</v>
      </c>
      <c r="G8258" s="2">
        <v>2</v>
      </c>
      <c r="H8258" s="2">
        <v>0</v>
      </c>
      <c r="I8258" s="192"/>
      <c r="J8258" s="192">
        <v>46070</v>
      </c>
      <c r="K8258" s="192">
        <v>46446</v>
      </c>
    </row>
    <row r="8259" spans="1:11" hidden="1" x14ac:dyDescent="0.4">
      <c r="A8259" s="193" t="s">
        <v>292</v>
      </c>
      <c r="B8259" s="193" t="s">
        <v>14976</v>
      </c>
      <c r="C8259" s="193" t="s">
        <v>58</v>
      </c>
      <c r="D8259" s="193" t="s">
        <v>59</v>
      </c>
      <c r="E8259" s="193" t="s">
        <v>14983</v>
      </c>
      <c r="F8259" s="193" t="s">
        <v>1634</v>
      </c>
      <c r="G8259" s="2">
        <v>9904</v>
      </c>
      <c r="H8259" s="2">
        <v>0</v>
      </c>
      <c r="I8259" s="192"/>
      <c r="J8259" s="192">
        <v>46090</v>
      </c>
      <c r="K8259" s="192">
        <v>46477</v>
      </c>
    </row>
    <row r="8260" spans="1:11" x14ac:dyDescent="0.4">
      <c r="A8260" s="193" t="s">
        <v>292</v>
      </c>
      <c r="B8260" s="193" t="s">
        <v>14976</v>
      </c>
      <c r="C8260" s="193" t="s">
        <v>58</v>
      </c>
      <c r="D8260" s="193" t="s">
        <v>59</v>
      </c>
      <c r="E8260" s="193" t="s">
        <v>14984</v>
      </c>
      <c r="F8260" s="193" t="s">
        <v>1634</v>
      </c>
      <c r="G8260" s="2">
        <v>6</v>
      </c>
      <c r="H8260" s="2">
        <v>0</v>
      </c>
      <c r="I8260" s="192"/>
      <c r="J8260" s="192">
        <v>46097</v>
      </c>
      <c r="K8260" s="192">
        <v>46477</v>
      </c>
    </row>
    <row r="8261" spans="1:11" x14ac:dyDescent="0.4">
      <c r="A8261" s="193" t="s">
        <v>292</v>
      </c>
      <c r="B8261" s="193" t="s">
        <v>14976</v>
      </c>
      <c r="C8261" s="193" t="s">
        <v>58</v>
      </c>
      <c r="D8261" s="193" t="s">
        <v>59</v>
      </c>
      <c r="E8261" s="193" t="s">
        <v>14985</v>
      </c>
      <c r="F8261" s="193" t="s">
        <v>1634</v>
      </c>
      <c r="G8261" s="2">
        <v>2</v>
      </c>
      <c r="H8261" s="2">
        <v>0</v>
      </c>
      <c r="I8261" s="192"/>
      <c r="J8261" s="192">
        <v>46155</v>
      </c>
      <c r="K8261" s="192">
        <v>46538</v>
      </c>
    </row>
    <row r="8262" spans="1:11" hidden="1" x14ac:dyDescent="0.4">
      <c r="A8262" s="193" t="s">
        <v>292</v>
      </c>
      <c r="B8262" s="193" t="s">
        <v>14976</v>
      </c>
      <c r="C8262" s="193" t="s">
        <v>58</v>
      </c>
      <c r="D8262" s="193" t="s">
        <v>59</v>
      </c>
      <c r="E8262" s="193" t="s">
        <v>14986</v>
      </c>
      <c r="F8262" s="193" t="s">
        <v>1634</v>
      </c>
      <c r="G8262" s="2">
        <v>19659</v>
      </c>
      <c r="H8262" s="2">
        <v>0</v>
      </c>
      <c r="I8262" s="192"/>
      <c r="J8262" s="192">
        <v>46157</v>
      </c>
      <c r="K8262" s="192">
        <v>46538</v>
      </c>
    </row>
    <row r="8263" spans="1:11" hidden="1" x14ac:dyDescent="0.4">
      <c r="A8263" s="193" t="s">
        <v>292</v>
      </c>
      <c r="B8263" s="193" t="s">
        <v>14976</v>
      </c>
      <c r="C8263" s="193" t="s">
        <v>58</v>
      </c>
      <c r="D8263" s="193" t="s">
        <v>59</v>
      </c>
      <c r="E8263" s="193" t="s">
        <v>14987</v>
      </c>
      <c r="F8263" s="193" t="s">
        <v>1634</v>
      </c>
      <c r="G8263" s="2">
        <v>10000</v>
      </c>
      <c r="H8263" s="2">
        <v>0</v>
      </c>
      <c r="I8263" s="192"/>
      <c r="J8263" s="192">
        <v>46168</v>
      </c>
      <c r="K8263" s="192">
        <v>46538</v>
      </c>
    </row>
    <row r="8264" spans="1:11" hidden="1" x14ac:dyDescent="0.4">
      <c r="A8264" s="193" t="s">
        <v>292</v>
      </c>
      <c r="B8264" s="193" t="s">
        <v>14976</v>
      </c>
      <c r="C8264" s="193" t="s">
        <v>58</v>
      </c>
      <c r="D8264" s="193" t="s">
        <v>59</v>
      </c>
      <c r="E8264" s="193" t="s">
        <v>14988</v>
      </c>
      <c r="F8264" s="193" t="s">
        <v>1634</v>
      </c>
      <c r="G8264" s="2">
        <v>20000</v>
      </c>
      <c r="H8264" s="2">
        <v>0</v>
      </c>
      <c r="I8264" s="192"/>
      <c r="J8264" s="192">
        <v>46171</v>
      </c>
      <c r="K8264" s="192">
        <v>46538</v>
      </c>
    </row>
    <row r="8265" spans="1:11" hidden="1" x14ac:dyDescent="0.4">
      <c r="A8265" s="193" t="s">
        <v>292</v>
      </c>
      <c r="B8265" s="193" t="s">
        <v>14976</v>
      </c>
      <c r="C8265" s="193" t="s">
        <v>58</v>
      </c>
      <c r="D8265" s="193" t="s">
        <v>59</v>
      </c>
      <c r="E8265" s="193" t="s">
        <v>14989</v>
      </c>
      <c r="F8265" s="193" t="s">
        <v>1634</v>
      </c>
      <c r="G8265" s="2">
        <v>10000</v>
      </c>
      <c r="H8265" s="2">
        <v>0</v>
      </c>
      <c r="I8265" s="192"/>
      <c r="J8265" s="192">
        <v>46174</v>
      </c>
      <c r="K8265" s="192">
        <v>46568</v>
      </c>
    </row>
    <row r="8266" spans="1:11" hidden="1" x14ac:dyDescent="0.4">
      <c r="A8266" s="193" t="s">
        <v>292</v>
      </c>
      <c r="B8266" s="193" t="s">
        <v>14976</v>
      </c>
      <c r="C8266" s="193" t="s">
        <v>58</v>
      </c>
      <c r="D8266" s="193" t="s">
        <v>59</v>
      </c>
      <c r="E8266" s="193" t="s">
        <v>14990</v>
      </c>
      <c r="F8266" s="193" t="s">
        <v>1634</v>
      </c>
      <c r="G8266" s="2">
        <v>10000</v>
      </c>
      <c r="H8266" s="2">
        <v>0</v>
      </c>
      <c r="I8266" s="192"/>
      <c r="J8266" s="192">
        <v>46181</v>
      </c>
      <c r="K8266" s="192">
        <v>46568</v>
      </c>
    </row>
    <row r="8267" spans="1:11" hidden="1" x14ac:dyDescent="0.4">
      <c r="A8267" s="193" t="s">
        <v>292</v>
      </c>
      <c r="B8267" s="193" t="s">
        <v>14976</v>
      </c>
      <c r="C8267" s="193" t="s">
        <v>58</v>
      </c>
      <c r="D8267" s="193" t="s">
        <v>59</v>
      </c>
      <c r="E8267" s="193" t="s">
        <v>14991</v>
      </c>
      <c r="F8267" s="193" t="s">
        <v>1634</v>
      </c>
      <c r="G8267" s="2">
        <v>20000</v>
      </c>
      <c r="H8267" s="2">
        <v>0</v>
      </c>
      <c r="I8267" s="192"/>
      <c r="J8267" s="192">
        <v>46185</v>
      </c>
      <c r="K8267" s="192">
        <v>46568</v>
      </c>
    </row>
    <row r="8268" spans="1:11" hidden="1" x14ac:dyDescent="0.4">
      <c r="A8268" s="193" t="s">
        <v>292</v>
      </c>
      <c r="B8268" s="193" t="s">
        <v>14976</v>
      </c>
      <c r="C8268" s="193" t="s">
        <v>58</v>
      </c>
      <c r="D8268" s="193" t="s">
        <v>59</v>
      </c>
      <c r="E8268" s="193" t="s">
        <v>14992</v>
      </c>
      <c r="F8268" s="193" t="s">
        <v>1634</v>
      </c>
      <c r="G8268" s="2">
        <v>10000</v>
      </c>
      <c r="H8268" s="2">
        <v>0</v>
      </c>
      <c r="I8268" s="192"/>
      <c r="J8268" s="192">
        <v>46188</v>
      </c>
      <c r="K8268" s="192">
        <v>46568</v>
      </c>
    </row>
    <row r="8269" spans="1:11" hidden="1" x14ac:dyDescent="0.4">
      <c r="A8269" s="193" t="s">
        <v>14993</v>
      </c>
      <c r="B8269" s="193" t="s">
        <v>14994</v>
      </c>
      <c r="C8269" s="193" t="s">
        <v>58</v>
      </c>
      <c r="D8269" s="193" t="s">
        <v>59</v>
      </c>
      <c r="E8269" s="193" t="s">
        <v>14995</v>
      </c>
      <c r="F8269" s="193" t="s">
        <v>1634</v>
      </c>
      <c r="G8269" s="2">
        <v>30</v>
      </c>
      <c r="H8269" s="2">
        <v>0</v>
      </c>
      <c r="I8269" s="192"/>
      <c r="J8269" s="192">
        <v>44958</v>
      </c>
      <c r="K8269" s="192">
        <v>46356</v>
      </c>
    </row>
    <row r="8270" spans="1:11" hidden="1" x14ac:dyDescent="0.4">
      <c r="A8270" s="193" t="s">
        <v>14993</v>
      </c>
      <c r="B8270" s="193" t="s">
        <v>14994</v>
      </c>
      <c r="C8270" s="193" t="s">
        <v>58</v>
      </c>
      <c r="D8270" s="193" t="s">
        <v>59</v>
      </c>
      <c r="E8270" s="193" t="s">
        <v>14996</v>
      </c>
      <c r="F8270" s="193" t="s">
        <v>1634</v>
      </c>
      <c r="G8270" s="2">
        <v>9526</v>
      </c>
      <c r="H8270" s="2">
        <v>0</v>
      </c>
      <c r="I8270" s="192"/>
      <c r="J8270" s="192">
        <v>46015</v>
      </c>
      <c r="K8270" s="192">
        <v>46387</v>
      </c>
    </row>
    <row r="8271" spans="1:11" hidden="1" x14ac:dyDescent="0.4">
      <c r="A8271" s="193" t="s">
        <v>530</v>
      </c>
      <c r="B8271" s="193" t="s">
        <v>14997</v>
      </c>
      <c r="C8271" s="193" t="s">
        <v>58</v>
      </c>
      <c r="D8271" s="193" t="s">
        <v>59</v>
      </c>
      <c r="E8271" s="193" t="s">
        <v>14998</v>
      </c>
      <c r="F8271" s="193" t="s">
        <v>1634</v>
      </c>
      <c r="G8271" s="2">
        <v>5248</v>
      </c>
      <c r="H8271" s="2">
        <v>0</v>
      </c>
      <c r="I8271" s="192"/>
      <c r="J8271" s="192">
        <v>46051</v>
      </c>
      <c r="K8271" s="192">
        <v>46418</v>
      </c>
    </row>
    <row r="8272" spans="1:11" hidden="1" x14ac:dyDescent="0.4">
      <c r="A8272" s="193" t="s">
        <v>14999</v>
      </c>
      <c r="B8272" s="193" t="s">
        <v>15000</v>
      </c>
      <c r="C8272" s="193" t="s">
        <v>58</v>
      </c>
      <c r="D8272" s="193" t="s">
        <v>59</v>
      </c>
      <c r="E8272" s="193" t="s">
        <v>15001</v>
      </c>
      <c r="F8272" s="193" t="s">
        <v>1634</v>
      </c>
      <c r="G8272" s="2">
        <v>397</v>
      </c>
      <c r="H8272" s="2">
        <v>0</v>
      </c>
      <c r="I8272" s="192"/>
      <c r="J8272" s="192">
        <v>44224</v>
      </c>
      <c r="K8272" s="192">
        <v>46356</v>
      </c>
    </row>
    <row r="8273" spans="1:11" hidden="1" x14ac:dyDescent="0.4">
      <c r="A8273" s="193" t="s">
        <v>14999</v>
      </c>
      <c r="B8273" s="193" t="s">
        <v>15000</v>
      </c>
      <c r="C8273" s="193" t="s">
        <v>58</v>
      </c>
      <c r="D8273" s="193" t="s">
        <v>59</v>
      </c>
      <c r="E8273" s="193" t="s">
        <v>15002</v>
      </c>
      <c r="F8273" s="193" t="s">
        <v>1634</v>
      </c>
      <c r="G8273" s="2">
        <v>6942</v>
      </c>
      <c r="H8273" s="2">
        <v>0</v>
      </c>
      <c r="I8273" s="192"/>
      <c r="J8273" s="192">
        <v>45674</v>
      </c>
      <c r="K8273" s="192">
        <v>46356</v>
      </c>
    </row>
    <row r="8274" spans="1:11" hidden="1" x14ac:dyDescent="0.4">
      <c r="A8274" s="193" t="s">
        <v>14999</v>
      </c>
      <c r="B8274" s="193" t="s">
        <v>15000</v>
      </c>
      <c r="C8274" s="193" t="s">
        <v>58</v>
      </c>
      <c r="D8274" s="193" t="s">
        <v>59</v>
      </c>
      <c r="E8274" s="193" t="s">
        <v>15003</v>
      </c>
      <c r="F8274" s="193" t="s">
        <v>1634</v>
      </c>
      <c r="G8274" s="2">
        <v>4989</v>
      </c>
      <c r="H8274" s="2">
        <v>0</v>
      </c>
      <c r="I8274" s="192"/>
      <c r="J8274" s="192">
        <v>45918</v>
      </c>
      <c r="K8274" s="192">
        <v>46356</v>
      </c>
    </row>
    <row r="8275" spans="1:11" hidden="1" x14ac:dyDescent="0.4">
      <c r="A8275" s="193" t="s">
        <v>124</v>
      </c>
      <c r="B8275" s="193" t="s">
        <v>15004</v>
      </c>
      <c r="C8275" s="193" t="s">
        <v>58</v>
      </c>
      <c r="D8275" s="193" t="s">
        <v>59</v>
      </c>
      <c r="E8275" s="193" t="s">
        <v>15005</v>
      </c>
      <c r="F8275" s="193" t="s">
        <v>1634</v>
      </c>
      <c r="G8275" s="2">
        <v>6579</v>
      </c>
      <c r="H8275" s="2">
        <v>0</v>
      </c>
      <c r="I8275" s="192"/>
      <c r="J8275" s="192">
        <v>45344</v>
      </c>
      <c r="K8275" s="192">
        <v>46356</v>
      </c>
    </row>
    <row r="8276" spans="1:11" hidden="1" x14ac:dyDescent="0.4">
      <c r="A8276" s="193" t="s">
        <v>124</v>
      </c>
      <c r="B8276" s="193" t="s">
        <v>15004</v>
      </c>
      <c r="C8276" s="193" t="s">
        <v>58</v>
      </c>
      <c r="D8276" s="193" t="s">
        <v>59</v>
      </c>
      <c r="E8276" s="193" t="s">
        <v>15006</v>
      </c>
      <c r="F8276" s="193" t="s">
        <v>1634</v>
      </c>
      <c r="G8276" s="2">
        <v>4277</v>
      </c>
      <c r="H8276" s="2">
        <v>0</v>
      </c>
      <c r="I8276" s="192"/>
      <c r="J8276" s="192">
        <v>45926</v>
      </c>
      <c r="K8276" s="192">
        <v>46356</v>
      </c>
    </row>
    <row r="8277" spans="1:11" hidden="1" x14ac:dyDescent="0.4">
      <c r="A8277" s="193" t="s">
        <v>124</v>
      </c>
      <c r="B8277" s="193" t="s">
        <v>15004</v>
      </c>
      <c r="C8277" s="193" t="s">
        <v>58</v>
      </c>
      <c r="D8277" s="193" t="s">
        <v>59</v>
      </c>
      <c r="E8277" s="193" t="s">
        <v>15007</v>
      </c>
      <c r="F8277" s="193" t="s">
        <v>1634</v>
      </c>
      <c r="G8277" s="2">
        <v>8701</v>
      </c>
      <c r="H8277" s="2">
        <v>0</v>
      </c>
      <c r="I8277" s="192"/>
      <c r="J8277" s="192">
        <v>45988</v>
      </c>
      <c r="K8277" s="192">
        <v>46356</v>
      </c>
    </row>
    <row r="8278" spans="1:11" hidden="1" x14ac:dyDescent="0.4">
      <c r="A8278" s="193" t="s">
        <v>124</v>
      </c>
      <c r="B8278" s="193" t="s">
        <v>15004</v>
      </c>
      <c r="C8278" s="193" t="s">
        <v>58</v>
      </c>
      <c r="D8278" s="193" t="s">
        <v>59</v>
      </c>
      <c r="E8278" s="193" t="s">
        <v>15008</v>
      </c>
      <c r="F8278" s="193" t="s">
        <v>1634</v>
      </c>
      <c r="G8278" s="2">
        <v>799</v>
      </c>
      <c r="H8278" s="2">
        <v>0</v>
      </c>
      <c r="I8278" s="192"/>
      <c r="J8278" s="192">
        <v>45993</v>
      </c>
      <c r="K8278" s="192">
        <v>46387</v>
      </c>
    </row>
    <row r="8279" spans="1:11" x14ac:dyDescent="0.4">
      <c r="A8279" s="193" t="s">
        <v>124</v>
      </c>
      <c r="B8279" s="193" t="s">
        <v>15004</v>
      </c>
      <c r="C8279" s="193" t="s">
        <v>58</v>
      </c>
      <c r="D8279" s="193" t="s">
        <v>59</v>
      </c>
      <c r="E8279" s="193" t="s">
        <v>15009</v>
      </c>
      <c r="F8279" s="193" t="s">
        <v>1634</v>
      </c>
      <c r="G8279" s="2">
        <v>2</v>
      </c>
      <c r="H8279" s="2">
        <v>0</v>
      </c>
      <c r="I8279" s="192"/>
      <c r="J8279" s="192">
        <v>46001</v>
      </c>
      <c r="K8279" s="192">
        <v>46387</v>
      </c>
    </row>
    <row r="8280" spans="1:11" hidden="1" x14ac:dyDescent="0.4">
      <c r="A8280" s="193" t="s">
        <v>124</v>
      </c>
      <c r="B8280" s="193" t="s">
        <v>15004</v>
      </c>
      <c r="C8280" s="193" t="s">
        <v>58</v>
      </c>
      <c r="D8280" s="193" t="s">
        <v>59</v>
      </c>
      <c r="E8280" s="193" t="s">
        <v>15010</v>
      </c>
      <c r="F8280" s="193" t="s">
        <v>1634</v>
      </c>
      <c r="G8280" s="2">
        <v>2942</v>
      </c>
      <c r="H8280" s="2">
        <v>0</v>
      </c>
      <c r="I8280" s="192"/>
      <c r="J8280" s="192">
        <v>46010</v>
      </c>
      <c r="K8280" s="192">
        <v>46387</v>
      </c>
    </row>
    <row r="8281" spans="1:11" hidden="1" x14ac:dyDescent="0.4">
      <c r="A8281" s="193" t="s">
        <v>124</v>
      </c>
      <c r="B8281" s="193" t="s">
        <v>15004</v>
      </c>
      <c r="C8281" s="193" t="s">
        <v>58</v>
      </c>
      <c r="D8281" s="193" t="s">
        <v>59</v>
      </c>
      <c r="E8281" s="193" t="s">
        <v>15011</v>
      </c>
      <c r="F8281" s="193" t="s">
        <v>1634</v>
      </c>
      <c r="G8281" s="2">
        <v>10000</v>
      </c>
      <c r="H8281" s="2">
        <v>0</v>
      </c>
      <c r="I8281" s="192"/>
      <c r="J8281" s="192">
        <v>46035</v>
      </c>
      <c r="K8281" s="192">
        <v>46418</v>
      </c>
    </row>
    <row r="8282" spans="1:11" hidden="1" x14ac:dyDescent="0.4">
      <c r="A8282" s="193" t="s">
        <v>124</v>
      </c>
      <c r="B8282" s="193" t="s">
        <v>15004</v>
      </c>
      <c r="C8282" s="193" t="s">
        <v>58</v>
      </c>
      <c r="D8282" s="193" t="s">
        <v>59</v>
      </c>
      <c r="E8282" s="193" t="s">
        <v>15012</v>
      </c>
      <c r="F8282" s="193" t="s">
        <v>1634</v>
      </c>
      <c r="G8282" s="2">
        <v>10000</v>
      </c>
      <c r="H8282" s="2">
        <v>0</v>
      </c>
      <c r="I8282" s="192"/>
      <c r="J8282" s="192">
        <v>46036</v>
      </c>
      <c r="K8282" s="192">
        <v>46418</v>
      </c>
    </row>
    <row r="8283" spans="1:11" hidden="1" x14ac:dyDescent="0.4">
      <c r="A8283" s="193" t="s">
        <v>124</v>
      </c>
      <c r="B8283" s="193" t="s">
        <v>15004</v>
      </c>
      <c r="C8283" s="193" t="s">
        <v>58</v>
      </c>
      <c r="D8283" s="193" t="s">
        <v>59</v>
      </c>
      <c r="E8283" s="193" t="s">
        <v>15013</v>
      </c>
      <c r="F8283" s="193" t="s">
        <v>1634</v>
      </c>
      <c r="G8283" s="2">
        <v>10000</v>
      </c>
      <c r="H8283" s="2">
        <v>0</v>
      </c>
      <c r="I8283" s="192"/>
      <c r="J8283" s="192">
        <v>46038</v>
      </c>
      <c r="K8283" s="192">
        <v>46418</v>
      </c>
    </row>
    <row r="8284" spans="1:11" hidden="1" x14ac:dyDescent="0.4">
      <c r="A8284" s="193" t="s">
        <v>124</v>
      </c>
      <c r="B8284" s="193" t="s">
        <v>15004</v>
      </c>
      <c r="C8284" s="193" t="s">
        <v>58</v>
      </c>
      <c r="D8284" s="193" t="s">
        <v>59</v>
      </c>
      <c r="E8284" s="193" t="s">
        <v>15014</v>
      </c>
      <c r="F8284" s="193" t="s">
        <v>1634</v>
      </c>
      <c r="G8284" s="2">
        <v>10000</v>
      </c>
      <c r="H8284" s="2">
        <v>0</v>
      </c>
      <c r="I8284" s="192"/>
      <c r="J8284" s="192">
        <v>46043</v>
      </c>
      <c r="K8284" s="192">
        <v>46418</v>
      </c>
    </row>
    <row r="8285" spans="1:11" hidden="1" x14ac:dyDescent="0.4">
      <c r="A8285" s="193" t="s">
        <v>15015</v>
      </c>
      <c r="B8285" s="193" t="s">
        <v>15016</v>
      </c>
      <c r="C8285" s="193" t="s">
        <v>58</v>
      </c>
      <c r="D8285" s="193" t="s">
        <v>59</v>
      </c>
      <c r="E8285" s="193" t="s">
        <v>15017</v>
      </c>
      <c r="F8285" s="193" t="s">
        <v>1634</v>
      </c>
      <c r="G8285" s="2">
        <v>263</v>
      </c>
      <c r="H8285" s="2">
        <v>0</v>
      </c>
      <c r="I8285" s="192"/>
      <c r="J8285" s="192">
        <v>44574</v>
      </c>
      <c r="K8285" s="192">
        <v>46356</v>
      </c>
    </row>
    <row r="8286" spans="1:11" hidden="1" x14ac:dyDescent="0.4">
      <c r="A8286" s="193" t="s">
        <v>15015</v>
      </c>
      <c r="B8286" s="193" t="s">
        <v>15016</v>
      </c>
      <c r="C8286" s="193" t="s">
        <v>58</v>
      </c>
      <c r="D8286" s="193" t="s">
        <v>59</v>
      </c>
      <c r="E8286" s="193" t="s">
        <v>15018</v>
      </c>
      <c r="F8286" s="193" t="s">
        <v>1634</v>
      </c>
      <c r="G8286" s="2">
        <v>3789</v>
      </c>
      <c r="H8286" s="2">
        <v>0</v>
      </c>
      <c r="I8286" s="192"/>
      <c r="J8286" s="192">
        <v>44917</v>
      </c>
      <c r="K8286" s="192">
        <v>46356</v>
      </c>
    </row>
    <row r="8287" spans="1:11" hidden="1" x14ac:dyDescent="0.4">
      <c r="A8287" s="193" t="s">
        <v>15015</v>
      </c>
      <c r="B8287" s="193" t="s">
        <v>15016</v>
      </c>
      <c r="C8287" s="193" t="s">
        <v>58</v>
      </c>
      <c r="D8287" s="193" t="s">
        <v>59</v>
      </c>
      <c r="E8287" s="193" t="s">
        <v>15019</v>
      </c>
      <c r="F8287" s="193" t="s">
        <v>1634</v>
      </c>
      <c r="G8287" s="2">
        <v>4000</v>
      </c>
      <c r="H8287" s="2">
        <v>0</v>
      </c>
      <c r="I8287" s="192"/>
      <c r="J8287" s="192">
        <v>44956</v>
      </c>
      <c r="K8287" s="192">
        <v>46356</v>
      </c>
    </row>
    <row r="8288" spans="1:11" hidden="1" x14ac:dyDescent="0.4">
      <c r="A8288" s="193" t="s">
        <v>15015</v>
      </c>
      <c r="B8288" s="193" t="s">
        <v>15016</v>
      </c>
      <c r="C8288" s="193" t="s">
        <v>58</v>
      </c>
      <c r="D8288" s="193" t="s">
        <v>59</v>
      </c>
      <c r="E8288" s="193" t="s">
        <v>15020</v>
      </c>
      <c r="F8288" s="193" t="s">
        <v>1634</v>
      </c>
      <c r="G8288" s="2">
        <v>4000</v>
      </c>
      <c r="H8288" s="2">
        <v>0</v>
      </c>
      <c r="I8288" s="192"/>
      <c r="J8288" s="192">
        <v>44965</v>
      </c>
      <c r="K8288" s="192">
        <v>46356</v>
      </c>
    </row>
    <row r="8289" spans="1:11" hidden="1" x14ac:dyDescent="0.4">
      <c r="A8289" s="193" t="s">
        <v>15015</v>
      </c>
      <c r="B8289" s="193" t="s">
        <v>15016</v>
      </c>
      <c r="C8289" s="193" t="s">
        <v>58</v>
      </c>
      <c r="D8289" s="193" t="s">
        <v>59</v>
      </c>
      <c r="E8289" s="193" t="s">
        <v>15021</v>
      </c>
      <c r="F8289" s="193" t="s">
        <v>1634</v>
      </c>
      <c r="G8289" s="2">
        <v>4000</v>
      </c>
      <c r="H8289" s="2">
        <v>0</v>
      </c>
      <c r="I8289" s="192"/>
      <c r="J8289" s="192">
        <v>45028</v>
      </c>
      <c r="K8289" s="192">
        <v>46356</v>
      </c>
    </row>
    <row r="8290" spans="1:11" hidden="1" x14ac:dyDescent="0.4">
      <c r="A8290" s="193" t="s">
        <v>15022</v>
      </c>
      <c r="B8290" s="193" t="s">
        <v>15023</v>
      </c>
      <c r="C8290" s="193" t="s">
        <v>58</v>
      </c>
      <c r="D8290" s="193" t="s">
        <v>59</v>
      </c>
      <c r="E8290" s="193" t="s">
        <v>15024</v>
      </c>
      <c r="F8290" s="193" t="s">
        <v>1634</v>
      </c>
      <c r="G8290" s="2">
        <v>42</v>
      </c>
      <c r="H8290" s="2">
        <v>0</v>
      </c>
      <c r="I8290" s="192"/>
      <c r="J8290" s="192">
        <v>45838</v>
      </c>
      <c r="K8290" s="192">
        <v>46356</v>
      </c>
    </row>
    <row r="8291" spans="1:11" hidden="1" x14ac:dyDescent="0.4">
      <c r="A8291" s="193" t="s">
        <v>15022</v>
      </c>
      <c r="B8291" s="193" t="s">
        <v>15023</v>
      </c>
      <c r="C8291" s="193" t="s">
        <v>58</v>
      </c>
      <c r="D8291" s="193" t="s">
        <v>59</v>
      </c>
      <c r="E8291" s="193" t="s">
        <v>15025</v>
      </c>
      <c r="F8291" s="193" t="s">
        <v>1634</v>
      </c>
      <c r="G8291" s="2">
        <v>3952</v>
      </c>
      <c r="H8291" s="2">
        <v>0</v>
      </c>
      <c r="I8291" s="192"/>
      <c r="J8291" s="192">
        <v>46010</v>
      </c>
      <c r="K8291" s="192">
        <v>46387</v>
      </c>
    </row>
    <row r="8292" spans="1:11" hidden="1" x14ac:dyDescent="0.4">
      <c r="A8292" s="193" t="s">
        <v>15022</v>
      </c>
      <c r="B8292" s="193" t="s">
        <v>15023</v>
      </c>
      <c r="C8292" s="193" t="s">
        <v>58</v>
      </c>
      <c r="D8292" s="193" t="s">
        <v>59</v>
      </c>
      <c r="E8292" s="193" t="s">
        <v>15026</v>
      </c>
      <c r="F8292" s="193" t="s">
        <v>1634</v>
      </c>
      <c r="G8292" s="2">
        <v>4000</v>
      </c>
      <c r="H8292" s="2">
        <v>0</v>
      </c>
      <c r="I8292" s="192"/>
      <c r="J8292" s="192">
        <v>46114</v>
      </c>
      <c r="K8292" s="192">
        <v>46507</v>
      </c>
    </row>
    <row r="8293" spans="1:11" hidden="1" x14ac:dyDescent="0.4">
      <c r="A8293" s="193" t="s">
        <v>1507</v>
      </c>
      <c r="B8293" s="193" t="s">
        <v>15027</v>
      </c>
      <c r="C8293" s="193" t="s">
        <v>58</v>
      </c>
      <c r="D8293" s="193" t="s">
        <v>59</v>
      </c>
      <c r="E8293" s="193" t="s">
        <v>15028</v>
      </c>
      <c r="F8293" s="193" t="s">
        <v>1634</v>
      </c>
      <c r="G8293" s="2">
        <v>3508</v>
      </c>
      <c r="H8293" s="2">
        <v>0</v>
      </c>
      <c r="I8293" s="192"/>
      <c r="J8293" s="192">
        <v>45666</v>
      </c>
      <c r="K8293" s="192">
        <v>46356</v>
      </c>
    </row>
    <row r="8294" spans="1:11" hidden="1" x14ac:dyDescent="0.4">
      <c r="A8294" s="193" t="s">
        <v>1507</v>
      </c>
      <c r="B8294" s="193" t="s">
        <v>15027</v>
      </c>
      <c r="C8294" s="193" t="s">
        <v>58</v>
      </c>
      <c r="D8294" s="193" t="s">
        <v>59</v>
      </c>
      <c r="E8294" s="193" t="s">
        <v>15029</v>
      </c>
      <c r="F8294" s="193" t="s">
        <v>1634</v>
      </c>
      <c r="G8294" s="2">
        <v>12</v>
      </c>
      <c r="H8294" s="2">
        <v>0</v>
      </c>
      <c r="I8294" s="192"/>
      <c r="J8294" s="192">
        <v>45938</v>
      </c>
      <c r="K8294" s="192">
        <v>46356</v>
      </c>
    </row>
    <row r="8295" spans="1:11" hidden="1" x14ac:dyDescent="0.4">
      <c r="A8295" s="193" t="s">
        <v>1507</v>
      </c>
      <c r="B8295" s="193" t="s">
        <v>15027</v>
      </c>
      <c r="C8295" s="193" t="s">
        <v>58</v>
      </c>
      <c r="D8295" s="193" t="s">
        <v>59</v>
      </c>
      <c r="E8295" s="193" t="s">
        <v>15030</v>
      </c>
      <c r="F8295" s="193" t="s">
        <v>1634</v>
      </c>
      <c r="G8295" s="2">
        <v>1688</v>
      </c>
      <c r="H8295" s="2">
        <v>0</v>
      </c>
      <c r="I8295" s="192"/>
      <c r="J8295" s="192">
        <v>46104</v>
      </c>
      <c r="K8295" s="192">
        <v>46477</v>
      </c>
    </row>
    <row r="8296" spans="1:11" hidden="1" x14ac:dyDescent="0.4">
      <c r="A8296" s="193" t="s">
        <v>1507</v>
      </c>
      <c r="B8296" s="193" t="s">
        <v>15027</v>
      </c>
      <c r="C8296" s="193" t="s">
        <v>58</v>
      </c>
      <c r="D8296" s="193" t="s">
        <v>59</v>
      </c>
      <c r="E8296" s="193" t="s">
        <v>15031</v>
      </c>
      <c r="F8296" s="193" t="s">
        <v>1634</v>
      </c>
      <c r="G8296" s="2">
        <v>4000</v>
      </c>
      <c r="H8296" s="2">
        <v>0</v>
      </c>
      <c r="I8296" s="192"/>
      <c r="J8296" s="192">
        <v>46157</v>
      </c>
      <c r="K8296" s="192">
        <v>46538</v>
      </c>
    </row>
    <row r="8297" spans="1:11" hidden="1" x14ac:dyDescent="0.4">
      <c r="A8297" s="193" t="s">
        <v>1507</v>
      </c>
      <c r="B8297" s="193" t="s">
        <v>15027</v>
      </c>
      <c r="C8297" s="193" t="s">
        <v>58</v>
      </c>
      <c r="D8297" s="193" t="s">
        <v>59</v>
      </c>
      <c r="E8297" s="193" t="s">
        <v>15032</v>
      </c>
      <c r="F8297" s="193" t="s">
        <v>1634</v>
      </c>
      <c r="G8297" s="2">
        <v>4000</v>
      </c>
      <c r="H8297" s="2">
        <v>0</v>
      </c>
      <c r="I8297" s="192"/>
      <c r="J8297" s="192">
        <v>46167</v>
      </c>
      <c r="K8297" s="192">
        <v>46538</v>
      </c>
    </row>
    <row r="8298" spans="1:11" hidden="1" x14ac:dyDescent="0.4">
      <c r="A8298" s="193" t="s">
        <v>1507</v>
      </c>
      <c r="B8298" s="193" t="s">
        <v>15027</v>
      </c>
      <c r="C8298" s="193" t="s">
        <v>58</v>
      </c>
      <c r="D8298" s="193" t="s">
        <v>59</v>
      </c>
      <c r="E8298" s="193" t="s">
        <v>15033</v>
      </c>
      <c r="F8298" s="193" t="s">
        <v>1634</v>
      </c>
      <c r="G8298" s="2">
        <v>4000</v>
      </c>
      <c r="H8298" s="2">
        <v>0</v>
      </c>
      <c r="I8298" s="192"/>
      <c r="J8298" s="192">
        <v>46176</v>
      </c>
      <c r="K8298" s="192">
        <v>46568</v>
      </c>
    </row>
    <row r="8299" spans="1:11" hidden="1" x14ac:dyDescent="0.4">
      <c r="A8299" s="193" t="s">
        <v>1507</v>
      </c>
      <c r="B8299" s="193" t="s">
        <v>15027</v>
      </c>
      <c r="C8299" s="193" t="s">
        <v>58</v>
      </c>
      <c r="D8299" s="193" t="s">
        <v>59</v>
      </c>
      <c r="E8299" s="193" t="s">
        <v>15034</v>
      </c>
      <c r="F8299" s="193" t="s">
        <v>1634</v>
      </c>
      <c r="G8299" s="2">
        <v>4000</v>
      </c>
      <c r="H8299" s="2">
        <v>0</v>
      </c>
      <c r="I8299" s="192"/>
      <c r="J8299" s="192">
        <v>46181</v>
      </c>
      <c r="K8299" s="192">
        <v>46568</v>
      </c>
    </row>
    <row r="8300" spans="1:11" hidden="1" x14ac:dyDescent="0.4">
      <c r="A8300" s="193" t="s">
        <v>15035</v>
      </c>
      <c r="B8300" s="193" t="s">
        <v>15036</v>
      </c>
      <c r="C8300" s="193" t="s">
        <v>58</v>
      </c>
      <c r="D8300" s="193" t="s">
        <v>59</v>
      </c>
      <c r="E8300" s="193" t="s">
        <v>15037</v>
      </c>
      <c r="F8300" s="193" t="s">
        <v>1634</v>
      </c>
      <c r="G8300" s="2">
        <v>2280</v>
      </c>
      <c r="H8300" s="2">
        <v>0</v>
      </c>
      <c r="I8300" s="192"/>
      <c r="J8300" s="192">
        <v>45938</v>
      </c>
      <c r="K8300" s="192">
        <v>46356</v>
      </c>
    </row>
    <row r="8301" spans="1:11" hidden="1" x14ac:dyDescent="0.4">
      <c r="A8301" s="193" t="s">
        <v>15035</v>
      </c>
      <c r="B8301" s="193" t="s">
        <v>15036</v>
      </c>
      <c r="C8301" s="193" t="s">
        <v>58</v>
      </c>
      <c r="D8301" s="193" t="s">
        <v>59</v>
      </c>
      <c r="E8301" s="193" t="s">
        <v>15038</v>
      </c>
      <c r="F8301" s="193" t="s">
        <v>1634</v>
      </c>
      <c r="G8301" s="2">
        <v>6318</v>
      </c>
      <c r="H8301" s="2">
        <v>0</v>
      </c>
      <c r="I8301" s="192"/>
      <c r="J8301" s="192">
        <v>46007</v>
      </c>
      <c r="K8301" s="192">
        <v>46387</v>
      </c>
    </row>
    <row r="8302" spans="1:11" hidden="1" x14ac:dyDescent="0.4">
      <c r="A8302" s="193" t="s">
        <v>15035</v>
      </c>
      <c r="B8302" s="193" t="s">
        <v>15036</v>
      </c>
      <c r="C8302" s="193" t="s">
        <v>58</v>
      </c>
      <c r="D8302" s="193" t="s">
        <v>59</v>
      </c>
      <c r="E8302" s="193" t="s">
        <v>15039</v>
      </c>
      <c r="F8302" s="193" t="s">
        <v>1634</v>
      </c>
      <c r="G8302" s="2">
        <v>3981</v>
      </c>
      <c r="H8302" s="2">
        <v>0</v>
      </c>
      <c r="I8302" s="192"/>
      <c r="J8302" s="192">
        <v>46055</v>
      </c>
      <c r="K8302" s="192">
        <v>46446</v>
      </c>
    </row>
    <row r="8303" spans="1:11" hidden="1" x14ac:dyDescent="0.4">
      <c r="A8303" s="193" t="s">
        <v>15035</v>
      </c>
      <c r="B8303" s="193" t="s">
        <v>15036</v>
      </c>
      <c r="C8303" s="193" t="s">
        <v>58</v>
      </c>
      <c r="D8303" s="193" t="s">
        <v>59</v>
      </c>
      <c r="E8303" s="193" t="s">
        <v>15040</v>
      </c>
      <c r="F8303" s="193" t="s">
        <v>1634</v>
      </c>
      <c r="G8303" s="2">
        <v>10000</v>
      </c>
      <c r="H8303" s="2">
        <v>0</v>
      </c>
      <c r="I8303" s="192"/>
      <c r="J8303" s="192">
        <v>46174</v>
      </c>
      <c r="K8303" s="192">
        <v>46568</v>
      </c>
    </row>
    <row r="8304" spans="1:11" hidden="1" x14ac:dyDescent="0.4">
      <c r="A8304" s="193" t="s">
        <v>242</v>
      </c>
      <c r="B8304" s="193" t="s">
        <v>15041</v>
      </c>
      <c r="C8304" s="193" t="s">
        <v>58</v>
      </c>
      <c r="D8304" s="193" t="s">
        <v>59</v>
      </c>
      <c r="E8304" s="193" t="s">
        <v>15042</v>
      </c>
      <c r="F8304" s="193" t="s">
        <v>1634</v>
      </c>
      <c r="G8304" s="2">
        <v>2783</v>
      </c>
      <c r="H8304" s="2">
        <v>0</v>
      </c>
      <c r="I8304" s="192"/>
      <c r="J8304" s="192">
        <v>45870</v>
      </c>
      <c r="K8304" s="192">
        <v>46356</v>
      </c>
    </row>
    <row r="8305" spans="1:11" hidden="1" x14ac:dyDescent="0.4">
      <c r="A8305" s="193" t="s">
        <v>242</v>
      </c>
      <c r="B8305" s="193" t="s">
        <v>15041</v>
      </c>
      <c r="C8305" s="193" t="s">
        <v>58</v>
      </c>
      <c r="D8305" s="193" t="s">
        <v>59</v>
      </c>
      <c r="E8305" s="193" t="s">
        <v>15043</v>
      </c>
      <c r="F8305" s="193" t="s">
        <v>1634</v>
      </c>
      <c r="G8305" s="2">
        <v>2481</v>
      </c>
      <c r="H8305" s="2">
        <v>0</v>
      </c>
      <c r="I8305" s="192"/>
      <c r="J8305" s="192">
        <v>45922</v>
      </c>
      <c r="K8305" s="192">
        <v>46356</v>
      </c>
    </row>
    <row r="8306" spans="1:11" hidden="1" x14ac:dyDescent="0.4">
      <c r="A8306" s="193" t="s">
        <v>242</v>
      </c>
      <c r="B8306" s="193" t="s">
        <v>15041</v>
      </c>
      <c r="C8306" s="193" t="s">
        <v>58</v>
      </c>
      <c r="D8306" s="193" t="s">
        <v>59</v>
      </c>
      <c r="E8306" s="193" t="s">
        <v>15044</v>
      </c>
      <c r="F8306" s="193" t="s">
        <v>1634</v>
      </c>
      <c r="G8306" s="2">
        <v>3742</v>
      </c>
      <c r="H8306" s="2">
        <v>0</v>
      </c>
      <c r="I8306" s="192"/>
      <c r="J8306" s="192">
        <v>46164</v>
      </c>
      <c r="K8306" s="192">
        <v>46538</v>
      </c>
    </row>
    <row r="8307" spans="1:11" hidden="1" x14ac:dyDescent="0.4">
      <c r="A8307" s="193" t="s">
        <v>242</v>
      </c>
      <c r="B8307" s="193" t="s">
        <v>15041</v>
      </c>
      <c r="C8307" s="193" t="s">
        <v>58</v>
      </c>
      <c r="D8307" s="193" t="s">
        <v>59</v>
      </c>
      <c r="E8307" s="193" t="s">
        <v>15045</v>
      </c>
      <c r="F8307" s="193" t="s">
        <v>1634</v>
      </c>
      <c r="G8307" s="2">
        <v>4000</v>
      </c>
      <c r="H8307" s="2">
        <v>0</v>
      </c>
      <c r="I8307" s="192"/>
      <c r="J8307" s="192">
        <v>46184</v>
      </c>
      <c r="K8307" s="192">
        <v>46568</v>
      </c>
    </row>
    <row r="8308" spans="1:11" hidden="1" x14ac:dyDescent="0.4">
      <c r="A8308" s="193" t="s">
        <v>242</v>
      </c>
      <c r="B8308" s="193" t="s">
        <v>15041</v>
      </c>
      <c r="C8308" s="193" t="s">
        <v>58</v>
      </c>
      <c r="D8308" s="193" t="s">
        <v>59</v>
      </c>
      <c r="E8308" s="193" t="s">
        <v>15046</v>
      </c>
      <c r="F8308" s="193" t="s">
        <v>1634</v>
      </c>
      <c r="G8308" s="2">
        <v>4000</v>
      </c>
      <c r="H8308" s="2">
        <v>0</v>
      </c>
      <c r="I8308" s="192"/>
      <c r="J8308" s="192">
        <v>46189</v>
      </c>
      <c r="K8308" s="192">
        <v>46568</v>
      </c>
    </row>
    <row r="8309" spans="1:11" hidden="1" x14ac:dyDescent="0.4">
      <c r="A8309" s="193" t="s">
        <v>245</v>
      </c>
      <c r="B8309" s="193" t="s">
        <v>15047</v>
      </c>
      <c r="C8309" s="193" t="s">
        <v>58</v>
      </c>
      <c r="D8309" s="193" t="s">
        <v>59</v>
      </c>
      <c r="E8309" s="193" t="s">
        <v>15048</v>
      </c>
      <c r="F8309" s="193" t="s">
        <v>1634</v>
      </c>
      <c r="G8309" s="2">
        <v>1925</v>
      </c>
      <c r="H8309" s="2">
        <v>0</v>
      </c>
      <c r="I8309" s="192"/>
      <c r="J8309" s="192">
        <v>45622</v>
      </c>
      <c r="K8309" s="192">
        <v>46356</v>
      </c>
    </row>
    <row r="8310" spans="1:11" hidden="1" x14ac:dyDescent="0.4">
      <c r="A8310" s="193" t="s">
        <v>245</v>
      </c>
      <c r="B8310" s="193" t="s">
        <v>15047</v>
      </c>
      <c r="C8310" s="193" t="s">
        <v>58</v>
      </c>
      <c r="D8310" s="193" t="s">
        <v>59</v>
      </c>
      <c r="E8310" s="193" t="s">
        <v>15049</v>
      </c>
      <c r="F8310" s="193" t="s">
        <v>1634</v>
      </c>
      <c r="G8310" s="2">
        <v>1756</v>
      </c>
      <c r="H8310" s="2">
        <v>0</v>
      </c>
      <c r="I8310" s="192"/>
      <c r="J8310" s="192">
        <v>45905</v>
      </c>
      <c r="K8310" s="192">
        <v>46356</v>
      </c>
    </row>
    <row r="8311" spans="1:11" x14ac:dyDescent="0.4">
      <c r="A8311" s="193" t="s">
        <v>245</v>
      </c>
      <c r="B8311" s="193" t="s">
        <v>15047</v>
      </c>
      <c r="C8311" s="193" t="s">
        <v>58</v>
      </c>
      <c r="D8311" s="193" t="s">
        <v>59</v>
      </c>
      <c r="E8311" s="193" t="s">
        <v>15050</v>
      </c>
      <c r="F8311" s="193" t="s">
        <v>1634</v>
      </c>
      <c r="G8311" s="2">
        <v>1</v>
      </c>
      <c r="H8311" s="2">
        <v>0</v>
      </c>
      <c r="I8311" s="192"/>
      <c r="J8311" s="192">
        <v>45919</v>
      </c>
      <c r="K8311" s="192">
        <v>46356</v>
      </c>
    </row>
    <row r="8312" spans="1:11" x14ac:dyDescent="0.4">
      <c r="A8312" s="193" t="s">
        <v>245</v>
      </c>
      <c r="B8312" s="193" t="s">
        <v>15047</v>
      </c>
      <c r="C8312" s="193" t="s">
        <v>58</v>
      </c>
      <c r="D8312" s="193" t="s">
        <v>59</v>
      </c>
      <c r="E8312" s="193" t="s">
        <v>15051</v>
      </c>
      <c r="F8312" s="193" t="s">
        <v>1634</v>
      </c>
      <c r="G8312" s="2">
        <v>1</v>
      </c>
      <c r="H8312" s="2">
        <v>0</v>
      </c>
      <c r="I8312" s="192"/>
      <c r="J8312" s="192">
        <v>46038</v>
      </c>
      <c r="K8312" s="192">
        <v>46418</v>
      </c>
    </row>
    <row r="8313" spans="1:11" hidden="1" x14ac:dyDescent="0.4">
      <c r="A8313" s="193" t="s">
        <v>245</v>
      </c>
      <c r="B8313" s="193" t="s">
        <v>15047</v>
      </c>
      <c r="C8313" s="193" t="s">
        <v>58</v>
      </c>
      <c r="D8313" s="193" t="s">
        <v>59</v>
      </c>
      <c r="E8313" s="193" t="s">
        <v>15052</v>
      </c>
      <c r="F8313" s="193" t="s">
        <v>1634</v>
      </c>
      <c r="G8313" s="2">
        <v>2630</v>
      </c>
      <c r="H8313" s="2">
        <v>0</v>
      </c>
      <c r="I8313" s="192"/>
      <c r="J8313" s="192">
        <v>46049</v>
      </c>
      <c r="K8313" s="192">
        <v>46418</v>
      </c>
    </row>
    <row r="8314" spans="1:11" x14ac:dyDescent="0.4">
      <c r="A8314" s="193" t="s">
        <v>245</v>
      </c>
      <c r="B8314" s="193" t="s">
        <v>15047</v>
      </c>
      <c r="C8314" s="193" t="s">
        <v>58</v>
      </c>
      <c r="D8314" s="193" t="s">
        <v>59</v>
      </c>
      <c r="E8314" s="193" t="s">
        <v>15053</v>
      </c>
      <c r="F8314" s="193" t="s">
        <v>1634</v>
      </c>
      <c r="G8314" s="2">
        <v>3</v>
      </c>
      <c r="H8314" s="2">
        <v>0</v>
      </c>
      <c r="I8314" s="192"/>
      <c r="J8314" s="192">
        <v>46055</v>
      </c>
      <c r="K8314" s="192">
        <v>46446</v>
      </c>
    </row>
    <row r="8315" spans="1:11" x14ac:dyDescent="0.4">
      <c r="A8315" s="193" t="s">
        <v>245</v>
      </c>
      <c r="B8315" s="193" t="s">
        <v>15047</v>
      </c>
      <c r="C8315" s="193" t="s">
        <v>58</v>
      </c>
      <c r="D8315" s="193" t="s">
        <v>59</v>
      </c>
      <c r="E8315" s="193" t="s">
        <v>15054</v>
      </c>
      <c r="F8315" s="193" t="s">
        <v>1634</v>
      </c>
      <c r="G8315" s="2">
        <v>2</v>
      </c>
      <c r="H8315" s="2">
        <v>0</v>
      </c>
      <c r="I8315" s="192"/>
      <c r="J8315" s="192">
        <v>46091</v>
      </c>
      <c r="K8315" s="192">
        <v>46477</v>
      </c>
    </row>
    <row r="8316" spans="1:11" hidden="1" x14ac:dyDescent="0.4">
      <c r="A8316" s="193" t="s">
        <v>245</v>
      </c>
      <c r="B8316" s="193" t="s">
        <v>15047</v>
      </c>
      <c r="C8316" s="193" t="s">
        <v>58</v>
      </c>
      <c r="D8316" s="193" t="s">
        <v>59</v>
      </c>
      <c r="E8316" s="193" t="s">
        <v>15055</v>
      </c>
      <c r="F8316" s="193" t="s">
        <v>1634</v>
      </c>
      <c r="G8316" s="2">
        <v>7856</v>
      </c>
      <c r="H8316" s="2">
        <v>0</v>
      </c>
      <c r="I8316" s="192"/>
      <c r="J8316" s="192">
        <v>46155</v>
      </c>
      <c r="K8316" s="192">
        <v>46538</v>
      </c>
    </row>
    <row r="8317" spans="1:11" hidden="1" x14ac:dyDescent="0.4">
      <c r="A8317" s="193" t="s">
        <v>245</v>
      </c>
      <c r="B8317" s="193" t="s">
        <v>15047</v>
      </c>
      <c r="C8317" s="193" t="s">
        <v>58</v>
      </c>
      <c r="D8317" s="193" t="s">
        <v>59</v>
      </c>
      <c r="E8317" s="193" t="s">
        <v>15056</v>
      </c>
      <c r="F8317" s="193" t="s">
        <v>1634</v>
      </c>
      <c r="G8317" s="2">
        <v>16000</v>
      </c>
      <c r="H8317" s="2">
        <v>0</v>
      </c>
      <c r="I8317" s="192"/>
      <c r="J8317" s="192">
        <v>46157</v>
      </c>
      <c r="K8317" s="192">
        <v>46538</v>
      </c>
    </row>
    <row r="8318" spans="1:11" hidden="1" x14ac:dyDescent="0.4">
      <c r="A8318" s="193" t="s">
        <v>245</v>
      </c>
      <c r="B8318" s="193" t="s">
        <v>15047</v>
      </c>
      <c r="C8318" s="193" t="s">
        <v>58</v>
      </c>
      <c r="D8318" s="193" t="s">
        <v>59</v>
      </c>
      <c r="E8318" s="193" t="s">
        <v>15057</v>
      </c>
      <c r="F8318" s="193" t="s">
        <v>1634</v>
      </c>
      <c r="G8318" s="2">
        <v>4000</v>
      </c>
      <c r="H8318" s="2">
        <v>0</v>
      </c>
      <c r="I8318" s="192"/>
      <c r="J8318" s="192">
        <v>46162</v>
      </c>
      <c r="K8318" s="192">
        <v>46538</v>
      </c>
    </row>
    <row r="8319" spans="1:11" hidden="1" x14ac:dyDescent="0.4">
      <c r="A8319" s="193" t="s">
        <v>245</v>
      </c>
      <c r="B8319" s="193" t="s">
        <v>15047</v>
      </c>
      <c r="C8319" s="193" t="s">
        <v>58</v>
      </c>
      <c r="D8319" s="193" t="s">
        <v>59</v>
      </c>
      <c r="E8319" s="193" t="s">
        <v>15058</v>
      </c>
      <c r="F8319" s="193" t="s">
        <v>1634</v>
      </c>
      <c r="G8319" s="2">
        <v>12000</v>
      </c>
      <c r="H8319" s="2">
        <v>0</v>
      </c>
      <c r="I8319" s="192"/>
      <c r="J8319" s="192">
        <v>46164</v>
      </c>
      <c r="K8319" s="192">
        <v>46538</v>
      </c>
    </row>
    <row r="8320" spans="1:11" hidden="1" x14ac:dyDescent="0.4">
      <c r="A8320" s="193" t="s">
        <v>245</v>
      </c>
      <c r="B8320" s="193" t="s">
        <v>15047</v>
      </c>
      <c r="C8320" s="193" t="s">
        <v>58</v>
      </c>
      <c r="D8320" s="193" t="s">
        <v>59</v>
      </c>
      <c r="E8320" s="193" t="s">
        <v>15059</v>
      </c>
      <c r="F8320" s="193" t="s">
        <v>1634</v>
      </c>
      <c r="G8320" s="2">
        <v>12000</v>
      </c>
      <c r="H8320" s="2">
        <v>0</v>
      </c>
      <c r="I8320" s="192"/>
      <c r="J8320" s="192">
        <v>46164</v>
      </c>
      <c r="K8320" s="192">
        <v>46538</v>
      </c>
    </row>
    <row r="8321" spans="1:11" hidden="1" x14ac:dyDescent="0.4">
      <c r="A8321" s="193" t="s">
        <v>245</v>
      </c>
      <c r="B8321" s="193" t="s">
        <v>15047</v>
      </c>
      <c r="C8321" s="193" t="s">
        <v>58</v>
      </c>
      <c r="D8321" s="193" t="s">
        <v>59</v>
      </c>
      <c r="E8321" s="193" t="s">
        <v>15060</v>
      </c>
      <c r="F8321" s="193" t="s">
        <v>1634</v>
      </c>
      <c r="G8321" s="2">
        <v>12000</v>
      </c>
      <c r="H8321" s="2">
        <v>0</v>
      </c>
      <c r="I8321" s="192"/>
      <c r="J8321" s="192">
        <v>46171</v>
      </c>
      <c r="K8321" s="192">
        <v>46538</v>
      </c>
    </row>
    <row r="8322" spans="1:11" hidden="1" x14ac:dyDescent="0.4">
      <c r="A8322" s="193" t="s">
        <v>245</v>
      </c>
      <c r="B8322" s="193" t="s">
        <v>15047</v>
      </c>
      <c r="C8322" s="193" t="s">
        <v>58</v>
      </c>
      <c r="D8322" s="193" t="s">
        <v>59</v>
      </c>
      <c r="E8322" s="193" t="s">
        <v>15061</v>
      </c>
      <c r="F8322" s="193" t="s">
        <v>1634</v>
      </c>
      <c r="G8322" s="2">
        <v>8000</v>
      </c>
      <c r="H8322" s="2">
        <v>0</v>
      </c>
      <c r="I8322" s="192"/>
      <c r="J8322" s="192">
        <v>46175</v>
      </c>
      <c r="K8322" s="192">
        <v>46568</v>
      </c>
    </row>
    <row r="8323" spans="1:11" hidden="1" x14ac:dyDescent="0.4">
      <c r="A8323" s="193" t="s">
        <v>245</v>
      </c>
      <c r="B8323" s="193" t="s">
        <v>15047</v>
      </c>
      <c r="C8323" s="193" t="s">
        <v>58</v>
      </c>
      <c r="D8323" s="193" t="s">
        <v>59</v>
      </c>
      <c r="E8323" s="193" t="s">
        <v>15062</v>
      </c>
      <c r="F8323" s="193" t="s">
        <v>1634</v>
      </c>
      <c r="G8323" s="2">
        <v>8000</v>
      </c>
      <c r="H8323" s="2">
        <v>0</v>
      </c>
      <c r="I8323" s="192"/>
      <c r="J8323" s="192">
        <v>46182</v>
      </c>
      <c r="K8323" s="192">
        <v>46568</v>
      </c>
    </row>
    <row r="8324" spans="1:11" hidden="1" x14ac:dyDescent="0.4">
      <c r="A8324" s="193" t="s">
        <v>245</v>
      </c>
      <c r="B8324" s="193" t="s">
        <v>15047</v>
      </c>
      <c r="C8324" s="193" t="s">
        <v>58</v>
      </c>
      <c r="D8324" s="193" t="s">
        <v>59</v>
      </c>
      <c r="E8324" s="193" t="s">
        <v>15063</v>
      </c>
      <c r="F8324" s="193" t="s">
        <v>1634</v>
      </c>
      <c r="G8324" s="2">
        <v>8000</v>
      </c>
      <c r="H8324" s="2">
        <v>0</v>
      </c>
      <c r="I8324" s="192"/>
      <c r="J8324" s="192">
        <v>46182</v>
      </c>
      <c r="K8324" s="192">
        <v>46568</v>
      </c>
    </row>
    <row r="8325" spans="1:11" hidden="1" x14ac:dyDescent="0.4">
      <c r="A8325" s="193" t="s">
        <v>245</v>
      </c>
      <c r="B8325" s="193" t="s">
        <v>15047</v>
      </c>
      <c r="C8325" s="193" t="s">
        <v>58</v>
      </c>
      <c r="D8325" s="193" t="s">
        <v>59</v>
      </c>
      <c r="E8325" s="193" t="s">
        <v>15064</v>
      </c>
      <c r="F8325" s="193" t="s">
        <v>1634</v>
      </c>
      <c r="G8325" s="2">
        <v>12000</v>
      </c>
      <c r="H8325" s="2">
        <v>0</v>
      </c>
      <c r="I8325" s="192"/>
      <c r="J8325" s="192">
        <v>46185</v>
      </c>
      <c r="K8325" s="192">
        <v>46568</v>
      </c>
    </row>
    <row r="8326" spans="1:11" hidden="1" x14ac:dyDescent="0.4">
      <c r="A8326" s="193" t="s">
        <v>245</v>
      </c>
      <c r="B8326" s="193" t="s">
        <v>15047</v>
      </c>
      <c r="C8326" s="193" t="s">
        <v>58</v>
      </c>
      <c r="D8326" s="193" t="s">
        <v>59</v>
      </c>
      <c r="E8326" s="193" t="s">
        <v>15065</v>
      </c>
      <c r="F8326" s="193" t="s">
        <v>1634</v>
      </c>
      <c r="G8326" s="2">
        <v>12000</v>
      </c>
      <c r="H8326" s="2">
        <v>0</v>
      </c>
      <c r="I8326" s="192"/>
      <c r="J8326" s="192">
        <v>46188</v>
      </c>
      <c r="K8326" s="192">
        <v>46568</v>
      </c>
    </row>
    <row r="8327" spans="1:11" hidden="1" x14ac:dyDescent="0.4">
      <c r="A8327" s="193" t="s">
        <v>15066</v>
      </c>
      <c r="B8327" s="193" t="s">
        <v>15067</v>
      </c>
      <c r="C8327" s="193" t="s">
        <v>58</v>
      </c>
      <c r="D8327" s="193" t="s">
        <v>59</v>
      </c>
      <c r="E8327" s="193" t="s">
        <v>15068</v>
      </c>
      <c r="F8327" s="193" t="s">
        <v>1634</v>
      </c>
      <c r="G8327" s="2">
        <v>2839</v>
      </c>
      <c r="H8327" s="2">
        <v>0</v>
      </c>
      <c r="I8327" s="192"/>
      <c r="J8327" s="192">
        <v>45602</v>
      </c>
      <c r="K8327" s="192">
        <v>46356</v>
      </c>
    </row>
    <row r="8328" spans="1:11" hidden="1" x14ac:dyDescent="0.4">
      <c r="A8328" s="193" t="s">
        <v>15066</v>
      </c>
      <c r="B8328" s="193" t="s">
        <v>15067</v>
      </c>
      <c r="C8328" s="193" t="s">
        <v>58</v>
      </c>
      <c r="D8328" s="193" t="s">
        <v>59</v>
      </c>
      <c r="E8328" s="193" t="s">
        <v>15069</v>
      </c>
      <c r="F8328" s="193" t="s">
        <v>1634</v>
      </c>
      <c r="G8328" s="2">
        <v>6989</v>
      </c>
      <c r="H8328" s="2">
        <v>0</v>
      </c>
      <c r="I8328" s="192"/>
      <c r="J8328" s="192">
        <v>45933</v>
      </c>
      <c r="K8328" s="192">
        <v>46356</v>
      </c>
    </row>
    <row r="8329" spans="1:11" x14ac:dyDescent="0.4">
      <c r="A8329" s="193" t="s">
        <v>375</v>
      </c>
      <c r="B8329" s="193" t="s">
        <v>15070</v>
      </c>
      <c r="C8329" s="193" t="s">
        <v>58</v>
      </c>
      <c r="D8329" s="193" t="s">
        <v>59</v>
      </c>
      <c r="E8329" s="193" t="s">
        <v>15071</v>
      </c>
      <c r="F8329" s="193" t="s">
        <v>1634</v>
      </c>
      <c r="G8329" s="2">
        <v>1</v>
      </c>
      <c r="H8329" s="2">
        <v>0</v>
      </c>
      <c r="I8329" s="192"/>
      <c r="J8329" s="192">
        <v>45901</v>
      </c>
      <c r="K8329" s="192">
        <v>46356</v>
      </c>
    </row>
    <row r="8330" spans="1:11" x14ac:dyDescent="0.4">
      <c r="A8330" s="193" t="s">
        <v>375</v>
      </c>
      <c r="B8330" s="193" t="s">
        <v>15070</v>
      </c>
      <c r="C8330" s="193" t="s">
        <v>58</v>
      </c>
      <c r="D8330" s="193" t="s">
        <v>59</v>
      </c>
      <c r="E8330" s="193" t="s">
        <v>15072</v>
      </c>
      <c r="F8330" s="193" t="s">
        <v>1634</v>
      </c>
      <c r="G8330" s="2">
        <v>1</v>
      </c>
      <c r="H8330" s="2">
        <v>0</v>
      </c>
      <c r="I8330" s="192"/>
      <c r="J8330" s="192">
        <v>45995</v>
      </c>
      <c r="K8330" s="192">
        <v>46387</v>
      </c>
    </row>
    <row r="8331" spans="1:11" hidden="1" x14ac:dyDescent="0.4">
      <c r="A8331" s="193" t="s">
        <v>375</v>
      </c>
      <c r="B8331" s="193" t="s">
        <v>15070</v>
      </c>
      <c r="C8331" s="193" t="s">
        <v>58</v>
      </c>
      <c r="D8331" s="193" t="s">
        <v>59</v>
      </c>
      <c r="E8331" s="193" t="s">
        <v>15073</v>
      </c>
      <c r="F8331" s="193" t="s">
        <v>1634</v>
      </c>
      <c r="G8331" s="2">
        <v>172</v>
      </c>
      <c r="H8331" s="2">
        <v>0</v>
      </c>
      <c r="I8331" s="192"/>
      <c r="J8331" s="192">
        <v>46000</v>
      </c>
      <c r="K8331" s="192">
        <v>46387</v>
      </c>
    </row>
    <row r="8332" spans="1:11" hidden="1" x14ac:dyDescent="0.4">
      <c r="A8332" s="193" t="s">
        <v>375</v>
      </c>
      <c r="B8332" s="193" t="s">
        <v>15070</v>
      </c>
      <c r="C8332" s="193" t="s">
        <v>58</v>
      </c>
      <c r="D8332" s="193" t="s">
        <v>59</v>
      </c>
      <c r="E8332" s="193" t="s">
        <v>15074</v>
      </c>
      <c r="F8332" s="193" t="s">
        <v>1634</v>
      </c>
      <c r="G8332" s="2">
        <v>1565</v>
      </c>
      <c r="H8332" s="2">
        <v>0</v>
      </c>
      <c r="I8332" s="192"/>
      <c r="J8332" s="192">
        <v>46013</v>
      </c>
      <c r="K8332" s="192">
        <v>46387</v>
      </c>
    </row>
    <row r="8333" spans="1:11" x14ac:dyDescent="0.4">
      <c r="A8333" s="193" t="s">
        <v>375</v>
      </c>
      <c r="B8333" s="193" t="s">
        <v>15070</v>
      </c>
      <c r="C8333" s="193" t="s">
        <v>58</v>
      </c>
      <c r="D8333" s="193" t="s">
        <v>59</v>
      </c>
      <c r="E8333" s="193" t="s">
        <v>15075</v>
      </c>
      <c r="F8333" s="193" t="s">
        <v>1634</v>
      </c>
      <c r="G8333" s="2">
        <v>7</v>
      </c>
      <c r="H8333" s="2">
        <v>0</v>
      </c>
      <c r="I8333" s="192"/>
      <c r="J8333" s="192">
        <v>46031</v>
      </c>
      <c r="K8333" s="192">
        <v>46418</v>
      </c>
    </row>
    <row r="8334" spans="1:11" hidden="1" x14ac:dyDescent="0.4">
      <c r="A8334" s="193" t="s">
        <v>375</v>
      </c>
      <c r="B8334" s="193" t="s">
        <v>15070</v>
      </c>
      <c r="C8334" s="193" t="s">
        <v>58</v>
      </c>
      <c r="D8334" s="193" t="s">
        <v>59</v>
      </c>
      <c r="E8334" s="193" t="s">
        <v>792</v>
      </c>
      <c r="F8334" s="193" t="s">
        <v>1634</v>
      </c>
      <c r="G8334" s="2">
        <v>2008</v>
      </c>
      <c r="H8334" s="2">
        <v>0</v>
      </c>
      <c r="I8334" s="192"/>
      <c r="J8334" s="192">
        <v>46038</v>
      </c>
      <c r="K8334" s="192">
        <v>46418</v>
      </c>
    </row>
    <row r="8335" spans="1:11" hidden="1" x14ac:dyDescent="0.4">
      <c r="A8335" s="193" t="s">
        <v>375</v>
      </c>
      <c r="B8335" s="193" t="s">
        <v>15070</v>
      </c>
      <c r="C8335" s="193" t="s">
        <v>58</v>
      </c>
      <c r="D8335" s="193" t="s">
        <v>59</v>
      </c>
      <c r="E8335" s="193" t="s">
        <v>15076</v>
      </c>
      <c r="F8335" s="193" t="s">
        <v>1634</v>
      </c>
      <c r="G8335" s="2">
        <v>1024</v>
      </c>
      <c r="H8335" s="2">
        <v>0</v>
      </c>
      <c r="I8335" s="192"/>
      <c r="J8335" s="192">
        <v>46062</v>
      </c>
      <c r="K8335" s="192">
        <v>46446</v>
      </c>
    </row>
    <row r="8336" spans="1:11" hidden="1" x14ac:dyDescent="0.4">
      <c r="A8336" s="193" t="s">
        <v>375</v>
      </c>
      <c r="B8336" s="193" t="s">
        <v>15070</v>
      </c>
      <c r="C8336" s="193" t="s">
        <v>58</v>
      </c>
      <c r="D8336" s="193" t="s">
        <v>59</v>
      </c>
      <c r="E8336" s="193" t="s">
        <v>15077</v>
      </c>
      <c r="F8336" s="193" t="s">
        <v>1634</v>
      </c>
      <c r="G8336" s="2">
        <v>1185</v>
      </c>
      <c r="H8336" s="2">
        <v>0</v>
      </c>
      <c r="I8336" s="192"/>
      <c r="J8336" s="192">
        <v>46078</v>
      </c>
      <c r="K8336" s="192">
        <v>46446</v>
      </c>
    </row>
    <row r="8337" spans="1:11" hidden="1" x14ac:dyDescent="0.4">
      <c r="A8337" s="193" t="s">
        <v>375</v>
      </c>
      <c r="B8337" s="193" t="s">
        <v>15070</v>
      </c>
      <c r="C8337" s="193" t="s">
        <v>58</v>
      </c>
      <c r="D8337" s="193" t="s">
        <v>59</v>
      </c>
      <c r="E8337" s="193" t="s">
        <v>15078</v>
      </c>
      <c r="F8337" s="193" t="s">
        <v>1634</v>
      </c>
      <c r="G8337" s="2">
        <v>15041</v>
      </c>
      <c r="H8337" s="2">
        <v>0</v>
      </c>
      <c r="I8337" s="192"/>
      <c r="J8337" s="192">
        <v>46080</v>
      </c>
      <c r="K8337" s="192">
        <v>46446</v>
      </c>
    </row>
    <row r="8338" spans="1:11" hidden="1" x14ac:dyDescent="0.4">
      <c r="A8338" s="193" t="s">
        <v>375</v>
      </c>
      <c r="B8338" s="193" t="s">
        <v>15070</v>
      </c>
      <c r="C8338" s="193" t="s">
        <v>58</v>
      </c>
      <c r="D8338" s="193" t="s">
        <v>59</v>
      </c>
      <c r="E8338" s="193" t="s">
        <v>15079</v>
      </c>
      <c r="F8338" s="193" t="s">
        <v>1634</v>
      </c>
      <c r="G8338" s="2">
        <v>20000</v>
      </c>
      <c r="H8338" s="2">
        <v>0</v>
      </c>
      <c r="I8338" s="192"/>
      <c r="J8338" s="192">
        <v>46087</v>
      </c>
      <c r="K8338" s="192">
        <v>46477</v>
      </c>
    </row>
    <row r="8339" spans="1:11" hidden="1" x14ac:dyDescent="0.4">
      <c r="A8339" s="193" t="s">
        <v>375</v>
      </c>
      <c r="B8339" s="193" t="s">
        <v>15070</v>
      </c>
      <c r="C8339" s="193" t="s">
        <v>58</v>
      </c>
      <c r="D8339" s="193" t="s">
        <v>59</v>
      </c>
      <c r="E8339" s="193" t="s">
        <v>15080</v>
      </c>
      <c r="F8339" s="193" t="s">
        <v>1634</v>
      </c>
      <c r="G8339" s="2">
        <v>16000</v>
      </c>
      <c r="H8339" s="2">
        <v>0</v>
      </c>
      <c r="I8339" s="192"/>
      <c r="J8339" s="192">
        <v>46097</v>
      </c>
      <c r="K8339" s="192">
        <v>46477</v>
      </c>
    </row>
    <row r="8340" spans="1:11" hidden="1" x14ac:dyDescent="0.4">
      <c r="A8340" s="193" t="s">
        <v>375</v>
      </c>
      <c r="B8340" s="193" t="s">
        <v>15070</v>
      </c>
      <c r="C8340" s="193" t="s">
        <v>58</v>
      </c>
      <c r="D8340" s="193" t="s">
        <v>59</v>
      </c>
      <c r="E8340" s="193" t="s">
        <v>15081</v>
      </c>
      <c r="F8340" s="193" t="s">
        <v>1634</v>
      </c>
      <c r="G8340" s="2">
        <v>16000</v>
      </c>
      <c r="H8340" s="2">
        <v>0</v>
      </c>
      <c r="I8340" s="192"/>
      <c r="J8340" s="192">
        <v>46104</v>
      </c>
      <c r="K8340" s="192">
        <v>46477</v>
      </c>
    </row>
    <row r="8341" spans="1:11" hidden="1" x14ac:dyDescent="0.4">
      <c r="A8341" s="193" t="s">
        <v>375</v>
      </c>
      <c r="B8341" s="193" t="s">
        <v>15070</v>
      </c>
      <c r="C8341" s="193" t="s">
        <v>58</v>
      </c>
      <c r="D8341" s="193" t="s">
        <v>59</v>
      </c>
      <c r="E8341" s="193" t="s">
        <v>15082</v>
      </c>
      <c r="F8341" s="193" t="s">
        <v>1634</v>
      </c>
      <c r="G8341" s="2">
        <v>8000</v>
      </c>
      <c r="H8341" s="2">
        <v>0</v>
      </c>
      <c r="I8341" s="192"/>
      <c r="J8341" s="192">
        <v>46162</v>
      </c>
      <c r="K8341" s="192">
        <v>46538</v>
      </c>
    </row>
    <row r="8342" spans="1:11" hidden="1" x14ac:dyDescent="0.4">
      <c r="A8342" s="193" t="s">
        <v>375</v>
      </c>
      <c r="B8342" s="193" t="s">
        <v>15070</v>
      </c>
      <c r="C8342" s="193" t="s">
        <v>58</v>
      </c>
      <c r="D8342" s="193" t="s">
        <v>59</v>
      </c>
      <c r="E8342" s="193" t="s">
        <v>15083</v>
      </c>
      <c r="F8342" s="193" t="s">
        <v>1634</v>
      </c>
      <c r="G8342" s="2">
        <v>16000</v>
      </c>
      <c r="H8342" s="2">
        <v>0</v>
      </c>
      <c r="I8342" s="192"/>
      <c r="J8342" s="192">
        <v>46164</v>
      </c>
      <c r="K8342" s="192">
        <v>46538</v>
      </c>
    </row>
    <row r="8343" spans="1:11" hidden="1" x14ac:dyDescent="0.4">
      <c r="A8343" s="193" t="s">
        <v>375</v>
      </c>
      <c r="B8343" s="193" t="s">
        <v>15070</v>
      </c>
      <c r="C8343" s="193" t="s">
        <v>58</v>
      </c>
      <c r="D8343" s="193" t="s">
        <v>59</v>
      </c>
      <c r="E8343" s="193" t="s">
        <v>15084</v>
      </c>
      <c r="F8343" s="193" t="s">
        <v>1634</v>
      </c>
      <c r="G8343" s="2">
        <v>24000</v>
      </c>
      <c r="H8343" s="2">
        <v>0</v>
      </c>
      <c r="I8343" s="192"/>
      <c r="J8343" s="192">
        <v>46171</v>
      </c>
      <c r="K8343" s="192">
        <v>46538</v>
      </c>
    </row>
    <row r="8344" spans="1:11" hidden="1" x14ac:dyDescent="0.4">
      <c r="A8344" s="193" t="s">
        <v>375</v>
      </c>
      <c r="B8344" s="193" t="s">
        <v>15070</v>
      </c>
      <c r="C8344" s="193" t="s">
        <v>58</v>
      </c>
      <c r="D8344" s="193" t="s">
        <v>59</v>
      </c>
      <c r="E8344" s="193" t="s">
        <v>15085</v>
      </c>
      <c r="F8344" s="193" t="s">
        <v>1634</v>
      </c>
      <c r="G8344" s="2">
        <v>4000</v>
      </c>
      <c r="H8344" s="2">
        <v>0</v>
      </c>
      <c r="I8344" s="192"/>
      <c r="J8344" s="192">
        <v>46177</v>
      </c>
      <c r="K8344" s="192">
        <v>46568</v>
      </c>
    </row>
    <row r="8345" spans="1:11" hidden="1" x14ac:dyDescent="0.4">
      <c r="A8345" s="193" t="s">
        <v>375</v>
      </c>
      <c r="B8345" s="193" t="s">
        <v>15070</v>
      </c>
      <c r="C8345" s="193" t="s">
        <v>58</v>
      </c>
      <c r="D8345" s="193" t="s">
        <v>59</v>
      </c>
      <c r="E8345" s="193" t="s">
        <v>15086</v>
      </c>
      <c r="F8345" s="193" t="s">
        <v>1634</v>
      </c>
      <c r="G8345" s="2">
        <v>16000</v>
      </c>
      <c r="H8345" s="2">
        <v>0</v>
      </c>
      <c r="I8345" s="192"/>
      <c r="J8345" s="192">
        <v>46178</v>
      </c>
      <c r="K8345" s="192">
        <v>46568</v>
      </c>
    </row>
    <row r="8346" spans="1:11" hidden="1" x14ac:dyDescent="0.4">
      <c r="A8346" s="193" t="s">
        <v>375</v>
      </c>
      <c r="B8346" s="193" t="s">
        <v>15070</v>
      </c>
      <c r="C8346" s="193" t="s">
        <v>58</v>
      </c>
      <c r="D8346" s="193" t="s">
        <v>59</v>
      </c>
      <c r="E8346" s="193" t="s">
        <v>15087</v>
      </c>
      <c r="F8346" s="193" t="s">
        <v>1634</v>
      </c>
      <c r="G8346" s="2">
        <v>20000</v>
      </c>
      <c r="H8346" s="2">
        <v>0</v>
      </c>
      <c r="I8346" s="192"/>
      <c r="J8346" s="192">
        <v>46178</v>
      </c>
      <c r="K8346" s="192">
        <v>46568</v>
      </c>
    </row>
    <row r="8347" spans="1:11" hidden="1" x14ac:dyDescent="0.4">
      <c r="A8347" s="193" t="s">
        <v>375</v>
      </c>
      <c r="B8347" s="193" t="s">
        <v>15070</v>
      </c>
      <c r="C8347" s="193" t="s">
        <v>58</v>
      </c>
      <c r="D8347" s="193" t="s">
        <v>59</v>
      </c>
      <c r="E8347" s="193" t="s">
        <v>15088</v>
      </c>
      <c r="F8347" s="193" t="s">
        <v>1634</v>
      </c>
      <c r="G8347" s="2">
        <v>24000</v>
      </c>
      <c r="H8347" s="2">
        <v>0</v>
      </c>
      <c r="I8347" s="192"/>
      <c r="J8347" s="192">
        <v>46185</v>
      </c>
      <c r="K8347" s="192">
        <v>46568</v>
      </c>
    </row>
    <row r="8348" spans="1:11" hidden="1" x14ac:dyDescent="0.4">
      <c r="A8348" s="193" t="s">
        <v>375</v>
      </c>
      <c r="B8348" s="193" t="s">
        <v>15070</v>
      </c>
      <c r="C8348" s="193" t="s">
        <v>58</v>
      </c>
      <c r="D8348" s="193" t="s">
        <v>59</v>
      </c>
      <c r="E8348" s="193" t="s">
        <v>15089</v>
      </c>
      <c r="F8348" s="193" t="s">
        <v>1634</v>
      </c>
      <c r="G8348" s="2">
        <v>24000</v>
      </c>
      <c r="H8348" s="2">
        <v>0</v>
      </c>
      <c r="I8348" s="192"/>
      <c r="J8348" s="192">
        <v>46185</v>
      </c>
      <c r="K8348" s="192">
        <v>46568</v>
      </c>
    </row>
    <row r="8349" spans="1:11" hidden="1" x14ac:dyDescent="0.4">
      <c r="A8349" s="193" t="s">
        <v>248</v>
      </c>
      <c r="B8349" s="193" t="s">
        <v>15090</v>
      </c>
      <c r="C8349" s="193" t="s">
        <v>58</v>
      </c>
      <c r="D8349" s="193" t="s">
        <v>59</v>
      </c>
      <c r="E8349" s="193" t="s">
        <v>15091</v>
      </c>
      <c r="F8349" s="193" t="s">
        <v>1634</v>
      </c>
      <c r="G8349" s="2">
        <v>1731</v>
      </c>
      <c r="H8349" s="2">
        <v>0</v>
      </c>
      <c r="I8349" s="192"/>
      <c r="J8349" s="192">
        <v>45695</v>
      </c>
      <c r="K8349" s="192">
        <v>46356</v>
      </c>
    </row>
    <row r="8350" spans="1:11" hidden="1" x14ac:dyDescent="0.4">
      <c r="A8350" s="193" t="s">
        <v>248</v>
      </c>
      <c r="B8350" s="193" t="s">
        <v>15090</v>
      </c>
      <c r="C8350" s="193" t="s">
        <v>58</v>
      </c>
      <c r="D8350" s="193" t="s">
        <v>59</v>
      </c>
      <c r="E8350" s="193" t="s">
        <v>15092</v>
      </c>
      <c r="F8350" s="193" t="s">
        <v>1634</v>
      </c>
      <c r="G8350" s="2">
        <v>3735</v>
      </c>
      <c r="H8350" s="2">
        <v>0</v>
      </c>
      <c r="I8350" s="192"/>
      <c r="J8350" s="192">
        <v>45813</v>
      </c>
      <c r="K8350" s="192">
        <v>46356</v>
      </c>
    </row>
    <row r="8351" spans="1:11" hidden="1" x14ac:dyDescent="0.4">
      <c r="A8351" s="193" t="s">
        <v>248</v>
      </c>
      <c r="B8351" s="193" t="s">
        <v>15090</v>
      </c>
      <c r="C8351" s="193" t="s">
        <v>58</v>
      </c>
      <c r="D8351" s="193" t="s">
        <v>59</v>
      </c>
      <c r="E8351" s="193" t="s">
        <v>15093</v>
      </c>
      <c r="F8351" s="193" t="s">
        <v>1634</v>
      </c>
      <c r="G8351" s="2">
        <v>1658</v>
      </c>
      <c r="H8351" s="2">
        <v>0</v>
      </c>
      <c r="I8351" s="192"/>
      <c r="J8351" s="192">
        <v>45841</v>
      </c>
      <c r="K8351" s="192">
        <v>46356</v>
      </c>
    </row>
    <row r="8352" spans="1:11" hidden="1" x14ac:dyDescent="0.4">
      <c r="A8352" s="193" t="s">
        <v>248</v>
      </c>
      <c r="B8352" s="193" t="s">
        <v>15090</v>
      </c>
      <c r="C8352" s="193" t="s">
        <v>58</v>
      </c>
      <c r="D8352" s="193" t="s">
        <v>59</v>
      </c>
      <c r="E8352" s="193" t="s">
        <v>15094</v>
      </c>
      <c r="F8352" s="193" t="s">
        <v>1634</v>
      </c>
      <c r="G8352" s="2">
        <v>3376</v>
      </c>
      <c r="H8352" s="2">
        <v>0</v>
      </c>
      <c r="I8352" s="192"/>
      <c r="J8352" s="192">
        <v>45938</v>
      </c>
      <c r="K8352" s="192">
        <v>46356</v>
      </c>
    </row>
    <row r="8353" spans="1:11" x14ac:dyDescent="0.4">
      <c r="A8353" s="193" t="s">
        <v>248</v>
      </c>
      <c r="B8353" s="193" t="s">
        <v>15090</v>
      </c>
      <c r="C8353" s="193" t="s">
        <v>58</v>
      </c>
      <c r="D8353" s="193" t="s">
        <v>59</v>
      </c>
      <c r="E8353" s="193" t="s">
        <v>15095</v>
      </c>
      <c r="F8353" s="193" t="s">
        <v>1634</v>
      </c>
      <c r="G8353" s="2">
        <v>3</v>
      </c>
      <c r="H8353" s="2">
        <v>0</v>
      </c>
      <c r="I8353" s="192"/>
      <c r="J8353" s="192">
        <v>45939</v>
      </c>
      <c r="K8353" s="192">
        <v>46356</v>
      </c>
    </row>
    <row r="8354" spans="1:11" hidden="1" x14ac:dyDescent="0.4">
      <c r="A8354" s="193" t="s">
        <v>248</v>
      </c>
      <c r="B8354" s="193" t="s">
        <v>15090</v>
      </c>
      <c r="C8354" s="193" t="s">
        <v>58</v>
      </c>
      <c r="D8354" s="193" t="s">
        <v>59</v>
      </c>
      <c r="E8354" s="193" t="s">
        <v>15096</v>
      </c>
      <c r="F8354" s="193" t="s">
        <v>1634</v>
      </c>
      <c r="G8354" s="2">
        <v>2368</v>
      </c>
      <c r="H8354" s="2">
        <v>0</v>
      </c>
      <c r="I8354" s="192"/>
      <c r="J8354" s="192">
        <v>46066</v>
      </c>
      <c r="K8354" s="192">
        <v>46446</v>
      </c>
    </row>
    <row r="8355" spans="1:11" hidden="1" x14ac:dyDescent="0.4">
      <c r="A8355" s="193" t="s">
        <v>248</v>
      </c>
      <c r="B8355" s="193" t="s">
        <v>15090</v>
      </c>
      <c r="C8355" s="193" t="s">
        <v>58</v>
      </c>
      <c r="D8355" s="193" t="s">
        <v>59</v>
      </c>
      <c r="E8355" s="193" t="s">
        <v>748</v>
      </c>
      <c r="F8355" s="193" t="s">
        <v>1634</v>
      </c>
      <c r="G8355" s="2">
        <v>1816</v>
      </c>
      <c r="H8355" s="2">
        <v>0</v>
      </c>
      <c r="I8355" s="192"/>
      <c r="J8355" s="192">
        <v>46105</v>
      </c>
      <c r="K8355" s="192">
        <v>46477</v>
      </c>
    </row>
    <row r="8356" spans="1:11" hidden="1" x14ac:dyDescent="0.4">
      <c r="A8356" s="193" t="s">
        <v>248</v>
      </c>
      <c r="B8356" s="193" t="s">
        <v>15090</v>
      </c>
      <c r="C8356" s="193" t="s">
        <v>58</v>
      </c>
      <c r="D8356" s="193" t="s">
        <v>59</v>
      </c>
      <c r="E8356" s="193" t="s">
        <v>15097</v>
      </c>
      <c r="F8356" s="193" t="s">
        <v>1634</v>
      </c>
      <c r="G8356" s="2">
        <v>4000</v>
      </c>
      <c r="H8356" s="2">
        <v>0</v>
      </c>
      <c r="I8356" s="192"/>
      <c r="J8356" s="192">
        <v>46171</v>
      </c>
      <c r="K8356" s="192">
        <v>46538</v>
      </c>
    </row>
    <row r="8357" spans="1:11" hidden="1" x14ac:dyDescent="0.4">
      <c r="A8357" s="193" t="s">
        <v>248</v>
      </c>
      <c r="B8357" s="193" t="s">
        <v>15090</v>
      </c>
      <c r="C8357" s="193" t="s">
        <v>58</v>
      </c>
      <c r="D8357" s="193" t="s">
        <v>59</v>
      </c>
      <c r="E8357" s="193" t="s">
        <v>15098</v>
      </c>
      <c r="F8357" s="193" t="s">
        <v>1634</v>
      </c>
      <c r="G8357" s="2">
        <v>4000</v>
      </c>
      <c r="H8357" s="2">
        <v>0</v>
      </c>
      <c r="I8357" s="192"/>
      <c r="J8357" s="192">
        <v>46174</v>
      </c>
      <c r="K8357" s="192">
        <v>46568</v>
      </c>
    </row>
    <row r="8358" spans="1:11" hidden="1" x14ac:dyDescent="0.4">
      <c r="A8358" s="193" t="s">
        <v>248</v>
      </c>
      <c r="B8358" s="193" t="s">
        <v>15090</v>
      </c>
      <c r="C8358" s="193" t="s">
        <v>58</v>
      </c>
      <c r="D8358" s="193" t="s">
        <v>59</v>
      </c>
      <c r="E8358" s="193" t="s">
        <v>15099</v>
      </c>
      <c r="F8358" s="193" t="s">
        <v>1634</v>
      </c>
      <c r="G8358" s="2">
        <v>4000</v>
      </c>
      <c r="H8358" s="2">
        <v>0</v>
      </c>
      <c r="I8358" s="192"/>
      <c r="J8358" s="192">
        <v>46183</v>
      </c>
      <c r="K8358" s="192">
        <v>46568</v>
      </c>
    </row>
    <row r="8359" spans="1:11" hidden="1" x14ac:dyDescent="0.4">
      <c r="A8359" s="193" t="s">
        <v>248</v>
      </c>
      <c r="B8359" s="193" t="s">
        <v>15090</v>
      </c>
      <c r="C8359" s="193" t="s">
        <v>58</v>
      </c>
      <c r="D8359" s="193" t="s">
        <v>59</v>
      </c>
      <c r="E8359" s="193" t="s">
        <v>15100</v>
      </c>
      <c r="F8359" s="193" t="s">
        <v>1634</v>
      </c>
      <c r="G8359" s="2">
        <v>4000</v>
      </c>
      <c r="H8359" s="2">
        <v>0</v>
      </c>
      <c r="I8359" s="192"/>
      <c r="J8359" s="192">
        <v>46185</v>
      </c>
      <c r="K8359" s="192">
        <v>46568</v>
      </c>
    </row>
    <row r="8360" spans="1:11" hidden="1" x14ac:dyDescent="0.4">
      <c r="A8360" s="193" t="s">
        <v>15101</v>
      </c>
      <c r="B8360" s="193" t="s">
        <v>15102</v>
      </c>
      <c r="C8360" s="193" t="s">
        <v>58</v>
      </c>
      <c r="D8360" s="193" t="s">
        <v>59</v>
      </c>
      <c r="E8360" s="193" t="s">
        <v>15103</v>
      </c>
      <c r="F8360" s="193" t="s">
        <v>1634</v>
      </c>
      <c r="G8360" s="2">
        <v>2211</v>
      </c>
      <c r="H8360" s="2">
        <v>0</v>
      </c>
      <c r="I8360" s="192"/>
      <c r="J8360" s="192">
        <v>45404</v>
      </c>
      <c r="K8360" s="192">
        <v>46356</v>
      </c>
    </row>
    <row r="8361" spans="1:11" hidden="1" x14ac:dyDescent="0.4">
      <c r="A8361" s="193" t="s">
        <v>15104</v>
      </c>
      <c r="B8361" s="193" t="s">
        <v>15105</v>
      </c>
      <c r="C8361" s="193" t="s">
        <v>58</v>
      </c>
      <c r="D8361" s="193" t="s">
        <v>59</v>
      </c>
      <c r="E8361" s="193" t="s">
        <v>15106</v>
      </c>
      <c r="F8361" s="193" t="s">
        <v>1634</v>
      </c>
      <c r="G8361" s="2">
        <v>6539</v>
      </c>
      <c r="H8361" s="2">
        <v>0</v>
      </c>
      <c r="I8361" s="192"/>
      <c r="J8361" s="192">
        <v>43346</v>
      </c>
      <c r="K8361" s="192">
        <v>45568</v>
      </c>
    </row>
    <row r="8362" spans="1:11" hidden="1" x14ac:dyDescent="0.4">
      <c r="A8362" s="193" t="s">
        <v>184</v>
      </c>
      <c r="B8362" s="193" t="s">
        <v>15107</v>
      </c>
      <c r="C8362" s="193" t="s">
        <v>58</v>
      </c>
      <c r="D8362" s="193" t="s">
        <v>59</v>
      </c>
      <c r="E8362" s="193" t="s">
        <v>15108</v>
      </c>
      <c r="F8362" s="193" t="s">
        <v>1634</v>
      </c>
      <c r="G8362" s="2">
        <v>1393</v>
      </c>
      <c r="H8362" s="2">
        <v>0</v>
      </c>
      <c r="I8362" s="192"/>
      <c r="J8362" s="192">
        <v>45793</v>
      </c>
      <c r="K8362" s="192">
        <v>46356</v>
      </c>
    </row>
    <row r="8363" spans="1:11" hidden="1" x14ac:dyDescent="0.4">
      <c r="A8363" s="193" t="s">
        <v>184</v>
      </c>
      <c r="B8363" s="193" t="s">
        <v>15107</v>
      </c>
      <c r="C8363" s="193" t="s">
        <v>58</v>
      </c>
      <c r="D8363" s="193" t="s">
        <v>59</v>
      </c>
      <c r="E8363" s="193" t="s">
        <v>15109</v>
      </c>
      <c r="F8363" s="193" t="s">
        <v>1634</v>
      </c>
      <c r="G8363" s="2">
        <v>1815</v>
      </c>
      <c r="H8363" s="2">
        <v>0</v>
      </c>
      <c r="I8363" s="192"/>
      <c r="J8363" s="192">
        <v>45926</v>
      </c>
      <c r="K8363" s="192">
        <v>46356</v>
      </c>
    </row>
    <row r="8364" spans="1:11" hidden="1" x14ac:dyDescent="0.4">
      <c r="A8364" s="193" t="s">
        <v>184</v>
      </c>
      <c r="B8364" s="193" t="s">
        <v>15107</v>
      </c>
      <c r="C8364" s="193" t="s">
        <v>58</v>
      </c>
      <c r="D8364" s="193" t="s">
        <v>59</v>
      </c>
      <c r="E8364" s="193" t="s">
        <v>15110</v>
      </c>
      <c r="F8364" s="193" t="s">
        <v>1634</v>
      </c>
      <c r="G8364" s="2">
        <v>37</v>
      </c>
      <c r="H8364" s="2">
        <v>0</v>
      </c>
      <c r="I8364" s="192"/>
      <c r="J8364" s="192">
        <v>45939</v>
      </c>
      <c r="K8364" s="192">
        <v>46356</v>
      </c>
    </row>
    <row r="8365" spans="1:11" hidden="1" x14ac:dyDescent="0.4">
      <c r="A8365" s="193" t="s">
        <v>184</v>
      </c>
      <c r="B8365" s="193" t="s">
        <v>15107</v>
      </c>
      <c r="C8365" s="193" t="s">
        <v>58</v>
      </c>
      <c r="D8365" s="193" t="s">
        <v>59</v>
      </c>
      <c r="E8365" s="193" t="s">
        <v>15111</v>
      </c>
      <c r="F8365" s="193" t="s">
        <v>1634</v>
      </c>
      <c r="G8365" s="2">
        <v>2410</v>
      </c>
      <c r="H8365" s="2">
        <v>0</v>
      </c>
      <c r="I8365" s="192"/>
      <c r="J8365" s="192">
        <v>46027</v>
      </c>
      <c r="K8365" s="192">
        <v>46418</v>
      </c>
    </row>
    <row r="8366" spans="1:11" hidden="1" x14ac:dyDescent="0.4">
      <c r="A8366" s="193" t="s">
        <v>184</v>
      </c>
      <c r="B8366" s="193" t="s">
        <v>15107</v>
      </c>
      <c r="C8366" s="193" t="s">
        <v>58</v>
      </c>
      <c r="D8366" s="193" t="s">
        <v>59</v>
      </c>
      <c r="E8366" s="193" t="s">
        <v>15112</v>
      </c>
      <c r="F8366" s="193" t="s">
        <v>1634</v>
      </c>
      <c r="G8366" s="2">
        <v>3976</v>
      </c>
      <c r="H8366" s="2">
        <v>0</v>
      </c>
      <c r="I8366" s="192"/>
      <c r="J8366" s="192">
        <v>46062</v>
      </c>
      <c r="K8366" s="192">
        <v>46446</v>
      </c>
    </row>
    <row r="8367" spans="1:11" hidden="1" x14ac:dyDescent="0.4">
      <c r="A8367" s="193" t="s">
        <v>184</v>
      </c>
      <c r="B8367" s="193" t="s">
        <v>15107</v>
      </c>
      <c r="C8367" s="193" t="s">
        <v>58</v>
      </c>
      <c r="D8367" s="193" t="s">
        <v>59</v>
      </c>
      <c r="E8367" s="193" t="s">
        <v>15113</v>
      </c>
      <c r="F8367" s="193" t="s">
        <v>1634</v>
      </c>
      <c r="G8367" s="2">
        <v>1326</v>
      </c>
      <c r="H8367" s="2">
        <v>0</v>
      </c>
      <c r="I8367" s="192"/>
      <c r="J8367" s="192">
        <v>46084</v>
      </c>
      <c r="K8367" s="192">
        <v>46477</v>
      </c>
    </row>
    <row r="8368" spans="1:11" hidden="1" x14ac:dyDescent="0.4">
      <c r="A8368" s="193" t="s">
        <v>184</v>
      </c>
      <c r="B8368" s="193" t="s">
        <v>15107</v>
      </c>
      <c r="C8368" s="193" t="s">
        <v>58</v>
      </c>
      <c r="D8368" s="193" t="s">
        <v>59</v>
      </c>
      <c r="E8368" s="193" t="s">
        <v>15114</v>
      </c>
      <c r="F8368" s="193" t="s">
        <v>1634</v>
      </c>
      <c r="G8368" s="2">
        <v>4000</v>
      </c>
      <c r="H8368" s="2">
        <v>0</v>
      </c>
      <c r="I8368" s="192"/>
      <c r="J8368" s="192">
        <v>46092</v>
      </c>
      <c r="K8368" s="192">
        <v>46477</v>
      </c>
    </row>
    <row r="8369" spans="1:11" hidden="1" x14ac:dyDescent="0.4">
      <c r="A8369" s="193" t="s">
        <v>184</v>
      </c>
      <c r="B8369" s="193" t="s">
        <v>15107</v>
      </c>
      <c r="C8369" s="193" t="s">
        <v>58</v>
      </c>
      <c r="D8369" s="193" t="s">
        <v>59</v>
      </c>
      <c r="E8369" s="193" t="s">
        <v>15115</v>
      </c>
      <c r="F8369" s="193" t="s">
        <v>1634</v>
      </c>
      <c r="G8369" s="2">
        <v>4000</v>
      </c>
      <c r="H8369" s="2">
        <v>0</v>
      </c>
      <c r="I8369" s="192"/>
      <c r="J8369" s="192">
        <v>46156</v>
      </c>
      <c r="K8369" s="192">
        <v>46538</v>
      </c>
    </row>
    <row r="8370" spans="1:11" hidden="1" x14ac:dyDescent="0.4">
      <c r="A8370" s="193" t="s">
        <v>184</v>
      </c>
      <c r="B8370" s="193" t="s">
        <v>15107</v>
      </c>
      <c r="C8370" s="193" t="s">
        <v>58</v>
      </c>
      <c r="D8370" s="193" t="s">
        <v>59</v>
      </c>
      <c r="E8370" s="193" t="s">
        <v>15116</v>
      </c>
      <c r="F8370" s="193" t="s">
        <v>1634</v>
      </c>
      <c r="G8370" s="2">
        <v>4000</v>
      </c>
      <c r="H8370" s="2">
        <v>0</v>
      </c>
      <c r="I8370" s="192"/>
      <c r="J8370" s="192">
        <v>46170</v>
      </c>
      <c r="K8370" s="192">
        <v>46538</v>
      </c>
    </row>
    <row r="8371" spans="1:11" hidden="1" x14ac:dyDescent="0.4">
      <c r="A8371" s="193" t="s">
        <v>184</v>
      </c>
      <c r="B8371" s="193" t="s">
        <v>15107</v>
      </c>
      <c r="C8371" s="193" t="s">
        <v>58</v>
      </c>
      <c r="D8371" s="193" t="s">
        <v>59</v>
      </c>
      <c r="E8371" s="193" t="s">
        <v>15117</v>
      </c>
      <c r="F8371" s="193" t="s">
        <v>1634</v>
      </c>
      <c r="G8371" s="2">
        <v>4000</v>
      </c>
      <c r="H8371" s="2">
        <v>0</v>
      </c>
      <c r="I8371" s="192"/>
      <c r="J8371" s="192">
        <v>46182</v>
      </c>
      <c r="K8371" s="192">
        <v>46568</v>
      </c>
    </row>
    <row r="8372" spans="1:11" hidden="1" x14ac:dyDescent="0.4">
      <c r="A8372" s="193" t="s">
        <v>184</v>
      </c>
      <c r="B8372" s="193" t="s">
        <v>15107</v>
      </c>
      <c r="C8372" s="193" t="s">
        <v>58</v>
      </c>
      <c r="D8372" s="193" t="s">
        <v>59</v>
      </c>
      <c r="E8372" s="193" t="s">
        <v>15118</v>
      </c>
      <c r="F8372" s="193" t="s">
        <v>1634</v>
      </c>
      <c r="G8372" s="2">
        <v>4000</v>
      </c>
      <c r="H8372" s="2">
        <v>0</v>
      </c>
      <c r="I8372" s="192"/>
      <c r="J8372" s="192">
        <v>46184</v>
      </c>
      <c r="K8372" s="192">
        <v>46568</v>
      </c>
    </row>
    <row r="8373" spans="1:11" hidden="1" x14ac:dyDescent="0.4">
      <c r="A8373" s="193" t="s">
        <v>295</v>
      </c>
      <c r="B8373" s="193" t="s">
        <v>15119</v>
      </c>
      <c r="C8373" s="193" t="s">
        <v>58</v>
      </c>
      <c r="D8373" s="193" t="s">
        <v>59</v>
      </c>
      <c r="E8373" s="193" t="s">
        <v>15120</v>
      </c>
      <c r="F8373" s="193" t="s">
        <v>1634</v>
      </c>
      <c r="G8373" s="2">
        <v>16</v>
      </c>
      <c r="H8373" s="2">
        <v>0</v>
      </c>
      <c r="I8373" s="192"/>
      <c r="J8373" s="192">
        <v>45933</v>
      </c>
      <c r="K8373" s="192">
        <v>46356</v>
      </c>
    </row>
    <row r="8374" spans="1:11" hidden="1" x14ac:dyDescent="0.4">
      <c r="A8374" s="193" t="s">
        <v>295</v>
      </c>
      <c r="B8374" s="193" t="s">
        <v>15119</v>
      </c>
      <c r="C8374" s="193" t="s">
        <v>58</v>
      </c>
      <c r="D8374" s="193" t="s">
        <v>59</v>
      </c>
      <c r="E8374" s="193" t="s">
        <v>15121</v>
      </c>
      <c r="F8374" s="193" t="s">
        <v>1634</v>
      </c>
      <c r="G8374" s="2">
        <v>1355</v>
      </c>
      <c r="H8374" s="2">
        <v>0</v>
      </c>
      <c r="I8374" s="192"/>
      <c r="J8374" s="192">
        <v>45933</v>
      </c>
      <c r="K8374" s="192">
        <v>46356</v>
      </c>
    </row>
    <row r="8375" spans="1:11" hidden="1" x14ac:dyDescent="0.4">
      <c r="A8375" s="193" t="s">
        <v>295</v>
      </c>
      <c r="B8375" s="193" t="s">
        <v>15119</v>
      </c>
      <c r="C8375" s="193" t="s">
        <v>58</v>
      </c>
      <c r="D8375" s="193" t="s">
        <v>59</v>
      </c>
      <c r="E8375" s="193" t="s">
        <v>15122</v>
      </c>
      <c r="F8375" s="193" t="s">
        <v>1634</v>
      </c>
      <c r="G8375" s="2">
        <v>762</v>
      </c>
      <c r="H8375" s="2">
        <v>0</v>
      </c>
      <c r="I8375" s="192"/>
      <c r="J8375" s="192">
        <v>45978</v>
      </c>
      <c r="K8375" s="192">
        <v>46356</v>
      </c>
    </row>
    <row r="8376" spans="1:11" x14ac:dyDescent="0.4">
      <c r="A8376" s="193" t="s">
        <v>295</v>
      </c>
      <c r="B8376" s="193" t="s">
        <v>15119</v>
      </c>
      <c r="C8376" s="193" t="s">
        <v>58</v>
      </c>
      <c r="D8376" s="193" t="s">
        <v>59</v>
      </c>
      <c r="E8376" s="193" t="s">
        <v>15123</v>
      </c>
      <c r="F8376" s="193" t="s">
        <v>1634</v>
      </c>
      <c r="G8376" s="2">
        <v>2</v>
      </c>
      <c r="H8376" s="2">
        <v>0</v>
      </c>
      <c r="I8376" s="192"/>
      <c r="J8376" s="192">
        <v>45995</v>
      </c>
      <c r="K8376" s="192">
        <v>46387</v>
      </c>
    </row>
    <row r="8377" spans="1:11" hidden="1" x14ac:dyDescent="0.4">
      <c r="A8377" s="193" t="s">
        <v>295</v>
      </c>
      <c r="B8377" s="193" t="s">
        <v>15119</v>
      </c>
      <c r="C8377" s="193" t="s">
        <v>58</v>
      </c>
      <c r="D8377" s="193" t="s">
        <v>59</v>
      </c>
      <c r="E8377" s="193" t="s">
        <v>15124</v>
      </c>
      <c r="F8377" s="193" t="s">
        <v>1634</v>
      </c>
      <c r="G8377" s="2">
        <v>1972</v>
      </c>
      <c r="H8377" s="2">
        <v>0</v>
      </c>
      <c r="I8377" s="192"/>
      <c r="J8377" s="192">
        <v>46031</v>
      </c>
      <c r="K8377" s="192">
        <v>46418</v>
      </c>
    </row>
    <row r="8378" spans="1:11" x14ac:dyDescent="0.4">
      <c r="A8378" s="193" t="s">
        <v>295</v>
      </c>
      <c r="B8378" s="193" t="s">
        <v>15119</v>
      </c>
      <c r="C8378" s="193" t="s">
        <v>58</v>
      </c>
      <c r="D8378" s="193" t="s">
        <v>59</v>
      </c>
      <c r="E8378" s="193" t="s">
        <v>15125</v>
      </c>
      <c r="F8378" s="193" t="s">
        <v>1634</v>
      </c>
      <c r="G8378" s="2">
        <v>4</v>
      </c>
      <c r="H8378" s="2">
        <v>0</v>
      </c>
      <c r="I8378" s="192"/>
      <c r="J8378" s="192">
        <v>46038</v>
      </c>
      <c r="K8378" s="192">
        <v>46418</v>
      </c>
    </row>
    <row r="8379" spans="1:11" hidden="1" x14ac:dyDescent="0.4">
      <c r="A8379" s="193" t="s">
        <v>295</v>
      </c>
      <c r="B8379" s="193" t="s">
        <v>15119</v>
      </c>
      <c r="C8379" s="193" t="s">
        <v>58</v>
      </c>
      <c r="D8379" s="193" t="s">
        <v>59</v>
      </c>
      <c r="E8379" s="193" t="s">
        <v>15126</v>
      </c>
      <c r="F8379" s="193" t="s">
        <v>1634</v>
      </c>
      <c r="G8379" s="2">
        <v>1480</v>
      </c>
      <c r="H8379" s="2">
        <v>0</v>
      </c>
      <c r="I8379" s="192"/>
      <c r="J8379" s="192">
        <v>46059</v>
      </c>
      <c r="K8379" s="192">
        <v>46446</v>
      </c>
    </row>
    <row r="8380" spans="1:11" x14ac:dyDescent="0.4">
      <c r="A8380" s="193" t="s">
        <v>295</v>
      </c>
      <c r="B8380" s="193" t="s">
        <v>15119</v>
      </c>
      <c r="C8380" s="193" t="s">
        <v>58</v>
      </c>
      <c r="D8380" s="193" t="s">
        <v>59</v>
      </c>
      <c r="E8380" s="193" t="s">
        <v>15127</v>
      </c>
      <c r="F8380" s="193" t="s">
        <v>1634</v>
      </c>
      <c r="G8380" s="2">
        <v>2</v>
      </c>
      <c r="H8380" s="2">
        <v>0</v>
      </c>
      <c r="I8380" s="192"/>
      <c r="J8380" s="192">
        <v>46066</v>
      </c>
      <c r="K8380" s="192">
        <v>46446</v>
      </c>
    </row>
    <row r="8381" spans="1:11" hidden="1" x14ac:dyDescent="0.4">
      <c r="A8381" s="193" t="s">
        <v>295</v>
      </c>
      <c r="B8381" s="193" t="s">
        <v>15119</v>
      </c>
      <c r="C8381" s="193" t="s">
        <v>58</v>
      </c>
      <c r="D8381" s="193" t="s">
        <v>59</v>
      </c>
      <c r="E8381" s="193" t="s">
        <v>15128</v>
      </c>
      <c r="F8381" s="193" t="s">
        <v>1634</v>
      </c>
      <c r="G8381" s="2">
        <v>16020</v>
      </c>
      <c r="H8381" s="2">
        <v>0</v>
      </c>
      <c r="I8381" s="192"/>
      <c r="J8381" s="192">
        <v>46087</v>
      </c>
      <c r="K8381" s="192">
        <v>46477</v>
      </c>
    </row>
    <row r="8382" spans="1:11" hidden="1" x14ac:dyDescent="0.4">
      <c r="A8382" s="193" t="s">
        <v>295</v>
      </c>
      <c r="B8382" s="193" t="s">
        <v>15119</v>
      </c>
      <c r="C8382" s="193" t="s">
        <v>58</v>
      </c>
      <c r="D8382" s="193" t="s">
        <v>59</v>
      </c>
      <c r="E8382" s="193" t="s">
        <v>15129</v>
      </c>
      <c r="F8382" s="193" t="s">
        <v>1634</v>
      </c>
      <c r="G8382" s="2">
        <v>12000</v>
      </c>
      <c r="H8382" s="2">
        <v>0</v>
      </c>
      <c r="I8382" s="192"/>
      <c r="J8382" s="192">
        <v>46097</v>
      </c>
      <c r="K8382" s="192">
        <v>46477</v>
      </c>
    </row>
    <row r="8383" spans="1:11" hidden="1" x14ac:dyDescent="0.4">
      <c r="A8383" s="193" t="s">
        <v>295</v>
      </c>
      <c r="B8383" s="193" t="s">
        <v>15119</v>
      </c>
      <c r="C8383" s="193" t="s">
        <v>58</v>
      </c>
      <c r="D8383" s="193" t="s">
        <v>59</v>
      </c>
      <c r="E8383" s="193" t="s">
        <v>15130</v>
      </c>
      <c r="F8383" s="193" t="s">
        <v>1634</v>
      </c>
      <c r="G8383" s="2">
        <v>12000</v>
      </c>
      <c r="H8383" s="2">
        <v>0</v>
      </c>
      <c r="I8383" s="192"/>
      <c r="J8383" s="192">
        <v>46105</v>
      </c>
      <c r="K8383" s="192">
        <v>46477</v>
      </c>
    </row>
    <row r="8384" spans="1:11" hidden="1" x14ac:dyDescent="0.4">
      <c r="A8384" s="193" t="s">
        <v>295</v>
      </c>
      <c r="B8384" s="193" t="s">
        <v>15119</v>
      </c>
      <c r="C8384" s="193" t="s">
        <v>58</v>
      </c>
      <c r="D8384" s="193" t="s">
        <v>59</v>
      </c>
      <c r="E8384" s="193" t="s">
        <v>15131</v>
      </c>
      <c r="F8384" s="193" t="s">
        <v>1634</v>
      </c>
      <c r="G8384" s="2">
        <v>16000</v>
      </c>
      <c r="H8384" s="2">
        <v>0</v>
      </c>
      <c r="I8384" s="192"/>
      <c r="J8384" s="192">
        <v>46161</v>
      </c>
      <c r="K8384" s="192">
        <v>46538</v>
      </c>
    </row>
    <row r="8385" spans="1:11" hidden="1" x14ac:dyDescent="0.4">
      <c r="A8385" s="193" t="s">
        <v>295</v>
      </c>
      <c r="B8385" s="193" t="s">
        <v>15119</v>
      </c>
      <c r="C8385" s="193" t="s">
        <v>58</v>
      </c>
      <c r="D8385" s="193" t="s">
        <v>59</v>
      </c>
      <c r="E8385" s="193" t="s">
        <v>15132</v>
      </c>
      <c r="F8385" s="193" t="s">
        <v>1634</v>
      </c>
      <c r="G8385" s="2">
        <v>12000</v>
      </c>
      <c r="H8385" s="2">
        <v>0</v>
      </c>
      <c r="I8385" s="192"/>
      <c r="J8385" s="192">
        <v>46164</v>
      </c>
      <c r="K8385" s="192">
        <v>46538</v>
      </c>
    </row>
    <row r="8386" spans="1:11" hidden="1" x14ac:dyDescent="0.4">
      <c r="A8386" s="193" t="s">
        <v>295</v>
      </c>
      <c r="B8386" s="193" t="s">
        <v>15119</v>
      </c>
      <c r="C8386" s="193" t="s">
        <v>58</v>
      </c>
      <c r="D8386" s="193" t="s">
        <v>59</v>
      </c>
      <c r="E8386" s="193" t="s">
        <v>15133</v>
      </c>
      <c r="F8386" s="193" t="s">
        <v>1634</v>
      </c>
      <c r="G8386" s="2">
        <v>4000</v>
      </c>
      <c r="H8386" s="2">
        <v>0</v>
      </c>
      <c r="I8386" s="192"/>
      <c r="J8386" s="192">
        <v>46176</v>
      </c>
      <c r="K8386" s="192">
        <v>46568</v>
      </c>
    </row>
    <row r="8387" spans="1:11" hidden="1" x14ac:dyDescent="0.4">
      <c r="A8387" s="193" t="s">
        <v>295</v>
      </c>
      <c r="B8387" s="193" t="s">
        <v>15119</v>
      </c>
      <c r="C8387" s="193" t="s">
        <v>58</v>
      </c>
      <c r="D8387" s="193" t="s">
        <v>59</v>
      </c>
      <c r="E8387" s="193" t="s">
        <v>15134</v>
      </c>
      <c r="F8387" s="193" t="s">
        <v>1634</v>
      </c>
      <c r="G8387" s="2">
        <v>4000</v>
      </c>
      <c r="H8387" s="2">
        <v>0</v>
      </c>
      <c r="I8387" s="192"/>
      <c r="J8387" s="192">
        <v>46177</v>
      </c>
      <c r="K8387" s="192">
        <v>46568</v>
      </c>
    </row>
    <row r="8388" spans="1:11" hidden="1" x14ac:dyDescent="0.4">
      <c r="A8388" s="193" t="s">
        <v>295</v>
      </c>
      <c r="B8388" s="193" t="s">
        <v>15119</v>
      </c>
      <c r="C8388" s="193" t="s">
        <v>58</v>
      </c>
      <c r="D8388" s="193" t="s">
        <v>59</v>
      </c>
      <c r="E8388" s="193" t="s">
        <v>15135</v>
      </c>
      <c r="F8388" s="193" t="s">
        <v>1634</v>
      </c>
      <c r="G8388" s="2">
        <v>12000</v>
      </c>
      <c r="H8388" s="2">
        <v>0</v>
      </c>
      <c r="I8388" s="192"/>
      <c r="J8388" s="192">
        <v>46178</v>
      </c>
      <c r="K8388" s="192">
        <v>46568</v>
      </c>
    </row>
    <row r="8389" spans="1:11" hidden="1" x14ac:dyDescent="0.4">
      <c r="A8389" s="193" t="s">
        <v>295</v>
      </c>
      <c r="B8389" s="193" t="s">
        <v>15119</v>
      </c>
      <c r="C8389" s="193" t="s">
        <v>58</v>
      </c>
      <c r="D8389" s="193" t="s">
        <v>59</v>
      </c>
      <c r="E8389" s="193" t="s">
        <v>15136</v>
      </c>
      <c r="F8389" s="193" t="s">
        <v>1634</v>
      </c>
      <c r="G8389" s="2">
        <v>12000</v>
      </c>
      <c r="H8389" s="2">
        <v>0</v>
      </c>
      <c r="I8389" s="192"/>
      <c r="J8389" s="192">
        <v>46181</v>
      </c>
      <c r="K8389" s="192">
        <v>46568</v>
      </c>
    </row>
    <row r="8390" spans="1:11" hidden="1" x14ac:dyDescent="0.4">
      <c r="A8390" s="193" t="s">
        <v>295</v>
      </c>
      <c r="B8390" s="193" t="s">
        <v>15119</v>
      </c>
      <c r="C8390" s="193" t="s">
        <v>58</v>
      </c>
      <c r="D8390" s="193" t="s">
        <v>59</v>
      </c>
      <c r="E8390" s="193" t="s">
        <v>15137</v>
      </c>
      <c r="F8390" s="193" t="s">
        <v>1634</v>
      </c>
      <c r="G8390" s="2">
        <v>28000</v>
      </c>
      <c r="H8390" s="2">
        <v>0</v>
      </c>
      <c r="I8390" s="192"/>
      <c r="J8390" s="192">
        <v>46185</v>
      </c>
      <c r="K8390" s="192">
        <v>46568</v>
      </c>
    </row>
    <row r="8391" spans="1:11" hidden="1" x14ac:dyDescent="0.4">
      <c r="A8391" s="193" t="s">
        <v>295</v>
      </c>
      <c r="B8391" s="193" t="s">
        <v>15119</v>
      </c>
      <c r="C8391" s="193" t="s">
        <v>58</v>
      </c>
      <c r="D8391" s="193" t="s">
        <v>59</v>
      </c>
      <c r="E8391" s="193" t="s">
        <v>15138</v>
      </c>
      <c r="F8391" s="193" t="s">
        <v>1634</v>
      </c>
      <c r="G8391" s="2">
        <v>28000</v>
      </c>
      <c r="H8391" s="2">
        <v>0</v>
      </c>
      <c r="I8391" s="192"/>
      <c r="J8391" s="192">
        <v>46188</v>
      </c>
      <c r="K8391" s="192">
        <v>46568</v>
      </c>
    </row>
    <row r="8392" spans="1:11" x14ac:dyDescent="0.4">
      <c r="A8392" s="193" t="s">
        <v>1508</v>
      </c>
      <c r="B8392" s="193" t="s">
        <v>15139</v>
      </c>
      <c r="C8392" s="193" t="s">
        <v>58</v>
      </c>
      <c r="D8392" s="193" t="s">
        <v>59</v>
      </c>
      <c r="E8392" s="193" t="s">
        <v>15140</v>
      </c>
      <c r="F8392" s="193" t="s">
        <v>1634</v>
      </c>
      <c r="G8392" s="2">
        <v>1</v>
      </c>
      <c r="H8392" s="2">
        <v>0</v>
      </c>
      <c r="I8392" s="192"/>
      <c r="J8392" s="192">
        <v>45863</v>
      </c>
      <c r="K8392" s="192">
        <v>46356</v>
      </c>
    </row>
    <row r="8393" spans="1:11" hidden="1" x14ac:dyDescent="0.4">
      <c r="A8393" s="193" t="s">
        <v>1508</v>
      </c>
      <c r="B8393" s="193" t="s">
        <v>15139</v>
      </c>
      <c r="C8393" s="193" t="s">
        <v>58</v>
      </c>
      <c r="D8393" s="193" t="s">
        <v>59</v>
      </c>
      <c r="E8393" s="193" t="s">
        <v>15141</v>
      </c>
      <c r="F8393" s="193" t="s">
        <v>1634</v>
      </c>
      <c r="G8393" s="2">
        <v>1972</v>
      </c>
      <c r="H8393" s="2">
        <v>0</v>
      </c>
      <c r="I8393" s="192"/>
      <c r="J8393" s="192">
        <v>45937</v>
      </c>
      <c r="K8393" s="192">
        <v>46356</v>
      </c>
    </row>
    <row r="8394" spans="1:11" hidden="1" x14ac:dyDescent="0.4">
      <c r="A8394" s="193" t="s">
        <v>1508</v>
      </c>
      <c r="B8394" s="193" t="s">
        <v>15139</v>
      </c>
      <c r="C8394" s="193" t="s">
        <v>58</v>
      </c>
      <c r="D8394" s="193" t="s">
        <v>59</v>
      </c>
      <c r="E8394" s="193" t="s">
        <v>15142</v>
      </c>
      <c r="F8394" s="193" t="s">
        <v>1634</v>
      </c>
      <c r="G8394" s="2">
        <v>11448</v>
      </c>
      <c r="H8394" s="2">
        <v>0</v>
      </c>
      <c r="I8394" s="192"/>
      <c r="J8394" s="192">
        <v>46017</v>
      </c>
      <c r="K8394" s="192">
        <v>46387</v>
      </c>
    </row>
    <row r="8395" spans="1:11" x14ac:dyDescent="0.4">
      <c r="A8395" s="193" t="s">
        <v>1508</v>
      </c>
      <c r="B8395" s="193" t="s">
        <v>15139</v>
      </c>
      <c r="C8395" s="193" t="s">
        <v>58</v>
      </c>
      <c r="D8395" s="193" t="s">
        <v>59</v>
      </c>
      <c r="E8395" s="193" t="s">
        <v>15143</v>
      </c>
      <c r="F8395" s="193" t="s">
        <v>1634</v>
      </c>
      <c r="G8395" s="2">
        <v>1</v>
      </c>
      <c r="H8395" s="2">
        <v>0</v>
      </c>
      <c r="I8395" s="192"/>
      <c r="J8395" s="192">
        <v>46035</v>
      </c>
      <c r="K8395" s="192">
        <v>46418</v>
      </c>
    </row>
    <row r="8396" spans="1:11" x14ac:dyDescent="0.4">
      <c r="A8396" s="193" t="s">
        <v>1508</v>
      </c>
      <c r="B8396" s="193" t="s">
        <v>15139</v>
      </c>
      <c r="C8396" s="193" t="s">
        <v>58</v>
      </c>
      <c r="D8396" s="193" t="s">
        <v>59</v>
      </c>
      <c r="E8396" s="193" t="s">
        <v>15144</v>
      </c>
      <c r="F8396" s="193" t="s">
        <v>1634</v>
      </c>
      <c r="G8396" s="2">
        <v>1</v>
      </c>
      <c r="H8396" s="2">
        <v>0</v>
      </c>
      <c r="I8396" s="192"/>
      <c r="J8396" s="192">
        <v>46038</v>
      </c>
      <c r="K8396" s="192">
        <v>46418</v>
      </c>
    </row>
    <row r="8397" spans="1:11" hidden="1" x14ac:dyDescent="0.4">
      <c r="A8397" s="193" t="s">
        <v>1508</v>
      </c>
      <c r="B8397" s="193" t="s">
        <v>15139</v>
      </c>
      <c r="C8397" s="193" t="s">
        <v>58</v>
      </c>
      <c r="D8397" s="193" t="s">
        <v>59</v>
      </c>
      <c r="E8397" s="193" t="s">
        <v>15145</v>
      </c>
      <c r="F8397" s="193" t="s">
        <v>1634</v>
      </c>
      <c r="G8397" s="2">
        <v>1378</v>
      </c>
      <c r="H8397" s="2">
        <v>0</v>
      </c>
      <c r="I8397" s="192"/>
      <c r="J8397" s="192">
        <v>46066</v>
      </c>
      <c r="K8397" s="192">
        <v>46446</v>
      </c>
    </row>
    <row r="8398" spans="1:11" x14ac:dyDescent="0.4">
      <c r="A8398" s="193" t="s">
        <v>1508</v>
      </c>
      <c r="B8398" s="193" t="s">
        <v>15139</v>
      </c>
      <c r="C8398" s="193" t="s">
        <v>58</v>
      </c>
      <c r="D8398" s="193" t="s">
        <v>59</v>
      </c>
      <c r="E8398" s="193" t="s">
        <v>15146</v>
      </c>
      <c r="F8398" s="193" t="s">
        <v>1634</v>
      </c>
      <c r="G8398" s="2">
        <v>2</v>
      </c>
      <c r="H8398" s="2">
        <v>0</v>
      </c>
      <c r="I8398" s="192"/>
      <c r="J8398" s="192">
        <v>46086</v>
      </c>
      <c r="K8398" s="192">
        <v>46477</v>
      </c>
    </row>
    <row r="8399" spans="1:11" hidden="1" x14ac:dyDescent="0.4">
      <c r="A8399" s="193" t="s">
        <v>1508</v>
      </c>
      <c r="B8399" s="193" t="s">
        <v>15139</v>
      </c>
      <c r="C8399" s="193" t="s">
        <v>58</v>
      </c>
      <c r="D8399" s="193" t="s">
        <v>59</v>
      </c>
      <c r="E8399" s="193" t="s">
        <v>15147</v>
      </c>
      <c r="F8399" s="193" t="s">
        <v>1634</v>
      </c>
      <c r="G8399" s="2">
        <v>4141</v>
      </c>
      <c r="H8399" s="2">
        <v>0</v>
      </c>
      <c r="I8399" s="192"/>
      <c r="J8399" s="192">
        <v>46097</v>
      </c>
      <c r="K8399" s="192">
        <v>46477</v>
      </c>
    </row>
    <row r="8400" spans="1:11" hidden="1" x14ac:dyDescent="0.4">
      <c r="A8400" s="193" t="s">
        <v>1508</v>
      </c>
      <c r="B8400" s="193" t="s">
        <v>15139</v>
      </c>
      <c r="C8400" s="193" t="s">
        <v>58</v>
      </c>
      <c r="D8400" s="193" t="s">
        <v>59</v>
      </c>
      <c r="E8400" s="193" t="s">
        <v>15148</v>
      </c>
      <c r="F8400" s="193" t="s">
        <v>1634</v>
      </c>
      <c r="G8400" s="2">
        <v>8000</v>
      </c>
      <c r="H8400" s="2">
        <v>0</v>
      </c>
      <c r="I8400" s="192"/>
      <c r="J8400" s="192">
        <v>46155</v>
      </c>
      <c r="K8400" s="192">
        <v>46538</v>
      </c>
    </row>
    <row r="8401" spans="1:11" hidden="1" x14ac:dyDescent="0.4">
      <c r="A8401" s="193" t="s">
        <v>1508</v>
      </c>
      <c r="B8401" s="193" t="s">
        <v>15139</v>
      </c>
      <c r="C8401" s="193" t="s">
        <v>58</v>
      </c>
      <c r="D8401" s="193" t="s">
        <v>59</v>
      </c>
      <c r="E8401" s="193" t="s">
        <v>15149</v>
      </c>
      <c r="F8401" s="193" t="s">
        <v>1634</v>
      </c>
      <c r="G8401" s="2">
        <v>8000</v>
      </c>
      <c r="H8401" s="2">
        <v>0</v>
      </c>
      <c r="I8401" s="192"/>
      <c r="J8401" s="192">
        <v>46161</v>
      </c>
      <c r="K8401" s="192">
        <v>46538</v>
      </c>
    </row>
    <row r="8402" spans="1:11" hidden="1" x14ac:dyDescent="0.4">
      <c r="A8402" s="193" t="s">
        <v>1508</v>
      </c>
      <c r="B8402" s="193" t="s">
        <v>15139</v>
      </c>
      <c r="C8402" s="193" t="s">
        <v>58</v>
      </c>
      <c r="D8402" s="193" t="s">
        <v>59</v>
      </c>
      <c r="E8402" s="193" t="s">
        <v>15150</v>
      </c>
      <c r="F8402" s="193" t="s">
        <v>1634</v>
      </c>
      <c r="G8402" s="2">
        <v>8000</v>
      </c>
      <c r="H8402" s="2">
        <v>0</v>
      </c>
      <c r="I8402" s="192"/>
      <c r="J8402" s="192">
        <v>46161</v>
      </c>
      <c r="K8402" s="192">
        <v>46538</v>
      </c>
    </row>
    <row r="8403" spans="1:11" hidden="1" x14ac:dyDescent="0.4">
      <c r="A8403" s="193" t="s">
        <v>1508</v>
      </c>
      <c r="B8403" s="193" t="s">
        <v>15139</v>
      </c>
      <c r="C8403" s="193" t="s">
        <v>58</v>
      </c>
      <c r="D8403" s="193" t="s">
        <v>59</v>
      </c>
      <c r="E8403" s="193" t="s">
        <v>15151</v>
      </c>
      <c r="F8403" s="193" t="s">
        <v>1634</v>
      </c>
      <c r="G8403" s="2">
        <v>8000</v>
      </c>
      <c r="H8403" s="2">
        <v>0</v>
      </c>
      <c r="I8403" s="192"/>
      <c r="J8403" s="192">
        <v>46167</v>
      </c>
      <c r="K8403" s="192">
        <v>46538</v>
      </c>
    </row>
    <row r="8404" spans="1:11" hidden="1" x14ac:dyDescent="0.4">
      <c r="A8404" s="193" t="s">
        <v>1508</v>
      </c>
      <c r="B8404" s="193" t="s">
        <v>15139</v>
      </c>
      <c r="C8404" s="193" t="s">
        <v>58</v>
      </c>
      <c r="D8404" s="193" t="s">
        <v>59</v>
      </c>
      <c r="E8404" s="193" t="s">
        <v>15152</v>
      </c>
      <c r="F8404" s="193" t="s">
        <v>1634</v>
      </c>
      <c r="G8404" s="2">
        <v>16000</v>
      </c>
      <c r="H8404" s="2">
        <v>0</v>
      </c>
      <c r="I8404" s="192"/>
      <c r="J8404" s="192">
        <v>46171</v>
      </c>
      <c r="K8404" s="192">
        <v>46538</v>
      </c>
    </row>
    <row r="8405" spans="1:11" hidden="1" x14ac:dyDescent="0.4">
      <c r="A8405" s="193" t="s">
        <v>1508</v>
      </c>
      <c r="B8405" s="193" t="s">
        <v>15139</v>
      </c>
      <c r="C8405" s="193" t="s">
        <v>58</v>
      </c>
      <c r="D8405" s="193" t="s">
        <v>59</v>
      </c>
      <c r="E8405" s="193" t="s">
        <v>15153</v>
      </c>
      <c r="F8405" s="193" t="s">
        <v>1634</v>
      </c>
      <c r="G8405" s="2">
        <v>12000</v>
      </c>
      <c r="H8405" s="2">
        <v>0</v>
      </c>
      <c r="I8405" s="192"/>
      <c r="J8405" s="192">
        <v>46171</v>
      </c>
      <c r="K8405" s="192">
        <v>46538</v>
      </c>
    </row>
    <row r="8406" spans="1:11" hidden="1" x14ac:dyDescent="0.4">
      <c r="A8406" s="193" t="s">
        <v>1508</v>
      </c>
      <c r="B8406" s="193" t="s">
        <v>15139</v>
      </c>
      <c r="C8406" s="193" t="s">
        <v>58</v>
      </c>
      <c r="D8406" s="193" t="s">
        <v>59</v>
      </c>
      <c r="E8406" s="193" t="s">
        <v>15154</v>
      </c>
      <c r="F8406" s="193" t="s">
        <v>1634</v>
      </c>
      <c r="G8406" s="2">
        <v>8000</v>
      </c>
      <c r="H8406" s="2">
        <v>0</v>
      </c>
      <c r="I8406" s="192"/>
      <c r="J8406" s="192">
        <v>46181</v>
      </c>
      <c r="K8406" s="192">
        <v>46568</v>
      </c>
    </row>
    <row r="8407" spans="1:11" hidden="1" x14ac:dyDescent="0.4">
      <c r="A8407" s="193" t="s">
        <v>1508</v>
      </c>
      <c r="B8407" s="193" t="s">
        <v>15139</v>
      </c>
      <c r="C8407" s="193" t="s">
        <v>58</v>
      </c>
      <c r="D8407" s="193" t="s">
        <v>59</v>
      </c>
      <c r="E8407" s="193" t="s">
        <v>15155</v>
      </c>
      <c r="F8407" s="193" t="s">
        <v>1634</v>
      </c>
      <c r="G8407" s="2">
        <v>8000</v>
      </c>
      <c r="H8407" s="2">
        <v>0</v>
      </c>
      <c r="I8407" s="192"/>
      <c r="J8407" s="192">
        <v>46181</v>
      </c>
      <c r="K8407" s="192">
        <v>46568</v>
      </c>
    </row>
    <row r="8408" spans="1:11" hidden="1" x14ac:dyDescent="0.4">
      <c r="A8408" s="193" t="s">
        <v>1508</v>
      </c>
      <c r="B8408" s="193" t="s">
        <v>15139</v>
      </c>
      <c r="C8408" s="193" t="s">
        <v>58</v>
      </c>
      <c r="D8408" s="193" t="s">
        <v>59</v>
      </c>
      <c r="E8408" s="193" t="s">
        <v>15156</v>
      </c>
      <c r="F8408" s="193" t="s">
        <v>1634</v>
      </c>
      <c r="G8408" s="2">
        <v>12000</v>
      </c>
      <c r="H8408" s="2">
        <v>0</v>
      </c>
      <c r="I8408" s="192"/>
      <c r="J8408" s="192">
        <v>46185</v>
      </c>
      <c r="K8408" s="192">
        <v>46568</v>
      </c>
    </row>
    <row r="8409" spans="1:11" hidden="1" x14ac:dyDescent="0.4">
      <c r="A8409" s="193" t="s">
        <v>1508</v>
      </c>
      <c r="B8409" s="193" t="s">
        <v>15139</v>
      </c>
      <c r="C8409" s="193" t="s">
        <v>58</v>
      </c>
      <c r="D8409" s="193" t="s">
        <v>59</v>
      </c>
      <c r="E8409" s="193" t="s">
        <v>15157</v>
      </c>
      <c r="F8409" s="193" t="s">
        <v>1634</v>
      </c>
      <c r="G8409" s="2">
        <v>12000</v>
      </c>
      <c r="H8409" s="2">
        <v>0</v>
      </c>
      <c r="I8409" s="192"/>
      <c r="J8409" s="192">
        <v>46188</v>
      </c>
      <c r="K8409" s="192">
        <v>46568</v>
      </c>
    </row>
    <row r="8410" spans="1:11" hidden="1" x14ac:dyDescent="0.4">
      <c r="A8410" s="193" t="s">
        <v>1509</v>
      </c>
      <c r="B8410" s="193" t="s">
        <v>15158</v>
      </c>
      <c r="C8410" s="193" t="s">
        <v>58</v>
      </c>
      <c r="D8410" s="193" t="s">
        <v>59</v>
      </c>
      <c r="E8410" s="193" t="s">
        <v>15159</v>
      </c>
      <c r="F8410" s="193" t="s">
        <v>1634</v>
      </c>
      <c r="G8410" s="2">
        <v>1538</v>
      </c>
      <c r="H8410" s="2">
        <v>0</v>
      </c>
      <c r="I8410" s="192"/>
      <c r="J8410" s="192">
        <v>45909</v>
      </c>
      <c r="K8410" s="192">
        <v>46356</v>
      </c>
    </row>
    <row r="8411" spans="1:11" hidden="1" x14ac:dyDescent="0.4">
      <c r="A8411" s="193" t="s">
        <v>1509</v>
      </c>
      <c r="B8411" s="193" t="s">
        <v>15158</v>
      </c>
      <c r="C8411" s="193" t="s">
        <v>58</v>
      </c>
      <c r="D8411" s="193" t="s">
        <v>59</v>
      </c>
      <c r="E8411" s="193" t="s">
        <v>15160</v>
      </c>
      <c r="F8411" s="193" t="s">
        <v>1634</v>
      </c>
      <c r="G8411" s="2">
        <v>773</v>
      </c>
      <c r="H8411" s="2">
        <v>0</v>
      </c>
      <c r="I8411" s="192"/>
      <c r="J8411" s="192">
        <v>45938</v>
      </c>
      <c r="K8411" s="192">
        <v>46356</v>
      </c>
    </row>
    <row r="8412" spans="1:11" x14ac:dyDescent="0.4">
      <c r="A8412" s="193" t="s">
        <v>1509</v>
      </c>
      <c r="B8412" s="193" t="s">
        <v>15158</v>
      </c>
      <c r="C8412" s="193" t="s">
        <v>58</v>
      </c>
      <c r="D8412" s="193" t="s">
        <v>59</v>
      </c>
      <c r="E8412" s="193" t="s">
        <v>15161</v>
      </c>
      <c r="F8412" s="193" t="s">
        <v>1634</v>
      </c>
      <c r="G8412" s="2">
        <v>3</v>
      </c>
      <c r="H8412" s="2">
        <v>0</v>
      </c>
      <c r="I8412" s="192"/>
      <c r="J8412" s="192">
        <v>46037</v>
      </c>
      <c r="K8412" s="192">
        <v>46418</v>
      </c>
    </row>
    <row r="8413" spans="1:11" x14ac:dyDescent="0.4">
      <c r="A8413" s="193" t="s">
        <v>1509</v>
      </c>
      <c r="B8413" s="193" t="s">
        <v>15158</v>
      </c>
      <c r="C8413" s="193" t="s">
        <v>58</v>
      </c>
      <c r="D8413" s="193" t="s">
        <v>59</v>
      </c>
      <c r="E8413" s="193" t="s">
        <v>15162</v>
      </c>
      <c r="F8413" s="193" t="s">
        <v>1634</v>
      </c>
      <c r="G8413" s="2">
        <v>1</v>
      </c>
      <c r="H8413" s="2">
        <v>0</v>
      </c>
      <c r="I8413" s="192"/>
      <c r="J8413" s="192">
        <v>46051</v>
      </c>
      <c r="K8413" s="192">
        <v>46418</v>
      </c>
    </row>
    <row r="8414" spans="1:11" hidden="1" x14ac:dyDescent="0.4">
      <c r="A8414" s="193" t="s">
        <v>1509</v>
      </c>
      <c r="B8414" s="193" t="s">
        <v>15158</v>
      </c>
      <c r="C8414" s="193" t="s">
        <v>58</v>
      </c>
      <c r="D8414" s="193" t="s">
        <v>59</v>
      </c>
      <c r="E8414" s="193" t="s">
        <v>15163</v>
      </c>
      <c r="F8414" s="193" t="s">
        <v>1634</v>
      </c>
      <c r="G8414" s="2">
        <v>1881</v>
      </c>
      <c r="H8414" s="2">
        <v>0</v>
      </c>
      <c r="I8414" s="192"/>
      <c r="J8414" s="192">
        <v>46055</v>
      </c>
      <c r="K8414" s="192">
        <v>46446</v>
      </c>
    </row>
    <row r="8415" spans="1:11" hidden="1" x14ac:dyDescent="0.4">
      <c r="A8415" s="193" t="s">
        <v>1509</v>
      </c>
      <c r="B8415" s="193" t="s">
        <v>15158</v>
      </c>
      <c r="C8415" s="193" t="s">
        <v>58</v>
      </c>
      <c r="D8415" s="193" t="s">
        <v>59</v>
      </c>
      <c r="E8415" s="193" t="s">
        <v>15164</v>
      </c>
      <c r="F8415" s="193" t="s">
        <v>1634</v>
      </c>
      <c r="G8415" s="2">
        <v>2829</v>
      </c>
      <c r="H8415" s="2">
        <v>0</v>
      </c>
      <c r="I8415" s="192"/>
      <c r="J8415" s="192">
        <v>46090</v>
      </c>
      <c r="K8415" s="192">
        <v>46477</v>
      </c>
    </row>
    <row r="8416" spans="1:11" hidden="1" x14ac:dyDescent="0.4">
      <c r="A8416" s="193" t="s">
        <v>1509</v>
      </c>
      <c r="B8416" s="193" t="s">
        <v>15158</v>
      </c>
      <c r="C8416" s="193" t="s">
        <v>58</v>
      </c>
      <c r="D8416" s="193" t="s">
        <v>59</v>
      </c>
      <c r="E8416" s="193" t="s">
        <v>15165</v>
      </c>
      <c r="F8416" s="193" t="s">
        <v>1634</v>
      </c>
      <c r="G8416" s="2">
        <v>4000</v>
      </c>
      <c r="H8416" s="2">
        <v>0</v>
      </c>
      <c r="I8416" s="192"/>
      <c r="J8416" s="192">
        <v>46097</v>
      </c>
      <c r="K8416" s="192">
        <v>46477</v>
      </c>
    </row>
    <row r="8417" spans="1:11" hidden="1" x14ac:dyDescent="0.4">
      <c r="A8417" s="193" t="s">
        <v>1509</v>
      </c>
      <c r="B8417" s="193" t="s">
        <v>15158</v>
      </c>
      <c r="C8417" s="193" t="s">
        <v>58</v>
      </c>
      <c r="D8417" s="193" t="s">
        <v>59</v>
      </c>
      <c r="E8417" s="193" t="s">
        <v>15166</v>
      </c>
      <c r="F8417" s="193" t="s">
        <v>1634</v>
      </c>
      <c r="G8417" s="2">
        <v>6000</v>
      </c>
      <c r="H8417" s="2">
        <v>0</v>
      </c>
      <c r="I8417" s="192"/>
      <c r="J8417" s="192">
        <v>46104</v>
      </c>
      <c r="K8417" s="192">
        <v>46477</v>
      </c>
    </row>
    <row r="8418" spans="1:11" hidden="1" x14ac:dyDescent="0.4">
      <c r="A8418" s="193" t="s">
        <v>1509</v>
      </c>
      <c r="B8418" s="193" t="s">
        <v>15158</v>
      </c>
      <c r="C8418" s="193" t="s">
        <v>58</v>
      </c>
      <c r="D8418" s="193" t="s">
        <v>59</v>
      </c>
      <c r="E8418" s="193" t="s">
        <v>15167</v>
      </c>
      <c r="F8418" s="193" t="s">
        <v>1634</v>
      </c>
      <c r="G8418" s="2">
        <v>4000</v>
      </c>
      <c r="H8418" s="2">
        <v>0</v>
      </c>
      <c r="I8418" s="192"/>
      <c r="J8418" s="192">
        <v>46155</v>
      </c>
      <c r="K8418" s="192">
        <v>46538</v>
      </c>
    </row>
    <row r="8419" spans="1:11" hidden="1" x14ac:dyDescent="0.4">
      <c r="A8419" s="193" t="s">
        <v>1509</v>
      </c>
      <c r="B8419" s="193" t="s">
        <v>15158</v>
      </c>
      <c r="C8419" s="193" t="s">
        <v>58</v>
      </c>
      <c r="D8419" s="193" t="s">
        <v>59</v>
      </c>
      <c r="E8419" s="193" t="s">
        <v>15168</v>
      </c>
      <c r="F8419" s="193" t="s">
        <v>1634</v>
      </c>
      <c r="G8419" s="2">
        <v>10000</v>
      </c>
      <c r="H8419" s="2">
        <v>0</v>
      </c>
      <c r="I8419" s="192"/>
      <c r="J8419" s="192">
        <v>46157</v>
      </c>
      <c r="K8419" s="192">
        <v>46538</v>
      </c>
    </row>
    <row r="8420" spans="1:11" hidden="1" x14ac:dyDescent="0.4">
      <c r="A8420" s="193" t="s">
        <v>1509</v>
      </c>
      <c r="B8420" s="193" t="s">
        <v>15158</v>
      </c>
      <c r="C8420" s="193" t="s">
        <v>58</v>
      </c>
      <c r="D8420" s="193" t="s">
        <v>59</v>
      </c>
      <c r="E8420" s="193" t="s">
        <v>15169</v>
      </c>
      <c r="F8420" s="193" t="s">
        <v>1634</v>
      </c>
      <c r="G8420" s="2">
        <v>4000</v>
      </c>
      <c r="H8420" s="2">
        <v>0</v>
      </c>
      <c r="I8420" s="192"/>
      <c r="J8420" s="192">
        <v>46167</v>
      </c>
      <c r="K8420" s="192">
        <v>46538</v>
      </c>
    </row>
    <row r="8421" spans="1:11" hidden="1" x14ac:dyDescent="0.4">
      <c r="A8421" s="193" t="s">
        <v>1509</v>
      </c>
      <c r="B8421" s="193" t="s">
        <v>15158</v>
      </c>
      <c r="C8421" s="193" t="s">
        <v>58</v>
      </c>
      <c r="D8421" s="193" t="s">
        <v>59</v>
      </c>
      <c r="E8421" s="193" t="s">
        <v>15170</v>
      </c>
      <c r="F8421" s="193" t="s">
        <v>1634</v>
      </c>
      <c r="G8421" s="2">
        <v>8000</v>
      </c>
      <c r="H8421" s="2">
        <v>0</v>
      </c>
      <c r="I8421" s="192"/>
      <c r="J8421" s="192">
        <v>46171</v>
      </c>
      <c r="K8421" s="192">
        <v>46538</v>
      </c>
    </row>
    <row r="8422" spans="1:11" hidden="1" x14ac:dyDescent="0.4">
      <c r="A8422" s="193" t="s">
        <v>1509</v>
      </c>
      <c r="B8422" s="193" t="s">
        <v>15158</v>
      </c>
      <c r="C8422" s="193" t="s">
        <v>58</v>
      </c>
      <c r="D8422" s="193" t="s">
        <v>59</v>
      </c>
      <c r="E8422" s="193" t="s">
        <v>15171</v>
      </c>
      <c r="F8422" s="193" t="s">
        <v>1634</v>
      </c>
      <c r="G8422" s="2">
        <v>6000</v>
      </c>
      <c r="H8422" s="2">
        <v>0</v>
      </c>
      <c r="I8422" s="192"/>
      <c r="J8422" s="192">
        <v>46171</v>
      </c>
      <c r="K8422" s="192">
        <v>46538</v>
      </c>
    </row>
    <row r="8423" spans="1:11" hidden="1" x14ac:dyDescent="0.4">
      <c r="A8423" s="193" t="s">
        <v>1509</v>
      </c>
      <c r="B8423" s="193" t="s">
        <v>15158</v>
      </c>
      <c r="C8423" s="193" t="s">
        <v>58</v>
      </c>
      <c r="D8423" s="193" t="s">
        <v>59</v>
      </c>
      <c r="E8423" s="193" t="s">
        <v>15172</v>
      </c>
      <c r="F8423" s="193" t="s">
        <v>1634</v>
      </c>
      <c r="G8423" s="2">
        <v>4000</v>
      </c>
      <c r="H8423" s="2">
        <v>0</v>
      </c>
      <c r="I8423" s="192"/>
      <c r="J8423" s="192">
        <v>46178</v>
      </c>
      <c r="K8423" s="192">
        <v>46568</v>
      </c>
    </row>
    <row r="8424" spans="1:11" hidden="1" x14ac:dyDescent="0.4">
      <c r="A8424" s="193" t="s">
        <v>1509</v>
      </c>
      <c r="B8424" s="193" t="s">
        <v>15158</v>
      </c>
      <c r="C8424" s="193" t="s">
        <v>58</v>
      </c>
      <c r="D8424" s="193" t="s">
        <v>59</v>
      </c>
      <c r="E8424" s="193" t="s">
        <v>15173</v>
      </c>
      <c r="F8424" s="193" t="s">
        <v>1634</v>
      </c>
      <c r="G8424" s="2">
        <v>4000</v>
      </c>
      <c r="H8424" s="2">
        <v>0</v>
      </c>
      <c r="I8424" s="192"/>
      <c r="J8424" s="192">
        <v>46182</v>
      </c>
      <c r="K8424" s="192">
        <v>46568</v>
      </c>
    </row>
    <row r="8425" spans="1:11" hidden="1" x14ac:dyDescent="0.4">
      <c r="A8425" s="193" t="s">
        <v>1509</v>
      </c>
      <c r="B8425" s="193" t="s">
        <v>15158</v>
      </c>
      <c r="C8425" s="193" t="s">
        <v>58</v>
      </c>
      <c r="D8425" s="193" t="s">
        <v>59</v>
      </c>
      <c r="E8425" s="193" t="s">
        <v>15174</v>
      </c>
      <c r="F8425" s="193" t="s">
        <v>1634</v>
      </c>
      <c r="G8425" s="2">
        <v>8000</v>
      </c>
      <c r="H8425" s="2">
        <v>0</v>
      </c>
      <c r="I8425" s="192"/>
      <c r="J8425" s="192">
        <v>46185</v>
      </c>
      <c r="K8425" s="192">
        <v>46568</v>
      </c>
    </row>
    <row r="8426" spans="1:11" hidden="1" x14ac:dyDescent="0.4">
      <c r="A8426" s="193" t="s">
        <v>1509</v>
      </c>
      <c r="B8426" s="193" t="s">
        <v>15158</v>
      </c>
      <c r="C8426" s="193" t="s">
        <v>58</v>
      </c>
      <c r="D8426" s="193" t="s">
        <v>59</v>
      </c>
      <c r="E8426" s="193" t="s">
        <v>15175</v>
      </c>
      <c r="F8426" s="193" t="s">
        <v>1634</v>
      </c>
      <c r="G8426" s="2">
        <v>8000</v>
      </c>
      <c r="H8426" s="2">
        <v>0</v>
      </c>
      <c r="I8426" s="192"/>
      <c r="J8426" s="192">
        <v>46185</v>
      </c>
      <c r="K8426" s="192">
        <v>46568</v>
      </c>
    </row>
    <row r="8427" spans="1:11" x14ac:dyDescent="0.4">
      <c r="A8427" s="193" t="s">
        <v>187</v>
      </c>
      <c r="B8427" s="193" t="s">
        <v>15176</v>
      </c>
      <c r="C8427" s="193" t="s">
        <v>58</v>
      </c>
      <c r="D8427" s="193" t="s">
        <v>59</v>
      </c>
      <c r="E8427" s="193" t="s">
        <v>15177</v>
      </c>
      <c r="F8427" s="193" t="s">
        <v>1634</v>
      </c>
      <c r="G8427" s="2">
        <v>6</v>
      </c>
      <c r="H8427" s="2">
        <v>0</v>
      </c>
      <c r="I8427" s="192"/>
      <c r="J8427" s="192">
        <v>45940</v>
      </c>
      <c r="K8427" s="192">
        <v>46356</v>
      </c>
    </row>
    <row r="8428" spans="1:11" x14ac:dyDescent="0.4">
      <c r="A8428" s="193" t="s">
        <v>187</v>
      </c>
      <c r="B8428" s="193" t="s">
        <v>15176</v>
      </c>
      <c r="C8428" s="193" t="s">
        <v>58</v>
      </c>
      <c r="D8428" s="193" t="s">
        <v>59</v>
      </c>
      <c r="E8428" s="193" t="s">
        <v>15178</v>
      </c>
      <c r="F8428" s="193" t="s">
        <v>1634</v>
      </c>
      <c r="G8428" s="2">
        <v>2</v>
      </c>
      <c r="H8428" s="2">
        <v>0</v>
      </c>
      <c r="I8428" s="192"/>
      <c r="J8428" s="192">
        <v>45986</v>
      </c>
      <c r="K8428" s="192">
        <v>46356</v>
      </c>
    </row>
    <row r="8429" spans="1:11" x14ac:dyDescent="0.4">
      <c r="A8429" s="193" t="s">
        <v>187</v>
      </c>
      <c r="B8429" s="193" t="s">
        <v>15176</v>
      </c>
      <c r="C8429" s="193" t="s">
        <v>58</v>
      </c>
      <c r="D8429" s="193" t="s">
        <v>59</v>
      </c>
      <c r="E8429" s="193" t="s">
        <v>15179</v>
      </c>
      <c r="F8429" s="193" t="s">
        <v>1634</v>
      </c>
      <c r="G8429" s="2">
        <v>2</v>
      </c>
      <c r="H8429" s="2">
        <v>0</v>
      </c>
      <c r="I8429" s="192"/>
      <c r="J8429" s="192">
        <v>45989</v>
      </c>
      <c r="K8429" s="192">
        <v>46356</v>
      </c>
    </row>
    <row r="8430" spans="1:11" hidden="1" x14ac:dyDescent="0.4">
      <c r="A8430" s="193" t="s">
        <v>187</v>
      </c>
      <c r="B8430" s="193" t="s">
        <v>15176</v>
      </c>
      <c r="C8430" s="193" t="s">
        <v>58</v>
      </c>
      <c r="D8430" s="193" t="s">
        <v>59</v>
      </c>
      <c r="E8430" s="193" t="s">
        <v>15180</v>
      </c>
      <c r="F8430" s="193" t="s">
        <v>1634</v>
      </c>
      <c r="G8430" s="2">
        <v>12</v>
      </c>
      <c r="H8430" s="2">
        <v>0</v>
      </c>
      <c r="I8430" s="192"/>
      <c r="J8430" s="192">
        <v>46007</v>
      </c>
      <c r="K8430" s="192">
        <v>46387</v>
      </c>
    </row>
    <row r="8431" spans="1:11" x14ac:dyDescent="0.4">
      <c r="A8431" s="193" t="s">
        <v>187</v>
      </c>
      <c r="B8431" s="193" t="s">
        <v>15176</v>
      </c>
      <c r="C8431" s="193" t="s">
        <v>58</v>
      </c>
      <c r="D8431" s="193" t="s">
        <v>59</v>
      </c>
      <c r="E8431" s="193" t="s">
        <v>15181</v>
      </c>
      <c r="F8431" s="193" t="s">
        <v>1634</v>
      </c>
      <c r="G8431" s="2">
        <v>1</v>
      </c>
      <c r="H8431" s="2">
        <v>0</v>
      </c>
      <c r="I8431" s="192"/>
      <c r="J8431" s="192">
        <v>46017</v>
      </c>
      <c r="K8431" s="192">
        <v>46387</v>
      </c>
    </row>
    <row r="8432" spans="1:11" x14ac:dyDescent="0.4">
      <c r="A8432" s="193" t="s">
        <v>187</v>
      </c>
      <c r="B8432" s="193" t="s">
        <v>15176</v>
      </c>
      <c r="C8432" s="193" t="s">
        <v>58</v>
      </c>
      <c r="D8432" s="193" t="s">
        <v>59</v>
      </c>
      <c r="E8432" s="193" t="s">
        <v>15182</v>
      </c>
      <c r="F8432" s="193" t="s">
        <v>1634</v>
      </c>
      <c r="G8432" s="2">
        <v>5</v>
      </c>
      <c r="H8432" s="2">
        <v>0</v>
      </c>
      <c r="I8432" s="192"/>
      <c r="J8432" s="192">
        <v>46031</v>
      </c>
      <c r="K8432" s="192">
        <v>46418</v>
      </c>
    </row>
    <row r="8433" spans="1:11" hidden="1" x14ac:dyDescent="0.4">
      <c r="A8433" s="193" t="s">
        <v>187</v>
      </c>
      <c r="B8433" s="193" t="s">
        <v>15176</v>
      </c>
      <c r="C8433" s="193" t="s">
        <v>58</v>
      </c>
      <c r="D8433" s="193" t="s">
        <v>59</v>
      </c>
      <c r="E8433" s="193" t="s">
        <v>15183</v>
      </c>
      <c r="F8433" s="193" t="s">
        <v>1634</v>
      </c>
      <c r="G8433" s="2">
        <v>106</v>
      </c>
      <c r="H8433" s="2">
        <v>0</v>
      </c>
      <c r="I8433" s="192"/>
      <c r="J8433" s="192">
        <v>46038</v>
      </c>
      <c r="K8433" s="192">
        <v>46418</v>
      </c>
    </row>
    <row r="8434" spans="1:11" hidden="1" x14ac:dyDescent="0.4">
      <c r="A8434" s="193" t="s">
        <v>187</v>
      </c>
      <c r="B8434" s="193" t="s">
        <v>15176</v>
      </c>
      <c r="C8434" s="193" t="s">
        <v>58</v>
      </c>
      <c r="D8434" s="193" t="s">
        <v>59</v>
      </c>
      <c r="E8434" s="193" t="s">
        <v>15184</v>
      </c>
      <c r="F8434" s="193" t="s">
        <v>1634</v>
      </c>
      <c r="G8434" s="2">
        <v>20871</v>
      </c>
      <c r="H8434" s="2">
        <v>0</v>
      </c>
      <c r="I8434" s="192"/>
      <c r="J8434" s="192">
        <v>46066</v>
      </c>
      <c r="K8434" s="192">
        <v>46446</v>
      </c>
    </row>
    <row r="8435" spans="1:11" hidden="1" x14ac:dyDescent="0.4">
      <c r="A8435" s="193" t="s">
        <v>187</v>
      </c>
      <c r="B8435" s="193" t="s">
        <v>15176</v>
      </c>
      <c r="C8435" s="193" t="s">
        <v>58</v>
      </c>
      <c r="D8435" s="193" t="s">
        <v>59</v>
      </c>
      <c r="E8435" s="193" t="s">
        <v>15185</v>
      </c>
      <c r="F8435" s="193" t="s">
        <v>1634</v>
      </c>
      <c r="G8435" s="2">
        <v>92196</v>
      </c>
      <c r="H8435" s="2">
        <v>0</v>
      </c>
      <c r="I8435" s="192"/>
      <c r="J8435" s="192">
        <v>46077</v>
      </c>
      <c r="K8435" s="192">
        <v>46446</v>
      </c>
    </row>
    <row r="8436" spans="1:11" hidden="1" x14ac:dyDescent="0.4">
      <c r="A8436" s="193" t="s">
        <v>187</v>
      </c>
      <c r="B8436" s="193" t="s">
        <v>15176</v>
      </c>
      <c r="C8436" s="193" t="s">
        <v>58</v>
      </c>
      <c r="D8436" s="193" t="s">
        <v>59</v>
      </c>
      <c r="E8436" s="193" t="s">
        <v>15186</v>
      </c>
      <c r="F8436" s="193" t="s">
        <v>1634</v>
      </c>
      <c r="G8436" s="2">
        <v>100000</v>
      </c>
      <c r="H8436" s="2">
        <v>0</v>
      </c>
      <c r="I8436" s="192"/>
      <c r="J8436" s="192">
        <v>46080</v>
      </c>
      <c r="K8436" s="192">
        <v>46446</v>
      </c>
    </row>
    <row r="8437" spans="1:11" hidden="1" x14ac:dyDescent="0.4">
      <c r="A8437" s="193" t="s">
        <v>187</v>
      </c>
      <c r="B8437" s="193" t="s">
        <v>15176</v>
      </c>
      <c r="C8437" s="193" t="s">
        <v>58</v>
      </c>
      <c r="D8437" s="193" t="s">
        <v>59</v>
      </c>
      <c r="E8437" s="193" t="s">
        <v>15187</v>
      </c>
      <c r="F8437" s="193" t="s">
        <v>1634</v>
      </c>
      <c r="G8437" s="2">
        <v>92000</v>
      </c>
      <c r="H8437" s="2">
        <v>0</v>
      </c>
      <c r="I8437" s="192"/>
      <c r="J8437" s="192">
        <v>46087</v>
      </c>
      <c r="K8437" s="192">
        <v>46477</v>
      </c>
    </row>
    <row r="8438" spans="1:11" hidden="1" x14ac:dyDescent="0.4">
      <c r="A8438" s="193" t="s">
        <v>187</v>
      </c>
      <c r="B8438" s="193" t="s">
        <v>15176</v>
      </c>
      <c r="C8438" s="193" t="s">
        <v>58</v>
      </c>
      <c r="D8438" s="193" t="s">
        <v>59</v>
      </c>
      <c r="E8438" s="193" t="s">
        <v>15188</v>
      </c>
      <c r="F8438" s="193" t="s">
        <v>1634</v>
      </c>
      <c r="G8438" s="2">
        <v>48000</v>
      </c>
      <c r="H8438" s="2">
        <v>0</v>
      </c>
      <c r="I8438" s="192"/>
      <c r="J8438" s="192">
        <v>46097</v>
      </c>
      <c r="K8438" s="192">
        <v>46477</v>
      </c>
    </row>
    <row r="8439" spans="1:11" hidden="1" x14ac:dyDescent="0.4">
      <c r="A8439" s="193" t="s">
        <v>187</v>
      </c>
      <c r="B8439" s="193" t="s">
        <v>15176</v>
      </c>
      <c r="C8439" s="193" t="s">
        <v>58</v>
      </c>
      <c r="D8439" s="193" t="s">
        <v>59</v>
      </c>
      <c r="E8439" s="193" t="s">
        <v>15189</v>
      </c>
      <c r="F8439" s="193" t="s">
        <v>1634</v>
      </c>
      <c r="G8439" s="2">
        <v>4000</v>
      </c>
      <c r="H8439" s="2">
        <v>0</v>
      </c>
      <c r="I8439" s="192"/>
      <c r="J8439" s="192">
        <v>46099</v>
      </c>
      <c r="K8439" s="192">
        <v>46477</v>
      </c>
    </row>
    <row r="8440" spans="1:11" hidden="1" x14ac:dyDescent="0.4">
      <c r="A8440" s="193" t="s">
        <v>187</v>
      </c>
      <c r="B8440" s="193" t="s">
        <v>15176</v>
      </c>
      <c r="C8440" s="193" t="s">
        <v>58</v>
      </c>
      <c r="D8440" s="193" t="s">
        <v>59</v>
      </c>
      <c r="E8440" s="193" t="s">
        <v>15190</v>
      </c>
      <c r="F8440" s="193" t="s">
        <v>1634</v>
      </c>
      <c r="G8440" s="2">
        <v>64000</v>
      </c>
      <c r="H8440" s="2">
        <v>0</v>
      </c>
      <c r="I8440" s="192"/>
      <c r="J8440" s="192">
        <v>46100</v>
      </c>
      <c r="K8440" s="192">
        <v>46477</v>
      </c>
    </row>
    <row r="8441" spans="1:11" hidden="1" x14ac:dyDescent="0.4">
      <c r="A8441" s="193" t="s">
        <v>187</v>
      </c>
      <c r="B8441" s="193" t="s">
        <v>15176</v>
      </c>
      <c r="C8441" s="193" t="s">
        <v>58</v>
      </c>
      <c r="D8441" s="193" t="s">
        <v>59</v>
      </c>
      <c r="E8441" s="193" t="s">
        <v>15191</v>
      </c>
      <c r="F8441" s="193" t="s">
        <v>1634</v>
      </c>
      <c r="G8441" s="2">
        <v>52000</v>
      </c>
      <c r="H8441" s="2">
        <v>0</v>
      </c>
      <c r="I8441" s="192"/>
      <c r="J8441" s="192">
        <v>46105</v>
      </c>
      <c r="K8441" s="192">
        <v>46477</v>
      </c>
    </row>
    <row r="8442" spans="1:11" hidden="1" x14ac:dyDescent="0.4">
      <c r="A8442" s="193" t="s">
        <v>187</v>
      </c>
      <c r="B8442" s="193" t="s">
        <v>15176</v>
      </c>
      <c r="C8442" s="193" t="s">
        <v>58</v>
      </c>
      <c r="D8442" s="193" t="s">
        <v>59</v>
      </c>
      <c r="E8442" s="193" t="s">
        <v>15192</v>
      </c>
      <c r="F8442" s="193" t="s">
        <v>1634</v>
      </c>
      <c r="G8442" s="2">
        <v>8000</v>
      </c>
      <c r="H8442" s="2">
        <v>0</v>
      </c>
      <c r="I8442" s="192"/>
      <c r="J8442" s="192">
        <v>46170</v>
      </c>
      <c r="K8442" s="192">
        <v>46538</v>
      </c>
    </row>
    <row r="8443" spans="1:11" hidden="1" x14ac:dyDescent="0.4">
      <c r="A8443" s="193" t="s">
        <v>187</v>
      </c>
      <c r="B8443" s="193" t="s">
        <v>15176</v>
      </c>
      <c r="C8443" s="193" t="s">
        <v>58</v>
      </c>
      <c r="D8443" s="193" t="s">
        <v>59</v>
      </c>
      <c r="E8443" s="193" t="s">
        <v>15193</v>
      </c>
      <c r="F8443" s="193" t="s">
        <v>1634</v>
      </c>
      <c r="G8443" s="2">
        <v>64000</v>
      </c>
      <c r="H8443" s="2">
        <v>0</v>
      </c>
      <c r="I8443" s="192"/>
      <c r="J8443" s="192">
        <v>46171</v>
      </c>
      <c r="K8443" s="192">
        <v>46538</v>
      </c>
    </row>
    <row r="8444" spans="1:11" hidden="1" x14ac:dyDescent="0.4">
      <c r="A8444" s="193" t="s">
        <v>187</v>
      </c>
      <c r="B8444" s="193" t="s">
        <v>15176</v>
      </c>
      <c r="C8444" s="193" t="s">
        <v>58</v>
      </c>
      <c r="D8444" s="193" t="s">
        <v>59</v>
      </c>
      <c r="E8444" s="193" t="s">
        <v>15194</v>
      </c>
      <c r="F8444" s="193" t="s">
        <v>1634</v>
      </c>
      <c r="G8444" s="2">
        <v>72000</v>
      </c>
      <c r="H8444" s="2">
        <v>0</v>
      </c>
      <c r="I8444" s="192"/>
      <c r="J8444" s="192">
        <v>46178</v>
      </c>
      <c r="K8444" s="192">
        <v>46568</v>
      </c>
    </row>
    <row r="8445" spans="1:11" hidden="1" x14ac:dyDescent="0.4">
      <c r="A8445" s="193" t="s">
        <v>187</v>
      </c>
      <c r="B8445" s="193" t="s">
        <v>15176</v>
      </c>
      <c r="C8445" s="193" t="s">
        <v>58</v>
      </c>
      <c r="D8445" s="193" t="s">
        <v>59</v>
      </c>
      <c r="E8445" s="193" t="s">
        <v>15195</v>
      </c>
      <c r="F8445" s="193" t="s">
        <v>1634</v>
      </c>
      <c r="G8445" s="2">
        <v>4000</v>
      </c>
      <c r="H8445" s="2">
        <v>0</v>
      </c>
      <c r="I8445" s="192"/>
      <c r="J8445" s="192">
        <v>46184</v>
      </c>
      <c r="K8445" s="192">
        <v>46568</v>
      </c>
    </row>
    <row r="8446" spans="1:11" hidden="1" x14ac:dyDescent="0.4">
      <c r="A8446" s="193" t="s">
        <v>187</v>
      </c>
      <c r="B8446" s="193" t="s">
        <v>15176</v>
      </c>
      <c r="C8446" s="193" t="s">
        <v>58</v>
      </c>
      <c r="D8446" s="193" t="s">
        <v>59</v>
      </c>
      <c r="E8446" s="193" t="s">
        <v>15196</v>
      </c>
      <c r="F8446" s="193" t="s">
        <v>1634</v>
      </c>
      <c r="G8446" s="2">
        <v>76000</v>
      </c>
      <c r="H8446" s="2">
        <v>0</v>
      </c>
      <c r="I8446" s="192"/>
      <c r="J8446" s="192">
        <v>46185</v>
      </c>
      <c r="K8446" s="192">
        <v>46568</v>
      </c>
    </row>
    <row r="8447" spans="1:11" x14ac:dyDescent="0.4">
      <c r="A8447" s="193" t="s">
        <v>1510</v>
      </c>
      <c r="B8447" s="193" t="s">
        <v>15197</v>
      </c>
      <c r="C8447" s="193" t="s">
        <v>58</v>
      </c>
      <c r="D8447" s="193" t="s">
        <v>59</v>
      </c>
      <c r="E8447" s="193" t="s">
        <v>15198</v>
      </c>
      <c r="F8447" s="193" t="s">
        <v>1634</v>
      </c>
      <c r="G8447" s="2">
        <v>5</v>
      </c>
      <c r="H8447" s="2">
        <v>0</v>
      </c>
      <c r="I8447" s="192"/>
      <c r="J8447" s="192">
        <v>45926</v>
      </c>
      <c r="K8447" s="192">
        <v>46356</v>
      </c>
    </row>
    <row r="8448" spans="1:11" hidden="1" x14ac:dyDescent="0.4">
      <c r="A8448" s="193" t="s">
        <v>1510</v>
      </c>
      <c r="B8448" s="193" t="s">
        <v>15197</v>
      </c>
      <c r="C8448" s="193" t="s">
        <v>58</v>
      </c>
      <c r="D8448" s="193" t="s">
        <v>59</v>
      </c>
      <c r="E8448" s="193" t="s">
        <v>15199</v>
      </c>
      <c r="F8448" s="193" t="s">
        <v>1634</v>
      </c>
      <c r="G8448" s="2">
        <v>753</v>
      </c>
      <c r="H8448" s="2">
        <v>0</v>
      </c>
      <c r="I8448" s="192"/>
      <c r="J8448" s="192">
        <v>45968</v>
      </c>
      <c r="K8448" s="192">
        <v>46356</v>
      </c>
    </row>
    <row r="8449" spans="1:11" x14ac:dyDescent="0.4">
      <c r="A8449" s="193" t="s">
        <v>1510</v>
      </c>
      <c r="B8449" s="193" t="s">
        <v>15197</v>
      </c>
      <c r="C8449" s="193" t="s">
        <v>58</v>
      </c>
      <c r="D8449" s="193" t="s">
        <v>59</v>
      </c>
      <c r="E8449" s="193" t="s">
        <v>15200</v>
      </c>
      <c r="F8449" s="193" t="s">
        <v>1634</v>
      </c>
      <c r="G8449" s="2">
        <v>1</v>
      </c>
      <c r="H8449" s="2">
        <v>0</v>
      </c>
      <c r="I8449" s="192"/>
      <c r="J8449" s="192">
        <v>45989</v>
      </c>
      <c r="K8449" s="192">
        <v>46356</v>
      </c>
    </row>
    <row r="8450" spans="1:11" x14ac:dyDescent="0.4">
      <c r="A8450" s="193" t="s">
        <v>1510</v>
      </c>
      <c r="B8450" s="193" t="s">
        <v>15197</v>
      </c>
      <c r="C8450" s="193" t="s">
        <v>58</v>
      </c>
      <c r="D8450" s="193" t="s">
        <v>59</v>
      </c>
      <c r="E8450" s="193" t="s">
        <v>15201</v>
      </c>
      <c r="F8450" s="193" t="s">
        <v>1634</v>
      </c>
      <c r="G8450" s="2">
        <v>7</v>
      </c>
      <c r="H8450" s="2">
        <v>0</v>
      </c>
      <c r="I8450" s="192"/>
      <c r="J8450" s="192">
        <v>45999</v>
      </c>
      <c r="K8450" s="192">
        <v>46387</v>
      </c>
    </row>
    <row r="8451" spans="1:11" x14ac:dyDescent="0.4">
      <c r="A8451" s="193" t="s">
        <v>1510</v>
      </c>
      <c r="B8451" s="193" t="s">
        <v>15197</v>
      </c>
      <c r="C8451" s="193" t="s">
        <v>58</v>
      </c>
      <c r="D8451" s="193" t="s">
        <v>59</v>
      </c>
      <c r="E8451" s="193" t="s">
        <v>15202</v>
      </c>
      <c r="F8451" s="193" t="s">
        <v>1634</v>
      </c>
      <c r="G8451" s="2">
        <v>1</v>
      </c>
      <c r="H8451" s="2">
        <v>0</v>
      </c>
      <c r="I8451" s="192"/>
      <c r="J8451" s="192">
        <v>46006</v>
      </c>
      <c r="K8451" s="192">
        <v>46387</v>
      </c>
    </row>
    <row r="8452" spans="1:11" hidden="1" x14ac:dyDescent="0.4">
      <c r="A8452" s="193" t="s">
        <v>1510</v>
      </c>
      <c r="B8452" s="193" t="s">
        <v>15197</v>
      </c>
      <c r="C8452" s="193" t="s">
        <v>58</v>
      </c>
      <c r="D8452" s="193" t="s">
        <v>59</v>
      </c>
      <c r="E8452" s="193" t="s">
        <v>15203</v>
      </c>
      <c r="F8452" s="193" t="s">
        <v>1634</v>
      </c>
      <c r="G8452" s="2">
        <v>1614</v>
      </c>
      <c r="H8452" s="2">
        <v>0</v>
      </c>
      <c r="I8452" s="192"/>
      <c r="J8452" s="192">
        <v>46017</v>
      </c>
      <c r="K8452" s="192">
        <v>46387</v>
      </c>
    </row>
    <row r="8453" spans="1:11" hidden="1" x14ac:dyDescent="0.4">
      <c r="A8453" s="193" t="s">
        <v>1510</v>
      </c>
      <c r="B8453" s="193" t="s">
        <v>15197</v>
      </c>
      <c r="C8453" s="193" t="s">
        <v>58</v>
      </c>
      <c r="D8453" s="193" t="s">
        <v>59</v>
      </c>
      <c r="E8453" s="193" t="s">
        <v>15204</v>
      </c>
      <c r="F8453" s="193" t="s">
        <v>1634</v>
      </c>
      <c r="G8453" s="2">
        <v>385</v>
      </c>
      <c r="H8453" s="2">
        <v>0</v>
      </c>
      <c r="I8453" s="192"/>
      <c r="J8453" s="192">
        <v>46031</v>
      </c>
      <c r="K8453" s="192">
        <v>46418</v>
      </c>
    </row>
    <row r="8454" spans="1:11" hidden="1" x14ac:dyDescent="0.4">
      <c r="A8454" s="193" t="s">
        <v>1510</v>
      </c>
      <c r="B8454" s="193" t="s">
        <v>15197</v>
      </c>
      <c r="C8454" s="193" t="s">
        <v>58</v>
      </c>
      <c r="D8454" s="193" t="s">
        <v>59</v>
      </c>
      <c r="E8454" s="193" t="s">
        <v>15205</v>
      </c>
      <c r="F8454" s="193" t="s">
        <v>1634</v>
      </c>
      <c r="G8454" s="2">
        <v>484</v>
      </c>
      <c r="H8454" s="2">
        <v>0</v>
      </c>
      <c r="I8454" s="192"/>
      <c r="J8454" s="192">
        <v>46038</v>
      </c>
      <c r="K8454" s="192">
        <v>46418</v>
      </c>
    </row>
    <row r="8455" spans="1:11" x14ac:dyDescent="0.4">
      <c r="A8455" s="193" t="s">
        <v>1510</v>
      </c>
      <c r="B8455" s="193" t="s">
        <v>15197</v>
      </c>
      <c r="C8455" s="193" t="s">
        <v>58</v>
      </c>
      <c r="D8455" s="193" t="s">
        <v>59</v>
      </c>
      <c r="E8455" s="193" t="s">
        <v>15206</v>
      </c>
      <c r="F8455" s="193" t="s">
        <v>1634</v>
      </c>
      <c r="G8455" s="2">
        <v>4</v>
      </c>
      <c r="H8455" s="2">
        <v>0</v>
      </c>
      <c r="I8455" s="192"/>
      <c r="J8455" s="192">
        <v>46070</v>
      </c>
      <c r="K8455" s="192">
        <v>46446</v>
      </c>
    </row>
    <row r="8456" spans="1:11" hidden="1" x14ac:dyDescent="0.4">
      <c r="A8456" s="193" t="s">
        <v>1510</v>
      </c>
      <c r="B8456" s="193" t="s">
        <v>15197</v>
      </c>
      <c r="C8456" s="193" t="s">
        <v>58</v>
      </c>
      <c r="D8456" s="193" t="s">
        <v>59</v>
      </c>
      <c r="E8456" s="193" t="s">
        <v>15207</v>
      </c>
      <c r="F8456" s="193" t="s">
        <v>1634</v>
      </c>
      <c r="G8456" s="2">
        <v>10292</v>
      </c>
      <c r="H8456" s="2">
        <v>0</v>
      </c>
      <c r="I8456" s="192"/>
      <c r="J8456" s="192">
        <v>46070</v>
      </c>
      <c r="K8456" s="192">
        <v>46446</v>
      </c>
    </row>
    <row r="8457" spans="1:11" hidden="1" x14ac:dyDescent="0.4">
      <c r="A8457" s="193" t="s">
        <v>1510</v>
      </c>
      <c r="B8457" s="193" t="s">
        <v>15197</v>
      </c>
      <c r="C8457" s="193" t="s">
        <v>58</v>
      </c>
      <c r="D8457" s="193" t="s">
        <v>59</v>
      </c>
      <c r="E8457" s="193" t="s">
        <v>15208</v>
      </c>
      <c r="F8457" s="193" t="s">
        <v>1634</v>
      </c>
      <c r="G8457" s="2">
        <v>18000</v>
      </c>
      <c r="H8457" s="2">
        <v>0</v>
      </c>
      <c r="I8457" s="192"/>
      <c r="J8457" s="192">
        <v>46077</v>
      </c>
      <c r="K8457" s="192">
        <v>46446</v>
      </c>
    </row>
    <row r="8458" spans="1:11" hidden="1" x14ac:dyDescent="0.4">
      <c r="A8458" s="193" t="s">
        <v>1510</v>
      </c>
      <c r="B8458" s="193" t="s">
        <v>15197</v>
      </c>
      <c r="C8458" s="193" t="s">
        <v>58</v>
      </c>
      <c r="D8458" s="193" t="s">
        <v>59</v>
      </c>
      <c r="E8458" s="193" t="s">
        <v>15209</v>
      </c>
      <c r="F8458" s="193" t="s">
        <v>1634</v>
      </c>
      <c r="G8458" s="2">
        <v>18000</v>
      </c>
      <c r="H8458" s="2">
        <v>0</v>
      </c>
      <c r="I8458" s="192"/>
      <c r="J8458" s="192">
        <v>46080</v>
      </c>
      <c r="K8458" s="192">
        <v>46446</v>
      </c>
    </row>
    <row r="8459" spans="1:11" hidden="1" x14ac:dyDescent="0.4">
      <c r="A8459" s="193" t="s">
        <v>1510</v>
      </c>
      <c r="B8459" s="193" t="s">
        <v>15197</v>
      </c>
      <c r="C8459" s="193" t="s">
        <v>58</v>
      </c>
      <c r="D8459" s="193" t="s">
        <v>59</v>
      </c>
      <c r="E8459" s="193" t="s">
        <v>15210</v>
      </c>
      <c r="F8459" s="193" t="s">
        <v>1634</v>
      </c>
      <c r="G8459" s="2">
        <v>18000</v>
      </c>
      <c r="H8459" s="2">
        <v>0</v>
      </c>
      <c r="I8459" s="192"/>
      <c r="J8459" s="192">
        <v>46087</v>
      </c>
      <c r="K8459" s="192">
        <v>46477</v>
      </c>
    </row>
    <row r="8460" spans="1:11" hidden="1" x14ac:dyDescent="0.4">
      <c r="A8460" s="193" t="s">
        <v>1510</v>
      </c>
      <c r="B8460" s="193" t="s">
        <v>15197</v>
      </c>
      <c r="C8460" s="193" t="s">
        <v>58</v>
      </c>
      <c r="D8460" s="193" t="s">
        <v>59</v>
      </c>
      <c r="E8460" s="193" t="s">
        <v>15211</v>
      </c>
      <c r="F8460" s="193" t="s">
        <v>1634</v>
      </c>
      <c r="G8460" s="2">
        <v>8000</v>
      </c>
      <c r="H8460" s="2">
        <v>0</v>
      </c>
      <c r="I8460" s="192"/>
      <c r="J8460" s="192">
        <v>46097</v>
      </c>
      <c r="K8460" s="192">
        <v>46477</v>
      </c>
    </row>
    <row r="8461" spans="1:11" hidden="1" x14ac:dyDescent="0.4">
      <c r="A8461" s="193" t="s">
        <v>1510</v>
      </c>
      <c r="B8461" s="193" t="s">
        <v>15197</v>
      </c>
      <c r="C8461" s="193" t="s">
        <v>58</v>
      </c>
      <c r="D8461" s="193" t="s">
        <v>59</v>
      </c>
      <c r="E8461" s="193" t="s">
        <v>15212</v>
      </c>
      <c r="F8461" s="193" t="s">
        <v>1634</v>
      </c>
      <c r="G8461" s="2">
        <v>14000</v>
      </c>
      <c r="H8461" s="2">
        <v>0</v>
      </c>
      <c r="I8461" s="192"/>
      <c r="J8461" s="192">
        <v>46100</v>
      </c>
      <c r="K8461" s="192">
        <v>46477</v>
      </c>
    </row>
    <row r="8462" spans="1:11" hidden="1" x14ac:dyDescent="0.4">
      <c r="A8462" s="193" t="s">
        <v>1510</v>
      </c>
      <c r="B8462" s="193" t="s">
        <v>15197</v>
      </c>
      <c r="C8462" s="193" t="s">
        <v>58</v>
      </c>
      <c r="D8462" s="193" t="s">
        <v>59</v>
      </c>
      <c r="E8462" s="193" t="s">
        <v>15213</v>
      </c>
      <c r="F8462" s="193" t="s">
        <v>1634</v>
      </c>
      <c r="G8462" s="2">
        <v>8000</v>
      </c>
      <c r="H8462" s="2">
        <v>0</v>
      </c>
      <c r="I8462" s="192"/>
      <c r="J8462" s="192">
        <v>46105</v>
      </c>
      <c r="K8462" s="192">
        <v>46477</v>
      </c>
    </row>
    <row r="8463" spans="1:11" hidden="1" x14ac:dyDescent="0.4">
      <c r="A8463" s="193" t="s">
        <v>1510</v>
      </c>
      <c r="B8463" s="193" t="s">
        <v>15197</v>
      </c>
      <c r="C8463" s="193" t="s">
        <v>58</v>
      </c>
      <c r="D8463" s="193" t="s">
        <v>59</v>
      </c>
      <c r="E8463" s="193" t="s">
        <v>15214</v>
      </c>
      <c r="F8463" s="193" t="s">
        <v>1634</v>
      </c>
      <c r="G8463" s="2">
        <v>12000</v>
      </c>
      <c r="H8463" s="2">
        <v>0</v>
      </c>
      <c r="I8463" s="192"/>
      <c r="J8463" s="192">
        <v>46171</v>
      </c>
      <c r="K8463" s="192">
        <v>46538</v>
      </c>
    </row>
    <row r="8464" spans="1:11" hidden="1" x14ac:dyDescent="0.4">
      <c r="A8464" s="193" t="s">
        <v>1510</v>
      </c>
      <c r="B8464" s="193" t="s">
        <v>15197</v>
      </c>
      <c r="C8464" s="193" t="s">
        <v>58</v>
      </c>
      <c r="D8464" s="193" t="s">
        <v>59</v>
      </c>
      <c r="E8464" s="193" t="s">
        <v>15215</v>
      </c>
      <c r="F8464" s="193" t="s">
        <v>1634</v>
      </c>
      <c r="G8464" s="2">
        <v>14000</v>
      </c>
      <c r="H8464" s="2">
        <v>0</v>
      </c>
      <c r="I8464" s="192"/>
      <c r="J8464" s="192">
        <v>46178</v>
      </c>
      <c r="K8464" s="192">
        <v>46568</v>
      </c>
    </row>
    <row r="8465" spans="1:11" hidden="1" x14ac:dyDescent="0.4">
      <c r="A8465" s="193" t="s">
        <v>1510</v>
      </c>
      <c r="B8465" s="193" t="s">
        <v>15197</v>
      </c>
      <c r="C8465" s="193" t="s">
        <v>58</v>
      </c>
      <c r="D8465" s="193" t="s">
        <v>59</v>
      </c>
      <c r="E8465" s="193" t="s">
        <v>15216</v>
      </c>
      <c r="F8465" s="193" t="s">
        <v>1634</v>
      </c>
      <c r="G8465" s="2">
        <v>14000</v>
      </c>
      <c r="H8465" s="2">
        <v>0</v>
      </c>
      <c r="I8465" s="192"/>
      <c r="J8465" s="192">
        <v>46185</v>
      </c>
      <c r="K8465" s="192">
        <v>46568</v>
      </c>
    </row>
    <row r="8466" spans="1:11" hidden="1" x14ac:dyDescent="0.4">
      <c r="A8466" s="193" t="s">
        <v>15217</v>
      </c>
      <c r="B8466" s="193" t="s">
        <v>15218</v>
      </c>
      <c r="C8466" s="193" t="s">
        <v>58</v>
      </c>
      <c r="D8466" s="193" t="s">
        <v>59</v>
      </c>
      <c r="E8466" s="193" t="s">
        <v>15219</v>
      </c>
      <c r="F8466" s="193" t="s">
        <v>1634</v>
      </c>
      <c r="G8466" s="2">
        <v>802</v>
      </c>
      <c r="H8466" s="2">
        <v>0</v>
      </c>
      <c r="I8466" s="192"/>
      <c r="J8466" s="192">
        <v>46017</v>
      </c>
      <c r="K8466" s="192">
        <v>46387</v>
      </c>
    </row>
    <row r="8467" spans="1:11" hidden="1" x14ac:dyDescent="0.4">
      <c r="A8467" s="193" t="s">
        <v>15217</v>
      </c>
      <c r="B8467" s="193" t="s">
        <v>15218</v>
      </c>
      <c r="C8467" s="193" t="s">
        <v>58</v>
      </c>
      <c r="D8467" s="193" t="s">
        <v>59</v>
      </c>
      <c r="E8467" s="193" t="s">
        <v>15220</v>
      </c>
      <c r="F8467" s="193" t="s">
        <v>1634</v>
      </c>
      <c r="G8467" s="2">
        <v>1995</v>
      </c>
      <c r="H8467" s="2">
        <v>0</v>
      </c>
      <c r="I8467" s="192"/>
      <c r="J8467" s="192">
        <v>46129</v>
      </c>
      <c r="K8467" s="192">
        <v>46507</v>
      </c>
    </row>
    <row r="8468" spans="1:11" x14ac:dyDescent="0.4">
      <c r="A8468" s="193" t="s">
        <v>361</v>
      </c>
      <c r="B8468" s="193" t="s">
        <v>15221</v>
      </c>
      <c r="C8468" s="193" t="s">
        <v>58</v>
      </c>
      <c r="D8468" s="193" t="s">
        <v>59</v>
      </c>
      <c r="E8468" s="193" t="s">
        <v>15222</v>
      </c>
      <c r="F8468" s="193" t="s">
        <v>1634</v>
      </c>
      <c r="G8468" s="2">
        <v>1</v>
      </c>
      <c r="H8468" s="2">
        <v>0</v>
      </c>
      <c r="I8468" s="192"/>
      <c r="J8468" s="192">
        <v>45996</v>
      </c>
      <c r="K8468" s="192">
        <v>46387</v>
      </c>
    </row>
    <row r="8469" spans="1:11" hidden="1" x14ac:dyDescent="0.4">
      <c r="A8469" s="193" t="s">
        <v>361</v>
      </c>
      <c r="B8469" s="193" t="s">
        <v>15221</v>
      </c>
      <c r="C8469" s="193" t="s">
        <v>58</v>
      </c>
      <c r="D8469" s="193" t="s">
        <v>59</v>
      </c>
      <c r="E8469" s="193" t="s">
        <v>15223</v>
      </c>
      <c r="F8469" s="193" t="s">
        <v>1634</v>
      </c>
      <c r="G8469" s="2">
        <v>13</v>
      </c>
      <c r="H8469" s="2">
        <v>0</v>
      </c>
      <c r="I8469" s="192"/>
      <c r="J8469" s="192">
        <v>46006</v>
      </c>
      <c r="K8469" s="192">
        <v>46387</v>
      </c>
    </row>
    <row r="8470" spans="1:11" x14ac:dyDescent="0.4">
      <c r="A8470" s="193" t="s">
        <v>361</v>
      </c>
      <c r="B8470" s="193" t="s">
        <v>15221</v>
      </c>
      <c r="C8470" s="193" t="s">
        <v>58</v>
      </c>
      <c r="D8470" s="193" t="s">
        <v>59</v>
      </c>
      <c r="E8470" s="193" t="s">
        <v>15224</v>
      </c>
      <c r="F8470" s="193" t="s">
        <v>1634</v>
      </c>
      <c r="G8470" s="2">
        <v>1</v>
      </c>
      <c r="H8470" s="2">
        <v>0</v>
      </c>
      <c r="I8470" s="192"/>
      <c r="J8470" s="192">
        <v>46031</v>
      </c>
      <c r="K8470" s="192">
        <v>46418</v>
      </c>
    </row>
    <row r="8471" spans="1:11" x14ac:dyDescent="0.4">
      <c r="A8471" s="193" t="s">
        <v>361</v>
      </c>
      <c r="B8471" s="193" t="s">
        <v>15221</v>
      </c>
      <c r="C8471" s="193" t="s">
        <v>58</v>
      </c>
      <c r="D8471" s="193" t="s">
        <v>59</v>
      </c>
      <c r="E8471" s="193" t="s">
        <v>15225</v>
      </c>
      <c r="F8471" s="193" t="s">
        <v>1634</v>
      </c>
      <c r="G8471" s="2">
        <v>6</v>
      </c>
      <c r="H8471" s="2">
        <v>0</v>
      </c>
      <c r="I8471" s="192"/>
      <c r="J8471" s="192">
        <v>46031</v>
      </c>
      <c r="K8471" s="192">
        <v>46418</v>
      </c>
    </row>
    <row r="8472" spans="1:11" hidden="1" x14ac:dyDescent="0.4">
      <c r="A8472" s="193" t="s">
        <v>361</v>
      </c>
      <c r="B8472" s="193" t="s">
        <v>15221</v>
      </c>
      <c r="C8472" s="193" t="s">
        <v>58</v>
      </c>
      <c r="D8472" s="193" t="s">
        <v>59</v>
      </c>
      <c r="E8472" s="193" t="s">
        <v>15226</v>
      </c>
      <c r="F8472" s="193" t="s">
        <v>1634</v>
      </c>
      <c r="G8472" s="2">
        <v>327</v>
      </c>
      <c r="H8472" s="2">
        <v>0</v>
      </c>
      <c r="I8472" s="192"/>
      <c r="J8472" s="192">
        <v>46066</v>
      </c>
      <c r="K8472" s="192">
        <v>46446</v>
      </c>
    </row>
    <row r="8473" spans="1:11" hidden="1" x14ac:dyDescent="0.4">
      <c r="A8473" s="193" t="s">
        <v>361</v>
      </c>
      <c r="B8473" s="193" t="s">
        <v>15221</v>
      </c>
      <c r="C8473" s="193" t="s">
        <v>58</v>
      </c>
      <c r="D8473" s="193" t="s">
        <v>59</v>
      </c>
      <c r="E8473" s="193" t="s">
        <v>15227</v>
      </c>
      <c r="F8473" s="193" t="s">
        <v>1634</v>
      </c>
      <c r="G8473" s="2">
        <v>1441</v>
      </c>
      <c r="H8473" s="2">
        <v>0</v>
      </c>
      <c r="I8473" s="192"/>
      <c r="J8473" s="192">
        <v>46080</v>
      </c>
      <c r="K8473" s="192">
        <v>46446</v>
      </c>
    </row>
    <row r="8474" spans="1:11" hidden="1" x14ac:dyDescent="0.4">
      <c r="A8474" s="193" t="s">
        <v>361</v>
      </c>
      <c r="B8474" s="193" t="s">
        <v>15221</v>
      </c>
      <c r="C8474" s="193" t="s">
        <v>58</v>
      </c>
      <c r="D8474" s="193" t="s">
        <v>59</v>
      </c>
      <c r="E8474" s="193" t="s">
        <v>15228</v>
      </c>
      <c r="F8474" s="193" t="s">
        <v>1634</v>
      </c>
      <c r="G8474" s="2">
        <v>24055</v>
      </c>
      <c r="H8474" s="2">
        <v>0</v>
      </c>
      <c r="I8474" s="192"/>
      <c r="J8474" s="192">
        <v>46087</v>
      </c>
      <c r="K8474" s="192">
        <v>46477</v>
      </c>
    </row>
    <row r="8475" spans="1:11" hidden="1" x14ac:dyDescent="0.4">
      <c r="A8475" s="193" t="s">
        <v>361</v>
      </c>
      <c r="B8475" s="193" t="s">
        <v>15221</v>
      </c>
      <c r="C8475" s="193" t="s">
        <v>58</v>
      </c>
      <c r="D8475" s="193" t="s">
        <v>59</v>
      </c>
      <c r="E8475" s="193" t="s">
        <v>15229</v>
      </c>
      <c r="F8475" s="193" t="s">
        <v>1634</v>
      </c>
      <c r="G8475" s="2">
        <v>20000</v>
      </c>
      <c r="H8475" s="2">
        <v>0</v>
      </c>
      <c r="I8475" s="192"/>
      <c r="J8475" s="192">
        <v>46094</v>
      </c>
      <c r="K8475" s="192">
        <v>46477</v>
      </c>
    </row>
    <row r="8476" spans="1:11" hidden="1" x14ac:dyDescent="0.4">
      <c r="A8476" s="193" t="s">
        <v>361</v>
      </c>
      <c r="B8476" s="193" t="s">
        <v>15221</v>
      </c>
      <c r="C8476" s="193" t="s">
        <v>58</v>
      </c>
      <c r="D8476" s="193" t="s">
        <v>59</v>
      </c>
      <c r="E8476" s="193" t="s">
        <v>15230</v>
      </c>
      <c r="F8476" s="193" t="s">
        <v>1634</v>
      </c>
      <c r="G8476" s="2">
        <v>18000</v>
      </c>
      <c r="H8476" s="2">
        <v>0</v>
      </c>
      <c r="I8476" s="192"/>
      <c r="J8476" s="192">
        <v>46100</v>
      </c>
      <c r="K8476" s="192">
        <v>46477</v>
      </c>
    </row>
    <row r="8477" spans="1:11" hidden="1" x14ac:dyDescent="0.4">
      <c r="A8477" s="193" t="s">
        <v>361</v>
      </c>
      <c r="B8477" s="193" t="s">
        <v>15221</v>
      </c>
      <c r="C8477" s="193" t="s">
        <v>58</v>
      </c>
      <c r="D8477" s="193" t="s">
        <v>59</v>
      </c>
      <c r="E8477" s="193" t="s">
        <v>15231</v>
      </c>
      <c r="F8477" s="193" t="s">
        <v>1634</v>
      </c>
      <c r="G8477" s="2">
        <v>18000</v>
      </c>
      <c r="H8477" s="2">
        <v>0</v>
      </c>
      <c r="I8477" s="192"/>
      <c r="J8477" s="192">
        <v>46115</v>
      </c>
      <c r="K8477" s="192">
        <v>46507</v>
      </c>
    </row>
    <row r="8478" spans="1:11" hidden="1" x14ac:dyDescent="0.4">
      <c r="A8478" s="193" t="s">
        <v>361</v>
      </c>
      <c r="B8478" s="193" t="s">
        <v>15221</v>
      </c>
      <c r="C8478" s="193" t="s">
        <v>58</v>
      </c>
      <c r="D8478" s="193" t="s">
        <v>59</v>
      </c>
      <c r="E8478" s="193" t="s">
        <v>15232</v>
      </c>
      <c r="F8478" s="193" t="s">
        <v>1634</v>
      </c>
      <c r="G8478" s="2">
        <v>8000</v>
      </c>
      <c r="H8478" s="2">
        <v>0</v>
      </c>
      <c r="I8478" s="192"/>
      <c r="J8478" s="192">
        <v>46162</v>
      </c>
      <c r="K8478" s="192">
        <v>46538</v>
      </c>
    </row>
    <row r="8479" spans="1:11" hidden="1" x14ac:dyDescent="0.4">
      <c r="A8479" s="193" t="s">
        <v>361</v>
      </c>
      <c r="B8479" s="193" t="s">
        <v>15221</v>
      </c>
      <c r="C8479" s="193" t="s">
        <v>58</v>
      </c>
      <c r="D8479" s="193" t="s">
        <v>59</v>
      </c>
      <c r="E8479" s="193" t="s">
        <v>15233</v>
      </c>
      <c r="F8479" s="193" t="s">
        <v>1634</v>
      </c>
      <c r="G8479" s="2">
        <v>24000</v>
      </c>
      <c r="H8479" s="2">
        <v>0</v>
      </c>
      <c r="I8479" s="192"/>
      <c r="J8479" s="192">
        <v>46164</v>
      </c>
      <c r="K8479" s="192">
        <v>46538</v>
      </c>
    </row>
    <row r="8480" spans="1:11" hidden="1" x14ac:dyDescent="0.4">
      <c r="A8480" s="193" t="s">
        <v>361</v>
      </c>
      <c r="B8480" s="193" t="s">
        <v>15221</v>
      </c>
      <c r="C8480" s="193" t="s">
        <v>58</v>
      </c>
      <c r="D8480" s="193" t="s">
        <v>59</v>
      </c>
      <c r="E8480" s="193" t="s">
        <v>15234</v>
      </c>
      <c r="F8480" s="193" t="s">
        <v>1634</v>
      </c>
      <c r="G8480" s="2">
        <v>4000</v>
      </c>
      <c r="H8480" s="2">
        <v>0</v>
      </c>
      <c r="I8480" s="192"/>
      <c r="J8480" s="192">
        <v>46170</v>
      </c>
      <c r="K8480" s="192">
        <v>46538</v>
      </c>
    </row>
    <row r="8481" spans="1:11" hidden="1" x14ac:dyDescent="0.4">
      <c r="A8481" s="193" t="s">
        <v>361</v>
      </c>
      <c r="B8481" s="193" t="s">
        <v>15221</v>
      </c>
      <c r="C8481" s="193" t="s">
        <v>58</v>
      </c>
      <c r="D8481" s="193" t="s">
        <v>59</v>
      </c>
      <c r="E8481" s="193" t="s">
        <v>15235</v>
      </c>
      <c r="F8481" s="193" t="s">
        <v>1634</v>
      </c>
      <c r="G8481" s="2">
        <v>28000</v>
      </c>
      <c r="H8481" s="2">
        <v>0</v>
      </c>
      <c r="I8481" s="192"/>
      <c r="J8481" s="192">
        <v>46171</v>
      </c>
      <c r="K8481" s="192">
        <v>46538</v>
      </c>
    </row>
    <row r="8482" spans="1:11" hidden="1" x14ac:dyDescent="0.4">
      <c r="A8482" s="193" t="s">
        <v>361</v>
      </c>
      <c r="B8482" s="193" t="s">
        <v>15221</v>
      </c>
      <c r="C8482" s="193" t="s">
        <v>58</v>
      </c>
      <c r="D8482" s="193" t="s">
        <v>59</v>
      </c>
      <c r="E8482" s="193" t="s">
        <v>15236</v>
      </c>
      <c r="F8482" s="193" t="s">
        <v>1634</v>
      </c>
      <c r="G8482" s="2">
        <v>12000</v>
      </c>
      <c r="H8482" s="2">
        <v>0</v>
      </c>
      <c r="I8482" s="192"/>
      <c r="J8482" s="192">
        <v>46175</v>
      </c>
      <c r="K8482" s="192">
        <v>46568</v>
      </c>
    </row>
    <row r="8483" spans="1:11" hidden="1" x14ac:dyDescent="0.4">
      <c r="A8483" s="193" t="s">
        <v>361</v>
      </c>
      <c r="B8483" s="193" t="s">
        <v>15221</v>
      </c>
      <c r="C8483" s="193" t="s">
        <v>58</v>
      </c>
      <c r="D8483" s="193" t="s">
        <v>59</v>
      </c>
      <c r="E8483" s="193" t="s">
        <v>15237</v>
      </c>
      <c r="F8483" s="193" t="s">
        <v>1634</v>
      </c>
      <c r="G8483" s="2">
        <v>24000</v>
      </c>
      <c r="H8483" s="2">
        <v>0</v>
      </c>
      <c r="I8483" s="192"/>
      <c r="J8483" s="192">
        <v>46178</v>
      </c>
      <c r="K8483" s="192">
        <v>46568</v>
      </c>
    </row>
    <row r="8484" spans="1:11" hidden="1" x14ac:dyDescent="0.4">
      <c r="A8484" s="193" t="s">
        <v>361</v>
      </c>
      <c r="B8484" s="193" t="s">
        <v>15221</v>
      </c>
      <c r="C8484" s="193" t="s">
        <v>58</v>
      </c>
      <c r="D8484" s="193" t="s">
        <v>59</v>
      </c>
      <c r="E8484" s="193" t="s">
        <v>15238</v>
      </c>
      <c r="F8484" s="193" t="s">
        <v>1634</v>
      </c>
      <c r="G8484" s="2">
        <v>24000</v>
      </c>
      <c r="H8484" s="2">
        <v>0</v>
      </c>
      <c r="I8484" s="192"/>
      <c r="J8484" s="192">
        <v>46178</v>
      </c>
      <c r="K8484" s="192">
        <v>46568</v>
      </c>
    </row>
    <row r="8485" spans="1:11" hidden="1" x14ac:dyDescent="0.4">
      <c r="A8485" s="193" t="s">
        <v>361</v>
      </c>
      <c r="B8485" s="193" t="s">
        <v>15221</v>
      </c>
      <c r="C8485" s="193" t="s">
        <v>58</v>
      </c>
      <c r="D8485" s="193" t="s">
        <v>59</v>
      </c>
      <c r="E8485" s="193" t="s">
        <v>15239</v>
      </c>
      <c r="F8485" s="193" t="s">
        <v>1634</v>
      </c>
      <c r="G8485" s="2">
        <v>28000</v>
      </c>
      <c r="H8485" s="2">
        <v>0</v>
      </c>
      <c r="I8485" s="192"/>
      <c r="J8485" s="192">
        <v>46185</v>
      </c>
      <c r="K8485" s="192">
        <v>46568</v>
      </c>
    </row>
    <row r="8486" spans="1:11" hidden="1" x14ac:dyDescent="0.4">
      <c r="A8486" s="193" t="s">
        <v>361</v>
      </c>
      <c r="B8486" s="193" t="s">
        <v>15221</v>
      </c>
      <c r="C8486" s="193" t="s">
        <v>58</v>
      </c>
      <c r="D8486" s="193" t="s">
        <v>59</v>
      </c>
      <c r="E8486" s="193" t="s">
        <v>15240</v>
      </c>
      <c r="F8486" s="193" t="s">
        <v>1634</v>
      </c>
      <c r="G8486" s="2">
        <v>30000</v>
      </c>
      <c r="H8486" s="2">
        <v>0</v>
      </c>
      <c r="I8486" s="192"/>
      <c r="J8486" s="192">
        <v>46185</v>
      </c>
      <c r="K8486" s="192">
        <v>46568</v>
      </c>
    </row>
    <row r="8487" spans="1:11" hidden="1" x14ac:dyDescent="0.4">
      <c r="A8487" s="193" t="s">
        <v>15241</v>
      </c>
      <c r="B8487" s="193" t="s">
        <v>15242</v>
      </c>
      <c r="C8487" s="193" t="s">
        <v>58</v>
      </c>
      <c r="D8487" s="193" t="s">
        <v>59</v>
      </c>
      <c r="E8487" s="193" t="s">
        <v>15243</v>
      </c>
      <c r="F8487" s="193" t="s">
        <v>1634</v>
      </c>
      <c r="G8487" s="2">
        <v>1455</v>
      </c>
      <c r="H8487" s="2">
        <v>0</v>
      </c>
      <c r="I8487" s="192"/>
      <c r="J8487" s="192">
        <v>46059</v>
      </c>
      <c r="K8487" s="192">
        <v>46446</v>
      </c>
    </row>
    <row r="8488" spans="1:11" hidden="1" x14ac:dyDescent="0.4">
      <c r="A8488" s="193" t="s">
        <v>15241</v>
      </c>
      <c r="B8488" s="193" t="s">
        <v>15242</v>
      </c>
      <c r="C8488" s="193" t="s">
        <v>58</v>
      </c>
      <c r="D8488" s="193" t="s">
        <v>59</v>
      </c>
      <c r="E8488" s="193" t="s">
        <v>15244</v>
      </c>
      <c r="F8488" s="193" t="s">
        <v>1634</v>
      </c>
      <c r="G8488" s="2">
        <v>1831</v>
      </c>
      <c r="H8488" s="2">
        <v>0</v>
      </c>
      <c r="I8488" s="192"/>
      <c r="J8488" s="192">
        <v>46097</v>
      </c>
      <c r="K8488" s="192">
        <v>46477</v>
      </c>
    </row>
    <row r="8489" spans="1:11" hidden="1" x14ac:dyDescent="0.4">
      <c r="A8489" s="193" t="s">
        <v>15241</v>
      </c>
      <c r="B8489" s="193" t="s">
        <v>15242</v>
      </c>
      <c r="C8489" s="193" t="s">
        <v>58</v>
      </c>
      <c r="D8489" s="193" t="s">
        <v>59</v>
      </c>
      <c r="E8489" s="193" t="s">
        <v>15245</v>
      </c>
      <c r="F8489" s="193" t="s">
        <v>1634</v>
      </c>
      <c r="G8489" s="2">
        <v>2000</v>
      </c>
      <c r="H8489" s="2">
        <v>0</v>
      </c>
      <c r="I8489" s="192"/>
      <c r="J8489" s="192">
        <v>46189</v>
      </c>
      <c r="K8489" s="192">
        <v>46568</v>
      </c>
    </row>
    <row r="8490" spans="1:11" hidden="1" x14ac:dyDescent="0.4">
      <c r="A8490" s="193" t="s">
        <v>502</v>
      </c>
      <c r="B8490" s="193" t="s">
        <v>15246</v>
      </c>
      <c r="C8490" s="193" t="s">
        <v>58</v>
      </c>
      <c r="D8490" s="193" t="s">
        <v>59</v>
      </c>
      <c r="E8490" s="193" t="s">
        <v>15247</v>
      </c>
      <c r="F8490" s="193" t="s">
        <v>1634</v>
      </c>
      <c r="G8490" s="2">
        <v>1878</v>
      </c>
      <c r="H8490" s="2">
        <v>0</v>
      </c>
      <c r="I8490" s="192"/>
      <c r="J8490" s="192">
        <v>45306</v>
      </c>
      <c r="K8490" s="192">
        <v>46356</v>
      </c>
    </row>
    <row r="8491" spans="1:11" hidden="1" x14ac:dyDescent="0.4">
      <c r="A8491" s="193" t="s">
        <v>502</v>
      </c>
      <c r="B8491" s="193" t="s">
        <v>15246</v>
      </c>
      <c r="C8491" s="193" t="s">
        <v>58</v>
      </c>
      <c r="D8491" s="193" t="s">
        <v>59</v>
      </c>
      <c r="E8491" s="193" t="s">
        <v>15248</v>
      </c>
      <c r="F8491" s="193" t="s">
        <v>1634</v>
      </c>
      <c r="G8491" s="2">
        <v>25</v>
      </c>
      <c r="H8491" s="2">
        <v>0</v>
      </c>
      <c r="I8491" s="192"/>
      <c r="J8491" s="192">
        <v>45919</v>
      </c>
      <c r="K8491" s="192">
        <v>46356</v>
      </c>
    </row>
    <row r="8492" spans="1:11" hidden="1" x14ac:dyDescent="0.4">
      <c r="A8492" s="193" t="s">
        <v>502</v>
      </c>
      <c r="B8492" s="193" t="s">
        <v>15246</v>
      </c>
      <c r="C8492" s="193" t="s">
        <v>58</v>
      </c>
      <c r="D8492" s="193" t="s">
        <v>59</v>
      </c>
      <c r="E8492" s="193" t="s">
        <v>15249</v>
      </c>
      <c r="F8492" s="193" t="s">
        <v>1634</v>
      </c>
      <c r="G8492" s="2">
        <v>1342</v>
      </c>
      <c r="H8492" s="2">
        <v>0</v>
      </c>
      <c r="I8492" s="192"/>
      <c r="J8492" s="192">
        <v>45926</v>
      </c>
      <c r="K8492" s="192">
        <v>46356</v>
      </c>
    </row>
    <row r="8493" spans="1:11" hidden="1" x14ac:dyDescent="0.4">
      <c r="A8493" s="193" t="s">
        <v>502</v>
      </c>
      <c r="B8493" s="193" t="s">
        <v>15246</v>
      </c>
      <c r="C8493" s="193" t="s">
        <v>58</v>
      </c>
      <c r="D8493" s="193" t="s">
        <v>59</v>
      </c>
      <c r="E8493" s="193" t="s">
        <v>15250</v>
      </c>
      <c r="F8493" s="193" t="s">
        <v>1634</v>
      </c>
      <c r="G8493" s="2">
        <v>1251</v>
      </c>
      <c r="H8493" s="2">
        <v>0</v>
      </c>
      <c r="I8493" s="192"/>
      <c r="J8493" s="192">
        <v>45938</v>
      </c>
      <c r="K8493" s="192">
        <v>46356</v>
      </c>
    </row>
    <row r="8494" spans="1:11" x14ac:dyDescent="0.4">
      <c r="A8494" s="193" t="s">
        <v>502</v>
      </c>
      <c r="B8494" s="193" t="s">
        <v>15246</v>
      </c>
      <c r="C8494" s="193" t="s">
        <v>58</v>
      </c>
      <c r="D8494" s="193" t="s">
        <v>59</v>
      </c>
      <c r="E8494" s="193" t="s">
        <v>15251</v>
      </c>
      <c r="F8494" s="193" t="s">
        <v>1634</v>
      </c>
      <c r="G8494" s="2">
        <v>3</v>
      </c>
      <c r="H8494" s="2">
        <v>0</v>
      </c>
      <c r="I8494" s="192"/>
      <c r="J8494" s="192">
        <v>45993</v>
      </c>
      <c r="K8494" s="192">
        <v>46387</v>
      </c>
    </row>
    <row r="8495" spans="1:11" hidden="1" x14ac:dyDescent="0.4">
      <c r="A8495" s="193" t="s">
        <v>502</v>
      </c>
      <c r="B8495" s="193" t="s">
        <v>15246</v>
      </c>
      <c r="C8495" s="193" t="s">
        <v>58</v>
      </c>
      <c r="D8495" s="193" t="s">
        <v>59</v>
      </c>
      <c r="E8495" s="193" t="s">
        <v>15252</v>
      </c>
      <c r="F8495" s="193" t="s">
        <v>1634</v>
      </c>
      <c r="G8495" s="2">
        <v>934</v>
      </c>
      <c r="H8495" s="2">
        <v>0</v>
      </c>
      <c r="I8495" s="192"/>
      <c r="J8495" s="192">
        <v>46066</v>
      </c>
      <c r="K8495" s="192">
        <v>46446</v>
      </c>
    </row>
    <row r="8496" spans="1:11" hidden="1" x14ac:dyDescent="0.4">
      <c r="A8496" s="193" t="s">
        <v>502</v>
      </c>
      <c r="B8496" s="193" t="s">
        <v>15246</v>
      </c>
      <c r="C8496" s="193" t="s">
        <v>58</v>
      </c>
      <c r="D8496" s="193" t="s">
        <v>59</v>
      </c>
      <c r="E8496" s="193" t="s">
        <v>15253</v>
      </c>
      <c r="F8496" s="193" t="s">
        <v>1634</v>
      </c>
      <c r="G8496" s="2">
        <v>2693</v>
      </c>
      <c r="H8496" s="2">
        <v>0</v>
      </c>
      <c r="I8496" s="192"/>
      <c r="J8496" s="192">
        <v>46080</v>
      </c>
      <c r="K8496" s="192">
        <v>46446</v>
      </c>
    </row>
    <row r="8497" spans="1:11" hidden="1" x14ac:dyDescent="0.4">
      <c r="A8497" s="193" t="s">
        <v>502</v>
      </c>
      <c r="B8497" s="193" t="s">
        <v>15246</v>
      </c>
      <c r="C8497" s="193" t="s">
        <v>58</v>
      </c>
      <c r="D8497" s="193" t="s">
        <v>59</v>
      </c>
      <c r="E8497" s="193" t="s">
        <v>15254</v>
      </c>
      <c r="F8497" s="193" t="s">
        <v>1634</v>
      </c>
      <c r="G8497" s="2">
        <v>7997</v>
      </c>
      <c r="H8497" s="2">
        <v>0</v>
      </c>
      <c r="I8497" s="192"/>
      <c r="J8497" s="192">
        <v>46087</v>
      </c>
      <c r="K8497" s="192">
        <v>46477</v>
      </c>
    </row>
    <row r="8498" spans="1:11" hidden="1" x14ac:dyDescent="0.4">
      <c r="A8498" s="193" t="s">
        <v>502</v>
      </c>
      <c r="B8498" s="193" t="s">
        <v>15246</v>
      </c>
      <c r="C8498" s="193" t="s">
        <v>58</v>
      </c>
      <c r="D8498" s="193" t="s">
        <v>59</v>
      </c>
      <c r="E8498" s="193" t="s">
        <v>15255</v>
      </c>
      <c r="F8498" s="193" t="s">
        <v>1634</v>
      </c>
      <c r="G8498" s="2">
        <v>4000</v>
      </c>
      <c r="H8498" s="2">
        <v>0</v>
      </c>
      <c r="I8498" s="192"/>
      <c r="J8498" s="192">
        <v>46097</v>
      </c>
      <c r="K8498" s="192">
        <v>46477</v>
      </c>
    </row>
    <row r="8499" spans="1:11" hidden="1" x14ac:dyDescent="0.4">
      <c r="A8499" s="193" t="s">
        <v>502</v>
      </c>
      <c r="B8499" s="193" t="s">
        <v>15246</v>
      </c>
      <c r="C8499" s="193" t="s">
        <v>58</v>
      </c>
      <c r="D8499" s="193" t="s">
        <v>59</v>
      </c>
      <c r="E8499" s="193" t="s">
        <v>15256</v>
      </c>
      <c r="F8499" s="193" t="s">
        <v>1634</v>
      </c>
      <c r="G8499" s="2">
        <v>6000</v>
      </c>
      <c r="H8499" s="2">
        <v>0</v>
      </c>
      <c r="I8499" s="192"/>
      <c r="J8499" s="192">
        <v>46104</v>
      </c>
      <c r="K8499" s="192">
        <v>46477</v>
      </c>
    </row>
    <row r="8500" spans="1:11" hidden="1" x14ac:dyDescent="0.4">
      <c r="A8500" s="193" t="s">
        <v>502</v>
      </c>
      <c r="B8500" s="193" t="s">
        <v>15246</v>
      </c>
      <c r="C8500" s="193" t="s">
        <v>58</v>
      </c>
      <c r="D8500" s="193" t="s">
        <v>59</v>
      </c>
      <c r="E8500" s="193" t="s">
        <v>15257</v>
      </c>
      <c r="F8500" s="193" t="s">
        <v>1634</v>
      </c>
      <c r="G8500" s="2">
        <v>2000</v>
      </c>
      <c r="H8500" s="2">
        <v>0</v>
      </c>
      <c r="I8500" s="192"/>
      <c r="J8500" s="192">
        <v>46169</v>
      </c>
      <c r="K8500" s="192">
        <v>46538</v>
      </c>
    </row>
    <row r="8501" spans="1:11" hidden="1" x14ac:dyDescent="0.4">
      <c r="A8501" s="193" t="s">
        <v>502</v>
      </c>
      <c r="B8501" s="193" t="s">
        <v>15246</v>
      </c>
      <c r="C8501" s="193" t="s">
        <v>58</v>
      </c>
      <c r="D8501" s="193" t="s">
        <v>59</v>
      </c>
      <c r="E8501" s="193" t="s">
        <v>15258</v>
      </c>
      <c r="F8501" s="193" t="s">
        <v>1634</v>
      </c>
      <c r="G8501" s="2">
        <v>8000</v>
      </c>
      <c r="H8501" s="2">
        <v>0</v>
      </c>
      <c r="I8501" s="192"/>
      <c r="J8501" s="192">
        <v>46171</v>
      </c>
      <c r="K8501" s="192">
        <v>46538</v>
      </c>
    </row>
    <row r="8502" spans="1:11" hidden="1" x14ac:dyDescent="0.4">
      <c r="A8502" s="193" t="s">
        <v>502</v>
      </c>
      <c r="B8502" s="193" t="s">
        <v>15246</v>
      </c>
      <c r="C8502" s="193" t="s">
        <v>58</v>
      </c>
      <c r="D8502" s="193" t="s">
        <v>59</v>
      </c>
      <c r="E8502" s="193" t="s">
        <v>15259</v>
      </c>
      <c r="F8502" s="193" t="s">
        <v>1634</v>
      </c>
      <c r="G8502" s="2">
        <v>2000</v>
      </c>
      <c r="H8502" s="2">
        <v>0</v>
      </c>
      <c r="I8502" s="192"/>
      <c r="J8502" s="192">
        <v>46177</v>
      </c>
      <c r="K8502" s="192">
        <v>46568</v>
      </c>
    </row>
    <row r="8503" spans="1:11" hidden="1" x14ac:dyDescent="0.4">
      <c r="A8503" s="193" t="s">
        <v>502</v>
      </c>
      <c r="B8503" s="193" t="s">
        <v>15246</v>
      </c>
      <c r="C8503" s="193" t="s">
        <v>58</v>
      </c>
      <c r="D8503" s="193" t="s">
        <v>59</v>
      </c>
      <c r="E8503" s="193" t="s">
        <v>15260</v>
      </c>
      <c r="F8503" s="193" t="s">
        <v>1634</v>
      </c>
      <c r="G8503" s="2">
        <v>6000</v>
      </c>
      <c r="H8503" s="2">
        <v>0</v>
      </c>
      <c r="I8503" s="192"/>
      <c r="J8503" s="192">
        <v>46178</v>
      </c>
      <c r="K8503" s="192">
        <v>46568</v>
      </c>
    </row>
    <row r="8504" spans="1:11" hidden="1" x14ac:dyDescent="0.4">
      <c r="A8504" s="193" t="s">
        <v>502</v>
      </c>
      <c r="B8504" s="193" t="s">
        <v>15246</v>
      </c>
      <c r="C8504" s="193" t="s">
        <v>58</v>
      </c>
      <c r="D8504" s="193" t="s">
        <v>59</v>
      </c>
      <c r="E8504" s="193" t="s">
        <v>15261</v>
      </c>
      <c r="F8504" s="193" t="s">
        <v>1634</v>
      </c>
      <c r="G8504" s="2">
        <v>6000</v>
      </c>
      <c r="H8504" s="2">
        <v>0</v>
      </c>
      <c r="I8504" s="192"/>
      <c r="J8504" s="192">
        <v>46181</v>
      </c>
      <c r="K8504" s="192">
        <v>46568</v>
      </c>
    </row>
    <row r="8505" spans="1:11" hidden="1" x14ac:dyDescent="0.4">
      <c r="A8505" s="193" t="s">
        <v>502</v>
      </c>
      <c r="B8505" s="193" t="s">
        <v>15246</v>
      </c>
      <c r="C8505" s="193" t="s">
        <v>58</v>
      </c>
      <c r="D8505" s="193" t="s">
        <v>59</v>
      </c>
      <c r="E8505" s="193" t="s">
        <v>15262</v>
      </c>
      <c r="F8505" s="193" t="s">
        <v>1634</v>
      </c>
      <c r="G8505" s="2">
        <v>6000</v>
      </c>
      <c r="H8505" s="2">
        <v>0</v>
      </c>
      <c r="I8505" s="192"/>
      <c r="J8505" s="192">
        <v>46185</v>
      </c>
      <c r="K8505" s="192">
        <v>46568</v>
      </c>
    </row>
    <row r="8506" spans="1:11" hidden="1" x14ac:dyDescent="0.4">
      <c r="A8506" s="193" t="s">
        <v>502</v>
      </c>
      <c r="B8506" s="193" t="s">
        <v>15246</v>
      </c>
      <c r="C8506" s="193" t="s">
        <v>58</v>
      </c>
      <c r="D8506" s="193" t="s">
        <v>59</v>
      </c>
      <c r="E8506" s="193" t="s">
        <v>15263</v>
      </c>
      <c r="F8506" s="193" t="s">
        <v>1634</v>
      </c>
      <c r="G8506" s="2">
        <v>6000</v>
      </c>
      <c r="H8506" s="2">
        <v>0</v>
      </c>
      <c r="I8506" s="192"/>
      <c r="J8506" s="192">
        <v>46188</v>
      </c>
      <c r="K8506" s="192">
        <v>46568</v>
      </c>
    </row>
    <row r="8507" spans="1:11" x14ac:dyDescent="0.4">
      <c r="A8507" s="193" t="s">
        <v>15264</v>
      </c>
      <c r="B8507" s="193" t="s">
        <v>15265</v>
      </c>
      <c r="C8507" s="193" t="s">
        <v>58</v>
      </c>
      <c r="D8507" s="193" t="s">
        <v>59</v>
      </c>
      <c r="E8507" s="193" t="s">
        <v>15266</v>
      </c>
      <c r="F8507" s="193" t="s">
        <v>1634</v>
      </c>
      <c r="G8507" s="2">
        <v>2</v>
      </c>
      <c r="H8507" s="2">
        <v>0</v>
      </c>
      <c r="I8507" s="192"/>
      <c r="J8507" s="192">
        <v>46001</v>
      </c>
      <c r="K8507" s="192">
        <v>46387</v>
      </c>
    </row>
    <row r="8508" spans="1:11" x14ac:dyDescent="0.4">
      <c r="A8508" s="193" t="s">
        <v>15264</v>
      </c>
      <c r="B8508" s="193" t="s">
        <v>15265</v>
      </c>
      <c r="C8508" s="193" t="s">
        <v>58</v>
      </c>
      <c r="D8508" s="193" t="s">
        <v>59</v>
      </c>
      <c r="E8508" s="193" t="s">
        <v>15267</v>
      </c>
      <c r="F8508" s="193" t="s">
        <v>1634</v>
      </c>
      <c r="G8508" s="2">
        <v>1</v>
      </c>
      <c r="H8508" s="2">
        <v>0</v>
      </c>
      <c r="I8508" s="192"/>
      <c r="J8508" s="192">
        <v>46031</v>
      </c>
      <c r="K8508" s="192">
        <v>46418</v>
      </c>
    </row>
    <row r="8509" spans="1:11" hidden="1" x14ac:dyDescent="0.4">
      <c r="A8509" s="193" t="s">
        <v>15264</v>
      </c>
      <c r="B8509" s="193" t="s">
        <v>15265</v>
      </c>
      <c r="C8509" s="193" t="s">
        <v>58</v>
      </c>
      <c r="D8509" s="193" t="s">
        <v>59</v>
      </c>
      <c r="E8509" s="193" t="s">
        <v>15268</v>
      </c>
      <c r="F8509" s="193" t="s">
        <v>1634</v>
      </c>
      <c r="G8509" s="2">
        <v>653</v>
      </c>
      <c r="H8509" s="2">
        <v>0</v>
      </c>
      <c r="I8509" s="192"/>
      <c r="J8509" s="192">
        <v>46085</v>
      </c>
      <c r="K8509" s="192">
        <v>46477</v>
      </c>
    </row>
    <row r="8510" spans="1:11" hidden="1" x14ac:dyDescent="0.4">
      <c r="A8510" s="193" t="s">
        <v>15264</v>
      </c>
      <c r="B8510" s="193" t="s">
        <v>15265</v>
      </c>
      <c r="C8510" s="193" t="s">
        <v>58</v>
      </c>
      <c r="D8510" s="193" t="s">
        <v>59</v>
      </c>
      <c r="E8510" s="193" t="s">
        <v>15269</v>
      </c>
      <c r="F8510" s="193" t="s">
        <v>1634</v>
      </c>
      <c r="G8510" s="2">
        <v>971</v>
      </c>
      <c r="H8510" s="2">
        <v>0</v>
      </c>
      <c r="I8510" s="192"/>
      <c r="J8510" s="192">
        <v>46091</v>
      </c>
      <c r="K8510" s="192">
        <v>46477</v>
      </c>
    </row>
    <row r="8511" spans="1:11" hidden="1" x14ac:dyDescent="0.4">
      <c r="A8511" s="193" t="s">
        <v>15264</v>
      </c>
      <c r="B8511" s="193" t="s">
        <v>15265</v>
      </c>
      <c r="C8511" s="193" t="s">
        <v>58</v>
      </c>
      <c r="D8511" s="193" t="s">
        <v>59</v>
      </c>
      <c r="E8511" s="193" t="s">
        <v>15270</v>
      </c>
      <c r="F8511" s="193" t="s">
        <v>1634</v>
      </c>
      <c r="G8511" s="2">
        <v>766</v>
      </c>
      <c r="H8511" s="2">
        <v>0</v>
      </c>
      <c r="I8511" s="192"/>
      <c r="J8511" s="192">
        <v>46105</v>
      </c>
      <c r="K8511" s="192">
        <v>46477</v>
      </c>
    </row>
    <row r="8512" spans="1:11" hidden="1" x14ac:dyDescent="0.4">
      <c r="A8512" s="193" t="s">
        <v>15264</v>
      </c>
      <c r="B8512" s="193" t="s">
        <v>15265</v>
      </c>
      <c r="C8512" s="193" t="s">
        <v>58</v>
      </c>
      <c r="D8512" s="193" t="s">
        <v>59</v>
      </c>
      <c r="E8512" s="193" t="s">
        <v>15271</v>
      </c>
      <c r="F8512" s="193" t="s">
        <v>1634</v>
      </c>
      <c r="G8512" s="2">
        <v>1000</v>
      </c>
      <c r="H8512" s="2">
        <v>0</v>
      </c>
      <c r="I8512" s="192"/>
      <c r="J8512" s="192">
        <v>46125</v>
      </c>
      <c r="K8512" s="192">
        <v>46507</v>
      </c>
    </row>
    <row r="8513" spans="1:11" hidden="1" x14ac:dyDescent="0.4">
      <c r="A8513" s="193" t="s">
        <v>15264</v>
      </c>
      <c r="B8513" s="193" t="s">
        <v>15265</v>
      </c>
      <c r="C8513" s="193" t="s">
        <v>58</v>
      </c>
      <c r="D8513" s="193" t="s">
        <v>59</v>
      </c>
      <c r="E8513" s="193" t="s">
        <v>15272</v>
      </c>
      <c r="F8513" s="193" t="s">
        <v>1634</v>
      </c>
      <c r="G8513" s="2">
        <v>1000</v>
      </c>
      <c r="H8513" s="2">
        <v>0</v>
      </c>
      <c r="I8513" s="192"/>
      <c r="J8513" s="192">
        <v>46132</v>
      </c>
      <c r="K8513" s="192">
        <v>46507</v>
      </c>
    </row>
    <row r="8514" spans="1:11" hidden="1" x14ac:dyDescent="0.4">
      <c r="A8514" s="193" t="s">
        <v>15264</v>
      </c>
      <c r="B8514" s="193" t="s">
        <v>15265</v>
      </c>
      <c r="C8514" s="193" t="s">
        <v>58</v>
      </c>
      <c r="D8514" s="193" t="s">
        <v>59</v>
      </c>
      <c r="E8514" s="193" t="s">
        <v>15273</v>
      </c>
      <c r="F8514" s="193" t="s">
        <v>1634</v>
      </c>
      <c r="G8514" s="2">
        <v>1000</v>
      </c>
      <c r="H8514" s="2">
        <v>0</v>
      </c>
      <c r="I8514" s="192"/>
      <c r="J8514" s="192">
        <v>46155</v>
      </c>
      <c r="K8514" s="192">
        <v>46538</v>
      </c>
    </row>
    <row r="8515" spans="1:11" hidden="1" x14ac:dyDescent="0.4">
      <c r="A8515" s="193" t="s">
        <v>15264</v>
      </c>
      <c r="B8515" s="193" t="s">
        <v>15265</v>
      </c>
      <c r="C8515" s="193" t="s">
        <v>58</v>
      </c>
      <c r="D8515" s="193" t="s">
        <v>59</v>
      </c>
      <c r="E8515" s="193" t="s">
        <v>15274</v>
      </c>
      <c r="F8515" s="193" t="s">
        <v>1634</v>
      </c>
      <c r="G8515" s="2">
        <v>1000</v>
      </c>
      <c r="H8515" s="2">
        <v>0</v>
      </c>
      <c r="I8515" s="192"/>
      <c r="J8515" s="192">
        <v>46162</v>
      </c>
      <c r="K8515" s="192">
        <v>46538</v>
      </c>
    </row>
    <row r="8516" spans="1:11" hidden="1" x14ac:dyDescent="0.4">
      <c r="A8516" s="193" t="s">
        <v>15264</v>
      </c>
      <c r="B8516" s="193" t="s">
        <v>15265</v>
      </c>
      <c r="C8516" s="193" t="s">
        <v>58</v>
      </c>
      <c r="D8516" s="193" t="s">
        <v>59</v>
      </c>
      <c r="E8516" s="193" t="s">
        <v>15275</v>
      </c>
      <c r="F8516" s="193" t="s">
        <v>1634</v>
      </c>
      <c r="G8516" s="2">
        <v>1000</v>
      </c>
      <c r="H8516" s="2">
        <v>0</v>
      </c>
      <c r="I8516" s="192"/>
      <c r="J8516" s="192">
        <v>46174</v>
      </c>
      <c r="K8516" s="192">
        <v>46568</v>
      </c>
    </row>
    <row r="8517" spans="1:11" hidden="1" x14ac:dyDescent="0.4">
      <c r="A8517" s="193" t="s">
        <v>15264</v>
      </c>
      <c r="B8517" s="193" t="s">
        <v>15265</v>
      </c>
      <c r="C8517" s="193" t="s">
        <v>58</v>
      </c>
      <c r="D8517" s="193" t="s">
        <v>59</v>
      </c>
      <c r="E8517" s="193" t="s">
        <v>15276</v>
      </c>
      <c r="F8517" s="193" t="s">
        <v>1634</v>
      </c>
      <c r="G8517" s="2">
        <v>1000</v>
      </c>
      <c r="H8517" s="2">
        <v>0</v>
      </c>
      <c r="I8517" s="192"/>
      <c r="J8517" s="192">
        <v>46177</v>
      </c>
      <c r="K8517" s="192">
        <v>46568</v>
      </c>
    </row>
    <row r="8518" spans="1:11" hidden="1" x14ac:dyDescent="0.4">
      <c r="A8518" s="193" t="s">
        <v>15264</v>
      </c>
      <c r="B8518" s="193" t="s">
        <v>15265</v>
      </c>
      <c r="C8518" s="193" t="s">
        <v>58</v>
      </c>
      <c r="D8518" s="193" t="s">
        <v>59</v>
      </c>
      <c r="E8518" s="193" t="s">
        <v>15277</v>
      </c>
      <c r="F8518" s="193" t="s">
        <v>1634</v>
      </c>
      <c r="G8518" s="2">
        <v>1000</v>
      </c>
      <c r="H8518" s="2">
        <v>0</v>
      </c>
      <c r="I8518" s="192"/>
      <c r="J8518" s="192">
        <v>46185</v>
      </c>
      <c r="K8518" s="192">
        <v>46568</v>
      </c>
    </row>
    <row r="8519" spans="1:11" hidden="1" x14ac:dyDescent="0.4">
      <c r="A8519" s="193" t="s">
        <v>1511</v>
      </c>
      <c r="B8519" s="193" t="s">
        <v>15278</v>
      </c>
      <c r="C8519" s="193" t="s">
        <v>58</v>
      </c>
      <c r="D8519" s="193" t="s">
        <v>59</v>
      </c>
      <c r="E8519" s="193" t="s">
        <v>15279</v>
      </c>
      <c r="F8519" s="193" t="s">
        <v>1634</v>
      </c>
      <c r="G8519" s="2">
        <v>561</v>
      </c>
      <c r="H8519" s="2">
        <v>0</v>
      </c>
      <c r="I8519" s="192"/>
      <c r="J8519" s="192">
        <v>45926</v>
      </c>
      <c r="K8519" s="192">
        <v>46356</v>
      </c>
    </row>
    <row r="8520" spans="1:11" hidden="1" x14ac:dyDescent="0.4">
      <c r="A8520" s="193" t="s">
        <v>1511</v>
      </c>
      <c r="B8520" s="193" t="s">
        <v>15278</v>
      </c>
      <c r="C8520" s="193" t="s">
        <v>58</v>
      </c>
      <c r="D8520" s="193" t="s">
        <v>59</v>
      </c>
      <c r="E8520" s="193" t="s">
        <v>15280</v>
      </c>
      <c r="F8520" s="193" t="s">
        <v>1634</v>
      </c>
      <c r="G8520" s="2">
        <v>37</v>
      </c>
      <c r="H8520" s="2">
        <v>0</v>
      </c>
      <c r="I8520" s="192"/>
      <c r="J8520" s="192">
        <v>45999</v>
      </c>
      <c r="K8520" s="192">
        <v>46387</v>
      </c>
    </row>
    <row r="8521" spans="1:11" x14ac:dyDescent="0.4">
      <c r="A8521" s="193" t="s">
        <v>1511</v>
      </c>
      <c r="B8521" s="193" t="s">
        <v>15278</v>
      </c>
      <c r="C8521" s="193" t="s">
        <v>58</v>
      </c>
      <c r="D8521" s="193" t="s">
        <v>59</v>
      </c>
      <c r="E8521" s="193" t="s">
        <v>15281</v>
      </c>
      <c r="F8521" s="193" t="s">
        <v>1634</v>
      </c>
      <c r="G8521" s="2">
        <v>1</v>
      </c>
      <c r="H8521" s="2">
        <v>0</v>
      </c>
      <c r="I8521" s="192"/>
      <c r="J8521" s="192">
        <v>46013</v>
      </c>
      <c r="K8521" s="192">
        <v>46387</v>
      </c>
    </row>
    <row r="8522" spans="1:11" hidden="1" x14ac:dyDescent="0.4">
      <c r="A8522" s="193" t="s">
        <v>1511</v>
      </c>
      <c r="B8522" s="193" t="s">
        <v>15278</v>
      </c>
      <c r="C8522" s="193" t="s">
        <v>58</v>
      </c>
      <c r="D8522" s="193" t="s">
        <v>59</v>
      </c>
      <c r="E8522" s="193" t="s">
        <v>15282</v>
      </c>
      <c r="F8522" s="193" t="s">
        <v>1634</v>
      </c>
      <c r="G8522" s="2">
        <v>1568</v>
      </c>
      <c r="H8522" s="2">
        <v>0</v>
      </c>
      <c r="I8522" s="192"/>
      <c r="J8522" s="192">
        <v>46038</v>
      </c>
      <c r="K8522" s="192">
        <v>46418</v>
      </c>
    </row>
    <row r="8523" spans="1:11" hidden="1" x14ac:dyDescent="0.4">
      <c r="A8523" s="193" t="s">
        <v>1511</v>
      </c>
      <c r="B8523" s="193" t="s">
        <v>15278</v>
      </c>
      <c r="C8523" s="193" t="s">
        <v>58</v>
      </c>
      <c r="D8523" s="193" t="s">
        <v>59</v>
      </c>
      <c r="E8523" s="193" t="s">
        <v>15283</v>
      </c>
      <c r="F8523" s="193" t="s">
        <v>1634</v>
      </c>
      <c r="G8523" s="2">
        <v>1000</v>
      </c>
      <c r="H8523" s="2">
        <v>0</v>
      </c>
      <c r="I8523" s="192"/>
      <c r="J8523" s="192">
        <v>46066</v>
      </c>
      <c r="K8523" s="192">
        <v>46446</v>
      </c>
    </row>
    <row r="8524" spans="1:11" hidden="1" x14ac:dyDescent="0.4">
      <c r="A8524" s="193" t="s">
        <v>1511</v>
      </c>
      <c r="B8524" s="193" t="s">
        <v>15278</v>
      </c>
      <c r="C8524" s="193" t="s">
        <v>58</v>
      </c>
      <c r="D8524" s="193" t="s">
        <v>59</v>
      </c>
      <c r="E8524" s="193" t="s">
        <v>15284</v>
      </c>
      <c r="F8524" s="193" t="s">
        <v>1634</v>
      </c>
      <c r="G8524" s="2">
        <v>3089</v>
      </c>
      <c r="H8524" s="2">
        <v>0</v>
      </c>
      <c r="I8524" s="192"/>
      <c r="J8524" s="192">
        <v>46077</v>
      </c>
      <c r="K8524" s="192">
        <v>46446</v>
      </c>
    </row>
    <row r="8525" spans="1:11" hidden="1" x14ac:dyDescent="0.4">
      <c r="A8525" s="193" t="s">
        <v>1511</v>
      </c>
      <c r="B8525" s="193" t="s">
        <v>15278</v>
      </c>
      <c r="C8525" s="193" t="s">
        <v>58</v>
      </c>
      <c r="D8525" s="193" t="s">
        <v>59</v>
      </c>
      <c r="E8525" s="193" t="s">
        <v>15285</v>
      </c>
      <c r="F8525" s="193" t="s">
        <v>1634</v>
      </c>
      <c r="G8525" s="2">
        <v>5000</v>
      </c>
      <c r="H8525" s="2">
        <v>0</v>
      </c>
      <c r="I8525" s="192"/>
      <c r="J8525" s="192">
        <v>46080</v>
      </c>
      <c r="K8525" s="192">
        <v>46446</v>
      </c>
    </row>
    <row r="8526" spans="1:11" hidden="1" x14ac:dyDescent="0.4">
      <c r="A8526" s="193" t="s">
        <v>1511</v>
      </c>
      <c r="B8526" s="193" t="s">
        <v>15278</v>
      </c>
      <c r="C8526" s="193" t="s">
        <v>58</v>
      </c>
      <c r="D8526" s="193" t="s">
        <v>59</v>
      </c>
      <c r="E8526" s="193" t="s">
        <v>15286</v>
      </c>
      <c r="F8526" s="193" t="s">
        <v>1634</v>
      </c>
      <c r="G8526" s="2">
        <v>4000</v>
      </c>
      <c r="H8526" s="2">
        <v>0</v>
      </c>
      <c r="I8526" s="192"/>
      <c r="J8526" s="192">
        <v>46087</v>
      </c>
      <c r="K8526" s="192">
        <v>46477</v>
      </c>
    </row>
    <row r="8527" spans="1:11" hidden="1" x14ac:dyDescent="0.4">
      <c r="A8527" s="193" t="s">
        <v>1511</v>
      </c>
      <c r="B8527" s="193" t="s">
        <v>15278</v>
      </c>
      <c r="C8527" s="193" t="s">
        <v>58</v>
      </c>
      <c r="D8527" s="193" t="s">
        <v>59</v>
      </c>
      <c r="E8527" s="193" t="s">
        <v>15287</v>
      </c>
      <c r="F8527" s="193" t="s">
        <v>1634</v>
      </c>
      <c r="G8527" s="2">
        <v>2000</v>
      </c>
      <c r="H8527" s="2">
        <v>0</v>
      </c>
      <c r="I8527" s="192"/>
      <c r="J8527" s="192">
        <v>46097</v>
      </c>
      <c r="K8527" s="192">
        <v>46477</v>
      </c>
    </row>
    <row r="8528" spans="1:11" hidden="1" x14ac:dyDescent="0.4">
      <c r="A8528" s="193" t="s">
        <v>1511</v>
      </c>
      <c r="B8528" s="193" t="s">
        <v>15278</v>
      </c>
      <c r="C8528" s="193" t="s">
        <v>58</v>
      </c>
      <c r="D8528" s="193" t="s">
        <v>59</v>
      </c>
      <c r="E8528" s="193" t="s">
        <v>15288</v>
      </c>
      <c r="F8528" s="193" t="s">
        <v>1634</v>
      </c>
      <c r="G8528" s="2">
        <v>3000</v>
      </c>
      <c r="H8528" s="2">
        <v>0</v>
      </c>
      <c r="I8528" s="192"/>
      <c r="J8528" s="192">
        <v>46104</v>
      </c>
      <c r="K8528" s="192">
        <v>46477</v>
      </c>
    </row>
    <row r="8529" spans="1:11" hidden="1" x14ac:dyDescent="0.4">
      <c r="A8529" s="193" t="s">
        <v>1511</v>
      </c>
      <c r="B8529" s="193" t="s">
        <v>15278</v>
      </c>
      <c r="C8529" s="193" t="s">
        <v>58</v>
      </c>
      <c r="D8529" s="193" t="s">
        <v>59</v>
      </c>
      <c r="E8529" s="193" t="s">
        <v>15289</v>
      </c>
      <c r="F8529" s="193" t="s">
        <v>1634</v>
      </c>
      <c r="G8529" s="2">
        <v>2000</v>
      </c>
      <c r="H8529" s="2">
        <v>0</v>
      </c>
      <c r="I8529" s="192"/>
      <c r="J8529" s="192">
        <v>46174</v>
      </c>
      <c r="K8529" s="192">
        <v>46568</v>
      </c>
    </row>
    <row r="8530" spans="1:11" hidden="1" x14ac:dyDescent="0.4">
      <c r="A8530" s="193" t="s">
        <v>1511</v>
      </c>
      <c r="B8530" s="193" t="s">
        <v>15278</v>
      </c>
      <c r="C8530" s="193" t="s">
        <v>58</v>
      </c>
      <c r="D8530" s="193" t="s">
        <v>59</v>
      </c>
      <c r="E8530" s="193" t="s">
        <v>15290</v>
      </c>
      <c r="F8530" s="193" t="s">
        <v>1634</v>
      </c>
      <c r="G8530" s="2">
        <v>3000</v>
      </c>
      <c r="H8530" s="2">
        <v>0</v>
      </c>
      <c r="I8530" s="192"/>
      <c r="J8530" s="192">
        <v>46178</v>
      </c>
      <c r="K8530" s="192">
        <v>46568</v>
      </c>
    </row>
    <row r="8531" spans="1:11" hidden="1" x14ac:dyDescent="0.4">
      <c r="A8531" s="193" t="s">
        <v>1511</v>
      </c>
      <c r="B8531" s="193" t="s">
        <v>15278</v>
      </c>
      <c r="C8531" s="193" t="s">
        <v>58</v>
      </c>
      <c r="D8531" s="193" t="s">
        <v>59</v>
      </c>
      <c r="E8531" s="193" t="s">
        <v>15291</v>
      </c>
      <c r="F8531" s="193" t="s">
        <v>1634</v>
      </c>
      <c r="G8531" s="2">
        <v>3000</v>
      </c>
      <c r="H8531" s="2">
        <v>0</v>
      </c>
      <c r="I8531" s="192"/>
      <c r="J8531" s="192">
        <v>46185</v>
      </c>
      <c r="K8531" s="192">
        <v>46568</v>
      </c>
    </row>
    <row r="8532" spans="1:11" hidden="1" x14ac:dyDescent="0.4">
      <c r="A8532" s="193" t="s">
        <v>15292</v>
      </c>
      <c r="B8532" s="193" t="s">
        <v>15293</v>
      </c>
      <c r="C8532" s="193" t="s">
        <v>58</v>
      </c>
      <c r="D8532" s="193" t="s">
        <v>59</v>
      </c>
      <c r="E8532" s="193" t="s">
        <v>15294</v>
      </c>
      <c r="F8532" s="193" t="s">
        <v>1634</v>
      </c>
      <c r="G8532" s="2">
        <v>70</v>
      </c>
      <c r="H8532" s="2">
        <v>0</v>
      </c>
      <c r="I8532" s="192"/>
      <c r="J8532" s="192">
        <v>46133</v>
      </c>
      <c r="K8532" s="192">
        <v>46507</v>
      </c>
    </row>
    <row r="8533" spans="1:11" hidden="1" x14ac:dyDescent="0.4">
      <c r="A8533" s="193" t="s">
        <v>15292</v>
      </c>
      <c r="B8533" s="193" t="s">
        <v>15293</v>
      </c>
      <c r="C8533" s="193" t="s">
        <v>58</v>
      </c>
      <c r="D8533" s="193" t="s">
        <v>59</v>
      </c>
      <c r="E8533" s="193" t="s">
        <v>15295</v>
      </c>
      <c r="F8533" s="193" t="s">
        <v>1634</v>
      </c>
      <c r="G8533" s="2">
        <v>2965</v>
      </c>
      <c r="H8533" s="2">
        <v>0</v>
      </c>
      <c r="I8533" s="192"/>
      <c r="J8533" s="192">
        <v>46174</v>
      </c>
      <c r="K8533" s="192">
        <v>46568</v>
      </c>
    </row>
    <row r="8534" spans="1:11" hidden="1" x14ac:dyDescent="0.4">
      <c r="A8534" s="193" t="s">
        <v>15296</v>
      </c>
      <c r="B8534" s="193" t="s">
        <v>15297</v>
      </c>
      <c r="C8534" s="193" t="s">
        <v>58</v>
      </c>
      <c r="D8534" s="193" t="s">
        <v>59</v>
      </c>
      <c r="E8534" s="193" t="s">
        <v>15298</v>
      </c>
      <c r="F8534" s="193" t="s">
        <v>1634</v>
      </c>
      <c r="G8534" s="2">
        <v>2422</v>
      </c>
      <c r="H8534" s="2">
        <v>0</v>
      </c>
      <c r="I8534" s="192"/>
      <c r="J8534" s="192">
        <v>45470</v>
      </c>
      <c r="K8534" s="192">
        <v>46356</v>
      </c>
    </row>
    <row r="8535" spans="1:11" hidden="1" x14ac:dyDescent="0.4">
      <c r="A8535" s="193" t="s">
        <v>15299</v>
      </c>
      <c r="B8535" s="193" t="s">
        <v>15300</v>
      </c>
      <c r="C8535" s="193" t="s">
        <v>58</v>
      </c>
      <c r="D8535" s="193" t="s">
        <v>59</v>
      </c>
      <c r="E8535" s="193" t="s">
        <v>15301</v>
      </c>
      <c r="F8535" s="193" t="s">
        <v>1634</v>
      </c>
      <c r="G8535" s="2">
        <v>128</v>
      </c>
      <c r="H8535" s="2">
        <v>0</v>
      </c>
      <c r="I8535" s="192"/>
      <c r="J8535" s="192">
        <v>44538</v>
      </c>
      <c r="K8535" s="192">
        <v>46356</v>
      </c>
    </row>
    <row r="8536" spans="1:11" x14ac:dyDescent="0.4">
      <c r="A8536" s="193" t="s">
        <v>15299</v>
      </c>
      <c r="B8536" s="193" t="s">
        <v>15300</v>
      </c>
      <c r="C8536" s="193" t="s">
        <v>58</v>
      </c>
      <c r="D8536" s="193" t="s">
        <v>59</v>
      </c>
      <c r="E8536" s="193" t="s">
        <v>15302</v>
      </c>
      <c r="F8536" s="193" t="s">
        <v>1634</v>
      </c>
      <c r="G8536" s="2">
        <v>4</v>
      </c>
      <c r="H8536" s="2">
        <v>0</v>
      </c>
      <c r="I8536" s="192"/>
      <c r="J8536" s="192">
        <v>45559</v>
      </c>
      <c r="K8536" s="192">
        <v>46356</v>
      </c>
    </row>
    <row r="8537" spans="1:11" hidden="1" x14ac:dyDescent="0.4">
      <c r="A8537" s="193" t="s">
        <v>15299</v>
      </c>
      <c r="B8537" s="193" t="s">
        <v>15300</v>
      </c>
      <c r="C8537" s="193" t="s">
        <v>58</v>
      </c>
      <c r="D8537" s="193" t="s">
        <v>59</v>
      </c>
      <c r="E8537" s="193" t="s">
        <v>15303</v>
      </c>
      <c r="F8537" s="193" t="s">
        <v>1634</v>
      </c>
      <c r="G8537" s="2">
        <v>1836</v>
      </c>
      <c r="H8537" s="2">
        <v>0</v>
      </c>
      <c r="I8537" s="192"/>
      <c r="J8537" s="192">
        <v>45623</v>
      </c>
      <c r="K8537" s="192">
        <v>46356</v>
      </c>
    </row>
    <row r="8538" spans="1:11" hidden="1" x14ac:dyDescent="0.4">
      <c r="A8538" s="193" t="s">
        <v>15304</v>
      </c>
      <c r="B8538" s="193" t="s">
        <v>15305</v>
      </c>
      <c r="C8538" s="193" t="s">
        <v>58</v>
      </c>
      <c r="D8538" s="193" t="s">
        <v>59</v>
      </c>
      <c r="E8538" s="193" t="s">
        <v>15306</v>
      </c>
      <c r="F8538" s="193" t="s">
        <v>1634</v>
      </c>
      <c r="G8538" s="2">
        <v>2069</v>
      </c>
      <c r="H8538" s="2">
        <v>0</v>
      </c>
      <c r="I8538" s="192"/>
      <c r="J8538" s="192">
        <v>43566</v>
      </c>
      <c r="K8538" s="192">
        <v>45788</v>
      </c>
    </row>
    <row r="8539" spans="1:11" hidden="1" x14ac:dyDescent="0.4">
      <c r="A8539" s="193" t="s">
        <v>1512</v>
      </c>
      <c r="B8539" s="193" t="s">
        <v>15307</v>
      </c>
      <c r="C8539" s="193" t="s">
        <v>58</v>
      </c>
      <c r="D8539" s="193" t="s">
        <v>59</v>
      </c>
      <c r="E8539" s="193" t="s">
        <v>15308</v>
      </c>
      <c r="F8539" s="193" t="s">
        <v>1634</v>
      </c>
      <c r="G8539" s="2">
        <v>279</v>
      </c>
      <c r="H8539" s="2">
        <v>0</v>
      </c>
      <c r="I8539" s="192"/>
      <c r="J8539" s="192">
        <v>45784</v>
      </c>
      <c r="K8539" s="192">
        <v>46356</v>
      </c>
    </row>
    <row r="8540" spans="1:11" hidden="1" x14ac:dyDescent="0.4">
      <c r="A8540" s="193" t="s">
        <v>1512</v>
      </c>
      <c r="B8540" s="193" t="s">
        <v>15307</v>
      </c>
      <c r="C8540" s="193" t="s">
        <v>58</v>
      </c>
      <c r="D8540" s="193" t="s">
        <v>59</v>
      </c>
      <c r="E8540" s="193" t="s">
        <v>15309</v>
      </c>
      <c r="F8540" s="193" t="s">
        <v>1634</v>
      </c>
      <c r="G8540" s="2">
        <v>2049</v>
      </c>
      <c r="H8540" s="2">
        <v>0</v>
      </c>
      <c r="I8540" s="192"/>
      <c r="J8540" s="192">
        <v>45789</v>
      </c>
      <c r="K8540" s="192">
        <v>46356</v>
      </c>
    </row>
    <row r="8541" spans="1:11" x14ac:dyDescent="0.4">
      <c r="A8541" s="193" t="s">
        <v>1512</v>
      </c>
      <c r="B8541" s="193" t="s">
        <v>15307</v>
      </c>
      <c r="C8541" s="193" t="s">
        <v>58</v>
      </c>
      <c r="D8541" s="193" t="s">
        <v>59</v>
      </c>
      <c r="E8541" s="193" t="s">
        <v>15310</v>
      </c>
      <c r="F8541" s="193" t="s">
        <v>1634</v>
      </c>
      <c r="G8541" s="2">
        <v>2</v>
      </c>
      <c r="H8541" s="2">
        <v>0</v>
      </c>
      <c r="I8541" s="192"/>
      <c r="J8541" s="192">
        <v>45791</v>
      </c>
      <c r="K8541" s="192">
        <v>46356</v>
      </c>
    </row>
    <row r="8542" spans="1:11" hidden="1" x14ac:dyDescent="0.4">
      <c r="A8542" s="193" t="s">
        <v>1512</v>
      </c>
      <c r="B8542" s="193" t="s">
        <v>15307</v>
      </c>
      <c r="C8542" s="193" t="s">
        <v>58</v>
      </c>
      <c r="D8542" s="193" t="s">
        <v>59</v>
      </c>
      <c r="E8542" s="193" t="s">
        <v>15311</v>
      </c>
      <c r="F8542" s="193" t="s">
        <v>1634</v>
      </c>
      <c r="G8542" s="2">
        <v>13089</v>
      </c>
      <c r="H8542" s="2">
        <v>0</v>
      </c>
      <c r="I8542" s="192"/>
      <c r="J8542" s="192">
        <v>45791</v>
      </c>
      <c r="K8542" s="192">
        <v>46356</v>
      </c>
    </row>
    <row r="8543" spans="1:11" hidden="1" x14ac:dyDescent="0.4">
      <c r="A8543" s="193" t="s">
        <v>1512</v>
      </c>
      <c r="B8543" s="193" t="s">
        <v>15307</v>
      </c>
      <c r="C8543" s="193" t="s">
        <v>58</v>
      </c>
      <c r="D8543" s="193" t="s">
        <v>59</v>
      </c>
      <c r="E8543" s="193" t="s">
        <v>15312</v>
      </c>
      <c r="F8543" s="193" t="s">
        <v>1634</v>
      </c>
      <c r="G8543" s="2">
        <v>4000</v>
      </c>
      <c r="H8543" s="2">
        <v>0</v>
      </c>
      <c r="I8543" s="192"/>
      <c r="J8543" s="192">
        <v>45800</v>
      </c>
      <c r="K8543" s="192">
        <v>46356</v>
      </c>
    </row>
    <row r="8544" spans="1:11" hidden="1" x14ac:dyDescent="0.4">
      <c r="A8544" s="193" t="s">
        <v>15313</v>
      </c>
      <c r="B8544" s="193" t="s">
        <v>15314</v>
      </c>
      <c r="C8544" s="193" t="s">
        <v>58</v>
      </c>
      <c r="D8544" s="193" t="s">
        <v>59</v>
      </c>
      <c r="E8544" s="193" t="s">
        <v>15315</v>
      </c>
      <c r="F8544" s="193" t="s">
        <v>1634</v>
      </c>
      <c r="G8544" s="2">
        <v>1574</v>
      </c>
      <c r="H8544" s="2">
        <v>0</v>
      </c>
      <c r="I8544" s="192"/>
      <c r="J8544" s="192">
        <v>44622</v>
      </c>
      <c r="K8544" s="192">
        <v>46356</v>
      </c>
    </row>
    <row r="8545" spans="1:11" hidden="1" x14ac:dyDescent="0.4">
      <c r="A8545" s="193" t="s">
        <v>15313</v>
      </c>
      <c r="B8545" s="193" t="s">
        <v>15314</v>
      </c>
      <c r="C8545" s="193" t="s">
        <v>58</v>
      </c>
      <c r="D8545" s="193" t="s">
        <v>59</v>
      </c>
      <c r="E8545" s="193" t="s">
        <v>15316</v>
      </c>
      <c r="F8545" s="193" t="s">
        <v>1634</v>
      </c>
      <c r="G8545" s="2">
        <v>2000</v>
      </c>
      <c r="H8545" s="2">
        <v>0</v>
      </c>
      <c r="I8545" s="192"/>
      <c r="J8545" s="192">
        <v>45110</v>
      </c>
      <c r="K8545" s="192">
        <v>46356</v>
      </c>
    </row>
    <row r="8546" spans="1:11" hidden="1" x14ac:dyDescent="0.4">
      <c r="A8546" s="193" t="s">
        <v>15313</v>
      </c>
      <c r="B8546" s="193" t="s">
        <v>15314</v>
      </c>
      <c r="C8546" s="193" t="s">
        <v>58</v>
      </c>
      <c r="D8546" s="193" t="s">
        <v>59</v>
      </c>
      <c r="E8546" s="193" t="s">
        <v>15317</v>
      </c>
      <c r="F8546" s="193" t="s">
        <v>1634</v>
      </c>
      <c r="G8546" s="2">
        <v>2000</v>
      </c>
      <c r="H8546" s="2">
        <v>0</v>
      </c>
      <c r="I8546" s="192"/>
      <c r="J8546" s="192">
        <v>45399</v>
      </c>
      <c r="K8546" s="192">
        <v>46356</v>
      </c>
    </row>
    <row r="8547" spans="1:11" hidden="1" x14ac:dyDescent="0.4">
      <c r="A8547" s="193" t="s">
        <v>15313</v>
      </c>
      <c r="B8547" s="193" t="s">
        <v>15314</v>
      </c>
      <c r="C8547" s="193" t="s">
        <v>58</v>
      </c>
      <c r="D8547" s="193" t="s">
        <v>59</v>
      </c>
      <c r="E8547" s="193" t="s">
        <v>15318</v>
      </c>
      <c r="F8547" s="193" t="s">
        <v>1634</v>
      </c>
      <c r="G8547" s="2">
        <v>2000</v>
      </c>
      <c r="H8547" s="2">
        <v>0</v>
      </c>
      <c r="I8547" s="192"/>
      <c r="J8547" s="192">
        <v>45470</v>
      </c>
      <c r="K8547" s="192">
        <v>46356</v>
      </c>
    </row>
    <row r="8548" spans="1:11" hidden="1" x14ac:dyDescent="0.4">
      <c r="A8548" s="193" t="s">
        <v>15313</v>
      </c>
      <c r="B8548" s="193" t="s">
        <v>15314</v>
      </c>
      <c r="C8548" s="193" t="s">
        <v>58</v>
      </c>
      <c r="D8548" s="193" t="s">
        <v>59</v>
      </c>
      <c r="E8548" s="193" t="s">
        <v>15319</v>
      </c>
      <c r="F8548" s="193" t="s">
        <v>1634</v>
      </c>
      <c r="G8548" s="2">
        <v>10000</v>
      </c>
      <c r="H8548" s="2">
        <v>0</v>
      </c>
      <c r="I8548" s="192"/>
      <c r="J8548" s="192">
        <v>45639</v>
      </c>
      <c r="K8548" s="192">
        <v>46356</v>
      </c>
    </row>
    <row r="8549" spans="1:11" hidden="1" x14ac:dyDescent="0.4">
      <c r="A8549" s="193" t="s">
        <v>15320</v>
      </c>
      <c r="B8549" s="193" t="s">
        <v>15321</v>
      </c>
      <c r="C8549" s="193" t="s">
        <v>58</v>
      </c>
      <c r="D8549" s="193" t="s">
        <v>59</v>
      </c>
      <c r="E8549" s="193" t="s">
        <v>15322</v>
      </c>
      <c r="F8549" s="193" t="s">
        <v>1634</v>
      </c>
      <c r="G8549" s="2">
        <v>914</v>
      </c>
      <c r="H8549" s="2">
        <v>0</v>
      </c>
      <c r="I8549" s="192"/>
      <c r="J8549" s="192">
        <v>44904</v>
      </c>
      <c r="K8549" s="192">
        <v>46356</v>
      </c>
    </row>
    <row r="8550" spans="1:11" hidden="1" x14ac:dyDescent="0.4">
      <c r="A8550" s="193" t="s">
        <v>15320</v>
      </c>
      <c r="B8550" s="193" t="s">
        <v>15321</v>
      </c>
      <c r="C8550" s="193" t="s">
        <v>58</v>
      </c>
      <c r="D8550" s="193" t="s">
        <v>59</v>
      </c>
      <c r="E8550" s="193" t="s">
        <v>15323</v>
      </c>
      <c r="F8550" s="193" t="s">
        <v>1634</v>
      </c>
      <c r="G8550" s="2">
        <v>7568</v>
      </c>
      <c r="H8550" s="2">
        <v>0</v>
      </c>
      <c r="I8550" s="192"/>
      <c r="J8550" s="192">
        <v>46038</v>
      </c>
      <c r="K8550" s="192">
        <v>46418</v>
      </c>
    </row>
    <row r="8551" spans="1:11" hidden="1" x14ac:dyDescent="0.4">
      <c r="A8551" s="193" t="s">
        <v>15320</v>
      </c>
      <c r="B8551" s="193" t="s">
        <v>15321</v>
      </c>
      <c r="C8551" s="193" t="s">
        <v>58</v>
      </c>
      <c r="D8551" s="193" t="s">
        <v>59</v>
      </c>
      <c r="E8551" s="193" t="s">
        <v>15324</v>
      </c>
      <c r="F8551" s="193" t="s">
        <v>1634</v>
      </c>
      <c r="G8551" s="2">
        <v>8000</v>
      </c>
      <c r="H8551" s="2">
        <v>0</v>
      </c>
      <c r="I8551" s="192"/>
      <c r="J8551" s="192">
        <v>46059</v>
      </c>
      <c r="K8551" s="192">
        <v>46446</v>
      </c>
    </row>
    <row r="8552" spans="1:11" x14ac:dyDescent="0.4">
      <c r="A8552" s="193" t="s">
        <v>15325</v>
      </c>
      <c r="B8552" s="193" t="s">
        <v>15326</v>
      </c>
      <c r="C8552" s="193" t="s">
        <v>58</v>
      </c>
      <c r="D8552" s="193" t="s">
        <v>59</v>
      </c>
      <c r="E8552" s="193" t="s">
        <v>15327</v>
      </c>
      <c r="F8552" s="193" t="s">
        <v>1634</v>
      </c>
      <c r="G8552" s="2">
        <v>2</v>
      </c>
      <c r="H8552" s="2">
        <v>0</v>
      </c>
      <c r="I8552" s="192"/>
      <c r="J8552" s="192">
        <v>44510</v>
      </c>
      <c r="K8552" s="192">
        <v>46356</v>
      </c>
    </row>
    <row r="8553" spans="1:11" hidden="1" x14ac:dyDescent="0.4">
      <c r="A8553" s="193" t="s">
        <v>15325</v>
      </c>
      <c r="B8553" s="193" t="s">
        <v>15326</v>
      </c>
      <c r="C8553" s="193" t="s">
        <v>58</v>
      </c>
      <c r="D8553" s="193" t="s">
        <v>59</v>
      </c>
      <c r="E8553" s="193" t="s">
        <v>15328</v>
      </c>
      <c r="F8553" s="193" t="s">
        <v>1634</v>
      </c>
      <c r="G8553" s="2">
        <v>2969</v>
      </c>
      <c r="H8553" s="2">
        <v>0</v>
      </c>
      <c r="I8553" s="192"/>
      <c r="J8553" s="192">
        <v>46122</v>
      </c>
      <c r="K8553" s="192">
        <v>46507</v>
      </c>
    </row>
    <row r="8554" spans="1:11" x14ac:dyDescent="0.4">
      <c r="A8554" s="193" t="s">
        <v>15329</v>
      </c>
      <c r="B8554" s="193" t="s">
        <v>15330</v>
      </c>
      <c r="C8554" s="193" t="s">
        <v>58</v>
      </c>
      <c r="D8554" s="193" t="s">
        <v>59</v>
      </c>
      <c r="E8554" s="193" t="s">
        <v>15331</v>
      </c>
      <c r="F8554" s="193" t="s">
        <v>1634</v>
      </c>
      <c r="G8554" s="2">
        <v>4</v>
      </c>
      <c r="H8554" s="2">
        <v>0</v>
      </c>
      <c r="I8554" s="192"/>
      <c r="J8554" s="192">
        <v>45965</v>
      </c>
      <c r="K8554" s="192">
        <v>46356</v>
      </c>
    </row>
    <row r="8555" spans="1:11" hidden="1" x14ac:dyDescent="0.4">
      <c r="A8555" s="193" t="s">
        <v>15329</v>
      </c>
      <c r="B8555" s="193" t="s">
        <v>15330</v>
      </c>
      <c r="C8555" s="193" t="s">
        <v>58</v>
      </c>
      <c r="D8555" s="193" t="s">
        <v>59</v>
      </c>
      <c r="E8555" s="193" t="s">
        <v>15332</v>
      </c>
      <c r="F8555" s="193" t="s">
        <v>1634</v>
      </c>
      <c r="G8555" s="2">
        <v>1765</v>
      </c>
      <c r="H8555" s="2">
        <v>0</v>
      </c>
      <c r="I8555" s="192"/>
      <c r="J8555" s="192">
        <v>45988</v>
      </c>
      <c r="K8555" s="192">
        <v>46356</v>
      </c>
    </row>
    <row r="8556" spans="1:11" hidden="1" x14ac:dyDescent="0.4">
      <c r="A8556" s="193" t="s">
        <v>15329</v>
      </c>
      <c r="B8556" s="193" t="s">
        <v>15330</v>
      </c>
      <c r="C8556" s="193" t="s">
        <v>58</v>
      </c>
      <c r="D8556" s="193" t="s">
        <v>59</v>
      </c>
      <c r="E8556" s="193" t="s">
        <v>15333</v>
      </c>
      <c r="F8556" s="193" t="s">
        <v>1634</v>
      </c>
      <c r="G8556" s="2">
        <v>405</v>
      </c>
      <c r="H8556" s="2">
        <v>0</v>
      </c>
      <c r="I8556" s="192"/>
      <c r="J8556" s="192">
        <v>46017</v>
      </c>
      <c r="K8556" s="192">
        <v>46387</v>
      </c>
    </row>
    <row r="8557" spans="1:11" hidden="1" x14ac:dyDescent="0.4">
      <c r="A8557" s="193" t="s">
        <v>15329</v>
      </c>
      <c r="B8557" s="193" t="s">
        <v>15330</v>
      </c>
      <c r="C8557" s="193" t="s">
        <v>58</v>
      </c>
      <c r="D8557" s="193" t="s">
        <v>59</v>
      </c>
      <c r="E8557" s="193" t="s">
        <v>15334</v>
      </c>
      <c r="F8557" s="193" t="s">
        <v>1634</v>
      </c>
      <c r="G8557" s="2">
        <v>2988</v>
      </c>
      <c r="H8557" s="2">
        <v>0</v>
      </c>
      <c r="I8557" s="192"/>
      <c r="J8557" s="192">
        <v>46140</v>
      </c>
      <c r="K8557" s="192">
        <v>46507</v>
      </c>
    </row>
    <row r="8558" spans="1:11" hidden="1" x14ac:dyDescent="0.4">
      <c r="A8558" s="193" t="s">
        <v>15329</v>
      </c>
      <c r="B8558" s="193" t="s">
        <v>15330</v>
      </c>
      <c r="C8558" s="193" t="s">
        <v>58</v>
      </c>
      <c r="D8558" s="193" t="s">
        <v>59</v>
      </c>
      <c r="E8558" s="193" t="s">
        <v>15335</v>
      </c>
      <c r="F8558" s="193" t="s">
        <v>1634</v>
      </c>
      <c r="G8558" s="2">
        <v>3000</v>
      </c>
      <c r="H8558" s="2">
        <v>0</v>
      </c>
      <c r="I8558" s="192"/>
      <c r="J8558" s="192">
        <v>46163</v>
      </c>
      <c r="K8558" s="192">
        <v>46538</v>
      </c>
    </row>
    <row r="8559" spans="1:11" hidden="1" x14ac:dyDescent="0.4">
      <c r="A8559" s="193" t="s">
        <v>15336</v>
      </c>
      <c r="B8559" s="193" t="s">
        <v>15337</v>
      </c>
      <c r="C8559" s="193" t="s">
        <v>58</v>
      </c>
      <c r="D8559" s="193" t="s">
        <v>59</v>
      </c>
      <c r="E8559" s="193" t="s">
        <v>15338</v>
      </c>
      <c r="F8559" s="193" t="s">
        <v>1634</v>
      </c>
      <c r="G8559" s="2">
        <v>444</v>
      </c>
      <c r="H8559" s="2">
        <v>0</v>
      </c>
      <c r="I8559" s="192"/>
      <c r="J8559" s="192">
        <v>45575</v>
      </c>
      <c r="K8559" s="192">
        <v>46356</v>
      </c>
    </row>
    <row r="8560" spans="1:11" hidden="1" x14ac:dyDescent="0.4">
      <c r="A8560" s="193" t="s">
        <v>15336</v>
      </c>
      <c r="B8560" s="193" t="s">
        <v>15337</v>
      </c>
      <c r="C8560" s="193" t="s">
        <v>58</v>
      </c>
      <c r="D8560" s="193" t="s">
        <v>59</v>
      </c>
      <c r="E8560" s="193" t="s">
        <v>15339</v>
      </c>
      <c r="F8560" s="193" t="s">
        <v>1634</v>
      </c>
      <c r="G8560" s="2">
        <v>3000</v>
      </c>
      <c r="H8560" s="2">
        <v>0</v>
      </c>
      <c r="I8560" s="192"/>
      <c r="J8560" s="192">
        <v>46155</v>
      </c>
      <c r="K8560" s="192">
        <v>46538</v>
      </c>
    </row>
    <row r="8561" spans="1:11" hidden="1" x14ac:dyDescent="0.4">
      <c r="A8561" s="193" t="s">
        <v>1513</v>
      </c>
      <c r="B8561" s="193" t="s">
        <v>15340</v>
      </c>
      <c r="C8561" s="193" t="s">
        <v>58</v>
      </c>
      <c r="D8561" s="193" t="s">
        <v>59</v>
      </c>
      <c r="E8561" s="193" t="s">
        <v>15341</v>
      </c>
      <c r="F8561" s="193" t="s">
        <v>1634</v>
      </c>
      <c r="G8561" s="2">
        <v>317</v>
      </c>
      <c r="H8561" s="2">
        <v>0</v>
      </c>
      <c r="I8561" s="192"/>
      <c r="J8561" s="192">
        <v>46014</v>
      </c>
      <c r="K8561" s="192">
        <v>46387</v>
      </c>
    </row>
    <row r="8562" spans="1:11" hidden="1" x14ac:dyDescent="0.4">
      <c r="A8562" s="193" t="s">
        <v>1513</v>
      </c>
      <c r="B8562" s="193" t="s">
        <v>15340</v>
      </c>
      <c r="C8562" s="193" t="s">
        <v>58</v>
      </c>
      <c r="D8562" s="193" t="s">
        <v>59</v>
      </c>
      <c r="E8562" s="193" t="s">
        <v>15342</v>
      </c>
      <c r="F8562" s="193" t="s">
        <v>1634</v>
      </c>
      <c r="G8562" s="2">
        <v>9357</v>
      </c>
      <c r="H8562" s="2">
        <v>0</v>
      </c>
      <c r="I8562" s="192"/>
      <c r="J8562" s="192">
        <v>46066</v>
      </c>
      <c r="K8562" s="192">
        <v>46446</v>
      </c>
    </row>
    <row r="8563" spans="1:11" hidden="1" x14ac:dyDescent="0.4">
      <c r="A8563" s="193" t="s">
        <v>1513</v>
      </c>
      <c r="B8563" s="193" t="s">
        <v>15340</v>
      </c>
      <c r="C8563" s="193" t="s">
        <v>58</v>
      </c>
      <c r="D8563" s="193" t="s">
        <v>59</v>
      </c>
      <c r="E8563" s="193" t="s">
        <v>15343</v>
      </c>
      <c r="F8563" s="193" t="s">
        <v>1634</v>
      </c>
      <c r="G8563" s="2">
        <v>1147</v>
      </c>
      <c r="H8563" s="2">
        <v>0</v>
      </c>
      <c r="I8563" s="192"/>
      <c r="J8563" s="192">
        <v>46069</v>
      </c>
      <c r="K8563" s="192">
        <v>46446</v>
      </c>
    </row>
    <row r="8564" spans="1:11" hidden="1" x14ac:dyDescent="0.4">
      <c r="A8564" s="193" t="s">
        <v>1513</v>
      </c>
      <c r="B8564" s="193" t="s">
        <v>15340</v>
      </c>
      <c r="C8564" s="193" t="s">
        <v>58</v>
      </c>
      <c r="D8564" s="193" t="s">
        <v>59</v>
      </c>
      <c r="E8564" s="193" t="s">
        <v>15344</v>
      </c>
      <c r="F8564" s="193" t="s">
        <v>1634</v>
      </c>
      <c r="G8564" s="2">
        <v>10000</v>
      </c>
      <c r="H8564" s="2">
        <v>0</v>
      </c>
      <c r="I8564" s="192"/>
      <c r="J8564" s="192">
        <v>46168</v>
      </c>
      <c r="K8564" s="192">
        <v>46538</v>
      </c>
    </row>
    <row r="8565" spans="1:11" hidden="1" x14ac:dyDescent="0.4">
      <c r="A8565" s="193" t="s">
        <v>15345</v>
      </c>
      <c r="B8565" s="193" t="s">
        <v>15346</v>
      </c>
      <c r="C8565" s="193" t="s">
        <v>58</v>
      </c>
      <c r="D8565" s="193" t="s">
        <v>59</v>
      </c>
      <c r="E8565" s="193" t="s">
        <v>15347</v>
      </c>
      <c r="F8565" s="193" t="s">
        <v>1634</v>
      </c>
      <c r="G8565" s="2">
        <v>791</v>
      </c>
      <c r="H8565" s="2">
        <v>0</v>
      </c>
      <c r="I8565" s="192"/>
      <c r="J8565" s="192">
        <v>46017</v>
      </c>
      <c r="K8565" s="192">
        <v>46387</v>
      </c>
    </row>
    <row r="8566" spans="1:11" hidden="1" x14ac:dyDescent="0.4">
      <c r="A8566" s="193" t="s">
        <v>15345</v>
      </c>
      <c r="B8566" s="193" t="s">
        <v>15346</v>
      </c>
      <c r="C8566" s="193" t="s">
        <v>58</v>
      </c>
      <c r="D8566" s="193" t="s">
        <v>59</v>
      </c>
      <c r="E8566" s="193" t="s">
        <v>15348</v>
      </c>
      <c r="F8566" s="193" t="s">
        <v>1634</v>
      </c>
      <c r="G8566" s="2">
        <v>2000</v>
      </c>
      <c r="H8566" s="2">
        <v>0</v>
      </c>
      <c r="I8566" s="192"/>
      <c r="J8566" s="192">
        <v>46114</v>
      </c>
      <c r="K8566" s="192">
        <v>46507</v>
      </c>
    </row>
    <row r="8567" spans="1:11" x14ac:dyDescent="0.4">
      <c r="A8567" s="193" t="s">
        <v>15349</v>
      </c>
      <c r="B8567" s="193" t="s">
        <v>15350</v>
      </c>
      <c r="C8567" s="193" t="s">
        <v>58</v>
      </c>
      <c r="D8567" s="193" t="s">
        <v>59</v>
      </c>
      <c r="E8567" s="193" t="s">
        <v>15351</v>
      </c>
      <c r="F8567" s="193" t="s">
        <v>1634</v>
      </c>
      <c r="G8567" s="2">
        <v>4</v>
      </c>
      <c r="H8567" s="2">
        <v>0</v>
      </c>
      <c r="I8567" s="192"/>
      <c r="J8567" s="192">
        <v>45798</v>
      </c>
      <c r="K8567" s="192">
        <v>46356</v>
      </c>
    </row>
    <row r="8568" spans="1:11" hidden="1" x14ac:dyDescent="0.4">
      <c r="A8568" s="193" t="s">
        <v>15349</v>
      </c>
      <c r="B8568" s="193" t="s">
        <v>15350</v>
      </c>
      <c r="C8568" s="193" t="s">
        <v>58</v>
      </c>
      <c r="D8568" s="193" t="s">
        <v>59</v>
      </c>
      <c r="E8568" s="193" t="s">
        <v>15352</v>
      </c>
      <c r="F8568" s="193" t="s">
        <v>1634</v>
      </c>
      <c r="G8568" s="2">
        <v>7721</v>
      </c>
      <c r="H8568" s="2">
        <v>0</v>
      </c>
      <c r="I8568" s="192"/>
      <c r="J8568" s="192">
        <v>45968</v>
      </c>
      <c r="K8568" s="192">
        <v>46356</v>
      </c>
    </row>
    <row r="8569" spans="1:11" hidden="1" x14ac:dyDescent="0.4">
      <c r="A8569" s="193" t="s">
        <v>15353</v>
      </c>
      <c r="B8569" s="193" t="s">
        <v>15354</v>
      </c>
      <c r="C8569" s="193" t="s">
        <v>58</v>
      </c>
      <c r="D8569" s="193" t="s">
        <v>59</v>
      </c>
      <c r="E8569" s="193" t="s">
        <v>15355</v>
      </c>
      <c r="F8569" s="193" t="s">
        <v>1634</v>
      </c>
      <c r="G8569" s="2">
        <v>10</v>
      </c>
      <c r="H8569" s="2">
        <v>0</v>
      </c>
      <c r="I8569" s="192"/>
      <c r="J8569" s="192">
        <v>46001</v>
      </c>
      <c r="K8569" s="192">
        <v>46387</v>
      </c>
    </row>
    <row r="8570" spans="1:11" hidden="1" x14ac:dyDescent="0.4">
      <c r="A8570" s="193" t="s">
        <v>15353</v>
      </c>
      <c r="B8570" s="193" t="s">
        <v>15354</v>
      </c>
      <c r="C8570" s="193" t="s">
        <v>58</v>
      </c>
      <c r="D8570" s="193" t="s">
        <v>59</v>
      </c>
      <c r="E8570" s="193" t="s">
        <v>15356</v>
      </c>
      <c r="F8570" s="193" t="s">
        <v>1634</v>
      </c>
      <c r="G8570" s="2">
        <v>3379</v>
      </c>
      <c r="H8570" s="2">
        <v>0</v>
      </c>
      <c r="I8570" s="192"/>
      <c r="J8570" s="192">
        <v>46066</v>
      </c>
      <c r="K8570" s="192">
        <v>46446</v>
      </c>
    </row>
    <row r="8571" spans="1:11" hidden="1" x14ac:dyDescent="0.4">
      <c r="A8571" s="193" t="s">
        <v>15353</v>
      </c>
      <c r="B8571" s="193" t="s">
        <v>15354</v>
      </c>
      <c r="C8571" s="193" t="s">
        <v>58</v>
      </c>
      <c r="D8571" s="193" t="s">
        <v>59</v>
      </c>
      <c r="E8571" s="193" t="s">
        <v>15357</v>
      </c>
      <c r="F8571" s="193" t="s">
        <v>1634</v>
      </c>
      <c r="G8571" s="2">
        <v>3910</v>
      </c>
      <c r="H8571" s="2">
        <v>0</v>
      </c>
      <c r="I8571" s="192"/>
      <c r="J8571" s="192">
        <v>46155</v>
      </c>
      <c r="K8571" s="192">
        <v>46538</v>
      </c>
    </row>
    <row r="8572" spans="1:11" hidden="1" x14ac:dyDescent="0.4">
      <c r="A8572" s="193" t="s">
        <v>1514</v>
      </c>
      <c r="B8572" s="193" t="s">
        <v>15358</v>
      </c>
      <c r="C8572" s="193" t="s">
        <v>58</v>
      </c>
      <c r="D8572" s="193" t="s">
        <v>59</v>
      </c>
      <c r="E8572" s="193" t="s">
        <v>15359</v>
      </c>
      <c r="F8572" s="193" t="s">
        <v>1634</v>
      </c>
      <c r="G8572" s="2">
        <v>2783</v>
      </c>
      <c r="H8572" s="2">
        <v>0</v>
      </c>
      <c r="I8572" s="192"/>
      <c r="J8572" s="192">
        <v>45917</v>
      </c>
      <c r="K8572" s="192">
        <v>46356</v>
      </c>
    </row>
    <row r="8573" spans="1:11" hidden="1" x14ac:dyDescent="0.4">
      <c r="A8573" s="193" t="s">
        <v>1514</v>
      </c>
      <c r="B8573" s="193" t="s">
        <v>15358</v>
      </c>
      <c r="C8573" s="193" t="s">
        <v>58</v>
      </c>
      <c r="D8573" s="193" t="s">
        <v>59</v>
      </c>
      <c r="E8573" s="193" t="s">
        <v>15360</v>
      </c>
      <c r="F8573" s="193" t="s">
        <v>1634</v>
      </c>
      <c r="G8573" s="2">
        <v>2981</v>
      </c>
      <c r="H8573" s="2">
        <v>0</v>
      </c>
      <c r="I8573" s="192"/>
      <c r="J8573" s="192">
        <v>45971</v>
      </c>
      <c r="K8573" s="192">
        <v>46356</v>
      </c>
    </row>
    <row r="8574" spans="1:11" hidden="1" x14ac:dyDescent="0.4">
      <c r="A8574" s="193" t="s">
        <v>1514</v>
      </c>
      <c r="B8574" s="193" t="s">
        <v>15358</v>
      </c>
      <c r="C8574" s="193" t="s">
        <v>58</v>
      </c>
      <c r="D8574" s="193" t="s">
        <v>59</v>
      </c>
      <c r="E8574" s="193" t="s">
        <v>15361</v>
      </c>
      <c r="F8574" s="193" t="s">
        <v>1634</v>
      </c>
      <c r="G8574" s="2">
        <v>1059</v>
      </c>
      <c r="H8574" s="2">
        <v>0</v>
      </c>
      <c r="I8574" s="192"/>
      <c r="J8574" s="192">
        <v>46085</v>
      </c>
      <c r="K8574" s="192">
        <v>46477</v>
      </c>
    </row>
    <row r="8575" spans="1:11" hidden="1" x14ac:dyDescent="0.4">
      <c r="A8575" s="193" t="s">
        <v>1514</v>
      </c>
      <c r="B8575" s="193" t="s">
        <v>15358</v>
      </c>
      <c r="C8575" s="193" t="s">
        <v>58</v>
      </c>
      <c r="D8575" s="193" t="s">
        <v>59</v>
      </c>
      <c r="E8575" s="193" t="s">
        <v>15362</v>
      </c>
      <c r="F8575" s="193" t="s">
        <v>1634</v>
      </c>
      <c r="G8575" s="2">
        <v>3000</v>
      </c>
      <c r="H8575" s="2">
        <v>0</v>
      </c>
      <c r="I8575" s="192"/>
      <c r="J8575" s="192">
        <v>46125</v>
      </c>
      <c r="K8575" s="192">
        <v>46507</v>
      </c>
    </row>
    <row r="8576" spans="1:11" hidden="1" x14ac:dyDescent="0.4">
      <c r="A8576" s="193" t="s">
        <v>851</v>
      </c>
      <c r="B8576" s="193" t="s">
        <v>15363</v>
      </c>
      <c r="C8576" s="193" t="s">
        <v>58</v>
      </c>
      <c r="D8576" s="193" t="s">
        <v>59</v>
      </c>
      <c r="E8576" s="193" t="s">
        <v>15364</v>
      </c>
      <c r="F8576" s="193" t="s">
        <v>1634</v>
      </c>
      <c r="G8576" s="2">
        <v>3504</v>
      </c>
      <c r="H8576" s="2">
        <v>0</v>
      </c>
      <c r="I8576" s="192"/>
      <c r="J8576" s="192">
        <v>46008</v>
      </c>
      <c r="K8576" s="192">
        <v>46387</v>
      </c>
    </row>
    <row r="8577" spans="1:11" hidden="1" x14ac:dyDescent="0.4">
      <c r="A8577" s="193" t="s">
        <v>851</v>
      </c>
      <c r="B8577" s="193" t="s">
        <v>15363</v>
      </c>
      <c r="C8577" s="193" t="s">
        <v>58</v>
      </c>
      <c r="D8577" s="193" t="s">
        <v>59</v>
      </c>
      <c r="E8577" s="193" t="s">
        <v>15365</v>
      </c>
      <c r="F8577" s="193" t="s">
        <v>1634</v>
      </c>
      <c r="G8577" s="2">
        <v>4000</v>
      </c>
      <c r="H8577" s="2">
        <v>0</v>
      </c>
      <c r="I8577" s="192"/>
      <c r="J8577" s="192">
        <v>46132</v>
      </c>
      <c r="K8577" s="192">
        <v>46507</v>
      </c>
    </row>
    <row r="8578" spans="1:11" hidden="1" x14ac:dyDescent="0.4">
      <c r="A8578" s="193" t="s">
        <v>251</v>
      </c>
      <c r="B8578" s="193" t="s">
        <v>15366</v>
      </c>
      <c r="C8578" s="193" t="s">
        <v>58</v>
      </c>
      <c r="D8578" s="193" t="s">
        <v>59</v>
      </c>
      <c r="E8578" s="193" t="s">
        <v>15367</v>
      </c>
      <c r="F8578" s="193" t="s">
        <v>1634</v>
      </c>
      <c r="G8578" s="2">
        <v>1229</v>
      </c>
      <c r="H8578" s="2">
        <v>0</v>
      </c>
      <c r="I8578" s="192"/>
      <c r="J8578" s="192">
        <v>45924</v>
      </c>
      <c r="K8578" s="192">
        <v>46356</v>
      </c>
    </row>
    <row r="8579" spans="1:11" hidden="1" x14ac:dyDescent="0.4">
      <c r="A8579" s="193" t="s">
        <v>251</v>
      </c>
      <c r="B8579" s="193" t="s">
        <v>15366</v>
      </c>
      <c r="C8579" s="193" t="s">
        <v>58</v>
      </c>
      <c r="D8579" s="193" t="s">
        <v>59</v>
      </c>
      <c r="E8579" s="193" t="s">
        <v>15368</v>
      </c>
      <c r="F8579" s="193" t="s">
        <v>1634</v>
      </c>
      <c r="G8579" s="2">
        <v>1904</v>
      </c>
      <c r="H8579" s="2">
        <v>0</v>
      </c>
      <c r="I8579" s="192"/>
      <c r="J8579" s="192">
        <v>45938</v>
      </c>
      <c r="K8579" s="192">
        <v>46356</v>
      </c>
    </row>
    <row r="8580" spans="1:11" hidden="1" x14ac:dyDescent="0.4">
      <c r="A8580" s="193" t="s">
        <v>251</v>
      </c>
      <c r="B8580" s="193" t="s">
        <v>15366</v>
      </c>
      <c r="C8580" s="193" t="s">
        <v>58</v>
      </c>
      <c r="D8580" s="193" t="s">
        <v>59</v>
      </c>
      <c r="E8580" s="193" t="s">
        <v>15369</v>
      </c>
      <c r="F8580" s="193" t="s">
        <v>1634</v>
      </c>
      <c r="G8580" s="2">
        <v>1242</v>
      </c>
      <c r="H8580" s="2">
        <v>0</v>
      </c>
      <c r="I8580" s="192"/>
      <c r="J8580" s="192">
        <v>46038</v>
      </c>
      <c r="K8580" s="192">
        <v>46418</v>
      </c>
    </row>
    <row r="8581" spans="1:11" hidden="1" x14ac:dyDescent="0.4">
      <c r="A8581" s="193" t="s">
        <v>251</v>
      </c>
      <c r="B8581" s="193" t="s">
        <v>15366</v>
      </c>
      <c r="C8581" s="193" t="s">
        <v>58</v>
      </c>
      <c r="D8581" s="193" t="s">
        <v>59</v>
      </c>
      <c r="E8581" s="193" t="s">
        <v>15370</v>
      </c>
      <c r="F8581" s="193" t="s">
        <v>1634</v>
      </c>
      <c r="G8581" s="2">
        <v>12</v>
      </c>
      <c r="H8581" s="2">
        <v>0</v>
      </c>
      <c r="I8581" s="192"/>
      <c r="J8581" s="192">
        <v>46066</v>
      </c>
      <c r="K8581" s="192">
        <v>46446</v>
      </c>
    </row>
    <row r="8582" spans="1:11" x14ac:dyDescent="0.4">
      <c r="A8582" s="193" t="s">
        <v>251</v>
      </c>
      <c r="B8582" s="193" t="s">
        <v>15366</v>
      </c>
      <c r="C8582" s="193" t="s">
        <v>58</v>
      </c>
      <c r="D8582" s="193" t="s">
        <v>59</v>
      </c>
      <c r="E8582" s="193" t="s">
        <v>15371</v>
      </c>
      <c r="F8582" s="193" t="s">
        <v>1634</v>
      </c>
      <c r="G8582" s="2">
        <v>1</v>
      </c>
      <c r="H8582" s="2">
        <v>0</v>
      </c>
      <c r="I8582" s="192"/>
      <c r="J8582" s="192">
        <v>46097</v>
      </c>
      <c r="K8582" s="192">
        <v>46477</v>
      </c>
    </row>
    <row r="8583" spans="1:11" hidden="1" x14ac:dyDescent="0.4">
      <c r="A8583" s="193" t="s">
        <v>251</v>
      </c>
      <c r="B8583" s="193" t="s">
        <v>15366</v>
      </c>
      <c r="C8583" s="193" t="s">
        <v>58</v>
      </c>
      <c r="D8583" s="193" t="s">
        <v>59</v>
      </c>
      <c r="E8583" s="193" t="s">
        <v>15372</v>
      </c>
      <c r="F8583" s="193" t="s">
        <v>1634</v>
      </c>
      <c r="G8583" s="2">
        <v>2000</v>
      </c>
      <c r="H8583" s="2">
        <v>0</v>
      </c>
      <c r="I8583" s="192"/>
      <c r="J8583" s="192">
        <v>46157</v>
      </c>
      <c r="K8583" s="192">
        <v>46538</v>
      </c>
    </row>
    <row r="8584" spans="1:11" hidden="1" x14ac:dyDescent="0.4">
      <c r="A8584" s="193" t="s">
        <v>251</v>
      </c>
      <c r="B8584" s="193" t="s">
        <v>15366</v>
      </c>
      <c r="C8584" s="193" t="s">
        <v>58</v>
      </c>
      <c r="D8584" s="193" t="s">
        <v>59</v>
      </c>
      <c r="E8584" s="193" t="s">
        <v>15373</v>
      </c>
      <c r="F8584" s="193" t="s">
        <v>1634</v>
      </c>
      <c r="G8584" s="2">
        <v>1583</v>
      </c>
      <c r="H8584" s="2">
        <v>0</v>
      </c>
      <c r="I8584" s="192"/>
      <c r="J8584" s="192">
        <v>46157</v>
      </c>
      <c r="K8584" s="192">
        <v>46538</v>
      </c>
    </row>
    <row r="8585" spans="1:11" hidden="1" x14ac:dyDescent="0.4">
      <c r="A8585" s="193" t="s">
        <v>251</v>
      </c>
      <c r="B8585" s="193" t="s">
        <v>15366</v>
      </c>
      <c r="C8585" s="193" t="s">
        <v>58</v>
      </c>
      <c r="D8585" s="193" t="s">
        <v>59</v>
      </c>
      <c r="E8585" s="193" t="s">
        <v>15374</v>
      </c>
      <c r="F8585" s="193" t="s">
        <v>1634</v>
      </c>
      <c r="G8585" s="2">
        <v>2000</v>
      </c>
      <c r="H8585" s="2">
        <v>0</v>
      </c>
      <c r="I8585" s="192"/>
      <c r="J8585" s="192">
        <v>46167</v>
      </c>
      <c r="K8585" s="192">
        <v>46538</v>
      </c>
    </row>
    <row r="8586" spans="1:11" hidden="1" x14ac:dyDescent="0.4">
      <c r="A8586" s="193" t="s">
        <v>251</v>
      </c>
      <c r="B8586" s="193" t="s">
        <v>15366</v>
      </c>
      <c r="C8586" s="193" t="s">
        <v>58</v>
      </c>
      <c r="D8586" s="193" t="s">
        <v>59</v>
      </c>
      <c r="E8586" s="193" t="s">
        <v>15375</v>
      </c>
      <c r="F8586" s="193" t="s">
        <v>1634</v>
      </c>
      <c r="G8586" s="2">
        <v>4000</v>
      </c>
      <c r="H8586" s="2">
        <v>0</v>
      </c>
      <c r="I8586" s="192"/>
      <c r="J8586" s="192">
        <v>46174</v>
      </c>
      <c r="K8586" s="192">
        <v>46568</v>
      </c>
    </row>
    <row r="8587" spans="1:11" hidden="1" x14ac:dyDescent="0.4">
      <c r="A8587" s="193" t="s">
        <v>251</v>
      </c>
      <c r="B8587" s="193" t="s">
        <v>15366</v>
      </c>
      <c r="C8587" s="193" t="s">
        <v>58</v>
      </c>
      <c r="D8587" s="193" t="s">
        <v>59</v>
      </c>
      <c r="E8587" s="193" t="s">
        <v>15376</v>
      </c>
      <c r="F8587" s="193" t="s">
        <v>1634</v>
      </c>
      <c r="G8587" s="2">
        <v>2000</v>
      </c>
      <c r="H8587" s="2">
        <v>0</v>
      </c>
      <c r="I8587" s="192"/>
      <c r="J8587" s="192">
        <v>46175</v>
      </c>
      <c r="K8587" s="192">
        <v>46568</v>
      </c>
    </row>
    <row r="8588" spans="1:11" hidden="1" x14ac:dyDescent="0.4">
      <c r="A8588" s="193" t="s">
        <v>251</v>
      </c>
      <c r="B8588" s="193" t="s">
        <v>15366</v>
      </c>
      <c r="C8588" s="193" t="s">
        <v>58</v>
      </c>
      <c r="D8588" s="193" t="s">
        <v>59</v>
      </c>
      <c r="E8588" s="193" t="s">
        <v>15377</v>
      </c>
      <c r="F8588" s="193" t="s">
        <v>1634</v>
      </c>
      <c r="G8588" s="2">
        <v>2000</v>
      </c>
      <c r="H8588" s="2">
        <v>0</v>
      </c>
      <c r="I8588" s="192"/>
      <c r="J8588" s="192">
        <v>46183</v>
      </c>
      <c r="K8588" s="192">
        <v>46568</v>
      </c>
    </row>
    <row r="8589" spans="1:11" hidden="1" x14ac:dyDescent="0.4">
      <c r="A8589" s="193" t="s">
        <v>251</v>
      </c>
      <c r="B8589" s="193" t="s">
        <v>15366</v>
      </c>
      <c r="C8589" s="193" t="s">
        <v>58</v>
      </c>
      <c r="D8589" s="193" t="s">
        <v>59</v>
      </c>
      <c r="E8589" s="193" t="s">
        <v>15378</v>
      </c>
      <c r="F8589" s="193" t="s">
        <v>1634</v>
      </c>
      <c r="G8589" s="2">
        <v>2000</v>
      </c>
      <c r="H8589" s="2">
        <v>0</v>
      </c>
      <c r="I8589" s="192"/>
      <c r="J8589" s="192">
        <v>46184</v>
      </c>
      <c r="K8589" s="192">
        <v>46568</v>
      </c>
    </row>
    <row r="8590" spans="1:11" hidden="1" x14ac:dyDescent="0.4">
      <c r="A8590" s="193" t="s">
        <v>251</v>
      </c>
      <c r="B8590" s="193" t="s">
        <v>15366</v>
      </c>
      <c r="C8590" s="193" t="s">
        <v>58</v>
      </c>
      <c r="D8590" s="193" t="s">
        <v>59</v>
      </c>
      <c r="E8590" s="193" t="s">
        <v>15379</v>
      </c>
      <c r="F8590" s="193" t="s">
        <v>1634</v>
      </c>
      <c r="G8590" s="2">
        <v>2000</v>
      </c>
      <c r="H8590" s="2">
        <v>0</v>
      </c>
      <c r="I8590" s="192"/>
      <c r="J8590" s="192">
        <v>46189</v>
      </c>
      <c r="K8590" s="192">
        <v>46568</v>
      </c>
    </row>
    <row r="8591" spans="1:11" hidden="1" x14ac:dyDescent="0.4">
      <c r="A8591" s="193" t="s">
        <v>15380</v>
      </c>
      <c r="B8591" s="193" t="s">
        <v>15381</v>
      </c>
      <c r="C8591" s="193" t="s">
        <v>58</v>
      </c>
      <c r="D8591" s="193" t="s">
        <v>59</v>
      </c>
      <c r="E8591" s="193" t="s">
        <v>15382</v>
      </c>
      <c r="F8591" s="193" t="s">
        <v>1634</v>
      </c>
      <c r="G8591" s="2">
        <v>28</v>
      </c>
      <c r="H8591" s="2">
        <v>0</v>
      </c>
      <c r="I8591" s="192"/>
      <c r="J8591" s="192">
        <v>45881</v>
      </c>
      <c r="K8591" s="192">
        <v>46356</v>
      </c>
    </row>
    <row r="8592" spans="1:11" hidden="1" x14ac:dyDescent="0.4">
      <c r="A8592" s="193" t="s">
        <v>15380</v>
      </c>
      <c r="B8592" s="193" t="s">
        <v>15381</v>
      </c>
      <c r="C8592" s="193" t="s">
        <v>58</v>
      </c>
      <c r="D8592" s="193" t="s">
        <v>59</v>
      </c>
      <c r="E8592" s="193" t="s">
        <v>15383</v>
      </c>
      <c r="F8592" s="193" t="s">
        <v>1634</v>
      </c>
      <c r="G8592" s="2">
        <v>2525</v>
      </c>
      <c r="H8592" s="2">
        <v>0</v>
      </c>
      <c r="I8592" s="192"/>
      <c r="J8592" s="192">
        <v>45988</v>
      </c>
      <c r="K8592" s="192">
        <v>46356</v>
      </c>
    </row>
    <row r="8593" spans="1:11" hidden="1" x14ac:dyDescent="0.4">
      <c r="A8593" s="193" t="s">
        <v>15380</v>
      </c>
      <c r="B8593" s="193" t="s">
        <v>15381</v>
      </c>
      <c r="C8593" s="193" t="s">
        <v>58</v>
      </c>
      <c r="D8593" s="193" t="s">
        <v>59</v>
      </c>
      <c r="E8593" s="193" t="s">
        <v>15384</v>
      </c>
      <c r="F8593" s="193" t="s">
        <v>1634</v>
      </c>
      <c r="G8593" s="2">
        <v>2116</v>
      </c>
      <c r="H8593" s="2">
        <v>0</v>
      </c>
      <c r="I8593" s="192"/>
      <c r="J8593" s="192">
        <v>46084</v>
      </c>
      <c r="K8593" s="192">
        <v>46477</v>
      </c>
    </row>
    <row r="8594" spans="1:11" hidden="1" x14ac:dyDescent="0.4">
      <c r="A8594" s="193" t="s">
        <v>15385</v>
      </c>
      <c r="B8594" s="193" t="s">
        <v>15386</v>
      </c>
      <c r="C8594" s="193" t="s">
        <v>58</v>
      </c>
      <c r="D8594" s="193" t="s">
        <v>59</v>
      </c>
      <c r="E8594" s="193" t="s">
        <v>15387</v>
      </c>
      <c r="F8594" s="193" t="s">
        <v>1634</v>
      </c>
      <c r="G8594" s="2">
        <v>721</v>
      </c>
      <c r="H8594" s="2">
        <v>0</v>
      </c>
      <c r="I8594" s="192"/>
      <c r="J8594" s="192">
        <v>45713</v>
      </c>
      <c r="K8594" s="192">
        <v>46356</v>
      </c>
    </row>
    <row r="8595" spans="1:11" hidden="1" x14ac:dyDescent="0.4">
      <c r="A8595" s="193" t="s">
        <v>15385</v>
      </c>
      <c r="B8595" s="193" t="s">
        <v>15386</v>
      </c>
      <c r="C8595" s="193" t="s">
        <v>58</v>
      </c>
      <c r="D8595" s="193" t="s">
        <v>59</v>
      </c>
      <c r="E8595" s="193" t="s">
        <v>15388</v>
      </c>
      <c r="F8595" s="193" t="s">
        <v>1634</v>
      </c>
      <c r="G8595" s="2">
        <v>2334</v>
      </c>
      <c r="H8595" s="2">
        <v>0</v>
      </c>
      <c r="I8595" s="192"/>
      <c r="J8595" s="192">
        <v>46028</v>
      </c>
      <c r="K8595" s="192">
        <v>46418</v>
      </c>
    </row>
    <row r="8596" spans="1:11" hidden="1" x14ac:dyDescent="0.4">
      <c r="A8596" s="193" t="s">
        <v>1306</v>
      </c>
      <c r="B8596" s="193" t="s">
        <v>15389</v>
      </c>
      <c r="C8596" s="193" t="s">
        <v>58</v>
      </c>
      <c r="D8596" s="193" t="s">
        <v>59</v>
      </c>
      <c r="E8596" s="193" t="s">
        <v>15390</v>
      </c>
      <c r="F8596" s="193" t="s">
        <v>1634</v>
      </c>
      <c r="G8596" s="2">
        <v>138</v>
      </c>
      <c r="H8596" s="2">
        <v>0</v>
      </c>
      <c r="I8596" s="192"/>
      <c r="J8596" s="192">
        <v>45730</v>
      </c>
      <c r="K8596" s="192">
        <v>46356</v>
      </c>
    </row>
    <row r="8597" spans="1:11" x14ac:dyDescent="0.4">
      <c r="A8597" s="193" t="s">
        <v>1306</v>
      </c>
      <c r="B8597" s="193" t="s">
        <v>15389</v>
      </c>
      <c r="C8597" s="193" t="s">
        <v>58</v>
      </c>
      <c r="D8597" s="193" t="s">
        <v>59</v>
      </c>
      <c r="E8597" s="193" t="s">
        <v>15391</v>
      </c>
      <c r="F8597" s="193" t="s">
        <v>1634</v>
      </c>
      <c r="G8597" s="2">
        <v>2</v>
      </c>
      <c r="H8597" s="2">
        <v>0</v>
      </c>
      <c r="I8597" s="192"/>
      <c r="J8597" s="192">
        <v>45926</v>
      </c>
      <c r="K8597" s="192">
        <v>46356</v>
      </c>
    </row>
    <row r="8598" spans="1:11" hidden="1" x14ac:dyDescent="0.4">
      <c r="A8598" s="193" t="s">
        <v>1306</v>
      </c>
      <c r="B8598" s="193" t="s">
        <v>15389</v>
      </c>
      <c r="C8598" s="193" t="s">
        <v>58</v>
      </c>
      <c r="D8598" s="193" t="s">
        <v>59</v>
      </c>
      <c r="E8598" s="193" t="s">
        <v>15392</v>
      </c>
      <c r="F8598" s="193" t="s">
        <v>1634</v>
      </c>
      <c r="G8598" s="2">
        <v>2008</v>
      </c>
      <c r="H8598" s="2">
        <v>0</v>
      </c>
      <c r="I8598" s="192"/>
      <c r="J8598" s="192">
        <v>46048</v>
      </c>
      <c r="K8598" s="192">
        <v>46418</v>
      </c>
    </row>
    <row r="8599" spans="1:11" hidden="1" x14ac:dyDescent="0.4">
      <c r="A8599" s="193" t="s">
        <v>1306</v>
      </c>
      <c r="B8599" s="193" t="s">
        <v>15389</v>
      </c>
      <c r="C8599" s="193" t="s">
        <v>58</v>
      </c>
      <c r="D8599" s="193" t="s">
        <v>59</v>
      </c>
      <c r="E8599" s="193" t="s">
        <v>15393</v>
      </c>
      <c r="F8599" s="193" t="s">
        <v>1634</v>
      </c>
      <c r="G8599" s="2">
        <v>1543</v>
      </c>
      <c r="H8599" s="2">
        <v>0</v>
      </c>
      <c r="I8599" s="192"/>
      <c r="J8599" s="192">
        <v>46052</v>
      </c>
      <c r="K8599" s="192">
        <v>46418</v>
      </c>
    </row>
    <row r="8600" spans="1:11" x14ac:dyDescent="0.4">
      <c r="A8600" s="193" t="s">
        <v>1306</v>
      </c>
      <c r="B8600" s="193" t="s">
        <v>15389</v>
      </c>
      <c r="C8600" s="193" t="s">
        <v>58</v>
      </c>
      <c r="D8600" s="193" t="s">
        <v>59</v>
      </c>
      <c r="E8600" s="193" t="s">
        <v>15394</v>
      </c>
      <c r="F8600" s="193" t="s">
        <v>1634</v>
      </c>
      <c r="G8600" s="2">
        <v>7</v>
      </c>
      <c r="H8600" s="2">
        <v>0</v>
      </c>
      <c r="I8600" s="192"/>
      <c r="J8600" s="192">
        <v>46059</v>
      </c>
      <c r="K8600" s="192">
        <v>46446</v>
      </c>
    </row>
    <row r="8601" spans="1:11" hidden="1" x14ac:dyDescent="0.4">
      <c r="A8601" s="193" t="s">
        <v>1306</v>
      </c>
      <c r="B8601" s="193" t="s">
        <v>15389</v>
      </c>
      <c r="C8601" s="193" t="s">
        <v>58</v>
      </c>
      <c r="D8601" s="193" t="s">
        <v>59</v>
      </c>
      <c r="E8601" s="193" t="s">
        <v>15395</v>
      </c>
      <c r="F8601" s="193" t="s">
        <v>1634</v>
      </c>
      <c r="G8601" s="2">
        <v>88</v>
      </c>
      <c r="H8601" s="2">
        <v>0</v>
      </c>
      <c r="I8601" s="192"/>
      <c r="J8601" s="192">
        <v>46066</v>
      </c>
      <c r="K8601" s="192">
        <v>46446</v>
      </c>
    </row>
    <row r="8602" spans="1:11" hidden="1" x14ac:dyDescent="0.4">
      <c r="A8602" s="193" t="s">
        <v>1306</v>
      </c>
      <c r="B8602" s="193" t="s">
        <v>15389</v>
      </c>
      <c r="C8602" s="193" t="s">
        <v>58</v>
      </c>
      <c r="D8602" s="193" t="s">
        <v>59</v>
      </c>
      <c r="E8602" s="193" t="s">
        <v>15396</v>
      </c>
      <c r="F8602" s="193" t="s">
        <v>1634</v>
      </c>
      <c r="G8602" s="2">
        <v>3950</v>
      </c>
      <c r="H8602" s="2">
        <v>0</v>
      </c>
      <c r="I8602" s="192"/>
      <c r="J8602" s="192">
        <v>46091</v>
      </c>
      <c r="K8602" s="192">
        <v>46477</v>
      </c>
    </row>
    <row r="8603" spans="1:11" hidden="1" x14ac:dyDescent="0.4">
      <c r="A8603" s="193" t="s">
        <v>1306</v>
      </c>
      <c r="B8603" s="193" t="s">
        <v>15389</v>
      </c>
      <c r="C8603" s="193" t="s">
        <v>58</v>
      </c>
      <c r="D8603" s="193" t="s">
        <v>59</v>
      </c>
      <c r="E8603" s="193" t="s">
        <v>15397</v>
      </c>
      <c r="F8603" s="193" t="s">
        <v>1634</v>
      </c>
      <c r="G8603" s="2">
        <v>16423</v>
      </c>
      <c r="H8603" s="2">
        <v>0</v>
      </c>
      <c r="I8603" s="192"/>
      <c r="J8603" s="192">
        <v>46097</v>
      </c>
      <c r="K8603" s="192">
        <v>46477</v>
      </c>
    </row>
    <row r="8604" spans="1:11" hidden="1" x14ac:dyDescent="0.4">
      <c r="A8604" s="193" t="s">
        <v>1306</v>
      </c>
      <c r="B8604" s="193" t="s">
        <v>15389</v>
      </c>
      <c r="C8604" s="193" t="s">
        <v>58</v>
      </c>
      <c r="D8604" s="193" t="s">
        <v>59</v>
      </c>
      <c r="E8604" s="193" t="s">
        <v>15398</v>
      </c>
      <c r="F8604" s="193" t="s">
        <v>1634</v>
      </c>
      <c r="G8604" s="2">
        <v>20000</v>
      </c>
      <c r="H8604" s="2">
        <v>0</v>
      </c>
      <c r="I8604" s="192"/>
      <c r="J8604" s="192">
        <v>46100</v>
      </c>
      <c r="K8604" s="192">
        <v>46477</v>
      </c>
    </row>
    <row r="8605" spans="1:11" hidden="1" x14ac:dyDescent="0.4">
      <c r="A8605" s="193" t="s">
        <v>1306</v>
      </c>
      <c r="B8605" s="193" t="s">
        <v>15389</v>
      </c>
      <c r="C8605" s="193" t="s">
        <v>58</v>
      </c>
      <c r="D8605" s="193" t="s">
        <v>59</v>
      </c>
      <c r="E8605" s="193" t="s">
        <v>15399</v>
      </c>
      <c r="F8605" s="193" t="s">
        <v>1634</v>
      </c>
      <c r="G8605" s="2">
        <v>20000</v>
      </c>
      <c r="H8605" s="2">
        <v>0</v>
      </c>
      <c r="I8605" s="192"/>
      <c r="J8605" s="192">
        <v>46160</v>
      </c>
      <c r="K8605" s="192">
        <v>46538</v>
      </c>
    </row>
    <row r="8606" spans="1:11" hidden="1" x14ac:dyDescent="0.4">
      <c r="A8606" s="193" t="s">
        <v>1306</v>
      </c>
      <c r="B8606" s="193" t="s">
        <v>15389</v>
      </c>
      <c r="C8606" s="193" t="s">
        <v>58</v>
      </c>
      <c r="D8606" s="193" t="s">
        <v>59</v>
      </c>
      <c r="E8606" s="193" t="s">
        <v>15400</v>
      </c>
      <c r="F8606" s="193" t="s">
        <v>1634</v>
      </c>
      <c r="G8606" s="2">
        <v>22000</v>
      </c>
      <c r="H8606" s="2">
        <v>0</v>
      </c>
      <c r="I8606" s="192"/>
      <c r="J8606" s="192">
        <v>46164</v>
      </c>
      <c r="K8606" s="192">
        <v>46538</v>
      </c>
    </row>
    <row r="8607" spans="1:11" hidden="1" x14ac:dyDescent="0.4">
      <c r="A8607" s="193" t="s">
        <v>1306</v>
      </c>
      <c r="B8607" s="193" t="s">
        <v>15389</v>
      </c>
      <c r="C8607" s="193" t="s">
        <v>58</v>
      </c>
      <c r="D8607" s="193" t="s">
        <v>59</v>
      </c>
      <c r="E8607" s="193" t="s">
        <v>15401</v>
      </c>
      <c r="F8607" s="193" t="s">
        <v>1634</v>
      </c>
      <c r="G8607" s="2">
        <v>2000</v>
      </c>
      <c r="H8607" s="2">
        <v>0</v>
      </c>
      <c r="I8607" s="192"/>
      <c r="J8607" s="192">
        <v>46170</v>
      </c>
      <c r="K8607" s="192">
        <v>46538</v>
      </c>
    </row>
    <row r="8608" spans="1:11" hidden="1" x14ac:dyDescent="0.4">
      <c r="A8608" s="193" t="s">
        <v>1306</v>
      </c>
      <c r="B8608" s="193" t="s">
        <v>15389</v>
      </c>
      <c r="C8608" s="193" t="s">
        <v>58</v>
      </c>
      <c r="D8608" s="193" t="s">
        <v>59</v>
      </c>
      <c r="E8608" s="193" t="s">
        <v>15402</v>
      </c>
      <c r="F8608" s="193" t="s">
        <v>1634</v>
      </c>
      <c r="G8608" s="2">
        <v>26000</v>
      </c>
      <c r="H8608" s="2">
        <v>0</v>
      </c>
      <c r="I8608" s="192"/>
      <c r="J8608" s="192">
        <v>46171</v>
      </c>
      <c r="K8608" s="192">
        <v>46538</v>
      </c>
    </row>
    <row r="8609" spans="1:11" hidden="1" x14ac:dyDescent="0.4">
      <c r="A8609" s="193" t="s">
        <v>1306</v>
      </c>
      <c r="B8609" s="193" t="s">
        <v>15389</v>
      </c>
      <c r="C8609" s="193" t="s">
        <v>58</v>
      </c>
      <c r="D8609" s="193" t="s">
        <v>59</v>
      </c>
      <c r="E8609" s="193" t="s">
        <v>15403</v>
      </c>
      <c r="F8609" s="193" t="s">
        <v>1634</v>
      </c>
      <c r="G8609" s="2">
        <v>22000</v>
      </c>
      <c r="H8609" s="2">
        <v>0</v>
      </c>
      <c r="I8609" s="192"/>
      <c r="J8609" s="192">
        <v>46171</v>
      </c>
      <c r="K8609" s="192">
        <v>46538</v>
      </c>
    </row>
    <row r="8610" spans="1:11" hidden="1" x14ac:dyDescent="0.4">
      <c r="A8610" s="193" t="s">
        <v>1306</v>
      </c>
      <c r="B8610" s="193" t="s">
        <v>15389</v>
      </c>
      <c r="C8610" s="193" t="s">
        <v>58</v>
      </c>
      <c r="D8610" s="193" t="s">
        <v>59</v>
      </c>
      <c r="E8610" s="193" t="s">
        <v>15404</v>
      </c>
      <c r="F8610" s="193" t="s">
        <v>1634</v>
      </c>
      <c r="G8610" s="2">
        <v>18000</v>
      </c>
      <c r="H8610" s="2">
        <v>0</v>
      </c>
      <c r="I8610" s="192"/>
      <c r="J8610" s="192">
        <v>46178</v>
      </c>
      <c r="K8610" s="192">
        <v>46568</v>
      </c>
    </row>
    <row r="8611" spans="1:11" hidden="1" x14ac:dyDescent="0.4">
      <c r="A8611" s="193" t="s">
        <v>1306</v>
      </c>
      <c r="B8611" s="193" t="s">
        <v>15389</v>
      </c>
      <c r="C8611" s="193" t="s">
        <v>58</v>
      </c>
      <c r="D8611" s="193" t="s">
        <v>59</v>
      </c>
      <c r="E8611" s="193" t="s">
        <v>15405</v>
      </c>
      <c r="F8611" s="193" t="s">
        <v>1634</v>
      </c>
      <c r="G8611" s="2">
        <v>16000</v>
      </c>
      <c r="H8611" s="2">
        <v>0</v>
      </c>
      <c r="I8611" s="192"/>
      <c r="J8611" s="192">
        <v>46178</v>
      </c>
      <c r="K8611" s="192">
        <v>46568</v>
      </c>
    </row>
    <row r="8612" spans="1:11" hidden="1" x14ac:dyDescent="0.4">
      <c r="A8612" s="193" t="s">
        <v>1306</v>
      </c>
      <c r="B8612" s="193" t="s">
        <v>15389</v>
      </c>
      <c r="C8612" s="193" t="s">
        <v>58</v>
      </c>
      <c r="D8612" s="193" t="s">
        <v>59</v>
      </c>
      <c r="E8612" s="193" t="s">
        <v>15406</v>
      </c>
      <c r="F8612" s="193" t="s">
        <v>1634</v>
      </c>
      <c r="G8612" s="2">
        <v>26000</v>
      </c>
      <c r="H8612" s="2">
        <v>0</v>
      </c>
      <c r="I8612" s="192"/>
      <c r="J8612" s="192">
        <v>46185</v>
      </c>
      <c r="K8612" s="192">
        <v>46568</v>
      </c>
    </row>
    <row r="8613" spans="1:11" hidden="1" x14ac:dyDescent="0.4">
      <c r="A8613" s="193" t="s">
        <v>1306</v>
      </c>
      <c r="B8613" s="193" t="s">
        <v>15389</v>
      </c>
      <c r="C8613" s="193" t="s">
        <v>58</v>
      </c>
      <c r="D8613" s="193" t="s">
        <v>59</v>
      </c>
      <c r="E8613" s="193" t="s">
        <v>15407</v>
      </c>
      <c r="F8613" s="193" t="s">
        <v>1634</v>
      </c>
      <c r="G8613" s="2">
        <v>28000</v>
      </c>
      <c r="H8613" s="2">
        <v>0</v>
      </c>
      <c r="I8613" s="192"/>
      <c r="J8613" s="192">
        <v>46185</v>
      </c>
      <c r="K8613" s="192">
        <v>46568</v>
      </c>
    </row>
    <row r="8614" spans="1:11" hidden="1" x14ac:dyDescent="0.4">
      <c r="A8614" s="193" t="s">
        <v>15408</v>
      </c>
      <c r="B8614" s="193" t="s">
        <v>15409</v>
      </c>
      <c r="C8614" s="193" t="s">
        <v>58</v>
      </c>
      <c r="D8614" s="193" t="s">
        <v>59</v>
      </c>
      <c r="E8614" s="193" t="s">
        <v>15410</v>
      </c>
      <c r="F8614" s="193" t="s">
        <v>1634</v>
      </c>
      <c r="G8614" s="2">
        <v>1215</v>
      </c>
      <c r="H8614" s="2">
        <v>0</v>
      </c>
      <c r="I8614" s="192"/>
      <c r="J8614" s="192">
        <v>44720</v>
      </c>
      <c r="K8614" s="192">
        <v>46356</v>
      </c>
    </row>
    <row r="8615" spans="1:11" hidden="1" x14ac:dyDescent="0.4">
      <c r="A8615" s="193" t="s">
        <v>15411</v>
      </c>
      <c r="B8615" s="193" t="s">
        <v>15412</v>
      </c>
      <c r="C8615" s="193" t="s">
        <v>58</v>
      </c>
      <c r="D8615" s="193" t="s">
        <v>59</v>
      </c>
      <c r="E8615" s="193" t="s">
        <v>15413</v>
      </c>
      <c r="F8615" s="193" t="s">
        <v>1634</v>
      </c>
      <c r="G8615" s="2">
        <v>3000</v>
      </c>
      <c r="H8615" s="2">
        <v>0</v>
      </c>
      <c r="I8615" s="192"/>
      <c r="J8615" s="192">
        <v>44378</v>
      </c>
      <c r="K8615" s="192">
        <v>46356</v>
      </c>
    </row>
    <row r="8616" spans="1:11" hidden="1" x14ac:dyDescent="0.4">
      <c r="A8616" s="193" t="s">
        <v>15411</v>
      </c>
      <c r="B8616" s="193" t="s">
        <v>15412</v>
      </c>
      <c r="C8616" s="193" t="s">
        <v>58</v>
      </c>
      <c r="D8616" s="193" t="s">
        <v>59</v>
      </c>
      <c r="E8616" s="193" t="s">
        <v>15414</v>
      </c>
      <c r="F8616" s="193" t="s">
        <v>1634</v>
      </c>
      <c r="G8616" s="2">
        <v>3000</v>
      </c>
      <c r="H8616" s="2">
        <v>0</v>
      </c>
      <c r="I8616" s="192"/>
      <c r="J8616" s="192">
        <v>44790</v>
      </c>
      <c r="K8616" s="192">
        <v>46356</v>
      </c>
    </row>
    <row r="8617" spans="1:11" hidden="1" x14ac:dyDescent="0.4">
      <c r="A8617" s="193" t="s">
        <v>15411</v>
      </c>
      <c r="B8617" s="193" t="s">
        <v>15412</v>
      </c>
      <c r="C8617" s="193" t="s">
        <v>58</v>
      </c>
      <c r="D8617" s="193" t="s">
        <v>59</v>
      </c>
      <c r="E8617" s="193" t="s">
        <v>15415</v>
      </c>
      <c r="F8617" s="193" t="s">
        <v>1634</v>
      </c>
      <c r="G8617" s="2">
        <v>3000</v>
      </c>
      <c r="H8617" s="2">
        <v>0</v>
      </c>
      <c r="I8617" s="192"/>
      <c r="J8617" s="192">
        <v>44880</v>
      </c>
      <c r="K8617" s="192">
        <v>46356</v>
      </c>
    </row>
    <row r="8618" spans="1:11" hidden="1" x14ac:dyDescent="0.4">
      <c r="A8618" s="193" t="s">
        <v>15416</v>
      </c>
      <c r="B8618" s="193" t="s">
        <v>15417</v>
      </c>
      <c r="C8618" s="193" t="s">
        <v>58</v>
      </c>
      <c r="D8618" s="193" t="s">
        <v>59</v>
      </c>
      <c r="E8618" s="193" t="s">
        <v>15418</v>
      </c>
      <c r="F8618" s="193" t="s">
        <v>1634</v>
      </c>
      <c r="G8618" s="2">
        <v>931</v>
      </c>
      <c r="H8618" s="2">
        <v>0</v>
      </c>
      <c r="I8618" s="192"/>
      <c r="J8618" s="192">
        <v>45268</v>
      </c>
      <c r="K8618" s="192">
        <v>46356</v>
      </c>
    </row>
    <row r="8619" spans="1:11" x14ac:dyDescent="0.4">
      <c r="A8619" s="193" t="s">
        <v>1515</v>
      </c>
      <c r="B8619" s="193" t="s">
        <v>15419</v>
      </c>
      <c r="C8619" s="193" t="s">
        <v>58</v>
      </c>
      <c r="D8619" s="193" t="s">
        <v>59</v>
      </c>
      <c r="E8619" s="193" t="s">
        <v>15420</v>
      </c>
      <c r="F8619" s="193" t="s">
        <v>1634</v>
      </c>
      <c r="G8619" s="2">
        <v>3</v>
      </c>
      <c r="H8619" s="2">
        <v>0</v>
      </c>
      <c r="I8619" s="192"/>
      <c r="J8619" s="192">
        <v>45938</v>
      </c>
      <c r="K8619" s="192">
        <v>46356</v>
      </c>
    </row>
    <row r="8620" spans="1:11" hidden="1" x14ac:dyDescent="0.4">
      <c r="A8620" s="193" t="s">
        <v>1515</v>
      </c>
      <c r="B8620" s="193" t="s">
        <v>15419</v>
      </c>
      <c r="C8620" s="193" t="s">
        <v>58</v>
      </c>
      <c r="D8620" s="193" t="s">
        <v>59</v>
      </c>
      <c r="E8620" s="193" t="s">
        <v>15421</v>
      </c>
      <c r="F8620" s="193" t="s">
        <v>1634</v>
      </c>
      <c r="G8620" s="2">
        <v>619</v>
      </c>
      <c r="H8620" s="2">
        <v>0</v>
      </c>
      <c r="I8620" s="192"/>
      <c r="J8620" s="192">
        <v>46009</v>
      </c>
      <c r="K8620" s="192">
        <v>46387</v>
      </c>
    </row>
    <row r="8621" spans="1:11" hidden="1" x14ac:dyDescent="0.4">
      <c r="A8621" s="193" t="s">
        <v>1515</v>
      </c>
      <c r="B8621" s="193" t="s">
        <v>15419</v>
      </c>
      <c r="C8621" s="193" t="s">
        <v>58</v>
      </c>
      <c r="D8621" s="193" t="s">
        <v>59</v>
      </c>
      <c r="E8621" s="193" t="s">
        <v>15422</v>
      </c>
      <c r="F8621" s="193" t="s">
        <v>1634</v>
      </c>
      <c r="G8621" s="2">
        <v>964</v>
      </c>
      <c r="H8621" s="2">
        <v>0</v>
      </c>
      <c r="I8621" s="192"/>
      <c r="J8621" s="192">
        <v>46035</v>
      </c>
      <c r="K8621" s="192">
        <v>46418</v>
      </c>
    </row>
    <row r="8622" spans="1:11" hidden="1" x14ac:dyDescent="0.4">
      <c r="A8622" s="193" t="s">
        <v>1515</v>
      </c>
      <c r="B8622" s="193" t="s">
        <v>15419</v>
      </c>
      <c r="C8622" s="193" t="s">
        <v>58</v>
      </c>
      <c r="D8622" s="193" t="s">
        <v>59</v>
      </c>
      <c r="E8622" s="193" t="s">
        <v>15423</v>
      </c>
      <c r="F8622" s="193" t="s">
        <v>1634</v>
      </c>
      <c r="G8622" s="2">
        <v>401</v>
      </c>
      <c r="H8622" s="2">
        <v>0</v>
      </c>
      <c r="I8622" s="192"/>
      <c r="J8622" s="192">
        <v>46038</v>
      </c>
      <c r="K8622" s="192">
        <v>46418</v>
      </c>
    </row>
    <row r="8623" spans="1:11" hidden="1" x14ac:dyDescent="0.4">
      <c r="A8623" s="193" t="s">
        <v>1515</v>
      </c>
      <c r="B8623" s="193" t="s">
        <v>15419</v>
      </c>
      <c r="C8623" s="193" t="s">
        <v>58</v>
      </c>
      <c r="D8623" s="193" t="s">
        <v>59</v>
      </c>
      <c r="E8623" s="193" t="s">
        <v>15424</v>
      </c>
      <c r="F8623" s="193" t="s">
        <v>1634</v>
      </c>
      <c r="G8623" s="2">
        <v>1250</v>
      </c>
      <c r="H8623" s="2">
        <v>0</v>
      </c>
      <c r="I8623" s="192"/>
      <c r="J8623" s="192">
        <v>46062</v>
      </c>
      <c r="K8623" s="192">
        <v>46446</v>
      </c>
    </row>
    <row r="8624" spans="1:11" hidden="1" x14ac:dyDescent="0.4">
      <c r="A8624" s="193" t="s">
        <v>1515</v>
      </c>
      <c r="B8624" s="193" t="s">
        <v>15419</v>
      </c>
      <c r="C8624" s="193" t="s">
        <v>58</v>
      </c>
      <c r="D8624" s="193" t="s">
        <v>59</v>
      </c>
      <c r="E8624" s="193" t="s">
        <v>15425</v>
      </c>
      <c r="F8624" s="193" t="s">
        <v>1634</v>
      </c>
      <c r="G8624" s="2">
        <v>1000</v>
      </c>
      <c r="H8624" s="2">
        <v>0</v>
      </c>
      <c r="I8624" s="192"/>
      <c r="J8624" s="192">
        <v>46078</v>
      </c>
      <c r="K8624" s="192">
        <v>46446</v>
      </c>
    </row>
    <row r="8625" spans="1:11" hidden="1" x14ac:dyDescent="0.4">
      <c r="A8625" s="193" t="s">
        <v>1515</v>
      </c>
      <c r="B8625" s="193" t="s">
        <v>15419</v>
      </c>
      <c r="C8625" s="193" t="s">
        <v>58</v>
      </c>
      <c r="D8625" s="193" t="s">
        <v>59</v>
      </c>
      <c r="E8625" s="193" t="s">
        <v>15426</v>
      </c>
      <c r="F8625" s="193" t="s">
        <v>1634</v>
      </c>
      <c r="G8625" s="2">
        <v>2000</v>
      </c>
      <c r="H8625" s="2">
        <v>0</v>
      </c>
      <c r="I8625" s="192"/>
      <c r="J8625" s="192">
        <v>46080</v>
      </c>
      <c r="K8625" s="192">
        <v>46446</v>
      </c>
    </row>
    <row r="8626" spans="1:11" hidden="1" x14ac:dyDescent="0.4">
      <c r="A8626" s="193" t="s">
        <v>1515</v>
      </c>
      <c r="B8626" s="193" t="s">
        <v>15419</v>
      </c>
      <c r="C8626" s="193" t="s">
        <v>58</v>
      </c>
      <c r="D8626" s="193" t="s">
        <v>59</v>
      </c>
      <c r="E8626" s="193" t="s">
        <v>15427</v>
      </c>
      <c r="F8626" s="193" t="s">
        <v>1634</v>
      </c>
      <c r="G8626" s="2">
        <v>3000</v>
      </c>
      <c r="H8626" s="2">
        <v>0</v>
      </c>
      <c r="I8626" s="192"/>
      <c r="J8626" s="192">
        <v>46087</v>
      </c>
      <c r="K8626" s="192">
        <v>46477</v>
      </c>
    </row>
    <row r="8627" spans="1:11" hidden="1" x14ac:dyDescent="0.4">
      <c r="A8627" s="193" t="s">
        <v>1515</v>
      </c>
      <c r="B8627" s="193" t="s">
        <v>15419</v>
      </c>
      <c r="C8627" s="193" t="s">
        <v>58</v>
      </c>
      <c r="D8627" s="193" t="s">
        <v>59</v>
      </c>
      <c r="E8627" s="193" t="s">
        <v>15428</v>
      </c>
      <c r="F8627" s="193" t="s">
        <v>1634</v>
      </c>
      <c r="G8627" s="2">
        <v>1000</v>
      </c>
      <c r="H8627" s="2">
        <v>0</v>
      </c>
      <c r="I8627" s="192"/>
      <c r="J8627" s="192">
        <v>46097</v>
      </c>
      <c r="K8627" s="192">
        <v>46477</v>
      </c>
    </row>
    <row r="8628" spans="1:11" hidden="1" x14ac:dyDescent="0.4">
      <c r="A8628" s="193" t="s">
        <v>1515</v>
      </c>
      <c r="B8628" s="193" t="s">
        <v>15419</v>
      </c>
      <c r="C8628" s="193" t="s">
        <v>58</v>
      </c>
      <c r="D8628" s="193" t="s">
        <v>59</v>
      </c>
      <c r="E8628" s="193" t="s">
        <v>15429</v>
      </c>
      <c r="F8628" s="193" t="s">
        <v>1634</v>
      </c>
      <c r="G8628" s="2">
        <v>1000</v>
      </c>
      <c r="H8628" s="2">
        <v>0</v>
      </c>
      <c r="I8628" s="192"/>
      <c r="J8628" s="192">
        <v>46104</v>
      </c>
      <c r="K8628" s="192">
        <v>46477</v>
      </c>
    </row>
    <row r="8629" spans="1:11" hidden="1" x14ac:dyDescent="0.4">
      <c r="A8629" s="193" t="s">
        <v>1515</v>
      </c>
      <c r="B8629" s="193" t="s">
        <v>15419</v>
      </c>
      <c r="C8629" s="193" t="s">
        <v>58</v>
      </c>
      <c r="D8629" s="193" t="s">
        <v>59</v>
      </c>
      <c r="E8629" s="193" t="s">
        <v>15430</v>
      </c>
      <c r="F8629" s="193" t="s">
        <v>1634</v>
      </c>
      <c r="G8629" s="2">
        <v>1000</v>
      </c>
      <c r="H8629" s="2">
        <v>0</v>
      </c>
      <c r="I8629" s="192"/>
      <c r="J8629" s="192">
        <v>46114</v>
      </c>
      <c r="K8629" s="192">
        <v>46507</v>
      </c>
    </row>
    <row r="8630" spans="1:11" hidden="1" x14ac:dyDescent="0.4">
      <c r="A8630" s="193" t="s">
        <v>1515</v>
      </c>
      <c r="B8630" s="193" t="s">
        <v>15419</v>
      </c>
      <c r="C8630" s="193" t="s">
        <v>58</v>
      </c>
      <c r="D8630" s="193" t="s">
        <v>59</v>
      </c>
      <c r="E8630" s="193" t="s">
        <v>15431</v>
      </c>
      <c r="F8630" s="193" t="s">
        <v>1634</v>
      </c>
      <c r="G8630" s="2">
        <v>2000</v>
      </c>
      <c r="H8630" s="2">
        <v>0</v>
      </c>
      <c r="I8630" s="192"/>
      <c r="J8630" s="192">
        <v>46115</v>
      </c>
      <c r="K8630" s="192">
        <v>46507</v>
      </c>
    </row>
    <row r="8631" spans="1:11" hidden="1" x14ac:dyDescent="0.4">
      <c r="A8631" s="193" t="s">
        <v>1515</v>
      </c>
      <c r="B8631" s="193" t="s">
        <v>15419</v>
      </c>
      <c r="C8631" s="193" t="s">
        <v>58</v>
      </c>
      <c r="D8631" s="193" t="s">
        <v>59</v>
      </c>
      <c r="E8631" s="193" t="s">
        <v>15432</v>
      </c>
      <c r="F8631" s="193" t="s">
        <v>1634</v>
      </c>
      <c r="G8631" s="2">
        <v>2000</v>
      </c>
      <c r="H8631" s="2">
        <v>0</v>
      </c>
      <c r="I8631" s="192"/>
      <c r="J8631" s="192">
        <v>46129</v>
      </c>
      <c r="K8631" s="192">
        <v>46507</v>
      </c>
    </row>
    <row r="8632" spans="1:11" hidden="1" x14ac:dyDescent="0.4">
      <c r="A8632" s="193" t="s">
        <v>1515</v>
      </c>
      <c r="B8632" s="193" t="s">
        <v>15419</v>
      </c>
      <c r="C8632" s="193" t="s">
        <v>58</v>
      </c>
      <c r="D8632" s="193" t="s">
        <v>59</v>
      </c>
      <c r="E8632" s="193" t="s">
        <v>15433</v>
      </c>
      <c r="F8632" s="193" t="s">
        <v>1634</v>
      </c>
      <c r="G8632" s="2">
        <v>2000</v>
      </c>
      <c r="H8632" s="2">
        <v>0</v>
      </c>
      <c r="I8632" s="192"/>
      <c r="J8632" s="192">
        <v>46139</v>
      </c>
      <c r="K8632" s="192">
        <v>46507</v>
      </c>
    </row>
    <row r="8633" spans="1:11" hidden="1" x14ac:dyDescent="0.4">
      <c r="A8633" s="193" t="s">
        <v>1515</v>
      </c>
      <c r="B8633" s="193" t="s">
        <v>15419</v>
      </c>
      <c r="C8633" s="193" t="s">
        <v>58</v>
      </c>
      <c r="D8633" s="193" t="s">
        <v>59</v>
      </c>
      <c r="E8633" s="193" t="s">
        <v>15434</v>
      </c>
      <c r="F8633" s="193" t="s">
        <v>1634</v>
      </c>
      <c r="G8633" s="2">
        <v>3000</v>
      </c>
      <c r="H8633" s="2">
        <v>0</v>
      </c>
      <c r="I8633" s="192"/>
      <c r="J8633" s="192">
        <v>46142</v>
      </c>
      <c r="K8633" s="192">
        <v>46507</v>
      </c>
    </row>
    <row r="8634" spans="1:11" hidden="1" x14ac:dyDescent="0.4">
      <c r="A8634" s="193" t="s">
        <v>1515</v>
      </c>
      <c r="B8634" s="193" t="s">
        <v>15419</v>
      </c>
      <c r="C8634" s="193" t="s">
        <v>58</v>
      </c>
      <c r="D8634" s="193" t="s">
        <v>59</v>
      </c>
      <c r="E8634" s="193" t="s">
        <v>15435</v>
      </c>
      <c r="F8634" s="193" t="s">
        <v>1634</v>
      </c>
      <c r="G8634" s="2">
        <v>2000</v>
      </c>
      <c r="H8634" s="2">
        <v>0</v>
      </c>
      <c r="I8634" s="192"/>
      <c r="J8634" s="192">
        <v>46185</v>
      </c>
      <c r="K8634" s="192">
        <v>46568</v>
      </c>
    </row>
    <row r="8635" spans="1:11" hidden="1" x14ac:dyDescent="0.4">
      <c r="A8635" s="193" t="s">
        <v>15436</v>
      </c>
      <c r="B8635" s="193" t="s">
        <v>15437</v>
      </c>
      <c r="C8635" s="193" t="s">
        <v>58</v>
      </c>
      <c r="D8635" s="193" t="s">
        <v>59</v>
      </c>
      <c r="E8635" s="193" t="s">
        <v>15438</v>
      </c>
      <c r="F8635" s="193" t="s">
        <v>1634</v>
      </c>
      <c r="G8635" s="2">
        <v>2990</v>
      </c>
      <c r="H8635" s="2">
        <v>0</v>
      </c>
      <c r="I8635" s="192"/>
      <c r="J8635" s="192">
        <v>44348</v>
      </c>
      <c r="K8635" s="192">
        <v>46356</v>
      </c>
    </row>
    <row r="8636" spans="1:11" hidden="1" x14ac:dyDescent="0.4">
      <c r="A8636" s="193" t="s">
        <v>15439</v>
      </c>
      <c r="B8636" s="193" t="s">
        <v>15440</v>
      </c>
      <c r="C8636" s="193" t="s">
        <v>58</v>
      </c>
      <c r="D8636" s="193" t="s">
        <v>59</v>
      </c>
      <c r="E8636" s="193" t="s">
        <v>15441</v>
      </c>
      <c r="F8636" s="193" t="s">
        <v>1634</v>
      </c>
      <c r="G8636" s="2">
        <v>1296</v>
      </c>
      <c r="H8636" s="2">
        <v>0</v>
      </c>
      <c r="I8636" s="192"/>
      <c r="J8636" s="192">
        <v>44971</v>
      </c>
      <c r="K8636" s="192">
        <v>46356</v>
      </c>
    </row>
    <row r="8637" spans="1:11" hidden="1" x14ac:dyDescent="0.4">
      <c r="A8637" s="193" t="s">
        <v>15439</v>
      </c>
      <c r="B8637" s="193" t="s">
        <v>15440</v>
      </c>
      <c r="C8637" s="193" t="s">
        <v>58</v>
      </c>
      <c r="D8637" s="193" t="s">
        <v>59</v>
      </c>
      <c r="E8637" s="193" t="s">
        <v>15442</v>
      </c>
      <c r="F8637" s="193" t="s">
        <v>1634</v>
      </c>
      <c r="G8637" s="2">
        <v>20118</v>
      </c>
      <c r="H8637" s="2">
        <v>0</v>
      </c>
      <c r="I8637" s="192"/>
      <c r="J8637" s="192">
        <v>45026</v>
      </c>
      <c r="K8637" s="192">
        <v>46356</v>
      </c>
    </row>
    <row r="8638" spans="1:11" hidden="1" x14ac:dyDescent="0.4">
      <c r="A8638" s="193" t="s">
        <v>15439</v>
      </c>
      <c r="B8638" s="193" t="s">
        <v>15440</v>
      </c>
      <c r="C8638" s="193" t="s">
        <v>58</v>
      </c>
      <c r="D8638" s="193" t="s">
        <v>59</v>
      </c>
      <c r="E8638" s="193" t="s">
        <v>15443</v>
      </c>
      <c r="F8638" s="193" t="s">
        <v>1634</v>
      </c>
      <c r="G8638" s="2">
        <v>10000</v>
      </c>
      <c r="H8638" s="2">
        <v>0</v>
      </c>
      <c r="I8638" s="192"/>
      <c r="J8638" s="192">
        <v>46001</v>
      </c>
      <c r="K8638" s="192">
        <v>46387</v>
      </c>
    </row>
    <row r="8639" spans="1:11" hidden="1" x14ac:dyDescent="0.4">
      <c r="A8639" s="193" t="s">
        <v>15439</v>
      </c>
      <c r="B8639" s="193" t="s">
        <v>15440</v>
      </c>
      <c r="C8639" s="193" t="s">
        <v>58</v>
      </c>
      <c r="D8639" s="193" t="s">
        <v>59</v>
      </c>
      <c r="E8639" s="193" t="s">
        <v>15444</v>
      </c>
      <c r="F8639" s="193" t="s">
        <v>1634</v>
      </c>
      <c r="G8639" s="2">
        <v>10000</v>
      </c>
      <c r="H8639" s="2">
        <v>0</v>
      </c>
      <c r="I8639" s="192"/>
      <c r="J8639" s="192">
        <v>46001</v>
      </c>
      <c r="K8639" s="192">
        <v>46387</v>
      </c>
    </row>
    <row r="8640" spans="1:11" hidden="1" x14ac:dyDescent="0.4">
      <c r="A8640" s="193" t="s">
        <v>15439</v>
      </c>
      <c r="B8640" s="193" t="s">
        <v>15440</v>
      </c>
      <c r="C8640" s="193" t="s">
        <v>58</v>
      </c>
      <c r="D8640" s="193" t="s">
        <v>59</v>
      </c>
      <c r="E8640" s="193" t="s">
        <v>15445</v>
      </c>
      <c r="F8640" s="193" t="s">
        <v>1634</v>
      </c>
      <c r="G8640" s="2">
        <v>30000</v>
      </c>
      <c r="H8640" s="2">
        <v>0</v>
      </c>
      <c r="I8640" s="192"/>
      <c r="J8640" s="192">
        <v>46041</v>
      </c>
      <c r="K8640" s="192">
        <v>46418</v>
      </c>
    </row>
    <row r="8641" spans="1:11" hidden="1" x14ac:dyDescent="0.4">
      <c r="A8641" s="193" t="s">
        <v>15439</v>
      </c>
      <c r="B8641" s="193" t="s">
        <v>15440</v>
      </c>
      <c r="C8641" s="193" t="s">
        <v>58</v>
      </c>
      <c r="D8641" s="193" t="s">
        <v>59</v>
      </c>
      <c r="E8641" s="193" t="s">
        <v>15446</v>
      </c>
      <c r="F8641" s="193" t="s">
        <v>1634</v>
      </c>
      <c r="G8641" s="2">
        <v>30000</v>
      </c>
      <c r="H8641" s="2">
        <v>0</v>
      </c>
      <c r="I8641" s="192"/>
      <c r="J8641" s="192">
        <v>46041</v>
      </c>
      <c r="K8641" s="192">
        <v>46418</v>
      </c>
    </row>
    <row r="8642" spans="1:11" hidden="1" x14ac:dyDescent="0.4">
      <c r="A8642" s="193" t="s">
        <v>15439</v>
      </c>
      <c r="B8642" s="193" t="s">
        <v>15440</v>
      </c>
      <c r="C8642" s="193" t="s">
        <v>58</v>
      </c>
      <c r="D8642" s="193" t="s">
        <v>59</v>
      </c>
      <c r="E8642" s="193" t="s">
        <v>15447</v>
      </c>
      <c r="F8642" s="193" t="s">
        <v>1634</v>
      </c>
      <c r="G8642" s="2">
        <v>20000</v>
      </c>
      <c r="H8642" s="2">
        <v>0</v>
      </c>
      <c r="I8642" s="192"/>
      <c r="J8642" s="192">
        <v>46043</v>
      </c>
      <c r="K8642" s="192">
        <v>46418</v>
      </c>
    </row>
    <row r="8643" spans="1:11" hidden="1" x14ac:dyDescent="0.4">
      <c r="A8643" s="193" t="s">
        <v>15439</v>
      </c>
      <c r="B8643" s="193" t="s">
        <v>15440</v>
      </c>
      <c r="C8643" s="193" t="s">
        <v>58</v>
      </c>
      <c r="D8643" s="193" t="s">
        <v>59</v>
      </c>
      <c r="E8643" s="193" t="s">
        <v>15448</v>
      </c>
      <c r="F8643" s="193" t="s">
        <v>1634</v>
      </c>
      <c r="G8643" s="2">
        <v>8342</v>
      </c>
      <c r="H8643" s="2">
        <v>0</v>
      </c>
      <c r="I8643" s="192"/>
      <c r="J8643" s="192">
        <v>46091</v>
      </c>
      <c r="K8643" s="192">
        <v>46356</v>
      </c>
    </row>
    <row r="8644" spans="1:11" hidden="1" x14ac:dyDescent="0.4">
      <c r="A8644" s="193" t="s">
        <v>15439</v>
      </c>
      <c r="B8644" s="193" t="s">
        <v>15440</v>
      </c>
      <c r="C8644" s="193" t="s">
        <v>58</v>
      </c>
      <c r="D8644" s="193" t="s">
        <v>59</v>
      </c>
      <c r="E8644" s="193" t="s">
        <v>15449</v>
      </c>
      <c r="F8644" s="193" t="s">
        <v>1634</v>
      </c>
      <c r="G8644" s="2">
        <v>40000</v>
      </c>
      <c r="H8644" s="2">
        <v>0</v>
      </c>
      <c r="I8644" s="192"/>
      <c r="J8644" s="192">
        <v>46155</v>
      </c>
      <c r="K8644" s="192">
        <v>46538</v>
      </c>
    </row>
    <row r="8645" spans="1:11" x14ac:dyDescent="0.4">
      <c r="A8645" s="193" t="s">
        <v>1516</v>
      </c>
      <c r="B8645" s="193" t="s">
        <v>15450</v>
      </c>
      <c r="C8645" s="193" t="s">
        <v>58</v>
      </c>
      <c r="D8645" s="193" t="s">
        <v>59</v>
      </c>
      <c r="E8645" s="193" t="s">
        <v>15451</v>
      </c>
      <c r="F8645" s="193" t="s">
        <v>1634</v>
      </c>
      <c r="G8645" s="2">
        <v>7</v>
      </c>
      <c r="H8645" s="2">
        <v>0</v>
      </c>
      <c r="I8645" s="192"/>
      <c r="J8645" s="192">
        <v>45895</v>
      </c>
      <c r="K8645" s="192">
        <v>46356</v>
      </c>
    </row>
    <row r="8646" spans="1:11" x14ac:dyDescent="0.4">
      <c r="A8646" s="193" t="s">
        <v>1516</v>
      </c>
      <c r="B8646" s="193" t="s">
        <v>15450</v>
      </c>
      <c r="C8646" s="193" t="s">
        <v>58</v>
      </c>
      <c r="D8646" s="193" t="s">
        <v>59</v>
      </c>
      <c r="E8646" s="193" t="s">
        <v>15452</v>
      </c>
      <c r="F8646" s="193" t="s">
        <v>1634</v>
      </c>
      <c r="G8646" s="2">
        <v>1</v>
      </c>
      <c r="H8646" s="2">
        <v>0</v>
      </c>
      <c r="I8646" s="192"/>
      <c r="J8646" s="192">
        <v>45938</v>
      </c>
      <c r="K8646" s="192">
        <v>46356</v>
      </c>
    </row>
    <row r="8647" spans="1:11" x14ac:dyDescent="0.4">
      <c r="A8647" s="193" t="s">
        <v>1516</v>
      </c>
      <c r="B8647" s="193" t="s">
        <v>15450</v>
      </c>
      <c r="C8647" s="193" t="s">
        <v>58</v>
      </c>
      <c r="D8647" s="193" t="s">
        <v>59</v>
      </c>
      <c r="E8647" s="193" t="s">
        <v>15453</v>
      </c>
      <c r="F8647" s="193" t="s">
        <v>1634</v>
      </c>
      <c r="G8647" s="2">
        <v>3</v>
      </c>
      <c r="H8647" s="2">
        <v>0</v>
      </c>
      <c r="I8647" s="192"/>
      <c r="J8647" s="192">
        <v>45940</v>
      </c>
      <c r="K8647" s="192">
        <v>46356</v>
      </c>
    </row>
    <row r="8648" spans="1:11" x14ac:dyDescent="0.4">
      <c r="A8648" s="193" t="s">
        <v>1516</v>
      </c>
      <c r="B8648" s="193" t="s">
        <v>15450</v>
      </c>
      <c r="C8648" s="193" t="s">
        <v>58</v>
      </c>
      <c r="D8648" s="193" t="s">
        <v>59</v>
      </c>
      <c r="E8648" s="193" t="s">
        <v>15454</v>
      </c>
      <c r="F8648" s="193" t="s">
        <v>1634</v>
      </c>
      <c r="G8648" s="2">
        <v>3</v>
      </c>
      <c r="H8648" s="2">
        <v>0</v>
      </c>
      <c r="I8648" s="192"/>
      <c r="J8648" s="192">
        <v>45972</v>
      </c>
      <c r="K8648" s="192">
        <v>46356</v>
      </c>
    </row>
    <row r="8649" spans="1:11" hidden="1" x14ac:dyDescent="0.4">
      <c r="A8649" s="193" t="s">
        <v>1516</v>
      </c>
      <c r="B8649" s="193" t="s">
        <v>15450</v>
      </c>
      <c r="C8649" s="193" t="s">
        <v>58</v>
      </c>
      <c r="D8649" s="193" t="s">
        <v>59</v>
      </c>
      <c r="E8649" s="193" t="s">
        <v>15455</v>
      </c>
      <c r="F8649" s="193" t="s">
        <v>1634</v>
      </c>
      <c r="G8649" s="2">
        <v>7973</v>
      </c>
      <c r="H8649" s="2">
        <v>0</v>
      </c>
      <c r="I8649" s="192"/>
      <c r="J8649" s="192">
        <v>45999</v>
      </c>
      <c r="K8649" s="192">
        <v>46387</v>
      </c>
    </row>
    <row r="8650" spans="1:11" hidden="1" x14ac:dyDescent="0.4">
      <c r="A8650" s="193" t="s">
        <v>1516</v>
      </c>
      <c r="B8650" s="193" t="s">
        <v>15450</v>
      </c>
      <c r="C8650" s="193" t="s">
        <v>58</v>
      </c>
      <c r="D8650" s="193" t="s">
        <v>59</v>
      </c>
      <c r="E8650" s="193" t="s">
        <v>15456</v>
      </c>
      <c r="F8650" s="193" t="s">
        <v>1634</v>
      </c>
      <c r="G8650" s="2">
        <v>3000</v>
      </c>
      <c r="H8650" s="2">
        <v>0</v>
      </c>
      <c r="I8650" s="192"/>
      <c r="J8650" s="192">
        <v>46006</v>
      </c>
      <c r="K8650" s="192">
        <v>46387</v>
      </c>
    </row>
    <row r="8651" spans="1:11" hidden="1" x14ac:dyDescent="0.4">
      <c r="A8651" s="193" t="s">
        <v>1516</v>
      </c>
      <c r="B8651" s="193" t="s">
        <v>15450</v>
      </c>
      <c r="C8651" s="193" t="s">
        <v>58</v>
      </c>
      <c r="D8651" s="193" t="s">
        <v>59</v>
      </c>
      <c r="E8651" s="193" t="s">
        <v>15457</v>
      </c>
      <c r="F8651" s="193" t="s">
        <v>1634</v>
      </c>
      <c r="G8651" s="2">
        <v>9000</v>
      </c>
      <c r="H8651" s="2">
        <v>0</v>
      </c>
      <c r="I8651" s="192"/>
      <c r="J8651" s="192">
        <v>46037</v>
      </c>
      <c r="K8651" s="192">
        <v>46418</v>
      </c>
    </row>
    <row r="8652" spans="1:11" hidden="1" x14ac:dyDescent="0.4">
      <c r="A8652" s="193" t="s">
        <v>1516</v>
      </c>
      <c r="B8652" s="193" t="s">
        <v>15450</v>
      </c>
      <c r="C8652" s="193" t="s">
        <v>58</v>
      </c>
      <c r="D8652" s="193" t="s">
        <v>59</v>
      </c>
      <c r="E8652" s="193" t="s">
        <v>15458</v>
      </c>
      <c r="F8652" s="193" t="s">
        <v>1634</v>
      </c>
      <c r="G8652" s="2">
        <v>3000</v>
      </c>
      <c r="H8652" s="2">
        <v>0</v>
      </c>
      <c r="I8652" s="192"/>
      <c r="J8652" s="192">
        <v>46153</v>
      </c>
      <c r="K8652" s="192">
        <v>46538</v>
      </c>
    </row>
    <row r="8653" spans="1:11" hidden="1" x14ac:dyDescent="0.4">
      <c r="A8653" s="193" t="s">
        <v>1516</v>
      </c>
      <c r="B8653" s="193" t="s">
        <v>15450</v>
      </c>
      <c r="C8653" s="193" t="s">
        <v>58</v>
      </c>
      <c r="D8653" s="193" t="s">
        <v>59</v>
      </c>
      <c r="E8653" s="193" t="s">
        <v>15459</v>
      </c>
      <c r="F8653" s="193" t="s">
        <v>1634</v>
      </c>
      <c r="G8653" s="2">
        <v>9000</v>
      </c>
      <c r="H8653" s="2">
        <v>0</v>
      </c>
      <c r="I8653" s="192"/>
      <c r="J8653" s="192">
        <v>46155</v>
      </c>
      <c r="K8653" s="192">
        <v>46538</v>
      </c>
    </row>
    <row r="8654" spans="1:11" hidden="1" x14ac:dyDescent="0.4">
      <c r="A8654" s="193" t="s">
        <v>1516</v>
      </c>
      <c r="B8654" s="193" t="s">
        <v>15450</v>
      </c>
      <c r="C8654" s="193" t="s">
        <v>58</v>
      </c>
      <c r="D8654" s="193" t="s">
        <v>59</v>
      </c>
      <c r="E8654" s="193" t="s">
        <v>15460</v>
      </c>
      <c r="F8654" s="193" t="s">
        <v>1634</v>
      </c>
      <c r="G8654" s="2">
        <v>9000</v>
      </c>
      <c r="H8654" s="2">
        <v>0</v>
      </c>
      <c r="I8654" s="192"/>
      <c r="J8654" s="192">
        <v>46157</v>
      </c>
      <c r="K8654" s="192">
        <v>46538</v>
      </c>
    </row>
    <row r="8655" spans="1:11" hidden="1" x14ac:dyDescent="0.4">
      <c r="A8655" s="193" t="s">
        <v>1516</v>
      </c>
      <c r="B8655" s="193" t="s">
        <v>15450</v>
      </c>
      <c r="C8655" s="193" t="s">
        <v>58</v>
      </c>
      <c r="D8655" s="193" t="s">
        <v>59</v>
      </c>
      <c r="E8655" s="193" t="s">
        <v>15461</v>
      </c>
      <c r="F8655" s="193" t="s">
        <v>1634</v>
      </c>
      <c r="G8655" s="2">
        <v>6000</v>
      </c>
      <c r="H8655" s="2">
        <v>0</v>
      </c>
      <c r="I8655" s="192"/>
      <c r="J8655" s="192">
        <v>46162</v>
      </c>
      <c r="K8655" s="192">
        <v>46538</v>
      </c>
    </row>
    <row r="8656" spans="1:11" hidden="1" x14ac:dyDescent="0.4">
      <c r="A8656" s="193" t="s">
        <v>1516</v>
      </c>
      <c r="B8656" s="193" t="s">
        <v>15450</v>
      </c>
      <c r="C8656" s="193" t="s">
        <v>58</v>
      </c>
      <c r="D8656" s="193" t="s">
        <v>59</v>
      </c>
      <c r="E8656" s="193" t="s">
        <v>15462</v>
      </c>
      <c r="F8656" s="193" t="s">
        <v>1634</v>
      </c>
      <c r="G8656" s="2">
        <v>3000</v>
      </c>
      <c r="H8656" s="2">
        <v>0</v>
      </c>
      <c r="I8656" s="192"/>
      <c r="J8656" s="192">
        <v>46162</v>
      </c>
      <c r="K8656" s="192">
        <v>46538</v>
      </c>
    </row>
    <row r="8657" spans="1:11" hidden="1" x14ac:dyDescent="0.4">
      <c r="A8657" s="193" t="s">
        <v>1516</v>
      </c>
      <c r="B8657" s="193" t="s">
        <v>15450</v>
      </c>
      <c r="C8657" s="193" t="s">
        <v>58</v>
      </c>
      <c r="D8657" s="193" t="s">
        <v>59</v>
      </c>
      <c r="E8657" s="193" t="s">
        <v>15463</v>
      </c>
      <c r="F8657" s="193" t="s">
        <v>1634</v>
      </c>
      <c r="G8657" s="2">
        <v>6000</v>
      </c>
      <c r="H8657" s="2">
        <v>0</v>
      </c>
      <c r="I8657" s="192"/>
      <c r="J8657" s="192">
        <v>46164</v>
      </c>
      <c r="K8657" s="192">
        <v>46538</v>
      </c>
    </row>
    <row r="8658" spans="1:11" hidden="1" x14ac:dyDescent="0.4">
      <c r="A8658" s="193" t="s">
        <v>1516</v>
      </c>
      <c r="B8658" s="193" t="s">
        <v>15450</v>
      </c>
      <c r="C8658" s="193" t="s">
        <v>58</v>
      </c>
      <c r="D8658" s="193" t="s">
        <v>59</v>
      </c>
      <c r="E8658" s="193" t="s">
        <v>15464</v>
      </c>
      <c r="F8658" s="193" t="s">
        <v>1634</v>
      </c>
      <c r="G8658" s="2">
        <v>3000</v>
      </c>
      <c r="H8658" s="2">
        <v>0</v>
      </c>
      <c r="I8658" s="192"/>
      <c r="J8658" s="192">
        <v>46167</v>
      </c>
      <c r="K8658" s="192">
        <v>46538</v>
      </c>
    </row>
    <row r="8659" spans="1:11" hidden="1" x14ac:dyDescent="0.4">
      <c r="A8659" s="193" t="s">
        <v>1516</v>
      </c>
      <c r="B8659" s="193" t="s">
        <v>15450</v>
      </c>
      <c r="C8659" s="193" t="s">
        <v>58</v>
      </c>
      <c r="D8659" s="193" t="s">
        <v>59</v>
      </c>
      <c r="E8659" s="193" t="s">
        <v>15465</v>
      </c>
      <c r="F8659" s="193" t="s">
        <v>1634</v>
      </c>
      <c r="G8659" s="2">
        <v>3000</v>
      </c>
      <c r="H8659" s="2">
        <v>0</v>
      </c>
      <c r="I8659" s="192"/>
      <c r="J8659" s="192">
        <v>46167</v>
      </c>
      <c r="K8659" s="192">
        <v>46538</v>
      </c>
    </row>
    <row r="8660" spans="1:11" hidden="1" x14ac:dyDescent="0.4">
      <c r="A8660" s="193" t="s">
        <v>1516</v>
      </c>
      <c r="B8660" s="193" t="s">
        <v>15450</v>
      </c>
      <c r="C8660" s="193" t="s">
        <v>58</v>
      </c>
      <c r="D8660" s="193" t="s">
        <v>59</v>
      </c>
      <c r="E8660" s="193" t="s">
        <v>15466</v>
      </c>
      <c r="F8660" s="193" t="s">
        <v>1634</v>
      </c>
      <c r="G8660" s="2">
        <v>6000</v>
      </c>
      <c r="H8660" s="2">
        <v>0</v>
      </c>
      <c r="I8660" s="192"/>
      <c r="J8660" s="192">
        <v>46174</v>
      </c>
      <c r="K8660" s="192">
        <v>46568</v>
      </c>
    </row>
    <row r="8661" spans="1:11" hidden="1" x14ac:dyDescent="0.4">
      <c r="A8661" s="193" t="s">
        <v>1516</v>
      </c>
      <c r="B8661" s="193" t="s">
        <v>15450</v>
      </c>
      <c r="C8661" s="193" t="s">
        <v>58</v>
      </c>
      <c r="D8661" s="193" t="s">
        <v>59</v>
      </c>
      <c r="E8661" s="193" t="s">
        <v>15467</v>
      </c>
      <c r="F8661" s="193" t="s">
        <v>1634</v>
      </c>
      <c r="G8661" s="2">
        <v>3000</v>
      </c>
      <c r="H8661" s="2">
        <v>0</v>
      </c>
      <c r="I8661" s="192"/>
      <c r="J8661" s="192">
        <v>46174</v>
      </c>
      <c r="K8661" s="192">
        <v>46568</v>
      </c>
    </row>
    <row r="8662" spans="1:11" hidden="1" x14ac:dyDescent="0.4">
      <c r="A8662" s="193" t="s">
        <v>1516</v>
      </c>
      <c r="B8662" s="193" t="s">
        <v>15450</v>
      </c>
      <c r="C8662" s="193" t="s">
        <v>58</v>
      </c>
      <c r="D8662" s="193" t="s">
        <v>59</v>
      </c>
      <c r="E8662" s="193" t="s">
        <v>15468</v>
      </c>
      <c r="F8662" s="193" t="s">
        <v>1634</v>
      </c>
      <c r="G8662" s="2">
        <v>6000</v>
      </c>
      <c r="H8662" s="2">
        <v>0</v>
      </c>
      <c r="I8662" s="192"/>
      <c r="J8662" s="192">
        <v>46174</v>
      </c>
      <c r="K8662" s="192">
        <v>46568</v>
      </c>
    </row>
    <row r="8663" spans="1:11" hidden="1" x14ac:dyDescent="0.4">
      <c r="A8663" s="193" t="s">
        <v>1516</v>
      </c>
      <c r="B8663" s="193" t="s">
        <v>15450</v>
      </c>
      <c r="C8663" s="193" t="s">
        <v>58</v>
      </c>
      <c r="D8663" s="193" t="s">
        <v>59</v>
      </c>
      <c r="E8663" s="193" t="s">
        <v>15469</v>
      </c>
      <c r="F8663" s="193" t="s">
        <v>1634</v>
      </c>
      <c r="G8663" s="2">
        <v>3000</v>
      </c>
      <c r="H8663" s="2">
        <v>0</v>
      </c>
      <c r="I8663" s="192"/>
      <c r="J8663" s="192">
        <v>46174</v>
      </c>
      <c r="K8663" s="192">
        <v>46568</v>
      </c>
    </row>
    <row r="8664" spans="1:11" hidden="1" x14ac:dyDescent="0.4">
      <c r="A8664" s="193" t="s">
        <v>1516</v>
      </c>
      <c r="B8664" s="193" t="s">
        <v>15450</v>
      </c>
      <c r="C8664" s="193" t="s">
        <v>58</v>
      </c>
      <c r="D8664" s="193" t="s">
        <v>59</v>
      </c>
      <c r="E8664" s="193" t="s">
        <v>15470</v>
      </c>
      <c r="F8664" s="193" t="s">
        <v>1634</v>
      </c>
      <c r="G8664" s="2">
        <v>3000</v>
      </c>
      <c r="H8664" s="2">
        <v>0</v>
      </c>
      <c r="I8664" s="192"/>
      <c r="J8664" s="192">
        <v>46178</v>
      </c>
      <c r="K8664" s="192">
        <v>46568</v>
      </c>
    </row>
    <row r="8665" spans="1:11" hidden="1" x14ac:dyDescent="0.4">
      <c r="A8665" s="193" t="s">
        <v>1516</v>
      </c>
      <c r="B8665" s="193" t="s">
        <v>15450</v>
      </c>
      <c r="C8665" s="193" t="s">
        <v>58</v>
      </c>
      <c r="D8665" s="193" t="s">
        <v>59</v>
      </c>
      <c r="E8665" s="193" t="s">
        <v>15471</v>
      </c>
      <c r="F8665" s="193" t="s">
        <v>1634</v>
      </c>
      <c r="G8665" s="2">
        <v>3000</v>
      </c>
      <c r="H8665" s="2">
        <v>0</v>
      </c>
      <c r="I8665" s="192"/>
      <c r="J8665" s="192">
        <v>46178</v>
      </c>
      <c r="K8665" s="192">
        <v>46568</v>
      </c>
    </row>
    <row r="8666" spans="1:11" hidden="1" x14ac:dyDescent="0.4">
      <c r="A8666" s="193" t="s">
        <v>1516</v>
      </c>
      <c r="B8666" s="193" t="s">
        <v>15450</v>
      </c>
      <c r="C8666" s="193" t="s">
        <v>58</v>
      </c>
      <c r="D8666" s="193" t="s">
        <v>59</v>
      </c>
      <c r="E8666" s="193" t="s">
        <v>15472</v>
      </c>
      <c r="F8666" s="193" t="s">
        <v>1634</v>
      </c>
      <c r="G8666" s="2">
        <v>6000</v>
      </c>
      <c r="H8666" s="2">
        <v>0</v>
      </c>
      <c r="I8666" s="192"/>
      <c r="J8666" s="192">
        <v>46183</v>
      </c>
      <c r="K8666" s="192">
        <v>46568</v>
      </c>
    </row>
    <row r="8667" spans="1:11" hidden="1" x14ac:dyDescent="0.4">
      <c r="A8667" s="193" t="s">
        <v>1516</v>
      </c>
      <c r="B8667" s="193" t="s">
        <v>15450</v>
      </c>
      <c r="C8667" s="193" t="s">
        <v>58</v>
      </c>
      <c r="D8667" s="193" t="s">
        <v>59</v>
      </c>
      <c r="E8667" s="193" t="s">
        <v>15473</v>
      </c>
      <c r="F8667" s="193" t="s">
        <v>1634</v>
      </c>
      <c r="G8667" s="2">
        <v>6000</v>
      </c>
      <c r="H8667" s="2">
        <v>0</v>
      </c>
      <c r="I8667" s="192"/>
      <c r="J8667" s="192">
        <v>46183</v>
      </c>
      <c r="K8667" s="192">
        <v>46568</v>
      </c>
    </row>
    <row r="8668" spans="1:11" hidden="1" x14ac:dyDescent="0.4">
      <c r="A8668" s="193" t="s">
        <v>1516</v>
      </c>
      <c r="B8668" s="193" t="s">
        <v>15450</v>
      </c>
      <c r="C8668" s="193" t="s">
        <v>58</v>
      </c>
      <c r="D8668" s="193" t="s">
        <v>59</v>
      </c>
      <c r="E8668" s="193" t="s">
        <v>15474</v>
      </c>
      <c r="F8668" s="193" t="s">
        <v>1634</v>
      </c>
      <c r="G8668" s="2">
        <v>3000</v>
      </c>
      <c r="H8668" s="2">
        <v>0</v>
      </c>
      <c r="I8668" s="192"/>
      <c r="J8668" s="192">
        <v>46183</v>
      </c>
      <c r="K8668" s="192">
        <v>46568</v>
      </c>
    </row>
    <row r="8669" spans="1:11" hidden="1" x14ac:dyDescent="0.4">
      <c r="A8669" s="193" t="s">
        <v>1516</v>
      </c>
      <c r="B8669" s="193" t="s">
        <v>15450</v>
      </c>
      <c r="C8669" s="193" t="s">
        <v>58</v>
      </c>
      <c r="D8669" s="193" t="s">
        <v>59</v>
      </c>
      <c r="E8669" s="193" t="s">
        <v>15475</v>
      </c>
      <c r="F8669" s="193" t="s">
        <v>1634</v>
      </c>
      <c r="G8669" s="2">
        <v>3000</v>
      </c>
      <c r="H8669" s="2">
        <v>0</v>
      </c>
      <c r="I8669" s="192"/>
      <c r="J8669" s="192">
        <v>46185</v>
      </c>
      <c r="K8669" s="192">
        <v>46568</v>
      </c>
    </row>
    <row r="8670" spans="1:11" hidden="1" x14ac:dyDescent="0.4">
      <c r="A8670" s="193" t="s">
        <v>15476</v>
      </c>
      <c r="B8670" s="193" t="s">
        <v>15477</v>
      </c>
      <c r="C8670" s="193" t="s">
        <v>58</v>
      </c>
      <c r="D8670" s="193" t="s">
        <v>59</v>
      </c>
      <c r="E8670" s="193" t="s">
        <v>15478</v>
      </c>
      <c r="F8670" s="193" t="s">
        <v>1634</v>
      </c>
      <c r="G8670" s="2">
        <v>776</v>
      </c>
      <c r="H8670" s="2">
        <v>0</v>
      </c>
      <c r="I8670" s="192"/>
      <c r="J8670" s="192">
        <v>45667</v>
      </c>
      <c r="K8670" s="192">
        <v>46356</v>
      </c>
    </row>
    <row r="8671" spans="1:11" hidden="1" x14ac:dyDescent="0.4">
      <c r="A8671" s="193" t="s">
        <v>15476</v>
      </c>
      <c r="B8671" s="193" t="s">
        <v>15477</v>
      </c>
      <c r="C8671" s="193" t="s">
        <v>58</v>
      </c>
      <c r="D8671" s="193" t="s">
        <v>59</v>
      </c>
      <c r="E8671" s="193" t="s">
        <v>15479</v>
      </c>
      <c r="F8671" s="193" t="s">
        <v>1634</v>
      </c>
      <c r="G8671" s="2">
        <v>10000</v>
      </c>
      <c r="H8671" s="2">
        <v>0</v>
      </c>
      <c r="I8671" s="192"/>
      <c r="J8671" s="192">
        <v>46063</v>
      </c>
      <c r="K8671" s="192">
        <v>46446</v>
      </c>
    </row>
    <row r="8672" spans="1:11" hidden="1" x14ac:dyDescent="0.4">
      <c r="A8672" s="193" t="s">
        <v>15480</v>
      </c>
      <c r="B8672" s="193" t="s">
        <v>15481</v>
      </c>
      <c r="C8672" s="193" t="s">
        <v>58</v>
      </c>
      <c r="D8672" s="193" t="s">
        <v>59</v>
      </c>
      <c r="E8672" s="193" t="s">
        <v>15482</v>
      </c>
      <c r="F8672" s="193" t="s">
        <v>1634</v>
      </c>
      <c r="G8672" s="2">
        <v>430</v>
      </c>
      <c r="H8672" s="2">
        <v>0</v>
      </c>
      <c r="I8672" s="192"/>
      <c r="J8672" s="192">
        <v>44624</v>
      </c>
      <c r="K8672" s="192">
        <v>46356</v>
      </c>
    </row>
    <row r="8673" spans="1:11" hidden="1" x14ac:dyDescent="0.4">
      <c r="A8673" s="193" t="s">
        <v>15480</v>
      </c>
      <c r="B8673" s="193" t="s">
        <v>15481</v>
      </c>
      <c r="C8673" s="193" t="s">
        <v>58</v>
      </c>
      <c r="D8673" s="193" t="s">
        <v>59</v>
      </c>
      <c r="E8673" s="193" t="s">
        <v>15483</v>
      </c>
      <c r="F8673" s="193" t="s">
        <v>1634</v>
      </c>
      <c r="G8673" s="2">
        <v>3000</v>
      </c>
      <c r="H8673" s="2">
        <v>0</v>
      </c>
      <c r="I8673" s="192"/>
      <c r="J8673" s="192">
        <v>44624</v>
      </c>
      <c r="K8673" s="192">
        <v>46356</v>
      </c>
    </row>
    <row r="8674" spans="1:11" hidden="1" x14ac:dyDescent="0.4">
      <c r="A8674" s="193" t="s">
        <v>15480</v>
      </c>
      <c r="B8674" s="193" t="s">
        <v>15481</v>
      </c>
      <c r="C8674" s="193" t="s">
        <v>58</v>
      </c>
      <c r="D8674" s="193" t="s">
        <v>59</v>
      </c>
      <c r="E8674" s="193" t="s">
        <v>15484</v>
      </c>
      <c r="F8674" s="193" t="s">
        <v>1634</v>
      </c>
      <c r="G8674" s="2">
        <v>3000</v>
      </c>
      <c r="H8674" s="2">
        <v>0</v>
      </c>
      <c r="I8674" s="192"/>
      <c r="J8674" s="192">
        <v>44656</v>
      </c>
      <c r="K8674" s="192">
        <v>46356</v>
      </c>
    </row>
    <row r="8675" spans="1:11" hidden="1" x14ac:dyDescent="0.4">
      <c r="A8675" s="193" t="s">
        <v>15485</v>
      </c>
      <c r="B8675" s="193" t="s">
        <v>15486</v>
      </c>
      <c r="C8675" s="193" t="s">
        <v>58</v>
      </c>
      <c r="D8675" s="193" t="s">
        <v>59</v>
      </c>
      <c r="E8675" s="193" t="s">
        <v>15487</v>
      </c>
      <c r="F8675" s="193" t="s">
        <v>1634</v>
      </c>
      <c r="G8675" s="2">
        <v>1495</v>
      </c>
      <c r="H8675" s="2">
        <v>0</v>
      </c>
      <c r="I8675" s="192"/>
      <c r="J8675" s="192">
        <v>44540</v>
      </c>
      <c r="K8675" s="192">
        <v>46356</v>
      </c>
    </row>
    <row r="8676" spans="1:11" hidden="1" x14ac:dyDescent="0.4">
      <c r="A8676" s="193" t="s">
        <v>15485</v>
      </c>
      <c r="B8676" s="193" t="s">
        <v>15486</v>
      </c>
      <c r="C8676" s="193" t="s">
        <v>58</v>
      </c>
      <c r="D8676" s="193" t="s">
        <v>59</v>
      </c>
      <c r="E8676" s="193" t="s">
        <v>15488</v>
      </c>
      <c r="F8676" s="193" t="s">
        <v>1634</v>
      </c>
      <c r="G8676" s="2">
        <v>3412</v>
      </c>
      <c r="H8676" s="2">
        <v>0</v>
      </c>
      <c r="I8676" s="192"/>
      <c r="J8676" s="192">
        <v>44586</v>
      </c>
      <c r="K8676" s="192">
        <v>46356</v>
      </c>
    </row>
    <row r="8677" spans="1:11" hidden="1" x14ac:dyDescent="0.4">
      <c r="A8677" s="193" t="s">
        <v>15485</v>
      </c>
      <c r="B8677" s="193" t="s">
        <v>15486</v>
      </c>
      <c r="C8677" s="193" t="s">
        <v>58</v>
      </c>
      <c r="D8677" s="193" t="s">
        <v>59</v>
      </c>
      <c r="E8677" s="193" t="s">
        <v>15489</v>
      </c>
      <c r="F8677" s="193" t="s">
        <v>1634</v>
      </c>
      <c r="G8677" s="2">
        <v>2000</v>
      </c>
      <c r="H8677" s="2">
        <v>0</v>
      </c>
      <c r="I8677" s="192"/>
      <c r="J8677" s="192">
        <v>44596</v>
      </c>
      <c r="K8677" s="192">
        <v>46356</v>
      </c>
    </row>
    <row r="8678" spans="1:11" hidden="1" x14ac:dyDescent="0.4">
      <c r="A8678" s="193" t="s">
        <v>15490</v>
      </c>
      <c r="B8678" s="193" t="s">
        <v>15491</v>
      </c>
      <c r="C8678" s="193" t="s">
        <v>58</v>
      </c>
      <c r="D8678" s="193" t="s">
        <v>59</v>
      </c>
      <c r="E8678" s="193" t="s">
        <v>15492</v>
      </c>
      <c r="F8678" s="193" t="s">
        <v>1634</v>
      </c>
      <c r="G8678" s="2">
        <v>834</v>
      </c>
      <c r="H8678" s="2">
        <v>0</v>
      </c>
      <c r="I8678" s="192"/>
      <c r="J8678" s="192">
        <v>44634</v>
      </c>
      <c r="K8678" s="192">
        <v>46356</v>
      </c>
    </row>
    <row r="8679" spans="1:11" hidden="1" x14ac:dyDescent="0.4">
      <c r="A8679" s="193" t="s">
        <v>254</v>
      </c>
      <c r="B8679" s="193" t="s">
        <v>15493</v>
      </c>
      <c r="C8679" s="193" t="s">
        <v>58</v>
      </c>
      <c r="D8679" s="193" t="s">
        <v>59</v>
      </c>
      <c r="E8679" s="193" t="s">
        <v>15494</v>
      </c>
      <c r="F8679" s="193" t="s">
        <v>1634</v>
      </c>
      <c r="G8679" s="2">
        <v>1126</v>
      </c>
      <c r="H8679" s="2">
        <v>0</v>
      </c>
      <c r="I8679" s="192"/>
      <c r="J8679" s="192">
        <v>45938</v>
      </c>
      <c r="K8679" s="192">
        <v>46356</v>
      </c>
    </row>
    <row r="8680" spans="1:11" hidden="1" x14ac:dyDescent="0.4">
      <c r="A8680" s="193" t="s">
        <v>254</v>
      </c>
      <c r="B8680" s="193" t="s">
        <v>15493</v>
      </c>
      <c r="C8680" s="193" t="s">
        <v>58</v>
      </c>
      <c r="D8680" s="193" t="s">
        <v>59</v>
      </c>
      <c r="E8680" s="193" t="s">
        <v>15495</v>
      </c>
      <c r="F8680" s="193" t="s">
        <v>1634</v>
      </c>
      <c r="G8680" s="2">
        <v>1934</v>
      </c>
      <c r="H8680" s="2">
        <v>0</v>
      </c>
      <c r="I8680" s="192"/>
      <c r="J8680" s="192">
        <v>46129</v>
      </c>
      <c r="K8680" s="192">
        <v>46507</v>
      </c>
    </row>
    <row r="8681" spans="1:11" hidden="1" x14ac:dyDescent="0.4">
      <c r="A8681" s="193" t="s">
        <v>254</v>
      </c>
      <c r="B8681" s="193" t="s">
        <v>15493</v>
      </c>
      <c r="C8681" s="193" t="s">
        <v>58</v>
      </c>
      <c r="D8681" s="193" t="s">
        <v>59</v>
      </c>
      <c r="E8681" s="193" t="s">
        <v>15496</v>
      </c>
      <c r="F8681" s="193" t="s">
        <v>1634</v>
      </c>
      <c r="G8681" s="2">
        <v>4000</v>
      </c>
      <c r="H8681" s="2">
        <v>0</v>
      </c>
      <c r="I8681" s="192"/>
      <c r="J8681" s="192">
        <v>46153</v>
      </c>
      <c r="K8681" s="192">
        <v>46538</v>
      </c>
    </row>
    <row r="8682" spans="1:11" hidden="1" x14ac:dyDescent="0.4">
      <c r="A8682" s="193" t="s">
        <v>1517</v>
      </c>
      <c r="B8682" s="193" t="s">
        <v>15497</v>
      </c>
      <c r="C8682" s="193" t="s">
        <v>58</v>
      </c>
      <c r="D8682" s="193" t="s">
        <v>59</v>
      </c>
      <c r="E8682" s="193" t="s">
        <v>15498</v>
      </c>
      <c r="F8682" s="193" t="s">
        <v>1634</v>
      </c>
      <c r="G8682" s="2">
        <v>5524</v>
      </c>
      <c r="H8682" s="2">
        <v>0</v>
      </c>
      <c r="I8682" s="192"/>
      <c r="J8682" s="192">
        <v>46007</v>
      </c>
      <c r="K8682" s="192">
        <v>46387</v>
      </c>
    </row>
    <row r="8683" spans="1:11" x14ac:dyDescent="0.4">
      <c r="A8683" s="193" t="s">
        <v>1517</v>
      </c>
      <c r="B8683" s="193" t="s">
        <v>15497</v>
      </c>
      <c r="C8683" s="193" t="s">
        <v>58</v>
      </c>
      <c r="D8683" s="193" t="s">
        <v>59</v>
      </c>
      <c r="E8683" s="193" t="s">
        <v>15499</v>
      </c>
      <c r="F8683" s="193" t="s">
        <v>1634</v>
      </c>
      <c r="G8683" s="2">
        <v>4</v>
      </c>
      <c r="H8683" s="2">
        <v>0</v>
      </c>
      <c r="I8683" s="192"/>
      <c r="J8683" s="192">
        <v>46049</v>
      </c>
      <c r="K8683" s="192">
        <v>46418</v>
      </c>
    </row>
    <row r="8684" spans="1:11" hidden="1" x14ac:dyDescent="0.4">
      <c r="A8684" s="193" t="s">
        <v>1517</v>
      </c>
      <c r="B8684" s="193" t="s">
        <v>15497</v>
      </c>
      <c r="C8684" s="193" t="s">
        <v>58</v>
      </c>
      <c r="D8684" s="193" t="s">
        <v>59</v>
      </c>
      <c r="E8684" s="193" t="s">
        <v>15500</v>
      </c>
      <c r="F8684" s="193" t="s">
        <v>1634</v>
      </c>
      <c r="G8684" s="2">
        <v>1248</v>
      </c>
      <c r="H8684" s="2">
        <v>0</v>
      </c>
      <c r="I8684" s="192"/>
      <c r="J8684" s="192">
        <v>46056</v>
      </c>
      <c r="K8684" s="192">
        <v>46446</v>
      </c>
    </row>
    <row r="8685" spans="1:11" hidden="1" x14ac:dyDescent="0.4">
      <c r="A8685" s="193" t="s">
        <v>1517</v>
      </c>
      <c r="B8685" s="193" t="s">
        <v>15497</v>
      </c>
      <c r="C8685" s="193" t="s">
        <v>58</v>
      </c>
      <c r="D8685" s="193" t="s">
        <v>59</v>
      </c>
      <c r="E8685" s="193" t="s">
        <v>15501</v>
      </c>
      <c r="F8685" s="193" t="s">
        <v>1634</v>
      </c>
      <c r="G8685" s="2">
        <v>10000</v>
      </c>
      <c r="H8685" s="2">
        <v>0</v>
      </c>
      <c r="I8685" s="192"/>
      <c r="J8685" s="192">
        <v>46181</v>
      </c>
      <c r="K8685" s="192">
        <v>46568</v>
      </c>
    </row>
    <row r="8686" spans="1:11" hidden="1" x14ac:dyDescent="0.4">
      <c r="A8686" s="193" t="s">
        <v>1517</v>
      </c>
      <c r="B8686" s="193" t="s">
        <v>15497</v>
      </c>
      <c r="C8686" s="193" t="s">
        <v>58</v>
      </c>
      <c r="D8686" s="193" t="s">
        <v>59</v>
      </c>
      <c r="E8686" s="193" t="s">
        <v>15502</v>
      </c>
      <c r="F8686" s="193" t="s">
        <v>1634</v>
      </c>
      <c r="G8686" s="2">
        <v>10000</v>
      </c>
      <c r="H8686" s="2">
        <v>0</v>
      </c>
      <c r="I8686" s="192"/>
      <c r="J8686" s="192">
        <v>46189</v>
      </c>
      <c r="K8686" s="192">
        <v>46568</v>
      </c>
    </row>
    <row r="8687" spans="1:11" hidden="1" x14ac:dyDescent="0.4">
      <c r="A8687" s="193" t="s">
        <v>15503</v>
      </c>
      <c r="B8687" s="193" t="s">
        <v>15504</v>
      </c>
      <c r="C8687" s="193" t="s">
        <v>58</v>
      </c>
      <c r="D8687" s="193" t="s">
        <v>59</v>
      </c>
      <c r="E8687" s="193" t="s">
        <v>15505</v>
      </c>
      <c r="F8687" s="193" t="s">
        <v>1634</v>
      </c>
      <c r="G8687" s="2">
        <v>450</v>
      </c>
      <c r="H8687" s="2">
        <v>0</v>
      </c>
      <c r="I8687" s="192"/>
      <c r="J8687" s="192">
        <v>45119</v>
      </c>
      <c r="K8687" s="192">
        <v>46356</v>
      </c>
    </row>
    <row r="8688" spans="1:11" hidden="1" x14ac:dyDescent="0.4">
      <c r="A8688" s="193" t="s">
        <v>305</v>
      </c>
      <c r="B8688" s="193" t="s">
        <v>15506</v>
      </c>
      <c r="C8688" s="193" t="s">
        <v>58</v>
      </c>
      <c r="D8688" s="193" t="s">
        <v>59</v>
      </c>
      <c r="E8688" s="193" t="s">
        <v>15507</v>
      </c>
      <c r="F8688" s="193" t="s">
        <v>1634</v>
      </c>
      <c r="G8688" s="2">
        <v>959</v>
      </c>
      <c r="H8688" s="2">
        <v>0</v>
      </c>
      <c r="I8688" s="192"/>
      <c r="J8688" s="192">
        <v>45639</v>
      </c>
      <c r="K8688" s="192">
        <v>46356</v>
      </c>
    </row>
    <row r="8689" spans="1:11" x14ac:dyDescent="0.4">
      <c r="A8689" s="193" t="s">
        <v>305</v>
      </c>
      <c r="B8689" s="193" t="s">
        <v>15506</v>
      </c>
      <c r="C8689" s="193" t="s">
        <v>58</v>
      </c>
      <c r="D8689" s="193" t="s">
        <v>59</v>
      </c>
      <c r="E8689" s="193" t="s">
        <v>15508</v>
      </c>
      <c r="F8689" s="193" t="s">
        <v>1634</v>
      </c>
      <c r="G8689" s="2">
        <v>8</v>
      </c>
      <c r="H8689" s="2">
        <v>0</v>
      </c>
      <c r="I8689" s="192"/>
      <c r="J8689" s="192">
        <v>45938</v>
      </c>
      <c r="K8689" s="192">
        <v>46356</v>
      </c>
    </row>
    <row r="8690" spans="1:11" x14ac:dyDescent="0.4">
      <c r="A8690" s="193" t="s">
        <v>305</v>
      </c>
      <c r="B8690" s="193" t="s">
        <v>15506</v>
      </c>
      <c r="C8690" s="193" t="s">
        <v>58</v>
      </c>
      <c r="D8690" s="193" t="s">
        <v>59</v>
      </c>
      <c r="E8690" s="193" t="s">
        <v>15509</v>
      </c>
      <c r="F8690" s="193" t="s">
        <v>1634</v>
      </c>
      <c r="G8690" s="2">
        <v>2</v>
      </c>
      <c r="H8690" s="2">
        <v>0</v>
      </c>
      <c r="I8690" s="192"/>
      <c r="J8690" s="192">
        <v>46017</v>
      </c>
      <c r="K8690" s="192">
        <v>46387</v>
      </c>
    </row>
    <row r="8691" spans="1:11" hidden="1" x14ac:dyDescent="0.4">
      <c r="A8691" s="193" t="s">
        <v>305</v>
      </c>
      <c r="B8691" s="193" t="s">
        <v>15506</v>
      </c>
      <c r="C8691" s="193" t="s">
        <v>58</v>
      </c>
      <c r="D8691" s="193" t="s">
        <v>59</v>
      </c>
      <c r="E8691" s="193" t="s">
        <v>15510</v>
      </c>
      <c r="F8691" s="193" t="s">
        <v>1634</v>
      </c>
      <c r="G8691" s="2">
        <v>273</v>
      </c>
      <c r="H8691" s="2">
        <v>0</v>
      </c>
      <c r="I8691" s="192"/>
      <c r="J8691" s="192">
        <v>46066</v>
      </c>
      <c r="K8691" s="192">
        <v>46446</v>
      </c>
    </row>
    <row r="8692" spans="1:11" hidden="1" x14ac:dyDescent="0.4">
      <c r="A8692" s="193" t="s">
        <v>305</v>
      </c>
      <c r="B8692" s="193" t="s">
        <v>15506</v>
      </c>
      <c r="C8692" s="193" t="s">
        <v>58</v>
      </c>
      <c r="D8692" s="193" t="s">
        <v>59</v>
      </c>
      <c r="E8692" s="193" t="s">
        <v>15511</v>
      </c>
      <c r="F8692" s="193" t="s">
        <v>1634</v>
      </c>
      <c r="G8692" s="2">
        <v>1035</v>
      </c>
      <c r="H8692" s="2">
        <v>0</v>
      </c>
      <c r="I8692" s="192"/>
      <c r="J8692" s="192">
        <v>46078</v>
      </c>
      <c r="K8692" s="192">
        <v>46446</v>
      </c>
    </row>
    <row r="8693" spans="1:11" hidden="1" x14ac:dyDescent="0.4">
      <c r="A8693" s="193" t="s">
        <v>305</v>
      </c>
      <c r="B8693" s="193" t="s">
        <v>15506</v>
      </c>
      <c r="C8693" s="193" t="s">
        <v>58</v>
      </c>
      <c r="D8693" s="193" t="s">
        <v>59</v>
      </c>
      <c r="E8693" s="193" t="s">
        <v>15512</v>
      </c>
      <c r="F8693" s="193" t="s">
        <v>1634</v>
      </c>
      <c r="G8693" s="2">
        <v>15198</v>
      </c>
      <c r="H8693" s="2">
        <v>0</v>
      </c>
      <c r="I8693" s="192"/>
      <c r="J8693" s="192">
        <v>46087</v>
      </c>
      <c r="K8693" s="192">
        <v>46477</v>
      </c>
    </row>
    <row r="8694" spans="1:11" hidden="1" x14ac:dyDescent="0.4">
      <c r="A8694" s="193" t="s">
        <v>305</v>
      </c>
      <c r="B8694" s="193" t="s">
        <v>15506</v>
      </c>
      <c r="C8694" s="193" t="s">
        <v>58</v>
      </c>
      <c r="D8694" s="193" t="s">
        <v>59</v>
      </c>
      <c r="E8694" s="193" t="s">
        <v>15513</v>
      </c>
      <c r="F8694" s="193" t="s">
        <v>1634</v>
      </c>
      <c r="G8694" s="2">
        <v>12000</v>
      </c>
      <c r="H8694" s="2">
        <v>0</v>
      </c>
      <c r="I8694" s="192"/>
      <c r="J8694" s="192">
        <v>46097</v>
      </c>
      <c r="K8694" s="192">
        <v>46477</v>
      </c>
    </row>
    <row r="8695" spans="1:11" hidden="1" x14ac:dyDescent="0.4">
      <c r="A8695" s="193" t="s">
        <v>305</v>
      </c>
      <c r="B8695" s="193" t="s">
        <v>15506</v>
      </c>
      <c r="C8695" s="193" t="s">
        <v>58</v>
      </c>
      <c r="D8695" s="193" t="s">
        <v>59</v>
      </c>
      <c r="E8695" s="193" t="s">
        <v>15514</v>
      </c>
      <c r="F8695" s="193" t="s">
        <v>1634</v>
      </c>
      <c r="G8695" s="2">
        <v>12000</v>
      </c>
      <c r="H8695" s="2">
        <v>0</v>
      </c>
      <c r="I8695" s="192"/>
      <c r="J8695" s="192">
        <v>46100</v>
      </c>
      <c r="K8695" s="192">
        <v>46477</v>
      </c>
    </row>
    <row r="8696" spans="1:11" hidden="1" x14ac:dyDescent="0.4">
      <c r="A8696" s="193" t="s">
        <v>305</v>
      </c>
      <c r="B8696" s="193" t="s">
        <v>15506</v>
      </c>
      <c r="C8696" s="193" t="s">
        <v>58</v>
      </c>
      <c r="D8696" s="193" t="s">
        <v>59</v>
      </c>
      <c r="E8696" s="193" t="s">
        <v>15515</v>
      </c>
      <c r="F8696" s="193" t="s">
        <v>1634</v>
      </c>
      <c r="G8696" s="2">
        <v>8000</v>
      </c>
      <c r="H8696" s="2">
        <v>0</v>
      </c>
      <c r="I8696" s="192"/>
      <c r="J8696" s="192">
        <v>46168</v>
      </c>
      <c r="K8696" s="192">
        <v>46538</v>
      </c>
    </row>
    <row r="8697" spans="1:11" hidden="1" x14ac:dyDescent="0.4">
      <c r="A8697" s="193" t="s">
        <v>305</v>
      </c>
      <c r="B8697" s="193" t="s">
        <v>15506</v>
      </c>
      <c r="C8697" s="193" t="s">
        <v>58</v>
      </c>
      <c r="D8697" s="193" t="s">
        <v>59</v>
      </c>
      <c r="E8697" s="193" t="s">
        <v>15516</v>
      </c>
      <c r="F8697" s="193" t="s">
        <v>1634</v>
      </c>
      <c r="G8697" s="2">
        <v>12000</v>
      </c>
      <c r="H8697" s="2">
        <v>0</v>
      </c>
      <c r="I8697" s="192"/>
      <c r="J8697" s="192">
        <v>46171</v>
      </c>
      <c r="K8697" s="192">
        <v>46538</v>
      </c>
    </row>
    <row r="8698" spans="1:11" hidden="1" x14ac:dyDescent="0.4">
      <c r="A8698" s="193" t="s">
        <v>305</v>
      </c>
      <c r="B8698" s="193" t="s">
        <v>15506</v>
      </c>
      <c r="C8698" s="193" t="s">
        <v>58</v>
      </c>
      <c r="D8698" s="193" t="s">
        <v>59</v>
      </c>
      <c r="E8698" s="193" t="s">
        <v>15517</v>
      </c>
      <c r="F8698" s="193" t="s">
        <v>1634</v>
      </c>
      <c r="G8698" s="2">
        <v>12000</v>
      </c>
      <c r="H8698" s="2">
        <v>0</v>
      </c>
      <c r="I8698" s="192"/>
      <c r="J8698" s="192">
        <v>46171</v>
      </c>
      <c r="K8698" s="192">
        <v>46538</v>
      </c>
    </row>
    <row r="8699" spans="1:11" hidden="1" x14ac:dyDescent="0.4">
      <c r="A8699" s="193" t="s">
        <v>305</v>
      </c>
      <c r="B8699" s="193" t="s">
        <v>15506</v>
      </c>
      <c r="C8699" s="193" t="s">
        <v>58</v>
      </c>
      <c r="D8699" s="193" t="s">
        <v>59</v>
      </c>
      <c r="E8699" s="193" t="s">
        <v>15518</v>
      </c>
      <c r="F8699" s="193" t="s">
        <v>1634</v>
      </c>
      <c r="G8699" s="2">
        <v>4000</v>
      </c>
      <c r="H8699" s="2">
        <v>0</v>
      </c>
      <c r="I8699" s="192"/>
      <c r="J8699" s="192">
        <v>46176</v>
      </c>
      <c r="K8699" s="192">
        <v>46568</v>
      </c>
    </row>
    <row r="8700" spans="1:11" hidden="1" x14ac:dyDescent="0.4">
      <c r="A8700" s="193" t="s">
        <v>305</v>
      </c>
      <c r="B8700" s="193" t="s">
        <v>15506</v>
      </c>
      <c r="C8700" s="193" t="s">
        <v>58</v>
      </c>
      <c r="D8700" s="193" t="s">
        <v>59</v>
      </c>
      <c r="E8700" s="193" t="s">
        <v>15519</v>
      </c>
      <c r="F8700" s="193" t="s">
        <v>1634</v>
      </c>
      <c r="G8700" s="2">
        <v>12000</v>
      </c>
      <c r="H8700" s="2">
        <v>0</v>
      </c>
      <c r="I8700" s="192"/>
      <c r="J8700" s="192">
        <v>46178</v>
      </c>
      <c r="K8700" s="192">
        <v>46568</v>
      </c>
    </row>
    <row r="8701" spans="1:11" hidden="1" x14ac:dyDescent="0.4">
      <c r="A8701" s="193" t="s">
        <v>305</v>
      </c>
      <c r="B8701" s="193" t="s">
        <v>15506</v>
      </c>
      <c r="C8701" s="193" t="s">
        <v>58</v>
      </c>
      <c r="D8701" s="193" t="s">
        <v>59</v>
      </c>
      <c r="E8701" s="193" t="s">
        <v>15520</v>
      </c>
      <c r="F8701" s="193" t="s">
        <v>1634</v>
      </c>
      <c r="G8701" s="2">
        <v>12000</v>
      </c>
      <c r="H8701" s="2">
        <v>0</v>
      </c>
      <c r="I8701" s="192"/>
      <c r="J8701" s="192">
        <v>46181</v>
      </c>
      <c r="K8701" s="192">
        <v>46568</v>
      </c>
    </row>
    <row r="8702" spans="1:11" hidden="1" x14ac:dyDescent="0.4">
      <c r="A8702" s="193" t="s">
        <v>305</v>
      </c>
      <c r="B8702" s="193" t="s">
        <v>15506</v>
      </c>
      <c r="C8702" s="193" t="s">
        <v>58</v>
      </c>
      <c r="D8702" s="193" t="s">
        <v>59</v>
      </c>
      <c r="E8702" s="193" t="s">
        <v>15521</v>
      </c>
      <c r="F8702" s="193" t="s">
        <v>1634</v>
      </c>
      <c r="G8702" s="2">
        <v>16000</v>
      </c>
      <c r="H8702" s="2">
        <v>0</v>
      </c>
      <c r="I8702" s="192"/>
      <c r="J8702" s="192">
        <v>46185</v>
      </c>
      <c r="K8702" s="192">
        <v>46568</v>
      </c>
    </row>
    <row r="8703" spans="1:11" hidden="1" x14ac:dyDescent="0.4">
      <c r="A8703" s="193" t="s">
        <v>305</v>
      </c>
      <c r="B8703" s="193" t="s">
        <v>15506</v>
      </c>
      <c r="C8703" s="193" t="s">
        <v>58</v>
      </c>
      <c r="D8703" s="193" t="s">
        <v>59</v>
      </c>
      <c r="E8703" s="193" t="s">
        <v>15522</v>
      </c>
      <c r="F8703" s="193" t="s">
        <v>1634</v>
      </c>
      <c r="G8703" s="2">
        <v>12000</v>
      </c>
      <c r="H8703" s="2">
        <v>0</v>
      </c>
      <c r="I8703" s="192"/>
      <c r="J8703" s="192">
        <v>46185</v>
      </c>
      <c r="K8703" s="192">
        <v>46568</v>
      </c>
    </row>
    <row r="8704" spans="1:11" hidden="1" x14ac:dyDescent="0.4">
      <c r="A8704" s="193" t="s">
        <v>15523</v>
      </c>
      <c r="B8704" s="193" t="s">
        <v>15524</v>
      </c>
      <c r="C8704" s="193" t="s">
        <v>58</v>
      </c>
      <c r="D8704" s="193" t="s">
        <v>59</v>
      </c>
      <c r="E8704" s="193" t="s">
        <v>15525</v>
      </c>
      <c r="F8704" s="193" t="s">
        <v>1634</v>
      </c>
      <c r="G8704" s="2">
        <v>933</v>
      </c>
      <c r="H8704" s="2">
        <v>0</v>
      </c>
      <c r="I8704" s="192"/>
      <c r="J8704" s="192">
        <v>44558</v>
      </c>
      <c r="K8704" s="192">
        <v>46356</v>
      </c>
    </row>
    <row r="8705" spans="1:11" hidden="1" x14ac:dyDescent="0.4">
      <c r="A8705" s="193" t="s">
        <v>15523</v>
      </c>
      <c r="B8705" s="193" t="s">
        <v>15524</v>
      </c>
      <c r="C8705" s="193" t="s">
        <v>58</v>
      </c>
      <c r="D8705" s="193" t="s">
        <v>59</v>
      </c>
      <c r="E8705" s="193" t="s">
        <v>15526</v>
      </c>
      <c r="F8705" s="193" t="s">
        <v>1634</v>
      </c>
      <c r="G8705" s="2">
        <v>2343</v>
      </c>
      <c r="H8705" s="2">
        <v>0</v>
      </c>
      <c r="I8705" s="192"/>
      <c r="J8705" s="192">
        <v>44883</v>
      </c>
      <c r="K8705" s="192">
        <v>46356</v>
      </c>
    </row>
    <row r="8706" spans="1:11" x14ac:dyDescent="0.4">
      <c r="A8706" s="193" t="s">
        <v>15527</v>
      </c>
      <c r="B8706" s="193" t="s">
        <v>15528</v>
      </c>
      <c r="C8706" s="193" t="s">
        <v>58</v>
      </c>
      <c r="D8706" s="193" t="s">
        <v>59</v>
      </c>
      <c r="E8706" s="193" t="s">
        <v>15529</v>
      </c>
      <c r="F8706" s="193" t="s">
        <v>1634</v>
      </c>
      <c r="G8706" s="2">
        <v>8</v>
      </c>
      <c r="H8706" s="2">
        <v>0</v>
      </c>
      <c r="I8706" s="192"/>
      <c r="J8706" s="192">
        <v>45988</v>
      </c>
      <c r="K8706" s="192">
        <v>46356</v>
      </c>
    </row>
    <row r="8707" spans="1:11" hidden="1" x14ac:dyDescent="0.4">
      <c r="A8707" s="193" t="s">
        <v>15527</v>
      </c>
      <c r="B8707" s="193" t="s">
        <v>15528</v>
      </c>
      <c r="C8707" s="193" t="s">
        <v>58</v>
      </c>
      <c r="D8707" s="193" t="s">
        <v>59</v>
      </c>
      <c r="E8707" s="193" t="s">
        <v>15530</v>
      </c>
      <c r="F8707" s="193" t="s">
        <v>1634</v>
      </c>
      <c r="G8707" s="2">
        <v>1047</v>
      </c>
      <c r="H8707" s="2">
        <v>0</v>
      </c>
      <c r="I8707" s="192"/>
      <c r="J8707" s="192">
        <v>46057</v>
      </c>
      <c r="K8707" s="192">
        <v>46446</v>
      </c>
    </row>
    <row r="8708" spans="1:11" hidden="1" x14ac:dyDescent="0.4">
      <c r="A8708" s="193" t="s">
        <v>15527</v>
      </c>
      <c r="B8708" s="193" t="s">
        <v>15528</v>
      </c>
      <c r="C8708" s="193" t="s">
        <v>58</v>
      </c>
      <c r="D8708" s="193" t="s">
        <v>59</v>
      </c>
      <c r="E8708" s="193" t="s">
        <v>15531</v>
      </c>
      <c r="F8708" s="193" t="s">
        <v>1634</v>
      </c>
      <c r="G8708" s="2">
        <v>2800</v>
      </c>
      <c r="H8708" s="2">
        <v>0</v>
      </c>
      <c r="I8708" s="192"/>
      <c r="J8708" s="192">
        <v>46085</v>
      </c>
      <c r="K8708" s="192">
        <v>46477</v>
      </c>
    </row>
    <row r="8709" spans="1:11" x14ac:dyDescent="0.4">
      <c r="A8709" s="193" t="s">
        <v>106</v>
      </c>
      <c r="B8709" s="193" t="s">
        <v>15532</v>
      </c>
      <c r="C8709" s="193" t="s">
        <v>58</v>
      </c>
      <c r="D8709" s="193" t="s">
        <v>59</v>
      </c>
      <c r="E8709" s="193" t="s">
        <v>15533</v>
      </c>
      <c r="F8709" s="193" t="s">
        <v>1634</v>
      </c>
      <c r="G8709" s="2">
        <v>2</v>
      </c>
      <c r="H8709" s="2">
        <v>0</v>
      </c>
      <c r="I8709" s="192"/>
      <c r="J8709" s="192">
        <v>45936</v>
      </c>
      <c r="K8709" s="192">
        <v>46356</v>
      </c>
    </row>
    <row r="8710" spans="1:11" hidden="1" x14ac:dyDescent="0.4">
      <c r="A8710" s="193" t="s">
        <v>106</v>
      </c>
      <c r="B8710" s="193" t="s">
        <v>15532</v>
      </c>
      <c r="C8710" s="193" t="s">
        <v>58</v>
      </c>
      <c r="D8710" s="193" t="s">
        <v>59</v>
      </c>
      <c r="E8710" s="193" t="s">
        <v>15534</v>
      </c>
      <c r="F8710" s="193" t="s">
        <v>1634</v>
      </c>
      <c r="G8710" s="2">
        <v>10</v>
      </c>
      <c r="H8710" s="2">
        <v>0</v>
      </c>
      <c r="I8710" s="192"/>
      <c r="J8710" s="192">
        <v>45971</v>
      </c>
      <c r="K8710" s="192">
        <v>46356</v>
      </c>
    </row>
    <row r="8711" spans="1:11" hidden="1" x14ac:dyDescent="0.4">
      <c r="A8711" s="193" t="s">
        <v>106</v>
      </c>
      <c r="B8711" s="193" t="s">
        <v>15532</v>
      </c>
      <c r="C8711" s="193" t="s">
        <v>58</v>
      </c>
      <c r="D8711" s="193" t="s">
        <v>59</v>
      </c>
      <c r="E8711" s="193" t="s">
        <v>15535</v>
      </c>
      <c r="F8711" s="193" t="s">
        <v>1634</v>
      </c>
      <c r="G8711" s="2">
        <v>1060</v>
      </c>
      <c r="H8711" s="2">
        <v>0</v>
      </c>
      <c r="I8711" s="192"/>
      <c r="J8711" s="192">
        <v>45980</v>
      </c>
      <c r="K8711" s="192">
        <v>46356</v>
      </c>
    </row>
    <row r="8712" spans="1:11" hidden="1" x14ac:dyDescent="0.4">
      <c r="A8712" s="193" t="s">
        <v>106</v>
      </c>
      <c r="B8712" s="193" t="s">
        <v>15532</v>
      </c>
      <c r="C8712" s="193" t="s">
        <v>58</v>
      </c>
      <c r="D8712" s="193" t="s">
        <v>59</v>
      </c>
      <c r="E8712" s="193" t="s">
        <v>15536</v>
      </c>
      <c r="F8712" s="193" t="s">
        <v>1634</v>
      </c>
      <c r="G8712" s="2">
        <v>3875</v>
      </c>
      <c r="H8712" s="2">
        <v>0</v>
      </c>
      <c r="I8712" s="192"/>
      <c r="J8712" s="192">
        <v>46009</v>
      </c>
      <c r="K8712" s="192">
        <v>46387</v>
      </c>
    </row>
    <row r="8713" spans="1:11" x14ac:dyDescent="0.4">
      <c r="A8713" s="193" t="s">
        <v>106</v>
      </c>
      <c r="B8713" s="193" t="s">
        <v>15532</v>
      </c>
      <c r="C8713" s="193" t="s">
        <v>58</v>
      </c>
      <c r="D8713" s="193" t="s">
        <v>59</v>
      </c>
      <c r="E8713" s="193" t="s">
        <v>15537</v>
      </c>
      <c r="F8713" s="193" t="s">
        <v>1634</v>
      </c>
      <c r="G8713" s="2">
        <v>1</v>
      </c>
      <c r="H8713" s="2">
        <v>0</v>
      </c>
      <c r="I8713" s="192"/>
      <c r="J8713" s="192">
        <v>46063</v>
      </c>
      <c r="K8713" s="192">
        <v>46446</v>
      </c>
    </row>
    <row r="8714" spans="1:11" x14ac:dyDescent="0.4">
      <c r="A8714" s="193" t="s">
        <v>106</v>
      </c>
      <c r="B8714" s="193" t="s">
        <v>15532</v>
      </c>
      <c r="C8714" s="193" t="s">
        <v>58</v>
      </c>
      <c r="D8714" s="193" t="s">
        <v>59</v>
      </c>
      <c r="E8714" s="193" t="s">
        <v>15538</v>
      </c>
      <c r="F8714" s="193" t="s">
        <v>1634</v>
      </c>
      <c r="G8714" s="2">
        <v>2</v>
      </c>
      <c r="H8714" s="2">
        <v>0</v>
      </c>
      <c r="I8714" s="192"/>
      <c r="J8714" s="192">
        <v>46071</v>
      </c>
      <c r="K8714" s="192">
        <v>46446</v>
      </c>
    </row>
    <row r="8715" spans="1:11" hidden="1" x14ac:dyDescent="0.4">
      <c r="A8715" s="193" t="s">
        <v>106</v>
      </c>
      <c r="B8715" s="193" t="s">
        <v>15532</v>
      </c>
      <c r="C8715" s="193" t="s">
        <v>58</v>
      </c>
      <c r="D8715" s="193" t="s">
        <v>59</v>
      </c>
      <c r="E8715" s="193" t="s">
        <v>15539</v>
      </c>
      <c r="F8715" s="193" t="s">
        <v>1634</v>
      </c>
      <c r="G8715" s="2">
        <v>3640</v>
      </c>
      <c r="H8715" s="2">
        <v>0</v>
      </c>
      <c r="I8715" s="192"/>
      <c r="J8715" s="192">
        <v>46073</v>
      </c>
      <c r="K8715" s="192">
        <v>46446</v>
      </c>
    </row>
    <row r="8716" spans="1:11" hidden="1" x14ac:dyDescent="0.4">
      <c r="A8716" s="193" t="s">
        <v>106</v>
      </c>
      <c r="B8716" s="193" t="s">
        <v>15532</v>
      </c>
      <c r="C8716" s="193" t="s">
        <v>58</v>
      </c>
      <c r="D8716" s="193" t="s">
        <v>59</v>
      </c>
      <c r="E8716" s="193" t="s">
        <v>15540</v>
      </c>
      <c r="F8716" s="193" t="s">
        <v>1634</v>
      </c>
      <c r="G8716" s="2">
        <v>2842</v>
      </c>
      <c r="H8716" s="2">
        <v>0</v>
      </c>
      <c r="I8716" s="192"/>
      <c r="J8716" s="192">
        <v>46120</v>
      </c>
      <c r="K8716" s="192">
        <v>46507</v>
      </c>
    </row>
    <row r="8717" spans="1:11" hidden="1" x14ac:dyDescent="0.4">
      <c r="A8717" s="193" t="s">
        <v>106</v>
      </c>
      <c r="B8717" s="193" t="s">
        <v>15532</v>
      </c>
      <c r="C8717" s="193" t="s">
        <v>58</v>
      </c>
      <c r="D8717" s="193" t="s">
        <v>59</v>
      </c>
      <c r="E8717" s="193" t="s">
        <v>15541</v>
      </c>
      <c r="F8717" s="193" t="s">
        <v>1634</v>
      </c>
      <c r="G8717" s="2">
        <v>3178</v>
      </c>
      <c r="H8717" s="2">
        <v>0</v>
      </c>
      <c r="I8717" s="192"/>
      <c r="J8717" s="192">
        <v>46134</v>
      </c>
      <c r="K8717" s="192">
        <v>46507</v>
      </c>
    </row>
    <row r="8718" spans="1:11" hidden="1" x14ac:dyDescent="0.4">
      <c r="A8718" s="193" t="s">
        <v>106</v>
      </c>
      <c r="B8718" s="193" t="s">
        <v>15532</v>
      </c>
      <c r="C8718" s="193" t="s">
        <v>58</v>
      </c>
      <c r="D8718" s="193" t="s">
        <v>59</v>
      </c>
      <c r="E8718" s="193" t="s">
        <v>15542</v>
      </c>
      <c r="F8718" s="193" t="s">
        <v>1634</v>
      </c>
      <c r="G8718" s="2">
        <v>4000</v>
      </c>
      <c r="H8718" s="2">
        <v>0</v>
      </c>
      <c r="I8718" s="192"/>
      <c r="J8718" s="192">
        <v>46153</v>
      </c>
      <c r="K8718" s="192">
        <v>46538</v>
      </c>
    </row>
    <row r="8719" spans="1:11" hidden="1" x14ac:dyDescent="0.4">
      <c r="A8719" s="193" t="s">
        <v>106</v>
      </c>
      <c r="B8719" s="193" t="s">
        <v>15532</v>
      </c>
      <c r="C8719" s="193" t="s">
        <v>58</v>
      </c>
      <c r="D8719" s="193" t="s">
        <v>59</v>
      </c>
      <c r="E8719" s="193" t="s">
        <v>15543</v>
      </c>
      <c r="F8719" s="193" t="s">
        <v>1634</v>
      </c>
      <c r="G8719" s="2">
        <v>4000</v>
      </c>
      <c r="H8719" s="2">
        <v>0</v>
      </c>
      <c r="I8719" s="192"/>
      <c r="J8719" s="192">
        <v>46157</v>
      </c>
      <c r="K8719" s="192">
        <v>46538</v>
      </c>
    </row>
    <row r="8720" spans="1:11" hidden="1" x14ac:dyDescent="0.4">
      <c r="A8720" s="193" t="s">
        <v>106</v>
      </c>
      <c r="B8720" s="193" t="s">
        <v>15532</v>
      </c>
      <c r="C8720" s="193" t="s">
        <v>58</v>
      </c>
      <c r="D8720" s="193" t="s">
        <v>59</v>
      </c>
      <c r="E8720" s="193" t="s">
        <v>15544</v>
      </c>
      <c r="F8720" s="193" t="s">
        <v>1634</v>
      </c>
      <c r="G8720" s="2">
        <v>4000</v>
      </c>
      <c r="H8720" s="2">
        <v>0</v>
      </c>
      <c r="I8720" s="192"/>
      <c r="J8720" s="192">
        <v>46164</v>
      </c>
      <c r="K8720" s="192">
        <v>46538</v>
      </c>
    </row>
    <row r="8721" spans="1:11" hidden="1" x14ac:dyDescent="0.4">
      <c r="A8721" s="193" t="s">
        <v>106</v>
      </c>
      <c r="B8721" s="193" t="s">
        <v>15532</v>
      </c>
      <c r="C8721" s="193" t="s">
        <v>58</v>
      </c>
      <c r="D8721" s="193" t="s">
        <v>59</v>
      </c>
      <c r="E8721" s="193" t="s">
        <v>15545</v>
      </c>
      <c r="F8721" s="193" t="s">
        <v>1634</v>
      </c>
      <c r="G8721" s="2">
        <v>4000</v>
      </c>
      <c r="H8721" s="2">
        <v>0</v>
      </c>
      <c r="I8721" s="192"/>
      <c r="J8721" s="192">
        <v>46168</v>
      </c>
      <c r="K8721" s="192">
        <v>46538</v>
      </c>
    </row>
    <row r="8722" spans="1:11" hidden="1" x14ac:dyDescent="0.4">
      <c r="A8722" s="193" t="s">
        <v>106</v>
      </c>
      <c r="B8722" s="193" t="s">
        <v>15532</v>
      </c>
      <c r="C8722" s="193" t="s">
        <v>58</v>
      </c>
      <c r="D8722" s="193" t="s">
        <v>59</v>
      </c>
      <c r="E8722" s="193" t="s">
        <v>15546</v>
      </c>
      <c r="F8722" s="193" t="s">
        <v>1634</v>
      </c>
      <c r="G8722" s="2">
        <v>4000</v>
      </c>
      <c r="H8722" s="2">
        <v>0</v>
      </c>
      <c r="I8722" s="192"/>
      <c r="J8722" s="192">
        <v>46174</v>
      </c>
      <c r="K8722" s="192">
        <v>46568</v>
      </c>
    </row>
    <row r="8723" spans="1:11" hidden="1" x14ac:dyDescent="0.4">
      <c r="A8723" s="193" t="s">
        <v>106</v>
      </c>
      <c r="B8723" s="193" t="s">
        <v>15532</v>
      </c>
      <c r="C8723" s="193" t="s">
        <v>58</v>
      </c>
      <c r="D8723" s="193" t="s">
        <v>59</v>
      </c>
      <c r="E8723" s="193" t="s">
        <v>15547</v>
      </c>
      <c r="F8723" s="193" t="s">
        <v>1634</v>
      </c>
      <c r="G8723" s="2">
        <v>4000</v>
      </c>
      <c r="H8723" s="2">
        <v>0</v>
      </c>
      <c r="I8723" s="192"/>
      <c r="J8723" s="192">
        <v>46183</v>
      </c>
      <c r="K8723" s="192">
        <v>46568</v>
      </c>
    </row>
    <row r="8724" spans="1:11" hidden="1" x14ac:dyDescent="0.4">
      <c r="A8724" s="193" t="s">
        <v>15548</v>
      </c>
      <c r="B8724" s="193" t="s">
        <v>15549</v>
      </c>
      <c r="C8724" s="193" t="s">
        <v>58</v>
      </c>
      <c r="D8724" s="193" t="s">
        <v>59</v>
      </c>
      <c r="E8724" s="193" t="s">
        <v>15550</v>
      </c>
      <c r="F8724" s="193" t="s">
        <v>1634</v>
      </c>
      <c r="G8724" s="2">
        <v>986</v>
      </c>
      <c r="H8724" s="2">
        <v>0</v>
      </c>
      <c r="I8724" s="192"/>
      <c r="J8724" s="192">
        <v>45734</v>
      </c>
      <c r="K8724" s="192">
        <v>46356</v>
      </c>
    </row>
    <row r="8725" spans="1:11" hidden="1" x14ac:dyDescent="0.4">
      <c r="A8725" s="193" t="s">
        <v>15548</v>
      </c>
      <c r="B8725" s="193" t="s">
        <v>15549</v>
      </c>
      <c r="C8725" s="193" t="s">
        <v>58</v>
      </c>
      <c r="D8725" s="193" t="s">
        <v>59</v>
      </c>
      <c r="E8725" s="193" t="s">
        <v>15551</v>
      </c>
      <c r="F8725" s="193" t="s">
        <v>1634</v>
      </c>
      <c r="G8725" s="2">
        <v>3548</v>
      </c>
      <c r="H8725" s="2">
        <v>0</v>
      </c>
      <c r="I8725" s="192"/>
      <c r="J8725" s="192">
        <v>46070</v>
      </c>
      <c r="K8725" s="192">
        <v>46446</v>
      </c>
    </row>
    <row r="8726" spans="1:11" hidden="1" x14ac:dyDescent="0.4">
      <c r="A8726" s="193" t="s">
        <v>1518</v>
      </c>
      <c r="B8726" s="193" t="s">
        <v>15552</v>
      </c>
      <c r="C8726" s="193" t="s">
        <v>58</v>
      </c>
      <c r="D8726" s="193" t="s">
        <v>59</v>
      </c>
      <c r="E8726" s="193" t="s">
        <v>15553</v>
      </c>
      <c r="F8726" s="193" t="s">
        <v>1634</v>
      </c>
      <c r="G8726" s="2">
        <v>3864</v>
      </c>
      <c r="H8726" s="2">
        <v>0</v>
      </c>
      <c r="I8726" s="192"/>
      <c r="J8726" s="192">
        <v>44949</v>
      </c>
      <c r="K8726" s="192">
        <v>46356</v>
      </c>
    </row>
    <row r="8727" spans="1:11" hidden="1" x14ac:dyDescent="0.4">
      <c r="A8727" s="193" t="s">
        <v>1518</v>
      </c>
      <c r="B8727" s="193" t="s">
        <v>15552</v>
      </c>
      <c r="C8727" s="193" t="s">
        <v>58</v>
      </c>
      <c r="D8727" s="193" t="s">
        <v>59</v>
      </c>
      <c r="E8727" s="193" t="s">
        <v>15554</v>
      </c>
      <c r="F8727" s="193" t="s">
        <v>1634</v>
      </c>
      <c r="G8727" s="2">
        <v>71</v>
      </c>
      <c r="H8727" s="2">
        <v>0</v>
      </c>
      <c r="I8727" s="192"/>
      <c r="J8727" s="192">
        <v>44970</v>
      </c>
      <c r="K8727" s="192">
        <v>46356</v>
      </c>
    </row>
    <row r="8728" spans="1:11" hidden="1" x14ac:dyDescent="0.4">
      <c r="A8728" s="193" t="s">
        <v>398</v>
      </c>
      <c r="B8728" s="193" t="s">
        <v>15555</v>
      </c>
      <c r="C8728" s="193" t="s">
        <v>58</v>
      </c>
      <c r="D8728" s="193" t="s">
        <v>59</v>
      </c>
      <c r="E8728" s="193" t="s">
        <v>15556</v>
      </c>
      <c r="F8728" s="193" t="s">
        <v>1634</v>
      </c>
      <c r="G8728" s="2">
        <v>13</v>
      </c>
      <c r="H8728" s="2">
        <v>0</v>
      </c>
      <c r="I8728" s="192"/>
      <c r="J8728" s="192">
        <v>46113</v>
      </c>
      <c r="K8728" s="192">
        <v>46507</v>
      </c>
    </row>
    <row r="8729" spans="1:11" hidden="1" x14ac:dyDescent="0.4">
      <c r="A8729" s="193" t="s">
        <v>398</v>
      </c>
      <c r="B8729" s="193" t="s">
        <v>15555</v>
      </c>
      <c r="C8729" s="193" t="s">
        <v>58</v>
      </c>
      <c r="D8729" s="193" t="s">
        <v>59</v>
      </c>
      <c r="E8729" s="193" t="s">
        <v>15557</v>
      </c>
      <c r="F8729" s="193" t="s">
        <v>1634</v>
      </c>
      <c r="G8729" s="2">
        <v>505</v>
      </c>
      <c r="H8729" s="2">
        <v>0</v>
      </c>
      <c r="I8729" s="192"/>
      <c r="J8729" s="192">
        <v>46153</v>
      </c>
      <c r="K8729" s="192">
        <v>46538</v>
      </c>
    </row>
    <row r="8730" spans="1:11" hidden="1" x14ac:dyDescent="0.4">
      <c r="A8730" s="193" t="s">
        <v>398</v>
      </c>
      <c r="B8730" s="193" t="s">
        <v>15555</v>
      </c>
      <c r="C8730" s="193" t="s">
        <v>58</v>
      </c>
      <c r="D8730" s="193" t="s">
        <v>59</v>
      </c>
      <c r="E8730" s="193" t="s">
        <v>15558</v>
      </c>
      <c r="F8730" s="193" t="s">
        <v>1634</v>
      </c>
      <c r="G8730" s="2">
        <v>11996</v>
      </c>
      <c r="H8730" s="2">
        <v>0</v>
      </c>
      <c r="I8730" s="192"/>
      <c r="J8730" s="192">
        <v>46161</v>
      </c>
      <c r="K8730" s="192">
        <v>46538</v>
      </c>
    </row>
    <row r="8731" spans="1:11" hidden="1" x14ac:dyDescent="0.4">
      <c r="A8731" s="193" t="s">
        <v>398</v>
      </c>
      <c r="B8731" s="193" t="s">
        <v>15555</v>
      </c>
      <c r="C8731" s="193" t="s">
        <v>58</v>
      </c>
      <c r="D8731" s="193" t="s">
        <v>59</v>
      </c>
      <c r="E8731" s="193" t="s">
        <v>15559</v>
      </c>
      <c r="F8731" s="193" t="s">
        <v>1634</v>
      </c>
      <c r="G8731" s="2">
        <v>20000</v>
      </c>
      <c r="H8731" s="2">
        <v>0</v>
      </c>
      <c r="I8731" s="192"/>
      <c r="J8731" s="192">
        <v>46175</v>
      </c>
      <c r="K8731" s="192">
        <v>46568</v>
      </c>
    </row>
    <row r="8732" spans="1:11" hidden="1" x14ac:dyDescent="0.4">
      <c r="A8732" s="193" t="s">
        <v>398</v>
      </c>
      <c r="B8732" s="193" t="s">
        <v>15555</v>
      </c>
      <c r="C8732" s="193" t="s">
        <v>58</v>
      </c>
      <c r="D8732" s="193" t="s">
        <v>59</v>
      </c>
      <c r="E8732" s="193" t="s">
        <v>15560</v>
      </c>
      <c r="F8732" s="193" t="s">
        <v>1634</v>
      </c>
      <c r="G8732" s="2">
        <v>16000</v>
      </c>
      <c r="H8732" s="2">
        <v>0</v>
      </c>
      <c r="I8732" s="192"/>
      <c r="J8732" s="192">
        <v>46189</v>
      </c>
      <c r="K8732" s="192">
        <v>46568</v>
      </c>
    </row>
    <row r="8733" spans="1:11" hidden="1" x14ac:dyDescent="0.4">
      <c r="A8733" s="193" t="s">
        <v>15561</v>
      </c>
      <c r="B8733" s="193" t="s">
        <v>15562</v>
      </c>
      <c r="C8733" s="193" t="s">
        <v>58</v>
      </c>
      <c r="D8733" s="193" t="s">
        <v>59</v>
      </c>
      <c r="E8733" s="193" t="s">
        <v>15563</v>
      </c>
      <c r="F8733" s="193" t="s">
        <v>1634</v>
      </c>
      <c r="G8733" s="2">
        <v>3783</v>
      </c>
      <c r="H8733" s="2">
        <v>0</v>
      </c>
      <c r="I8733" s="192"/>
      <c r="J8733" s="192">
        <v>45407</v>
      </c>
      <c r="K8733" s="192">
        <v>46356</v>
      </c>
    </row>
    <row r="8734" spans="1:11" hidden="1" x14ac:dyDescent="0.4">
      <c r="A8734" s="193" t="s">
        <v>15564</v>
      </c>
      <c r="B8734" s="193" t="s">
        <v>15565</v>
      </c>
      <c r="C8734" s="193" t="s">
        <v>58</v>
      </c>
      <c r="D8734" s="193" t="s">
        <v>59</v>
      </c>
      <c r="E8734" s="193" t="s">
        <v>15566</v>
      </c>
      <c r="F8734" s="193" t="s">
        <v>1634</v>
      </c>
      <c r="G8734" s="2">
        <v>637</v>
      </c>
      <c r="H8734" s="2">
        <v>0</v>
      </c>
      <c r="I8734" s="192"/>
      <c r="J8734" s="192">
        <v>45286</v>
      </c>
      <c r="K8734" s="192">
        <v>46356</v>
      </c>
    </row>
    <row r="8735" spans="1:11" hidden="1" x14ac:dyDescent="0.4">
      <c r="A8735" s="193" t="s">
        <v>15564</v>
      </c>
      <c r="B8735" s="193" t="s">
        <v>15565</v>
      </c>
      <c r="C8735" s="193" t="s">
        <v>58</v>
      </c>
      <c r="D8735" s="193" t="s">
        <v>59</v>
      </c>
      <c r="E8735" s="193" t="s">
        <v>15567</v>
      </c>
      <c r="F8735" s="193" t="s">
        <v>1634</v>
      </c>
      <c r="G8735" s="2">
        <v>1280</v>
      </c>
      <c r="H8735" s="2">
        <v>0</v>
      </c>
      <c r="I8735" s="192"/>
      <c r="J8735" s="192">
        <v>45303</v>
      </c>
      <c r="K8735" s="192">
        <v>46356</v>
      </c>
    </row>
    <row r="8736" spans="1:11" hidden="1" x14ac:dyDescent="0.4">
      <c r="A8736" s="193" t="s">
        <v>15568</v>
      </c>
      <c r="B8736" s="193" t="s">
        <v>15569</v>
      </c>
      <c r="C8736" s="193" t="s">
        <v>58</v>
      </c>
      <c r="D8736" s="193" t="s">
        <v>59</v>
      </c>
      <c r="E8736" s="193" t="s">
        <v>15570</v>
      </c>
      <c r="F8736" s="193" t="s">
        <v>1634</v>
      </c>
      <c r="G8736" s="2">
        <v>127</v>
      </c>
      <c r="H8736" s="2">
        <v>0</v>
      </c>
      <c r="I8736" s="192"/>
      <c r="J8736" s="192">
        <v>45700</v>
      </c>
      <c r="K8736" s="192">
        <v>46356</v>
      </c>
    </row>
    <row r="8737" spans="1:11" hidden="1" x14ac:dyDescent="0.4">
      <c r="A8737" s="193" t="s">
        <v>15568</v>
      </c>
      <c r="B8737" s="193" t="s">
        <v>15569</v>
      </c>
      <c r="C8737" s="193" t="s">
        <v>58</v>
      </c>
      <c r="D8737" s="193" t="s">
        <v>59</v>
      </c>
      <c r="E8737" s="193" t="s">
        <v>15571</v>
      </c>
      <c r="F8737" s="193" t="s">
        <v>1634</v>
      </c>
      <c r="G8737" s="2">
        <v>500</v>
      </c>
      <c r="H8737" s="2">
        <v>0</v>
      </c>
      <c r="I8737" s="192"/>
      <c r="J8737" s="192">
        <v>45714</v>
      </c>
      <c r="K8737" s="192">
        <v>46356</v>
      </c>
    </row>
    <row r="8738" spans="1:11" hidden="1" x14ac:dyDescent="0.4">
      <c r="A8738" s="193" t="s">
        <v>15568</v>
      </c>
      <c r="B8738" s="193" t="s">
        <v>15569</v>
      </c>
      <c r="C8738" s="193" t="s">
        <v>58</v>
      </c>
      <c r="D8738" s="193" t="s">
        <v>59</v>
      </c>
      <c r="E8738" s="193" t="s">
        <v>15572</v>
      </c>
      <c r="F8738" s="193" t="s">
        <v>1634</v>
      </c>
      <c r="G8738" s="2">
        <v>379</v>
      </c>
      <c r="H8738" s="2">
        <v>0</v>
      </c>
      <c r="I8738" s="192"/>
      <c r="J8738" s="192">
        <v>45863</v>
      </c>
      <c r="K8738" s="192">
        <v>46356</v>
      </c>
    </row>
    <row r="8739" spans="1:11" hidden="1" x14ac:dyDescent="0.4">
      <c r="A8739" s="193" t="s">
        <v>15568</v>
      </c>
      <c r="B8739" s="193" t="s">
        <v>15569</v>
      </c>
      <c r="C8739" s="193" t="s">
        <v>58</v>
      </c>
      <c r="D8739" s="193" t="s">
        <v>59</v>
      </c>
      <c r="E8739" s="193" t="s">
        <v>15573</v>
      </c>
      <c r="F8739" s="193" t="s">
        <v>1634</v>
      </c>
      <c r="G8739" s="2">
        <v>500</v>
      </c>
      <c r="H8739" s="2">
        <v>0</v>
      </c>
      <c r="I8739" s="192"/>
      <c r="J8739" s="192">
        <v>45887</v>
      </c>
      <c r="K8739" s="192">
        <v>46356</v>
      </c>
    </row>
    <row r="8740" spans="1:11" hidden="1" x14ac:dyDescent="0.4">
      <c r="A8740" s="193" t="s">
        <v>15574</v>
      </c>
      <c r="B8740" s="193" t="s">
        <v>15575</v>
      </c>
      <c r="C8740" s="193" t="s">
        <v>58</v>
      </c>
      <c r="D8740" s="193" t="s">
        <v>59</v>
      </c>
      <c r="E8740" s="193" t="s">
        <v>15576</v>
      </c>
      <c r="F8740" s="193" t="s">
        <v>1634</v>
      </c>
      <c r="G8740" s="2">
        <v>13639</v>
      </c>
      <c r="H8740" s="2">
        <v>0</v>
      </c>
      <c r="I8740" s="192"/>
      <c r="J8740" s="192">
        <v>44105</v>
      </c>
      <c r="K8740" s="192">
        <v>46356</v>
      </c>
    </row>
    <row r="8741" spans="1:11" hidden="1" x14ac:dyDescent="0.4">
      <c r="A8741" s="193" t="s">
        <v>15574</v>
      </c>
      <c r="B8741" s="193" t="s">
        <v>15575</v>
      </c>
      <c r="C8741" s="193" t="s">
        <v>58</v>
      </c>
      <c r="D8741" s="193" t="s">
        <v>59</v>
      </c>
      <c r="E8741" s="193" t="s">
        <v>15577</v>
      </c>
      <c r="F8741" s="193" t="s">
        <v>1634</v>
      </c>
      <c r="G8741" s="2">
        <v>10000</v>
      </c>
      <c r="H8741" s="2">
        <v>0</v>
      </c>
      <c r="I8741" s="192"/>
      <c r="J8741" s="192">
        <v>44323</v>
      </c>
      <c r="K8741" s="192">
        <v>46356</v>
      </c>
    </row>
    <row r="8742" spans="1:11" hidden="1" x14ac:dyDescent="0.4">
      <c r="A8742" s="193" t="s">
        <v>15574</v>
      </c>
      <c r="B8742" s="193" t="s">
        <v>15575</v>
      </c>
      <c r="C8742" s="193" t="s">
        <v>58</v>
      </c>
      <c r="D8742" s="193" t="s">
        <v>59</v>
      </c>
      <c r="E8742" s="193" t="s">
        <v>15578</v>
      </c>
      <c r="F8742" s="193" t="s">
        <v>1634</v>
      </c>
      <c r="G8742" s="2">
        <v>10000</v>
      </c>
      <c r="H8742" s="2">
        <v>0</v>
      </c>
      <c r="I8742" s="192"/>
      <c r="J8742" s="192">
        <v>44386</v>
      </c>
      <c r="K8742" s="192">
        <v>46356</v>
      </c>
    </row>
    <row r="8743" spans="1:11" hidden="1" x14ac:dyDescent="0.4">
      <c r="A8743" s="193" t="s">
        <v>15579</v>
      </c>
      <c r="B8743" s="193" t="s">
        <v>15580</v>
      </c>
      <c r="C8743" s="193" t="s">
        <v>58</v>
      </c>
      <c r="D8743" s="193" t="s">
        <v>59</v>
      </c>
      <c r="E8743" s="193" t="s">
        <v>15581</v>
      </c>
      <c r="F8743" s="193" t="s">
        <v>1634</v>
      </c>
      <c r="G8743" s="2">
        <v>3964</v>
      </c>
      <c r="H8743" s="2">
        <v>0</v>
      </c>
      <c r="I8743" s="192"/>
      <c r="J8743" s="192">
        <v>44771</v>
      </c>
      <c r="K8743" s="192">
        <v>46356</v>
      </c>
    </row>
    <row r="8744" spans="1:11" hidden="1" x14ac:dyDescent="0.4">
      <c r="A8744" s="193" t="s">
        <v>15582</v>
      </c>
      <c r="B8744" s="193" t="s">
        <v>15583</v>
      </c>
      <c r="C8744" s="193" t="s">
        <v>58</v>
      </c>
      <c r="D8744" s="193" t="s">
        <v>59</v>
      </c>
      <c r="E8744" s="193" t="s">
        <v>15584</v>
      </c>
      <c r="F8744" s="193" t="s">
        <v>1634</v>
      </c>
      <c r="G8744" s="2">
        <v>1794</v>
      </c>
      <c r="H8744" s="2">
        <v>0</v>
      </c>
      <c r="I8744" s="192"/>
      <c r="J8744" s="192">
        <v>45476</v>
      </c>
      <c r="K8744" s="192">
        <v>46356</v>
      </c>
    </row>
    <row r="8745" spans="1:11" hidden="1" x14ac:dyDescent="0.4">
      <c r="A8745" s="193" t="s">
        <v>15585</v>
      </c>
      <c r="B8745" s="193" t="s">
        <v>15586</v>
      </c>
      <c r="C8745" s="193" t="s">
        <v>58</v>
      </c>
      <c r="D8745" s="193" t="s">
        <v>59</v>
      </c>
      <c r="E8745" s="193" t="s">
        <v>15587</v>
      </c>
      <c r="F8745" s="193" t="s">
        <v>1634</v>
      </c>
      <c r="G8745" s="2">
        <v>2221</v>
      </c>
      <c r="H8745" s="2">
        <v>0</v>
      </c>
      <c r="I8745" s="192"/>
      <c r="J8745" s="192">
        <v>45917</v>
      </c>
      <c r="K8745" s="192">
        <v>46356</v>
      </c>
    </row>
    <row r="8746" spans="1:11" hidden="1" x14ac:dyDescent="0.4">
      <c r="A8746" s="193" t="s">
        <v>15585</v>
      </c>
      <c r="B8746" s="193" t="s">
        <v>15586</v>
      </c>
      <c r="C8746" s="193" t="s">
        <v>58</v>
      </c>
      <c r="D8746" s="193" t="s">
        <v>59</v>
      </c>
      <c r="E8746" s="193" t="s">
        <v>15588</v>
      </c>
      <c r="F8746" s="193" t="s">
        <v>1634</v>
      </c>
      <c r="G8746" s="2">
        <v>3081</v>
      </c>
      <c r="H8746" s="2">
        <v>0</v>
      </c>
      <c r="I8746" s="192"/>
      <c r="J8746" s="192">
        <v>46070</v>
      </c>
      <c r="K8746" s="192">
        <v>46446</v>
      </c>
    </row>
    <row r="8747" spans="1:11" hidden="1" x14ac:dyDescent="0.4">
      <c r="A8747" s="193" t="s">
        <v>1519</v>
      </c>
      <c r="B8747" s="193" t="s">
        <v>15589</v>
      </c>
      <c r="C8747" s="193" t="s">
        <v>58</v>
      </c>
      <c r="D8747" s="193" t="s">
        <v>59</v>
      </c>
      <c r="E8747" s="193" t="s">
        <v>15590</v>
      </c>
      <c r="F8747" s="193" t="s">
        <v>1634</v>
      </c>
      <c r="G8747" s="2">
        <v>751</v>
      </c>
      <c r="H8747" s="2">
        <v>0</v>
      </c>
      <c r="I8747" s="192"/>
      <c r="J8747" s="192">
        <v>44379</v>
      </c>
      <c r="K8747" s="192">
        <v>46356</v>
      </c>
    </row>
    <row r="8748" spans="1:11" x14ac:dyDescent="0.4">
      <c r="A8748" s="193" t="s">
        <v>1519</v>
      </c>
      <c r="B8748" s="193" t="s">
        <v>15589</v>
      </c>
      <c r="C8748" s="193" t="s">
        <v>58</v>
      </c>
      <c r="D8748" s="193" t="s">
        <v>59</v>
      </c>
      <c r="E8748" s="193" t="s">
        <v>15591</v>
      </c>
      <c r="F8748" s="193" t="s">
        <v>1634</v>
      </c>
      <c r="G8748" s="2">
        <v>8</v>
      </c>
      <c r="H8748" s="2">
        <v>0</v>
      </c>
      <c r="I8748" s="192"/>
      <c r="J8748" s="192">
        <v>46065</v>
      </c>
      <c r="K8748" s="192">
        <v>46446</v>
      </c>
    </row>
    <row r="8749" spans="1:11" hidden="1" x14ac:dyDescent="0.4">
      <c r="A8749" s="193" t="s">
        <v>1519</v>
      </c>
      <c r="B8749" s="193" t="s">
        <v>15589</v>
      </c>
      <c r="C8749" s="193" t="s">
        <v>58</v>
      </c>
      <c r="D8749" s="193" t="s">
        <v>59</v>
      </c>
      <c r="E8749" s="193" t="s">
        <v>15592</v>
      </c>
      <c r="F8749" s="193" t="s">
        <v>1634</v>
      </c>
      <c r="G8749" s="2">
        <v>2795</v>
      </c>
      <c r="H8749" s="2">
        <v>0</v>
      </c>
      <c r="I8749" s="192"/>
      <c r="J8749" s="192">
        <v>46084</v>
      </c>
      <c r="K8749" s="192">
        <v>46477</v>
      </c>
    </row>
    <row r="8750" spans="1:11" hidden="1" x14ac:dyDescent="0.4">
      <c r="A8750" s="193" t="s">
        <v>1519</v>
      </c>
      <c r="B8750" s="193" t="s">
        <v>15589</v>
      </c>
      <c r="C8750" s="193" t="s">
        <v>58</v>
      </c>
      <c r="D8750" s="193" t="s">
        <v>59</v>
      </c>
      <c r="E8750" s="193" t="s">
        <v>15593</v>
      </c>
      <c r="F8750" s="193" t="s">
        <v>1634</v>
      </c>
      <c r="G8750" s="2">
        <v>4000</v>
      </c>
      <c r="H8750" s="2">
        <v>0</v>
      </c>
      <c r="I8750" s="192"/>
      <c r="J8750" s="192">
        <v>46182</v>
      </c>
      <c r="K8750" s="192">
        <v>46568</v>
      </c>
    </row>
    <row r="8751" spans="1:11" hidden="1" x14ac:dyDescent="0.4">
      <c r="A8751" s="193" t="s">
        <v>15594</v>
      </c>
      <c r="B8751" s="193" t="s">
        <v>15595</v>
      </c>
      <c r="C8751" s="193" t="s">
        <v>58</v>
      </c>
      <c r="D8751" s="193" t="s">
        <v>59</v>
      </c>
      <c r="E8751" s="193" t="s">
        <v>15596</v>
      </c>
      <c r="F8751" s="193" t="s">
        <v>1634</v>
      </c>
      <c r="G8751" s="2">
        <v>2742</v>
      </c>
      <c r="H8751" s="2">
        <v>0</v>
      </c>
      <c r="I8751" s="192"/>
      <c r="J8751" s="192">
        <v>46063</v>
      </c>
      <c r="K8751" s="192">
        <v>46446</v>
      </c>
    </row>
    <row r="8752" spans="1:11" hidden="1" x14ac:dyDescent="0.4">
      <c r="A8752" s="193" t="s">
        <v>15597</v>
      </c>
      <c r="B8752" s="193" t="s">
        <v>15598</v>
      </c>
      <c r="C8752" s="193" t="s">
        <v>58</v>
      </c>
      <c r="D8752" s="193" t="s">
        <v>59</v>
      </c>
      <c r="E8752" s="193" t="s">
        <v>15599</v>
      </c>
      <c r="F8752" s="193" t="s">
        <v>1634</v>
      </c>
      <c r="G8752" s="2">
        <v>1388</v>
      </c>
      <c r="H8752" s="2">
        <v>0</v>
      </c>
      <c r="I8752" s="192"/>
      <c r="J8752" s="192">
        <v>45530</v>
      </c>
      <c r="K8752" s="192">
        <v>46356</v>
      </c>
    </row>
    <row r="8753" spans="1:11" hidden="1" x14ac:dyDescent="0.4">
      <c r="A8753" s="193" t="s">
        <v>190</v>
      </c>
      <c r="B8753" s="193" t="s">
        <v>15600</v>
      </c>
      <c r="C8753" s="193" t="s">
        <v>58</v>
      </c>
      <c r="D8753" s="193" t="s">
        <v>59</v>
      </c>
      <c r="E8753" s="193" t="s">
        <v>15601</v>
      </c>
      <c r="F8753" s="193" t="s">
        <v>1634</v>
      </c>
      <c r="G8753" s="2">
        <v>314</v>
      </c>
      <c r="H8753" s="2">
        <v>0</v>
      </c>
      <c r="I8753" s="192"/>
      <c r="J8753" s="192">
        <v>44204</v>
      </c>
      <c r="K8753" s="192">
        <v>46356</v>
      </c>
    </row>
    <row r="8754" spans="1:11" hidden="1" x14ac:dyDescent="0.4">
      <c r="A8754" s="193" t="s">
        <v>190</v>
      </c>
      <c r="B8754" s="193" t="s">
        <v>15600</v>
      </c>
      <c r="C8754" s="193" t="s">
        <v>58</v>
      </c>
      <c r="D8754" s="193" t="s">
        <v>59</v>
      </c>
      <c r="E8754" s="193" t="s">
        <v>15602</v>
      </c>
      <c r="F8754" s="193" t="s">
        <v>1634</v>
      </c>
      <c r="G8754" s="2">
        <v>225</v>
      </c>
      <c r="H8754" s="2">
        <v>0</v>
      </c>
      <c r="I8754" s="192"/>
      <c r="J8754" s="192">
        <v>44232</v>
      </c>
      <c r="K8754" s="192">
        <v>46356</v>
      </c>
    </row>
    <row r="8755" spans="1:11" hidden="1" x14ac:dyDescent="0.4">
      <c r="A8755" s="193" t="s">
        <v>190</v>
      </c>
      <c r="B8755" s="193" t="s">
        <v>15600</v>
      </c>
      <c r="C8755" s="193" t="s">
        <v>58</v>
      </c>
      <c r="D8755" s="193" t="s">
        <v>59</v>
      </c>
      <c r="E8755" s="193" t="s">
        <v>15603</v>
      </c>
      <c r="F8755" s="193" t="s">
        <v>1634</v>
      </c>
      <c r="G8755" s="2">
        <v>1904</v>
      </c>
      <c r="H8755" s="2">
        <v>0</v>
      </c>
      <c r="I8755" s="192"/>
      <c r="J8755" s="192">
        <v>46080</v>
      </c>
      <c r="K8755" s="192">
        <v>46446</v>
      </c>
    </row>
    <row r="8756" spans="1:11" hidden="1" x14ac:dyDescent="0.4">
      <c r="A8756" s="193" t="s">
        <v>190</v>
      </c>
      <c r="B8756" s="193" t="s">
        <v>15600</v>
      </c>
      <c r="C8756" s="193" t="s">
        <v>58</v>
      </c>
      <c r="D8756" s="193" t="s">
        <v>59</v>
      </c>
      <c r="E8756" s="193" t="s">
        <v>15604</v>
      </c>
      <c r="F8756" s="193" t="s">
        <v>1634</v>
      </c>
      <c r="G8756" s="2">
        <v>2000</v>
      </c>
      <c r="H8756" s="2">
        <v>0</v>
      </c>
      <c r="I8756" s="192"/>
      <c r="J8756" s="192">
        <v>46093</v>
      </c>
      <c r="K8756" s="192">
        <v>46477</v>
      </c>
    </row>
    <row r="8757" spans="1:11" hidden="1" x14ac:dyDescent="0.4">
      <c r="A8757" s="193" t="s">
        <v>190</v>
      </c>
      <c r="B8757" s="193" t="s">
        <v>15600</v>
      </c>
      <c r="C8757" s="193" t="s">
        <v>58</v>
      </c>
      <c r="D8757" s="193" t="s">
        <v>59</v>
      </c>
      <c r="E8757" s="193" t="s">
        <v>15605</v>
      </c>
      <c r="F8757" s="193" t="s">
        <v>1634</v>
      </c>
      <c r="G8757" s="2">
        <v>2000</v>
      </c>
      <c r="H8757" s="2">
        <v>0</v>
      </c>
      <c r="I8757" s="192"/>
      <c r="J8757" s="192">
        <v>46182</v>
      </c>
      <c r="K8757" s="192">
        <v>46568</v>
      </c>
    </row>
    <row r="8758" spans="1:11" hidden="1" x14ac:dyDescent="0.4">
      <c r="A8758" s="193" t="s">
        <v>1520</v>
      </c>
      <c r="B8758" s="193" t="s">
        <v>15606</v>
      </c>
      <c r="C8758" s="193" t="s">
        <v>58</v>
      </c>
      <c r="D8758" s="193" t="s">
        <v>59</v>
      </c>
      <c r="E8758" s="193" t="s">
        <v>15607</v>
      </c>
      <c r="F8758" s="193" t="s">
        <v>1634</v>
      </c>
      <c r="G8758" s="2">
        <v>1799</v>
      </c>
      <c r="H8758" s="2">
        <v>0</v>
      </c>
      <c r="I8758" s="192"/>
      <c r="J8758" s="192">
        <v>44858</v>
      </c>
      <c r="K8758" s="192">
        <v>46356</v>
      </c>
    </row>
    <row r="8759" spans="1:11" hidden="1" x14ac:dyDescent="0.4">
      <c r="A8759" s="193" t="s">
        <v>1520</v>
      </c>
      <c r="B8759" s="193" t="s">
        <v>15606</v>
      </c>
      <c r="C8759" s="193" t="s">
        <v>58</v>
      </c>
      <c r="D8759" s="193" t="s">
        <v>59</v>
      </c>
      <c r="E8759" s="193" t="s">
        <v>15608</v>
      </c>
      <c r="F8759" s="193" t="s">
        <v>1634</v>
      </c>
      <c r="G8759" s="2">
        <v>2932</v>
      </c>
      <c r="H8759" s="2">
        <v>0</v>
      </c>
      <c r="I8759" s="192"/>
      <c r="J8759" s="192">
        <v>45756</v>
      </c>
      <c r="K8759" s="192">
        <v>46356</v>
      </c>
    </row>
    <row r="8760" spans="1:11" hidden="1" x14ac:dyDescent="0.4">
      <c r="A8760" s="193" t="s">
        <v>1520</v>
      </c>
      <c r="B8760" s="193" t="s">
        <v>15606</v>
      </c>
      <c r="C8760" s="193" t="s">
        <v>58</v>
      </c>
      <c r="D8760" s="193" t="s">
        <v>59</v>
      </c>
      <c r="E8760" s="193" t="s">
        <v>15609</v>
      </c>
      <c r="F8760" s="193" t="s">
        <v>1634</v>
      </c>
      <c r="G8760" s="2">
        <v>1163</v>
      </c>
      <c r="H8760" s="2">
        <v>0</v>
      </c>
      <c r="I8760" s="192"/>
      <c r="J8760" s="192">
        <v>45980</v>
      </c>
      <c r="K8760" s="192">
        <v>46356</v>
      </c>
    </row>
    <row r="8761" spans="1:11" hidden="1" x14ac:dyDescent="0.4">
      <c r="A8761" s="193" t="s">
        <v>1520</v>
      </c>
      <c r="B8761" s="193" t="s">
        <v>15606</v>
      </c>
      <c r="C8761" s="193" t="s">
        <v>58</v>
      </c>
      <c r="D8761" s="193" t="s">
        <v>59</v>
      </c>
      <c r="E8761" s="193" t="s">
        <v>15610</v>
      </c>
      <c r="F8761" s="193" t="s">
        <v>1634</v>
      </c>
      <c r="G8761" s="2">
        <v>1133</v>
      </c>
      <c r="H8761" s="2">
        <v>0</v>
      </c>
      <c r="I8761" s="192"/>
      <c r="J8761" s="192">
        <v>46007</v>
      </c>
      <c r="K8761" s="192">
        <v>46387</v>
      </c>
    </row>
    <row r="8762" spans="1:11" hidden="1" x14ac:dyDescent="0.4">
      <c r="A8762" s="193" t="s">
        <v>1520</v>
      </c>
      <c r="B8762" s="193" t="s">
        <v>15606</v>
      </c>
      <c r="C8762" s="193" t="s">
        <v>58</v>
      </c>
      <c r="D8762" s="193" t="s">
        <v>59</v>
      </c>
      <c r="E8762" s="193" t="s">
        <v>15611</v>
      </c>
      <c r="F8762" s="193" t="s">
        <v>1634</v>
      </c>
      <c r="G8762" s="2">
        <v>3000</v>
      </c>
      <c r="H8762" s="2">
        <v>0</v>
      </c>
      <c r="I8762" s="192"/>
      <c r="J8762" s="192">
        <v>46016</v>
      </c>
      <c r="K8762" s="192">
        <v>46387</v>
      </c>
    </row>
    <row r="8763" spans="1:11" hidden="1" x14ac:dyDescent="0.4">
      <c r="A8763" s="193" t="s">
        <v>1520</v>
      </c>
      <c r="B8763" s="193" t="s">
        <v>15606</v>
      </c>
      <c r="C8763" s="193" t="s">
        <v>58</v>
      </c>
      <c r="D8763" s="193" t="s">
        <v>59</v>
      </c>
      <c r="E8763" s="193" t="s">
        <v>15612</v>
      </c>
      <c r="F8763" s="193" t="s">
        <v>1634</v>
      </c>
      <c r="G8763" s="2">
        <v>3000</v>
      </c>
      <c r="H8763" s="2">
        <v>0</v>
      </c>
      <c r="I8763" s="192"/>
      <c r="J8763" s="192">
        <v>46057</v>
      </c>
      <c r="K8763" s="192">
        <v>46446</v>
      </c>
    </row>
    <row r="8764" spans="1:11" hidden="1" x14ac:dyDescent="0.4">
      <c r="A8764" s="193" t="s">
        <v>1520</v>
      </c>
      <c r="B8764" s="193" t="s">
        <v>15606</v>
      </c>
      <c r="C8764" s="193" t="s">
        <v>58</v>
      </c>
      <c r="D8764" s="193" t="s">
        <v>59</v>
      </c>
      <c r="E8764" s="193" t="s">
        <v>15613</v>
      </c>
      <c r="F8764" s="193" t="s">
        <v>1634</v>
      </c>
      <c r="G8764" s="2">
        <v>3000</v>
      </c>
      <c r="H8764" s="2">
        <v>0</v>
      </c>
      <c r="I8764" s="192"/>
      <c r="J8764" s="192">
        <v>46063</v>
      </c>
      <c r="K8764" s="192">
        <v>46446</v>
      </c>
    </row>
    <row r="8765" spans="1:11" hidden="1" x14ac:dyDescent="0.4">
      <c r="A8765" s="193" t="s">
        <v>1520</v>
      </c>
      <c r="B8765" s="193" t="s">
        <v>15606</v>
      </c>
      <c r="C8765" s="193" t="s">
        <v>58</v>
      </c>
      <c r="D8765" s="193" t="s">
        <v>59</v>
      </c>
      <c r="E8765" s="193" t="s">
        <v>15614</v>
      </c>
      <c r="F8765" s="193" t="s">
        <v>1634</v>
      </c>
      <c r="G8765" s="2">
        <v>3000</v>
      </c>
      <c r="H8765" s="2">
        <v>0</v>
      </c>
      <c r="I8765" s="192"/>
      <c r="J8765" s="192">
        <v>46069</v>
      </c>
      <c r="K8765" s="192">
        <v>46446</v>
      </c>
    </row>
    <row r="8766" spans="1:11" hidden="1" x14ac:dyDescent="0.4">
      <c r="A8766" s="193" t="s">
        <v>1520</v>
      </c>
      <c r="B8766" s="193" t="s">
        <v>15606</v>
      </c>
      <c r="C8766" s="193" t="s">
        <v>58</v>
      </c>
      <c r="D8766" s="193" t="s">
        <v>59</v>
      </c>
      <c r="E8766" s="193" t="s">
        <v>15615</v>
      </c>
      <c r="F8766" s="193" t="s">
        <v>1634</v>
      </c>
      <c r="G8766" s="2">
        <v>3000</v>
      </c>
      <c r="H8766" s="2">
        <v>0</v>
      </c>
      <c r="I8766" s="192"/>
      <c r="J8766" s="192">
        <v>46077</v>
      </c>
      <c r="K8766" s="192">
        <v>46446</v>
      </c>
    </row>
    <row r="8767" spans="1:11" hidden="1" x14ac:dyDescent="0.4">
      <c r="A8767" s="193" t="s">
        <v>1520</v>
      </c>
      <c r="B8767" s="193" t="s">
        <v>15606</v>
      </c>
      <c r="C8767" s="193" t="s">
        <v>58</v>
      </c>
      <c r="D8767" s="193" t="s">
        <v>59</v>
      </c>
      <c r="E8767" s="193" t="s">
        <v>15616</v>
      </c>
      <c r="F8767" s="193" t="s">
        <v>1634</v>
      </c>
      <c r="G8767" s="2">
        <v>3000</v>
      </c>
      <c r="H8767" s="2">
        <v>0</v>
      </c>
      <c r="I8767" s="192"/>
      <c r="J8767" s="192">
        <v>46078</v>
      </c>
      <c r="K8767" s="192">
        <v>46446</v>
      </c>
    </row>
    <row r="8768" spans="1:11" hidden="1" x14ac:dyDescent="0.4">
      <c r="A8768" s="193" t="s">
        <v>1520</v>
      </c>
      <c r="B8768" s="193" t="s">
        <v>15606</v>
      </c>
      <c r="C8768" s="193" t="s">
        <v>58</v>
      </c>
      <c r="D8768" s="193" t="s">
        <v>59</v>
      </c>
      <c r="E8768" s="193" t="s">
        <v>15617</v>
      </c>
      <c r="F8768" s="193" t="s">
        <v>1634</v>
      </c>
      <c r="G8768" s="2">
        <v>3000</v>
      </c>
      <c r="H8768" s="2">
        <v>0</v>
      </c>
      <c r="I8768" s="192"/>
      <c r="J8768" s="192">
        <v>46092</v>
      </c>
      <c r="K8768" s="192">
        <v>46477</v>
      </c>
    </row>
    <row r="8769" spans="1:11" hidden="1" x14ac:dyDescent="0.4">
      <c r="A8769" s="193" t="s">
        <v>1520</v>
      </c>
      <c r="B8769" s="193" t="s">
        <v>15606</v>
      </c>
      <c r="C8769" s="193" t="s">
        <v>58</v>
      </c>
      <c r="D8769" s="193" t="s">
        <v>59</v>
      </c>
      <c r="E8769" s="193" t="s">
        <v>15618</v>
      </c>
      <c r="F8769" s="193" t="s">
        <v>1634</v>
      </c>
      <c r="G8769" s="2">
        <v>3000</v>
      </c>
      <c r="H8769" s="2">
        <v>0</v>
      </c>
      <c r="I8769" s="192"/>
      <c r="J8769" s="192">
        <v>46176</v>
      </c>
      <c r="K8769" s="192">
        <v>46568</v>
      </c>
    </row>
    <row r="8770" spans="1:11" hidden="1" x14ac:dyDescent="0.4">
      <c r="A8770" s="193" t="s">
        <v>1520</v>
      </c>
      <c r="B8770" s="193" t="s">
        <v>15606</v>
      </c>
      <c r="C8770" s="193" t="s">
        <v>58</v>
      </c>
      <c r="D8770" s="193" t="s">
        <v>59</v>
      </c>
      <c r="E8770" s="193" t="s">
        <v>15619</v>
      </c>
      <c r="F8770" s="193" t="s">
        <v>1634</v>
      </c>
      <c r="G8770" s="2">
        <v>3000</v>
      </c>
      <c r="H8770" s="2">
        <v>0</v>
      </c>
      <c r="I8770" s="192"/>
      <c r="J8770" s="192">
        <v>46176</v>
      </c>
      <c r="K8770" s="192">
        <v>46568</v>
      </c>
    </row>
    <row r="8771" spans="1:11" hidden="1" x14ac:dyDescent="0.4">
      <c r="A8771" s="193" t="s">
        <v>1520</v>
      </c>
      <c r="B8771" s="193" t="s">
        <v>15606</v>
      </c>
      <c r="C8771" s="193" t="s">
        <v>58</v>
      </c>
      <c r="D8771" s="193" t="s">
        <v>59</v>
      </c>
      <c r="E8771" s="193" t="s">
        <v>15620</v>
      </c>
      <c r="F8771" s="193" t="s">
        <v>1634</v>
      </c>
      <c r="G8771" s="2">
        <v>3000</v>
      </c>
      <c r="H8771" s="2">
        <v>0</v>
      </c>
      <c r="I8771" s="192"/>
      <c r="J8771" s="192">
        <v>46185</v>
      </c>
      <c r="K8771" s="192">
        <v>46568</v>
      </c>
    </row>
    <row r="8772" spans="1:11" x14ac:dyDescent="0.4">
      <c r="A8772" s="193" t="s">
        <v>193</v>
      </c>
      <c r="B8772" s="193" t="s">
        <v>15621</v>
      </c>
      <c r="C8772" s="193" t="s">
        <v>58</v>
      </c>
      <c r="D8772" s="193" t="s">
        <v>59</v>
      </c>
      <c r="E8772" s="193" t="s">
        <v>15622</v>
      </c>
      <c r="F8772" s="193" t="s">
        <v>1634</v>
      </c>
      <c r="G8772" s="2">
        <v>3</v>
      </c>
      <c r="H8772" s="2">
        <v>0</v>
      </c>
      <c r="I8772" s="192"/>
      <c r="J8772" s="192">
        <v>45936</v>
      </c>
      <c r="K8772" s="192">
        <v>46356</v>
      </c>
    </row>
    <row r="8773" spans="1:11" hidden="1" x14ac:dyDescent="0.4">
      <c r="A8773" s="193" t="s">
        <v>193</v>
      </c>
      <c r="B8773" s="193" t="s">
        <v>15621</v>
      </c>
      <c r="C8773" s="193" t="s">
        <v>58</v>
      </c>
      <c r="D8773" s="193" t="s">
        <v>59</v>
      </c>
      <c r="E8773" s="193" t="s">
        <v>15623</v>
      </c>
      <c r="F8773" s="193" t="s">
        <v>1634</v>
      </c>
      <c r="G8773" s="2">
        <v>1077</v>
      </c>
      <c r="H8773" s="2">
        <v>0</v>
      </c>
      <c r="I8773" s="192"/>
      <c r="J8773" s="192">
        <v>45993</v>
      </c>
      <c r="K8773" s="192">
        <v>46387</v>
      </c>
    </row>
    <row r="8774" spans="1:11" x14ac:dyDescent="0.4">
      <c r="A8774" s="193" t="s">
        <v>193</v>
      </c>
      <c r="B8774" s="193" t="s">
        <v>15621</v>
      </c>
      <c r="C8774" s="193" t="s">
        <v>58</v>
      </c>
      <c r="D8774" s="193" t="s">
        <v>59</v>
      </c>
      <c r="E8774" s="193" t="s">
        <v>15624</v>
      </c>
      <c r="F8774" s="193" t="s">
        <v>1634</v>
      </c>
      <c r="G8774" s="2">
        <v>1</v>
      </c>
      <c r="H8774" s="2">
        <v>0</v>
      </c>
      <c r="I8774" s="192"/>
      <c r="J8774" s="192">
        <v>45999</v>
      </c>
      <c r="K8774" s="192">
        <v>46387</v>
      </c>
    </row>
    <row r="8775" spans="1:11" x14ac:dyDescent="0.4">
      <c r="A8775" s="193" t="s">
        <v>193</v>
      </c>
      <c r="B8775" s="193" t="s">
        <v>15621</v>
      </c>
      <c r="C8775" s="193" t="s">
        <v>58</v>
      </c>
      <c r="D8775" s="193" t="s">
        <v>59</v>
      </c>
      <c r="E8775" s="193" t="s">
        <v>15625</v>
      </c>
      <c r="F8775" s="193" t="s">
        <v>1634</v>
      </c>
      <c r="G8775" s="2">
        <v>2</v>
      </c>
      <c r="H8775" s="2">
        <v>0</v>
      </c>
      <c r="I8775" s="192"/>
      <c r="J8775" s="192">
        <v>46007</v>
      </c>
      <c r="K8775" s="192">
        <v>46387</v>
      </c>
    </row>
    <row r="8776" spans="1:11" hidden="1" x14ac:dyDescent="0.4">
      <c r="A8776" s="193" t="s">
        <v>193</v>
      </c>
      <c r="B8776" s="193" t="s">
        <v>15621</v>
      </c>
      <c r="C8776" s="193" t="s">
        <v>58</v>
      </c>
      <c r="D8776" s="193" t="s">
        <v>59</v>
      </c>
      <c r="E8776" s="193" t="s">
        <v>15626</v>
      </c>
      <c r="F8776" s="193" t="s">
        <v>1634</v>
      </c>
      <c r="G8776" s="2">
        <v>1994</v>
      </c>
      <c r="H8776" s="2">
        <v>0</v>
      </c>
      <c r="I8776" s="192"/>
      <c r="J8776" s="192">
        <v>46035</v>
      </c>
      <c r="K8776" s="192">
        <v>46418</v>
      </c>
    </row>
    <row r="8777" spans="1:11" hidden="1" x14ac:dyDescent="0.4">
      <c r="A8777" s="193" t="s">
        <v>193</v>
      </c>
      <c r="B8777" s="193" t="s">
        <v>15621</v>
      </c>
      <c r="C8777" s="193" t="s">
        <v>58</v>
      </c>
      <c r="D8777" s="193" t="s">
        <v>59</v>
      </c>
      <c r="E8777" s="193" t="s">
        <v>15627</v>
      </c>
      <c r="F8777" s="193" t="s">
        <v>1634</v>
      </c>
      <c r="G8777" s="2">
        <v>8000</v>
      </c>
      <c r="H8777" s="2">
        <v>0</v>
      </c>
      <c r="I8777" s="192"/>
      <c r="J8777" s="192">
        <v>46038</v>
      </c>
      <c r="K8777" s="192">
        <v>46418</v>
      </c>
    </row>
    <row r="8778" spans="1:11" hidden="1" x14ac:dyDescent="0.4">
      <c r="A8778" s="193" t="s">
        <v>193</v>
      </c>
      <c r="B8778" s="193" t="s">
        <v>15621</v>
      </c>
      <c r="C8778" s="193" t="s">
        <v>58</v>
      </c>
      <c r="D8778" s="193" t="s">
        <v>59</v>
      </c>
      <c r="E8778" s="193" t="s">
        <v>15628</v>
      </c>
      <c r="F8778" s="193" t="s">
        <v>1634</v>
      </c>
      <c r="G8778" s="2">
        <v>4000</v>
      </c>
      <c r="H8778" s="2">
        <v>0</v>
      </c>
      <c r="I8778" s="192"/>
      <c r="J8778" s="192">
        <v>46043</v>
      </c>
      <c r="K8778" s="192">
        <v>46418</v>
      </c>
    </row>
    <row r="8779" spans="1:11" hidden="1" x14ac:dyDescent="0.4">
      <c r="A8779" s="193" t="s">
        <v>193</v>
      </c>
      <c r="B8779" s="193" t="s">
        <v>15621</v>
      </c>
      <c r="C8779" s="193" t="s">
        <v>58</v>
      </c>
      <c r="D8779" s="193" t="s">
        <v>59</v>
      </c>
      <c r="E8779" s="193" t="s">
        <v>15629</v>
      </c>
      <c r="F8779" s="193" t="s">
        <v>1634</v>
      </c>
      <c r="G8779" s="2">
        <v>4000</v>
      </c>
      <c r="H8779" s="2">
        <v>0</v>
      </c>
      <c r="I8779" s="192"/>
      <c r="J8779" s="192">
        <v>46049</v>
      </c>
      <c r="K8779" s="192">
        <v>46418</v>
      </c>
    </row>
    <row r="8780" spans="1:11" hidden="1" x14ac:dyDescent="0.4">
      <c r="A8780" s="193" t="s">
        <v>193</v>
      </c>
      <c r="B8780" s="193" t="s">
        <v>15621</v>
      </c>
      <c r="C8780" s="193" t="s">
        <v>58</v>
      </c>
      <c r="D8780" s="193" t="s">
        <v>59</v>
      </c>
      <c r="E8780" s="193" t="s">
        <v>15630</v>
      </c>
      <c r="F8780" s="193" t="s">
        <v>1634</v>
      </c>
      <c r="G8780" s="2">
        <v>4000</v>
      </c>
      <c r="H8780" s="2">
        <v>0</v>
      </c>
      <c r="I8780" s="192"/>
      <c r="J8780" s="192">
        <v>46056</v>
      </c>
      <c r="K8780" s="192">
        <v>46446</v>
      </c>
    </row>
    <row r="8781" spans="1:11" hidden="1" x14ac:dyDescent="0.4">
      <c r="A8781" s="193" t="s">
        <v>193</v>
      </c>
      <c r="B8781" s="193" t="s">
        <v>15621</v>
      </c>
      <c r="C8781" s="193" t="s">
        <v>58</v>
      </c>
      <c r="D8781" s="193" t="s">
        <v>59</v>
      </c>
      <c r="E8781" s="193" t="s">
        <v>15631</v>
      </c>
      <c r="F8781" s="193" t="s">
        <v>1634</v>
      </c>
      <c r="G8781" s="2">
        <v>4000</v>
      </c>
      <c r="H8781" s="2">
        <v>0</v>
      </c>
      <c r="I8781" s="192"/>
      <c r="J8781" s="192">
        <v>46062</v>
      </c>
      <c r="K8781" s="192">
        <v>46446</v>
      </c>
    </row>
    <row r="8782" spans="1:11" hidden="1" x14ac:dyDescent="0.4">
      <c r="A8782" s="193" t="s">
        <v>193</v>
      </c>
      <c r="B8782" s="193" t="s">
        <v>15621</v>
      </c>
      <c r="C8782" s="193" t="s">
        <v>58</v>
      </c>
      <c r="D8782" s="193" t="s">
        <v>59</v>
      </c>
      <c r="E8782" s="193" t="s">
        <v>15632</v>
      </c>
      <c r="F8782" s="193" t="s">
        <v>1634</v>
      </c>
      <c r="G8782" s="2">
        <v>4000</v>
      </c>
      <c r="H8782" s="2">
        <v>0</v>
      </c>
      <c r="I8782" s="192"/>
      <c r="J8782" s="192">
        <v>46105</v>
      </c>
      <c r="K8782" s="192">
        <v>46477</v>
      </c>
    </row>
    <row r="8783" spans="1:11" hidden="1" x14ac:dyDescent="0.4">
      <c r="A8783" s="193" t="s">
        <v>193</v>
      </c>
      <c r="B8783" s="193" t="s">
        <v>15621</v>
      </c>
      <c r="C8783" s="193" t="s">
        <v>58</v>
      </c>
      <c r="D8783" s="193" t="s">
        <v>59</v>
      </c>
      <c r="E8783" s="193" t="s">
        <v>15633</v>
      </c>
      <c r="F8783" s="193" t="s">
        <v>1634</v>
      </c>
      <c r="G8783" s="2">
        <v>4000</v>
      </c>
      <c r="H8783" s="2">
        <v>0</v>
      </c>
      <c r="I8783" s="192"/>
      <c r="J8783" s="192">
        <v>46181</v>
      </c>
      <c r="K8783" s="192">
        <v>46568</v>
      </c>
    </row>
    <row r="8784" spans="1:11" hidden="1" x14ac:dyDescent="0.4">
      <c r="A8784" s="193" t="s">
        <v>193</v>
      </c>
      <c r="B8784" s="193" t="s">
        <v>15621</v>
      </c>
      <c r="C8784" s="193" t="s">
        <v>58</v>
      </c>
      <c r="D8784" s="193" t="s">
        <v>59</v>
      </c>
      <c r="E8784" s="193" t="s">
        <v>15634</v>
      </c>
      <c r="F8784" s="193" t="s">
        <v>1634</v>
      </c>
      <c r="G8784" s="2">
        <v>4000</v>
      </c>
      <c r="H8784" s="2">
        <v>0</v>
      </c>
      <c r="I8784" s="192"/>
      <c r="J8784" s="192">
        <v>46189</v>
      </c>
      <c r="K8784" s="192">
        <v>46568</v>
      </c>
    </row>
    <row r="8785" spans="1:11" hidden="1" x14ac:dyDescent="0.4">
      <c r="A8785" s="193" t="s">
        <v>193</v>
      </c>
      <c r="B8785" s="193" t="s">
        <v>15621</v>
      </c>
      <c r="C8785" s="193" t="s">
        <v>58</v>
      </c>
      <c r="D8785" s="193" t="s">
        <v>59</v>
      </c>
      <c r="E8785" s="193" t="s">
        <v>15635</v>
      </c>
      <c r="F8785" s="193" t="s">
        <v>1634</v>
      </c>
      <c r="G8785" s="2">
        <v>4000</v>
      </c>
      <c r="H8785" s="2">
        <v>0</v>
      </c>
      <c r="I8785" s="192"/>
      <c r="J8785" s="192">
        <v>46189</v>
      </c>
      <c r="K8785" s="192">
        <v>46568</v>
      </c>
    </row>
    <row r="8786" spans="1:11" hidden="1" x14ac:dyDescent="0.4">
      <c r="A8786" s="193" t="s">
        <v>15636</v>
      </c>
      <c r="B8786" s="193" t="s">
        <v>15637</v>
      </c>
      <c r="C8786" s="193" t="s">
        <v>58</v>
      </c>
      <c r="D8786" s="193" t="s">
        <v>59</v>
      </c>
      <c r="E8786" s="193" t="s">
        <v>15638</v>
      </c>
      <c r="F8786" s="193" t="s">
        <v>1634</v>
      </c>
      <c r="G8786" s="2">
        <v>1264</v>
      </c>
      <c r="H8786" s="2">
        <v>0</v>
      </c>
      <c r="I8786" s="192"/>
      <c r="J8786" s="192">
        <v>44964</v>
      </c>
      <c r="K8786" s="192">
        <v>46356</v>
      </c>
    </row>
    <row r="8787" spans="1:11" hidden="1" x14ac:dyDescent="0.4">
      <c r="A8787" s="193" t="s">
        <v>15636</v>
      </c>
      <c r="B8787" s="193" t="s">
        <v>15637</v>
      </c>
      <c r="C8787" s="193" t="s">
        <v>58</v>
      </c>
      <c r="D8787" s="193" t="s">
        <v>59</v>
      </c>
      <c r="E8787" s="193" t="s">
        <v>15639</v>
      </c>
      <c r="F8787" s="193" t="s">
        <v>1634</v>
      </c>
      <c r="G8787" s="2">
        <v>4000</v>
      </c>
      <c r="H8787" s="2">
        <v>0</v>
      </c>
      <c r="I8787" s="192"/>
      <c r="J8787" s="192">
        <v>45863</v>
      </c>
      <c r="K8787" s="192">
        <v>46356</v>
      </c>
    </row>
    <row r="8788" spans="1:11" hidden="1" x14ac:dyDescent="0.4">
      <c r="A8788" s="193" t="s">
        <v>15640</v>
      </c>
      <c r="B8788" s="193" t="s">
        <v>15641</v>
      </c>
      <c r="C8788" s="193" t="s">
        <v>58</v>
      </c>
      <c r="D8788" s="193" t="s">
        <v>59</v>
      </c>
      <c r="E8788" s="193" t="s">
        <v>15642</v>
      </c>
      <c r="F8788" s="193" t="s">
        <v>1634</v>
      </c>
      <c r="G8788" s="2">
        <v>3913</v>
      </c>
      <c r="H8788" s="2">
        <v>0</v>
      </c>
      <c r="I8788" s="192"/>
      <c r="J8788" s="192">
        <v>44623</v>
      </c>
      <c r="K8788" s="192">
        <v>46356</v>
      </c>
    </row>
    <row r="8789" spans="1:11" hidden="1" x14ac:dyDescent="0.4">
      <c r="A8789" s="193" t="s">
        <v>15640</v>
      </c>
      <c r="B8789" s="193" t="s">
        <v>15641</v>
      </c>
      <c r="C8789" s="193" t="s">
        <v>58</v>
      </c>
      <c r="D8789" s="193" t="s">
        <v>59</v>
      </c>
      <c r="E8789" s="193" t="s">
        <v>15643</v>
      </c>
      <c r="F8789" s="193" t="s">
        <v>1634</v>
      </c>
      <c r="G8789" s="2">
        <v>4000</v>
      </c>
      <c r="H8789" s="2">
        <v>0</v>
      </c>
      <c r="I8789" s="192"/>
      <c r="J8789" s="192">
        <v>44656</v>
      </c>
      <c r="K8789" s="192">
        <v>46356</v>
      </c>
    </row>
    <row r="8790" spans="1:11" hidden="1" x14ac:dyDescent="0.4">
      <c r="A8790" s="193" t="s">
        <v>15640</v>
      </c>
      <c r="B8790" s="193" t="s">
        <v>15641</v>
      </c>
      <c r="C8790" s="193" t="s">
        <v>58</v>
      </c>
      <c r="D8790" s="193" t="s">
        <v>59</v>
      </c>
      <c r="E8790" s="193" t="s">
        <v>15644</v>
      </c>
      <c r="F8790" s="193" t="s">
        <v>1634</v>
      </c>
      <c r="G8790" s="2">
        <v>4000</v>
      </c>
      <c r="H8790" s="2">
        <v>0</v>
      </c>
      <c r="I8790" s="192"/>
      <c r="J8790" s="192">
        <v>44692</v>
      </c>
      <c r="K8790" s="192">
        <v>46356</v>
      </c>
    </row>
    <row r="8791" spans="1:11" hidden="1" x14ac:dyDescent="0.4">
      <c r="A8791" s="193" t="s">
        <v>15640</v>
      </c>
      <c r="B8791" s="193" t="s">
        <v>15641</v>
      </c>
      <c r="C8791" s="193" t="s">
        <v>58</v>
      </c>
      <c r="D8791" s="193" t="s">
        <v>59</v>
      </c>
      <c r="E8791" s="193" t="s">
        <v>15645</v>
      </c>
      <c r="F8791" s="193" t="s">
        <v>1634</v>
      </c>
      <c r="G8791" s="2">
        <v>4000</v>
      </c>
      <c r="H8791" s="2">
        <v>0</v>
      </c>
      <c r="I8791" s="192"/>
      <c r="J8791" s="192">
        <v>44719</v>
      </c>
      <c r="K8791" s="192">
        <v>46356</v>
      </c>
    </row>
    <row r="8792" spans="1:11" hidden="1" x14ac:dyDescent="0.4">
      <c r="A8792" s="193" t="s">
        <v>15646</v>
      </c>
      <c r="B8792" s="193" t="s">
        <v>15647</v>
      </c>
      <c r="C8792" s="193" t="s">
        <v>58</v>
      </c>
      <c r="D8792" s="193" t="s">
        <v>59</v>
      </c>
      <c r="E8792" s="193" t="s">
        <v>15648</v>
      </c>
      <c r="F8792" s="193" t="s">
        <v>1634</v>
      </c>
      <c r="G8792" s="2">
        <v>3996</v>
      </c>
      <c r="H8792" s="2">
        <v>0</v>
      </c>
      <c r="I8792" s="192"/>
      <c r="J8792" s="192">
        <v>43619</v>
      </c>
      <c r="K8792" s="192">
        <v>46142</v>
      </c>
    </row>
    <row r="8793" spans="1:11" hidden="1" x14ac:dyDescent="0.4">
      <c r="A8793" s="193" t="s">
        <v>15649</v>
      </c>
      <c r="B8793" s="193" t="s">
        <v>15650</v>
      </c>
      <c r="C8793" s="193" t="s">
        <v>58</v>
      </c>
      <c r="D8793" s="193" t="s">
        <v>59</v>
      </c>
      <c r="E8793" s="193" t="s">
        <v>15651</v>
      </c>
      <c r="F8793" s="193" t="s">
        <v>1634</v>
      </c>
      <c r="G8793" s="2">
        <v>89</v>
      </c>
      <c r="H8793" s="2">
        <v>0</v>
      </c>
      <c r="I8793" s="192"/>
      <c r="J8793" s="192">
        <v>45945</v>
      </c>
      <c r="K8793" s="192">
        <v>46356</v>
      </c>
    </row>
    <row r="8794" spans="1:11" hidden="1" x14ac:dyDescent="0.4">
      <c r="A8794" s="193" t="s">
        <v>15652</v>
      </c>
      <c r="B8794" s="193" t="s">
        <v>15653</v>
      </c>
      <c r="C8794" s="193" t="s">
        <v>58</v>
      </c>
      <c r="D8794" s="193" t="s">
        <v>59</v>
      </c>
      <c r="E8794" s="193" t="s">
        <v>15654</v>
      </c>
      <c r="F8794" s="193" t="s">
        <v>1634</v>
      </c>
      <c r="G8794" s="2">
        <v>2443</v>
      </c>
      <c r="H8794" s="2">
        <v>0</v>
      </c>
      <c r="I8794" s="192"/>
      <c r="J8794" s="192">
        <v>44655</v>
      </c>
      <c r="K8794" s="192">
        <v>46356</v>
      </c>
    </row>
    <row r="8795" spans="1:11" hidden="1" x14ac:dyDescent="0.4">
      <c r="A8795" s="193" t="s">
        <v>15652</v>
      </c>
      <c r="B8795" s="193" t="s">
        <v>15653</v>
      </c>
      <c r="C8795" s="193" t="s">
        <v>58</v>
      </c>
      <c r="D8795" s="193" t="s">
        <v>59</v>
      </c>
      <c r="E8795" s="193" t="s">
        <v>15655</v>
      </c>
      <c r="F8795" s="193" t="s">
        <v>1634</v>
      </c>
      <c r="G8795" s="2">
        <v>3973</v>
      </c>
      <c r="H8795" s="2">
        <v>0</v>
      </c>
      <c r="I8795" s="192"/>
      <c r="J8795" s="192">
        <v>44853</v>
      </c>
      <c r="K8795" s="192">
        <v>46356</v>
      </c>
    </row>
    <row r="8796" spans="1:11" hidden="1" x14ac:dyDescent="0.4">
      <c r="A8796" s="193" t="s">
        <v>15652</v>
      </c>
      <c r="B8796" s="193" t="s">
        <v>15653</v>
      </c>
      <c r="C8796" s="193" t="s">
        <v>58</v>
      </c>
      <c r="D8796" s="193" t="s">
        <v>59</v>
      </c>
      <c r="E8796" s="193" t="s">
        <v>15656</v>
      </c>
      <c r="F8796" s="193" t="s">
        <v>1634</v>
      </c>
      <c r="G8796" s="2">
        <v>4000</v>
      </c>
      <c r="H8796" s="2">
        <v>0</v>
      </c>
      <c r="I8796" s="192"/>
      <c r="J8796" s="192">
        <v>44949</v>
      </c>
      <c r="K8796" s="192">
        <v>46356</v>
      </c>
    </row>
    <row r="8797" spans="1:11" x14ac:dyDescent="0.4">
      <c r="A8797" s="193" t="s">
        <v>1521</v>
      </c>
      <c r="B8797" s="193" t="s">
        <v>15657</v>
      </c>
      <c r="C8797" s="193" t="s">
        <v>58</v>
      </c>
      <c r="D8797" s="193" t="s">
        <v>59</v>
      </c>
      <c r="E8797" s="193" t="s">
        <v>15658</v>
      </c>
      <c r="F8797" s="193" t="s">
        <v>1634</v>
      </c>
      <c r="G8797" s="2">
        <v>8</v>
      </c>
      <c r="H8797" s="2">
        <v>0</v>
      </c>
      <c r="I8797" s="192"/>
      <c r="J8797" s="192">
        <v>45831</v>
      </c>
      <c r="K8797" s="192">
        <v>46356</v>
      </c>
    </row>
    <row r="8798" spans="1:11" hidden="1" x14ac:dyDescent="0.4">
      <c r="A8798" s="193" t="s">
        <v>1521</v>
      </c>
      <c r="B8798" s="193" t="s">
        <v>15657</v>
      </c>
      <c r="C8798" s="193" t="s">
        <v>58</v>
      </c>
      <c r="D8798" s="193" t="s">
        <v>59</v>
      </c>
      <c r="E8798" s="193" t="s">
        <v>15659</v>
      </c>
      <c r="F8798" s="193" t="s">
        <v>1634</v>
      </c>
      <c r="G8798" s="2">
        <v>1336</v>
      </c>
      <c r="H8798" s="2">
        <v>0</v>
      </c>
      <c r="I8798" s="192"/>
      <c r="J8798" s="192">
        <v>45926</v>
      </c>
      <c r="K8798" s="192">
        <v>46356</v>
      </c>
    </row>
    <row r="8799" spans="1:11" x14ac:dyDescent="0.4">
      <c r="A8799" s="193" t="s">
        <v>1521</v>
      </c>
      <c r="B8799" s="193" t="s">
        <v>15657</v>
      </c>
      <c r="C8799" s="193" t="s">
        <v>58</v>
      </c>
      <c r="D8799" s="193" t="s">
        <v>59</v>
      </c>
      <c r="E8799" s="193" t="s">
        <v>15660</v>
      </c>
      <c r="F8799" s="193" t="s">
        <v>1634</v>
      </c>
      <c r="G8799" s="2">
        <v>2</v>
      </c>
      <c r="H8799" s="2">
        <v>0</v>
      </c>
      <c r="I8799" s="192"/>
      <c r="J8799" s="192">
        <v>46037</v>
      </c>
      <c r="K8799" s="192">
        <v>46418</v>
      </c>
    </row>
    <row r="8800" spans="1:11" hidden="1" x14ac:dyDescent="0.4">
      <c r="A8800" s="193" t="s">
        <v>1521</v>
      </c>
      <c r="B8800" s="193" t="s">
        <v>15657</v>
      </c>
      <c r="C8800" s="193" t="s">
        <v>58</v>
      </c>
      <c r="D8800" s="193" t="s">
        <v>59</v>
      </c>
      <c r="E8800" s="193" t="s">
        <v>15661</v>
      </c>
      <c r="F8800" s="193" t="s">
        <v>1634</v>
      </c>
      <c r="G8800" s="2">
        <v>10</v>
      </c>
      <c r="H8800" s="2">
        <v>0</v>
      </c>
      <c r="I8800" s="192"/>
      <c r="J8800" s="192">
        <v>46069</v>
      </c>
      <c r="K8800" s="192">
        <v>46446</v>
      </c>
    </row>
    <row r="8801" spans="1:11" hidden="1" x14ac:dyDescent="0.4">
      <c r="A8801" s="193" t="s">
        <v>1521</v>
      </c>
      <c r="B8801" s="193" t="s">
        <v>15657</v>
      </c>
      <c r="C8801" s="193" t="s">
        <v>58</v>
      </c>
      <c r="D8801" s="193" t="s">
        <v>59</v>
      </c>
      <c r="E8801" s="193" t="s">
        <v>15662</v>
      </c>
      <c r="F8801" s="193" t="s">
        <v>1634</v>
      </c>
      <c r="G8801" s="2">
        <v>1248</v>
      </c>
      <c r="H8801" s="2">
        <v>0</v>
      </c>
      <c r="I8801" s="192"/>
      <c r="J8801" s="192">
        <v>46077</v>
      </c>
      <c r="K8801" s="192">
        <v>46446</v>
      </c>
    </row>
    <row r="8802" spans="1:11" hidden="1" x14ac:dyDescent="0.4">
      <c r="A8802" s="193" t="s">
        <v>1521</v>
      </c>
      <c r="B8802" s="193" t="s">
        <v>15657</v>
      </c>
      <c r="C8802" s="193" t="s">
        <v>58</v>
      </c>
      <c r="D8802" s="193" t="s">
        <v>59</v>
      </c>
      <c r="E8802" s="193" t="s">
        <v>15663</v>
      </c>
      <c r="F8802" s="193" t="s">
        <v>1634</v>
      </c>
      <c r="G8802" s="2">
        <v>1700</v>
      </c>
      <c r="H8802" s="2">
        <v>0</v>
      </c>
      <c r="I8802" s="192"/>
      <c r="J8802" s="192">
        <v>46084</v>
      </c>
      <c r="K8802" s="192">
        <v>46477</v>
      </c>
    </row>
    <row r="8803" spans="1:11" hidden="1" x14ac:dyDescent="0.4">
      <c r="A8803" s="193" t="s">
        <v>1521</v>
      </c>
      <c r="B8803" s="193" t="s">
        <v>15657</v>
      </c>
      <c r="C8803" s="193" t="s">
        <v>58</v>
      </c>
      <c r="D8803" s="193" t="s">
        <v>59</v>
      </c>
      <c r="E8803" s="193" t="s">
        <v>15664</v>
      </c>
      <c r="F8803" s="193" t="s">
        <v>1634</v>
      </c>
      <c r="G8803" s="2">
        <v>5344</v>
      </c>
      <c r="H8803" s="2">
        <v>0</v>
      </c>
      <c r="I8803" s="192"/>
      <c r="J8803" s="192">
        <v>46087</v>
      </c>
      <c r="K8803" s="192">
        <v>46477</v>
      </c>
    </row>
    <row r="8804" spans="1:11" hidden="1" x14ac:dyDescent="0.4">
      <c r="A8804" s="193" t="s">
        <v>1521</v>
      </c>
      <c r="B8804" s="193" t="s">
        <v>15657</v>
      </c>
      <c r="C8804" s="193" t="s">
        <v>58</v>
      </c>
      <c r="D8804" s="193" t="s">
        <v>59</v>
      </c>
      <c r="E8804" s="193" t="s">
        <v>15665</v>
      </c>
      <c r="F8804" s="193" t="s">
        <v>1634</v>
      </c>
      <c r="G8804" s="2">
        <v>4000</v>
      </c>
      <c r="H8804" s="2">
        <v>0</v>
      </c>
      <c r="I8804" s="192"/>
      <c r="J8804" s="192">
        <v>46099</v>
      </c>
      <c r="K8804" s="192">
        <v>46477</v>
      </c>
    </row>
    <row r="8805" spans="1:11" hidden="1" x14ac:dyDescent="0.4">
      <c r="A8805" s="193" t="s">
        <v>1521</v>
      </c>
      <c r="B8805" s="193" t="s">
        <v>15657</v>
      </c>
      <c r="C8805" s="193" t="s">
        <v>58</v>
      </c>
      <c r="D8805" s="193" t="s">
        <v>59</v>
      </c>
      <c r="E8805" s="193" t="s">
        <v>15666</v>
      </c>
      <c r="F8805" s="193" t="s">
        <v>1634</v>
      </c>
      <c r="G8805" s="2">
        <v>4000</v>
      </c>
      <c r="H8805" s="2">
        <v>0</v>
      </c>
      <c r="I8805" s="192"/>
      <c r="J8805" s="192">
        <v>46105</v>
      </c>
      <c r="K8805" s="192">
        <v>46477</v>
      </c>
    </row>
    <row r="8806" spans="1:11" hidden="1" x14ac:dyDescent="0.4">
      <c r="A8806" s="193" t="s">
        <v>1521</v>
      </c>
      <c r="B8806" s="193" t="s">
        <v>15657</v>
      </c>
      <c r="C8806" s="193" t="s">
        <v>58</v>
      </c>
      <c r="D8806" s="193" t="s">
        <v>59</v>
      </c>
      <c r="E8806" s="193" t="s">
        <v>15667</v>
      </c>
      <c r="F8806" s="193" t="s">
        <v>1634</v>
      </c>
      <c r="G8806" s="2">
        <v>4000</v>
      </c>
      <c r="H8806" s="2">
        <v>0</v>
      </c>
      <c r="I8806" s="192"/>
      <c r="J8806" s="192">
        <v>46168</v>
      </c>
      <c r="K8806" s="192">
        <v>46538</v>
      </c>
    </row>
    <row r="8807" spans="1:11" hidden="1" x14ac:dyDescent="0.4">
      <c r="A8807" s="193" t="s">
        <v>1521</v>
      </c>
      <c r="B8807" s="193" t="s">
        <v>15657</v>
      </c>
      <c r="C8807" s="193" t="s">
        <v>58</v>
      </c>
      <c r="D8807" s="193" t="s">
        <v>59</v>
      </c>
      <c r="E8807" s="193" t="s">
        <v>15668</v>
      </c>
      <c r="F8807" s="193" t="s">
        <v>1634</v>
      </c>
      <c r="G8807" s="2">
        <v>4000</v>
      </c>
      <c r="H8807" s="2">
        <v>0</v>
      </c>
      <c r="I8807" s="192"/>
      <c r="J8807" s="192">
        <v>46175</v>
      </c>
      <c r="K8807" s="192">
        <v>46568</v>
      </c>
    </row>
    <row r="8808" spans="1:11" hidden="1" x14ac:dyDescent="0.4">
      <c r="A8808" s="193" t="s">
        <v>1521</v>
      </c>
      <c r="B8808" s="193" t="s">
        <v>15657</v>
      </c>
      <c r="C8808" s="193" t="s">
        <v>58</v>
      </c>
      <c r="D8808" s="193" t="s">
        <v>59</v>
      </c>
      <c r="E8808" s="193" t="s">
        <v>15669</v>
      </c>
      <c r="F8808" s="193" t="s">
        <v>1634</v>
      </c>
      <c r="G8808" s="2">
        <v>4000</v>
      </c>
      <c r="H8808" s="2">
        <v>0</v>
      </c>
      <c r="I8808" s="192"/>
      <c r="J8808" s="192">
        <v>46182</v>
      </c>
      <c r="K8808" s="192">
        <v>46568</v>
      </c>
    </row>
    <row r="8809" spans="1:11" hidden="1" x14ac:dyDescent="0.4">
      <c r="A8809" s="193" t="s">
        <v>1521</v>
      </c>
      <c r="B8809" s="193" t="s">
        <v>15657</v>
      </c>
      <c r="C8809" s="193" t="s">
        <v>58</v>
      </c>
      <c r="D8809" s="193" t="s">
        <v>59</v>
      </c>
      <c r="E8809" s="193" t="s">
        <v>15670</v>
      </c>
      <c r="F8809" s="193" t="s">
        <v>1634</v>
      </c>
      <c r="G8809" s="2">
        <v>8000</v>
      </c>
      <c r="H8809" s="2">
        <v>0</v>
      </c>
      <c r="I8809" s="192"/>
      <c r="J8809" s="192">
        <v>46185</v>
      </c>
      <c r="K8809" s="192">
        <v>46568</v>
      </c>
    </row>
    <row r="8810" spans="1:11" hidden="1" x14ac:dyDescent="0.4">
      <c r="A8810" s="193" t="s">
        <v>15671</v>
      </c>
      <c r="B8810" s="193" t="s">
        <v>15672</v>
      </c>
      <c r="C8810" s="193" t="s">
        <v>58</v>
      </c>
      <c r="D8810" s="193" t="s">
        <v>59</v>
      </c>
      <c r="E8810" s="193" t="s">
        <v>15673</v>
      </c>
      <c r="F8810" s="193" t="s">
        <v>1634</v>
      </c>
      <c r="G8810" s="2">
        <v>4220</v>
      </c>
      <c r="H8810" s="2">
        <v>0</v>
      </c>
      <c r="I8810" s="192"/>
      <c r="J8810" s="192">
        <v>45274</v>
      </c>
      <c r="K8810" s="192">
        <v>46356</v>
      </c>
    </row>
    <row r="8811" spans="1:11" hidden="1" x14ac:dyDescent="0.4">
      <c r="A8811" s="193" t="s">
        <v>15674</v>
      </c>
      <c r="B8811" s="193" t="s">
        <v>15675</v>
      </c>
      <c r="C8811" s="193" t="s">
        <v>58</v>
      </c>
      <c r="D8811" s="193" t="s">
        <v>59</v>
      </c>
      <c r="E8811" s="193" t="s">
        <v>15676</v>
      </c>
      <c r="F8811" s="193" t="s">
        <v>1634</v>
      </c>
      <c r="G8811" s="2">
        <v>732</v>
      </c>
      <c r="H8811" s="2">
        <v>0</v>
      </c>
      <c r="I8811" s="192"/>
      <c r="J8811" s="192">
        <v>44579</v>
      </c>
      <c r="K8811" s="192">
        <v>46356</v>
      </c>
    </row>
    <row r="8812" spans="1:11" hidden="1" x14ac:dyDescent="0.4">
      <c r="A8812" s="193" t="s">
        <v>15674</v>
      </c>
      <c r="B8812" s="193" t="s">
        <v>15675</v>
      </c>
      <c r="C8812" s="193" t="s">
        <v>58</v>
      </c>
      <c r="D8812" s="193" t="s">
        <v>59</v>
      </c>
      <c r="E8812" s="193" t="s">
        <v>15677</v>
      </c>
      <c r="F8812" s="193" t="s">
        <v>1634</v>
      </c>
      <c r="G8812" s="2">
        <v>2000</v>
      </c>
      <c r="H8812" s="2">
        <v>0</v>
      </c>
      <c r="I8812" s="192"/>
      <c r="J8812" s="192">
        <v>44719</v>
      </c>
      <c r="K8812" s="192">
        <v>46356</v>
      </c>
    </row>
    <row r="8813" spans="1:11" hidden="1" x14ac:dyDescent="0.4">
      <c r="A8813" s="193" t="s">
        <v>15678</v>
      </c>
      <c r="B8813" s="193" t="s">
        <v>15679</v>
      </c>
      <c r="C8813" s="193" t="s">
        <v>58</v>
      </c>
      <c r="D8813" s="193" t="s">
        <v>59</v>
      </c>
      <c r="E8813" s="193" t="s">
        <v>15680</v>
      </c>
      <c r="F8813" s="193" t="s">
        <v>1634</v>
      </c>
      <c r="G8813" s="2">
        <v>2000</v>
      </c>
      <c r="H8813" s="2">
        <v>0</v>
      </c>
      <c r="I8813" s="192"/>
      <c r="J8813" s="192">
        <v>44718</v>
      </c>
      <c r="K8813" s="192">
        <v>46356</v>
      </c>
    </row>
    <row r="8814" spans="1:11" hidden="1" x14ac:dyDescent="0.4">
      <c r="A8814" s="193" t="s">
        <v>15678</v>
      </c>
      <c r="B8814" s="193" t="s">
        <v>15679</v>
      </c>
      <c r="C8814" s="193" t="s">
        <v>58</v>
      </c>
      <c r="D8814" s="193" t="s">
        <v>59</v>
      </c>
      <c r="E8814" s="193" t="s">
        <v>15681</v>
      </c>
      <c r="F8814" s="193" t="s">
        <v>1634</v>
      </c>
      <c r="G8814" s="2">
        <v>178</v>
      </c>
      <c r="H8814" s="2">
        <v>0</v>
      </c>
      <c r="I8814" s="192"/>
      <c r="J8814" s="192">
        <v>44720</v>
      </c>
      <c r="K8814" s="192">
        <v>46356</v>
      </c>
    </row>
    <row r="8815" spans="1:11" hidden="1" x14ac:dyDescent="0.4">
      <c r="A8815" s="193" t="s">
        <v>15678</v>
      </c>
      <c r="B8815" s="193" t="s">
        <v>15679</v>
      </c>
      <c r="C8815" s="193" t="s">
        <v>58</v>
      </c>
      <c r="D8815" s="193" t="s">
        <v>59</v>
      </c>
      <c r="E8815" s="193" t="s">
        <v>15682</v>
      </c>
      <c r="F8815" s="193" t="s">
        <v>1634</v>
      </c>
      <c r="G8815" s="2">
        <v>2000</v>
      </c>
      <c r="H8815" s="2">
        <v>0</v>
      </c>
      <c r="I8815" s="192"/>
      <c r="J8815" s="192">
        <v>44876</v>
      </c>
      <c r="K8815" s="192">
        <v>46356</v>
      </c>
    </row>
    <row r="8816" spans="1:11" x14ac:dyDescent="0.4">
      <c r="A8816" s="193" t="s">
        <v>15683</v>
      </c>
      <c r="B8816" s="193" t="s">
        <v>15684</v>
      </c>
      <c r="C8816" s="193" t="s">
        <v>58</v>
      </c>
      <c r="D8816" s="193" t="s">
        <v>59</v>
      </c>
      <c r="E8816" s="193" t="s">
        <v>15685</v>
      </c>
      <c r="F8816" s="193" t="s">
        <v>1634</v>
      </c>
      <c r="G8816" s="2">
        <v>4</v>
      </c>
      <c r="H8816" s="2">
        <v>0</v>
      </c>
      <c r="I8816" s="192"/>
      <c r="J8816" s="192">
        <v>45918</v>
      </c>
      <c r="K8816" s="192">
        <v>46356</v>
      </c>
    </row>
    <row r="8817" spans="1:11" x14ac:dyDescent="0.4">
      <c r="A8817" s="193" t="s">
        <v>15683</v>
      </c>
      <c r="B8817" s="193" t="s">
        <v>15684</v>
      </c>
      <c r="C8817" s="193" t="s">
        <v>58</v>
      </c>
      <c r="D8817" s="193" t="s">
        <v>59</v>
      </c>
      <c r="E8817" s="193" t="s">
        <v>15686</v>
      </c>
      <c r="F8817" s="193" t="s">
        <v>1634</v>
      </c>
      <c r="G8817" s="2">
        <v>9</v>
      </c>
      <c r="H8817" s="2">
        <v>0</v>
      </c>
      <c r="I8817" s="192"/>
      <c r="J8817" s="192">
        <v>45924</v>
      </c>
      <c r="K8817" s="192">
        <v>46356</v>
      </c>
    </row>
    <row r="8818" spans="1:11" hidden="1" x14ac:dyDescent="0.4">
      <c r="A8818" s="193" t="s">
        <v>15683</v>
      </c>
      <c r="B8818" s="193" t="s">
        <v>15684</v>
      </c>
      <c r="C8818" s="193" t="s">
        <v>58</v>
      </c>
      <c r="D8818" s="193" t="s">
        <v>59</v>
      </c>
      <c r="E8818" s="193" t="s">
        <v>15687</v>
      </c>
      <c r="F8818" s="193" t="s">
        <v>1634</v>
      </c>
      <c r="G8818" s="2">
        <v>2717</v>
      </c>
      <c r="H8818" s="2">
        <v>0</v>
      </c>
      <c r="I8818" s="192"/>
      <c r="J8818" s="192">
        <v>45946</v>
      </c>
      <c r="K8818" s="192">
        <v>46356</v>
      </c>
    </row>
    <row r="8819" spans="1:11" hidden="1" x14ac:dyDescent="0.4">
      <c r="A8819" s="193" t="s">
        <v>15683</v>
      </c>
      <c r="B8819" s="193" t="s">
        <v>15684</v>
      </c>
      <c r="C8819" s="193" t="s">
        <v>58</v>
      </c>
      <c r="D8819" s="193" t="s">
        <v>59</v>
      </c>
      <c r="E8819" s="193" t="s">
        <v>15688</v>
      </c>
      <c r="F8819" s="193" t="s">
        <v>1634</v>
      </c>
      <c r="G8819" s="2">
        <v>1616</v>
      </c>
      <c r="H8819" s="2">
        <v>0</v>
      </c>
      <c r="I8819" s="192"/>
      <c r="J8819" s="192">
        <v>45999</v>
      </c>
      <c r="K8819" s="192">
        <v>46387</v>
      </c>
    </row>
    <row r="8820" spans="1:11" hidden="1" x14ac:dyDescent="0.4">
      <c r="A8820" s="193" t="s">
        <v>15683</v>
      </c>
      <c r="B8820" s="193" t="s">
        <v>15684</v>
      </c>
      <c r="C8820" s="193" t="s">
        <v>58</v>
      </c>
      <c r="D8820" s="193" t="s">
        <v>59</v>
      </c>
      <c r="E8820" s="193" t="s">
        <v>15689</v>
      </c>
      <c r="F8820" s="193" t="s">
        <v>1634</v>
      </c>
      <c r="G8820" s="2">
        <v>2000</v>
      </c>
      <c r="H8820" s="2">
        <v>0</v>
      </c>
      <c r="I8820" s="192"/>
      <c r="J8820" s="192">
        <v>46007</v>
      </c>
      <c r="K8820" s="192">
        <v>46387</v>
      </c>
    </row>
    <row r="8821" spans="1:11" hidden="1" x14ac:dyDescent="0.4">
      <c r="A8821" s="193" t="s">
        <v>15683</v>
      </c>
      <c r="B8821" s="193" t="s">
        <v>15684</v>
      </c>
      <c r="C8821" s="193" t="s">
        <v>58</v>
      </c>
      <c r="D8821" s="193" t="s">
        <v>59</v>
      </c>
      <c r="E8821" s="193" t="s">
        <v>15690</v>
      </c>
      <c r="F8821" s="193" t="s">
        <v>1634</v>
      </c>
      <c r="G8821" s="2">
        <v>2000</v>
      </c>
      <c r="H8821" s="2">
        <v>0</v>
      </c>
      <c r="I8821" s="192"/>
      <c r="J8821" s="192">
        <v>46031</v>
      </c>
      <c r="K8821" s="192">
        <v>46418</v>
      </c>
    </row>
    <row r="8822" spans="1:11" hidden="1" x14ac:dyDescent="0.4">
      <c r="A8822" s="193" t="s">
        <v>15683</v>
      </c>
      <c r="B8822" s="193" t="s">
        <v>15684</v>
      </c>
      <c r="C8822" s="193" t="s">
        <v>58</v>
      </c>
      <c r="D8822" s="193" t="s">
        <v>59</v>
      </c>
      <c r="E8822" s="193" t="s">
        <v>15691</v>
      </c>
      <c r="F8822" s="193" t="s">
        <v>1634</v>
      </c>
      <c r="G8822" s="2">
        <v>2000</v>
      </c>
      <c r="H8822" s="2">
        <v>0</v>
      </c>
      <c r="I8822" s="192"/>
      <c r="J8822" s="192">
        <v>46037</v>
      </c>
      <c r="K8822" s="192">
        <v>46418</v>
      </c>
    </row>
    <row r="8823" spans="1:11" hidden="1" x14ac:dyDescent="0.4">
      <c r="A8823" s="193" t="s">
        <v>15683</v>
      </c>
      <c r="B8823" s="193" t="s">
        <v>15684</v>
      </c>
      <c r="C8823" s="193" t="s">
        <v>58</v>
      </c>
      <c r="D8823" s="193" t="s">
        <v>59</v>
      </c>
      <c r="E8823" s="193" t="s">
        <v>15692</v>
      </c>
      <c r="F8823" s="193" t="s">
        <v>1634</v>
      </c>
      <c r="G8823" s="2">
        <v>2000</v>
      </c>
      <c r="H8823" s="2">
        <v>0</v>
      </c>
      <c r="I8823" s="192"/>
      <c r="J8823" s="192">
        <v>46038</v>
      </c>
      <c r="K8823" s="192">
        <v>46418</v>
      </c>
    </row>
    <row r="8824" spans="1:11" hidden="1" x14ac:dyDescent="0.4">
      <c r="A8824" s="193" t="s">
        <v>15683</v>
      </c>
      <c r="B8824" s="193" t="s">
        <v>15684</v>
      </c>
      <c r="C8824" s="193" t="s">
        <v>58</v>
      </c>
      <c r="D8824" s="193" t="s">
        <v>59</v>
      </c>
      <c r="E8824" s="193" t="s">
        <v>15693</v>
      </c>
      <c r="F8824" s="193" t="s">
        <v>1634</v>
      </c>
      <c r="G8824" s="2">
        <v>2000</v>
      </c>
      <c r="H8824" s="2">
        <v>0</v>
      </c>
      <c r="I8824" s="192"/>
      <c r="J8824" s="192">
        <v>46042</v>
      </c>
      <c r="K8824" s="192">
        <v>46418</v>
      </c>
    </row>
    <row r="8825" spans="1:11" hidden="1" x14ac:dyDescent="0.4">
      <c r="A8825" s="193" t="s">
        <v>15683</v>
      </c>
      <c r="B8825" s="193" t="s">
        <v>15684</v>
      </c>
      <c r="C8825" s="193" t="s">
        <v>58</v>
      </c>
      <c r="D8825" s="193" t="s">
        <v>59</v>
      </c>
      <c r="E8825" s="193" t="s">
        <v>15694</v>
      </c>
      <c r="F8825" s="193" t="s">
        <v>1634</v>
      </c>
      <c r="G8825" s="2">
        <v>4000</v>
      </c>
      <c r="H8825" s="2">
        <v>0</v>
      </c>
      <c r="I8825" s="192"/>
      <c r="J8825" s="192">
        <v>46066</v>
      </c>
      <c r="K8825" s="192">
        <v>46446</v>
      </c>
    </row>
    <row r="8826" spans="1:11" hidden="1" x14ac:dyDescent="0.4">
      <c r="A8826" s="193" t="s">
        <v>196</v>
      </c>
      <c r="B8826" s="193" t="s">
        <v>15695</v>
      </c>
      <c r="C8826" s="193" t="s">
        <v>58</v>
      </c>
      <c r="D8826" s="193" t="s">
        <v>59</v>
      </c>
      <c r="E8826" s="193" t="s">
        <v>15696</v>
      </c>
      <c r="F8826" s="193" t="s">
        <v>1634</v>
      </c>
      <c r="G8826" s="2">
        <v>3469</v>
      </c>
      <c r="H8826" s="2">
        <v>0</v>
      </c>
      <c r="I8826" s="192"/>
      <c r="J8826" s="192">
        <v>45862</v>
      </c>
      <c r="K8826" s="192">
        <v>46356</v>
      </c>
    </row>
    <row r="8827" spans="1:11" hidden="1" x14ac:dyDescent="0.4">
      <c r="A8827" s="193" t="s">
        <v>196</v>
      </c>
      <c r="B8827" s="193" t="s">
        <v>15695</v>
      </c>
      <c r="C8827" s="193" t="s">
        <v>58</v>
      </c>
      <c r="D8827" s="193" t="s">
        <v>59</v>
      </c>
      <c r="E8827" s="193" t="s">
        <v>811</v>
      </c>
      <c r="F8827" s="193" t="s">
        <v>1634</v>
      </c>
      <c r="G8827" s="2">
        <v>1904</v>
      </c>
      <c r="H8827" s="2">
        <v>0</v>
      </c>
      <c r="I8827" s="192"/>
      <c r="J8827" s="192">
        <v>46099</v>
      </c>
      <c r="K8827" s="192">
        <v>46477</v>
      </c>
    </row>
    <row r="8828" spans="1:11" x14ac:dyDescent="0.4">
      <c r="A8828" s="193" t="s">
        <v>199</v>
      </c>
      <c r="B8828" s="193" t="s">
        <v>15697</v>
      </c>
      <c r="C8828" s="193" t="s">
        <v>58</v>
      </c>
      <c r="D8828" s="193" t="s">
        <v>59</v>
      </c>
      <c r="E8828" s="193" t="s">
        <v>15698</v>
      </c>
      <c r="F8828" s="193" t="s">
        <v>1634</v>
      </c>
      <c r="G8828" s="2">
        <v>5</v>
      </c>
      <c r="H8828" s="2">
        <v>0</v>
      </c>
      <c r="I8828" s="192"/>
      <c r="J8828" s="192">
        <v>45930</v>
      </c>
      <c r="K8828" s="192">
        <v>46356</v>
      </c>
    </row>
    <row r="8829" spans="1:11" x14ac:dyDescent="0.4">
      <c r="A8829" s="193" t="s">
        <v>199</v>
      </c>
      <c r="B8829" s="193" t="s">
        <v>15697</v>
      </c>
      <c r="C8829" s="193" t="s">
        <v>58</v>
      </c>
      <c r="D8829" s="193" t="s">
        <v>59</v>
      </c>
      <c r="E8829" s="193" t="s">
        <v>15699</v>
      </c>
      <c r="F8829" s="193" t="s">
        <v>1634</v>
      </c>
      <c r="G8829" s="2">
        <v>7</v>
      </c>
      <c r="H8829" s="2">
        <v>0</v>
      </c>
      <c r="I8829" s="192"/>
      <c r="J8829" s="192">
        <v>45993</v>
      </c>
      <c r="K8829" s="192">
        <v>46387</v>
      </c>
    </row>
    <row r="8830" spans="1:11" hidden="1" x14ac:dyDescent="0.4">
      <c r="A8830" s="193" t="s">
        <v>199</v>
      </c>
      <c r="B8830" s="193" t="s">
        <v>15697</v>
      </c>
      <c r="C8830" s="193" t="s">
        <v>58</v>
      </c>
      <c r="D8830" s="193" t="s">
        <v>59</v>
      </c>
      <c r="E8830" s="193" t="s">
        <v>15700</v>
      </c>
      <c r="F8830" s="193" t="s">
        <v>1634</v>
      </c>
      <c r="G8830" s="2">
        <v>128</v>
      </c>
      <c r="H8830" s="2">
        <v>0</v>
      </c>
      <c r="I8830" s="192"/>
      <c r="J8830" s="192">
        <v>45996</v>
      </c>
      <c r="K8830" s="192">
        <v>46387</v>
      </c>
    </row>
    <row r="8831" spans="1:11" x14ac:dyDescent="0.4">
      <c r="A8831" s="193" t="s">
        <v>199</v>
      </c>
      <c r="B8831" s="193" t="s">
        <v>15697</v>
      </c>
      <c r="C8831" s="193" t="s">
        <v>58</v>
      </c>
      <c r="D8831" s="193" t="s">
        <v>59</v>
      </c>
      <c r="E8831" s="193" t="s">
        <v>15701</v>
      </c>
      <c r="F8831" s="193" t="s">
        <v>1634</v>
      </c>
      <c r="G8831" s="2">
        <v>4</v>
      </c>
      <c r="H8831" s="2">
        <v>0</v>
      </c>
      <c r="I8831" s="192"/>
      <c r="J8831" s="192">
        <v>46006</v>
      </c>
      <c r="K8831" s="192">
        <v>46387</v>
      </c>
    </row>
    <row r="8832" spans="1:11" x14ac:dyDescent="0.4">
      <c r="A8832" s="193" t="s">
        <v>199</v>
      </c>
      <c r="B8832" s="193" t="s">
        <v>15697</v>
      </c>
      <c r="C8832" s="193" t="s">
        <v>58</v>
      </c>
      <c r="D8832" s="193" t="s">
        <v>59</v>
      </c>
      <c r="E8832" s="193" t="s">
        <v>15702</v>
      </c>
      <c r="F8832" s="193" t="s">
        <v>1634</v>
      </c>
      <c r="G8832" s="2">
        <v>2</v>
      </c>
      <c r="H8832" s="2">
        <v>0</v>
      </c>
      <c r="I8832" s="192"/>
      <c r="J8832" s="192">
        <v>46017</v>
      </c>
      <c r="K8832" s="192">
        <v>46387</v>
      </c>
    </row>
    <row r="8833" spans="1:11" hidden="1" x14ac:dyDescent="0.4">
      <c r="A8833" s="193" t="s">
        <v>199</v>
      </c>
      <c r="B8833" s="193" t="s">
        <v>15697</v>
      </c>
      <c r="C8833" s="193" t="s">
        <v>58</v>
      </c>
      <c r="D8833" s="193" t="s">
        <v>59</v>
      </c>
      <c r="E8833" s="193" t="s">
        <v>15703</v>
      </c>
      <c r="F8833" s="193" t="s">
        <v>1634</v>
      </c>
      <c r="G8833" s="2">
        <v>2709</v>
      </c>
      <c r="H8833" s="2">
        <v>0</v>
      </c>
      <c r="I8833" s="192"/>
      <c r="J8833" s="192">
        <v>46038</v>
      </c>
      <c r="K8833" s="192">
        <v>46418</v>
      </c>
    </row>
    <row r="8834" spans="1:11" hidden="1" x14ac:dyDescent="0.4">
      <c r="A8834" s="193" t="s">
        <v>199</v>
      </c>
      <c r="B8834" s="193" t="s">
        <v>15697</v>
      </c>
      <c r="C8834" s="193" t="s">
        <v>58</v>
      </c>
      <c r="D8834" s="193" t="s">
        <v>59</v>
      </c>
      <c r="E8834" s="193" t="s">
        <v>15704</v>
      </c>
      <c r="F8834" s="193" t="s">
        <v>1634</v>
      </c>
      <c r="G8834" s="2">
        <v>15170</v>
      </c>
      <c r="H8834" s="2">
        <v>0</v>
      </c>
      <c r="I8834" s="192"/>
      <c r="J8834" s="192">
        <v>46070</v>
      </c>
      <c r="K8834" s="192">
        <v>46446</v>
      </c>
    </row>
    <row r="8835" spans="1:11" hidden="1" x14ac:dyDescent="0.4">
      <c r="A8835" s="193" t="s">
        <v>199</v>
      </c>
      <c r="B8835" s="193" t="s">
        <v>15697</v>
      </c>
      <c r="C8835" s="193" t="s">
        <v>58</v>
      </c>
      <c r="D8835" s="193" t="s">
        <v>59</v>
      </c>
      <c r="E8835" s="193" t="s">
        <v>15705</v>
      </c>
      <c r="F8835" s="193" t="s">
        <v>1634</v>
      </c>
      <c r="G8835" s="2">
        <v>16000</v>
      </c>
      <c r="H8835" s="2">
        <v>0</v>
      </c>
      <c r="I8835" s="192"/>
      <c r="J8835" s="192">
        <v>46077</v>
      </c>
      <c r="K8835" s="192">
        <v>46446</v>
      </c>
    </row>
    <row r="8836" spans="1:11" hidden="1" x14ac:dyDescent="0.4">
      <c r="A8836" s="193" t="s">
        <v>199</v>
      </c>
      <c r="B8836" s="193" t="s">
        <v>15697</v>
      </c>
      <c r="C8836" s="193" t="s">
        <v>58</v>
      </c>
      <c r="D8836" s="193" t="s">
        <v>59</v>
      </c>
      <c r="E8836" s="193" t="s">
        <v>15706</v>
      </c>
      <c r="F8836" s="193" t="s">
        <v>1634</v>
      </c>
      <c r="G8836" s="2">
        <v>16000</v>
      </c>
      <c r="H8836" s="2">
        <v>0</v>
      </c>
      <c r="I8836" s="192"/>
      <c r="J8836" s="192">
        <v>46080</v>
      </c>
      <c r="K8836" s="192">
        <v>46446</v>
      </c>
    </row>
    <row r="8837" spans="1:11" hidden="1" x14ac:dyDescent="0.4">
      <c r="A8837" s="193" t="s">
        <v>199</v>
      </c>
      <c r="B8837" s="193" t="s">
        <v>15697</v>
      </c>
      <c r="C8837" s="193" t="s">
        <v>58</v>
      </c>
      <c r="D8837" s="193" t="s">
        <v>59</v>
      </c>
      <c r="E8837" s="193" t="s">
        <v>15707</v>
      </c>
      <c r="F8837" s="193" t="s">
        <v>1634</v>
      </c>
      <c r="G8837" s="2">
        <v>16000</v>
      </c>
      <c r="H8837" s="2">
        <v>0</v>
      </c>
      <c r="I8837" s="192"/>
      <c r="J8837" s="192">
        <v>46087</v>
      </c>
      <c r="K8837" s="192">
        <v>46477</v>
      </c>
    </row>
    <row r="8838" spans="1:11" hidden="1" x14ac:dyDescent="0.4">
      <c r="A8838" s="193" t="s">
        <v>199</v>
      </c>
      <c r="B8838" s="193" t="s">
        <v>15697</v>
      </c>
      <c r="C8838" s="193" t="s">
        <v>58</v>
      </c>
      <c r="D8838" s="193" t="s">
        <v>59</v>
      </c>
      <c r="E8838" s="193" t="s">
        <v>15708</v>
      </c>
      <c r="F8838" s="193" t="s">
        <v>1634</v>
      </c>
      <c r="G8838" s="2">
        <v>8000</v>
      </c>
      <c r="H8838" s="2">
        <v>0</v>
      </c>
      <c r="I8838" s="192"/>
      <c r="J8838" s="192">
        <v>46097</v>
      </c>
      <c r="K8838" s="192">
        <v>46477</v>
      </c>
    </row>
    <row r="8839" spans="1:11" hidden="1" x14ac:dyDescent="0.4">
      <c r="A8839" s="193" t="s">
        <v>199</v>
      </c>
      <c r="B8839" s="193" t="s">
        <v>15697</v>
      </c>
      <c r="C8839" s="193" t="s">
        <v>58</v>
      </c>
      <c r="D8839" s="193" t="s">
        <v>59</v>
      </c>
      <c r="E8839" s="193" t="s">
        <v>15709</v>
      </c>
      <c r="F8839" s="193" t="s">
        <v>1634</v>
      </c>
      <c r="G8839" s="2">
        <v>4000</v>
      </c>
      <c r="H8839" s="2">
        <v>0</v>
      </c>
      <c r="I8839" s="192"/>
      <c r="J8839" s="192">
        <v>46099</v>
      </c>
      <c r="K8839" s="192">
        <v>46477</v>
      </c>
    </row>
    <row r="8840" spans="1:11" hidden="1" x14ac:dyDescent="0.4">
      <c r="A8840" s="193" t="s">
        <v>199</v>
      </c>
      <c r="B8840" s="193" t="s">
        <v>15697</v>
      </c>
      <c r="C8840" s="193" t="s">
        <v>58</v>
      </c>
      <c r="D8840" s="193" t="s">
        <v>59</v>
      </c>
      <c r="E8840" s="193" t="s">
        <v>15710</v>
      </c>
      <c r="F8840" s="193" t="s">
        <v>1634</v>
      </c>
      <c r="G8840" s="2">
        <v>8000</v>
      </c>
      <c r="H8840" s="2">
        <v>0</v>
      </c>
      <c r="I8840" s="192"/>
      <c r="J8840" s="192">
        <v>46105</v>
      </c>
      <c r="K8840" s="192">
        <v>46477</v>
      </c>
    </row>
    <row r="8841" spans="1:11" hidden="1" x14ac:dyDescent="0.4">
      <c r="A8841" s="193" t="s">
        <v>199</v>
      </c>
      <c r="B8841" s="193" t="s">
        <v>15697</v>
      </c>
      <c r="C8841" s="193" t="s">
        <v>58</v>
      </c>
      <c r="D8841" s="193" t="s">
        <v>59</v>
      </c>
      <c r="E8841" s="193" t="s">
        <v>15711</v>
      </c>
      <c r="F8841" s="193" t="s">
        <v>1634</v>
      </c>
      <c r="G8841" s="2">
        <v>12000</v>
      </c>
      <c r="H8841" s="2">
        <v>0</v>
      </c>
      <c r="I8841" s="192"/>
      <c r="J8841" s="192">
        <v>46105</v>
      </c>
      <c r="K8841" s="192">
        <v>46477</v>
      </c>
    </row>
    <row r="8842" spans="1:11" hidden="1" x14ac:dyDescent="0.4">
      <c r="A8842" s="193" t="s">
        <v>199</v>
      </c>
      <c r="B8842" s="193" t="s">
        <v>15697</v>
      </c>
      <c r="C8842" s="193" t="s">
        <v>58</v>
      </c>
      <c r="D8842" s="193" t="s">
        <v>59</v>
      </c>
      <c r="E8842" s="193" t="s">
        <v>15712</v>
      </c>
      <c r="F8842" s="193" t="s">
        <v>1634</v>
      </c>
      <c r="G8842" s="2">
        <v>8000</v>
      </c>
      <c r="H8842" s="2">
        <v>0</v>
      </c>
      <c r="I8842" s="192"/>
      <c r="J8842" s="192">
        <v>46167</v>
      </c>
      <c r="K8842" s="192">
        <v>46538</v>
      </c>
    </row>
    <row r="8843" spans="1:11" hidden="1" x14ac:dyDescent="0.4">
      <c r="A8843" s="193" t="s">
        <v>199</v>
      </c>
      <c r="B8843" s="193" t="s">
        <v>15697</v>
      </c>
      <c r="C8843" s="193" t="s">
        <v>58</v>
      </c>
      <c r="D8843" s="193" t="s">
        <v>59</v>
      </c>
      <c r="E8843" s="193" t="s">
        <v>15713</v>
      </c>
      <c r="F8843" s="193" t="s">
        <v>1634</v>
      </c>
      <c r="G8843" s="2">
        <v>12000</v>
      </c>
      <c r="H8843" s="2">
        <v>0</v>
      </c>
      <c r="I8843" s="192"/>
      <c r="J8843" s="192">
        <v>46167</v>
      </c>
      <c r="K8843" s="192">
        <v>46538</v>
      </c>
    </row>
    <row r="8844" spans="1:11" hidden="1" x14ac:dyDescent="0.4">
      <c r="A8844" s="193" t="s">
        <v>199</v>
      </c>
      <c r="B8844" s="193" t="s">
        <v>15697</v>
      </c>
      <c r="C8844" s="193" t="s">
        <v>58</v>
      </c>
      <c r="D8844" s="193" t="s">
        <v>59</v>
      </c>
      <c r="E8844" s="193" t="s">
        <v>15714</v>
      </c>
      <c r="F8844" s="193" t="s">
        <v>1634</v>
      </c>
      <c r="G8844" s="2">
        <v>12000</v>
      </c>
      <c r="H8844" s="2">
        <v>0</v>
      </c>
      <c r="I8844" s="192"/>
      <c r="J8844" s="192">
        <v>46171</v>
      </c>
      <c r="K8844" s="192">
        <v>46538</v>
      </c>
    </row>
    <row r="8845" spans="1:11" hidden="1" x14ac:dyDescent="0.4">
      <c r="A8845" s="193" t="s">
        <v>199</v>
      </c>
      <c r="B8845" s="193" t="s">
        <v>15697</v>
      </c>
      <c r="C8845" s="193" t="s">
        <v>58</v>
      </c>
      <c r="D8845" s="193" t="s">
        <v>59</v>
      </c>
      <c r="E8845" s="193" t="s">
        <v>15715</v>
      </c>
      <c r="F8845" s="193" t="s">
        <v>1634</v>
      </c>
      <c r="G8845" s="2">
        <v>16000</v>
      </c>
      <c r="H8845" s="2">
        <v>0</v>
      </c>
      <c r="I8845" s="192"/>
      <c r="J8845" s="192">
        <v>46178</v>
      </c>
      <c r="K8845" s="192">
        <v>46568</v>
      </c>
    </row>
    <row r="8846" spans="1:11" hidden="1" x14ac:dyDescent="0.4">
      <c r="A8846" s="193" t="s">
        <v>199</v>
      </c>
      <c r="B8846" s="193" t="s">
        <v>15697</v>
      </c>
      <c r="C8846" s="193" t="s">
        <v>58</v>
      </c>
      <c r="D8846" s="193" t="s">
        <v>59</v>
      </c>
      <c r="E8846" s="193" t="s">
        <v>15716</v>
      </c>
      <c r="F8846" s="193" t="s">
        <v>1634</v>
      </c>
      <c r="G8846" s="2">
        <v>16000</v>
      </c>
      <c r="H8846" s="2">
        <v>0</v>
      </c>
      <c r="I8846" s="192"/>
      <c r="J8846" s="192">
        <v>46185</v>
      </c>
      <c r="K8846" s="192">
        <v>46568</v>
      </c>
    </row>
    <row r="8847" spans="1:11" hidden="1" x14ac:dyDescent="0.4">
      <c r="A8847" s="193" t="s">
        <v>15717</v>
      </c>
      <c r="B8847" s="193" t="s">
        <v>15718</v>
      </c>
      <c r="C8847" s="193" t="s">
        <v>58</v>
      </c>
      <c r="D8847" s="193" t="s">
        <v>59</v>
      </c>
      <c r="E8847" s="193" t="s">
        <v>15719</v>
      </c>
      <c r="F8847" s="193" t="s">
        <v>1634</v>
      </c>
      <c r="G8847" s="2">
        <v>2068</v>
      </c>
      <c r="H8847" s="2">
        <v>0</v>
      </c>
      <c r="I8847" s="192"/>
      <c r="J8847" s="192">
        <v>45107</v>
      </c>
      <c r="K8847" s="192">
        <v>46356</v>
      </c>
    </row>
    <row r="8848" spans="1:11" hidden="1" x14ac:dyDescent="0.4">
      <c r="A8848" s="193" t="s">
        <v>15717</v>
      </c>
      <c r="B8848" s="193" t="s">
        <v>15718</v>
      </c>
      <c r="C8848" s="193" t="s">
        <v>58</v>
      </c>
      <c r="D8848" s="193" t="s">
        <v>59</v>
      </c>
      <c r="E8848" s="193" t="s">
        <v>15720</v>
      </c>
      <c r="F8848" s="193" t="s">
        <v>1634</v>
      </c>
      <c r="G8848" s="2">
        <v>2476</v>
      </c>
      <c r="H8848" s="2">
        <v>0</v>
      </c>
      <c r="I8848" s="192"/>
      <c r="J8848" s="192">
        <v>45475</v>
      </c>
      <c r="K8848" s="192">
        <v>46356</v>
      </c>
    </row>
    <row r="8849" spans="1:11" hidden="1" x14ac:dyDescent="0.4">
      <c r="A8849" s="193" t="s">
        <v>15717</v>
      </c>
      <c r="B8849" s="193" t="s">
        <v>15718</v>
      </c>
      <c r="C8849" s="193" t="s">
        <v>58</v>
      </c>
      <c r="D8849" s="193" t="s">
        <v>59</v>
      </c>
      <c r="E8849" s="193" t="s">
        <v>15721</v>
      </c>
      <c r="F8849" s="193" t="s">
        <v>1634</v>
      </c>
      <c r="G8849" s="2">
        <v>2500</v>
      </c>
      <c r="H8849" s="2">
        <v>0</v>
      </c>
      <c r="I8849" s="192"/>
      <c r="J8849" s="192">
        <v>45527</v>
      </c>
      <c r="K8849" s="192">
        <v>46356</v>
      </c>
    </row>
    <row r="8850" spans="1:11" hidden="1" x14ac:dyDescent="0.4">
      <c r="A8850" s="193" t="s">
        <v>15722</v>
      </c>
      <c r="B8850" s="193" t="s">
        <v>15723</v>
      </c>
      <c r="C8850" s="193" t="s">
        <v>58</v>
      </c>
      <c r="D8850" s="193" t="s">
        <v>59</v>
      </c>
      <c r="E8850" s="193" t="s">
        <v>15724</v>
      </c>
      <c r="F8850" s="193" t="s">
        <v>1634</v>
      </c>
      <c r="G8850" s="2">
        <v>724</v>
      </c>
      <c r="H8850" s="2">
        <v>0</v>
      </c>
      <c r="I8850" s="192"/>
      <c r="J8850" s="192">
        <v>44813</v>
      </c>
      <c r="K8850" s="192">
        <v>46356</v>
      </c>
    </row>
    <row r="8851" spans="1:11" x14ac:dyDescent="0.4">
      <c r="A8851" s="193" t="s">
        <v>15725</v>
      </c>
      <c r="B8851" s="193" t="s">
        <v>15726</v>
      </c>
      <c r="C8851" s="193" t="s">
        <v>58</v>
      </c>
      <c r="D8851" s="193" t="s">
        <v>59</v>
      </c>
      <c r="E8851" s="193" t="s">
        <v>15727</v>
      </c>
      <c r="F8851" s="193" t="s">
        <v>1634</v>
      </c>
      <c r="G8851" s="2">
        <v>1</v>
      </c>
      <c r="H8851" s="2">
        <v>0</v>
      </c>
      <c r="I8851" s="192"/>
      <c r="J8851" s="192">
        <v>46036</v>
      </c>
      <c r="K8851" s="192">
        <v>46418</v>
      </c>
    </row>
    <row r="8852" spans="1:11" hidden="1" x14ac:dyDescent="0.4">
      <c r="A8852" s="193" t="s">
        <v>15725</v>
      </c>
      <c r="B8852" s="193" t="s">
        <v>15726</v>
      </c>
      <c r="C8852" s="193" t="s">
        <v>58</v>
      </c>
      <c r="D8852" s="193" t="s">
        <v>59</v>
      </c>
      <c r="E8852" s="193" t="s">
        <v>15728</v>
      </c>
      <c r="F8852" s="193" t="s">
        <v>1634</v>
      </c>
      <c r="G8852" s="2">
        <v>16</v>
      </c>
      <c r="H8852" s="2">
        <v>0</v>
      </c>
      <c r="I8852" s="192"/>
      <c r="J8852" s="192">
        <v>46105</v>
      </c>
      <c r="K8852" s="192">
        <v>46477</v>
      </c>
    </row>
    <row r="8853" spans="1:11" hidden="1" x14ac:dyDescent="0.4">
      <c r="A8853" s="193" t="s">
        <v>15725</v>
      </c>
      <c r="B8853" s="193" t="s">
        <v>15726</v>
      </c>
      <c r="C8853" s="193" t="s">
        <v>58</v>
      </c>
      <c r="D8853" s="193" t="s">
        <v>59</v>
      </c>
      <c r="E8853" s="193" t="s">
        <v>15729</v>
      </c>
      <c r="F8853" s="193" t="s">
        <v>1634</v>
      </c>
      <c r="G8853" s="2">
        <v>100</v>
      </c>
      <c r="H8853" s="2">
        <v>0</v>
      </c>
      <c r="I8853" s="192"/>
      <c r="J8853" s="192">
        <v>46136</v>
      </c>
      <c r="K8853" s="192">
        <v>46507</v>
      </c>
    </row>
    <row r="8854" spans="1:11" hidden="1" x14ac:dyDescent="0.4">
      <c r="A8854" s="193" t="s">
        <v>15725</v>
      </c>
      <c r="B8854" s="193" t="s">
        <v>15726</v>
      </c>
      <c r="C8854" s="193" t="s">
        <v>58</v>
      </c>
      <c r="D8854" s="193" t="s">
        <v>59</v>
      </c>
      <c r="E8854" s="193" t="s">
        <v>15730</v>
      </c>
      <c r="F8854" s="193" t="s">
        <v>1634</v>
      </c>
      <c r="G8854" s="2">
        <v>100</v>
      </c>
      <c r="H8854" s="2">
        <v>0</v>
      </c>
      <c r="I8854" s="192"/>
      <c r="J8854" s="192">
        <v>46175</v>
      </c>
      <c r="K8854" s="192">
        <v>46568</v>
      </c>
    </row>
    <row r="8855" spans="1:11" hidden="1" x14ac:dyDescent="0.4">
      <c r="A8855" s="193" t="s">
        <v>15731</v>
      </c>
      <c r="B8855" s="193" t="s">
        <v>15732</v>
      </c>
      <c r="C8855" s="193" t="s">
        <v>58</v>
      </c>
      <c r="D8855" s="193" t="s">
        <v>59</v>
      </c>
      <c r="E8855" s="193" t="s">
        <v>15733</v>
      </c>
      <c r="F8855" s="193" t="s">
        <v>1634</v>
      </c>
      <c r="G8855" s="2">
        <v>14</v>
      </c>
      <c r="H8855" s="2">
        <v>0</v>
      </c>
      <c r="I8855" s="192"/>
      <c r="J8855" s="192">
        <v>46069</v>
      </c>
      <c r="K8855" s="192">
        <v>46446</v>
      </c>
    </row>
    <row r="8856" spans="1:11" hidden="1" x14ac:dyDescent="0.4">
      <c r="A8856" s="193" t="s">
        <v>15731</v>
      </c>
      <c r="B8856" s="193" t="s">
        <v>15732</v>
      </c>
      <c r="C8856" s="193" t="s">
        <v>58</v>
      </c>
      <c r="D8856" s="193" t="s">
        <v>59</v>
      </c>
      <c r="E8856" s="193" t="s">
        <v>15734</v>
      </c>
      <c r="F8856" s="193" t="s">
        <v>1634</v>
      </c>
      <c r="G8856" s="2">
        <v>91</v>
      </c>
      <c r="H8856" s="2">
        <v>0</v>
      </c>
      <c r="I8856" s="192"/>
      <c r="J8856" s="192">
        <v>46153</v>
      </c>
      <c r="K8856" s="192">
        <v>46538</v>
      </c>
    </row>
    <row r="8857" spans="1:11" hidden="1" x14ac:dyDescent="0.4">
      <c r="A8857" s="193" t="s">
        <v>15735</v>
      </c>
      <c r="B8857" s="193" t="s">
        <v>15736</v>
      </c>
      <c r="C8857" s="193" t="s">
        <v>58</v>
      </c>
      <c r="D8857" s="193" t="s">
        <v>59</v>
      </c>
      <c r="E8857" s="193" t="s">
        <v>15737</v>
      </c>
      <c r="F8857" s="193" t="s">
        <v>1634</v>
      </c>
      <c r="G8857" s="2">
        <v>1107</v>
      </c>
      <c r="H8857" s="2">
        <v>0</v>
      </c>
      <c r="I8857" s="192"/>
      <c r="J8857" s="192">
        <v>45231</v>
      </c>
      <c r="K8857" s="192">
        <v>46356</v>
      </c>
    </row>
    <row r="8858" spans="1:11" hidden="1" x14ac:dyDescent="0.4">
      <c r="A8858" s="193" t="s">
        <v>15735</v>
      </c>
      <c r="B8858" s="193" t="s">
        <v>15736</v>
      </c>
      <c r="C8858" s="193" t="s">
        <v>58</v>
      </c>
      <c r="D8858" s="193" t="s">
        <v>59</v>
      </c>
      <c r="E8858" s="193" t="s">
        <v>15738</v>
      </c>
      <c r="F8858" s="193" t="s">
        <v>1634</v>
      </c>
      <c r="G8858" s="2">
        <v>2000</v>
      </c>
      <c r="H8858" s="2">
        <v>0</v>
      </c>
      <c r="I8858" s="192"/>
      <c r="J8858" s="192">
        <v>46036</v>
      </c>
      <c r="K8858" s="192">
        <v>46418</v>
      </c>
    </row>
    <row r="8859" spans="1:11" hidden="1" x14ac:dyDescent="0.4">
      <c r="A8859" s="193" t="s">
        <v>15739</v>
      </c>
      <c r="B8859" s="193" t="s">
        <v>15740</v>
      </c>
      <c r="C8859" s="193" t="s">
        <v>58</v>
      </c>
      <c r="D8859" s="193" t="s">
        <v>59</v>
      </c>
      <c r="E8859" s="193" t="s">
        <v>15741</v>
      </c>
      <c r="F8859" s="193" t="s">
        <v>1634</v>
      </c>
      <c r="G8859" s="2">
        <v>1364</v>
      </c>
      <c r="H8859" s="2">
        <v>0</v>
      </c>
      <c r="I8859" s="192"/>
      <c r="J8859" s="192">
        <v>45483</v>
      </c>
      <c r="K8859" s="192">
        <v>46356</v>
      </c>
    </row>
    <row r="8860" spans="1:11" hidden="1" x14ac:dyDescent="0.4">
      <c r="A8860" s="193" t="s">
        <v>15742</v>
      </c>
      <c r="B8860" s="193" t="s">
        <v>15743</v>
      </c>
      <c r="C8860" s="193" t="s">
        <v>58</v>
      </c>
      <c r="D8860" s="193" t="s">
        <v>59</v>
      </c>
      <c r="E8860" s="193" t="s">
        <v>15744</v>
      </c>
      <c r="F8860" s="193" t="s">
        <v>1634</v>
      </c>
      <c r="G8860" s="2">
        <v>5808</v>
      </c>
      <c r="H8860" s="2">
        <v>0</v>
      </c>
      <c r="I8860" s="192"/>
      <c r="J8860" s="192">
        <v>43565</v>
      </c>
      <c r="K8860" s="192">
        <v>45787</v>
      </c>
    </row>
    <row r="8861" spans="1:11" hidden="1" x14ac:dyDescent="0.4">
      <c r="A8861" s="193" t="s">
        <v>15745</v>
      </c>
      <c r="B8861" s="193" t="s">
        <v>15746</v>
      </c>
      <c r="C8861" s="193" t="s">
        <v>58</v>
      </c>
      <c r="D8861" s="193" t="s">
        <v>59</v>
      </c>
      <c r="E8861" s="193" t="s">
        <v>15747</v>
      </c>
      <c r="F8861" s="193" t="s">
        <v>1634</v>
      </c>
      <c r="G8861" s="2">
        <v>657</v>
      </c>
      <c r="H8861" s="2">
        <v>0</v>
      </c>
      <c r="I8861" s="192"/>
      <c r="J8861" s="192">
        <v>44966</v>
      </c>
      <c r="K8861" s="192">
        <v>46356</v>
      </c>
    </row>
    <row r="8862" spans="1:11" hidden="1" x14ac:dyDescent="0.4">
      <c r="A8862" s="193" t="s">
        <v>15745</v>
      </c>
      <c r="B8862" s="193" t="s">
        <v>15746</v>
      </c>
      <c r="C8862" s="193" t="s">
        <v>58</v>
      </c>
      <c r="D8862" s="193" t="s">
        <v>59</v>
      </c>
      <c r="E8862" s="193" t="s">
        <v>15748</v>
      </c>
      <c r="F8862" s="193" t="s">
        <v>1634</v>
      </c>
      <c r="G8862" s="2">
        <v>22504</v>
      </c>
      <c r="H8862" s="2">
        <v>0</v>
      </c>
      <c r="I8862" s="192"/>
      <c r="J8862" s="192">
        <v>44993</v>
      </c>
      <c r="K8862" s="192">
        <v>46356</v>
      </c>
    </row>
    <row r="8863" spans="1:11" hidden="1" x14ac:dyDescent="0.4">
      <c r="A8863" s="193" t="s">
        <v>15749</v>
      </c>
      <c r="B8863" s="193" t="s">
        <v>15750</v>
      </c>
      <c r="C8863" s="193" t="s">
        <v>58</v>
      </c>
      <c r="D8863" s="193" t="s">
        <v>59</v>
      </c>
      <c r="E8863" s="193" t="s">
        <v>15751</v>
      </c>
      <c r="F8863" s="193" t="s">
        <v>1634</v>
      </c>
      <c r="G8863" s="2">
        <v>22</v>
      </c>
      <c r="H8863" s="2">
        <v>0</v>
      </c>
      <c r="I8863" s="192"/>
      <c r="J8863" s="192">
        <v>44259</v>
      </c>
      <c r="K8863" s="192">
        <v>46356</v>
      </c>
    </row>
    <row r="8864" spans="1:11" hidden="1" x14ac:dyDescent="0.4">
      <c r="A8864" s="193" t="s">
        <v>15752</v>
      </c>
      <c r="B8864" s="193" t="s">
        <v>15753</v>
      </c>
      <c r="C8864" s="193" t="s">
        <v>58</v>
      </c>
      <c r="D8864" s="193" t="s">
        <v>59</v>
      </c>
      <c r="E8864" s="193" t="s">
        <v>15754</v>
      </c>
      <c r="F8864" s="193" t="s">
        <v>1634</v>
      </c>
      <c r="G8864" s="2">
        <v>1219</v>
      </c>
      <c r="H8864" s="2">
        <v>0</v>
      </c>
      <c r="I8864" s="192"/>
      <c r="J8864" s="192">
        <v>45440</v>
      </c>
      <c r="K8864" s="192">
        <v>46356</v>
      </c>
    </row>
    <row r="8865" spans="1:11" x14ac:dyDescent="0.4">
      <c r="A8865" s="193" t="s">
        <v>15755</v>
      </c>
      <c r="B8865" s="193" t="s">
        <v>15756</v>
      </c>
      <c r="C8865" s="193" t="s">
        <v>58</v>
      </c>
      <c r="D8865" s="193" t="s">
        <v>59</v>
      </c>
      <c r="E8865" s="193" t="s">
        <v>15757</v>
      </c>
      <c r="F8865" s="193" t="s">
        <v>1634</v>
      </c>
      <c r="G8865" s="2">
        <v>3</v>
      </c>
      <c r="H8865" s="2">
        <v>0</v>
      </c>
      <c r="I8865" s="192"/>
      <c r="J8865" s="192">
        <v>45867</v>
      </c>
      <c r="K8865" s="192">
        <v>46356</v>
      </c>
    </row>
    <row r="8866" spans="1:11" hidden="1" x14ac:dyDescent="0.4">
      <c r="A8866" s="193" t="s">
        <v>15755</v>
      </c>
      <c r="B8866" s="193" t="s">
        <v>15756</v>
      </c>
      <c r="C8866" s="193" t="s">
        <v>58</v>
      </c>
      <c r="D8866" s="193" t="s">
        <v>59</v>
      </c>
      <c r="E8866" s="193" t="s">
        <v>15758</v>
      </c>
      <c r="F8866" s="193" t="s">
        <v>1634</v>
      </c>
      <c r="G8866" s="2">
        <v>120</v>
      </c>
      <c r="H8866" s="2">
        <v>0</v>
      </c>
      <c r="I8866" s="192"/>
      <c r="J8866" s="192">
        <v>46077</v>
      </c>
      <c r="K8866" s="192">
        <v>46446</v>
      </c>
    </row>
    <row r="8867" spans="1:11" hidden="1" x14ac:dyDescent="0.4">
      <c r="A8867" s="193" t="s">
        <v>15755</v>
      </c>
      <c r="B8867" s="193" t="s">
        <v>15756</v>
      </c>
      <c r="C8867" s="193" t="s">
        <v>58</v>
      </c>
      <c r="D8867" s="193" t="s">
        <v>59</v>
      </c>
      <c r="E8867" s="193" t="s">
        <v>15759</v>
      </c>
      <c r="F8867" s="193" t="s">
        <v>1634</v>
      </c>
      <c r="G8867" s="2">
        <v>3881</v>
      </c>
      <c r="H8867" s="2">
        <v>0</v>
      </c>
      <c r="I8867" s="192"/>
      <c r="J8867" s="192">
        <v>46183</v>
      </c>
      <c r="K8867" s="192">
        <v>46568</v>
      </c>
    </row>
    <row r="8868" spans="1:11" hidden="1" x14ac:dyDescent="0.4">
      <c r="A8868" s="193" t="s">
        <v>15760</v>
      </c>
      <c r="B8868" s="193" t="s">
        <v>15761</v>
      </c>
      <c r="C8868" s="193" t="s">
        <v>58</v>
      </c>
      <c r="D8868" s="193" t="s">
        <v>59</v>
      </c>
      <c r="E8868" s="193" t="s">
        <v>15762</v>
      </c>
      <c r="F8868" s="193" t="s">
        <v>1634</v>
      </c>
      <c r="G8868" s="2">
        <v>84</v>
      </c>
      <c r="H8868" s="2">
        <v>0</v>
      </c>
      <c r="I8868" s="192"/>
      <c r="J8868" s="192">
        <v>45877</v>
      </c>
      <c r="K8868" s="192">
        <v>46356</v>
      </c>
    </row>
    <row r="8869" spans="1:11" hidden="1" x14ac:dyDescent="0.4">
      <c r="A8869" s="193" t="s">
        <v>15760</v>
      </c>
      <c r="B8869" s="193" t="s">
        <v>15761</v>
      </c>
      <c r="C8869" s="193" t="s">
        <v>58</v>
      </c>
      <c r="D8869" s="193" t="s">
        <v>59</v>
      </c>
      <c r="E8869" s="193" t="s">
        <v>15763</v>
      </c>
      <c r="F8869" s="193" t="s">
        <v>1634</v>
      </c>
      <c r="G8869" s="2">
        <v>1982</v>
      </c>
      <c r="H8869" s="2">
        <v>0</v>
      </c>
      <c r="I8869" s="192"/>
      <c r="J8869" s="192">
        <v>46027</v>
      </c>
      <c r="K8869" s="192">
        <v>46418</v>
      </c>
    </row>
    <row r="8870" spans="1:11" hidden="1" x14ac:dyDescent="0.4">
      <c r="A8870" s="193" t="s">
        <v>15760</v>
      </c>
      <c r="B8870" s="193" t="s">
        <v>15761</v>
      </c>
      <c r="C8870" s="193" t="s">
        <v>58</v>
      </c>
      <c r="D8870" s="193" t="s">
        <v>59</v>
      </c>
      <c r="E8870" s="193" t="s">
        <v>15764</v>
      </c>
      <c r="F8870" s="193" t="s">
        <v>1634</v>
      </c>
      <c r="G8870" s="2">
        <v>2000</v>
      </c>
      <c r="H8870" s="2">
        <v>0</v>
      </c>
      <c r="I8870" s="192"/>
      <c r="J8870" s="192">
        <v>46052</v>
      </c>
      <c r="K8870" s="192">
        <v>46418</v>
      </c>
    </row>
    <row r="8871" spans="1:11" hidden="1" x14ac:dyDescent="0.4">
      <c r="A8871" s="193" t="s">
        <v>15765</v>
      </c>
      <c r="B8871" s="193" t="s">
        <v>15766</v>
      </c>
      <c r="C8871" s="193" t="s">
        <v>58</v>
      </c>
      <c r="D8871" s="193" t="s">
        <v>59</v>
      </c>
      <c r="E8871" s="193" t="s">
        <v>15767</v>
      </c>
      <c r="F8871" s="193" t="s">
        <v>1634</v>
      </c>
      <c r="G8871" s="2">
        <v>8120</v>
      </c>
      <c r="H8871" s="2">
        <v>0</v>
      </c>
      <c r="I8871" s="192"/>
      <c r="J8871" s="192">
        <v>45575</v>
      </c>
      <c r="K8871" s="192">
        <v>46356</v>
      </c>
    </row>
    <row r="8872" spans="1:11" hidden="1" x14ac:dyDescent="0.4">
      <c r="A8872" s="193" t="s">
        <v>15768</v>
      </c>
      <c r="B8872" s="193" t="s">
        <v>15769</v>
      </c>
      <c r="C8872" s="193" t="s">
        <v>58</v>
      </c>
      <c r="D8872" s="193" t="s">
        <v>59</v>
      </c>
      <c r="E8872" s="193" t="s">
        <v>15770</v>
      </c>
      <c r="F8872" s="193" t="s">
        <v>1634</v>
      </c>
      <c r="G8872" s="2">
        <v>2708</v>
      </c>
      <c r="H8872" s="2">
        <v>0</v>
      </c>
      <c r="I8872" s="192">
        <v>46114</v>
      </c>
      <c r="J8872" s="192">
        <v>43406</v>
      </c>
      <c r="K8872" s="192">
        <v>46114</v>
      </c>
    </row>
    <row r="8873" spans="1:11" hidden="1" x14ac:dyDescent="0.4">
      <c r="A8873" s="193" t="s">
        <v>15771</v>
      </c>
      <c r="B8873" s="193" t="s">
        <v>15772</v>
      </c>
      <c r="C8873" s="193" t="s">
        <v>58</v>
      </c>
      <c r="D8873" s="193" t="s">
        <v>59</v>
      </c>
      <c r="E8873" s="193" t="s">
        <v>15773</v>
      </c>
      <c r="F8873" s="193" t="s">
        <v>1634</v>
      </c>
      <c r="G8873" s="2">
        <v>1623</v>
      </c>
      <c r="H8873" s="2">
        <v>0</v>
      </c>
      <c r="I8873" s="192"/>
      <c r="J8873" s="192">
        <v>44872</v>
      </c>
      <c r="K8873" s="192">
        <v>46356</v>
      </c>
    </row>
    <row r="8874" spans="1:11" hidden="1" x14ac:dyDescent="0.4">
      <c r="A8874" s="193" t="s">
        <v>1522</v>
      </c>
      <c r="B8874" s="193" t="s">
        <v>15774</v>
      </c>
      <c r="C8874" s="193" t="s">
        <v>58</v>
      </c>
      <c r="D8874" s="193" t="s">
        <v>59</v>
      </c>
      <c r="E8874" s="193" t="s">
        <v>15775</v>
      </c>
      <c r="F8874" s="193" t="s">
        <v>1634</v>
      </c>
      <c r="G8874" s="2">
        <v>893</v>
      </c>
      <c r="H8874" s="2">
        <v>0</v>
      </c>
      <c r="I8874" s="192"/>
      <c r="J8874" s="192">
        <v>45635</v>
      </c>
      <c r="K8874" s="192">
        <v>46356</v>
      </c>
    </row>
    <row r="8875" spans="1:11" x14ac:dyDescent="0.4">
      <c r="A8875" s="193" t="s">
        <v>1522</v>
      </c>
      <c r="B8875" s="193" t="s">
        <v>15774</v>
      </c>
      <c r="C8875" s="193" t="s">
        <v>58</v>
      </c>
      <c r="D8875" s="193" t="s">
        <v>59</v>
      </c>
      <c r="E8875" s="193" t="s">
        <v>15776</v>
      </c>
      <c r="F8875" s="193" t="s">
        <v>1634</v>
      </c>
      <c r="G8875" s="2">
        <v>1</v>
      </c>
      <c r="H8875" s="2">
        <v>0</v>
      </c>
      <c r="I8875" s="192"/>
      <c r="J8875" s="192">
        <v>45793</v>
      </c>
      <c r="K8875" s="192">
        <v>46356</v>
      </c>
    </row>
    <row r="8876" spans="1:11" x14ac:dyDescent="0.4">
      <c r="A8876" s="193" t="s">
        <v>1522</v>
      </c>
      <c r="B8876" s="193" t="s">
        <v>15774</v>
      </c>
      <c r="C8876" s="193" t="s">
        <v>58</v>
      </c>
      <c r="D8876" s="193" t="s">
        <v>59</v>
      </c>
      <c r="E8876" s="193" t="s">
        <v>15777</v>
      </c>
      <c r="F8876" s="193" t="s">
        <v>1634</v>
      </c>
      <c r="G8876" s="2">
        <v>1</v>
      </c>
      <c r="H8876" s="2">
        <v>0</v>
      </c>
      <c r="I8876" s="192"/>
      <c r="J8876" s="192">
        <v>45902</v>
      </c>
      <c r="K8876" s="192">
        <v>46356</v>
      </c>
    </row>
    <row r="8877" spans="1:11" hidden="1" x14ac:dyDescent="0.4">
      <c r="A8877" s="193" t="s">
        <v>1522</v>
      </c>
      <c r="B8877" s="193" t="s">
        <v>15774</v>
      </c>
      <c r="C8877" s="193" t="s">
        <v>58</v>
      </c>
      <c r="D8877" s="193" t="s">
        <v>59</v>
      </c>
      <c r="E8877" s="193" t="s">
        <v>15778</v>
      </c>
      <c r="F8877" s="193" t="s">
        <v>1634</v>
      </c>
      <c r="G8877" s="2">
        <v>683</v>
      </c>
      <c r="H8877" s="2">
        <v>0</v>
      </c>
      <c r="I8877" s="192"/>
      <c r="J8877" s="192">
        <v>45903</v>
      </c>
      <c r="K8877" s="192">
        <v>46356</v>
      </c>
    </row>
    <row r="8878" spans="1:11" hidden="1" x14ac:dyDescent="0.4">
      <c r="A8878" s="193" t="s">
        <v>1522</v>
      </c>
      <c r="B8878" s="193" t="s">
        <v>15774</v>
      </c>
      <c r="C8878" s="193" t="s">
        <v>58</v>
      </c>
      <c r="D8878" s="193" t="s">
        <v>59</v>
      </c>
      <c r="E8878" s="193" t="s">
        <v>15779</v>
      </c>
      <c r="F8878" s="193" t="s">
        <v>1634</v>
      </c>
      <c r="G8878" s="2">
        <v>132</v>
      </c>
      <c r="H8878" s="2">
        <v>0</v>
      </c>
      <c r="I8878" s="192"/>
      <c r="J8878" s="192">
        <v>46038</v>
      </c>
      <c r="K8878" s="192">
        <v>46418</v>
      </c>
    </row>
    <row r="8879" spans="1:11" hidden="1" x14ac:dyDescent="0.4">
      <c r="A8879" s="193" t="s">
        <v>1522</v>
      </c>
      <c r="B8879" s="193" t="s">
        <v>15774</v>
      </c>
      <c r="C8879" s="193" t="s">
        <v>58</v>
      </c>
      <c r="D8879" s="193" t="s">
        <v>59</v>
      </c>
      <c r="E8879" s="193" t="s">
        <v>15780</v>
      </c>
      <c r="F8879" s="193" t="s">
        <v>1634</v>
      </c>
      <c r="G8879" s="2">
        <v>1000</v>
      </c>
      <c r="H8879" s="2">
        <v>0</v>
      </c>
      <c r="I8879" s="192"/>
      <c r="J8879" s="192">
        <v>46059</v>
      </c>
      <c r="K8879" s="192">
        <v>46446</v>
      </c>
    </row>
    <row r="8880" spans="1:11" hidden="1" x14ac:dyDescent="0.4">
      <c r="A8880" s="193" t="s">
        <v>1522</v>
      </c>
      <c r="B8880" s="193" t="s">
        <v>15774</v>
      </c>
      <c r="C8880" s="193" t="s">
        <v>58</v>
      </c>
      <c r="D8880" s="193" t="s">
        <v>59</v>
      </c>
      <c r="E8880" s="193" t="s">
        <v>15781</v>
      </c>
      <c r="F8880" s="193" t="s">
        <v>1634</v>
      </c>
      <c r="G8880" s="2">
        <v>1000</v>
      </c>
      <c r="H8880" s="2">
        <v>0</v>
      </c>
      <c r="I8880" s="192"/>
      <c r="J8880" s="192">
        <v>46094</v>
      </c>
      <c r="K8880" s="192">
        <v>46477</v>
      </c>
    </row>
    <row r="8881" spans="1:11" hidden="1" x14ac:dyDescent="0.4">
      <c r="A8881" s="193" t="s">
        <v>1522</v>
      </c>
      <c r="B8881" s="193" t="s">
        <v>15774</v>
      </c>
      <c r="C8881" s="193" t="s">
        <v>58</v>
      </c>
      <c r="D8881" s="193" t="s">
        <v>59</v>
      </c>
      <c r="E8881" s="193" t="s">
        <v>15782</v>
      </c>
      <c r="F8881" s="193" t="s">
        <v>1634</v>
      </c>
      <c r="G8881" s="2">
        <v>1000</v>
      </c>
      <c r="H8881" s="2">
        <v>0</v>
      </c>
      <c r="I8881" s="192"/>
      <c r="J8881" s="192">
        <v>46150</v>
      </c>
      <c r="K8881" s="192">
        <v>46538</v>
      </c>
    </row>
    <row r="8882" spans="1:11" hidden="1" x14ac:dyDescent="0.4">
      <c r="A8882" s="193" t="s">
        <v>1522</v>
      </c>
      <c r="B8882" s="193" t="s">
        <v>15774</v>
      </c>
      <c r="C8882" s="193" t="s">
        <v>58</v>
      </c>
      <c r="D8882" s="193" t="s">
        <v>59</v>
      </c>
      <c r="E8882" s="193" t="s">
        <v>15783</v>
      </c>
      <c r="F8882" s="193" t="s">
        <v>1634</v>
      </c>
      <c r="G8882" s="2">
        <v>1000</v>
      </c>
      <c r="H8882" s="2">
        <v>0</v>
      </c>
      <c r="I8882" s="192"/>
      <c r="J8882" s="192">
        <v>46185</v>
      </c>
      <c r="K8882" s="192">
        <v>46568</v>
      </c>
    </row>
    <row r="8883" spans="1:11" hidden="1" x14ac:dyDescent="0.4">
      <c r="A8883" s="193" t="s">
        <v>15784</v>
      </c>
      <c r="B8883" s="193" t="s">
        <v>15785</v>
      </c>
      <c r="C8883" s="193" t="s">
        <v>58</v>
      </c>
      <c r="D8883" s="193" t="s">
        <v>59</v>
      </c>
      <c r="E8883" s="193" t="s">
        <v>15786</v>
      </c>
      <c r="F8883" s="193" t="s">
        <v>1634</v>
      </c>
      <c r="G8883" s="2">
        <v>2204</v>
      </c>
      <c r="H8883" s="2">
        <v>0</v>
      </c>
      <c r="I8883" s="192"/>
      <c r="J8883" s="192">
        <v>45987</v>
      </c>
      <c r="K8883" s="192">
        <v>46356</v>
      </c>
    </row>
    <row r="8884" spans="1:11" hidden="1" x14ac:dyDescent="0.4">
      <c r="A8884" s="193" t="s">
        <v>202</v>
      </c>
      <c r="B8884" s="193" t="s">
        <v>15787</v>
      </c>
      <c r="C8884" s="193" t="s">
        <v>58</v>
      </c>
      <c r="D8884" s="193" t="s">
        <v>59</v>
      </c>
      <c r="E8884" s="193" t="s">
        <v>15788</v>
      </c>
      <c r="F8884" s="193" t="s">
        <v>1634</v>
      </c>
      <c r="G8884" s="2">
        <v>3980</v>
      </c>
      <c r="H8884" s="2">
        <v>0</v>
      </c>
      <c r="I8884" s="192"/>
      <c r="J8884" s="192">
        <v>44858</v>
      </c>
      <c r="K8884" s="192">
        <v>46356</v>
      </c>
    </row>
    <row r="8885" spans="1:11" hidden="1" x14ac:dyDescent="0.4">
      <c r="A8885" s="193" t="s">
        <v>202</v>
      </c>
      <c r="B8885" s="193" t="s">
        <v>15787</v>
      </c>
      <c r="C8885" s="193" t="s">
        <v>58</v>
      </c>
      <c r="D8885" s="193" t="s">
        <v>59</v>
      </c>
      <c r="E8885" s="193" t="s">
        <v>15789</v>
      </c>
      <c r="F8885" s="193" t="s">
        <v>1634</v>
      </c>
      <c r="G8885" s="2">
        <v>3988</v>
      </c>
      <c r="H8885" s="2">
        <v>0</v>
      </c>
      <c r="I8885" s="192"/>
      <c r="J8885" s="192">
        <v>44971</v>
      </c>
      <c r="K8885" s="192">
        <v>46356</v>
      </c>
    </row>
    <row r="8886" spans="1:11" hidden="1" x14ac:dyDescent="0.4">
      <c r="A8886" s="193" t="s">
        <v>202</v>
      </c>
      <c r="B8886" s="193" t="s">
        <v>15787</v>
      </c>
      <c r="C8886" s="193" t="s">
        <v>58</v>
      </c>
      <c r="D8886" s="193" t="s">
        <v>59</v>
      </c>
      <c r="E8886" s="193" t="s">
        <v>15790</v>
      </c>
      <c r="F8886" s="193" t="s">
        <v>1634</v>
      </c>
      <c r="G8886" s="2">
        <v>3220</v>
      </c>
      <c r="H8886" s="2">
        <v>0</v>
      </c>
      <c r="I8886" s="192"/>
      <c r="J8886" s="192">
        <v>46153</v>
      </c>
      <c r="K8886" s="192">
        <v>46538</v>
      </c>
    </row>
    <row r="8887" spans="1:11" hidden="1" x14ac:dyDescent="0.4">
      <c r="A8887" s="193" t="s">
        <v>202</v>
      </c>
      <c r="B8887" s="193" t="s">
        <v>15787</v>
      </c>
      <c r="C8887" s="193" t="s">
        <v>58</v>
      </c>
      <c r="D8887" s="193" t="s">
        <v>59</v>
      </c>
      <c r="E8887" s="193" t="s">
        <v>15791</v>
      </c>
      <c r="F8887" s="193" t="s">
        <v>1634</v>
      </c>
      <c r="G8887" s="2">
        <v>4000</v>
      </c>
      <c r="H8887" s="2">
        <v>0</v>
      </c>
      <c r="I8887" s="192"/>
      <c r="J8887" s="192">
        <v>46155</v>
      </c>
      <c r="K8887" s="192">
        <v>46538</v>
      </c>
    </row>
    <row r="8888" spans="1:11" hidden="1" x14ac:dyDescent="0.4">
      <c r="A8888" s="193" t="s">
        <v>202</v>
      </c>
      <c r="B8888" s="193" t="s">
        <v>15787</v>
      </c>
      <c r="C8888" s="193" t="s">
        <v>58</v>
      </c>
      <c r="D8888" s="193" t="s">
        <v>59</v>
      </c>
      <c r="E8888" s="193" t="s">
        <v>15792</v>
      </c>
      <c r="F8888" s="193" t="s">
        <v>1634</v>
      </c>
      <c r="G8888" s="2">
        <v>4000</v>
      </c>
      <c r="H8888" s="2">
        <v>0</v>
      </c>
      <c r="I8888" s="192"/>
      <c r="J8888" s="192">
        <v>46155</v>
      </c>
      <c r="K8888" s="192">
        <v>46538</v>
      </c>
    </row>
    <row r="8889" spans="1:11" hidden="1" x14ac:dyDescent="0.4">
      <c r="A8889" s="193" t="s">
        <v>202</v>
      </c>
      <c r="B8889" s="193" t="s">
        <v>15787</v>
      </c>
      <c r="C8889" s="193" t="s">
        <v>58</v>
      </c>
      <c r="D8889" s="193" t="s">
        <v>59</v>
      </c>
      <c r="E8889" s="193" t="s">
        <v>15793</v>
      </c>
      <c r="F8889" s="193" t="s">
        <v>1634</v>
      </c>
      <c r="G8889" s="2">
        <v>4000</v>
      </c>
      <c r="H8889" s="2">
        <v>0</v>
      </c>
      <c r="I8889" s="192"/>
      <c r="J8889" s="192">
        <v>46162</v>
      </c>
      <c r="K8889" s="192">
        <v>46538</v>
      </c>
    </row>
    <row r="8890" spans="1:11" hidden="1" x14ac:dyDescent="0.4">
      <c r="A8890" s="193" t="s">
        <v>202</v>
      </c>
      <c r="B8890" s="193" t="s">
        <v>15787</v>
      </c>
      <c r="C8890" s="193" t="s">
        <v>58</v>
      </c>
      <c r="D8890" s="193" t="s">
        <v>59</v>
      </c>
      <c r="E8890" s="193" t="s">
        <v>15794</v>
      </c>
      <c r="F8890" s="193" t="s">
        <v>1634</v>
      </c>
      <c r="G8890" s="2">
        <v>4000</v>
      </c>
      <c r="H8890" s="2">
        <v>0</v>
      </c>
      <c r="I8890" s="192"/>
      <c r="J8890" s="192">
        <v>46162</v>
      </c>
      <c r="K8890" s="192">
        <v>46538</v>
      </c>
    </row>
    <row r="8891" spans="1:11" hidden="1" x14ac:dyDescent="0.4">
      <c r="A8891" s="193" t="s">
        <v>15795</v>
      </c>
      <c r="B8891" s="193" t="s">
        <v>15796</v>
      </c>
      <c r="C8891" s="193" t="s">
        <v>58</v>
      </c>
      <c r="D8891" s="193" t="s">
        <v>59</v>
      </c>
      <c r="E8891" s="193" t="s">
        <v>15797</v>
      </c>
      <c r="F8891" s="193" t="s">
        <v>1634</v>
      </c>
      <c r="G8891" s="2">
        <v>698</v>
      </c>
      <c r="H8891" s="2">
        <v>0</v>
      </c>
      <c r="I8891" s="192"/>
      <c r="J8891" s="192">
        <v>45869</v>
      </c>
      <c r="K8891" s="192">
        <v>46356</v>
      </c>
    </row>
    <row r="8892" spans="1:11" hidden="1" x14ac:dyDescent="0.4">
      <c r="A8892" s="193" t="s">
        <v>15798</v>
      </c>
      <c r="B8892" s="193" t="s">
        <v>15799</v>
      </c>
      <c r="C8892" s="193" t="s">
        <v>58</v>
      </c>
      <c r="D8892" s="193" t="s">
        <v>59</v>
      </c>
      <c r="E8892" s="193" t="s">
        <v>15800</v>
      </c>
      <c r="F8892" s="193" t="s">
        <v>1634</v>
      </c>
      <c r="G8892" s="2">
        <v>11</v>
      </c>
      <c r="H8892" s="2">
        <v>0</v>
      </c>
      <c r="I8892" s="192"/>
      <c r="J8892" s="192">
        <v>45818</v>
      </c>
      <c r="K8892" s="192">
        <v>46356</v>
      </c>
    </row>
    <row r="8893" spans="1:11" hidden="1" x14ac:dyDescent="0.4">
      <c r="A8893" s="193" t="s">
        <v>15798</v>
      </c>
      <c r="B8893" s="193" t="s">
        <v>15799</v>
      </c>
      <c r="C8893" s="193" t="s">
        <v>58</v>
      </c>
      <c r="D8893" s="193" t="s">
        <v>59</v>
      </c>
      <c r="E8893" s="193" t="s">
        <v>15801</v>
      </c>
      <c r="F8893" s="193" t="s">
        <v>1634</v>
      </c>
      <c r="G8893" s="2">
        <v>181</v>
      </c>
      <c r="H8893" s="2">
        <v>0</v>
      </c>
      <c r="I8893" s="192"/>
      <c r="J8893" s="192">
        <v>46120</v>
      </c>
      <c r="K8893" s="192">
        <v>46507</v>
      </c>
    </row>
    <row r="8894" spans="1:11" hidden="1" x14ac:dyDescent="0.4">
      <c r="A8894" s="193" t="s">
        <v>15802</v>
      </c>
      <c r="B8894" s="193" t="s">
        <v>15803</v>
      </c>
      <c r="C8894" s="193" t="s">
        <v>58</v>
      </c>
      <c r="D8894" s="193" t="s">
        <v>59</v>
      </c>
      <c r="E8894" s="193" t="s">
        <v>15804</v>
      </c>
      <c r="F8894" s="193" t="s">
        <v>1634</v>
      </c>
      <c r="G8894" s="2">
        <v>2675</v>
      </c>
      <c r="H8894" s="2">
        <v>0</v>
      </c>
      <c r="I8894" s="192"/>
      <c r="J8894" s="192">
        <v>44824</v>
      </c>
      <c r="K8894" s="192">
        <v>46356</v>
      </c>
    </row>
    <row r="8895" spans="1:11" hidden="1" x14ac:dyDescent="0.4">
      <c r="A8895" s="193" t="s">
        <v>15802</v>
      </c>
      <c r="B8895" s="193" t="s">
        <v>15803</v>
      </c>
      <c r="C8895" s="193" t="s">
        <v>58</v>
      </c>
      <c r="D8895" s="193" t="s">
        <v>59</v>
      </c>
      <c r="E8895" s="193" t="s">
        <v>15805</v>
      </c>
      <c r="F8895" s="193" t="s">
        <v>1634</v>
      </c>
      <c r="G8895" s="2">
        <v>3000</v>
      </c>
      <c r="H8895" s="2">
        <v>0</v>
      </c>
      <c r="I8895" s="192"/>
      <c r="J8895" s="192">
        <v>45026</v>
      </c>
      <c r="K8895" s="192">
        <v>46356</v>
      </c>
    </row>
    <row r="8896" spans="1:11" hidden="1" x14ac:dyDescent="0.4">
      <c r="A8896" s="193" t="s">
        <v>15806</v>
      </c>
      <c r="B8896" s="193" t="s">
        <v>15807</v>
      </c>
      <c r="C8896" s="193" t="s">
        <v>58</v>
      </c>
      <c r="D8896" s="193" t="s">
        <v>59</v>
      </c>
      <c r="E8896" s="193" t="s">
        <v>15808</v>
      </c>
      <c r="F8896" s="193" t="s">
        <v>1634</v>
      </c>
      <c r="G8896" s="2">
        <v>10</v>
      </c>
      <c r="H8896" s="2">
        <v>0</v>
      </c>
      <c r="I8896" s="192"/>
      <c r="J8896" s="192">
        <v>45922</v>
      </c>
      <c r="K8896" s="192">
        <v>46356</v>
      </c>
    </row>
    <row r="8897" spans="1:11" hidden="1" x14ac:dyDescent="0.4">
      <c r="A8897" s="193" t="s">
        <v>15806</v>
      </c>
      <c r="B8897" s="193" t="s">
        <v>15807</v>
      </c>
      <c r="C8897" s="193" t="s">
        <v>58</v>
      </c>
      <c r="D8897" s="193" t="s">
        <v>59</v>
      </c>
      <c r="E8897" s="193" t="s">
        <v>15809</v>
      </c>
      <c r="F8897" s="193" t="s">
        <v>1634</v>
      </c>
      <c r="G8897" s="2">
        <v>2821</v>
      </c>
      <c r="H8897" s="2">
        <v>0</v>
      </c>
      <c r="I8897" s="192"/>
      <c r="J8897" s="192">
        <v>46052</v>
      </c>
      <c r="K8897" s="192">
        <v>46418</v>
      </c>
    </row>
    <row r="8898" spans="1:11" hidden="1" x14ac:dyDescent="0.4">
      <c r="A8898" s="193" t="s">
        <v>15810</v>
      </c>
      <c r="B8898" s="193" t="s">
        <v>15811</v>
      </c>
      <c r="C8898" s="193" t="s">
        <v>58</v>
      </c>
      <c r="D8898" s="193" t="s">
        <v>59</v>
      </c>
      <c r="E8898" s="193" t="s">
        <v>15812</v>
      </c>
      <c r="F8898" s="193" t="s">
        <v>1634</v>
      </c>
      <c r="G8898" s="2">
        <v>4988</v>
      </c>
      <c r="H8898" s="2">
        <v>0</v>
      </c>
      <c r="I8898" s="192"/>
      <c r="J8898" s="192">
        <v>44183</v>
      </c>
      <c r="K8898" s="192">
        <v>46356</v>
      </c>
    </row>
    <row r="8899" spans="1:11" hidden="1" x14ac:dyDescent="0.4">
      <c r="A8899" s="193" t="s">
        <v>15810</v>
      </c>
      <c r="B8899" s="193" t="s">
        <v>15811</v>
      </c>
      <c r="C8899" s="193" t="s">
        <v>58</v>
      </c>
      <c r="D8899" s="193" t="s">
        <v>59</v>
      </c>
      <c r="E8899" s="193" t="s">
        <v>15813</v>
      </c>
      <c r="F8899" s="193" t="s">
        <v>1634</v>
      </c>
      <c r="G8899" s="2">
        <v>12000</v>
      </c>
      <c r="H8899" s="2">
        <v>0</v>
      </c>
      <c r="I8899" s="192"/>
      <c r="J8899" s="192">
        <v>44662</v>
      </c>
      <c r="K8899" s="192">
        <v>46356</v>
      </c>
    </row>
    <row r="8900" spans="1:11" hidden="1" x14ac:dyDescent="0.4">
      <c r="A8900" s="193" t="s">
        <v>15810</v>
      </c>
      <c r="B8900" s="193" t="s">
        <v>15811</v>
      </c>
      <c r="C8900" s="193" t="s">
        <v>58</v>
      </c>
      <c r="D8900" s="193" t="s">
        <v>59</v>
      </c>
      <c r="E8900" s="193" t="s">
        <v>15814</v>
      </c>
      <c r="F8900" s="193" t="s">
        <v>1634</v>
      </c>
      <c r="G8900" s="2">
        <v>2616</v>
      </c>
      <c r="H8900" s="2">
        <v>0</v>
      </c>
      <c r="I8900" s="192"/>
      <c r="J8900" s="192">
        <v>45828</v>
      </c>
      <c r="K8900" s="192">
        <v>46356</v>
      </c>
    </row>
    <row r="8901" spans="1:11" hidden="1" x14ac:dyDescent="0.4">
      <c r="A8901" s="193" t="s">
        <v>15815</v>
      </c>
      <c r="B8901" s="193" t="s">
        <v>15816</v>
      </c>
      <c r="C8901" s="193" t="s">
        <v>58</v>
      </c>
      <c r="D8901" s="193" t="s">
        <v>59</v>
      </c>
      <c r="E8901" s="193" t="s">
        <v>15817</v>
      </c>
      <c r="F8901" s="193" t="s">
        <v>1634</v>
      </c>
      <c r="G8901" s="2">
        <v>1888</v>
      </c>
      <c r="H8901" s="2">
        <v>0</v>
      </c>
      <c r="I8901" s="192"/>
      <c r="J8901" s="192">
        <v>44505</v>
      </c>
      <c r="K8901" s="192">
        <v>46356</v>
      </c>
    </row>
    <row r="8902" spans="1:11" hidden="1" x14ac:dyDescent="0.4">
      <c r="A8902" s="193" t="s">
        <v>15815</v>
      </c>
      <c r="B8902" s="193" t="s">
        <v>15816</v>
      </c>
      <c r="C8902" s="193" t="s">
        <v>58</v>
      </c>
      <c r="D8902" s="193" t="s">
        <v>59</v>
      </c>
      <c r="E8902" s="193" t="s">
        <v>15818</v>
      </c>
      <c r="F8902" s="193" t="s">
        <v>1634</v>
      </c>
      <c r="G8902" s="2">
        <v>3903</v>
      </c>
      <c r="H8902" s="2">
        <v>0</v>
      </c>
      <c r="I8902" s="192"/>
      <c r="J8902" s="192">
        <v>44918</v>
      </c>
      <c r="K8902" s="192">
        <v>46356</v>
      </c>
    </row>
    <row r="8903" spans="1:11" x14ac:dyDescent="0.4">
      <c r="A8903" s="193" t="s">
        <v>15819</v>
      </c>
      <c r="B8903" s="193" t="s">
        <v>15820</v>
      </c>
      <c r="C8903" s="193" t="s">
        <v>58</v>
      </c>
      <c r="D8903" s="193" t="s">
        <v>59</v>
      </c>
      <c r="E8903" s="193" t="s">
        <v>15821</v>
      </c>
      <c r="F8903" s="193" t="s">
        <v>1634</v>
      </c>
      <c r="G8903" s="2">
        <v>5</v>
      </c>
      <c r="H8903" s="2">
        <v>0</v>
      </c>
      <c r="I8903" s="192"/>
      <c r="J8903" s="192">
        <v>44995</v>
      </c>
      <c r="K8903" s="192">
        <v>46356</v>
      </c>
    </row>
    <row r="8904" spans="1:11" hidden="1" x14ac:dyDescent="0.4">
      <c r="A8904" s="193" t="s">
        <v>15819</v>
      </c>
      <c r="B8904" s="193" t="s">
        <v>15820</v>
      </c>
      <c r="C8904" s="193" t="s">
        <v>58</v>
      </c>
      <c r="D8904" s="193" t="s">
        <v>59</v>
      </c>
      <c r="E8904" s="193" t="s">
        <v>15822</v>
      </c>
      <c r="F8904" s="193" t="s">
        <v>1634</v>
      </c>
      <c r="G8904" s="2">
        <v>4148</v>
      </c>
      <c r="H8904" s="2">
        <v>0</v>
      </c>
      <c r="I8904" s="192"/>
      <c r="J8904" s="192">
        <v>45995</v>
      </c>
      <c r="K8904" s="192">
        <v>46387</v>
      </c>
    </row>
    <row r="8905" spans="1:11" hidden="1" x14ac:dyDescent="0.4">
      <c r="A8905" s="193" t="s">
        <v>15819</v>
      </c>
      <c r="B8905" s="193" t="s">
        <v>15820</v>
      </c>
      <c r="C8905" s="193" t="s">
        <v>58</v>
      </c>
      <c r="D8905" s="193" t="s">
        <v>59</v>
      </c>
      <c r="E8905" s="193" t="s">
        <v>15823</v>
      </c>
      <c r="F8905" s="193" t="s">
        <v>1634</v>
      </c>
      <c r="G8905" s="2">
        <v>10000</v>
      </c>
      <c r="H8905" s="2">
        <v>0</v>
      </c>
      <c r="I8905" s="192"/>
      <c r="J8905" s="192">
        <v>45999</v>
      </c>
      <c r="K8905" s="192">
        <v>46387</v>
      </c>
    </row>
    <row r="8906" spans="1:11" hidden="1" x14ac:dyDescent="0.4">
      <c r="A8906" s="193" t="s">
        <v>15824</v>
      </c>
      <c r="B8906" s="193" t="s">
        <v>15825</v>
      </c>
      <c r="C8906" s="193" t="s">
        <v>58</v>
      </c>
      <c r="D8906" s="193" t="s">
        <v>59</v>
      </c>
      <c r="E8906" s="193" t="s">
        <v>15826</v>
      </c>
      <c r="F8906" s="193" t="s">
        <v>1634</v>
      </c>
      <c r="G8906" s="2">
        <v>1296</v>
      </c>
      <c r="H8906" s="2">
        <v>0</v>
      </c>
      <c r="I8906" s="192"/>
      <c r="J8906" s="192">
        <v>46056</v>
      </c>
      <c r="K8906" s="192">
        <v>46446</v>
      </c>
    </row>
    <row r="8907" spans="1:11" hidden="1" x14ac:dyDescent="0.4">
      <c r="A8907" s="193" t="s">
        <v>15827</v>
      </c>
      <c r="B8907" s="193" t="s">
        <v>15828</v>
      </c>
      <c r="C8907" s="193" t="s">
        <v>58</v>
      </c>
      <c r="D8907" s="193" t="s">
        <v>59</v>
      </c>
      <c r="E8907" s="193" t="s">
        <v>15829</v>
      </c>
      <c r="F8907" s="193" t="s">
        <v>1634</v>
      </c>
      <c r="G8907" s="2">
        <v>1444</v>
      </c>
      <c r="H8907" s="2">
        <v>0</v>
      </c>
      <c r="I8907" s="192"/>
      <c r="J8907" s="192">
        <v>46037</v>
      </c>
      <c r="K8907" s="192">
        <v>46418</v>
      </c>
    </row>
    <row r="8908" spans="1:11" hidden="1" x14ac:dyDescent="0.4">
      <c r="A8908" s="193" t="s">
        <v>15830</v>
      </c>
      <c r="B8908" s="193" t="s">
        <v>15831</v>
      </c>
      <c r="C8908" s="193" t="s">
        <v>58</v>
      </c>
      <c r="D8908" s="193" t="s">
        <v>59</v>
      </c>
      <c r="E8908" s="193" t="s">
        <v>15832</v>
      </c>
      <c r="F8908" s="193" t="s">
        <v>1634</v>
      </c>
      <c r="G8908" s="2">
        <v>545</v>
      </c>
      <c r="H8908" s="2">
        <v>0</v>
      </c>
      <c r="I8908" s="192"/>
      <c r="J8908" s="192">
        <v>43418</v>
      </c>
      <c r="K8908" s="192">
        <v>45640</v>
      </c>
    </row>
    <row r="8909" spans="1:11" hidden="1" x14ac:dyDescent="0.4">
      <c r="A8909" s="193" t="s">
        <v>15833</v>
      </c>
      <c r="B8909" s="193" t="s">
        <v>15834</v>
      </c>
      <c r="C8909" s="193" t="s">
        <v>58</v>
      </c>
      <c r="D8909" s="193" t="s">
        <v>59</v>
      </c>
      <c r="E8909" s="193" t="s">
        <v>15835</v>
      </c>
      <c r="F8909" s="193" t="s">
        <v>1634</v>
      </c>
      <c r="G8909" s="2">
        <v>371</v>
      </c>
      <c r="H8909" s="2">
        <v>0</v>
      </c>
      <c r="I8909" s="192"/>
      <c r="J8909" s="192">
        <v>44687</v>
      </c>
      <c r="K8909" s="192">
        <v>46356</v>
      </c>
    </row>
    <row r="8910" spans="1:11" hidden="1" x14ac:dyDescent="0.4">
      <c r="A8910" s="193" t="s">
        <v>15833</v>
      </c>
      <c r="B8910" s="193" t="s">
        <v>15834</v>
      </c>
      <c r="C8910" s="193" t="s">
        <v>58</v>
      </c>
      <c r="D8910" s="193" t="s">
        <v>59</v>
      </c>
      <c r="E8910" s="193" t="s">
        <v>15836</v>
      </c>
      <c r="F8910" s="193" t="s">
        <v>1634</v>
      </c>
      <c r="G8910" s="2">
        <v>1104</v>
      </c>
      <c r="H8910" s="2">
        <v>0</v>
      </c>
      <c r="I8910" s="192"/>
      <c r="J8910" s="192">
        <v>44742</v>
      </c>
      <c r="K8910" s="192">
        <v>46356</v>
      </c>
    </row>
    <row r="8911" spans="1:11" hidden="1" x14ac:dyDescent="0.4">
      <c r="A8911" s="193" t="s">
        <v>15833</v>
      </c>
      <c r="B8911" s="193" t="s">
        <v>15834</v>
      </c>
      <c r="C8911" s="193" t="s">
        <v>58</v>
      </c>
      <c r="D8911" s="193" t="s">
        <v>59</v>
      </c>
      <c r="E8911" s="193" t="s">
        <v>15837</v>
      </c>
      <c r="F8911" s="193" t="s">
        <v>1634</v>
      </c>
      <c r="G8911" s="2">
        <v>1104</v>
      </c>
      <c r="H8911" s="2">
        <v>0</v>
      </c>
      <c r="I8911" s="192"/>
      <c r="J8911" s="192">
        <v>45527</v>
      </c>
      <c r="K8911" s="192">
        <v>46356</v>
      </c>
    </row>
    <row r="8912" spans="1:11" hidden="1" x14ac:dyDescent="0.4">
      <c r="A8912" s="193" t="s">
        <v>15833</v>
      </c>
      <c r="B8912" s="193" t="s">
        <v>15834</v>
      </c>
      <c r="C8912" s="193" t="s">
        <v>58</v>
      </c>
      <c r="D8912" s="193" t="s">
        <v>59</v>
      </c>
      <c r="E8912" s="193" t="s">
        <v>15838</v>
      </c>
      <c r="F8912" s="193" t="s">
        <v>1634</v>
      </c>
      <c r="G8912" s="2">
        <v>1104</v>
      </c>
      <c r="H8912" s="2">
        <v>0</v>
      </c>
      <c r="I8912" s="192"/>
      <c r="J8912" s="192">
        <v>45602</v>
      </c>
      <c r="K8912" s="192">
        <v>46356</v>
      </c>
    </row>
    <row r="8913" spans="1:11" hidden="1" x14ac:dyDescent="0.4">
      <c r="A8913" s="193" t="s">
        <v>15833</v>
      </c>
      <c r="B8913" s="193" t="s">
        <v>15834</v>
      </c>
      <c r="C8913" s="193" t="s">
        <v>58</v>
      </c>
      <c r="D8913" s="193" t="s">
        <v>59</v>
      </c>
      <c r="E8913" s="193" t="s">
        <v>15839</v>
      </c>
      <c r="F8913" s="193" t="s">
        <v>1634</v>
      </c>
      <c r="G8913" s="2">
        <v>1104</v>
      </c>
      <c r="H8913" s="2">
        <v>0</v>
      </c>
      <c r="I8913" s="192"/>
      <c r="J8913" s="192">
        <v>45602</v>
      </c>
      <c r="K8913" s="192">
        <v>46356</v>
      </c>
    </row>
    <row r="8914" spans="1:11" hidden="1" x14ac:dyDescent="0.4">
      <c r="A8914" s="193" t="s">
        <v>15840</v>
      </c>
      <c r="B8914" s="193" t="s">
        <v>15841</v>
      </c>
      <c r="C8914" s="193" t="s">
        <v>58</v>
      </c>
      <c r="D8914" s="193" t="s">
        <v>59</v>
      </c>
      <c r="E8914" s="193" t="s">
        <v>15842</v>
      </c>
      <c r="F8914" s="193" t="s">
        <v>1634</v>
      </c>
      <c r="G8914" s="2">
        <v>411</v>
      </c>
      <c r="H8914" s="2">
        <v>0</v>
      </c>
      <c r="I8914" s="192"/>
      <c r="J8914" s="192">
        <v>45684</v>
      </c>
      <c r="K8914" s="192">
        <v>46356</v>
      </c>
    </row>
    <row r="8915" spans="1:11" hidden="1" x14ac:dyDescent="0.4">
      <c r="A8915" s="193" t="s">
        <v>15840</v>
      </c>
      <c r="B8915" s="193" t="s">
        <v>15841</v>
      </c>
      <c r="C8915" s="193" t="s">
        <v>58</v>
      </c>
      <c r="D8915" s="193" t="s">
        <v>59</v>
      </c>
      <c r="E8915" s="193" t="s">
        <v>15843</v>
      </c>
      <c r="F8915" s="193" t="s">
        <v>1634</v>
      </c>
      <c r="G8915" s="2">
        <v>2000</v>
      </c>
      <c r="H8915" s="2">
        <v>0</v>
      </c>
      <c r="I8915" s="192"/>
      <c r="J8915" s="192">
        <v>46154</v>
      </c>
      <c r="K8915" s="192">
        <v>46538</v>
      </c>
    </row>
    <row r="8916" spans="1:11" hidden="1" x14ac:dyDescent="0.4">
      <c r="A8916" s="193" t="s">
        <v>15844</v>
      </c>
      <c r="B8916" s="193" t="s">
        <v>15845</v>
      </c>
      <c r="C8916" s="193" t="s">
        <v>58</v>
      </c>
      <c r="D8916" s="193" t="s">
        <v>59</v>
      </c>
      <c r="E8916" s="193" t="s">
        <v>15846</v>
      </c>
      <c r="F8916" s="193" t="s">
        <v>1634</v>
      </c>
      <c r="G8916" s="2">
        <v>189</v>
      </c>
      <c r="H8916" s="2">
        <v>0</v>
      </c>
      <c r="I8916" s="192"/>
      <c r="J8916" s="192">
        <v>44302</v>
      </c>
      <c r="K8916" s="192">
        <v>46356</v>
      </c>
    </row>
    <row r="8917" spans="1:11" hidden="1" x14ac:dyDescent="0.4">
      <c r="A8917" s="193" t="s">
        <v>15844</v>
      </c>
      <c r="B8917" s="193" t="s">
        <v>15845</v>
      </c>
      <c r="C8917" s="193" t="s">
        <v>58</v>
      </c>
      <c r="D8917" s="193" t="s">
        <v>59</v>
      </c>
      <c r="E8917" s="193" t="s">
        <v>15847</v>
      </c>
      <c r="F8917" s="193" t="s">
        <v>1634</v>
      </c>
      <c r="G8917" s="2">
        <v>1000</v>
      </c>
      <c r="H8917" s="2">
        <v>0</v>
      </c>
      <c r="I8917" s="192"/>
      <c r="J8917" s="192">
        <v>45245</v>
      </c>
      <c r="K8917" s="192">
        <v>46356</v>
      </c>
    </row>
    <row r="8918" spans="1:11" hidden="1" x14ac:dyDescent="0.4">
      <c r="A8918" s="193" t="s">
        <v>15848</v>
      </c>
      <c r="B8918" s="193" t="s">
        <v>15849</v>
      </c>
      <c r="C8918" s="193" t="s">
        <v>58</v>
      </c>
      <c r="D8918" s="193" t="s">
        <v>59</v>
      </c>
      <c r="E8918" s="193" t="s">
        <v>15850</v>
      </c>
      <c r="F8918" s="193" t="s">
        <v>1634</v>
      </c>
      <c r="G8918" s="2">
        <v>3548</v>
      </c>
      <c r="H8918" s="2">
        <v>0</v>
      </c>
      <c r="I8918" s="192"/>
      <c r="J8918" s="192">
        <v>45798</v>
      </c>
      <c r="K8918" s="192">
        <v>46356</v>
      </c>
    </row>
    <row r="8919" spans="1:11" hidden="1" x14ac:dyDescent="0.4">
      <c r="A8919" s="193" t="s">
        <v>15851</v>
      </c>
      <c r="B8919" s="193" t="s">
        <v>15852</v>
      </c>
      <c r="C8919" s="193" t="s">
        <v>58</v>
      </c>
      <c r="D8919" s="193" t="s">
        <v>59</v>
      </c>
      <c r="E8919" s="193" t="s">
        <v>15853</v>
      </c>
      <c r="F8919" s="193" t="s">
        <v>1634</v>
      </c>
      <c r="G8919" s="2">
        <v>2512</v>
      </c>
      <c r="H8919" s="2">
        <v>0</v>
      </c>
      <c r="I8919" s="192"/>
      <c r="J8919" s="192">
        <v>44853</v>
      </c>
      <c r="K8919" s="192">
        <v>46356</v>
      </c>
    </row>
    <row r="8920" spans="1:11" hidden="1" x14ac:dyDescent="0.4">
      <c r="A8920" s="193" t="s">
        <v>15851</v>
      </c>
      <c r="B8920" s="193" t="s">
        <v>15852</v>
      </c>
      <c r="C8920" s="193" t="s">
        <v>58</v>
      </c>
      <c r="D8920" s="193" t="s">
        <v>59</v>
      </c>
      <c r="E8920" s="193" t="s">
        <v>15854</v>
      </c>
      <c r="F8920" s="193" t="s">
        <v>1634</v>
      </c>
      <c r="G8920" s="2">
        <v>2999</v>
      </c>
      <c r="H8920" s="2">
        <v>0</v>
      </c>
      <c r="I8920" s="192"/>
      <c r="J8920" s="192">
        <v>44914</v>
      </c>
      <c r="K8920" s="192">
        <v>46356</v>
      </c>
    </row>
    <row r="8921" spans="1:11" hidden="1" x14ac:dyDescent="0.4">
      <c r="A8921" s="193" t="s">
        <v>15851</v>
      </c>
      <c r="B8921" s="193" t="s">
        <v>15852</v>
      </c>
      <c r="C8921" s="193" t="s">
        <v>58</v>
      </c>
      <c r="D8921" s="193" t="s">
        <v>59</v>
      </c>
      <c r="E8921" s="193" t="s">
        <v>15855</v>
      </c>
      <c r="F8921" s="193" t="s">
        <v>1634</v>
      </c>
      <c r="G8921" s="2">
        <v>6965</v>
      </c>
      <c r="H8921" s="2">
        <v>0</v>
      </c>
      <c r="I8921" s="192"/>
      <c r="J8921" s="192">
        <v>44960</v>
      </c>
      <c r="K8921" s="192">
        <v>46356</v>
      </c>
    </row>
    <row r="8922" spans="1:11" hidden="1" x14ac:dyDescent="0.4">
      <c r="A8922" s="193" t="s">
        <v>15851</v>
      </c>
      <c r="B8922" s="193" t="s">
        <v>15852</v>
      </c>
      <c r="C8922" s="193" t="s">
        <v>58</v>
      </c>
      <c r="D8922" s="193" t="s">
        <v>59</v>
      </c>
      <c r="E8922" s="193" t="s">
        <v>15856</v>
      </c>
      <c r="F8922" s="193" t="s">
        <v>1634</v>
      </c>
      <c r="G8922" s="2">
        <v>15000</v>
      </c>
      <c r="H8922" s="2">
        <v>0</v>
      </c>
      <c r="I8922" s="192"/>
      <c r="J8922" s="192">
        <v>45184</v>
      </c>
      <c r="K8922" s="192">
        <v>46356</v>
      </c>
    </row>
    <row r="8923" spans="1:11" hidden="1" x14ac:dyDescent="0.4">
      <c r="A8923" s="193" t="s">
        <v>15857</v>
      </c>
      <c r="B8923" s="193" t="s">
        <v>15858</v>
      </c>
      <c r="C8923" s="193" t="s">
        <v>58</v>
      </c>
      <c r="D8923" s="193" t="s">
        <v>59</v>
      </c>
      <c r="E8923" s="193" t="s">
        <v>15859</v>
      </c>
      <c r="F8923" s="193" t="s">
        <v>1634</v>
      </c>
      <c r="G8923" s="2">
        <v>1292</v>
      </c>
      <c r="H8923" s="2">
        <v>0</v>
      </c>
      <c r="I8923" s="192"/>
      <c r="J8923" s="192">
        <v>45828</v>
      </c>
      <c r="K8923" s="192">
        <v>46356</v>
      </c>
    </row>
    <row r="8924" spans="1:11" hidden="1" x14ac:dyDescent="0.4">
      <c r="A8924" s="193" t="s">
        <v>15860</v>
      </c>
      <c r="B8924" s="193" t="s">
        <v>15861</v>
      </c>
      <c r="C8924" s="193" t="s">
        <v>58</v>
      </c>
      <c r="D8924" s="193" t="s">
        <v>59</v>
      </c>
      <c r="E8924" s="193" t="s">
        <v>15862</v>
      </c>
      <c r="F8924" s="193" t="s">
        <v>1634</v>
      </c>
      <c r="G8924" s="2">
        <v>1541</v>
      </c>
      <c r="H8924" s="2">
        <v>0</v>
      </c>
      <c r="I8924" s="192"/>
      <c r="J8924" s="192">
        <v>44692</v>
      </c>
      <c r="K8924" s="192">
        <v>46356</v>
      </c>
    </row>
    <row r="8925" spans="1:11" hidden="1" x14ac:dyDescent="0.4">
      <c r="A8925" s="193" t="s">
        <v>15860</v>
      </c>
      <c r="B8925" s="193" t="s">
        <v>15861</v>
      </c>
      <c r="C8925" s="193" t="s">
        <v>58</v>
      </c>
      <c r="D8925" s="193" t="s">
        <v>59</v>
      </c>
      <c r="E8925" s="193" t="s">
        <v>15863</v>
      </c>
      <c r="F8925" s="193" t="s">
        <v>1634</v>
      </c>
      <c r="G8925" s="2">
        <v>2784</v>
      </c>
      <c r="H8925" s="2">
        <v>0</v>
      </c>
      <c r="I8925" s="192"/>
      <c r="J8925" s="192">
        <v>45540</v>
      </c>
      <c r="K8925" s="192">
        <v>46356</v>
      </c>
    </row>
    <row r="8926" spans="1:11" hidden="1" x14ac:dyDescent="0.4">
      <c r="A8926" s="193" t="s">
        <v>1523</v>
      </c>
      <c r="B8926" s="193" t="s">
        <v>15864</v>
      </c>
      <c r="C8926" s="193" t="s">
        <v>58</v>
      </c>
      <c r="D8926" s="193" t="s">
        <v>59</v>
      </c>
      <c r="E8926" s="193" t="s">
        <v>15865</v>
      </c>
      <c r="F8926" s="193" t="s">
        <v>1634</v>
      </c>
      <c r="G8926" s="2">
        <v>924</v>
      </c>
      <c r="H8926" s="2">
        <v>0</v>
      </c>
      <c r="I8926" s="192"/>
      <c r="J8926" s="192">
        <v>44180</v>
      </c>
      <c r="K8926" s="192">
        <v>46356</v>
      </c>
    </row>
    <row r="8927" spans="1:11" hidden="1" x14ac:dyDescent="0.4">
      <c r="A8927" s="193" t="s">
        <v>1523</v>
      </c>
      <c r="B8927" s="193" t="s">
        <v>15864</v>
      </c>
      <c r="C8927" s="193" t="s">
        <v>58</v>
      </c>
      <c r="D8927" s="193" t="s">
        <v>59</v>
      </c>
      <c r="E8927" s="193" t="s">
        <v>15866</v>
      </c>
      <c r="F8927" s="193" t="s">
        <v>1634</v>
      </c>
      <c r="G8927" s="2">
        <v>2156</v>
      </c>
      <c r="H8927" s="2">
        <v>0</v>
      </c>
      <c r="I8927" s="192"/>
      <c r="J8927" s="192">
        <v>45890</v>
      </c>
      <c r="K8927" s="192">
        <v>46356</v>
      </c>
    </row>
    <row r="8928" spans="1:11" hidden="1" x14ac:dyDescent="0.4">
      <c r="A8928" s="193" t="s">
        <v>1523</v>
      </c>
      <c r="B8928" s="193" t="s">
        <v>15864</v>
      </c>
      <c r="C8928" s="193" t="s">
        <v>58</v>
      </c>
      <c r="D8928" s="193" t="s">
        <v>59</v>
      </c>
      <c r="E8928" s="193" t="s">
        <v>15867</v>
      </c>
      <c r="F8928" s="193" t="s">
        <v>1634</v>
      </c>
      <c r="G8928" s="2">
        <v>3000</v>
      </c>
      <c r="H8928" s="2">
        <v>0</v>
      </c>
      <c r="I8928" s="192"/>
      <c r="J8928" s="192">
        <v>45926</v>
      </c>
      <c r="K8928" s="192">
        <v>46356</v>
      </c>
    </row>
    <row r="8929" spans="1:11" hidden="1" x14ac:dyDescent="0.4">
      <c r="A8929" s="193" t="s">
        <v>1523</v>
      </c>
      <c r="B8929" s="193" t="s">
        <v>15864</v>
      </c>
      <c r="C8929" s="193" t="s">
        <v>58</v>
      </c>
      <c r="D8929" s="193" t="s">
        <v>59</v>
      </c>
      <c r="E8929" s="193" t="s">
        <v>15868</v>
      </c>
      <c r="F8929" s="193" t="s">
        <v>1634</v>
      </c>
      <c r="G8929" s="2">
        <v>3000</v>
      </c>
      <c r="H8929" s="2">
        <v>0</v>
      </c>
      <c r="I8929" s="192"/>
      <c r="J8929" s="192">
        <v>45972</v>
      </c>
      <c r="K8929" s="192">
        <v>46356</v>
      </c>
    </row>
    <row r="8930" spans="1:11" hidden="1" x14ac:dyDescent="0.4">
      <c r="A8930" s="193" t="s">
        <v>15869</v>
      </c>
      <c r="B8930" s="193" t="s">
        <v>15870</v>
      </c>
      <c r="C8930" s="193" t="s">
        <v>58</v>
      </c>
      <c r="D8930" s="193" t="s">
        <v>59</v>
      </c>
      <c r="E8930" s="193" t="s">
        <v>15871</v>
      </c>
      <c r="F8930" s="193" t="s">
        <v>1634</v>
      </c>
      <c r="G8930" s="2">
        <v>2990</v>
      </c>
      <c r="H8930" s="2">
        <v>0</v>
      </c>
      <c r="I8930" s="192"/>
      <c r="J8930" s="192">
        <v>45266</v>
      </c>
      <c r="K8930" s="192">
        <v>46356</v>
      </c>
    </row>
    <row r="8931" spans="1:11" hidden="1" x14ac:dyDescent="0.4">
      <c r="A8931" s="193" t="s">
        <v>1524</v>
      </c>
      <c r="B8931" s="193" t="s">
        <v>15872</v>
      </c>
      <c r="C8931" s="193" t="s">
        <v>58</v>
      </c>
      <c r="D8931" s="193" t="s">
        <v>59</v>
      </c>
      <c r="E8931" s="193" t="s">
        <v>15873</v>
      </c>
      <c r="F8931" s="193" t="s">
        <v>1634</v>
      </c>
      <c r="G8931" s="2">
        <v>2701</v>
      </c>
      <c r="H8931" s="2">
        <v>0</v>
      </c>
      <c r="I8931" s="192"/>
      <c r="J8931" s="192">
        <v>44966</v>
      </c>
      <c r="K8931" s="192">
        <v>46356</v>
      </c>
    </row>
    <row r="8932" spans="1:11" hidden="1" x14ac:dyDescent="0.4">
      <c r="A8932" s="193" t="s">
        <v>1524</v>
      </c>
      <c r="B8932" s="193" t="s">
        <v>15872</v>
      </c>
      <c r="C8932" s="193" t="s">
        <v>58</v>
      </c>
      <c r="D8932" s="193" t="s">
        <v>59</v>
      </c>
      <c r="E8932" s="193" t="s">
        <v>15874</v>
      </c>
      <c r="F8932" s="193" t="s">
        <v>1634</v>
      </c>
      <c r="G8932" s="2">
        <v>1624</v>
      </c>
      <c r="H8932" s="2">
        <v>0</v>
      </c>
      <c r="I8932" s="192"/>
      <c r="J8932" s="192">
        <v>44991</v>
      </c>
      <c r="K8932" s="192">
        <v>46356</v>
      </c>
    </row>
    <row r="8933" spans="1:11" hidden="1" x14ac:dyDescent="0.4">
      <c r="A8933" s="193" t="s">
        <v>1524</v>
      </c>
      <c r="B8933" s="193" t="s">
        <v>15872</v>
      </c>
      <c r="C8933" s="193" t="s">
        <v>58</v>
      </c>
      <c r="D8933" s="193" t="s">
        <v>59</v>
      </c>
      <c r="E8933" s="193" t="s">
        <v>15875</v>
      </c>
      <c r="F8933" s="193" t="s">
        <v>1634</v>
      </c>
      <c r="G8933" s="2">
        <v>3544</v>
      </c>
      <c r="H8933" s="2">
        <v>0</v>
      </c>
      <c r="I8933" s="192"/>
      <c r="J8933" s="192">
        <v>45960</v>
      </c>
      <c r="K8933" s="192">
        <v>46356</v>
      </c>
    </row>
    <row r="8934" spans="1:11" hidden="1" x14ac:dyDescent="0.4">
      <c r="A8934" s="193" t="s">
        <v>15876</v>
      </c>
      <c r="B8934" s="193" t="s">
        <v>15877</v>
      </c>
      <c r="C8934" s="193" t="s">
        <v>58</v>
      </c>
      <c r="D8934" s="193" t="s">
        <v>59</v>
      </c>
      <c r="E8934" s="193" t="s">
        <v>15878</v>
      </c>
      <c r="F8934" s="193" t="s">
        <v>1634</v>
      </c>
      <c r="G8934" s="2">
        <v>2500</v>
      </c>
      <c r="H8934" s="2">
        <v>0</v>
      </c>
      <c r="I8934" s="192"/>
      <c r="J8934" s="192">
        <v>45987</v>
      </c>
      <c r="K8934" s="192">
        <v>46356</v>
      </c>
    </row>
    <row r="8935" spans="1:11" hidden="1" x14ac:dyDescent="0.4">
      <c r="A8935" s="193" t="s">
        <v>15876</v>
      </c>
      <c r="B8935" s="193" t="s">
        <v>15877</v>
      </c>
      <c r="C8935" s="193" t="s">
        <v>58</v>
      </c>
      <c r="D8935" s="193" t="s">
        <v>59</v>
      </c>
      <c r="E8935" s="193" t="s">
        <v>15879</v>
      </c>
      <c r="F8935" s="193" t="s">
        <v>1634</v>
      </c>
      <c r="G8935" s="2">
        <v>2500</v>
      </c>
      <c r="H8935" s="2">
        <v>0</v>
      </c>
      <c r="I8935" s="192"/>
      <c r="J8935" s="192">
        <v>46122</v>
      </c>
      <c r="K8935" s="192">
        <v>46507</v>
      </c>
    </row>
    <row r="8936" spans="1:11" hidden="1" x14ac:dyDescent="0.4">
      <c r="A8936" s="193" t="s">
        <v>15876</v>
      </c>
      <c r="B8936" s="193" t="s">
        <v>15877</v>
      </c>
      <c r="C8936" s="193" t="s">
        <v>58</v>
      </c>
      <c r="D8936" s="193" t="s">
        <v>59</v>
      </c>
      <c r="E8936" s="193" t="s">
        <v>15880</v>
      </c>
      <c r="F8936" s="193" t="s">
        <v>1634</v>
      </c>
      <c r="G8936" s="2">
        <v>5000</v>
      </c>
      <c r="H8936" s="2">
        <v>0</v>
      </c>
      <c r="I8936" s="192"/>
      <c r="J8936" s="192">
        <v>46160</v>
      </c>
      <c r="K8936" s="192">
        <v>46538</v>
      </c>
    </row>
    <row r="8937" spans="1:11" hidden="1" x14ac:dyDescent="0.4">
      <c r="A8937" s="193" t="s">
        <v>15881</v>
      </c>
      <c r="B8937" s="193" t="s">
        <v>15882</v>
      </c>
      <c r="C8937" s="193" t="s">
        <v>58</v>
      </c>
      <c r="D8937" s="193" t="s">
        <v>59</v>
      </c>
      <c r="E8937" s="193" t="s">
        <v>15883</v>
      </c>
      <c r="F8937" s="193" t="s">
        <v>1634</v>
      </c>
      <c r="G8937" s="2">
        <v>3390</v>
      </c>
      <c r="H8937" s="2">
        <v>0</v>
      </c>
      <c r="I8937" s="192"/>
      <c r="J8937" s="192">
        <v>45114</v>
      </c>
      <c r="K8937" s="192">
        <v>46142</v>
      </c>
    </row>
    <row r="8938" spans="1:11" hidden="1" x14ac:dyDescent="0.4">
      <c r="A8938" s="193" t="s">
        <v>15884</v>
      </c>
      <c r="B8938" s="193" t="s">
        <v>15885</v>
      </c>
      <c r="C8938" s="193" t="s">
        <v>58</v>
      </c>
      <c r="D8938" s="193" t="s">
        <v>59</v>
      </c>
      <c r="E8938" s="193" t="s">
        <v>15886</v>
      </c>
      <c r="F8938" s="193" t="s">
        <v>1634</v>
      </c>
      <c r="G8938" s="2">
        <v>10</v>
      </c>
      <c r="H8938" s="2">
        <v>0</v>
      </c>
      <c r="I8938" s="192"/>
      <c r="J8938" s="192">
        <v>44852</v>
      </c>
      <c r="K8938" s="192">
        <v>46356</v>
      </c>
    </row>
    <row r="8939" spans="1:11" hidden="1" x14ac:dyDescent="0.4">
      <c r="A8939" s="193" t="s">
        <v>15884</v>
      </c>
      <c r="B8939" s="193" t="s">
        <v>15885</v>
      </c>
      <c r="C8939" s="193" t="s">
        <v>58</v>
      </c>
      <c r="D8939" s="193" t="s">
        <v>59</v>
      </c>
      <c r="E8939" s="193" t="s">
        <v>15887</v>
      </c>
      <c r="F8939" s="193" t="s">
        <v>1634</v>
      </c>
      <c r="G8939" s="2">
        <v>47</v>
      </c>
      <c r="H8939" s="2">
        <v>0</v>
      </c>
      <c r="I8939" s="192"/>
      <c r="J8939" s="192">
        <v>45955</v>
      </c>
      <c r="K8939" s="192">
        <v>46356</v>
      </c>
    </row>
    <row r="8940" spans="1:11" hidden="1" x14ac:dyDescent="0.4">
      <c r="A8940" s="193" t="s">
        <v>1525</v>
      </c>
      <c r="B8940" s="193" t="s">
        <v>15888</v>
      </c>
      <c r="C8940" s="193" t="s">
        <v>58</v>
      </c>
      <c r="D8940" s="193" t="s">
        <v>59</v>
      </c>
      <c r="E8940" s="193" t="s">
        <v>15889</v>
      </c>
      <c r="F8940" s="193" t="s">
        <v>1634</v>
      </c>
      <c r="G8940" s="2">
        <v>4313</v>
      </c>
      <c r="H8940" s="2">
        <v>0</v>
      </c>
      <c r="I8940" s="192"/>
      <c r="J8940" s="192">
        <v>45840</v>
      </c>
      <c r="K8940" s="192">
        <v>46356</v>
      </c>
    </row>
    <row r="8941" spans="1:11" hidden="1" x14ac:dyDescent="0.4">
      <c r="A8941" s="193" t="s">
        <v>1525</v>
      </c>
      <c r="B8941" s="193" t="s">
        <v>15888</v>
      </c>
      <c r="C8941" s="193" t="s">
        <v>58</v>
      </c>
      <c r="D8941" s="193" t="s">
        <v>59</v>
      </c>
      <c r="E8941" s="193" t="s">
        <v>15890</v>
      </c>
      <c r="F8941" s="193" t="s">
        <v>1634</v>
      </c>
      <c r="G8941" s="2">
        <v>10000</v>
      </c>
      <c r="H8941" s="2">
        <v>0</v>
      </c>
      <c r="I8941" s="192"/>
      <c r="J8941" s="192">
        <v>46104</v>
      </c>
      <c r="K8941" s="192">
        <v>46477</v>
      </c>
    </row>
    <row r="8942" spans="1:11" hidden="1" x14ac:dyDescent="0.4">
      <c r="A8942" s="193" t="s">
        <v>417</v>
      </c>
      <c r="B8942" s="193" t="s">
        <v>15891</v>
      </c>
      <c r="C8942" s="193" t="s">
        <v>58</v>
      </c>
      <c r="D8942" s="193" t="s">
        <v>59</v>
      </c>
      <c r="E8942" s="193" t="s">
        <v>15892</v>
      </c>
      <c r="F8942" s="193" t="s">
        <v>1634</v>
      </c>
      <c r="G8942" s="2">
        <v>6687</v>
      </c>
      <c r="H8942" s="2">
        <v>0</v>
      </c>
      <c r="I8942" s="192"/>
      <c r="J8942" s="192">
        <v>46028</v>
      </c>
      <c r="K8942" s="192">
        <v>46418</v>
      </c>
    </row>
    <row r="8943" spans="1:11" hidden="1" x14ac:dyDescent="0.4">
      <c r="A8943" s="193" t="s">
        <v>1526</v>
      </c>
      <c r="B8943" s="193" t="s">
        <v>15893</v>
      </c>
      <c r="C8943" s="193" t="s">
        <v>58</v>
      </c>
      <c r="D8943" s="193" t="s">
        <v>59</v>
      </c>
      <c r="E8943" s="193" t="s">
        <v>15894</v>
      </c>
      <c r="F8943" s="193" t="s">
        <v>1634</v>
      </c>
      <c r="G8943" s="2">
        <v>378</v>
      </c>
      <c r="H8943" s="2">
        <v>0</v>
      </c>
      <c r="I8943" s="192"/>
      <c r="J8943" s="192">
        <v>43903</v>
      </c>
      <c r="K8943" s="192">
        <v>46326</v>
      </c>
    </row>
    <row r="8944" spans="1:11" x14ac:dyDescent="0.4">
      <c r="A8944" s="193" t="s">
        <v>1526</v>
      </c>
      <c r="B8944" s="193" t="s">
        <v>15893</v>
      </c>
      <c r="C8944" s="193" t="s">
        <v>58</v>
      </c>
      <c r="D8944" s="193" t="s">
        <v>59</v>
      </c>
      <c r="E8944" s="193" t="s">
        <v>15895</v>
      </c>
      <c r="F8944" s="193" t="s">
        <v>1634</v>
      </c>
      <c r="G8944" s="2">
        <v>1</v>
      </c>
      <c r="H8944" s="2">
        <v>0</v>
      </c>
      <c r="I8944" s="192"/>
      <c r="J8944" s="192">
        <v>46042</v>
      </c>
      <c r="K8944" s="192">
        <v>46418</v>
      </c>
    </row>
    <row r="8945" spans="1:11" hidden="1" x14ac:dyDescent="0.4">
      <c r="A8945" s="193" t="s">
        <v>1526</v>
      </c>
      <c r="B8945" s="193" t="s">
        <v>15893</v>
      </c>
      <c r="C8945" s="193" t="s">
        <v>58</v>
      </c>
      <c r="D8945" s="193" t="s">
        <v>59</v>
      </c>
      <c r="E8945" s="193" t="s">
        <v>15896</v>
      </c>
      <c r="F8945" s="193" t="s">
        <v>1634</v>
      </c>
      <c r="G8945" s="2">
        <v>546</v>
      </c>
      <c r="H8945" s="2">
        <v>0</v>
      </c>
      <c r="I8945" s="192"/>
      <c r="J8945" s="192">
        <v>46066</v>
      </c>
      <c r="K8945" s="192">
        <v>46446</v>
      </c>
    </row>
    <row r="8946" spans="1:11" hidden="1" x14ac:dyDescent="0.4">
      <c r="A8946" s="193" t="s">
        <v>1526</v>
      </c>
      <c r="B8946" s="193" t="s">
        <v>15893</v>
      </c>
      <c r="C8946" s="193" t="s">
        <v>58</v>
      </c>
      <c r="D8946" s="193" t="s">
        <v>59</v>
      </c>
      <c r="E8946" s="193" t="s">
        <v>15897</v>
      </c>
      <c r="F8946" s="193" t="s">
        <v>1634</v>
      </c>
      <c r="G8946" s="2">
        <v>4000</v>
      </c>
      <c r="H8946" s="2">
        <v>0</v>
      </c>
      <c r="I8946" s="192"/>
      <c r="J8946" s="192">
        <v>46155</v>
      </c>
      <c r="K8946" s="192">
        <v>46538</v>
      </c>
    </row>
    <row r="8947" spans="1:11" hidden="1" x14ac:dyDescent="0.4">
      <c r="A8947" s="193" t="s">
        <v>1526</v>
      </c>
      <c r="B8947" s="193" t="s">
        <v>15893</v>
      </c>
      <c r="C8947" s="193" t="s">
        <v>58</v>
      </c>
      <c r="D8947" s="193" t="s">
        <v>59</v>
      </c>
      <c r="E8947" s="193" t="s">
        <v>15898</v>
      </c>
      <c r="F8947" s="193" t="s">
        <v>1634</v>
      </c>
      <c r="G8947" s="2">
        <v>4000</v>
      </c>
      <c r="H8947" s="2">
        <v>0</v>
      </c>
      <c r="I8947" s="192"/>
      <c r="J8947" s="192">
        <v>46171</v>
      </c>
      <c r="K8947" s="192">
        <v>46538</v>
      </c>
    </row>
    <row r="8948" spans="1:11" hidden="1" x14ac:dyDescent="0.4">
      <c r="A8948" s="193" t="s">
        <v>1526</v>
      </c>
      <c r="B8948" s="193" t="s">
        <v>15893</v>
      </c>
      <c r="C8948" s="193" t="s">
        <v>58</v>
      </c>
      <c r="D8948" s="193" t="s">
        <v>59</v>
      </c>
      <c r="E8948" s="193" t="s">
        <v>15899</v>
      </c>
      <c r="F8948" s="193" t="s">
        <v>1634</v>
      </c>
      <c r="G8948" s="2">
        <v>4000</v>
      </c>
      <c r="H8948" s="2">
        <v>0</v>
      </c>
      <c r="I8948" s="192"/>
      <c r="J8948" s="192">
        <v>46175</v>
      </c>
      <c r="K8948" s="192">
        <v>46568</v>
      </c>
    </row>
    <row r="8949" spans="1:11" hidden="1" x14ac:dyDescent="0.4">
      <c r="A8949" s="193" t="s">
        <v>308</v>
      </c>
      <c r="B8949" s="193" t="s">
        <v>15900</v>
      </c>
      <c r="C8949" s="193" t="s">
        <v>58</v>
      </c>
      <c r="D8949" s="193" t="s">
        <v>59</v>
      </c>
      <c r="E8949" s="193" t="s">
        <v>15901</v>
      </c>
      <c r="F8949" s="193" t="s">
        <v>1634</v>
      </c>
      <c r="G8949" s="2">
        <v>1944</v>
      </c>
      <c r="H8949" s="2">
        <v>0</v>
      </c>
      <c r="I8949" s="192"/>
      <c r="J8949" s="192">
        <v>45926</v>
      </c>
      <c r="K8949" s="192">
        <v>46356</v>
      </c>
    </row>
    <row r="8950" spans="1:11" hidden="1" x14ac:dyDescent="0.4">
      <c r="A8950" s="193" t="s">
        <v>308</v>
      </c>
      <c r="B8950" s="193" t="s">
        <v>15900</v>
      </c>
      <c r="C8950" s="193" t="s">
        <v>58</v>
      </c>
      <c r="D8950" s="193" t="s">
        <v>59</v>
      </c>
      <c r="E8950" s="193" t="s">
        <v>15902</v>
      </c>
      <c r="F8950" s="193" t="s">
        <v>1634</v>
      </c>
      <c r="G8950" s="2">
        <v>18</v>
      </c>
      <c r="H8950" s="2">
        <v>0</v>
      </c>
      <c r="I8950" s="192"/>
      <c r="J8950" s="192">
        <v>45938</v>
      </c>
      <c r="K8950" s="192">
        <v>46356</v>
      </c>
    </row>
    <row r="8951" spans="1:11" x14ac:dyDescent="0.4">
      <c r="A8951" s="193" t="s">
        <v>308</v>
      </c>
      <c r="B8951" s="193" t="s">
        <v>15900</v>
      </c>
      <c r="C8951" s="193" t="s">
        <v>58</v>
      </c>
      <c r="D8951" s="193" t="s">
        <v>59</v>
      </c>
      <c r="E8951" s="193" t="s">
        <v>15903</v>
      </c>
      <c r="F8951" s="193" t="s">
        <v>1634</v>
      </c>
      <c r="G8951" s="2">
        <v>3</v>
      </c>
      <c r="H8951" s="2">
        <v>0</v>
      </c>
      <c r="I8951" s="192"/>
      <c r="J8951" s="192">
        <v>46017</v>
      </c>
      <c r="K8951" s="192">
        <v>46387</v>
      </c>
    </row>
    <row r="8952" spans="1:11" hidden="1" x14ac:dyDescent="0.4">
      <c r="A8952" s="193" t="s">
        <v>308</v>
      </c>
      <c r="B8952" s="193" t="s">
        <v>15900</v>
      </c>
      <c r="C8952" s="193" t="s">
        <v>58</v>
      </c>
      <c r="D8952" s="193" t="s">
        <v>59</v>
      </c>
      <c r="E8952" s="193" t="s">
        <v>309</v>
      </c>
      <c r="F8952" s="193" t="s">
        <v>1634</v>
      </c>
      <c r="G8952" s="2">
        <v>36</v>
      </c>
      <c r="H8952" s="2">
        <v>0</v>
      </c>
      <c r="I8952" s="192"/>
      <c r="J8952" s="192">
        <v>46035</v>
      </c>
      <c r="K8952" s="192">
        <v>46418</v>
      </c>
    </row>
    <row r="8953" spans="1:11" x14ac:dyDescent="0.4">
      <c r="A8953" s="193" t="s">
        <v>308</v>
      </c>
      <c r="B8953" s="193" t="s">
        <v>15900</v>
      </c>
      <c r="C8953" s="193" t="s">
        <v>58</v>
      </c>
      <c r="D8953" s="193" t="s">
        <v>59</v>
      </c>
      <c r="E8953" s="193" t="s">
        <v>15904</v>
      </c>
      <c r="F8953" s="193" t="s">
        <v>1634</v>
      </c>
      <c r="G8953" s="2">
        <v>2</v>
      </c>
      <c r="H8953" s="2">
        <v>0</v>
      </c>
      <c r="I8953" s="192"/>
      <c r="J8953" s="192">
        <v>46059</v>
      </c>
      <c r="K8953" s="192">
        <v>46446</v>
      </c>
    </row>
    <row r="8954" spans="1:11" x14ac:dyDescent="0.4">
      <c r="A8954" s="193" t="s">
        <v>308</v>
      </c>
      <c r="B8954" s="193" t="s">
        <v>15900</v>
      </c>
      <c r="C8954" s="193" t="s">
        <v>58</v>
      </c>
      <c r="D8954" s="193" t="s">
        <v>59</v>
      </c>
      <c r="E8954" s="193" t="s">
        <v>15905</v>
      </c>
      <c r="F8954" s="193" t="s">
        <v>1634</v>
      </c>
      <c r="G8954" s="2">
        <v>2</v>
      </c>
      <c r="H8954" s="2">
        <v>0</v>
      </c>
      <c r="I8954" s="192"/>
      <c r="J8954" s="192">
        <v>46066</v>
      </c>
      <c r="K8954" s="192">
        <v>46446</v>
      </c>
    </row>
    <row r="8955" spans="1:11" hidden="1" x14ac:dyDescent="0.4">
      <c r="A8955" s="193" t="s">
        <v>308</v>
      </c>
      <c r="B8955" s="193" t="s">
        <v>15900</v>
      </c>
      <c r="C8955" s="193" t="s">
        <v>58</v>
      </c>
      <c r="D8955" s="193" t="s">
        <v>59</v>
      </c>
      <c r="E8955" s="193" t="s">
        <v>15906</v>
      </c>
      <c r="F8955" s="193" t="s">
        <v>1634</v>
      </c>
      <c r="G8955" s="2">
        <v>2198</v>
      </c>
      <c r="H8955" s="2">
        <v>0</v>
      </c>
      <c r="I8955" s="192"/>
      <c r="J8955" s="192">
        <v>46097</v>
      </c>
      <c r="K8955" s="192">
        <v>46477</v>
      </c>
    </row>
    <row r="8956" spans="1:11" hidden="1" x14ac:dyDescent="0.4">
      <c r="A8956" s="193" t="s">
        <v>308</v>
      </c>
      <c r="B8956" s="193" t="s">
        <v>15900</v>
      </c>
      <c r="C8956" s="193" t="s">
        <v>58</v>
      </c>
      <c r="D8956" s="193" t="s">
        <v>59</v>
      </c>
      <c r="E8956" s="193" t="s">
        <v>15907</v>
      </c>
      <c r="F8956" s="193" t="s">
        <v>1634</v>
      </c>
      <c r="G8956" s="2">
        <v>10000</v>
      </c>
      <c r="H8956" s="2">
        <v>0</v>
      </c>
      <c r="I8956" s="192"/>
      <c r="J8956" s="192">
        <v>46100</v>
      </c>
      <c r="K8956" s="192">
        <v>46477</v>
      </c>
    </row>
    <row r="8957" spans="1:11" hidden="1" x14ac:dyDescent="0.4">
      <c r="A8957" s="193" t="s">
        <v>308</v>
      </c>
      <c r="B8957" s="193" t="s">
        <v>15900</v>
      </c>
      <c r="C8957" s="193" t="s">
        <v>58</v>
      </c>
      <c r="D8957" s="193" t="s">
        <v>59</v>
      </c>
      <c r="E8957" s="193" t="s">
        <v>15908</v>
      </c>
      <c r="F8957" s="193" t="s">
        <v>1634</v>
      </c>
      <c r="G8957" s="2">
        <v>8000</v>
      </c>
      <c r="H8957" s="2">
        <v>0</v>
      </c>
      <c r="I8957" s="192"/>
      <c r="J8957" s="192">
        <v>46160</v>
      </c>
      <c r="K8957" s="192">
        <v>46538</v>
      </c>
    </row>
    <row r="8958" spans="1:11" hidden="1" x14ac:dyDescent="0.4">
      <c r="A8958" s="193" t="s">
        <v>308</v>
      </c>
      <c r="B8958" s="193" t="s">
        <v>15900</v>
      </c>
      <c r="C8958" s="193" t="s">
        <v>58</v>
      </c>
      <c r="D8958" s="193" t="s">
        <v>59</v>
      </c>
      <c r="E8958" s="193" t="s">
        <v>15909</v>
      </c>
      <c r="F8958" s="193" t="s">
        <v>1634</v>
      </c>
      <c r="G8958" s="2">
        <v>14000</v>
      </c>
      <c r="H8958" s="2">
        <v>0</v>
      </c>
      <c r="I8958" s="192"/>
      <c r="J8958" s="192">
        <v>46160</v>
      </c>
      <c r="K8958" s="192">
        <v>46538</v>
      </c>
    </row>
    <row r="8959" spans="1:11" hidden="1" x14ac:dyDescent="0.4">
      <c r="A8959" s="193" t="s">
        <v>308</v>
      </c>
      <c r="B8959" s="193" t="s">
        <v>15900</v>
      </c>
      <c r="C8959" s="193" t="s">
        <v>58</v>
      </c>
      <c r="D8959" s="193" t="s">
        <v>59</v>
      </c>
      <c r="E8959" s="193" t="s">
        <v>15910</v>
      </c>
      <c r="F8959" s="193" t="s">
        <v>1634</v>
      </c>
      <c r="G8959" s="2">
        <v>14000</v>
      </c>
      <c r="H8959" s="2">
        <v>0</v>
      </c>
      <c r="I8959" s="192"/>
      <c r="J8959" s="192">
        <v>46164</v>
      </c>
      <c r="K8959" s="192">
        <v>46538</v>
      </c>
    </row>
    <row r="8960" spans="1:11" hidden="1" x14ac:dyDescent="0.4">
      <c r="A8960" s="193" t="s">
        <v>308</v>
      </c>
      <c r="B8960" s="193" t="s">
        <v>15900</v>
      </c>
      <c r="C8960" s="193" t="s">
        <v>58</v>
      </c>
      <c r="D8960" s="193" t="s">
        <v>59</v>
      </c>
      <c r="E8960" s="193" t="s">
        <v>15911</v>
      </c>
      <c r="F8960" s="193" t="s">
        <v>1634</v>
      </c>
      <c r="G8960" s="2">
        <v>12000</v>
      </c>
      <c r="H8960" s="2">
        <v>0</v>
      </c>
      <c r="I8960" s="192"/>
      <c r="J8960" s="192">
        <v>46171</v>
      </c>
      <c r="K8960" s="192">
        <v>46538</v>
      </c>
    </row>
    <row r="8961" spans="1:11" hidden="1" x14ac:dyDescent="0.4">
      <c r="A8961" s="193" t="s">
        <v>308</v>
      </c>
      <c r="B8961" s="193" t="s">
        <v>15900</v>
      </c>
      <c r="C8961" s="193" t="s">
        <v>58</v>
      </c>
      <c r="D8961" s="193" t="s">
        <v>59</v>
      </c>
      <c r="E8961" s="193" t="s">
        <v>15912</v>
      </c>
      <c r="F8961" s="193" t="s">
        <v>1634</v>
      </c>
      <c r="G8961" s="2">
        <v>12000</v>
      </c>
      <c r="H8961" s="2">
        <v>0</v>
      </c>
      <c r="I8961" s="192"/>
      <c r="J8961" s="192">
        <v>46174</v>
      </c>
      <c r="K8961" s="192">
        <v>46568</v>
      </c>
    </row>
    <row r="8962" spans="1:11" hidden="1" x14ac:dyDescent="0.4">
      <c r="A8962" s="193" t="s">
        <v>308</v>
      </c>
      <c r="B8962" s="193" t="s">
        <v>15900</v>
      </c>
      <c r="C8962" s="193" t="s">
        <v>58</v>
      </c>
      <c r="D8962" s="193" t="s">
        <v>59</v>
      </c>
      <c r="E8962" s="193" t="s">
        <v>15913</v>
      </c>
      <c r="F8962" s="193" t="s">
        <v>1634</v>
      </c>
      <c r="G8962" s="2">
        <v>2000</v>
      </c>
      <c r="H8962" s="2">
        <v>0</v>
      </c>
      <c r="I8962" s="192"/>
      <c r="J8962" s="192">
        <v>46177</v>
      </c>
      <c r="K8962" s="192">
        <v>46568</v>
      </c>
    </row>
    <row r="8963" spans="1:11" hidden="1" x14ac:dyDescent="0.4">
      <c r="A8963" s="193" t="s">
        <v>308</v>
      </c>
      <c r="B8963" s="193" t="s">
        <v>15900</v>
      </c>
      <c r="C8963" s="193" t="s">
        <v>58</v>
      </c>
      <c r="D8963" s="193" t="s">
        <v>59</v>
      </c>
      <c r="E8963" s="193" t="s">
        <v>15914</v>
      </c>
      <c r="F8963" s="193" t="s">
        <v>1634</v>
      </c>
      <c r="G8963" s="2">
        <v>8000</v>
      </c>
      <c r="H8963" s="2">
        <v>0</v>
      </c>
      <c r="I8963" s="192"/>
      <c r="J8963" s="192">
        <v>46178</v>
      </c>
      <c r="K8963" s="192">
        <v>46568</v>
      </c>
    </row>
    <row r="8964" spans="1:11" hidden="1" x14ac:dyDescent="0.4">
      <c r="A8964" s="193" t="s">
        <v>308</v>
      </c>
      <c r="B8964" s="193" t="s">
        <v>15900</v>
      </c>
      <c r="C8964" s="193" t="s">
        <v>58</v>
      </c>
      <c r="D8964" s="193" t="s">
        <v>59</v>
      </c>
      <c r="E8964" s="193" t="s">
        <v>15915</v>
      </c>
      <c r="F8964" s="193" t="s">
        <v>1634</v>
      </c>
      <c r="G8964" s="2">
        <v>8000</v>
      </c>
      <c r="H8964" s="2">
        <v>0</v>
      </c>
      <c r="I8964" s="192"/>
      <c r="J8964" s="192">
        <v>46181</v>
      </c>
      <c r="K8964" s="192">
        <v>46568</v>
      </c>
    </row>
    <row r="8965" spans="1:11" hidden="1" x14ac:dyDescent="0.4">
      <c r="A8965" s="193" t="s">
        <v>308</v>
      </c>
      <c r="B8965" s="193" t="s">
        <v>15900</v>
      </c>
      <c r="C8965" s="193" t="s">
        <v>58</v>
      </c>
      <c r="D8965" s="193" t="s">
        <v>59</v>
      </c>
      <c r="E8965" s="193" t="s">
        <v>15916</v>
      </c>
      <c r="F8965" s="193" t="s">
        <v>1634</v>
      </c>
      <c r="G8965" s="2">
        <v>16000</v>
      </c>
      <c r="H8965" s="2">
        <v>0</v>
      </c>
      <c r="I8965" s="192"/>
      <c r="J8965" s="192">
        <v>46185</v>
      </c>
      <c r="K8965" s="192">
        <v>46568</v>
      </c>
    </row>
    <row r="8966" spans="1:11" hidden="1" x14ac:dyDescent="0.4">
      <c r="A8966" s="193" t="s">
        <v>308</v>
      </c>
      <c r="B8966" s="193" t="s">
        <v>15900</v>
      </c>
      <c r="C8966" s="193" t="s">
        <v>58</v>
      </c>
      <c r="D8966" s="193" t="s">
        <v>59</v>
      </c>
      <c r="E8966" s="193" t="s">
        <v>15917</v>
      </c>
      <c r="F8966" s="193" t="s">
        <v>1634</v>
      </c>
      <c r="G8966" s="2">
        <v>14000</v>
      </c>
      <c r="H8966" s="2">
        <v>0</v>
      </c>
      <c r="I8966" s="192"/>
      <c r="J8966" s="192">
        <v>46185</v>
      </c>
      <c r="K8966" s="192">
        <v>46568</v>
      </c>
    </row>
    <row r="8967" spans="1:11" hidden="1" x14ac:dyDescent="0.4">
      <c r="A8967" s="193" t="s">
        <v>343</v>
      </c>
      <c r="B8967" s="193" t="s">
        <v>15918</v>
      </c>
      <c r="C8967" s="193" t="s">
        <v>58</v>
      </c>
      <c r="D8967" s="193" t="s">
        <v>59</v>
      </c>
      <c r="E8967" s="193" t="s">
        <v>15919</v>
      </c>
      <c r="F8967" s="193" t="s">
        <v>1634</v>
      </c>
      <c r="G8967" s="2">
        <v>691</v>
      </c>
      <c r="H8967" s="2">
        <v>0</v>
      </c>
      <c r="I8967" s="192"/>
      <c r="J8967" s="192">
        <v>44265</v>
      </c>
      <c r="K8967" s="192">
        <v>46356</v>
      </c>
    </row>
    <row r="8968" spans="1:11" hidden="1" x14ac:dyDescent="0.4">
      <c r="A8968" s="193" t="s">
        <v>343</v>
      </c>
      <c r="B8968" s="193" t="s">
        <v>15918</v>
      </c>
      <c r="C8968" s="193" t="s">
        <v>58</v>
      </c>
      <c r="D8968" s="193" t="s">
        <v>59</v>
      </c>
      <c r="E8968" s="193" t="s">
        <v>15920</v>
      </c>
      <c r="F8968" s="193" t="s">
        <v>1634</v>
      </c>
      <c r="G8968" s="2">
        <v>1511</v>
      </c>
      <c r="H8968" s="2">
        <v>0</v>
      </c>
      <c r="I8968" s="192"/>
      <c r="J8968" s="192">
        <v>44882</v>
      </c>
      <c r="K8968" s="192">
        <v>46356</v>
      </c>
    </row>
    <row r="8969" spans="1:11" hidden="1" x14ac:dyDescent="0.4">
      <c r="A8969" s="193" t="s">
        <v>343</v>
      </c>
      <c r="B8969" s="193" t="s">
        <v>15918</v>
      </c>
      <c r="C8969" s="193" t="s">
        <v>58</v>
      </c>
      <c r="D8969" s="193" t="s">
        <v>59</v>
      </c>
      <c r="E8969" s="193" t="s">
        <v>15921</v>
      </c>
      <c r="F8969" s="193" t="s">
        <v>1634</v>
      </c>
      <c r="G8969" s="2">
        <v>3997</v>
      </c>
      <c r="H8969" s="2">
        <v>0</v>
      </c>
      <c r="I8969" s="192"/>
      <c r="J8969" s="192">
        <v>46153</v>
      </c>
      <c r="K8969" s="192">
        <v>46538</v>
      </c>
    </row>
    <row r="8970" spans="1:11" hidden="1" x14ac:dyDescent="0.4">
      <c r="A8970" s="193" t="s">
        <v>343</v>
      </c>
      <c r="B8970" s="193" t="s">
        <v>15918</v>
      </c>
      <c r="C8970" s="193" t="s">
        <v>58</v>
      </c>
      <c r="D8970" s="193" t="s">
        <v>59</v>
      </c>
      <c r="E8970" s="193" t="s">
        <v>15922</v>
      </c>
      <c r="F8970" s="193" t="s">
        <v>1634</v>
      </c>
      <c r="G8970" s="2">
        <v>4000</v>
      </c>
      <c r="H8970" s="2">
        <v>0</v>
      </c>
      <c r="I8970" s="192"/>
      <c r="J8970" s="192">
        <v>46155</v>
      </c>
      <c r="K8970" s="192">
        <v>46538</v>
      </c>
    </row>
    <row r="8971" spans="1:11" hidden="1" x14ac:dyDescent="0.4">
      <c r="A8971" s="193" t="s">
        <v>1527</v>
      </c>
      <c r="B8971" s="193" t="s">
        <v>15923</v>
      </c>
      <c r="C8971" s="193" t="s">
        <v>58</v>
      </c>
      <c r="D8971" s="193" t="s">
        <v>59</v>
      </c>
      <c r="E8971" s="193" t="s">
        <v>15924</v>
      </c>
      <c r="F8971" s="193" t="s">
        <v>1634</v>
      </c>
      <c r="G8971" s="2">
        <v>1024</v>
      </c>
      <c r="H8971" s="2">
        <v>0</v>
      </c>
      <c r="I8971" s="192"/>
      <c r="J8971" s="192">
        <v>44174</v>
      </c>
      <c r="K8971" s="192">
        <v>46356</v>
      </c>
    </row>
    <row r="8972" spans="1:11" hidden="1" x14ac:dyDescent="0.4">
      <c r="A8972" s="193" t="s">
        <v>1527</v>
      </c>
      <c r="B8972" s="193" t="s">
        <v>15923</v>
      </c>
      <c r="C8972" s="193" t="s">
        <v>58</v>
      </c>
      <c r="D8972" s="193" t="s">
        <v>59</v>
      </c>
      <c r="E8972" s="193" t="s">
        <v>15925</v>
      </c>
      <c r="F8972" s="193" t="s">
        <v>1634</v>
      </c>
      <c r="G8972" s="2">
        <v>3141</v>
      </c>
      <c r="H8972" s="2">
        <v>0</v>
      </c>
      <c r="I8972" s="192"/>
      <c r="J8972" s="192">
        <v>45890</v>
      </c>
      <c r="K8972" s="192">
        <v>46356</v>
      </c>
    </row>
    <row r="8973" spans="1:11" hidden="1" x14ac:dyDescent="0.4">
      <c r="A8973" s="193" t="s">
        <v>1528</v>
      </c>
      <c r="B8973" s="193" t="s">
        <v>15926</v>
      </c>
      <c r="C8973" s="193" t="s">
        <v>58</v>
      </c>
      <c r="D8973" s="193" t="s">
        <v>59</v>
      </c>
      <c r="E8973" s="193" t="s">
        <v>15927</v>
      </c>
      <c r="F8973" s="193" t="s">
        <v>1634</v>
      </c>
      <c r="G8973" s="2">
        <v>1060</v>
      </c>
      <c r="H8973" s="2">
        <v>0</v>
      </c>
      <c r="I8973" s="192"/>
      <c r="J8973" s="192">
        <v>44176</v>
      </c>
      <c r="K8973" s="192">
        <v>46356</v>
      </c>
    </row>
    <row r="8974" spans="1:11" hidden="1" x14ac:dyDescent="0.4">
      <c r="A8974" s="193" t="s">
        <v>1528</v>
      </c>
      <c r="B8974" s="193" t="s">
        <v>15926</v>
      </c>
      <c r="C8974" s="193" t="s">
        <v>58</v>
      </c>
      <c r="D8974" s="193" t="s">
        <v>59</v>
      </c>
      <c r="E8974" s="193" t="s">
        <v>15928</v>
      </c>
      <c r="F8974" s="193" t="s">
        <v>1634</v>
      </c>
      <c r="G8974" s="2">
        <v>773</v>
      </c>
      <c r="H8974" s="2">
        <v>0</v>
      </c>
      <c r="I8974" s="192"/>
      <c r="J8974" s="192">
        <v>44232</v>
      </c>
      <c r="K8974" s="192">
        <v>46356</v>
      </c>
    </row>
    <row r="8975" spans="1:11" hidden="1" x14ac:dyDescent="0.4">
      <c r="A8975" s="193" t="s">
        <v>1528</v>
      </c>
      <c r="B8975" s="193" t="s">
        <v>15926</v>
      </c>
      <c r="C8975" s="193" t="s">
        <v>58</v>
      </c>
      <c r="D8975" s="193" t="s">
        <v>59</v>
      </c>
      <c r="E8975" s="193" t="s">
        <v>15929</v>
      </c>
      <c r="F8975" s="193" t="s">
        <v>1634</v>
      </c>
      <c r="G8975" s="2">
        <v>2748</v>
      </c>
      <c r="H8975" s="2">
        <v>0</v>
      </c>
      <c r="I8975" s="192"/>
      <c r="J8975" s="192">
        <v>46136</v>
      </c>
      <c r="K8975" s="192">
        <v>46507</v>
      </c>
    </row>
    <row r="8976" spans="1:11" hidden="1" x14ac:dyDescent="0.4">
      <c r="A8976" s="193" t="s">
        <v>1528</v>
      </c>
      <c r="B8976" s="193" t="s">
        <v>15926</v>
      </c>
      <c r="C8976" s="193" t="s">
        <v>58</v>
      </c>
      <c r="D8976" s="193" t="s">
        <v>59</v>
      </c>
      <c r="E8976" s="193" t="s">
        <v>15930</v>
      </c>
      <c r="F8976" s="193" t="s">
        <v>1634</v>
      </c>
      <c r="G8976" s="2">
        <v>3000</v>
      </c>
      <c r="H8976" s="2">
        <v>0</v>
      </c>
      <c r="I8976" s="192"/>
      <c r="J8976" s="192">
        <v>46155</v>
      </c>
      <c r="K8976" s="192">
        <v>46538</v>
      </c>
    </row>
    <row r="8977" spans="1:11" hidden="1" x14ac:dyDescent="0.4">
      <c r="A8977" s="193" t="s">
        <v>1528</v>
      </c>
      <c r="B8977" s="193" t="s">
        <v>15926</v>
      </c>
      <c r="C8977" s="193" t="s">
        <v>58</v>
      </c>
      <c r="D8977" s="193" t="s">
        <v>59</v>
      </c>
      <c r="E8977" s="193" t="s">
        <v>15931</v>
      </c>
      <c r="F8977" s="193" t="s">
        <v>1634</v>
      </c>
      <c r="G8977" s="2">
        <v>3000</v>
      </c>
      <c r="H8977" s="2">
        <v>0</v>
      </c>
      <c r="I8977" s="192"/>
      <c r="J8977" s="192">
        <v>46155</v>
      </c>
      <c r="K8977" s="192">
        <v>46538</v>
      </c>
    </row>
    <row r="8978" spans="1:11" hidden="1" x14ac:dyDescent="0.4">
      <c r="A8978" s="193" t="s">
        <v>1528</v>
      </c>
      <c r="B8978" s="193" t="s">
        <v>15926</v>
      </c>
      <c r="C8978" s="193" t="s">
        <v>58</v>
      </c>
      <c r="D8978" s="193" t="s">
        <v>59</v>
      </c>
      <c r="E8978" s="193" t="s">
        <v>15932</v>
      </c>
      <c r="F8978" s="193" t="s">
        <v>1634</v>
      </c>
      <c r="G8978" s="2">
        <v>3000</v>
      </c>
      <c r="H8978" s="2">
        <v>0</v>
      </c>
      <c r="I8978" s="192"/>
      <c r="J8978" s="192">
        <v>46155</v>
      </c>
      <c r="K8978" s="192">
        <v>46538</v>
      </c>
    </row>
    <row r="8979" spans="1:11" hidden="1" x14ac:dyDescent="0.4">
      <c r="A8979" s="193" t="s">
        <v>1528</v>
      </c>
      <c r="B8979" s="193" t="s">
        <v>15926</v>
      </c>
      <c r="C8979" s="193" t="s">
        <v>58</v>
      </c>
      <c r="D8979" s="193" t="s">
        <v>59</v>
      </c>
      <c r="E8979" s="193" t="s">
        <v>15933</v>
      </c>
      <c r="F8979" s="193" t="s">
        <v>1634</v>
      </c>
      <c r="G8979" s="2">
        <v>3000</v>
      </c>
      <c r="H8979" s="2">
        <v>0</v>
      </c>
      <c r="I8979" s="192"/>
      <c r="J8979" s="192">
        <v>46155</v>
      </c>
      <c r="K8979" s="192">
        <v>46538</v>
      </c>
    </row>
    <row r="8980" spans="1:11" hidden="1" x14ac:dyDescent="0.4">
      <c r="A8980" s="193" t="s">
        <v>1528</v>
      </c>
      <c r="B8980" s="193" t="s">
        <v>15926</v>
      </c>
      <c r="C8980" s="193" t="s">
        <v>58</v>
      </c>
      <c r="D8980" s="193" t="s">
        <v>59</v>
      </c>
      <c r="E8980" s="193" t="s">
        <v>15934</v>
      </c>
      <c r="F8980" s="193" t="s">
        <v>1634</v>
      </c>
      <c r="G8980" s="2">
        <v>3000</v>
      </c>
      <c r="H8980" s="2">
        <v>0</v>
      </c>
      <c r="I8980" s="192"/>
      <c r="J8980" s="192">
        <v>46162</v>
      </c>
      <c r="K8980" s="192">
        <v>46538</v>
      </c>
    </row>
    <row r="8981" spans="1:11" hidden="1" x14ac:dyDescent="0.4">
      <c r="A8981" s="193" t="s">
        <v>1529</v>
      </c>
      <c r="B8981" s="193" t="s">
        <v>15935</v>
      </c>
      <c r="C8981" s="193" t="s">
        <v>58</v>
      </c>
      <c r="D8981" s="193" t="s">
        <v>59</v>
      </c>
      <c r="E8981" s="193" t="s">
        <v>15936</v>
      </c>
      <c r="F8981" s="193" t="s">
        <v>1634</v>
      </c>
      <c r="G8981" s="2">
        <v>144</v>
      </c>
      <c r="H8981" s="2">
        <v>0</v>
      </c>
      <c r="I8981" s="192"/>
      <c r="J8981" s="192">
        <v>45425</v>
      </c>
      <c r="K8981" s="192">
        <v>46356</v>
      </c>
    </row>
    <row r="8982" spans="1:11" hidden="1" x14ac:dyDescent="0.4">
      <c r="A8982" s="193" t="s">
        <v>1529</v>
      </c>
      <c r="B8982" s="193" t="s">
        <v>15935</v>
      </c>
      <c r="C8982" s="193" t="s">
        <v>58</v>
      </c>
      <c r="D8982" s="193" t="s">
        <v>59</v>
      </c>
      <c r="E8982" s="193" t="s">
        <v>15937</v>
      </c>
      <c r="F8982" s="193" t="s">
        <v>1634</v>
      </c>
      <c r="G8982" s="2">
        <v>9662</v>
      </c>
      <c r="H8982" s="2">
        <v>0</v>
      </c>
      <c r="I8982" s="192"/>
      <c r="J8982" s="192">
        <v>45968</v>
      </c>
      <c r="K8982" s="192">
        <v>46356</v>
      </c>
    </row>
    <row r="8983" spans="1:11" hidden="1" x14ac:dyDescent="0.4">
      <c r="A8983" s="193" t="s">
        <v>1529</v>
      </c>
      <c r="B8983" s="193" t="s">
        <v>15935</v>
      </c>
      <c r="C8983" s="193" t="s">
        <v>58</v>
      </c>
      <c r="D8983" s="193" t="s">
        <v>59</v>
      </c>
      <c r="E8983" s="193" t="s">
        <v>15938</v>
      </c>
      <c r="F8983" s="193" t="s">
        <v>1634</v>
      </c>
      <c r="G8983" s="2">
        <v>15000</v>
      </c>
      <c r="H8983" s="2">
        <v>0</v>
      </c>
      <c r="I8983" s="192"/>
      <c r="J8983" s="192">
        <v>46174</v>
      </c>
      <c r="K8983" s="192">
        <v>46568</v>
      </c>
    </row>
    <row r="8984" spans="1:11" hidden="1" x14ac:dyDescent="0.4">
      <c r="A8984" s="193" t="s">
        <v>15939</v>
      </c>
      <c r="B8984" s="193" t="s">
        <v>15940</v>
      </c>
      <c r="C8984" s="193" t="s">
        <v>58</v>
      </c>
      <c r="D8984" s="193" t="s">
        <v>59</v>
      </c>
      <c r="E8984" s="193" t="s">
        <v>15941</v>
      </c>
      <c r="F8984" s="193" t="s">
        <v>1634</v>
      </c>
      <c r="G8984" s="2">
        <v>15</v>
      </c>
      <c r="H8984" s="2">
        <v>0</v>
      </c>
      <c r="I8984" s="192"/>
      <c r="J8984" s="192">
        <v>46069</v>
      </c>
      <c r="K8984" s="192">
        <v>46446</v>
      </c>
    </row>
    <row r="8985" spans="1:11" hidden="1" x14ac:dyDescent="0.4">
      <c r="A8985" s="193" t="s">
        <v>15939</v>
      </c>
      <c r="B8985" s="193" t="s">
        <v>15940</v>
      </c>
      <c r="C8985" s="193" t="s">
        <v>58</v>
      </c>
      <c r="D8985" s="193" t="s">
        <v>59</v>
      </c>
      <c r="E8985" s="193" t="s">
        <v>15942</v>
      </c>
      <c r="F8985" s="193" t="s">
        <v>1634</v>
      </c>
      <c r="G8985" s="2">
        <v>91</v>
      </c>
      <c r="H8985" s="2">
        <v>0</v>
      </c>
      <c r="I8985" s="192"/>
      <c r="J8985" s="192">
        <v>46153</v>
      </c>
      <c r="K8985" s="192">
        <v>46538</v>
      </c>
    </row>
    <row r="8986" spans="1:11" hidden="1" x14ac:dyDescent="0.4">
      <c r="A8986" s="193" t="s">
        <v>15943</v>
      </c>
      <c r="B8986" s="193" t="s">
        <v>15944</v>
      </c>
      <c r="C8986" s="193" t="s">
        <v>58</v>
      </c>
      <c r="D8986" s="193" t="s">
        <v>59</v>
      </c>
      <c r="E8986" s="193" t="s">
        <v>15945</v>
      </c>
      <c r="F8986" s="193" t="s">
        <v>1634</v>
      </c>
      <c r="G8986" s="2">
        <v>2000</v>
      </c>
      <c r="H8986" s="2">
        <v>0</v>
      </c>
      <c r="I8986" s="192"/>
      <c r="J8986" s="192">
        <v>44810</v>
      </c>
      <c r="K8986" s="192">
        <v>46356</v>
      </c>
    </row>
    <row r="8987" spans="1:11" hidden="1" x14ac:dyDescent="0.4">
      <c r="A8987" s="193" t="s">
        <v>15943</v>
      </c>
      <c r="B8987" s="193" t="s">
        <v>15944</v>
      </c>
      <c r="C8987" s="193" t="s">
        <v>58</v>
      </c>
      <c r="D8987" s="193" t="s">
        <v>59</v>
      </c>
      <c r="E8987" s="193" t="s">
        <v>15946</v>
      </c>
      <c r="F8987" s="193" t="s">
        <v>1634</v>
      </c>
      <c r="G8987" s="2">
        <v>180</v>
      </c>
      <c r="H8987" s="2">
        <v>0</v>
      </c>
      <c r="I8987" s="192"/>
      <c r="J8987" s="192">
        <v>45840</v>
      </c>
      <c r="K8987" s="192">
        <v>46356</v>
      </c>
    </row>
    <row r="8988" spans="1:11" hidden="1" x14ac:dyDescent="0.4">
      <c r="A8988" s="193" t="s">
        <v>15947</v>
      </c>
      <c r="B8988" s="193" t="s">
        <v>15948</v>
      </c>
      <c r="C8988" s="193" t="s">
        <v>58</v>
      </c>
      <c r="D8988" s="193" t="s">
        <v>59</v>
      </c>
      <c r="E8988" s="193" t="s">
        <v>15949</v>
      </c>
      <c r="F8988" s="193" t="s">
        <v>1634</v>
      </c>
      <c r="G8988" s="2">
        <v>404</v>
      </c>
      <c r="H8988" s="2">
        <v>0</v>
      </c>
      <c r="I8988" s="192"/>
      <c r="J8988" s="192">
        <v>45343</v>
      </c>
      <c r="K8988" s="192">
        <v>46356</v>
      </c>
    </row>
    <row r="8989" spans="1:11" hidden="1" x14ac:dyDescent="0.4">
      <c r="A8989" s="193" t="s">
        <v>15947</v>
      </c>
      <c r="B8989" s="193" t="s">
        <v>15948</v>
      </c>
      <c r="C8989" s="193" t="s">
        <v>58</v>
      </c>
      <c r="D8989" s="193" t="s">
        <v>59</v>
      </c>
      <c r="E8989" s="193" t="s">
        <v>15950</v>
      </c>
      <c r="F8989" s="193" t="s">
        <v>1634</v>
      </c>
      <c r="G8989" s="2">
        <v>1494</v>
      </c>
      <c r="H8989" s="2">
        <v>0</v>
      </c>
      <c r="I8989" s="192"/>
      <c r="J8989" s="192">
        <v>45398</v>
      </c>
      <c r="K8989" s="192">
        <v>46356</v>
      </c>
    </row>
    <row r="8990" spans="1:11" hidden="1" x14ac:dyDescent="0.4">
      <c r="A8990" s="193" t="s">
        <v>15951</v>
      </c>
      <c r="B8990" s="193" t="s">
        <v>15952</v>
      </c>
      <c r="C8990" s="193" t="s">
        <v>58</v>
      </c>
      <c r="D8990" s="193" t="s">
        <v>59</v>
      </c>
      <c r="E8990" s="193" t="s">
        <v>15953</v>
      </c>
      <c r="F8990" s="193" t="s">
        <v>1634</v>
      </c>
      <c r="G8990" s="2">
        <v>286</v>
      </c>
      <c r="H8990" s="2">
        <v>0</v>
      </c>
      <c r="I8990" s="192"/>
      <c r="J8990" s="192">
        <v>45546</v>
      </c>
      <c r="K8990" s="192">
        <v>46356</v>
      </c>
    </row>
    <row r="8991" spans="1:11" hidden="1" x14ac:dyDescent="0.4">
      <c r="A8991" s="193" t="s">
        <v>15951</v>
      </c>
      <c r="B8991" s="193" t="s">
        <v>15952</v>
      </c>
      <c r="C8991" s="193" t="s">
        <v>58</v>
      </c>
      <c r="D8991" s="193" t="s">
        <v>59</v>
      </c>
      <c r="E8991" s="193" t="s">
        <v>15954</v>
      </c>
      <c r="F8991" s="193" t="s">
        <v>1634</v>
      </c>
      <c r="G8991" s="2">
        <v>3000</v>
      </c>
      <c r="H8991" s="2">
        <v>0</v>
      </c>
      <c r="I8991" s="192"/>
      <c r="J8991" s="192">
        <v>46099</v>
      </c>
      <c r="K8991" s="192">
        <v>46477</v>
      </c>
    </row>
    <row r="8992" spans="1:11" hidden="1" x14ac:dyDescent="0.4">
      <c r="A8992" s="193" t="s">
        <v>15955</v>
      </c>
      <c r="B8992" s="193" t="s">
        <v>15956</v>
      </c>
      <c r="C8992" s="193" t="s">
        <v>58</v>
      </c>
      <c r="D8992" s="193" t="s">
        <v>59</v>
      </c>
      <c r="E8992" s="193" t="s">
        <v>15957</v>
      </c>
      <c r="F8992" s="193" t="s">
        <v>1634</v>
      </c>
      <c r="G8992" s="2">
        <v>76</v>
      </c>
      <c r="H8992" s="2">
        <v>0</v>
      </c>
      <c r="I8992" s="192"/>
      <c r="J8992" s="192">
        <v>46010</v>
      </c>
      <c r="K8992" s="192">
        <v>46387</v>
      </c>
    </row>
    <row r="8993" spans="1:11" hidden="1" x14ac:dyDescent="0.4">
      <c r="A8993" s="193" t="s">
        <v>15955</v>
      </c>
      <c r="B8993" s="193" t="s">
        <v>15956</v>
      </c>
      <c r="C8993" s="193" t="s">
        <v>58</v>
      </c>
      <c r="D8993" s="193" t="s">
        <v>59</v>
      </c>
      <c r="E8993" s="193" t="s">
        <v>15958</v>
      </c>
      <c r="F8993" s="193" t="s">
        <v>1634</v>
      </c>
      <c r="G8993" s="2">
        <v>7300</v>
      </c>
      <c r="H8993" s="2">
        <v>0</v>
      </c>
      <c r="I8993" s="192"/>
      <c r="J8993" s="192">
        <v>46122</v>
      </c>
      <c r="K8993" s="192">
        <v>46507</v>
      </c>
    </row>
    <row r="8994" spans="1:11" hidden="1" x14ac:dyDescent="0.4">
      <c r="A8994" s="193" t="s">
        <v>15959</v>
      </c>
      <c r="B8994" s="193" t="s">
        <v>15960</v>
      </c>
      <c r="C8994" s="193" t="s">
        <v>58</v>
      </c>
      <c r="D8994" s="193" t="s">
        <v>59</v>
      </c>
      <c r="E8994" s="193" t="s">
        <v>15961</v>
      </c>
      <c r="F8994" s="193" t="s">
        <v>1634</v>
      </c>
      <c r="G8994" s="2">
        <v>19</v>
      </c>
      <c r="H8994" s="2">
        <v>0</v>
      </c>
      <c r="I8994" s="192"/>
      <c r="J8994" s="192">
        <v>45856</v>
      </c>
      <c r="K8994" s="192">
        <v>46356</v>
      </c>
    </row>
    <row r="8995" spans="1:11" x14ac:dyDescent="0.4">
      <c r="A8995" s="193" t="s">
        <v>15959</v>
      </c>
      <c r="B8995" s="193" t="s">
        <v>15960</v>
      </c>
      <c r="C8995" s="193" t="s">
        <v>58</v>
      </c>
      <c r="D8995" s="193" t="s">
        <v>59</v>
      </c>
      <c r="E8995" s="193" t="s">
        <v>15962</v>
      </c>
      <c r="F8995" s="193" t="s">
        <v>1634</v>
      </c>
      <c r="G8995" s="2">
        <v>1</v>
      </c>
      <c r="H8995" s="2">
        <v>0</v>
      </c>
      <c r="I8995" s="192"/>
      <c r="J8995" s="192">
        <v>45874</v>
      </c>
      <c r="K8995" s="192">
        <v>46356</v>
      </c>
    </row>
    <row r="8996" spans="1:11" hidden="1" x14ac:dyDescent="0.4">
      <c r="A8996" s="193" t="s">
        <v>15959</v>
      </c>
      <c r="B8996" s="193" t="s">
        <v>15960</v>
      </c>
      <c r="C8996" s="193" t="s">
        <v>58</v>
      </c>
      <c r="D8996" s="193" t="s">
        <v>59</v>
      </c>
      <c r="E8996" s="193" t="s">
        <v>15963</v>
      </c>
      <c r="F8996" s="193" t="s">
        <v>1634</v>
      </c>
      <c r="G8996" s="2">
        <v>2041</v>
      </c>
      <c r="H8996" s="2">
        <v>0</v>
      </c>
      <c r="I8996" s="192"/>
      <c r="J8996" s="192">
        <v>45999</v>
      </c>
      <c r="K8996" s="192">
        <v>46387</v>
      </c>
    </row>
    <row r="8997" spans="1:11" hidden="1" x14ac:dyDescent="0.4">
      <c r="A8997" s="193" t="s">
        <v>15959</v>
      </c>
      <c r="B8997" s="193" t="s">
        <v>15960</v>
      </c>
      <c r="C8997" s="193" t="s">
        <v>58</v>
      </c>
      <c r="D8997" s="193" t="s">
        <v>59</v>
      </c>
      <c r="E8997" s="193" t="s">
        <v>15964</v>
      </c>
      <c r="F8997" s="193" t="s">
        <v>1634</v>
      </c>
      <c r="G8997" s="2">
        <v>9000</v>
      </c>
      <c r="H8997" s="2">
        <v>0</v>
      </c>
      <c r="I8997" s="192"/>
      <c r="J8997" s="192">
        <v>46017</v>
      </c>
      <c r="K8997" s="192">
        <v>46387</v>
      </c>
    </row>
    <row r="8998" spans="1:11" hidden="1" x14ac:dyDescent="0.4">
      <c r="A8998" s="193" t="s">
        <v>15959</v>
      </c>
      <c r="B8998" s="193" t="s">
        <v>15960</v>
      </c>
      <c r="C8998" s="193" t="s">
        <v>58</v>
      </c>
      <c r="D8998" s="193" t="s">
        <v>59</v>
      </c>
      <c r="E8998" s="193" t="s">
        <v>15965</v>
      </c>
      <c r="F8998" s="193" t="s">
        <v>1634</v>
      </c>
      <c r="G8998" s="2">
        <v>9000</v>
      </c>
      <c r="H8998" s="2">
        <v>0</v>
      </c>
      <c r="I8998" s="192"/>
      <c r="J8998" s="192">
        <v>46044</v>
      </c>
      <c r="K8998" s="192">
        <v>46418</v>
      </c>
    </row>
    <row r="8999" spans="1:11" hidden="1" x14ac:dyDescent="0.4">
      <c r="A8999" s="193" t="s">
        <v>15959</v>
      </c>
      <c r="B8999" s="193" t="s">
        <v>15960</v>
      </c>
      <c r="C8999" s="193" t="s">
        <v>58</v>
      </c>
      <c r="D8999" s="193" t="s">
        <v>59</v>
      </c>
      <c r="E8999" s="193" t="s">
        <v>15966</v>
      </c>
      <c r="F8999" s="193" t="s">
        <v>1634</v>
      </c>
      <c r="G8999" s="2">
        <v>6000</v>
      </c>
      <c r="H8999" s="2">
        <v>0</v>
      </c>
      <c r="I8999" s="192"/>
      <c r="J8999" s="192">
        <v>46066</v>
      </c>
      <c r="K8999" s="192">
        <v>46446</v>
      </c>
    </row>
    <row r="9000" spans="1:11" hidden="1" x14ac:dyDescent="0.4">
      <c r="A9000" s="193" t="s">
        <v>15959</v>
      </c>
      <c r="B9000" s="193" t="s">
        <v>15960</v>
      </c>
      <c r="C9000" s="193" t="s">
        <v>58</v>
      </c>
      <c r="D9000" s="193" t="s">
        <v>59</v>
      </c>
      <c r="E9000" s="193" t="s">
        <v>15967</v>
      </c>
      <c r="F9000" s="193" t="s">
        <v>1634</v>
      </c>
      <c r="G9000" s="2">
        <v>9000</v>
      </c>
      <c r="H9000" s="2">
        <v>0</v>
      </c>
      <c r="I9000" s="192"/>
      <c r="J9000" s="192">
        <v>46093</v>
      </c>
      <c r="K9000" s="192">
        <v>46477</v>
      </c>
    </row>
    <row r="9001" spans="1:11" hidden="1" x14ac:dyDescent="0.4">
      <c r="A9001" s="193" t="s">
        <v>15959</v>
      </c>
      <c r="B9001" s="193" t="s">
        <v>15960</v>
      </c>
      <c r="C9001" s="193" t="s">
        <v>58</v>
      </c>
      <c r="D9001" s="193" t="s">
        <v>59</v>
      </c>
      <c r="E9001" s="193" t="s">
        <v>15968</v>
      </c>
      <c r="F9001" s="193" t="s">
        <v>1634</v>
      </c>
      <c r="G9001" s="2">
        <v>9000</v>
      </c>
      <c r="H9001" s="2">
        <v>0</v>
      </c>
      <c r="I9001" s="192"/>
      <c r="J9001" s="192">
        <v>46122</v>
      </c>
      <c r="K9001" s="192">
        <v>46507</v>
      </c>
    </row>
    <row r="9002" spans="1:11" hidden="1" x14ac:dyDescent="0.4">
      <c r="A9002" s="193" t="s">
        <v>15959</v>
      </c>
      <c r="B9002" s="193" t="s">
        <v>15960</v>
      </c>
      <c r="C9002" s="193" t="s">
        <v>58</v>
      </c>
      <c r="D9002" s="193" t="s">
        <v>59</v>
      </c>
      <c r="E9002" s="193" t="s">
        <v>15969</v>
      </c>
      <c r="F9002" s="193" t="s">
        <v>1634</v>
      </c>
      <c r="G9002" s="2">
        <v>3000</v>
      </c>
      <c r="H9002" s="2">
        <v>0</v>
      </c>
      <c r="I9002" s="192"/>
      <c r="J9002" s="192">
        <v>46185</v>
      </c>
      <c r="K9002" s="192">
        <v>46568</v>
      </c>
    </row>
    <row r="9003" spans="1:11" hidden="1" x14ac:dyDescent="0.4">
      <c r="A9003" s="193" t="s">
        <v>15970</v>
      </c>
      <c r="B9003" s="193" t="s">
        <v>15971</v>
      </c>
      <c r="C9003" s="193" t="s">
        <v>58</v>
      </c>
      <c r="D9003" s="193" t="s">
        <v>59</v>
      </c>
      <c r="E9003" s="193" t="s">
        <v>15972</v>
      </c>
      <c r="F9003" s="193" t="s">
        <v>1634</v>
      </c>
      <c r="G9003" s="2">
        <v>1099</v>
      </c>
      <c r="H9003" s="2">
        <v>0</v>
      </c>
      <c r="I9003" s="192"/>
      <c r="J9003" s="192">
        <v>44921</v>
      </c>
      <c r="K9003" s="192">
        <v>46356</v>
      </c>
    </row>
    <row r="9004" spans="1:11" hidden="1" x14ac:dyDescent="0.4">
      <c r="A9004" s="193" t="s">
        <v>15970</v>
      </c>
      <c r="B9004" s="193" t="s">
        <v>15971</v>
      </c>
      <c r="C9004" s="193" t="s">
        <v>58</v>
      </c>
      <c r="D9004" s="193" t="s">
        <v>59</v>
      </c>
      <c r="E9004" s="193" t="s">
        <v>15973</v>
      </c>
      <c r="F9004" s="193" t="s">
        <v>1634</v>
      </c>
      <c r="G9004" s="2">
        <v>10000</v>
      </c>
      <c r="H9004" s="2">
        <v>0</v>
      </c>
      <c r="I9004" s="192"/>
      <c r="J9004" s="192">
        <v>46093</v>
      </c>
      <c r="K9004" s="192">
        <v>46477</v>
      </c>
    </row>
    <row r="9005" spans="1:11" hidden="1" x14ac:dyDescent="0.4">
      <c r="A9005" s="193" t="s">
        <v>15974</v>
      </c>
      <c r="B9005" s="193" t="s">
        <v>15975</v>
      </c>
      <c r="C9005" s="193" t="s">
        <v>58</v>
      </c>
      <c r="D9005" s="193" t="s">
        <v>59</v>
      </c>
      <c r="E9005" s="193" t="s">
        <v>15976</v>
      </c>
      <c r="F9005" s="193" t="s">
        <v>1634</v>
      </c>
      <c r="G9005" s="2">
        <v>5265</v>
      </c>
      <c r="H9005" s="2">
        <v>0</v>
      </c>
      <c r="I9005" s="192"/>
      <c r="J9005" s="192">
        <v>45978</v>
      </c>
      <c r="K9005" s="192">
        <v>46356</v>
      </c>
    </row>
    <row r="9006" spans="1:11" hidden="1" x14ac:dyDescent="0.4">
      <c r="A9006" s="193" t="s">
        <v>15977</v>
      </c>
      <c r="B9006" s="193" t="s">
        <v>15978</v>
      </c>
      <c r="C9006" s="193" t="s">
        <v>58</v>
      </c>
      <c r="D9006" s="193" t="s">
        <v>59</v>
      </c>
      <c r="E9006" s="193" t="s">
        <v>15979</v>
      </c>
      <c r="F9006" s="193" t="s">
        <v>1634</v>
      </c>
      <c r="G9006" s="2">
        <v>2626</v>
      </c>
      <c r="H9006" s="2">
        <v>0</v>
      </c>
      <c r="I9006" s="192"/>
      <c r="J9006" s="192">
        <v>45989</v>
      </c>
      <c r="K9006" s="192">
        <v>46356</v>
      </c>
    </row>
    <row r="9007" spans="1:11" hidden="1" x14ac:dyDescent="0.4">
      <c r="A9007" s="193" t="s">
        <v>15980</v>
      </c>
      <c r="B9007" s="193" t="s">
        <v>15981</v>
      </c>
      <c r="C9007" s="193" t="s">
        <v>58</v>
      </c>
      <c r="D9007" s="193" t="s">
        <v>59</v>
      </c>
      <c r="E9007" s="193" t="s">
        <v>15982</v>
      </c>
      <c r="F9007" s="193" t="s">
        <v>1634</v>
      </c>
      <c r="G9007" s="2">
        <v>2707</v>
      </c>
      <c r="H9007" s="2">
        <v>0</v>
      </c>
      <c r="I9007" s="192"/>
      <c r="J9007" s="192">
        <v>44750</v>
      </c>
      <c r="K9007" s="192">
        <v>46356</v>
      </c>
    </row>
    <row r="9008" spans="1:11" hidden="1" x14ac:dyDescent="0.4">
      <c r="A9008" s="193" t="s">
        <v>15983</v>
      </c>
      <c r="B9008" s="193" t="s">
        <v>15984</v>
      </c>
      <c r="C9008" s="193" t="s">
        <v>58</v>
      </c>
      <c r="D9008" s="193" t="s">
        <v>59</v>
      </c>
      <c r="E9008" s="193" t="s">
        <v>15985</v>
      </c>
      <c r="F9008" s="193" t="s">
        <v>1634</v>
      </c>
      <c r="G9008" s="2">
        <v>2499</v>
      </c>
      <c r="H9008" s="2">
        <v>0</v>
      </c>
      <c r="I9008" s="192"/>
      <c r="J9008" s="192">
        <v>46092</v>
      </c>
      <c r="K9008" s="192">
        <v>46477</v>
      </c>
    </row>
    <row r="9009" spans="1:11" hidden="1" x14ac:dyDescent="0.4">
      <c r="A9009" s="193" t="s">
        <v>15983</v>
      </c>
      <c r="B9009" s="193" t="s">
        <v>15984</v>
      </c>
      <c r="C9009" s="193" t="s">
        <v>58</v>
      </c>
      <c r="D9009" s="193" t="s">
        <v>59</v>
      </c>
      <c r="E9009" s="193" t="s">
        <v>15986</v>
      </c>
      <c r="F9009" s="193" t="s">
        <v>1634</v>
      </c>
      <c r="G9009" s="2">
        <v>2500</v>
      </c>
      <c r="H9009" s="2">
        <v>0</v>
      </c>
      <c r="I9009" s="192"/>
      <c r="J9009" s="192">
        <v>46178</v>
      </c>
      <c r="K9009" s="192">
        <v>46568</v>
      </c>
    </row>
    <row r="9010" spans="1:11" hidden="1" x14ac:dyDescent="0.4">
      <c r="A9010" s="193" t="s">
        <v>15987</v>
      </c>
      <c r="B9010" s="193" t="s">
        <v>15988</v>
      </c>
      <c r="C9010" s="193" t="s">
        <v>58</v>
      </c>
      <c r="D9010" s="193" t="s">
        <v>59</v>
      </c>
      <c r="E9010" s="193" t="s">
        <v>15989</v>
      </c>
      <c r="F9010" s="193" t="s">
        <v>1634</v>
      </c>
      <c r="G9010" s="2">
        <v>598</v>
      </c>
      <c r="H9010" s="2">
        <v>0</v>
      </c>
      <c r="I9010" s="192"/>
      <c r="J9010" s="192">
        <v>46035</v>
      </c>
      <c r="K9010" s="192">
        <v>46418</v>
      </c>
    </row>
    <row r="9011" spans="1:11" hidden="1" x14ac:dyDescent="0.4">
      <c r="A9011" s="193" t="s">
        <v>15987</v>
      </c>
      <c r="B9011" s="193" t="s">
        <v>15988</v>
      </c>
      <c r="C9011" s="193" t="s">
        <v>58</v>
      </c>
      <c r="D9011" s="193" t="s">
        <v>59</v>
      </c>
      <c r="E9011" s="193" t="s">
        <v>15990</v>
      </c>
      <c r="F9011" s="193" t="s">
        <v>1634</v>
      </c>
      <c r="G9011" s="2">
        <v>8426</v>
      </c>
      <c r="H9011" s="2">
        <v>0</v>
      </c>
      <c r="I9011" s="192"/>
      <c r="J9011" s="192">
        <v>46104</v>
      </c>
      <c r="K9011" s="192">
        <v>46477</v>
      </c>
    </row>
    <row r="9012" spans="1:11" hidden="1" x14ac:dyDescent="0.4">
      <c r="A9012" s="193" t="s">
        <v>15987</v>
      </c>
      <c r="B9012" s="193" t="s">
        <v>15988</v>
      </c>
      <c r="C9012" s="193" t="s">
        <v>58</v>
      </c>
      <c r="D9012" s="193" t="s">
        <v>59</v>
      </c>
      <c r="E9012" s="193" t="s">
        <v>15991</v>
      </c>
      <c r="F9012" s="193" t="s">
        <v>1634</v>
      </c>
      <c r="G9012" s="2">
        <v>10000</v>
      </c>
      <c r="H9012" s="2">
        <v>0</v>
      </c>
      <c r="I9012" s="192"/>
      <c r="J9012" s="192">
        <v>46181</v>
      </c>
      <c r="K9012" s="192">
        <v>46568</v>
      </c>
    </row>
    <row r="9013" spans="1:11" hidden="1" x14ac:dyDescent="0.4">
      <c r="A9013" s="193" t="s">
        <v>15992</v>
      </c>
      <c r="B9013" s="193" t="s">
        <v>15993</v>
      </c>
      <c r="C9013" s="193" t="s">
        <v>58</v>
      </c>
      <c r="D9013" s="193" t="s">
        <v>59</v>
      </c>
      <c r="E9013" s="193" t="s">
        <v>15994</v>
      </c>
      <c r="F9013" s="193" t="s">
        <v>1634</v>
      </c>
      <c r="G9013" s="2">
        <v>492</v>
      </c>
      <c r="H9013" s="2">
        <v>0</v>
      </c>
      <c r="I9013" s="192"/>
      <c r="J9013" s="192">
        <v>45132</v>
      </c>
      <c r="K9013" s="192">
        <v>46356</v>
      </c>
    </row>
    <row r="9014" spans="1:11" hidden="1" x14ac:dyDescent="0.4">
      <c r="A9014" s="193" t="s">
        <v>15992</v>
      </c>
      <c r="B9014" s="193" t="s">
        <v>15993</v>
      </c>
      <c r="C9014" s="193" t="s">
        <v>58</v>
      </c>
      <c r="D9014" s="193" t="s">
        <v>59</v>
      </c>
      <c r="E9014" s="193" t="s">
        <v>15995</v>
      </c>
      <c r="F9014" s="193" t="s">
        <v>1634</v>
      </c>
      <c r="G9014" s="2">
        <v>9805</v>
      </c>
      <c r="H9014" s="2">
        <v>0</v>
      </c>
      <c r="I9014" s="192"/>
      <c r="J9014" s="192">
        <v>46113</v>
      </c>
      <c r="K9014" s="192">
        <v>46507</v>
      </c>
    </row>
    <row r="9015" spans="1:11" hidden="1" x14ac:dyDescent="0.4">
      <c r="A9015" s="193" t="s">
        <v>15996</v>
      </c>
      <c r="B9015" s="193" t="s">
        <v>15997</v>
      </c>
      <c r="C9015" s="193" t="s">
        <v>58</v>
      </c>
      <c r="D9015" s="193" t="s">
        <v>59</v>
      </c>
      <c r="E9015" s="193" t="s">
        <v>15998</v>
      </c>
      <c r="F9015" s="193" t="s">
        <v>1634</v>
      </c>
      <c r="G9015" s="2">
        <v>143</v>
      </c>
      <c r="H9015" s="2">
        <v>0</v>
      </c>
      <c r="I9015" s="192"/>
      <c r="J9015" s="192">
        <v>44396</v>
      </c>
      <c r="K9015" s="192">
        <v>46356</v>
      </c>
    </row>
    <row r="9016" spans="1:11" hidden="1" x14ac:dyDescent="0.4">
      <c r="A9016" s="193" t="s">
        <v>15996</v>
      </c>
      <c r="B9016" s="193" t="s">
        <v>15997</v>
      </c>
      <c r="C9016" s="193" t="s">
        <v>58</v>
      </c>
      <c r="D9016" s="193" t="s">
        <v>59</v>
      </c>
      <c r="E9016" s="193" t="s">
        <v>15999</v>
      </c>
      <c r="F9016" s="193" t="s">
        <v>1634</v>
      </c>
      <c r="G9016" s="2">
        <v>393</v>
      </c>
      <c r="H9016" s="2">
        <v>0</v>
      </c>
      <c r="I9016" s="192"/>
      <c r="J9016" s="192">
        <v>44476</v>
      </c>
      <c r="K9016" s="192">
        <v>46356</v>
      </c>
    </row>
    <row r="9017" spans="1:11" hidden="1" x14ac:dyDescent="0.4">
      <c r="A9017" s="193" t="s">
        <v>15996</v>
      </c>
      <c r="B9017" s="193" t="s">
        <v>15997</v>
      </c>
      <c r="C9017" s="193" t="s">
        <v>58</v>
      </c>
      <c r="D9017" s="193" t="s">
        <v>59</v>
      </c>
      <c r="E9017" s="193" t="s">
        <v>16000</v>
      </c>
      <c r="F9017" s="193" t="s">
        <v>1634</v>
      </c>
      <c r="G9017" s="2">
        <v>38</v>
      </c>
      <c r="H9017" s="2">
        <v>0</v>
      </c>
      <c r="I9017" s="192"/>
      <c r="J9017" s="192">
        <v>44510</v>
      </c>
      <c r="K9017" s="192">
        <v>46356</v>
      </c>
    </row>
    <row r="9018" spans="1:11" hidden="1" x14ac:dyDescent="0.4">
      <c r="A9018" s="193" t="s">
        <v>15996</v>
      </c>
      <c r="B9018" s="193" t="s">
        <v>15997</v>
      </c>
      <c r="C9018" s="193" t="s">
        <v>58</v>
      </c>
      <c r="D9018" s="193" t="s">
        <v>59</v>
      </c>
      <c r="E9018" s="193" t="s">
        <v>16001</v>
      </c>
      <c r="F9018" s="193" t="s">
        <v>1634</v>
      </c>
      <c r="G9018" s="2">
        <v>432</v>
      </c>
      <c r="H9018" s="2">
        <v>0</v>
      </c>
      <c r="I9018" s="192"/>
      <c r="J9018" s="192">
        <v>44511</v>
      </c>
      <c r="K9018" s="192">
        <v>46356</v>
      </c>
    </row>
    <row r="9019" spans="1:11" hidden="1" x14ac:dyDescent="0.4">
      <c r="A9019" s="193" t="s">
        <v>15996</v>
      </c>
      <c r="B9019" s="193" t="s">
        <v>15997</v>
      </c>
      <c r="C9019" s="193" t="s">
        <v>58</v>
      </c>
      <c r="D9019" s="193" t="s">
        <v>59</v>
      </c>
      <c r="E9019" s="193" t="s">
        <v>16002</v>
      </c>
      <c r="F9019" s="193" t="s">
        <v>1634</v>
      </c>
      <c r="G9019" s="2">
        <v>288</v>
      </c>
      <c r="H9019" s="2">
        <v>0</v>
      </c>
      <c r="I9019" s="192"/>
      <c r="J9019" s="192">
        <v>44536</v>
      </c>
      <c r="K9019" s="192">
        <v>46356</v>
      </c>
    </row>
    <row r="9020" spans="1:11" hidden="1" x14ac:dyDescent="0.4">
      <c r="A9020" s="193" t="s">
        <v>15996</v>
      </c>
      <c r="B9020" s="193" t="s">
        <v>15997</v>
      </c>
      <c r="C9020" s="193" t="s">
        <v>58</v>
      </c>
      <c r="D9020" s="193" t="s">
        <v>59</v>
      </c>
      <c r="E9020" s="193" t="s">
        <v>16003</v>
      </c>
      <c r="F9020" s="193" t="s">
        <v>1634</v>
      </c>
      <c r="G9020" s="2">
        <v>47</v>
      </c>
      <c r="H9020" s="2">
        <v>0</v>
      </c>
      <c r="I9020" s="192"/>
      <c r="J9020" s="192">
        <v>44554</v>
      </c>
      <c r="K9020" s="192">
        <v>46356</v>
      </c>
    </row>
    <row r="9021" spans="1:11" hidden="1" x14ac:dyDescent="0.4">
      <c r="A9021" s="193" t="s">
        <v>15996</v>
      </c>
      <c r="B9021" s="193" t="s">
        <v>15997</v>
      </c>
      <c r="C9021" s="193" t="s">
        <v>58</v>
      </c>
      <c r="D9021" s="193" t="s">
        <v>59</v>
      </c>
      <c r="E9021" s="193" t="s">
        <v>16004</v>
      </c>
      <c r="F9021" s="193" t="s">
        <v>1634</v>
      </c>
      <c r="G9021" s="2">
        <v>288</v>
      </c>
      <c r="H9021" s="2">
        <v>0</v>
      </c>
      <c r="I9021" s="192"/>
      <c r="J9021" s="192">
        <v>44599</v>
      </c>
      <c r="K9021" s="192">
        <v>46356</v>
      </c>
    </row>
    <row r="9022" spans="1:11" hidden="1" x14ac:dyDescent="0.4">
      <c r="A9022" s="193" t="s">
        <v>15996</v>
      </c>
      <c r="B9022" s="193" t="s">
        <v>15997</v>
      </c>
      <c r="C9022" s="193" t="s">
        <v>58</v>
      </c>
      <c r="D9022" s="193" t="s">
        <v>59</v>
      </c>
      <c r="E9022" s="193" t="s">
        <v>16005</v>
      </c>
      <c r="F9022" s="193" t="s">
        <v>1634</v>
      </c>
      <c r="G9022" s="2">
        <v>240</v>
      </c>
      <c r="H9022" s="2">
        <v>0</v>
      </c>
      <c r="I9022" s="192"/>
      <c r="J9022" s="192">
        <v>44628</v>
      </c>
      <c r="K9022" s="192">
        <v>46356</v>
      </c>
    </row>
    <row r="9023" spans="1:11" hidden="1" x14ac:dyDescent="0.4">
      <c r="A9023" s="193" t="s">
        <v>15996</v>
      </c>
      <c r="B9023" s="193" t="s">
        <v>15997</v>
      </c>
      <c r="C9023" s="193" t="s">
        <v>58</v>
      </c>
      <c r="D9023" s="193" t="s">
        <v>59</v>
      </c>
      <c r="E9023" s="193" t="s">
        <v>16006</v>
      </c>
      <c r="F9023" s="193" t="s">
        <v>1634</v>
      </c>
      <c r="G9023" s="2">
        <v>288</v>
      </c>
      <c r="H9023" s="2">
        <v>0</v>
      </c>
      <c r="I9023" s="192"/>
      <c r="J9023" s="192">
        <v>44662</v>
      </c>
      <c r="K9023" s="192">
        <v>46356</v>
      </c>
    </row>
    <row r="9024" spans="1:11" hidden="1" x14ac:dyDescent="0.4">
      <c r="A9024" s="193" t="s">
        <v>16007</v>
      </c>
      <c r="B9024" s="193" t="s">
        <v>16008</v>
      </c>
      <c r="C9024" s="193" t="s">
        <v>58</v>
      </c>
      <c r="D9024" s="193" t="s">
        <v>59</v>
      </c>
      <c r="E9024" s="193" t="s">
        <v>16009</v>
      </c>
      <c r="F9024" s="193" t="s">
        <v>1634</v>
      </c>
      <c r="G9024" s="2">
        <v>160</v>
      </c>
      <c r="H9024" s="2">
        <v>0</v>
      </c>
      <c r="I9024" s="192"/>
      <c r="J9024" s="192">
        <v>44855</v>
      </c>
      <c r="K9024" s="192">
        <v>46356</v>
      </c>
    </row>
    <row r="9025" spans="1:11" hidden="1" x14ac:dyDescent="0.4">
      <c r="A9025" s="193" t="s">
        <v>16007</v>
      </c>
      <c r="B9025" s="193" t="s">
        <v>16008</v>
      </c>
      <c r="C9025" s="193" t="s">
        <v>58</v>
      </c>
      <c r="D9025" s="193" t="s">
        <v>59</v>
      </c>
      <c r="E9025" s="193" t="s">
        <v>16010</v>
      </c>
      <c r="F9025" s="193" t="s">
        <v>1634</v>
      </c>
      <c r="G9025" s="2">
        <v>160</v>
      </c>
      <c r="H9025" s="2">
        <v>0</v>
      </c>
      <c r="I9025" s="192"/>
      <c r="J9025" s="192">
        <v>44855</v>
      </c>
      <c r="K9025" s="192">
        <v>46356</v>
      </c>
    </row>
    <row r="9026" spans="1:11" hidden="1" x14ac:dyDescent="0.4">
      <c r="A9026" s="193" t="s">
        <v>16007</v>
      </c>
      <c r="B9026" s="193" t="s">
        <v>16008</v>
      </c>
      <c r="C9026" s="193" t="s">
        <v>58</v>
      </c>
      <c r="D9026" s="193" t="s">
        <v>59</v>
      </c>
      <c r="E9026" s="193" t="s">
        <v>16011</v>
      </c>
      <c r="F9026" s="193" t="s">
        <v>1634</v>
      </c>
      <c r="G9026" s="2">
        <v>800</v>
      </c>
      <c r="H9026" s="2">
        <v>0</v>
      </c>
      <c r="I9026" s="192"/>
      <c r="J9026" s="192">
        <v>44915</v>
      </c>
      <c r="K9026" s="192">
        <v>46356</v>
      </c>
    </row>
    <row r="9027" spans="1:11" hidden="1" x14ac:dyDescent="0.4">
      <c r="A9027" s="193" t="s">
        <v>16007</v>
      </c>
      <c r="B9027" s="193" t="s">
        <v>16008</v>
      </c>
      <c r="C9027" s="193" t="s">
        <v>58</v>
      </c>
      <c r="D9027" s="193" t="s">
        <v>59</v>
      </c>
      <c r="E9027" s="193" t="s">
        <v>16012</v>
      </c>
      <c r="F9027" s="193" t="s">
        <v>1634</v>
      </c>
      <c r="G9027" s="2">
        <v>320</v>
      </c>
      <c r="H9027" s="2">
        <v>0</v>
      </c>
      <c r="I9027" s="192"/>
      <c r="J9027" s="192">
        <v>45273</v>
      </c>
      <c r="K9027" s="192">
        <v>46356</v>
      </c>
    </row>
    <row r="9028" spans="1:11" hidden="1" x14ac:dyDescent="0.4">
      <c r="A9028" s="193" t="s">
        <v>16013</v>
      </c>
      <c r="B9028" s="193" t="s">
        <v>16014</v>
      </c>
      <c r="C9028" s="193" t="s">
        <v>58</v>
      </c>
      <c r="D9028" s="193" t="s">
        <v>59</v>
      </c>
      <c r="E9028" s="193" t="s">
        <v>16015</v>
      </c>
      <c r="F9028" s="193" t="s">
        <v>1634</v>
      </c>
      <c r="G9028" s="2">
        <v>2400</v>
      </c>
      <c r="H9028" s="2">
        <v>0</v>
      </c>
      <c r="I9028" s="192"/>
      <c r="J9028" s="192">
        <v>44356</v>
      </c>
      <c r="K9028" s="192">
        <v>46356</v>
      </c>
    </row>
    <row r="9029" spans="1:11" hidden="1" x14ac:dyDescent="0.4">
      <c r="A9029" s="193" t="s">
        <v>16013</v>
      </c>
      <c r="B9029" s="193" t="s">
        <v>16014</v>
      </c>
      <c r="C9029" s="193" t="s">
        <v>58</v>
      </c>
      <c r="D9029" s="193" t="s">
        <v>59</v>
      </c>
      <c r="E9029" s="193" t="s">
        <v>16016</v>
      </c>
      <c r="F9029" s="193" t="s">
        <v>1634</v>
      </c>
      <c r="G9029" s="2">
        <v>2400</v>
      </c>
      <c r="H9029" s="2">
        <v>0</v>
      </c>
      <c r="I9029" s="192"/>
      <c r="J9029" s="192">
        <v>44622</v>
      </c>
      <c r="K9029" s="192">
        <v>46356</v>
      </c>
    </row>
    <row r="9030" spans="1:11" hidden="1" x14ac:dyDescent="0.4">
      <c r="A9030" s="193" t="s">
        <v>16017</v>
      </c>
      <c r="B9030" s="193" t="s">
        <v>16018</v>
      </c>
      <c r="C9030" s="193" t="s">
        <v>58</v>
      </c>
      <c r="D9030" s="193" t="s">
        <v>59</v>
      </c>
      <c r="E9030" s="193" t="s">
        <v>16019</v>
      </c>
      <c r="F9030" s="193" t="s">
        <v>1634</v>
      </c>
      <c r="G9030" s="2">
        <v>5854</v>
      </c>
      <c r="H9030" s="2">
        <v>0</v>
      </c>
      <c r="I9030" s="192"/>
      <c r="J9030" s="192">
        <v>46136</v>
      </c>
      <c r="K9030" s="192">
        <v>46507</v>
      </c>
    </row>
    <row r="9031" spans="1:11" hidden="1" x14ac:dyDescent="0.4">
      <c r="A9031" s="193" t="s">
        <v>16020</v>
      </c>
      <c r="B9031" s="193" t="s">
        <v>16021</v>
      </c>
      <c r="C9031" s="193" t="s">
        <v>58</v>
      </c>
      <c r="D9031" s="193" t="s">
        <v>59</v>
      </c>
      <c r="E9031" s="193" t="s">
        <v>16022</v>
      </c>
      <c r="F9031" s="193" t="s">
        <v>1634</v>
      </c>
      <c r="G9031" s="2">
        <v>155</v>
      </c>
      <c r="H9031" s="2">
        <v>0</v>
      </c>
      <c r="I9031" s="192"/>
      <c r="J9031" s="192">
        <v>45726</v>
      </c>
      <c r="K9031" s="192">
        <v>46356</v>
      </c>
    </row>
    <row r="9032" spans="1:11" hidden="1" x14ac:dyDescent="0.4">
      <c r="A9032" s="193" t="s">
        <v>16020</v>
      </c>
      <c r="B9032" s="193" t="s">
        <v>16021</v>
      </c>
      <c r="C9032" s="193" t="s">
        <v>58</v>
      </c>
      <c r="D9032" s="193" t="s">
        <v>59</v>
      </c>
      <c r="E9032" s="193" t="s">
        <v>16023</v>
      </c>
      <c r="F9032" s="193" t="s">
        <v>1634</v>
      </c>
      <c r="G9032" s="2">
        <v>160</v>
      </c>
      <c r="H9032" s="2">
        <v>0</v>
      </c>
      <c r="I9032" s="192"/>
      <c r="J9032" s="192">
        <v>45758</v>
      </c>
      <c r="K9032" s="192">
        <v>46356</v>
      </c>
    </row>
    <row r="9033" spans="1:11" hidden="1" x14ac:dyDescent="0.4">
      <c r="A9033" s="193" t="s">
        <v>16020</v>
      </c>
      <c r="B9033" s="193" t="s">
        <v>16021</v>
      </c>
      <c r="C9033" s="193" t="s">
        <v>58</v>
      </c>
      <c r="D9033" s="193" t="s">
        <v>59</v>
      </c>
      <c r="E9033" s="193" t="s">
        <v>16024</v>
      </c>
      <c r="F9033" s="193" t="s">
        <v>1634</v>
      </c>
      <c r="G9033" s="2">
        <v>160</v>
      </c>
      <c r="H9033" s="2">
        <v>0</v>
      </c>
      <c r="I9033" s="192"/>
      <c r="J9033" s="192">
        <v>45790</v>
      </c>
      <c r="K9033" s="192">
        <v>46356</v>
      </c>
    </row>
    <row r="9034" spans="1:11" hidden="1" x14ac:dyDescent="0.4">
      <c r="A9034" s="193" t="s">
        <v>16020</v>
      </c>
      <c r="B9034" s="193" t="s">
        <v>16021</v>
      </c>
      <c r="C9034" s="193" t="s">
        <v>58</v>
      </c>
      <c r="D9034" s="193" t="s">
        <v>59</v>
      </c>
      <c r="E9034" s="193" t="s">
        <v>16025</v>
      </c>
      <c r="F9034" s="193" t="s">
        <v>1634</v>
      </c>
      <c r="G9034" s="2">
        <v>160</v>
      </c>
      <c r="H9034" s="2">
        <v>0</v>
      </c>
      <c r="I9034" s="192"/>
      <c r="J9034" s="192">
        <v>45819</v>
      </c>
      <c r="K9034" s="192">
        <v>46356</v>
      </c>
    </row>
    <row r="9035" spans="1:11" hidden="1" x14ac:dyDescent="0.4">
      <c r="A9035" s="193" t="s">
        <v>16026</v>
      </c>
      <c r="B9035" s="193" t="s">
        <v>16027</v>
      </c>
      <c r="C9035" s="193" t="s">
        <v>58</v>
      </c>
      <c r="D9035" s="193" t="s">
        <v>59</v>
      </c>
      <c r="E9035" s="193" t="s">
        <v>16028</v>
      </c>
      <c r="F9035" s="193" t="s">
        <v>1634</v>
      </c>
      <c r="G9035" s="2">
        <v>215</v>
      </c>
      <c r="H9035" s="2">
        <v>0</v>
      </c>
      <c r="I9035" s="192"/>
      <c r="J9035" s="192">
        <v>45818</v>
      </c>
      <c r="K9035" s="192">
        <v>46356</v>
      </c>
    </row>
    <row r="9036" spans="1:11" hidden="1" x14ac:dyDescent="0.4">
      <c r="A9036" s="193" t="s">
        <v>16026</v>
      </c>
      <c r="B9036" s="193" t="s">
        <v>16027</v>
      </c>
      <c r="C9036" s="193" t="s">
        <v>58</v>
      </c>
      <c r="D9036" s="193" t="s">
        <v>59</v>
      </c>
      <c r="E9036" s="193" t="s">
        <v>16029</v>
      </c>
      <c r="F9036" s="193" t="s">
        <v>1634</v>
      </c>
      <c r="G9036" s="2">
        <v>3161</v>
      </c>
      <c r="H9036" s="2">
        <v>0</v>
      </c>
      <c r="I9036" s="192"/>
      <c r="J9036" s="192">
        <v>46050</v>
      </c>
      <c r="K9036" s="192">
        <v>46418</v>
      </c>
    </row>
    <row r="9037" spans="1:11" hidden="1" x14ac:dyDescent="0.4">
      <c r="A9037" s="193" t="s">
        <v>16026</v>
      </c>
      <c r="B9037" s="193" t="s">
        <v>16027</v>
      </c>
      <c r="C9037" s="193" t="s">
        <v>58</v>
      </c>
      <c r="D9037" s="193" t="s">
        <v>59</v>
      </c>
      <c r="E9037" s="193" t="s">
        <v>16030</v>
      </c>
      <c r="F9037" s="193" t="s">
        <v>1634</v>
      </c>
      <c r="G9037" s="2">
        <v>15000</v>
      </c>
      <c r="H9037" s="2">
        <v>0</v>
      </c>
      <c r="I9037" s="192"/>
      <c r="J9037" s="192">
        <v>46100</v>
      </c>
      <c r="K9037" s="192">
        <v>46477</v>
      </c>
    </row>
    <row r="9038" spans="1:11" hidden="1" x14ac:dyDescent="0.4">
      <c r="A9038" s="193" t="s">
        <v>16026</v>
      </c>
      <c r="B9038" s="193" t="s">
        <v>16027</v>
      </c>
      <c r="C9038" s="193" t="s">
        <v>58</v>
      </c>
      <c r="D9038" s="193" t="s">
        <v>59</v>
      </c>
      <c r="E9038" s="193" t="s">
        <v>16031</v>
      </c>
      <c r="F9038" s="193" t="s">
        <v>1634</v>
      </c>
      <c r="G9038" s="2">
        <v>11108</v>
      </c>
      <c r="H9038" s="2">
        <v>0</v>
      </c>
      <c r="I9038" s="192"/>
      <c r="J9038" s="192">
        <v>46157</v>
      </c>
      <c r="K9038" s="192">
        <v>46538</v>
      </c>
    </row>
    <row r="9039" spans="1:11" hidden="1" x14ac:dyDescent="0.4">
      <c r="A9039" s="193" t="s">
        <v>385</v>
      </c>
      <c r="B9039" s="193" t="s">
        <v>16032</v>
      </c>
      <c r="C9039" s="193" t="s">
        <v>58</v>
      </c>
      <c r="D9039" s="193" t="s">
        <v>59</v>
      </c>
      <c r="E9039" s="193" t="s">
        <v>16033</v>
      </c>
      <c r="F9039" s="193" t="s">
        <v>1634</v>
      </c>
      <c r="G9039" s="2">
        <v>236</v>
      </c>
      <c r="H9039" s="2">
        <v>0</v>
      </c>
      <c r="I9039" s="192"/>
      <c r="J9039" s="192">
        <v>45750</v>
      </c>
      <c r="K9039" s="192">
        <v>46356</v>
      </c>
    </row>
    <row r="9040" spans="1:11" hidden="1" x14ac:dyDescent="0.4">
      <c r="A9040" s="193" t="s">
        <v>385</v>
      </c>
      <c r="B9040" s="193" t="s">
        <v>16032</v>
      </c>
      <c r="C9040" s="193" t="s">
        <v>58</v>
      </c>
      <c r="D9040" s="193" t="s">
        <v>59</v>
      </c>
      <c r="E9040" s="193" t="s">
        <v>16034</v>
      </c>
      <c r="F9040" s="193" t="s">
        <v>1634</v>
      </c>
      <c r="G9040" s="2">
        <v>3388</v>
      </c>
      <c r="H9040" s="2">
        <v>0</v>
      </c>
      <c r="I9040" s="192"/>
      <c r="J9040" s="192">
        <v>46008</v>
      </c>
      <c r="K9040" s="192">
        <v>46387</v>
      </c>
    </row>
    <row r="9041" spans="1:11" hidden="1" x14ac:dyDescent="0.4">
      <c r="A9041" s="193" t="s">
        <v>385</v>
      </c>
      <c r="B9041" s="193" t="s">
        <v>16032</v>
      </c>
      <c r="C9041" s="193" t="s">
        <v>58</v>
      </c>
      <c r="D9041" s="193" t="s">
        <v>59</v>
      </c>
      <c r="E9041" s="193" t="s">
        <v>16035</v>
      </c>
      <c r="F9041" s="193" t="s">
        <v>1634</v>
      </c>
      <c r="G9041" s="2">
        <v>7774</v>
      </c>
      <c r="H9041" s="2">
        <v>0</v>
      </c>
      <c r="I9041" s="192"/>
      <c r="J9041" s="192">
        <v>46150</v>
      </c>
      <c r="K9041" s="192">
        <v>46538</v>
      </c>
    </row>
    <row r="9042" spans="1:11" x14ac:dyDescent="0.4">
      <c r="A9042" s="193" t="s">
        <v>16036</v>
      </c>
      <c r="B9042" s="193" t="s">
        <v>16037</v>
      </c>
      <c r="C9042" s="193" t="s">
        <v>58</v>
      </c>
      <c r="D9042" s="193" t="s">
        <v>59</v>
      </c>
      <c r="E9042" s="193" t="s">
        <v>16038</v>
      </c>
      <c r="F9042" s="193" t="s">
        <v>1634</v>
      </c>
      <c r="G9042" s="2">
        <v>7</v>
      </c>
      <c r="H9042" s="2">
        <v>0</v>
      </c>
      <c r="I9042" s="192"/>
      <c r="J9042" s="192">
        <v>46001</v>
      </c>
      <c r="K9042" s="192">
        <v>46387</v>
      </c>
    </row>
    <row r="9043" spans="1:11" x14ac:dyDescent="0.4">
      <c r="A9043" s="193" t="s">
        <v>16036</v>
      </c>
      <c r="B9043" s="193" t="s">
        <v>16037</v>
      </c>
      <c r="C9043" s="193" t="s">
        <v>58</v>
      </c>
      <c r="D9043" s="193" t="s">
        <v>59</v>
      </c>
      <c r="E9043" s="193" t="s">
        <v>16039</v>
      </c>
      <c r="F9043" s="193" t="s">
        <v>1634</v>
      </c>
      <c r="G9043" s="2">
        <v>3</v>
      </c>
      <c r="H9043" s="2">
        <v>0</v>
      </c>
      <c r="I9043" s="192"/>
      <c r="J9043" s="192">
        <v>46041</v>
      </c>
      <c r="K9043" s="192">
        <v>46418</v>
      </c>
    </row>
    <row r="9044" spans="1:11" hidden="1" x14ac:dyDescent="0.4">
      <c r="A9044" s="193" t="s">
        <v>16036</v>
      </c>
      <c r="B9044" s="193" t="s">
        <v>16037</v>
      </c>
      <c r="C9044" s="193" t="s">
        <v>58</v>
      </c>
      <c r="D9044" s="193" t="s">
        <v>59</v>
      </c>
      <c r="E9044" s="193" t="s">
        <v>16040</v>
      </c>
      <c r="F9044" s="193" t="s">
        <v>1634</v>
      </c>
      <c r="G9044" s="2">
        <v>3420</v>
      </c>
      <c r="H9044" s="2">
        <v>0</v>
      </c>
      <c r="I9044" s="192"/>
      <c r="J9044" s="192">
        <v>46043</v>
      </c>
      <c r="K9044" s="192">
        <v>46418</v>
      </c>
    </row>
    <row r="9045" spans="1:11" hidden="1" x14ac:dyDescent="0.4">
      <c r="A9045" s="193" t="s">
        <v>16036</v>
      </c>
      <c r="B9045" s="193" t="s">
        <v>16037</v>
      </c>
      <c r="C9045" s="193" t="s">
        <v>58</v>
      </c>
      <c r="D9045" s="193" t="s">
        <v>59</v>
      </c>
      <c r="E9045" s="193" t="s">
        <v>16041</v>
      </c>
      <c r="F9045" s="193" t="s">
        <v>1634</v>
      </c>
      <c r="G9045" s="2">
        <v>13761</v>
      </c>
      <c r="H9045" s="2">
        <v>0</v>
      </c>
      <c r="I9045" s="192"/>
      <c r="J9045" s="192">
        <v>46115</v>
      </c>
      <c r="K9045" s="192">
        <v>46507</v>
      </c>
    </row>
    <row r="9046" spans="1:11" hidden="1" x14ac:dyDescent="0.4">
      <c r="A9046" s="193" t="s">
        <v>16036</v>
      </c>
      <c r="B9046" s="193" t="s">
        <v>16037</v>
      </c>
      <c r="C9046" s="193" t="s">
        <v>58</v>
      </c>
      <c r="D9046" s="193" t="s">
        <v>59</v>
      </c>
      <c r="E9046" s="193" t="s">
        <v>16042</v>
      </c>
      <c r="F9046" s="193" t="s">
        <v>1634</v>
      </c>
      <c r="G9046" s="2">
        <v>10000</v>
      </c>
      <c r="H9046" s="2">
        <v>0</v>
      </c>
      <c r="I9046" s="192"/>
      <c r="J9046" s="192">
        <v>46162</v>
      </c>
      <c r="K9046" s="192">
        <v>46538</v>
      </c>
    </row>
    <row r="9047" spans="1:11" hidden="1" x14ac:dyDescent="0.4">
      <c r="A9047" s="193" t="s">
        <v>16043</v>
      </c>
      <c r="B9047" s="193" t="s">
        <v>16044</v>
      </c>
      <c r="C9047" s="193" t="s">
        <v>58</v>
      </c>
      <c r="D9047" s="193" t="s">
        <v>59</v>
      </c>
      <c r="E9047" s="193" t="s">
        <v>16045</v>
      </c>
      <c r="F9047" s="193" t="s">
        <v>1634</v>
      </c>
      <c r="G9047" s="2">
        <v>1109</v>
      </c>
      <c r="H9047" s="2">
        <v>0</v>
      </c>
      <c r="I9047" s="192"/>
      <c r="J9047" s="192">
        <v>44617</v>
      </c>
      <c r="K9047" s="192">
        <v>46356</v>
      </c>
    </row>
    <row r="9048" spans="1:11" hidden="1" x14ac:dyDescent="0.4">
      <c r="A9048" s="193" t="s">
        <v>16046</v>
      </c>
      <c r="B9048" s="193" t="s">
        <v>16047</v>
      </c>
      <c r="C9048" s="193" t="s">
        <v>58</v>
      </c>
      <c r="D9048" s="193" t="s">
        <v>59</v>
      </c>
      <c r="E9048" s="193" t="s">
        <v>16048</v>
      </c>
      <c r="F9048" s="193" t="s">
        <v>1634</v>
      </c>
      <c r="G9048" s="2">
        <v>516</v>
      </c>
      <c r="H9048" s="2">
        <v>0</v>
      </c>
      <c r="I9048" s="192"/>
      <c r="J9048" s="192">
        <v>45478</v>
      </c>
      <c r="K9048" s="192">
        <v>46356</v>
      </c>
    </row>
    <row r="9049" spans="1:11" hidden="1" x14ac:dyDescent="0.4">
      <c r="A9049" s="193" t="s">
        <v>16046</v>
      </c>
      <c r="B9049" s="193" t="s">
        <v>16047</v>
      </c>
      <c r="C9049" s="193" t="s">
        <v>58</v>
      </c>
      <c r="D9049" s="193" t="s">
        <v>59</v>
      </c>
      <c r="E9049" s="193" t="s">
        <v>16049</v>
      </c>
      <c r="F9049" s="193" t="s">
        <v>1634</v>
      </c>
      <c r="G9049" s="2">
        <v>1907</v>
      </c>
      <c r="H9049" s="2">
        <v>0</v>
      </c>
      <c r="I9049" s="192"/>
      <c r="J9049" s="192">
        <v>45947</v>
      </c>
      <c r="K9049" s="192">
        <v>46356</v>
      </c>
    </row>
    <row r="9050" spans="1:11" hidden="1" x14ac:dyDescent="0.4">
      <c r="A9050" s="193" t="s">
        <v>16046</v>
      </c>
      <c r="B9050" s="193" t="s">
        <v>16047</v>
      </c>
      <c r="C9050" s="193" t="s">
        <v>58</v>
      </c>
      <c r="D9050" s="193" t="s">
        <v>59</v>
      </c>
      <c r="E9050" s="193" t="s">
        <v>16050</v>
      </c>
      <c r="F9050" s="193" t="s">
        <v>1634</v>
      </c>
      <c r="G9050" s="2">
        <v>14976</v>
      </c>
      <c r="H9050" s="2">
        <v>0</v>
      </c>
      <c r="I9050" s="192"/>
      <c r="J9050" s="192">
        <v>45978</v>
      </c>
      <c r="K9050" s="192">
        <v>46356</v>
      </c>
    </row>
    <row r="9051" spans="1:11" hidden="1" x14ac:dyDescent="0.4">
      <c r="A9051" s="193" t="s">
        <v>16046</v>
      </c>
      <c r="B9051" s="193" t="s">
        <v>16047</v>
      </c>
      <c r="C9051" s="193" t="s">
        <v>58</v>
      </c>
      <c r="D9051" s="193" t="s">
        <v>59</v>
      </c>
      <c r="E9051" s="193" t="s">
        <v>16051</v>
      </c>
      <c r="F9051" s="193" t="s">
        <v>1634</v>
      </c>
      <c r="G9051" s="2">
        <v>2823</v>
      </c>
      <c r="H9051" s="2">
        <v>0</v>
      </c>
      <c r="I9051" s="192"/>
      <c r="J9051" s="192">
        <v>46043</v>
      </c>
      <c r="K9051" s="192">
        <v>46418</v>
      </c>
    </row>
    <row r="9052" spans="1:11" hidden="1" x14ac:dyDescent="0.4">
      <c r="A9052" s="193" t="s">
        <v>16046</v>
      </c>
      <c r="B9052" s="193" t="s">
        <v>16047</v>
      </c>
      <c r="C9052" s="193" t="s">
        <v>58</v>
      </c>
      <c r="D9052" s="193" t="s">
        <v>59</v>
      </c>
      <c r="E9052" s="193" t="s">
        <v>16052</v>
      </c>
      <c r="F9052" s="193" t="s">
        <v>1634</v>
      </c>
      <c r="G9052" s="2">
        <v>30000</v>
      </c>
      <c r="H9052" s="2">
        <v>0</v>
      </c>
      <c r="I9052" s="192"/>
      <c r="J9052" s="192">
        <v>46164</v>
      </c>
      <c r="K9052" s="192">
        <v>46538</v>
      </c>
    </row>
    <row r="9053" spans="1:11" hidden="1" x14ac:dyDescent="0.4">
      <c r="A9053" s="193" t="s">
        <v>16053</v>
      </c>
      <c r="B9053" s="193" t="s">
        <v>16054</v>
      </c>
      <c r="C9053" s="193" t="s">
        <v>58</v>
      </c>
      <c r="D9053" s="193" t="s">
        <v>59</v>
      </c>
      <c r="E9053" s="193" t="s">
        <v>16055</v>
      </c>
      <c r="F9053" s="193" t="s">
        <v>1634</v>
      </c>
      <c r="G9053" s="2">
        <v>74</v>
      </c>
      <c r="H9053" s="2">
        <v>0</v>
      </c>
      <c r="I9053" s="192"/>
      <c r="J9053" s="192">
        <v>45096</v>
      </c>
      <c r="K9053" s="192">
        <v>46356</v>
      </c>
    </row>
    <row r="9054" spans="1:11" hidden="1" x14ac:dyDescent="0.4">
      <c r="A9054" s="193" t="s">
        <v>16056</v>
      </c>
      <c r="B9054" s="193" t="s">
        <v>16057</v>
      </c>
      <c r="C9054" s="193" t="s">
        <v>58</v>
      </c>
      <c r="D9054" s="193" t="s">
        <v>59</v>
      </c>
      <c r="E9054" s="193" t="s">
        <v>16058</v>
      </c>
      <c r="F9054" s="193" t="s">
        <v>1634</v>
      </c>
      <c r="G9054" s="2">
        <v>13448</v>
      </c>
      <c r="H9054" s="2">
        <v>0</v>
      </c>
      <c r="I9054" s="192"/>
      <c r="J9054" s="192">
        <v>45110</v>
      </c>
      <c r="K9054" s="192">
        <v>46356</v>
      </c>
    </row>
    <row r="9055" spans="1:11" hidden="1" x14ac:dyDescent="0.4">
      <c r="A9055" s="193" t="s">
        <v>1530</v>
      </c>
      <c r="B9055" s="193" t="s">
        <v>16059</v>
      </c>
      <c r="C9055" s="193" t="s">
        <v>58</v>
      </c>
      <c r="D9055" s="193" t="s">
        <v>59</v>
      </c>
      <c r="E9055" s="193" t="s">
        <v>16060</v>
      </c>
      <c r="F9055" s="193" t="s">
        <v>1634</v>
      </c>
      <c r="G9055" s="2">
        <v>1413</v>
      </c>
      <c r="H9055" s="2">
        <v>0</v>
      </c>
      <c r="I9055" s="192"/>
      <c r="J9055" s="192">
        <v>45210</v>
      </c>
      <c r="K9055" s="192">
        <v>46356</v>
      </c>
    </row>
    <row r="9056" spans="1:11" x14ac:dyDescent="0.4">
      <c r="A9056" s="193" t="s">
        <v>1530</v>
      </c>
      <c r="B9056" s="193" t="s">
        <v>16059</v>
      </c>
      <c r="C9056" s="193" t="s">
        <v>58</v>
      </c>
      <c r="D9056" s="193" t="s">
        <v>59</v>
      </c>
      <c r="E9056" s="193" t="s">
        <v>16061</v>
      </c>
      <c r="F9056" s="193" t="s">
        <v>1634</v>
      </c>
      <c r="G9056" s="2">
        <v>2</v>
      </c>
      <c r="H9056" s="2">
        <v>0</v>
      </c>
      <c r="I9056" s="192"/>
      <c r="J9056" s="192">
        <v>45989</v>
      </c>
      <c r="K9056" s="192">
        <v>46356</v>
      </c>
    </row>
    <row r="9057" spans="1:11" hidden="1" x14ac:dyDescent="0.4">
      <c r="A9057" s="193" t="s">
        <v>1530</v>
      </c>
      <c r="B9057" s="193" t="s">
        <v>16059</v>
      </c>
      <c r="C9057" s="193" t="s">
        <v>58</v>
      </c>
      <c r="D9057" s="193" t="s">
        <v>59</v>
      </c>
      <c r="E9057" s="193" t="s">
        <v>16062</v>
      </c>
      <c r="F9057" s="193" t="s">
        <v>1634</v>
      </c>
      <c r="G9057" s="2">
        <v>14064</v>
      </c>
      <c r="H9057" s="2">
        <v>0</v>
      </c>
      <c r="I9057" s="192"/>
      <c r="J9057" s="192">
        <v>46059</v>
      </c>
      <c r="K9057" s="192">
        <v>46446</v>
      </c>
    </row>
    <row r="9058" spans="1:11" hidden="1" x14ac:dyDescent="0.4">
      <c r="A9058" s="193" t="s">
        <v>1530</v>
      </c>
      <c r="B9058" s="193" t="s">
        <v>16059</v>
      </c>
      <c r="C9058" s="193" t="s">
        <v>58</v>
      </c>
      <c r="D9058" s="193" t="s">
        <v>59</v>
      </c>
      <c r="E9058" s="193" t="s">
        <v>16063</v>
      </c>
      <c r="F9058" s="193" t="s">
        <v>1634</v>
      </c>
      <c r="G9058" s="2">
        <v>15000</v>
      </c>
      <c r="H9058" s="2">
        <v>0</v>
      </c>
      <c r="I9058" s="192"/>
      <c r="J9058" s="192">
        <v>46087</v>
      </c>
      <c r="K9058" s="192">
        <v>46477</v>
      </c>
    </row>
    <row r="9059" spans="1:11" hidden="1" x14ac:dyDescent="0.4">
      <c r="A9059" s="193" t="s">
        <v>1530</v>
      </c>
      <c r="B9059" s="193" t="s">
        <v>16059</v>
      </c>
      <c r="C9059" s="193" t="s">
        <v>58</v>
      </c>
      <c r="D9059" s="193" t="s">
        <v>59</v>
      </c>
      <c r="E9059" s="193" t="s">
        <v>16064</v>
      </c>
      <c r="F9059" s="193" t="s">
        <v>1634</v>
      </c>
      <c r="G9059" s="2">
        <v>15000</v>
      </c>
      <c r="H9059" s="2">
        <v>0</v>
      </c>
      <c r="I9059" s="192"/>
      <c r="J9059" s="192">
        <v>46122</v>
      </c>
      <c r="K9059" s="192">
        <v>46507</v>
      </c>
    </row>
    <row r="9060" spans="1:11" hidden="1" x14ac:dyDescent="0.4">
      <c r="A9060" s="193" t="s">
        <v>1530</v>
      </c>
      <c r="B9060" s="193" t="s">
        <v>16059</v>
      </c>
      <c r="C9060" s="193" t="s">
        <v>58</v>
      </c>
      <c r="D9060" s="193" t="s">
        <v>59</v>
      </c>
      <c r="E9060" s="193" t="s">
        <v>16065</v>
      </c>
      <c r="F9060" s="193" t="s">
        <v>1634</v>
      </c>
      <c r="G9060" s="2">
        <v>15000</v>
      </c>
      <c r="H9060" s="2">
        <v>0</v>
      </c>
      <c r="I9060" s="192"/>
      <c r="J9060" s="192">
        <v>46155</v>
      </c>
      <c r="K9060" s="192">
        <v>46538</v>
      </c>
    </row>
    <row r="9061" spans="1:11" hidden="1" x14ac:dyDescent="0.4">
      <c r="A9061" s="193" t="s">
        <v>16066</v>
      </c>
      <c r="B9061" s="193" t="s">
        <v>16067</v>
      </c>
      <c r="C9061" s="193" t="s">
        <v>58</v>
      </c>
      <c r="D9061" s="193" t="s">
        <v>59</v>
      </c>
      <c r="E9061" s="193" t="s">
        <v>16068</v>
      </c>
      <c r="F9061" s="193" t="s">
        <v>1634</v>
      </c>
      <c r="G9061" s="2">
        <v>901</v>
      </c>
      <c r="H9061" s="2">
        <v>0</v>
      </c>
      <c r="I9061" s="192"/>
      <c r="J9061" s="192">
        <v>45352</v>
      </c>
      <c r="K9061" s="192">
        <v>46356</v>
      </c>
    </row>
    <row r="9062" spans="1:11" hidden="1" x14ac:dyDescent="0.4">
      <c r="A9062" s="193" t="s">
        <v>16069</v>
      </c>
      <c r="B9062" s="193" t="s">
        <v>16070</v>
      </c>
      <c r="C9062" s="193" t="s">
        <v>58</v>
      </c>
      <c r="D9062" s="193" t="s">
        <v>59</v>
      </c>
      <c r="E9062" s="193" t="s">
        <v>16071</v>
      </c>
      <c r="F9062" s="193" t="s">
        <v>1634</v>
      </c>
      <c r="G9062" s="2">
        <v>441</v>
      </c>
      <c r="H9062" s="2">
        <v>0</v>
      </c>
      <c r="I9062" s="192"/>
      <c r="J9062" s="192">
        <v>44677</v>
      </c>
      <c r="K9062" s="192">
        <v>46356</v>
      </c>
    </row>
    <row r="9063" spans="1:11" hidden="1" x14ac:dyDescent="0.4">
      <c r="A9063" s="193" t="s">
        <v>16072</v>
      </c>
      <c r="B9063" s="193" t="s">
        <v>16073</v>
      </c>
      <c r="C9063" s="193" t="s">
        <v>58</v>
      </c>
      <c r="D9063" s="193" t="s">
        <v>59</v>
      </c>
      <c r="E9063" s="193" t="s">
        <v>16074</v>
      </c>
      <c r="F9063" s="193" t="s">
        <v>1634</v>
      </c>
      <c r="G9063" s="2">
        <v>2147</v>
      </c>
      <c r="H9063" s="2">
        <v>0</v>
      </c>
      <c r="I9063" s="192"/>
      <c r="J9063" s="192">
        <v>44419</v>
      </c>
      <c r="K9063" s="192">
        <v>46356</v>
      </c>
    </row>
    <row r="9064" spans="1:11" hidden="1" x14ac:dyDescent="0.4">
      <c r="A9064" s="193" t="s">
        <v>16072</v>
      </c>
      <c r="B9064" s="193" t="s">
        <v>16073</v>
      </c>
      <c r="C9064" s="193" t="s">
        <v>58</v>
      </c>
      <c r="D9064" s="193" t="s">
        <v>59</v>
      </c>
      <c r="E9064" s="193" t="s">
        <v>16075</v>
      </c>
      <c r="F9064" s="193" t="s">
        <v>1634</v>
      </c>
      <c r="G9064" s="2">
        <v>898</v>
      </c>
      <c r="H9064" s="2">
        <v>0</v>
      </c>
      <c r="I9064" s="192"/>
      <c r="J9064" s="192">
        <v>44442</v>
      </c>
      <c r="K9064" s="192">
        <v>46356</v>
      </c>
    </row>
    <row r="9065" spans="1:11" hidden="1" x14ac:dyDescent="0.4">
      <c r="A9065" s="193" t="s">
        <v>16072</v>
      </c>
      <c r="B9065" s="193" t="s">
        <v>16073</v>
      </c>
      <c r="C9065" s="193" t="s">
        <v>58</v>
      </c>
      <c r="D9065" s="193" t="s">
        <v>59</v>
      </c>
      <c r="E9065" s="193" t="s">
        <v>16076</v>
      </c>
      <c r="F9065" s="193" t="s">
        <v>1634</v>
      </c>
      <c r="G9065" s="2">
        <v>2952</v>
      </c>
      <c r="H9065" s="2">
        <v>0</v>
      </c>
      <c r="I9065" s="192"/>
      <c r="J9065" s="192">
        <v>44713</v>
      </c>
      <c r="K9065" s="192">
        <v>46356</v>
      </c>
    </row>
    <row r="9066" spans="1:11" hidden="1" x14ac:dyDescent="0.4">
      <c r="A9066" s="193" t="s">
        <v>16077</v>
      </c>
      <c r="B9066" s="193" t="s">
        <v>16078</v>
      </c>
      <c r="C9066" s="193" t="s">
        <v>58</v>
      </c>
      <c r="D9066" s="193" t="s">
        <v>59</v>
      </c>
      <c r="E9066" s="193" t="s">
        <v>16079</v>
      </c>
      <c r="F9066" s="193" t="s">
        <v>1634</v>
      </c>
      <c r="G9066" s="2">
        <v>8384</v>
      </c>
      <c r="H9066" s="2">
        <v>0</v>
      </c>
      <c r="I9066" s="192"/>
      <c r="J9066" s="192">
        <v>45426</v>
      </c>
      <c r="K9066" s="192">
        <v>46356</v>
      </c>
    </row>
    <row r="9067" spans="1:11" hidden="1" x14ac:dyDescent="0.4">
      <c r="A9067" s="193" t="s">
        <v>16080</v>
      </c>
      <c r="B9067" s="193" t="s">
        <v>16081</v>
      </c>
      <c r="C9067" s="193" t="s">
        <v>58</v>
      </c>
      <c r="D9067" s="193" t="s">
        <v>59</v>
      </c>
      <c r="E9067" s="193" t="s">
        <v>16082</v>
      </c>
      <c r="F9067" s="193" t="s">
        <v>1634</v>
      </c>
      <c r="G9067" s="2">
        <v>9954</v>
      </c>
      <c r="H9067" s="2">
        <v>0</v>
      </c>
      <c r="I9067" s="192"/>
      <c r="J9067" s="192">
        <v>46042</v>
      </c>
      <c r="K9067" s="192">
        <v>46418</v>
      </c>
    </row>
    <row r="9068" spans="1:11" x14ac:dyDescent="0.4">
      <c r="A9068" s="193" t="s">
        <v>16083</v>
      </c>
      <c r="B9068" s="193" t="s">
        <v>16084</v>
      </c>
      <c r="C9068" s="193" t="s">
        <v>58</v>
      </c>
      <c r="D9068" s="193" t="s">
        <v>59</v>
      </c>
      <c r="E9068" s="193" t="s">
        <v>16085</v>
      </c>
      <c r="F9068" s="193" t="s">
        <v>1634</v>
      </c>
      <c r="G9068" s="2">
        <v>2</v>
      </c>
      <c r="H9068" s="2">
        <v>0</v>
      </c>
      <c r="I9068" s="192"/>
      <c r="J9068" s="192">
        <v>45842</v>
      </c>
      <c r="K9068" s="192">
        <v>46356</v>
      </c>
    </row>
    <row r="9069" spans="1:11" hidden="1" x14ac:dyDescent="0.4">
      <c r="A9069" s="193" t="s">
        <v>16083</v>
      </c>
      <c r="B9069" s="193" t="s">
        <v>16084</v>
      </c>
      <c r="C9069" s="193" t="s">
        <v>58</v>
      </c>
      <c r="D9069" s="193" t="s">
        <v>59</v>
      </c>
      <c r="E9069" s="193" t="s">
        <v>16086</v>
      </c>
      <c r="F9069" s="193" t="s">
        <v>1634</v>
      </c>
      <c r="G9069" s="2">
        <v>5462</v>
      </c>
      <c r="H9069" s="2">
        <v>0</v>
      </c>
      <c r="I9069" s="192"/>
      <c r="J9069" s="192">
        <v>46001</v>
      </c>
      <c r="K9069" s="192">
        <v>46387</v>
      </c>
    </row>
    <row r="9070" spans="1:11" hidden="1" x14ac:dyDescent="0.4">
      <c r="A9070" s="193" t="s">
        <v>16083</v>
      </c>
      <c r="B9070" s="193" t="s">
        <v>16084</v>
      </c>
      <c r="C9070" s="193" t="s">
        <v>58</v>
      </c>
      <c r="D9070" s="193" t="s">
        <v>59</v>
      </c>
      <c r="E9070" s="193" t="s">
        <v>16087</v>
      </c>
      <c r="F9070" s="193" t="s">
        <v>1634</v>
      </c>
      <c r="G9070" s="2">
        <v>10391</v>
      </c>
      <c r="H9070" s="2">
        <v>0</v>
      </c>
      <c r="I9070" s="192"/>
      <c r="J9070" s="192">
        <v>46041</v>
      </c>
      <c r="K9070" s="192">
        <v>46418</v>
      </c>
    </row>
    <row r="9071" spans="1:11" hidden="1" x14ac:dyDescent="0.4">
      <c r="A9071" s="193" t="s">
        <v>16083</v>
      </c>
      <c r="B9071" s="193" t="s">
        <v>16084</v>
      </c>
      <c r="C9071" s="193" t="s">
        <v>58</v>
      </c>
      <c r="D9071" s="193" t="s">
        <v>59</v>
      </c>
      <c r="E9071" s="193" t="s">
        <v>16088</v>
      </c>
      <c r="F9071" s="193" t="s">
        <v>1634</v>
      </c>
      <c r="G9071" s="2">
        <v>1299</v>
      </c>
      <c r="H9071" s="2">
        <v>0</v>
      </c>
      <c r="I9071" s="192"/>
      <c r="J9071" s="192">
        <v>46050</v>
      </c>
      <c r="K9071" s="192">
        <v>46418</v>
      </c>
    </row>
    <row r="9072" spans="1:11" x14ac:dyDescent="0.4">
      <c r="A9072" s="193" t="s">
        <v>16083</v>
      </c>
      <c r="B9072" s="193" t="s">
        <v>16084</v>
      </c>
      <c r="C9072" s="193" t="s">
        <v>58</v>
      </c>
      <c r="D9072" s="193" t="s">
        <v>59</v>
      </c>
      <c r="E9072" s="193" t="s">
        <v>16089</v>
      </c>
      <c r="F9072" s="193" t="s">
        <v>1634</v>
      </c>
      <c r="G9072" s="2">
        <v>5</v>
      </c>
      <c r="H9072" s="2">
        <v>0</v>
      </c>
      <c r="I9072" s="192"/>
      <c r="J9072" s="192">
        <v>46063</v>
      </c>
      <c r="K9072" s="192">
        <v>46446</v>
      </c>
    </row>
    <row r="9073" spans="1:11" hidden="1" x14ac:dyDescent="0.4">
      <c r="A9073" s="193" t="s">
        <v>16083</v>
      </c>
      <c r="B9073" s="193" t="s">
        <v>16084</v>
      </c>
      <c r="C9073" s="193" t="s">
        <v>58</v>
      </c>
      <c r="D9073" s="193" t="s">
        <v>59</v>
      </c>
      <c r="E9073" s="193" t="s">
        <v>16090</v>
      </c>
      <c r="F9073" s="193" t="s">
        <v>1634</v>
      </c>
      <c r="G9073" s="2">
        <v>13298</v>
      </c>
      <c r="H9073" s="2">
        <v>0</v>
      </c>
      <c r="I9073" s="192"/>
      <c r="J9073" s="192">
        <v>46100</v>
      </c>
      <c r="K9073" s="192">
        <v>46477</v>
      </c>
    </row>
    <row r="9074" spans="1:11" hidden="1" x14ac:dyDescent="0.4">
      <c r="A9074" s="193" t="s">
        <v>16083</v>
      </c>
      <c r="B9074" s="193" t="s">
        <v>16084</v>
      </c>
      <c r="C9074" s="193" t="s">
        <v>58</v>
      </c>
      <c r="D9074" s="193" t="s">
        <v>59</v>
      </c>
      <c r="E9074" s="193" t="s">
        <v>16091</v>
      </c>
      <c r="F9074" s="193" t="s">
        <v>1634</v>
      </c>
      <c r="G9074" s="2">
        <v>30000</v>
      </c>
      <c r="H9074" s="2">
        <v>0</v>
      </c>
      <c r="I9074" s="192"/>
      <c r="J9074" s="192">
        <v>46150</v>
      </c>
      <c r="K9074" s="192">
        <v>46538</v>
      </c>
    </row>
    <row r="9075" spans="1:11" hidden="1" x14ac:dyDescent="0.4">
      <c r="A9075" s="193" t="s">
        <v>16083</v>
      </c>
      <c r="B9075" s="193" t="s">
        <v>16084</v>
      </c>
      <c r="C9075" s="193" t="s">
        <v>58</v>
      </c>
      <c r="D9075" s="193" t="s">
        <v>59</v>
      </c>
      <c r="E9075" s="193" t="s">
        <v>16092</v>
      </c>
      <c r="F9075" s="193" t="s">
        <v>1634</v>
      </c>
      <c r="G9075" s="2">
        <v>15000</v>
      </c>
      <c r="H9075" s="2">
        <v>0</v>
      </c>
      <c r="I9075" s="192"/>
      <c r="J9075" s="192">
        <v>46162</v>
      </c>
      <c r="K9075" s="192">
        <v>46538</v>
      </c>
    </row>
    <row r="9076" spans="1:11" hidden="1" x14ac:dyDescent="0.4">
      <c r="A9076" s="193" t="s">
        <v>16093</v>
      </c>
      <c r="B9076" s="193" t="s">
        <v>16094</v>
      </c>
      <c r="C9076" s="193" t="s">
        <v>58</v>
      </c>
      <c r="D9076" s="193" t="s">
        <v>59</v>
      </c>
      <c r="E9076" s="193" t="s">
        <v>16095</v>
      </c>
      <c r="F9076" s="193" t="s">
        <v>1634</v>
      </c>
      <c r="G9076" s="2">
        <v>8771</v>
      </c>
      <c r="H9076" s="2">
        <v>0</v>
      </c>
      <c r="I9076" s="192"/>
      <c r="J9076" s="192">
        <v>46048</v>
      </c>
      <c r="K9076" s="192">
        <v>46418</v>
      </c>
    </row>
    <row r="9077" spans="1:11" hidden="1" x14ac:dyDescent="0.4">
      <c r="A9077" s="193" t="s">
        <v>16093</v>
      </c>
      <c r="B9077" s="193" t="s">
        <v>16094</v>
      </c>
      <c r="C9077" s="193" t="s">
        <v>58</v>
      </c>
      <c r="D9077" s="193" t="s">
        <v>59</v>
      </c>
      <c r="E9077" s="193" t="s">
        <v>16096</v>
      </c>
      <c r="F9077" s="193" t="s">
        <v>1634</v>
      </c>
      <c r="G9077" s="2">
        <v>15000</v>
      </c>
      <c r="H9077" s="2">
        <v>0</v>
      </c>
      <c r="I9077" s="192"/>
      <c r="J9077" s="192">
        <v>46164</v>
      </c>
      <c r="K9077" s="192">
        <v>46538</v>
      </c>
    </row>
    <row r="9078" spans="1:11" hidden="1" x14ac:dyDescent="0.4">
      <c r="A9078" s="193" t="s">
        <v>16097</v>
      </c>
      <c r="B9078" s="193" t="s">
        <v>16098</v>
      </c>
      <c r="C9078" s="193" t="s">
        <v>58</v>
      </c>
      <c r="D9078" s="193" t="s">
        <v>59</v>
      </c>
      <c r="E9078" s="193" t="s">
        <v>16099</v>
      </c>
      <c r="F9078" s="193" t="s">
        <v>1634</v>
      </c>
      <c r="G9078" s="2">
        <v>4000</v>
      </c>
      <c r="H9078" s="2">
        <v>0</v>
      </c>
      <c r="I9078" s="192"/>
      <c r="J9078" s="192">
        <v>45895</v>
      </c>
      <c r="K9078" s="192">
        <v>46356</v>
      </c>
    </row>
    <row r="9079" spans="1:11" hidden="1" x14ac:dyDescent="0.4">
      <c r="A9079" s="193" t="s">
        <v>16097</v>
      </c>
      <c r="B9079" s="193" t="s">
        <v>16098</v>
      </c>
      <c r="C9079" s="193" t="s">
        <v>58</v>
      </c>
      <c r="D9079" s="193" t="s">
        <v>59</v>
      </c>
      <c r="E9079" s="193" t="s">
        <v>16100</v>
      </c>
      <c r="F9079" s="193" t="s">
        <v>1634</v>
      </c>
      <c r="G9079" s="2">
        <v>8000</v>
      </c>
      <c r="H9079" s="2">
        <v>0</v>
      </c>
      <c r="I9079" s="192"/>
      <c r="J9079" s="192">
        <v>45901</v>
      </c>
      <c r="K9079" s="192">
        <v>46356</v>
      </c>
    </row>
    <row r="9080" spans="1:11" hidden="1" x14ac:dyDescent="0.4">
      <c r="A9080" s="193" t="s">
        <v>16097</v>
      </c>
      <c r="B9080" s="193" t="s">
        <v>16098</v>
      </c>
      <c r="C9080" s="193" t="s">
        <v>58</v>
      </c>
      <c r="D9080" s="193" t="s">
        <v>59</v>
      </c>
      <c r="E9080" s="193" t="s">
        <v>16101</v>
      </c>
      <c r="F9080" s="193" t="s">
        <v>1634</v>
      </c>
      <c r="G9080" s="2">
        <v>8000</v>
      </c>
      <c r="H9080" s="2">
        <v>0</v>
      </c>
      <c r="I9080" s="192"/>
      <c r="J9080" s="192">
        <v>45933</v>
      </c>
      <c r="K9080" s="192">
        <v>46356</v>
      </c>
    </row>
    <row r="9081" spans="1:11" hidden="1" x14ac:dyDescent="0.4">
      <c r="A9081" s="193" t="s">
        <v>16097</v>
      </c>
      <c r="B9081" s="193" t="s">
        <v>16098</v>
      </c>
      <c r="C9081" s="193" t="s">
        <v>58</v>
      </c>
      <c r="D9081" s="193" t="s">
        <v>59</v>
      </c>
      <c r="E9081" s="193" t="s">
        <v>16102</v>
      </c>
      <c r="F9081" s="193" t="s">
        <v>1634</v>
      </c>
      <c r="G9081" s="2">
        <v>4066</v>
      </c>
      <c r="H9081" s="2">
        <v>0</v>
      </c>
      <c r="I9081" s="192"/>
      <c r="J9081" s="192">
        <v>46003</v>
      </c>
      <c r="K9081" s="192">
        <v>46356</v>
      </c>
    </row>
    <row r="9082" spans="1:11" hidden="1" x14ac:dyDescent="0.4">
      <c r="A9082" s="193" t="s">
        <v>16097</v>
      </c>
      <c r="B9082" s="193" t="s">
        <v>16098</v>
      </c>
      <c r="C9082" s="193" t="s">
        <v>58</v>
      </c>
      <c r="D9082" s="193" t="s">
        <v>59</v>
      </c>
      <c r="E9082" s="193" t="s">
        <v>16103</v>
      </c>
      <c r="F9082" s="193" t="s">
        <v>1634</v>
      </c>
      <c r="G9082" s="2">
        <v>4000</v>
      </c>
      <c r="H9082" s="2">
        <v>0</v>
      </c>
      <c r="I9082" s="192"/>
      <c r="J9082" s="192">
        <v>46006</v>
      </c>
      <c r="K9082" s="192">
        <v>46387</v>
      </c>
    </row>
    <row r="9083" spans="1:11" hidden="1" x14ac:dyDescent="0.4">
      <c r="A9083" s="193" t="s">
        <v>16097</v>
      </c>
      <c r="B9083" s="193" t="s">
        <v>16098</v>
      </c>
      <c r="C9083" s="193" t="s">
        <v>58</v>
      </c>
      <c r="D9083" s="193" t="s">
        <v>59</v>
      </c>
      <c r="E9083" s="193" t="s">
        <v>16104</v>
      </c>
      <c r="F9083" s="193" t="s">
        <v>1634</v>
      </c>
      <c r="G9083" s="2">
        <v>4000</v>
      </c>
      <c r="H9083" s="2">
        <v>0</v>
      </c>
      <c r="I9083" s="192"/>
      <c r="J9083" s="192">
        <v>46008</v>
      </c>
      <c r="K9083" s="192">
        <v>46387</v>
      </c>
    </row>
    <row r="9084" spans="1:11" hidden="1" x14ac:dyDescent="0.4">
      <c r="A9084" s="193" t="s">
        <v>16097</v>
      </c>
      <c r="B9084" s="193" t="s">
        <v>16098</v>
      </c>
      <c r="C9084" s="193" t="s">
        <v>58</v>
      </c>
      <c r="D9084" s="193" t="s">
        <v>59</v>
      </c>
      <c r="E9084" s="193" t="s">
        <v>16105</v>
      </c>
      <c r="F9084" s="193" t="s">
        <v>1634</v>
      </c>
      <c r="G9084" s="2">
        <v>8000</v>
      </c>
      <c r="H9084" s="2">
        <v>0</v>
      </c>
      <c r="I9084" s="192"/>
      <c r="J9084" s="192">
        <v>46041</v>
      </c>
      <c r="K9084" s="192">
        <v>46418</v>
      </c>
    </row>
    <row r="9085" spans="1:11" hidden="1" x14ac:dyDescent="0.4">
      <c r="A9085" s="193" t="s">
        <v>16097</v>
      </c>
      <c r="B9085" s="193" t="s">
        <v>16098</v>
      </c>
      <c r="C9085" s="193" t="s">
        <v>58</v>
      </c>
      <c r="D9085" s="193" t="s">
        <v>59</v>
      </c>
      <c r="E9085" s="193" t="s">
        <v>16106</v>
      </c>
      <c r="F9085" s="193" t="s">
        <v>1634</v>
      </c>
      <c r="G9085" s="2">
        <v>4000</v>
      </c>
      <c r="H9085" s="2">
        <v>0</v>
      </c>
      <c r="I9085" s="192"/>
      <c r="J9085" s="192">
        <v>46048</v>
      </c>
      <c r="K9085" s="192">
        <v>46418</v>
      </c>
    </row>
    <row r="9086" spans="1:11" hidden="1" x14ac:dyDescent="0.4">
      <c r="A9086" s="193" t="s">
        <v>16107</v>
      </c>
      <c r="B9086" s="193" t="s">
        <v>16108</v>
      </c>
      <c r="C9086" s="193" t="s">
        <v>58</v>
      </c>
      <c r="D9086" s="193" t="s">
        <v>59</v>
      </c>
      <c r="E9086" s="193" t="s">
        <v>16109</v>
      </c>
      <c r="F9086" s="193" t="s">
        <v>1634</v>
      </c>
      <c r="G9086" s="2">
        <v>7983</v>
      </c>
      <c r="H9086" s="2">
        <v>0</v>
      </c>
      <c r="I9086" s="192"/>
      <c r="J9086" s="192">
        <v>45721</v>
      </c>
      <c r="K9086" s="192">
        <v>46356</v>
      </c>
    </row>
    <row r="9087" spans="1:11" hidden="1" x14ac:dyDescent="0.4">
      <c r="A9087" s="193" t="s">
        <v>16107</v>
      </c>
      <c r="B9087" s="193" t="s">
        <v>16108</v>
      </c>
      <c r="C9087" s="193" t="s">
        <v>58</v>
      </c>
      <c r="D9087" s="193" t="s">
        <v>59</v>
      </c>
      <c r="E9087" s="193" t="s">
        <v>16110</v>
      </c>
      <c r="F9087" s="193" t="s">
        <v>1634</v>
      </c>
      <c r="G9087" s="2">
        <v>30000</v>
      </c>
      <c r="H9087" s="2">
        <v>0</v>
      </c>
      <c r="I9087" s="192"/>
      <c r="J9087" s="192">
        <v>45889</v>
      </c>
      <c r="K9087" s="192">
        <v>46356</v>
      </c>
    </row>
    <row r="9088" spans="1:11" hidden="1" x14ac:dyDescent="0.4">
      <c r="A9088" s="193" t="s">
        <v>16107</v>
      </c>
      <c r="B9088" s="193" t="s">
        <v>16108</v>
      </c>
      <c r="C9088" s="193" t="s">
        <v>58</v>
      </c>
      <c r="D9088" s="193" t="s">
        <v>59</v>
      </c>
      <c r="E9088" s="193" t="s">
        <v>16111</v>
      </c>
      <c r="F9088" s="193" t="s">
        <v>1634</v>
      </c>
      <c r="G9088" s="2">
        <v>15000</v>
      </c>
      <c r="H9088" s="2">
        <v>0</v>
      </c>
      <c r="I9088" s="192"/>
      <c r="J9088" s="192">
        <v>45917</v>
      </c>
      <c r="K9088" s="192">
        <v>46356</v>
      </c>
    </row>
    <row r="9089" spans="1:11" hidden="1" x14ac:dyDescent="0.4">
      <c r="A9089" s="193" t="s">
        <v>16107</v>
      </c>
      <c r="B9089" s="193" t="s">
        <v>16108</v>
      </c>
      <c r="C9089" s="193" t="s">
        <v>58</v>
      </c>
      <c r="D9089" s="193" t="s">
        <v>59</v>
      </c>
      <c r="E9089" s="193" t="s">
        <v>16112</v>
      </c>
      <c r="F9089" s="193" t="s">
        <v>1634</v>
      </c>
      <c r="G9089" s="2">
        <v>15000</v>
      </c>
      <c r="H9089" s="2">
        <v>0</v>
      </c>
      <c r="I9089" s="192"/>
      <c r="J9089" s="192">
        <v>45938</v>
      </c>
      <c r="K9089" s="192">
        <v>46356</v>
      </c>
    </row>
    <row r="9090" spans="1:11" hidden="1" x14ac:dyDescent="0.4">
      <c r="A9090" s="193" t="s">
        <v>16107</v>
      </c>
      <c r="B9090" s="193" t="s">
        <v>16108</v>
      </c>
      <c r="C9090" s="193" t="s">
        <v>58</v>
      </c>
      <c r="D9090" s="193" t="s">
        <v>59</v>
      </c>
      <c r="E9090" s="193" t="s">
        <v>16113</v>
      </c>
      <c r="F9090" s="193" t="s">
        <v>1634</v>
      </c>
      <c r="G9090" s="2">
        <v>15000</v>
      </c>
      <c r="H9090" s="2">
        <v>0</v>
      </c>
      <c r="I9090" s="192"/>
      <c r="J9090" s="192">
        <v>45978</v>
      </c>
      <c r="K9090" s="192">
        <v>46356</v>
      </c>
    </row>
    <row r="9091" spans="1:11" hidden="1" x14ac:dyDescent="0.4">
      <c r="A9091" s="193" t="s">
        <v>16107</v>
      </c>
      <c r="B9091" s="193" t="s">
        <v>16108</v>
      </c>
      <c r="C9091" s="193" t="s">
        <v>58</v>
      </c>
      <c r="D9091" s="193" t="s">
        <v>59</v>
      </c>
      <c r="E9091" s="193" t="s">
        <v>16114</v>
      </c>
      <c r="F9091" s="193" t="s">
        <v>1634</v>
      </c>
      <c r="G9091" s="2">
        <v>15000</v>
      </c>
      <c r="H9091" s="2">
        <v>0</v>
      </c>
      <c r="I9091" s="192"/>
      <c r="J9091" s="192">
        <v>46006</v>
      </c>
      <c r="K9091" s="192">
        <v>46387</v>
      </c>
    </row>
    <row r="9092" spans="1:11" hidden="1" x14ac:dyDescent="0.4">
      <c r="A9092" s="193" t="s">
        <v>16107</v>
      </c>
      <c r="B9092" s="193" t="s">
        <v>16108</v>
      </c>
      <c r="C9092" s="193" t="s">
        <v>58</v>
      </c>
      <c r="D9092" s="193" t="s">
        <v>59</v>
      </c>
      <c r="E9092" s="193" t="s">
        <v>16115</v>
      </c>
      <c r="F9092" s="193" t="s">
        <v>1634</v>
      </c>
      <c r="G9092" s="2">
        <v>15000</v>
      </c>
      <c r="H9092" s="2">
        <v>0</v>
      </c>
      <c r="I9092" s="192"/>
      <c r="J9092" s="192">
        <v>46041</v>
      </c>
      <c r="K9092" s="192">
        <v>46418</v>
      </c>
    </row>
    <row r="9093" spans="1:11" hidden="1" x14ac:dyDescent="0.4">
      <c r="A9093" s="193" t="s">
        <v>16116</v>
      </c>
      <c r="B9093" s="193" t="s">
        <v>16117</v>
      </c>
      <c r="C9093" s="193" t="s">
        <v>58</v>
      </c>
      <c r="D9093" s="193" t="s">
        <v>59</v>
      </c>
      <c r="E9093" s="193" t="s">
        <v>16118</v>
      </c>
      <c r="F9093" s="193" t="s">
        <v>1634</v>
      </c>
      <c r="G9093" s="2">
        <v>7438</v>
      </c>
      <c r="H9093" s="2">
        <v>0</v>
      </c>
      <c r="I9093" s="192"/>
      <c r="J9093" s="192">
        <v>45390</v>
      </c>
      <c r="K9093" s="192">
        <v>46356</v>
      </c>
    </row>
    <row r="9094" spans="1:11" hidden="1" x14ac:dyDescent="0.4">
      <c r="A9094" s="193" t="s">
        <v>16119</v>
      </c>
      <c r="B9094" s="193" t="s">
        <v>16120</v>
      </c>
      <c r="C9094" s="193" t="s">
        <v>58</v>
      </c>
      <c r="D9094" s="193" t="s">
        <v>59</v>
      </c>
      <c r="E9094" s="193" t="s">
        <v>16121</v>
      </c>
      <c r="F9094" s="193" t="s">
        <v>1634</v>
      </c>
      <c r="G9094" s="2">
        <v>5946</v>
      </c>
      <c r="H9094" s="2">
        <v>0</v>
      </c>
      <c r="I9094" s="192"/>
      <c r="J9094" s="192">
        <v>44505</v>
      </c>
      <c r="K9094" s="192">
        <v>46356</v>
      </c>
    </row>
    <row r="9095" spans="1:11" hidden="1" x14ac:dyDescent="0.4">
      <c r="A9095" s="193" t="s">
        <v>16122</v>
      </c>
      <c r="B9095" s="193" t="s">
        <v>16123</v>
      </c>
      <c r="C9095" s="193" t="s">
        <v>58</v>
      </c>
      <c r="D9095" s="193" t="s">
        <v>59</v>
      </c>
      <c r="E9095" s="193" t="s">
        <v>16124</v>
      </c>
      <c r="F9095" s="193" t="s">
        <v>1634</v>
      </c>
      <c r="G9095" s="2">
        <v>7194</v>
      </c>
      <c r="H9095" s="2">
        <v>0</v>
      </c>
      <c r="I9095" s="192"/>
      <c r="J9095" s="192">
        <v>44624</v>
      </c>
      <c r="K9095" s="192">
        <v>46356</v>
      </c>
    </row>
    <row r="9096" spans="1:11" hidden="1" x14ac:dyDescent="0.4">
      <c r="A9096" s="193" t="s">
        <v>16125</v>
      </c>
      <c r="B9096" s="193" t="s">
        <v>16126</v>
      </c>
      <c r="C9096" s="193" t="s">
        <v>58</v>
      </c>
      <c r="D9096" s="193" t="s">
        <v>59</v>
      </c>
      <c r="E9096" s="193" t="s">
        <v>16127</v>
      </c>
      <c r="F9096" s="193" t="s">
        <v>1634</v>
      </c>
      <c r="G9096" s="2">
        <v>4637</v>
      </c>
      <c r="H9096" s="2">
        <v>0</v>
      </c>
      <c r="I9096" s="192"/>
      <c r="J9096" s="192">
        <v>45750</v>
      </c>
      <c r="K9096" s="192">
        <v>46356</v>
      </c>
    </row>
    <row r="9097" spans="1:11" hidden="1" x14ac:dyDescent="0.4">
      <c r="A9097" s="193" t="s">
        <v>16125</v>
      </c>
      <c r="B9097" s="193" t="s">
        <v>16126</v>
      </c>
      <c r="C9097" s="193" t="s">
        <v>58</v>
      </c>
      <c r="D9097" s="193" t="s">
        <v>59</v>
      </c>
      <c r="E9097" s="193" t="s">
        <v>16128</v>
      </c>
      <c r="F9097" s="193" t="s">
        <v>1634</v>
      </c>
      <c r="G9097" s="2">
        <v>6806</v>
      </c>
      <c r="H9097" s="2">
        <v>0</v>
      </c>
      <c r="I9097" s="192"/>
      <c r="J9097" s="192">
        <v>45978</v>
      </c>
      <c r="K9097" s="192">
        <v>46356</v>
      </c>
    </row>
    <row r="9098" spans="1:11" hidden="1" x14ac:dyDescent="0.4">
      <c r="A9098" s="193" t="s">
        <v>16125</v>
      </c>
      <c r="B9098" s="193" t="s">
        <v>16126</v>
      </c>
      <c r="C9098" s="193" t="s">
        <v>58</v>
      </c>
      <c r="D9098" s="193" t="s">
        <v>59</v>
      </c>
      <c r="E9098" s="193" t="s">
        <v>16129</v>
      </c>
      <c r="F9098" s="193" t="s">
        <v>1634</v>
      </c>
      <c r="G9098" s="2">
        <v>9928</v>
      </c>
      <c r="H9098" s="2">
        <v>0</v>
      </c>
      <c r="I9098" s="192"/>
      <c r="J9098" s="192">
        <v>46162</v>
      </c>
      <c r="K9098" s="192">
        <v>46538</v>
      </c>
    </row>
    <row r="9099" spans="1:11" hidden="1" x14ac:dyDescent="0.4">
      <c r="A9099" s="193" t="s">
        <v>16130</v>
      </c>
      <c r="B9099" s="193" t="s">
        <v>16131</v>
      </c>
      <c r="C9099" s="193" t="s">
        <v>58</v>
      </c>
      <c r="D9099" s="193" t="s">
        <v>59</v>
      </c>
      <c r="E9099" s="193" t="s">
        <v>16132</v>
      </c>
      <c r="F9099" s="193" t="s">
        <v>1634</v>
      </c>
      <c r="G9099" s="2">
        <v>1541</v>
      </c>
      <c r="H9099" s="2">
        <v>0</v>
      </c>
      <c r="I9099" s="192"/>
      <c r="J9099" s="192">
        <v>44886</v>
      </c>
      <c r="K9099" s="192">
        <v>46356</v>
      </c>
    </row>
    <row r="9100" spans="1:11" hidden="1" x14ac:dyDescent="0.4">
      <c r="A9100" s="193" t="s">
        <v>16133</v>
      </c>
      <c r="B9100" s="193" t="s">
        <v>16134</v>
      </c>
      <c r="C9100" s="193" t="s">
        <v>58</v>
      </c>
      <c r="D9100" s="193" t="s">
        <v>59</v>
      </c>
      <c r="E9100" s="193" t="s">
        <v>16135</v>
      </c>
      <c r="F9100" s="193" t="s">
        <v>1634</v>
      </c>
      <c r="G9100" s="2">
        <v>44</v>
      </c>
      <c r="H9100" s="2">
        <v>0</v>
      </c>
      <c r="I9100" s="192"/>
      <c r="J9100" s="192">
        <v>46091</v>
      </c>
      <c r="K9100" s="192">
        <v>46356</v>
      </c>
    </row>
    <row r="9101" spans="1:11" x14ac:dyDescent="0.4">
      <c r="A9101" s="193" t="s">
        <v>16133</v>
      </c>
      <c r="B9101" s="193" t="s">
        <v>16134</v>
      </c>
      <c r="C9101" s="193" t="s">
        <v>58</v>
      </c>
      <c r="D9101" s="193" t="s">
        <v>59</v>
      </c>
      <c r="E9101" s="193" t="s">
        <v>16136</v>
      </c>
      <c r="F9101" s="193" t="s">
        <v>1634</v>
      </c>
      <c r="G9101" s="2">
        <v>2</v>
      </c>
      <c r="H9101" s="2">
        <v>0</v>
      </c>
      <c r="I9101" s="192"/>
      <c r="J9101" s="192">
        <v>46094</v>
      </c>
      <c r="K9101" s="192">
        <v>46477</v>
      </c>
    </row>
    <row r="9102" spans="1:11" x14ac:dyDescent="0.4">
      <c r="A9102" s="193" t="s">
        <v>16133</v>
      </c>
      <c r="B9102" s="193" t="s">
        <v>16134</v>
      </c>
      <c r="C9102" s="193" t="s">
        <v>58</v>
      </c>
      <c r="D9102" s="193" t="s">
        <v>59</v>
      </c>
      <c r="E9102" s="193" t="s">
        <v>16137</v>
      </c>
      <c r="F9102" s="193" t="s">
        <v>1634</v>
      </c>
      <c r="G9102" s="2">
        <v>5</v>
      </c>
      <c r="H9102" s="2">
        <v>0</v>
      </c>
      <c r="I9102" s="192"/>
      <c r="J9102" s="192">
        <v>46120</v>
      </c>
      <c r="K9102" s="192">
        <v>46507</v>
      </c>
    </row>
    <row r="9103" spans="1:11" x14ac:dyDescent="0.4">
      <c r="A9103" s="193" t="s">
        <v>16133</v>
      </c>
      <c r="B9103" s="193" t="s">
        <v>16134</v>
      </c>
      <c r="C9103" s="193" t="s">
        <v>58</v>
      </c>
      <c r="D9103" s="193" t="s">
        <v>59</v>
      </c>
      <c r="E9103" s="193" t="s">
        <v>16138</v>
      </c>
      <c r="F9103" s="193" t="s">
        <v>1634</v>
      </c>
      <c r="G9103" s="2">
        <v>5</v>
      </c>
      <c r="H9103" s="2">
        <v>0</v>
      </c>
      <c r="I9103" s="192"/>
      <c r="J9103" s="192">
        <v>46120</v>
      </c>
      <c r="K9103" s="192">
        <v>46507</v>
      </c>
    </row>
    <row r="9104" spans="1:11" x14ac:dyDescent="0.4">
      <c r="A9104" s="193" t="s">
        <v>16133</v>
      </c>
      <c r="B9104" s="193" t="s">
        <v>16134</v>
      </c>
      <c r="C9104" s="193" t="s">
        <v>58</v>
      </c>
      <c r="D9104" s="193" t="s">
        <v>59</v>
      </c>
      <c r="E9104" s="193" t="s">
        <v>16139</v>
      </c>
      <c r="F9104" s="193" t="s">
        <v>1634</v>
      </c>
      <c r="G9104" s="2">
        <v>1</v>
      </c>
      <c r="H9104" s="2">
        <v>0</v>
      </c>
      <c r="I9104" s="192"/>
      <c r="J9104" s="192">
        <v>46120</v>
      </c>
      <c r="K9104" s="192">
        <v>46507</v>
      </c>
    </row>
    <row r="9105" spans="1:11" x14ac:dyDescent="0.4">
      <c r="A9105" s="193" t="s">
        <v>16133</v>
      </c>
      <c r="B9105" s="193" t="s">
        <v>16134</v>
      </c>
      <c r="C9105" s="193" t="s">
        <v>58</v>
      </c>
      <c r="D9105" s="193" t="s">
        <v>59</v>
      </c>
      <c r="E9105" s="193" t="s">
        <v>16140</v>
      </c>
      <c r="F9105" s="193" t="s">
        <v>1634</v>
      </c>
      <c r="G9105" s="2">
        <v>6</v>
      </c>
      <c r="H9105" s="2">
        <v>0</v>
      </c>
      <c r="I9105" s="192"/>
      <c r="J9105" s="192">
        <v>46125</v>
      </c>
      <c r="K9105" s="192">
        <v>46477</v>
      </c>
    </row>
    <row r="9106" spans="1:11" hidden="1" x14ac:dyDescent="0.4">
      <c r="A9106" s="193" t="s">
        <v>16133</v>
      </c>
      <c r="B9106" s="193" t="s">
        <v>16134</v>
      </c>
      <c r="C9106" s="193" t="s">
        <v>58</v>
      </c>
      <c r="D9106" s="193" t="s">
        <v>59</v>
      </c>
      <c r="E9106" s="193" t="s">
        <v>16141</v>
      </c>
      <c r="F9106" s="193" t="s">
        <v>1634</v>
      </c>
      <c r="G9106" s="2">
        <v>75947</v>
      </c>
      <c r="H9106" s="2">
        <v>0</v>
      </c>
      <c r="I9106" s="192"/>
      <c r="J9106" s="192">
        <v>46134</v>
      </c>
      <c r="K9106" s="192">
        <v>46507</v>
      </c>
    </row>
    <row r="9107" spans="1:11" hidden="1" x14ac:dyDescent="0.4">
      <c r="A9107" s="193" t="s">
        <v>16133</v>
      </c>
      <c r="B9107" s="193" t="s">
        <v>16134</v>
      </c>
      <c r="C9107" s="193" t="s">
        <v>58</v>
      </c>
      <c r="D9107" s="193" t="s">
        <v>59</v>
      </c>
      <c r="E9107" s="193" t="s">
        <v>16142</v>
      </c>
      <c r="F9107" s="193" t="s">
        <v>1634</v>
      </c>
      <c r="G9107" s="2">
        <v>20000</v>
      </c>
      <c r="H9107" s="2">
        <v>0</v>
      </c>
      <c r="I9107" s="192"/>
      <c r="J9107" s="192">
        <v>46140</v>
      </c>
      <c r="K9107" s="192">
        <v>46507</v>
      </c>
    </row>
    <row r="9108" spans="1:11" hidden="1" x14ac:dyDescent="0.4">
      <c r="A9108" s="193" t="s">
        <v>16133</v>
      </c>
      <c r="B9108" s="193" t="s">
        <v>16134</v>
      </c>
      <c r="C9108" s="193" t="s">
        <v>58</v>
      </c>
      <c r="D9108" s="193" t="s">
        <v>59</v>
      </c>
      <c r="E9108" s="193" t="s">
        <v>16143</v>
      </c>
      <c r="F9108" s="193" t="s">
        <v>1634</v>
      </c>
      <c r="G9108" s="2">
        <v>20000</v>
      </c>
      <c r="H9108" s="2">
        <v>0</v>
      </c>
      <c r="I9108" s="192"/>
      <c r="J9108" s="192">
        <v>46157</v>
      </c>
      <c r="K9108" s="192">
        <v>46538</v>
      </c>
    </row>
    <row r="9109" spans="1:11" hidden="1" x14ac:dyDescent="0.4">
      <c r="A9109" s="193" t="s">
        <v>16133</v>
      </c>
      <c r="B9109" s="193" t="s">
        <v>16134</v>
      </c>
      <c r="C9109" s="193" t="s">
        <v>58</v>
      </c>
      <c r="D9109" s="193" t="s">
        <v>59</v>
      </c>
      <c r="E9109" s="193" t="s">
        <v>16144</v>
      </c>
      <c r="F9109" s="193" t="s">
        <v>1634</v>
      </c>
      <c r="G9109" s="2">
        <v>10000</v>
      </c>
      <c r="H9109" s="2">
        <v>0</v>
      </c>
      <c r="I9109" s="192"/>
      <c r="J9109" s="192">
        <v>46183</v>
      </c>
      <c r="K9109" s="192">
        <v>46568</v>
      </c>
    </row>
    <row r="9110" spans="1:11" hidden="1" x14ac:dyDescent="0.4">
      <c r="A9110" s="193" t="s">
        <v>16145</v>
      </c>
      <c r="B9110" s="193" t="s">
        <v>16146</v>
      </c>
      <c r="C9110" s="193" t="s">
        <v>58</v>
      </c>
      <c r="D9110" s="193" t="s">
        <v>59</v>
      </c>
      <c r="E9110" s="193" t="s">
        <v>16147</v>
      </c>
      <c r="F9110" s="193" t="s">
        <v>1634</v>
      </c>
      <c r="G9110" s="2">
        <v>8267</v>
      </c>
      <c r="H9110" s="2">
        <v>0</v>
      </c>
      <c r="I9110" s="192"/>
      <c r="J9110" s="192">
        <v>45980</v>
      </c>
      <c r="K9110" s="192">
        <v>46356</v>
      </c>
    </row>
    <row r="9111" spans="1:11" hidden="1" x14ac:dyDescent="0.4">
      <c r="A9111" s="193" t="s">
        <v>16145</v>
      </c>
      <c r="B9111" s="193" t="s">
        <v>16146</v>
      </c>
      <c r="C9111" s="193" t="s">
        <v>58</v>
      </c>
      <c r="D9111" s="193" t="s">
        <v>59</v>
      </c>
      <c r="E9111" s="193" t="s">
        <v>16148</v>
      </c>
      <c r="F9111" s="193" t="s">
        <v>1634</v>
      </c>
      <c r="G9111" s="2">
        <v>5410</v>
      </c>
      <c r="H9111" s="2">
        <v>0</v>
      </c>
      <c r="I9111" s="192"/>
      <c r="J9111" s="192">
        <v>45986</v>
      </c>
      <c r="K9111" s="192">
        <v>46356</v>
      </c>
    </row>
    <row r="9112" spans="1:11" hidden="1" x14ac:dyDescent="0.4">
      <c r="A9112" s="193" t="s">
        <v>16149</v>
      </c>
      <c r="B9112" s="193" t="s">
        <v>16150</v>
      </c>
      <c r="C9112" s="193" t="s">
        <v>58</v>
      </c>
      <c r="D9112" s="193" t="s">
        <v>59</v>
      </c>
      <c r="E9112" s="193" t="s">
        <v>16151</v>
      </c>
      <c r="F9112" s="193" t="s">
        <v>1634</v>
      </c>
      <c r="G9112" s="2">
        <v>190</v>
      </c>
      <c r="H9112" s="2">
        <v>0</v>
      </c>
      <c r="I9112" s="192"/>
      <c r="J9112" s="192">
        <v>45814</v>
      </c>
      <c r="K9112" s="192">
        <v>46356</v>
      </c>
    </row>
    <row r="9113" spans="1:11" hidden="1" x14ac:dyDescent="0.4">
      <c r="A9113" s="193" t="s">
        <v>16152</v>
      </c>
      <c r="B9113" s="193" t="s">
        <v>16153</v>
      </c>
      <c r="C9113" s="193" t="s">
        <v>58</v>
      </c>
      <c r="D9113" s="193" t="s">
        <v>59</v>
      </c>
      <c r="E9113" s="193" t="s">
        <v>16154</v>
      </c>
      <c r="F9113" s="193" t="s">
        <v>1634</v>
      </c>
      <c r="G9113" s="2">
        <v>10673</v>
      </c>
      <c r="H9113" s="2">
        <v>0</v>
      </c>
      <c r="I9113" s="192"/>
      <c r="J9113" s="192">
        <v>45453</v>
      </c>
      <c r="K9113" s="192">
        <v>46356</v>
      </c>
    </row>
    <row r="9114" spans="1:11" hidden="1" x14ac:dyDescent="0.4">
      <c r="A9114" s="193" t="s">
        <v>16152</v>
      </c>
      <c r="B9114" s="193" t="s">
        <v>16153</v>
      </c>
      <c r="C9114" s="193" t="s">
        <v>58</v>
      </c>
      <c r="D9114" s="193" t="s">
        <v>59</v>
      </c>
      <c r="E9114" s="193" t="s">
        <v>16155</v>
      </c>
      <c r="F9114" s="193" t="s">
        <v>1634</v>
      </c>
      <c r="G9114" s="2">
        <v>15000</v>
      </c>
      <c r="H9114" s="2">
        <v>0</v>
      </c>
      <c r="I9114" s="192"/>
      <c r="J9114" s="192">
        <v>45483</v>
      </c>
      <c r="K9114" s="192">
        <v>46356</v>
      </c>
    </row>
    <row r="9115" spans="1:11" hidden="1" x14ac:dyDescent="0.4">
      <c r="A9115" s="193" t="s">
        <v>16156</v>
      </c>
      <c r="B9115" s="193" t="s">
        <v>16157</v>
      </c>
      <c r="C9115" s="193" t="s">
        <v>58</v>
      </c>
      <c r="D9115" s="193" t="s">
        <v>59</v>
      </c>
      <c r="E9115" s="193" t="s">
        <v>16158</v>
      </c>
      <c r="F9115" s="193" t="s">
        <v>1634</v>
      </c>
      <c r="G9115" s="2">
        <v>1590</v>
      </c>
      <c r="H9115" s="2">
        <v>0</v>
      </c>
      <c r="I9115" s="192"/>
      <c r="J9115" s="192">
        <v>44894</v>
      </c>
      <c r="K9115" s="192">
        <v>46356</v>
      </c>
    </row>
    <row r="9116" spans="1:11" hidden="1" x14ac:dyDescent="0.4">
      <c r="A9116" s="193" t="s">
        <v>16156</v>
      </c>
      <c r="B9116" s="193" t="s">
        <v>16157</v>
      </c>
      <c r="C9116" s="193" t="s">
        <v>58</v>
      </c>
      <c r="D9116" s="193" t="s">
        <v>59</v>
      </c>
      <c r="E9116" s="193" t="s">
        <v>16159</v>
      </c>
      <c r="F9116" s="193" t="s">
        <v>1634</v>
      </c>
      <c r="G9116" s="2">
        <v>808</v>
      </c>
      <c r="H9116" s="2">
        <v>0</v>
      </c>
      <c r="I9116" s="192"/>
      <c r="J9116" s="192">
        <v>44918</v>
      </c>
      <c r="K9116" s="192">
        <v>46356</v>
      </c>
    </row>
    <row r="9117" spans="1:11" hidden="1" x14ac:dyDescent="0.4">
      <c r="A9117" s="193" t="s">
        <v>16160</v>
      </c>
      <c r="B9117" s="193" t="s">
        <v>16161</v>
      </c>
      <c r="C9117" s="193" t="s">
        <v>58</v>
      </c>
      <c r="D9117" s="193" t="s">
        <v>59</v>
      </c>
      <c r="E9117" s="193" t="s">
        <v>16162</v>
      </c>
      <c r="F9117" s="193" t="s">
        <v>1634</v>
      </c>
      <c r="G9117" s="2">
        <v>3126</v>
      </c>
      <c r="H9117" s="2">
        <v>0</v>
      </c>
      <c r="I9117" s="192"/>
      <c r="J9117" s="192">
        <v>45765</v>
      </c>
      <c r="K9117" s="192">
        <v>46356</v>
      </c>
    </row>
    <row r="9118" spans="1:11" hidden="1" x14ac:dyDescent="0.4">
      <c r="A9118" s="193" t="s">
        <v>16160</v>
      </c>
      <c r="B9118" s="193" t="s">
        <v>16161</v>
      </c>
      <c r="C9118" s="193" t="s">
        <v>58</v>
      </c>
      <c r="D9118" s="193" t="s">
        <v>59</v>
      </c>
      <c r="E9118" s="193" t="s">
        <v>16163</v>
      </c>
      <c r="F9118" s="193" t="s">
        <v>1634</v>
      </c>
      <c r="G9118" s="2">
        <v>3976</v>
      </c>
      <c r="H9118" s="2">
        <v>0</v>
      </c>
      <c r="I9118" s="192"/>
      <c r="J9118" s="192">
        <v>46085</v>
      </c>
      <c r="K9118" s="192">
        <v>46477</v>
      </c>
    </row>
    <row r="9119" spans="1:11" hidden="1" x14ac:dyDescent="0.4">
      <c r="A9119" s="193" t="s">
        <v>16164</v>
      </c>
      <c r="B9119" s="193" t="s">
        <v>16165</v>
      </c>
      <c r="C9119" s="193" t="s">
        <v>58</v>
      </c>
      <c r="D9119" s="193" t="s">
        <v>59</v>
      </c>
      <c r="E9119" s="193" t="s">
        <v>16166</v>
      </c>
      <c r="F9119" s="193" t="s">
        <v>1634</v>
      </c>
      <c r="G9119" s="2">
        <v>82</v>
      </c>
      <c r="H9119" s="2">
        <v>0</v>
      </c>
      <c r="I9119" s="192"/>
      <c r="J9119" s="192">
        <v>45993</v>
      </c>
      <c r="K9119" s="192">
        <v>46387</v>
      </c>
    </row>
    <row r="9120" spans="1:11" hidden="1" x14ac:dyDescent="0.4">
      <c r="A9120" s="193" t="s">
        <v>16164</v>
      </c>
      <c r="B9120" s="193" t="s">
        <v>16165</v>
      </c>
      <c r="C9120" s="193" t="s">
        <v>58</v>
      </c>
      <c r="D9120" s="193" t="s">
        <v>59</v>
      </c>
      <c r="E9120" s="193" t="s">
        <v>16167</v>
      </c>
      <c r="F9120" s="193" t="s">
        <v>1634</v>
      </c>
      <c r="G9120" s="2">
        <v>3000</v>
      </c>
      <c r="H9120" s="2">
        <v>0</v>
      </c>
      <c r="I9120" s="192"/>
      <c r="J9120" s="192">
        <v>46133</v>
      </c>
      <c r="K9120" s="192">
        <v>46507</v>
      </c>
    </row>
    <row r="9121" spans="1:11" hidden="1" x14ac:dyDescent="0.4">
      <c r="A9121" s="193" t="s">
        <v>16168</v>
      </c>
      <c r="B9121" s="193" t="s">
        <v>16169</v>
      </c>
      <c r="C9121" s="193" t="s">
        <v>58</v>
      </c>
      <c r="D9121" s="193" t="s">
        <v>59</v>
      </c>
      <c r="E9121" s="193" t="s">
        <v>16170</v>
      </c>
      <c r="F9121" s="193" t="s">
        <v>1634</v>
      </c>
      <c r="G9121" s="2">
        <v>3951</v>
      </c>
      <c r="H9121" s="2">
        <v>0</v>
      </c>
      <c r="I9121" s="192"/>
      <c r="J9121" s="192">
        <v>44853</v>
      </c>
      <c r="K9121" s="192">
        <v>46356</v>
      </c>
    </row>
    <row r="9122" spans="1:11" hidden="1" x14ac:dyDescent="0.4">
      <c r="A9122" s="193" t="s">
        <v>16171</v>
      </c>
      <c r="B9122" s="193" t="s">
        <v>16172</v>
      </c>
      <c r="C9122" s="193" t="s">
        <v>58</v>
      </c>
      <c r="D9122" s="193" t="s">
        <v>59</v>
      </c>
      <c r="E9122" s="193" t="s">
        <v>16173</v>
      </c>
      <c r="F9122" s="193" t="s">
        <v>1634</v>
      </c>
      <c r="G9122" s="2">
        <v>1064</v>
      </c>
      <c r="H9122" s="2">
        <v>0</v>
      </c>
      <c r="I9122" s="192"/>
      <c r="J9122" s="192">
        <v>46031</v>
      </c>
      <c r="K9122" s="192">
        <v>46418</v>
      </c>
    </row>
    <row r="9123" spans="1:11" hidden="1" x14ac:dyDescent="0.4">
      <c r="A9123" s="193" t="s">
        <v>16174</v>
      </c>
      <c r="B9123" s="193" t="s">
        <v>16175</v>
      </c>
      <c r="C9123" s="193" t="s">
        <v>58</v>
      </c>
      <c r="D9123" s="193" t="s">
        <v>59</v>
      </c>
      <c r="E9123" s="193" t="s">
        <v>16176</v>
      </c>
      <c r="F9123" s="193" t="s">
        <v>1634</v>
      </c>
      <c r="G9123" s="2">
        <v>9209</v>
      </c>
      <c r="H9123" s="2">
        <v>0</v>
      </c>
      <c r="I9123" s="192"/>
      <c r="J9123" s="192">
        <v>44253</v>
      </c>
      <c r="K9123" s="192">
        <v>46356</v>
      </c>
    </row>
    <row r="9124" spans="1:11" hidden="1" x14ac:dyDescent="0.4">
      <c r="A9124" s="193" t="s">
        <v>16177</v>
      </c>
      <c r="B9124" s="193" t="s">
        <v>16178</v>
      </c>
      <c r="C9124" s="193" t="s">
        <v>58</v>
      </c>
      <c r="D9124" s="193" t="s">
        <v>59</v>
      </c>
      <c r="E9124" s="193" t="s">
        <v>16179</v>
      </c>
      <c r="F9124" s="193" t="s">
        <v>1634</v>
      </c>
      <c r="G9124" s="2">
        <v>6435</v>
      </c>
      <c r="H9124" s="2">
        <v>0</v>
      </c>
      <c r="I9124" s="192"/>
      <c r="J9124" s="192">
        <v>45889</v>
      </c>
      <c r="K9124" s="192">
        <v>46356</v>
      </c>
    </row>
    <row r="9125" spans="1:11" hidden="1" x14ac:dyDescent="0.4">
      <c r="A9125" s="193" t="s">
        <v>16177</v>
      </c>
      <c r="B9125" s="193" t="s">
        <v>16178</v>
      </c>
      <c r="C9125" s="193" t="s">
        <v>58</v>
      </c>
      <c r="D9125" s="193" t="s">
        <v>59</v>
      </c>
      <c r="E9125" s="193" t="s">
        <v>16180</v>
      </c>
      <c r="F9125" s="193" t="s">
        <v>1634</v>
      </c>
      <c r="G9125" s="2">
        <v>10000</v>
      </c>
      <c r="H9125" s="2">
        <v>0</v>
      </c>
      <c r="I9125" s="192"/>
      <c r="J9125" s="192">
        <v>45978</v>
      </c>
      <c r="K9125" s="192">
        <v>46356</v>
      </c>
    </row>
    <row r="9126" spans="1:11" hidden="1" x14ac:dyDescent="0.4">
      <c r="A9126" s="193" t="s">
        <v>16177</v>
      </c>
      <c r="B9126" s="193" t="s">
        <v>16178</v>
      </c>
      <c r="C9126" s="193" t="s">
        <v>58</v>
      </c>
      <c r="D9126" s="193" t="s">
        <v>59</v>
      </c>
      <c r="E9126" s="193" t="s">
        <v>16181</v>
      </c>
      <c r="F9126" s="193" t="s">
        <v>1634</v>
      </c>
      <c r="G9126" s="2">
        <v>10000</v>
      </c>
      <c r="H9126" s="2">
        <v>0</v>
      </c>
      <c r="I9126" s="192"/>
      <c r="J9126" s="192">
        <v>46153</v>
      </c>
      <c r="K9126" s="192">
        <v>46538</v>
      </c>
    </row>
    <row r="9127" spans="1:11" hidden="1" x14ac:dyDescent="0.4">
      <c r="A9127" s="193" t="s">
        <v>16182</v>
      </c>
      <c r="B9127" s="193" t="s">
        <v>16183</v>
      </c>
      <c r="C9127" s="193" t="s">
        <v>58</v>
      </c>
      <c r="D9127" s="193" t="s">
        <v>59</v>
      </c>
      <c r="E9127" s="193" t="s">
        <v>16184</v>
      </c>
      <c r="F9127" s="193" t="s">
        <v>1634</v>
      </c>
      <c r="G9127" s="2">
        <v>5321</v>
      </c>
      <c r="H9127" s="2">
        <v>0</v>
      </c>
      <c r="I9127" s="192"/>
      <c r="J9127" s="192">
        <v>44600</v>
      </c>
      <c r="K9127" s="192">
        <v>46356</v>
      </c>
    </row>
    <row r="9128" spans="1:11" hidden="1" x14ac:dyDescent="0.4">
      <c r="A9128" s="193" t="s">
        <v>16185</v>
      </c>
      <c r="B9128" s="193" t="s">
        <v>16186</v>
      </c>
      <c r="C9128" s="193" t="s">
        <v>58</v>
      </c>
      <c r="D9128" s="193" t="s">
        <v>59</v>
      </c>
      <c r="E9128" s="193" t="s">
        <v>16187</v>
      </c>
      <c r="F9128" s="193" t="s">
        <v>1634</v>
      </c>
      <c r="G9128" s="2">
        <v>684</v>
      </c>
      <c r="H9128" s="2">
        <v>0</v>
      </c>
      <c r="I9128" s="192"/>
      <c r="J9128" s="192">
        <v>44621</v>
      </c>
      <c r="K9128" s="192">
        <v>46356</v>
      </c>
    </row>
    <row r="9129" spans="1:11" hidden="1" x14ac:dyDescent="0.4">
      <c r="A9129" s="193" t="s">
        <v>16185</v>
      </c>
      <c r="B9129" s="193" t="s">
        <v>16186</v>
      </c>
      <c r="C9129" s="193" t="s">
        <v>58</v>
      </c>
      <c r="D9129" s="193" t="s">
        <v>59</v>
      </c>
      <c r="E9129" s="193" t="s">
        <v>16188</v>
      </c>
      <c r="F9129" s="193" t="s">
        <v>1634</v>
      </c>
      <c r="G9129" s="2">
        <v>105</v>
      </c>
      <c r="H9129" s="2">
        <v>0</v>
      </c>
      <c r="I9129" s="192"/>
      <c r="J9129" s="192">
        <v>44960</v>
      </c>
      <c r="K9129" s="192">
        <v>46356</v>
      </c>
    </row>
    <row r="9130" spans="1:11" hidden="1" x14ac:dyDescent="0.4">
      <c r="A9130" s="193" t="s">
        <v>16185</v>
      </c>
      <c r="B9130" s="193" t="s">
        <v>16186</v>
      </c>
      <c r="C9130" s="193" t="s">
        <v>58</v>
      </c>
      <c r="D9130" s="193" t="s">
        <v>59</v>
      </c>
      <c r="E9130" s="193" t="s">
        <v>16189</v>
      </c>
      <c r="F9130" s="193" t="s">
        <v>1634</v>
      </c>
      <c r="G9130" s="2">
        <v>1000</v>
      </c>
      <c r="H9130" s="2">
        <v>0</v>
      </c>
      <c r="I9130" s="192"/>
      <c r="J9130" s="192">
        <v>45623</v>
      </c>
      <c r="K9130" s="192">
        <v>46356</v>
      </c>
    </row>
    <row r="9131" spans="1:11" hidden="1" x14ac:dyDescent="0.4">
      <c r="A9131" s="193" t="s">
        <v>16185</v>
      </c>
      <c r="B9131" s="193" t="s">
        <v>16186</v>
      </c>
      <c r="C9131" s="193" t="s">
        <v>58</v>
      </c>
      <c r="D9131" s="193" t="s">
        <v>59</v>
      </c>
      <c r="E9131" s="193" t="s">
        <v>16190</v>
      </c>
      <c r="F9131" s="193" t="s">
        <v>1634</v>
      </c>
      <c r="G9131" s="2">
        <v>1000</v>
      </c>
      <c r="H9131" s="2">
        <v>0</v>
      </c>
      <c r="I9131" s="192"/>
      <c r="J9131" s="192">
        <v>45792</v>
      </c>
      <c r="K9131" s="192">
        <v>46356</v>
      </c>
    </row>
    <row r="9132" spans="1:11" hidden="1" x14ac:dyDescent="0.4">
      <c r="A9132" s="193" t="s">
        <v>16191</v>
      </c>
      <c r="B9132" s="193" t="s">
        <v>16192</v>
      </c>
      <c r="C9132" s="193" t="s">
        <v>58</v>
      </c>
      <c r="D9132" s="193" t="s">
        <v>59</v>
      </c>
      <c r="E9132" s="193" t="s">
        <v>16193</v>
      </c>
      <c r="F9132" s="193" t="s">
        <v>1634</v>
      </c>
      <c r="G9132" s="2">
        <v>20000</v>
      </c>
      <c r="H9132" s="2">
        <v>0</v>
      </c>
      <c r="I9132" s="192"/>
      <c r="J9132" s="192">
        <v>45218</v>
      </c>
      <c r="K9132" s="192">
        <v>46356</v>
      </c>
    </row>
    <row r="9133" spans="1:11" hidden="1" x14ac:dyDescent="0.4">
      <c r="A9133" s="193" t="s">
        <v>16194</v>
      </c>
      <c r="B9133" s="193" t="s">
        <v>16195</v>
      </c>
      <c r="C9133" s="193" t="s">
        <v>58</v>
      </c>
      <c r="D9133" s="193" t="s">
        <v>59</v>
      </c>
      <c r="E9133" s="193" t="s">
        <v>16196</v>
      </c>
      <c r="F9133" s="193" t="s">
        <v>1634</v>
      </c>
      <c r="G9133" s="2">
        <v>38</v>
      </c>
      <c r="H9133" s="2">
        <v>0</v>
      </c>
      <c r="I9133" s="192"/>
      <c r="J9133" s="192">
        <v>45103</v>
      </c>
      <c r="K9133" s="192">
        <v>46356</v>
      </c>
    </row>
    <row r="9134" spans="1:11" hidden="1" x14ac:dyDescent="0.4">
      <c r="A9134" s="193" t="s">
        <v>16194</v>
      </c>
      <c r="B9134" s="193" t="s">
        <v>16195</v>
      </c>
      <c r="C9134" s="193" t="s">
        <v>58</v>
      </c>
      <c r="D9134" s="193" t="s">
        <v>59</v>
      </c>
      <c r="E9134" s="193" t="s">
        <v>16197</v>
      </c>
      <c r="F9134" s="193" t="s">
        <v>1634</v>
      </c>
      <c r="G9134" s="2">
        <v>226</v>
      </c>
      <c r="H9134" s="2">
        <v>0</v>
      </c>
      <c r="I9134" s="192"/>
      <c r="J9134" s="192">
        <v>45470</v>
      </c>
      <c r="K9134" s="192">
        <v>46356</v>
      </c>
    </row>
    <row r="9135" spans="1:11" hidden="1" x14ac:dyDescent="0.4">
      <c r="A9135" s="193" t="s">
        <v>16198</v>
      </c>
      <c r="B9135" s="193" t="s">
        <v>16199</v>
      </c>
      <c r="C9135" s="193" t="s">
        <v>58</v>
      </c>
      <c r="D9135" s="193" t="s">
        <v>59</v>
      </c>
      <c r="E9135" s="193" t="s">
        <v>16200</v>
      </c>
      <c r="F9135" s="193" t="s">
        <v>1634</v>
      </c>
      <c r="G9135" s="2">
        <v>477</v>
      </c>
      <c r="H9135" s="2">
        <v>0</v>
      </c>
      <c r="I9135" s="192"/>
      <c r="J9135" s="192">
        <v>44449</v>
      </c>
      <c r="K9135" s="192">
        <v>46356</v>
      </c>
    </row>
    <row r="9136" spans="1:11" hidden="1" x14ac:dyDescent="0.4">
      <c r="A9136" s="193" t="s">
        <v>16198</v>
      </c>
      <c r="B9136" s="193" t="s">
        <v>16199</v>
      </c>
      <c r="C9136" s="193" t="s">
        <v>58</v>
      </c>
      <c r="D9136" s="193" t="s">
        <v>59</v>
      </c>
      <c r="E9136" s="193" t="s">
        <v>16201</v>
      </c>
      <c r="F9136" s="193" t="s">
        <v>1634</v>
      </c>
      <c r="G9136" s="2">
        <v>2496</v>
      </c>
      <c r="H9136" s="2">
        <v>0</v>
      </c>
      <c r="I9136" s="192"/>
      <c r="J9136" s="192">
        <v>44519</v>
      </c>
      <c r="K9136" s="192">
        <v>46356</v>
      </c>
    </row>
    <row r="9137" spans="1:11" hidden="1" x14ac:dyDescent="0.4">
      <c r="A9137" s="193" t="s">
        <v>16198</v>
      </c>
      <c r="B9137" s="193" t="s">
        <v>16199</v>
      </c>
      <c r="C9137" s="193" t="s">
        <v>58</v>
      </c>
      <c r="D9137" s="193" t="s">
        <v>59</v>
      </c>
      <c r="E9137" s="193" t="s">
        <v>16202</v>
      </c>
      <c r="F9137" s="193" t="s">
        <v>1634</v>
      </c>
      <c r="G9137" s="2">
        <v>2496</v>
      </c>
      <c r="H9137" s="2">
        <v>0</v>
      </c>
      <c r="I9137" s="192"/>
      <c r="J9137" s="192">
        <v>44519</v>
      </c>
      <c r="K9137" s="192">
        <v>46356</v>
      </c>
    </row>
    <row r="9138" spans="1:11" hidden="1" x14ac:dyDescent="0.4">
      <c r="A9138" s="193" t="s">
        <v>16198</v>
      </c>
      <c r="B9138" s="193" t="s">
        <v>16199</v>
      </c>
      <c r="C9138" s="193" t="s">
        <v>58</v>
      </c>
      <c r="D9138" s="193" t="s">
        <v>59</v>
      </c>
      <c r="E9138" s="193" t="s">
        <v>16203</v>
      </c>
      <c r="F9138" s="193" t="s">
        <v>1634</v>
      </c>
      <c r="G9138" s="2">
        <v>2496</v>
      </c>
      <c r="H9138" s="2">
        <v>0</v>
      </c>
      <c r="I9138" s="192"/>
      <c r="J9138" s="192">
        <v>44743</v>
      </c>
      <c r="K9138" s="192">
        <v>46356</v>
      </c>
    </row>
    <row r="9139" spans="1:11" hidden="1" x14ac:dyDescent="0.4">
      <c r="A9139" s="193" t="s">
        <v>16204</v>
      </c>
      <c r="B9139" s="193" t="s">
        <v>16205</v>
      </c>
      <c r="C9139" s="193" t="s">
        <v>58</v>
      </c>
      <c r="D9139" s="193" t="s">
        <v>59</v>
      </c>
      <c r="E9139" s="193" t="s">
        <v>16206</v>
      </c>
      <c r="F9139" s="193" t="s">
        <v>1634</v>
      </c>
      <c r="G9139" s="2">
        <v>54</v>
      </c>
      <c r="H9139" s="2">
        <v>0</v>
      </c>
      <c r="I9139" s="192"/>
      <c r="J9139" s="192">
        <v>45338</v>
      </c>
      <c r="K9139" s="192">
        <v>46356</v>
      </c>
    </row>
    <row r="9140" spans="1:11" hidden="1" x14ac:dyDescent="0.4">
      <c r="A9140" s="193" t="s">
        <v>16207</v>
      </c>
      <c r="B9140" s="193" t="s">
        <v>16208</v>
      </c>
      <c r="C9140" s="193" t="s">
        <v>58</v>
      </c>
      <c r="D9140" s="193" t="s">
        <v>59</v>
      </c>
      <c r="E9140" s="193" t="s">
        <v>16209</v>
      </c>
      <c r="F9140" s="193" t="s">
        <v>1634</v>
      </c>
      <c r="G9140" s="2">
        <v>2050</v>
      </c>
      <c r="H9140" s="2">
        <v>0</v>
      </c>
      <c r="I9140" s="192"/>
      <c r="J9140" s="192">
        <v>45280</v>
      </c>
      <c r="K9140" s="192">
        <v>46356</v>
      </c>
    </row>
    <row r="9141" spans="1:11" hidden="1" x14ac:dyDescent="0.4">
      <c r="A9141" s="193" t="s">
        <v>16210</v>
      </c>
      <c r="B9141" s="193" t="s">
        <v>16211</v>
      </c>
      <c r="C9141" s="193" t="s">
        <v>58</v>
      </c>
      <c r="D9141" s="193" t="s">
        <v>59</v>
      </c>
      <c r="E9141" s="193" t="s">
        <v>16212</v>
      </c>
      <c r="F9141" s="193" t="s">
        <v>1634</v>
      </c>
      <c r="G9141" s="2">
        <v>1901</v>
      </c>
      <c r="H9141" s="2">
        <v>0</v>
      </c>
      <c r="I9141" s="192"/>
      <c r="J9141" s="192">
        <v>45583</v>
      </c>
      <c r="K9141" s="192">
        <v>46356</v>
      </c>
    </row>
    <row r="9142" spans="1:11" hidden="1" x14ac:dyDescent="0.4">
      <c r="A9142" s="193" t="s">
        <v>16210</v>
      </c>
      <c r="B9142" s="193" t="s">
        <v>16211</v>
      </c>
      <c r="C9142" s="193" t="s">
        <v>58</v>
      </c>
      <c r="D9142" s="193" t="s">
        <v>59</v>
      </c>
      <c r="E9142" s="193" t="s">
        <v>16213</v>
      </c>
      <c r="F9142" s="193" t="s">
        <v>1634</v>
      </c>
      <c r="G9142" s="2">
        <v>2500</v>
      </c>
      <c r="H9142" s="2">
        <v>0</v>
      </c>
      <c r="I9142" s="192"/>
      <c r="J9142" s="192">
        <v>46042</v>
      </c>
      <c r="K9142" s="192">
        <v>46418</v>
      </c>
    </row>
    <row r="9143" spans="1:11" hidden="1" x14ac:dyDescent="0.4">
      <c r="A9143" s="193" t="s">
        <v>1748</v>
      </c>
      <c r="B9143" s="193" t="s">
        <v>16214</v>
      </c>
      <c r="C9143" s="193" t="s">
        <v>58</v>
      </c>
      <c r="D9143" s="193" t="s">
        <v>59</v>
      </c>
      <c r="E9143" s="193" t="s">
        <v>16215</v>
      </c>
      <c r="F9143" s="193" t="s">
        <v>1634</v>
      </c>
      <c r="G9143" s="2">
        <v>1027</v>
      </c>
      <c r="H9143" s="2">
        <v>0</v>
      </c>
      <c r="I9143" s="192"/>
      <c r="J9143" s="192">
        <v>45645</v>
      </c>
      <c r="K9143" s="192">
        <v>46356</v>
      </c>
    </row>
    <row r="9144" spans="1:11" hidden="1" x14ac:dyDescent="0.4">
      <c r="A9144" s="193" t="s">
        <v>1748</v>
      </c>
      <c r="B9144" s="193" t="s">
        <v>16214</v>
      </c>
      <c r="C9144" s="193" t="s">
        <v>58</v>
      </c>
      <c r="D9144" s="193" t="s">
        <v>59</v>
      </c>
      <c r="E9144" s="193" t="s">
        <v>16216</v>
      </c>
      <c r="F9144" s="193" t="s">
        <v>1634</v>
      </c>
      <c r="G9144" s="2">
        <v>1500</v>
      </c>
      <c r="H9144" s="2">
        <v>0</v>
      </c>
      <c r="I9144" s="192"/>
      <c r="J9144" s="192">
        <v>46135</v>
      </c>
      <c r="K9144" s="192">
        <v>46507</v>
      </c>
    </row>
    <row r="9145" spans="1:11" hidden="1" x14ac:dyDescent="0.4">
      <c r="A9145" s="193" t="s">
        <v>1748</v>
      </c>
      <c r="B9145" s="193" t="s">
        <v>16214</v>
      </c>
      <c r="C9145" s="193" t="s">
        <v>58</v>
      </c>
      <c r="D9145" s="193" t="s">
        <v>59</v>
      </c>
      <c r="E9145" s="193" t="s">
        <v>16217</v>
      </c>
      <c r="F9145" s="193" t="s">
        <v>1634</v>
      </c>
      <c r="G9145" s="2">
        <v>1500</v>
      </c>
      <c r="H9145" s="2">
        <v>0</v>
      </c>
      <c r="I9145" s="192"/>
      <c r="J9145" s="192">
        <v>46181</v>
      </c>
      <c r="K9145" s="192">
        <v>46568</v>
      </c>
    </row>
    <row r="9146" spans="1:11" hidden="1" x14ac:dyDescent="0.4">
      <c r="A9146" s="193" t="s">
        <v>16218</v>
      </c>
      <c r="B9146" s="193" t="s">
        <v>16219</v>
      </c>
      <c r="C9146" s="193" t="s">
        <v>58</v>
      </c>
      <c r="D9146" s="193" t="s">
        <v>59</v>
      </c>
      <c r="E9146" s="193" t="s">
        <v>16220</v>
      </c>
      <c r="F9146" s="193" t="s">
        <v>1634</v>
      </c>
      <c r="G9146" s="2">
        <v>2143</v>
      </c>
      <c r="H9146" s="2">
        <v>0</v>
      </c>
      <c r="I9146" s="192"/>
      <c r="J9146" s="192">
        <v>45163</v>
      </c>
      <c r="K9146" s="192">
        <v>46356</v>
      </c>
    </row>
    <row r="9147" spans="1:11" hidden="1" x14ac:dyDescent="0.4">
      <c r="A9147" s="193" t="s">
        <v>1531</v>
      </c>
      <c r="B9147" s="193" t="s">
        <v>16221</v>
      </c>
      <c r="C9147" s="193" t="s">
        <v>58</v>
      </c>
      <c r="D9147" s="193" t="s">
        <v>59</v>
      </c>
      <c r="E9147" s="193" t="s">
        <v>16222</v>
      </c>
      <c r="F9147" s="193" t="s">
        <v>1634</v>
      </c>
      <c r="G9147" s="2">
        <v>777</v>
      </c>
      <c r="H9147" s="2">
        <v>0</v>
      </c>
      <c r="I9147" s="192"/>
      <c r="J9147" s="192">
        <v>45863</v>
      </c>
      <c r="K9147" s="192">
        <v>46356</v>
      </c>
    </row>
    <row r="9148" spans="1:11" hidden="1" x14ac:dyDescent="0.4">
      <c r="A9148" s="193" t="s">
        <v>1531</v>
      </c>
      <c r="B9148" s="193" t="s">
        <v>16221</v>
      </c>
      <c r="C9148" s="193" t="s">
        <v>58</v>
      </c>
      <c r="D9148" s="193" t="s">
        <v>59</v>
      </c>
      <c r="E9148" s="193" t="s">
        <v>16223</v>
      </c>
      <c r="F9148" s="193" t="s">
        <v>1634</v>
      </c>
      <c r="G9148" s="2">
        <v>577</v>
      </c>
      <c r="H9148" s="2">
        <v>0</v>
      </c>
      <c r="I9148" s="192"/>
      <c r="J9148" s="192">
        <v>45926</v>
      </c>
      <c r="K9148" s="192">
        <v>46356</v>
      </c>
    </row>
    <row r="9149" spans="1:11" hidden="1" x14ac:dyDescent="0.4">
      <c r="A9149" s="193" t="s">
        <v>1531</v>
      </c>
      <c r="B9149" s="193" t="s">
        <v>16221</v>
      </c>
      <c r="C9149" s="193" t="s">
        <v>58</v>
      </c>
      <c r="D9149" s="193" t="s">
        <v>59</v>
      </c>
      <c r="E9149" s="193" t="s">
        <v>16224</v>
      </c>
      <c r="F9149" s="193" t="s">
        <v>1634</v>
      </c>
      <c r="G9149" s="2">
        <v>3286</v>
      </c>
      <c r="H9149" s="2">
        <v>0</v>
      </c>
      <c r="I9149" s="192"/>
      <c r="J9149" s="192">
        <v>45972</v>
      </c>
      <c r="K9149" s="192">
        <v>46356</v>
      </c>
    </row>
    <row r="9150" spans="1:11" hidden="1" x14ac:dyDescent="0.4">
      <c r="A9150" s="193" t="s">
        <v>1531</v>
      </c>
      <c r="B9150" s="193" t="s">
        <v>16221</v>
      </c>
      <c r="C9150" s="193" t="s">
        <v>58</v>
      </c>
      <c r="D9150" s="193" t="s">
        <v>59</v>
      </c>
      <c r="E9150" s="193" t="s">
        <v>16225</v>
      </c>
      <c r="F9150" s="193" t="s">
        <v>1634</v>
      </c>
      <c r="G9150" s="2">
        <v>10400</v>
      </c>
      <c r="H9150" s="2">
        <v>0</v>
      </c>
      <c r="I9150" s="192"/>
      <c r="J9150" s="192">
        <v>46000</v>
      </c>
      <c r="K9150" s="192">
        <v>46387</v>
      </c>
    </row>
    <row r="9151" spans="1:11" hidden="1" x14ac:dyDescent="0.4">
      <c r="A9151" s="193" t="s">
        <v>1531</v>
      </c>
      <c r="B9151" s="193" t="s">
        <v>16221</v>
      </c>
      <c r="C9151" s="193" t="s">
        <v>58</v>
      </c>
      <c r="D9151" s="193" t="s">
        <v>59</v>
      </c>
      <c r="E9151" s="193" t="s">
        <v>16226</v>
      </c>
      <c r="F9151" s="193" t="s">
        <v>1634</v>
      </c>
      <c r="G9151" s="2">
        <v>8320</v>
      </c>
      <c r="H9151" s="2">
        <v>0</v>
      </c>
      <c r="I9151" s="192"/>
      <c r="J9151" s="192">
        <v>46036</v>
      </c>
      <c r="K9151" s="192">
        <v>46418</v>
      </c>
    </row>
    <row r="9152" spans="1:11" hidden="1" x14ac:dyDescent="0.4">
      <c r="A9152" s="193" t="s">
        <v>1531</v>
      </c>
      <c r="B9152" s="193" t="s">
        <v>16221</v>
      </c>
      <c r="C9152" s="193" t="s">
        <v>58</v>
      </c>
      <c r="D9152" s="193" t="s">
        <v>59</v>
      </c>
      <c r="E9152" s="193" t="s">
        <v>16227</v>
      </c>
      <c r="F9152" s="193" t="s">
        <v>1634</v>
      </c>
      <c r="G9152" s="2">
        <v>5200</v>
      </c>
      <c r="H9152" s="2">
        <v>0</v>
      </c>
      <c r="I9152" s="192"/>
      <c r="J9152" s="192">
        <v>46118</v>
      </c>
      <c r="K9152" s="192">
        <v>46507</v>
      </c>
    </row>
    <row r="9153" spans="1:11" hidden="1" x14ac:dyDescent="0.4">
      <c r="A9153" s="193" t="s">
        <v>1531</v>
      </c>
      <c r="B9153" s="193" t="s">
        <v>16221</v>
      </c>
      <c r="C9153" s="193" t="s">
        <v>58</v>
      </c>
      <c r="D9153" s="193" t="s">
        <v>59</v>
      </c>
      <c r="E9153" s="193" t="s">
        <v>16228</v>
      </c>
      <c r="F9153" s="193" t="s">
        <v>1634</v>
      </c>
      <c r="G9153" s="2">
        <v>5200</v>
      </c>
      <c r="H9153" s="2">
        <v>0</v>
      </c>
      <c r="I9153" s="192"/>
      <c r="J9153" s="192">
        <v>46118</v>
      </c>
      <c r="K9153" s="192">
        <v>46507</v>
      </c>
    </row>
    <row r="9154" spans="1:11" hidden="1" x14ac:dyDescent="0.4">
      <c r="A9154" s="193" t="s">
        <v>1531</v>
      </c>
      <c r="B9154" s="193" t="s">
        <v>16221</v>
      </c>
      <c r="C9154" s="193" t="s">
        <v>58</v>
      </c>
      <c r="D9154" s="193" t="s">
        <v>59</v>
      </c>
      <c r="E9154" s="193" t="s">
        <v>16229</v>
      </c>
      <c r="F9154" s="193" t="s">
        <v>1634</v>
      </c>
      <c r="G9154" s="2">
        <v>520</v>
      </c>
      <c r="H9154" s="2">
        <v>0</v>
      </c>
      <c r="I9154" s="192"/>
      <c r="J9154" s="192">
        <v>46118</v>
      </c>
      <c r="K9154" s="192">
        <v>46507</v>
      </c>
    </row>
    <row r="9155" spans="1:11" hidden="1" x14ac:dyDescent="0.4">
      <c r="A9155" s="193" t="s">
        <v>1531</v>
      </c>
      <c r="B9155" s="193" t="s">
        <v>16221</v>
      </c>
      <c r="C9155" s="193" t="s">
        <v>58</v>
      </c>
      <c r="D9155" s="193" t="s">
        <v>59</v>
      </c>
      <c r="E9155" s="193" t="s">
        <v>16230</v>
      </c>
      <c r="F9155" s="193" t="s">
        <v>1634</v>
      </c>
      <c r="G9155" s="2">
        <v>5200</v>
      </c>
      <c r="H9155" s="2">
        <v>0</v>
      </c>
      <c r="I9155" s="192"/>
      <c r="J9155" s="192">
        <v>46118</v>
      </c>
      <c r="K9155" s="192">
        <v>46507</v>
      </c>
    </row>
    <row r="9156" spans="1:11" hidden="1" x14ac:dyDescent="0.4">
      <c r="A9156" s="193" t="s">
        <v>16231</v>
      </c>
      <c r="B9156" s="193" t="s">
        <v>16232</v>
      </c>
      <c r="C9156" s="193" t="s">
        <v>58</v>
      </c>
      <c r="D9156" s="193" t="s">
        <v>59</v>
      </c>
      <c r="E9156" s="193" t="s">
        <v>16233</v>
      </c>
      <c r="F9156" s="193" t="s">
        <v>1634</v>
      </c>
      <c r="G9156" s="2">
        <v>5440</v>
      </c>
      <c r="H9156" s="2">
        <v>0</v>
      </c>
      <c r="I9156" s="192"/>
      <c r="J9156" s="192">
        <v>45201</v>
      </c>
      <c r="K9156" s="192">
        <v>46356</v>
      </c>
    </row>
    <row r="9157" spans="1:11" hidden="1" x14ac:dyDescent="0.4">
      <c r="A9157" s="193" t="s">
        <v>16234</v>
      </c>
      <c r="B9157" s="193" t="s">
        <v>16235</v>
      </c>
      <c r="C9157" s="193" t="s">
        <v>58</v>
      </c>
      <c r="D9157" s="193" t="s">
        <v>59</v>
      </c>
      <c r="E9157" s="193" t="s">
        <v>16236</v>
      </c>
      <c r="F9157" s="193" t="s">
        <v>1634</v>
      </c>
      <c r="G9157" s="2">
        <v>217</v>
      </c>
      <c r="H9157" s="2">
        <v>0</v>
      </c>
      <c r="I9157" s="192"/>
      <c r="J9157" s="192">
        <v>45938</v>
      </c>
      <c r="K9157" s="192">
        <v>46356</v>
      </c>
    </row>
    <row r="9158" spans="1:11" x14ac:dyDescent="0.4">
      <c r="A9158" s="193" t="s">
        <v>16234</v>
      </c>
      <c r="B9158" s="193" t="s">
        <v>16235</v>
      </c>
      <c r="C9158" s="193" t="s">
        <v>58</v>
      </c>
      <c r="D9158" s="193" t="s">
        <v>59</v>
      </c>
      <c r="E9158" s="193" t="s">
        <v>16237</v>
      </c>
      <c r="F9158" s="193" t="s">
        <v>1634</v>
      </c>
      <c r="G9158" s="2">
        <v>1</v>
      </c>
      <c r="H9158" s="2">
        <v>0</v>
      </c>
      <c r="I9158" s="192"/>
      <c r="J9158" s="192">
        <v>46007</v>
      </c>
      <c r="K9158" s="192">
        <v>46387</v>
      </c>
    </row>
    <row r="9159" spans="1:11" hidden="1" x14ac:dyDescent="0.4">
      <c r="A9159" s="193" t="s">
        <v>16234</v>
      </c>
      <c r="B9159" s="193" t="s">
        <v>16235</v>
      </c>
      <c r="C9159" s="193" t="s">
        <v>58</v>
      </c>
      <c r="D9159" s="193" t="s">
        <v>59</v>
      </c>
      <c r="E9159" s="193" t="s">
        <v>16238</v>
      </c>
      <c r="F9159" s="193" t="s">
        <v>1634</v>
      </c>
      <c r="G9159" s="2">
        <v>1478</v>
      </c>
      <c r="H9159" s="2">
        <v>0</v>
      </c>
      <c r="I9159" s="192"/>
      <c r="J9159" s="192">
        <v>46042</v>
      </c>
      <c r="K9159" s="192">
        <v>46418</v>
      </c>
    </row>
    <row r="9160" spans="1:11" hidden="1" x14ac:dyDescent="0.4">
      <c r="A9160" s="193" t="s">
        <v>16234</v>
      </c>
      <c r="B9160" s="193" t="s">
        <v>16235</v>
      </c>
      <c r="C9160" s="193" t="s">
        <v>58</v>
      </c>
      <c r="D9160" s="193" t="s">
        <v>59</v>
      </c>
      <c r="E9160" s="193" t="s">
        <v>16239</v>
      </c>
      <c r="F9160" s="193" t="s">
        <v>1634</v>
      </c>
      <c r="G9160" s="2">
        <v>3000</v>
      </c>
      <c r="H9160" s="2">
        <v>0</v>
      </c>
      <c r="I9160" s="192"/>
      <c r="J9160" s="192">
        <v>46043</v>
      </c>
      <c r="K9160" s="192">
        <v>46418</v>
      </c>
    </row>
    <row r="9161" spans="1:11" hidden="1" x14ac:dyDescent="0.4">
      <c r="A9161" s="193" t="s">
        <v>16234</v>
      </c>
      <c r="B9161" s="193" t="s">
        <v>16235</v>
      </c>
      <c r="C9161" s="193" t="s">
        <v>58</v>
      </c>
      <c r="D9161" s="193" t="s">
        <v>59</v>
      </c>
      <c r="E9161" s="193" t="s">
        <v>16240</v>
      </c>
      <c r="F9161" s="193" t="s">
        <v>1634</v>
      </c>
      <c r="G9161" s="2">
        <v>3000</v>
      </c>
      <c r="H9161" s="2">
        <v>0</v>
      </c>
      <c r="I9161" s="192"/>
      <c r="J9161" s="192">
        <v>46077</v>
      </c>
      <c r="K9161" s="192">
        <v>46446</v>
      </c>
    </row>
    <row r="9162" spans="1:11" hidden="1" x14ac:dyDescent="0.4">
      <c r="A9162" s="193" t="s">
        <v>16234</v>
      </c>
      <c r="B9162" s="193" t="s">
        <v>16235</v>
      </c>
      <c r="C9162" s="193" t="s">
        <v>58</v>
      </c>
      <c r="D9162" s="193" t="s">
        <v>59</v>
      </c>
      <c r="E9162" s="193" t="s">
        <v>16241</v>
      </c>
      <c r="F9162" s="193" t="s">
        <v>1634</v>
      </c>
      <c r="G9162" s="2">
        <v>3000</v>
      </c>
      <c r="H9162" s="2">
        <v>0</v>
      </c>
      <c r="I9162" s="192"/>
      <c r="J9162" s="192">
        <v>46094</v>
      </c>
      <c r="K9162" s="192">
        <v>46477</v>
      </c>
    </row>
    <row r="9163" spans="1:11" hidden="1" x14ac:dyDescent="0.4">
      <c r="A9163" s="193" t="s">
        <v>16242</v>
      </c>
      <c r="B9163" s="193" t="s">
        <v>16243</v>
      </c>
      <c r="C9163" s="193" t="s">
        <v>58</v>
      </c>
      <c r="D9163" s="193" t="s">
        <v>59</v>
      </c>
      <c r="E9163" s="193" t="s">
        <v>16244</v>
      </c>
      <c r="F9163" s="193" t="s">
        <v>1634</v>
      </c>
      <c r="G9163" s="2">
        <v>154</v>
      </c>
      <c r="H9163" s="2">
        <v>0</v>
      </c>
      <c r="I9163" s="192"/>
      <c r="J9163" s="192">
        <v>45531</v>
      </c>
      <c r="K9163" s="192">
        <v>46356</v>
      </c>
    </row>
    <row r="9164" spans="1:11" hidden="1" x14ac:dyDescent="0.4">
      <c r="A9164" s="193" t="s">
        <v>16242</v>
      </c>
      <c r="B9164" s="193" t="s">
        <v>16243</v>
      </c>
      <c r="C9164" s="193" t="s">
        <v>58</v>
      </c>
      <c r="D9164" s="193" t="s">
        <v>59</v>
      </c>
      <c r="E9164" s="193" t="s">
        <v>16245</v>
      </c>
      <c r="F9164" s="193" t="s">
        <v>1634</v>
      </c>
      <c r="G9164" s="2">
        <v>240</v>
      </c>
      <c r="H9164" s="2">
        <v>0</v>
      </c>
      <c r="I9164" s="192"/>
      <c r="J9164" s="192">
        <v>46100</v>
      </c>
      <c r="K9164" s="192">
        <v>46477</v>
      </c>
    </row>
    <row r="9165" spans="1:11" hidden="1" x14ac:dyDescent="0.4">
      <c r="A9165" s="193" t="s">
        <v>16242</v>
      </c>
      <c r="B9165" s="193" t="s">
        <v>16243</v>
      </c>
      <c r="C9165" s="193" t="s">
        <v>58</v>
      </c>
      <c r="D9165" s="193" t="s">
        <v>59</v>
      </c>
      <c r="E9165" s="193" t="s">
        <v>16246</v>
      </c>
      <c r="F9165" s="193" t="s">
        <v>1634</v>
      </c>
      <c r="G9165" s="2">
        <v>240</v>
      </c>
      <c r="H9165" s="2">
        <v>0</v>
      </c>
      <c r="I9165" s="192"/>
      <c r="J9165" s="192">
        <v>46188</v>
      </c>
      <c r="K9165" s="192">
        <v>46568</v>
      </c>
    </row>
    <row r="9166" spans="1:11" hidden="1" x14ac:dyDescent="0.4">
      <c r="A9166" s="193" t="s">
        <v>16247</v>
      </c>
      <c r="B9166" s="193" t="s">
        <v>16248</v>
      </c>
      <c r="C9166" s="193" t="s">
        <v>58</v>
      </c>
      <c r="D9166" s="193" t="s">
        <v>59</v>
      </c>
      <c r="E9166" s="193" t="s">
        <v>16249</v>
      </c>
      <c r="F9166" s="193" t="s">
        <v>1634</v>
      </c>
      <c r="G9166" s="2">
        <v>1379</v>
      </c>
      <c r="H9166" s="2">
        <v>0</v>
      </c>
      <c r="I9166" s="192"/>
      <c r="J9166" s="192">
        <v>44120</v>
      </c>
      <c r="K9166" s="192">
        <v>46356</v>
      </c>
    </row>
    <row r="9167" spans="1:11" hidden="1" x14ac:dyDescent="0.4">
      <c r="A9167" s="193" t="s">
        <v>16250</v>
      </c>
      <c r="B9167" s="193" t="s">
        <v>16251</v>
      </c>
      <c r="C9167" s="193" t="s">
        <v>58</v>
      </c>
      <c r="D9167" s="193" t="s">
        <v>59</v>
      </c>
      <c r="E9167" s="193" t="s">
        <v>16252</v>
      </c>
      <c r="F9167" s="193" t="s">
        <v>1634</v>
      </c>
      <c r="G9167" s="2">
        <v>307</v>
      </c>
      <c r="H9167" s="2">
        <v>0</v>
      </c>
      <c r="I9167" s="192"/>
      <c r="J9167" s="192">
        <v>45912</v>
      </c>
      <c r="K9167" s="192">
        <v>46356</v>
      </c>
    </row>
    <row r="9168" spans="1:11" hidden="1" x14ac:dyDescent="0.4">
      <c r="A9168" s="193" t="s">
        <v>16250</v>
      </c>
      <c r="B9168" s="193" t="s">
        <v>16251</v>
      </c>
      <c r="C9168" s="193" t="s">
        <v>58</v>
      </c>
      <c r="D9168" s="193" t="s">
        <v>59</v>
      </c>
      <c r="E9168" s="193" t="s">
        <v>16253</v>
      </c>
      <c r="F9168" s="193" t="s">
        <v>1634</v>
      </c>
      <c r="G9168" s="2">
        <v>319</v>
      </c>
      <c r="H9168" s="2">
        <v>0</v>
      </c>
      <c r="I9168" s="192"/>
      <c r="J9168" s="192">
        <v>46154</v>
      </c>
      <c r="K9168" s="192">
        <v>46538</v>
      </c>
    </row>
    <row r="9169" spans="1:11" hidden="1" x14ac:dyDescent="0.4">
      <c r="A9169" s="193" t="s">
        <v>16254</v>
      </c>
      <c r="B9169" s="193" t="s">
        <v>16255</v>
      </c>
      <c r="C9169" s="193" t="s">
        <v>58</v>
      </c>
      <c r="D9169" s="193" t="s">
        <v>59</v>
      </c>
      <c r="E9169" s="193" t="s">
        <v>16256</v>
      </c>
      <c r="F9169" s="193" t="s">
        <v>1634</v>
      </c>
      <c r="G9169" s="2">
        <v>904</v>
      </c>
      <c r="H9169" s="2">
        <v>0</v>
      </c>
      <c r="I9169" s="192"/>
      <c r="J9169" s="192">
        <v>44313</v>
      </c>
      <c r="K9169" s="192">
        <v>46356</v>
      </c>
    </row>
    <row r="9170" spans="1:11" hidden="1" x14ac:dyDescent="0.4">
      <c r="A9170" s="193" t="s">
        <v>16257</v>
      </c>
      <c r="B9170" s="193" t="s">
        <v>16258</v>
      </c>
      <c r="C9170" s="193" t="s">
        <v>58</v>
      </c>
      <c r="D9170" s="193" t="s">
        <v>59</v>
      </c>
      <c r="E9170" s="193" t="s">
        <v>16259</v>
      </c>
      <c r="F9170" s="193" t="s">
        <v>1634</v>
      </c>
      <c r="G9170" s="2">
        <v>406</v>
      </c>
      <c r="H9170" s="2">
        <v>0</v>
      </c>
      <c r="I9170" s="192"/>
      <c r="J9170" s="192">
        <v>45637</v>
      </c>
      <c r="K9170" s="192">
        <v>46356</v>
      </c>
    </row>
    <row r="9171" spans="1:11" hidden="1" x14ac:dyDescent="0.4">
      <c r="A9171" s="193" t="s">
        <v>16260</v>
      </c>
      <c r="B9171" s="193" t="s">
        <v>16261</v>
      </c>
      <c r="C9171" s="193" t="s">
        <v>58</v>
      </c>
      <c r="D9171" s="193" t="s">
        <v>59</v>
      </c>
      <c r="E9171" s="193" t="s">
        <v>16262</v>
      </c>
      <c r="F9171" s="193" t="s">
        <v>1634</v>
      </c>
      <c r="G9171" s="2">
        <v>649</v>
      </c>
      <c r="H9171" s="2">
        <v>0</v>
      </c>
      <c r="I9171" s="192"/>
      <c r="J9171" s="192">
        <v>45470</v>
      </c>
      <c r="K9171" s="192">
        <v>46356</v>
      </c>
    </row>
    <row r="9172" spans="1:11" hidden="1" x14ac:dyDescent="0.4">
      <c r="A9172" s="193" t="s">
        <v>16260</v>
      </c>
      <c r="B9172" s="193" t="s">
        <v>16261</v>
      </c>
      <c r="C9172" s="193" t="s">
        <v>58</v>
      </c>
      <c r="D9172" s="193" t="s">
        <v>59</v>
      </c>
      <c r="E9172" s="193" t="s">
        <v>16263</v>
      </c>
      <c r="F9172" s="193" t="s">
        <v>1634</v>
      </c>
      <c r="G9172" s="2">
        <v>3000</v>
      </c>
      <c r="H9172" s="2">
        <v>0</v>
      </c>
      <c r="I9172" s="192"/>
      <c r="J9172" s="192">
        <v>45477</v>
      </c>
      <c r="K9172" s="192">
        <v>46356</v>
      </c>
    </row>
    <row r="9173" spans="1:11" hidden="1" x14ac:dyDescent="0.4">
      <c r="A9173" s="193" t="s">
        <v>16260</v>
      </c>
      <c r="B9173" s="193" t="s">
        <v>16261</v>
      </c>
      <c r="C9173" s="193" t="s">
        <v>58</v>
      </c>
      <c r="D9173" s="193" t="s">
        <v>59</v>
      </c>
      <c r="E9173" s="193" t="s">
        <v>16264</v>
      </c>
      <c r="F9173" s="193" t="s">
        <v>1634</v>
      </c>
      <c r="G9173" s="2">
        <v>3000</v>
      </c>
      <c r="H9173" s="2">
        <v>0</v>
      </c>
      <c r="I9173" s="192"/>
      <c r="J9173" s="192">
        <v>45701</v>
      </c>
      <c r="K9173" s="192">
        <v>46356</v>
      </c>
    </row>
    <row r="9174" spans="1:11" hidden="1" x14ac:dyDescent="0.4">
      <c r="A9174" s="193" t="s">
        <v>16260</v>
      </c>
      <c r="B9174" s="193" t="s">
        <v>16261</v>
      </c>
      <c r="C9174" s="193" t="s">
        <v>58</v>
      </c>
      <c r="D9174" s="193" t="s">
        <v>59</v>
      </c>
      <c r="E9174" s="193" t="s">
        <v>16265</v>
      </c>
      <c r="F9174" s="193" t="s">
        <v>1634</v>
      </c>
      <c r="G9174" s="2">
        <v>3000</v>
      </c>
      <c r="H9174" s="2">
        <v>0</v>
      </c>
      <c r="I9174" s="192"/>
      <c r="J9174" s="192">
        <v>45819</v>
      </c>
      <c r="K9174" s="192">
        <v>46356</v>
      </c>
    </row>
    <row r="9175" spans="1:11" hidden="1" x14ac:dyDescent="0.4">
      <c r="A9175" s="193" t="s">
        <v>16260</v>
      </c>
      <c r="B9175" s="193" t="s">
        <v>16261</v>
      </c>
      <c r="C9175" s="193" t="s">
        <v>58</v>
      </c>
      <c r="D9175" s="193" t="s">
        <v>59</v>
      </c>
      <c r="E9175" s="193" t="s">
        <v>16266</v>
      </c>
      <c r="F9175" s="193" t="s">
        <v>1634</v>
      </c>
      <c r="G9175" s="2">
        <v>3000</v>
      </c>
      <c r="H9175" s="2">
        <v>0</v>
      </c>
      <c r="I9175" s="192"/>
      <c r="J9175" s="192">
        <v>45875</v>
      </c>
      <c r="K9175" s="192">
        <v>46356</v>
      </c>
    </row>
    <row r="9176" spans="1:11" hidden="1" x14ac:dyDescent="0.4">
      <c r="A9176" s="193" t="s">
        <v>16260</v>
      </c>
      <c r="B9176" s="193" t="s">
        <v>16261</v>
      </c>
      <c r="C9176" s="193" t="s">
        <v>58</v>
      </c>
      <c r="D9176" s="193" t="s">
        <v>59</v>
      </c>
      <c r="E9176" s="193" t="s">
        <v>16267</v>
      </c>
      <c r="F9176" s="193" t="s">
        <v>1634</v>
      </c>
      <c r="G9176" s="2">
        <v>3000</v>
      </c>
      <c r="H9176" s="2">
        <v>0</v>
      </c>
      <c r="I9176" s="192"/>
      <c r="J9176" s="192">
        <v>45911</v>
      </c>
      <c r="K9176" s="192">
        <v>46356</v>
      </c>
    </row>
    <row r="9177" spans="1:11" hidden="1" x14ac:dyDescent="0.4">
      <c r="A9177" s="193" t="s">
        <v>16260</v>
      </c>
      <c r="B9177" s="193" t="s">
        <v>16261</v>
      </c>
      <c r="C9177" s="193" t="s">
        <v>58</v>
      </c>
      <c r="D9177" s="193" t="s">
        <v>59</v>
      </c>
      <c r="E9177" s="193" t="s">
        <v>16268</v>
      </c>
      <c r="F9177" s="193" t="s">
        <v>1634</v>
      </c>
      <c r="G9177" s="2">
        <v>3000</v>
      </c>
      <c r="H9177" s="2">
        <v>0</v>
      </c>
      <c r="I9177" s="192"/>
      <c r="J9177" s="192">
        <v>45931</v>
      </c>
      <c r="K9177" s="192">
        <v>46356</v>
      </c>
    </row>
    <row r="9178" spans="1:11" hidden="1" x14ac:dyDescent="0.4">
      <c r="A9178" s="193" t="s">
        <v>16260</v>
      </c>
      <c r="B9178" s="193" t="s">
        <v>16261</v>
      </c>
      <c r="C9178" s="193" t="s">
        <v>58</v>
      </c>
      <c r="D9178" s="193" t="s">
        <v>59</v>
      </c>
      <c r="E9178" s="193" t="s">
        <v>16269</v>
      </c>
      <c r="F9178" s="193" t="s">
        <v>1634</v>
      </c>
      <c r="G9178" s="2">
        <v>3000</v>
      </c>
      <c r="H9178" s="2">
        <v>0</v>
      </c>
      <c r="I9178" s="192"/>
      <c r="J9178" s="192">
        <v>45931</v>
      </c>
      <c r="K9178" s="192">
        <v>46356</v>
      </c>
    </row>
    <row r="9179" spans="1:11" hidden="1" x14ac:dyDescent="0.4">
      <c r="A9179" s="193" t="s">
        <v>16260</v>
      </c>
      <c r="B9179" s="193" t="s">
        <v>16261</v>
      </c>
      <c r="C9179" s="193" t="s">
        <v>58</v>
      </c>
      <c r="D9179" s="193" t="s">
        <v>59</v>
      </c>
      <c r="E9179" s="193" t="s">
        <v>16270</v>
      </c>
      <c r="F9179" s="193" t="s">
        <v>1634</v>
      </c>
      <c r="G9179" s="2">
        <v>3000</v>
      </c>
      <c r="H9179" s="2">
        <v>0</v>
      </c>
      <c r="I9179" s="192"/>
      <c r="J9179" s="192">
        <v>46002</v>
      </c>
      <c r="K9179" s="192">
        <v>46387</v>
      </c>
    </row>
    <row r="9180" spans="1:11" hidden="1" x14ac:dyDescent="0.4">
      <c r="A9180" s="193" t="s">
        <v>16260</v>
      </c>
      <c r="B9180" s="193" t="s">
        <v>16261</v>
      </c>
      <c r="C9180" s="193" t="s">
        <v>58</v>
      </c>
      <c r="D9180" s="193" t="s">
        <v>59</v>
      </c>
      <c r="E9180" s="193" t="s">
        <v>16271</v>
      </c>
      <c r="F9180" s="193" t="s">
        <v>1634</v>
      </c>
      <c r="G9180" s="2">
        <v>3000</v>
      </c>
      <c r="H9180" s="2">
        <v>0</v>
      </c>
      <c r="I9180" s="192"/>
      <c r="J9180" s="192">
        <v>46036</v>
      </c>
      <c r="K9180" s="192">
        <v>46418</v>
      </c>
    </row>
    <row r="9181" spans="1:11" hidden="1" x14ac:dyDescent="0.4">
      <c r="A9181" s="193" t="s">
        <v>16260</v>
      </c>
      <c r="B9181" s="193" t="s">
        <v>16261</v>
      </c>
      <c r="C9181" s="193" t="s">
        <v>58</v>
      </c>
      <c r="D9181" s="193" t="s">
        <v>59</v>
      </c>
      <c r="E9181" s="193" t="s">
        <v>16272</v>
      </c>
      <c r="F9181" s="193" t="s">
        <v>1634</v>
      </c>
      <c r="G9181" s="2">
        <v>3000</v>
      </c>
      <c r="H9181" s="2">
        <v>0</v>
      </c>
      <c r="I9181" s="192"/>
      <c r="J9181" s="192">
        <v>46063</v>
      </c>
      <c r="K9181" s="192">
        <v>46446</v>
      </c>
    </row>
    <row r="9182" spans="1:11" hidden="1" x14ac:dyDescent="0.4">
      <c r="A9182" s="193" t="s">
        <v>16273</v>
      </c>
      <c r="B9182" s="193" t="s">
        <v>16274</v>
      </c>
      <c r="C9182" s="193" t="s">
        <v>58</v>
      </c>
      <c r="D9182" s="193" t="s">
        <v>59</v>
      </c>
      <c r="E9182" s="193" t="s">
        <v>16275</v>
      </c>
      <c r="F9182" s="193" t="s">
        <v>1634</v>
      </c>
      <c r="G9182" s="2">
        <v>10071</v>
      </c>
      <c r="H9182" s="2">
        <v>0</v>
      </c>
      <c r="I9182" s="192"/>
      <c r="J9182" s="192">
        <v>46007</v>
      </c>
      <c r="K9182" s="192">
        <v>46387</v>
      </c>
    </row>
    <row r="9183" spans="1:11" hidden="1" x14ac:dyDescent="0.4">
      <c r="A9183" s="193" t="s">
        <v>16276</v>
      </c>
      <c r="B9183" s="193" t="s">
        <v>16277</v>
      </c>
      <c r="C9183" s="193" t="s">
        <v>58</v>
      </c>
      <c r="D9183" s="193" t="s">
        <v>59</v>
      </c>
      <c r="E9183" s="193" t="s">
        <v>16278</v>
      </c>
      <c r="F9183" s="193" t="s">
        <v>1634</v>
      </c>
      <c r="G9183" s="2">
        <v>1741</v>
      </c>
      <c r="H9183" s="2">
        <v>0</v>
      </c>
      <c r="I9183" s="192"/>
      <c r="J9183" s="192">
        <v>44795</v>
      </c>
      <c r="K9183" s="192">
        <v>46356</v>
      </c>
    </row>
    <row r="9184" spans="1:11" hidden="1" x14ac:dyDescent="0.4">
      <c r="A9184" s="193" t="s">
        <v>16276</v>
      </c>
      <c r="B9184" s="193" t="s">
        <v>16277</v>
      </c>
      <c r="C9184" s="193" t="s">
        <v>58</v>
      </c>
      <c r="D9184" s="193" t="s">
        <v>59</v>
      </c>
      <c r="E9184" s="193" t="s">
        <v>16279</v>
      </c>
      <c r="F9184" s="193" t="s">
        <v>1634</v>
      </c>
      <c r="G9184" s="2">
        <v>2951</v>
      </c>
      <c r="H9184" s="2">
        <v>0</v>
      </c>
      <c r="I9184" s="192"/>
      <c r="J9184" s="192">
        <v>45527</v>
      </c>
      <c r="K9184" s="192">
        <v>46356</v>
      </c>
    </row>
    <row r="9185" spans="1:11" hidden="1" x14ac:dyDescent="0.4">
      <c r="A9185" s="193" t="s">
        <v>16280</v>
      </c>
      <c r="B9185" s="193" t="s">
        <v>16281</v>
      </c>
      <c r="C9185" s="193" t="s">
        <v>58</v>
      </c>
      <c r="D9185" s="193" t="s">
        <v>59</v>
      </c>
      <c r="E9185" s="193" t="s">
        <v>16282</v>
      </c>
      <c r="F9185" s="193" t="s">
        <v>1634</v>
      </c>
      <c r="G9185" s="2">
        <v>960</v>
      </c>
      <c r="H9185" s="2">
        <v>0</v>
      </c>
      <c r="I9185" s="192"/>
      <c r="J9185" s="192">
        <v>45125</v>
      </c>
      <c r="K9185" s="192">
        <v>46356</v>
      </c>
    </row>
    <row r="9186" spans="1:11" hidden="1" x14ac:dyDescent="0.4">
      <c r="A9186" s="193" t="s">
        <v>16280</v>
      </c>
      <c r="B9186" s="193" t="s">
        <v>16281</v>
      </c>
      <c r="C9186" s="193" t="s">
        <v>58</v>
      </c>
      <c r="D9186" s="193" t="s">
        <v>59</v>
      </c>
      <c r="E9186" s="193" t="s">
        <v>16283</v>
      </c>
      <c r="F9186" s="193" t="s">
        <v>1634</v>
      </c>
      <c r="G9186" s="2">
        <v>960</v>
      </c>
      <c r="H9186" s="2">
        <v>0</v>
      </c>
      <c r="I9186" s="192"/>
      <c r="J9186" s="192">
        <v>45210</v>
      </c>
      <c r="K9186" s="192">
        <v>46356</v>
      </c>
    </row>
    <row r="9187" spans="1:11" hidden="1" x14ac:dyDescent="0.4">
      <c r="A9187" s="193" t="s">
        <v>16284</v>
      </c>
      <c r="B9187" s="193" t="s">
        <v>16285</v>
      </c>
      <c r="C9187" s="193" t="s">
        <v>58</v>
      </c>
      <c r="D9187" s="193" t="s">
        <v>59</v>
      </c>
      <c r="E9187" s="193" t="s">
        <v>16286</v>
      </c>
      <c r="F9187" s="193" t="s">
        <v>1634</v>
      </c>
      <c r="G9187" s="2">
        <v>1355</v>
      </c>
      <c r="H9187" s="2">
        <v>0</v>
      </c>
      <c r="I9187" s="192"/>
      <c r="J9187" s="192">
        <v>44662</v>
      </c>
      <c r="K9187" s="192">
        <v>46356</v>
      </c>
    </row>
    <row r="9188" spans="1:11" hidden="1" x14ac:dyDescent="0.4">
      <c r="A9188" s="193" t="s">
        <v>16284</v>
      </c>
      <c r="B9188" s="193" t="s">
        <v>16285</v>
      </c>
      <c r="C9188" s="193" t="s">
        <v>58</v>
      </c>
      <c r="D9188" s="193" t="s">
        <v>59</v>
      </c>
      <c r="E9188" s="193" t="s">
        <v>16287</v>
      </c>
      <c r="F9188" s="193" t="s">
        <v>1634</v>
      </c>
      <c r="G9188" s="2">
        <v>2499</v>
      </c>
      <c r="H9188" s="2">
        <v>0</v>
      </c>
      <c r="I9188" s="192"/>
      <c r="J9188" s="192">
        <v>44837</v>
      </c>
      <c r="K9188" s="192">
        <v>46356</v>
      </c>
    </row>
    <row r="9189" spans="1:11" hidden="1" x14ac:dyDescent="0.4">
      <c r="A9189" s="193" t="s">
        <v>16288</v>
      </c>
      <c r="B9189" s="193" t="s">
        <v>16289</v>
      </c>
      <c r="C9189" s="193" t="s">
        <v>58</v>
      </c>
      <c r="D9189" s="193" t="s">
        <v>59</v>
      </c>
      <c r="E9189" s="193" t="s">
        <v>16290</v>
      </c>
      <c r="F9189" s="193" t="s">
        <v>1634</v>
      </c>
      <c r="G9189" s="2">
        <v>2111</v>
      </c>
      <c r="H9189" s="2">
        <v>0</v>
      </c>
      <c r="I9189" s="192"/>
      <c r="J9189" s="192">
        <v>44852</v>
      </c>
      <c r="K9189" s="192">
        <v>46356</v>
      </c>
    </row>
    <row r="9190" spans="1:11" hidden="1" x14ac:dyDescent="0.4">
      <c r="A9190" s="193" t="s">
        <v>16291</v>
      </c>
      <c r="B9190" s="193" t="s">
        <v>16292</v>
      </c>
      <c r="C9190" s="193" t="s">
        <v>58</v>
      </c>
      <c r="D9190" s="193" t="s">
        <v>59</v>
      </c>
      <c r="E9190" s="193" t="s">
        <v>16293</v>
      </c>
      <c r="F9190" s="193" t="s">
        <v>1634</v>
      </c>
      <c r="G9190" s="2">
        <v>406</v>
      </c>
      <c r="H9190" s="2">
        <v>0</v>
      </c>
      <c r="I9190" s="192"/>
      <c r="J9190" s="192">
        <v>45427</v>
      </c>
      <c r="K9190" s="192">
        <v>46356</v>
      </c>
    </row>
    <row r="9191" spans="1:11" hidden="1" x14ac:dyDescent="0.4">
      <c r="A9191" s="193" t="s">
        <v>16291</v>
      </c>
      <c r="B9191" s="193" t="s">
        <v>16292</v>
      </c>
      <c r="C9191" s="193" t="s">
        <v>58</v>
      </c>
      <c r="D9191" s="193" t="s">
        <v>59</v>
      </c>
      <c r="E9191" s="193" t="s">
        <v>16294</v>
      </c>
      <c r="F9191" s="193" t="s">
        <v>1634</v>
      </c>
      <c r="G9191" s="2">
        <v>3500</v>
      </c>
      <c r="H9191" s="2">
        <v>0</v>
      </c>
      <c r="I9191" s="192"/>
      <c r="J9191" s="192">
        <v>46142</v>
      </c>
      <c r="K9191" s="192">
        <v>46507</v>
      </c>
    </row>
    <row r="9192" spans="1:11" hidden="1" x14ac:dyDescent="0.4">
      <c r="A9192" s="193" t="s">
        <v>16295</v>
      </c>
      <c r="B9192" s="193" t="s">
        <v>16296</v>
      </c>
      <c r="C9192" s="193" t="s">
        <v>58</v>
      </c>
      <c r="D9192" s="193" t="s">
        <v>59</v>
      </c>
      <c r="E9192" s="193" t="s">
        <v>16297</v>
      </c>
      <c r="F9192" s="193" t="s">
        <v>1634</v>
      </c>
      <c r="G9192" s="2">
        <v>515</v>
      </c>
      <c r="H9192" s="2">
        <v>0</v>
      </c>
      <c r="I9192" s="192"/>
      <c r="J9192" s="192">
        <v>44511</v>
      </c>
      <c r="K9192" s="192">
        <v>46356</v>
      </c>
    </row>
    <row r="9193" spans="1:11" hidden="1" x14ac:dyDescent="0.4">
      <c r="A9193" s="193" t="s">
        <v>16295</v>
      </c>
      <c r="B9193" s="193" t="s">
        <v>16296</v>
      </c>
      <c r="C9193" s="193" t="s">
        <v>58</v>
      </c>
      <c r="D9193" s="193" t="s">
        <v>59</v>
      </c>
      <c r="E9193" s="193" t="s">
        <v>16298</v>
      </c>
      <c r="F9193" s="193" t="s">
        <v>1634</v>
      </c>
      <c r="G9193" s="2">
        <v>2500</v>
      </c>
      <c r="H9193" s="2">
        <v>0</v>
      </c>
      <c r="I9193" s="192"/>
      <c r="J9193" s="192">
        <v>44763</v>
      </c>
      <c r="K9193" s="192">
        <v>46356</v>
      </c>
    </row>
    <row r="9194" spans="1:11" hidden="1" x14ac:dyDescent="0.4">
      <c r="A9194" s="193" t="s">
        <v>16295</v>
      </c>
      <c r="B9194" s="193" t="s">
        <v>16296</v>
      </c>
      <c r="C9194" s="193" t="s">
        <v>58</v>
      </c>
      <c r="D9194" s="193" t="s">
        <v>59</v>
      </c>
      <c r="E9194" s="193" t="s">
        <v>16299</v>
      </c>
      <c r="F9194" s="193" t="s">
        <v>1634</v>
      </c>
      <c r="G9194" s="2">
        <v>2500</v>
      </c>
      <c r="H9194" s="2">
        <v>0</v>
      </c>
      <c r="I9194" s="192"/>
      <c r="J9194" s="192">
        <v>44763</v>
      </c>
      <c r="K9194" s="192">
        <v>46356</v>
      </c>
    </row>
    <row r="9195" spans="1:11" hidden="1" x14ac:dyDescent="0.4">
      <c r="A9195" s="193" t="s">
        <v>16295</v>
      </c>
      <c r="B9195" s="193" t="s">
        <v>16296</v>
      </c>
      <c r="C9195" s="193" t="s">
        <v>58</v>
      </c>
      <c r="D9195" s="193" t="s">
        <v>59</v>
      </c>
      <c r="E9195" s="193" t="s">
        <v>16300</v>
      </c>
      <c r="F9195" s="193" t="s">
        <v>1634</v>
      </c>
      <c r="G9195" s="2">
        <v>2500</v>
      </c>
      <c r="H9195" s="2">
        <v>0</v>
      </c>
      <c r="I9195" s="192"/>
      <c r="J9195" s="192">
        <v>44763</v>
      </c>
      <c r="K9195" s="192">
        <v>46356</v>
      </c>
    </row>
    <row r="9196" spans="1:11" hidden="1" x14ac:dyDescent="0.4">
      <c r="A9196" s="193" t="s">
        <v>16295</v>
      </c>
      <c r="B9196" s="193" t="s">
        <v>16296</v>
      </c>
      <c r="C9196" s="193" t="s">
        <v>58</v>
      </c>
      <c r="D9196" s="193" t="s">
        <v>59</v>
      </c>
      <c r="E9196" s="193" t="s">
        <v>16301</v>
      </c>
      <c r="F9196" s="193" t="s">
        <v>1634</v>
      </c>
      <c r="G9196" s="2">
        <v>5000</v>
      </c>
      <c r="H9196" s="2">
        <v>0</v>
      </c>
      <c r="I9196" s="192"/>
      <c r="J9196" s="192">
        <v>44824</v>
      </c>
      <c r="K9196" s="192">
        <v>46356</v>
      </c>
    </row>
    <row r="9197" spans="1:11" hidden="1" x14ac:dyDescent="0.4">
      <c r="A9197" s="193" t="s">
        <v>16295</v>
      </c>
      <c r="B9197" s="193" t="s">
        <v>16296</v>
      </c>
      <c r="C9197" s="193" t="s">
        <v>58</v>
      </c>
      <c r="D9197" s="193" t="s">
        <v>59</v>
      </c>
      <c r="E9197" s="193" t="s">
        <v>16302</v>
      </c>
      <c r="F9197" s="193" t="s">
        <v>1634</v>
      </c>
      <c r="G9197" s="2">
        <v>2500</v>
      </c>
      <c r="H9197" s="2">
        <v>0</v>
      </c>
      <c r="I9197" s="192"/>
      <c r="J9197" s="192">
        <v>44831</v>
      </c>
      <c r="K9197" s="192">
        <v>46356</v>
      </c>
    </row>
    <row r="9198" spans="1:11" hidden="1" x14ac:dyDescent="0.4">
      <c r="A9198" s="193" t="s">
        <v>16295</v>
      </c>
      <c r="B9198" s="193" t="s">
        <v>16296</v>
      </c>
      <c r="C9198" s="193" t="s">
        <v>58</v>
      </c>
      <c r="D9198" s="193" t="s">
        <v>59</v>
      </c>
      <c r="E9198" s="193" t="s">
        <v>16303</v>
      </c>
      <c r="F9198" s="193" t="s">
        <v>1634</v>
      </c>
      <c r="G9198" s="2">
        <v>5000</v>
      </c>
      <c r="H9198" s="2">
        <v>0</v>
      </c>
      <c r="I9198" s="192"/>
      <c r="J9198" s="192">
        <v>44832</v>
      </c>
      <c r="K9198" s="192">
        <v>46356</v>
      </c>
    </row>
    <row r="9199" spans="1:11" hidden="1" x14ac:dyDescent="0.4">
      <c r="A9199" s="193" t="s">
        <v>16295</v>
      </c>
      <c r="B9199" s="193" t="s">
        <v>16296</v>
      </c>
      <c r="C9199" s="193" t="s">
        <v>58</v>
      </c>
      <c r="D9199" s="193" t="s">
        <v>59</v>
      </c>
      <c r="E9199" s="193" t="s">
        <v>16304</v>
      </c>
      <c r="F9199" s="193" t="s">
        <v>1634</v>
      </c>
      <c r="G9199" s="2">
        <v>10000</v>
      </c>
      <c r="H9199" s="2">
        <v>0</v>
      </c>
      <c r="I9199" s="192"/>
      <c r="J9199" s="192">
        <v>44991</v>
      </c>
      <c r="K9199" s="192">
        <v>46356</v>
      </c>
    </row>
    <row r="9200" spans="1:11" hidden="1" x14ac:dyDescent="0.4">
      <c r="A9200" s="193" t="s">
        <v>16295</v>
      </c>
      <c r="B9200" s="193" t="s">
        <v>16296</v>
      </c>
      <c r="C9200" s="193" t="s">
        <v>58</v>
      </c>
      <c r="D9200" s="193" t="s">
        <v>59</v>
      </c>
      <c r="E9200" s="193" t="s">
        <v>16305</v>
      </c>
      <c r="F9200" s="193" t="s">
        <v>1634</v>
      </c>
      <c r="G9200" s="2">
        <v>12500</v>
      </c>
      <c r="H9200" s="2">
        <v>0</v>
      </c>
      <c r="I9200" s="192"/>
      <c r="J9200" s="192">
        <v>45020</v>
      </c>
      <c r="K9200" s="192">
        <v>46356</v>
      </c>
    </row>
    <row r="9201" spans="1:11" hidden="1" x14ac:dyDescent="0.4">
      <c r="A9201" s="193" t="s">
        <v>16306</v>
      </c>
      <c r="B9201" s="193" t="s">
        <v>16307</v>
      </c>
      <c r="C9201" s="193" t="s">
        <v>58</v>
      </c>
      <c r="D9201" s="193" t="s">
        <v>59</v>
      </c>
      <c r="E9201" s="193" t="s">
        <v>16308</v>
      </c>
      <c r="F9201" s="193" t="s">
        <v>1634</v>
      </c>
      <c r="G9201" s="2">
        <v>4233</v>
      </c>
      <c r="H9201" s="2">
        <v>0</v>
      </c>
      <c r="I9201" s="192"/>
      <c r="J9201" s="192">
        <v>45820</v>
      </c>
      <c r="K9201" s="192">
        <v>46356</v>
      </c>
    </row>
    <row r="9202" spans="1:11" hidden="1" x14ac:dyDescent="0.4">
      <c r="A9202" s="193" t="s">
        <v>16306</v>
      </c>
      <c r="B9202" s="193" t="s">
        <v>16307</v>
      </c>
      <c r="C9202" s="193" t="s">
        <v>58</v>
      </c>
      <c r="D9202" s="193" t="s">
        <v>59</v>
      </c>
      <c r="E9202" s="193" t="s">
        <v>16309</v>
      </c>
      <c r="F9202" s="193" t="s">
        <v>1634</v>
      </c>
      <c r="G9202" s="2">
        <v>15515</v>
      </c>
      <c r="H9202" s="2">
        <v>0</v>
      </c>
      <c r="I9202" s="192"/>
      <c r="J9202" s="192">
        <v>45861</v>
      </c>
      <c r="K9202" s="192">
        <v>46356</v>
      </c>
    </row>
    <row r="9203" spans="1:11" hidden="1" x14ac:dyDescent="0.4">
      <c r="A9203" s="193" t="s">
        <v>16306</v>
      </c>
      <c r="B9203" s="193" t="s">
        <v>16307</v>
      </c>
      <c r="C9203" s="193" t="s">
        <v>58</v>
      </c>
      <c r="D9203" s="193" t="s">
        <v>59</v>
      </c>
      <c r="E9203" s="193" t="s">
        <v>16310</v>
      </c>
      <c r="F9203" s="193" t="s">
        <v>1634</v>
      </c>
      <c r="G9203" s="2">
        <v>15000</v>
      </c>
      <c r="H9203" s="2">
        <v>0</v>
      </c>
      <c r="I9203" s="192"/>
      <c r="J9203" s="192">
        <v>46133</v>
      </c>
      <c r="K9203" s="192">
        <v>46507</v>
      </c>
    </row>
    <row r="9204" spans="1:11" hidden="1" x14ac:dyDescent="0.4">
      <c r="A9204" s="193" t="s">
        <v>16311</v>
      </c>
      <c r="B9204" s="193" t="s">
        <v>16312</v>
      </c>
      <c r="C9204" s="193" t="s">
        <v>58</v>
      </c>
      <c r="D9204" s="193" t="s">
        <v>59</v>
      </c>
      <c r="E9204" s="193" t="s">
        <v>16313</v>
      </c>
      <c r="F9204" s="193" t="s">
        <v>1634</v>
      </c>
      <c r="G9204" s="2">
        <v>4457</v>
      </c>
      <c r="H9204" s="2">
        <v>0</v>
      </c>
      <c r="I9204" s="192"/>
      <c r="J9204" s="192">
        <v>44585</v>
      </c>
      <c r="K9204" s="192">
        <v>46356</v>
      </c>
    </row>
    <row r="9205" spans="1:11" hidden="1" x14ac:dyDescent="0.4">
      <c r="A9205" s="193" t="s">
        <v>16311</v>
      </c>
      <c r="B9205" s="193" t="s">
        <v>16312</v>
      </c>
      <c r="C9205" s="193" t="s">
        <v>58</v>
      </c>
      <c r="D9205" s="193" t="s">
        <v>59</v>
      </c>
      <c r="E9205" s="193" t="s">
        <v>16314</v>
      </c>
      <c r="F9205" s="193" t="s">
        <v>1634</v>
      </c>
      <c r="G9205" s="2">
        <v>2600</v>
      </c>
      <c r="H9205" s="2">
        <v>0</v>
      </c>
      <c r="I9205" s="192"/>
      <c r="J9205" s="192">
        <v>44960</v>
      </c>
      <c r="K9205" s="192">
        <v>46356</v>
      </c>
    </row>
    <row r="9206" spans="1:11" hidden="1" x14ac:dyDescent="0.4">
      <c r="A9206" s="193" t="s">
        <v>16311</v>
      </c>
      <c r="B9206" s="193" t="s">
        <v>16312</v>
      </c>
      <c r="C9206" s="193" t="s">
        <v>58</v>
      </c>
      <c r="D9206" s="193" t="s">
        <v>59</v>
      </c>
      <c r="E9206" s="193" t="s">
        <v>16315</v>
      </c>
      <c r="F9206" s="193" t="s">
        <v>1634</v>
      </c>
      <c r="G9206" s="2">
        <v>20000</v>
      </c>
      <c r="H9206" s="2">
        <v>0</v>
      </c>
      <c r="I9206" s="192"/>
      <c r="J9206" s="192">
        <v>45022</v>
      </c>
      <c r="K9206" s="192">
        <v>46356</v>
      </c>
    </row>
    <row r="9207" spans="1:11" hidden="1" x14ac:dyDescent="0.4">
      <c r="A9207" s="193" t="s">
        <v>16311</v>
      </c>
      <c r="B9207" s="193" t="s">
        <v>16312</v>
      </c>
      <c r="C9207" s="193" t="s">
        <v>58</v>
      </c>
      <c r="D9207" s="193" t="s">
        <v>59</v>
      </c>
      <c r="E9207" s="193" t="s">
        <v>16316</v>
      </c>
      <c r="F9207" s="193" t="s">
        <v>1634</v>
      </c>
      <c r="G9207" s="2">
        <v>9998</v>
      </c>
      <c r="H9207" s="2">
        <v>0</v>
      </c>
      <c r="I9207" s="192"/>
      <c r="J9207" s="192">
        <v>45040</v>
      </c>
      <c r="K9207" s="192">
        <v>46356</v>
      </c>
    </row>
    <row r="9208" spans="1:11" hidden="1" x14ac:dyDescent="0.4">
      <c r="A9208" s="193" t="s">
        <v>1532</v>
      </c>
      <c r="B9208" s="193" t="s">
        <v>16317</v>
      </c>
      <c r="C9208" s="193" t="s">
        <v>58</v>
      </c>
      <c r="D9208" s="193" t="s">
        <v>59</v>
      </c>
      <c r="E9208" s="193" t="s">
        <v>16318</v>
      </c>
      <c r="F9208" s="193" t="s">
        <v>1634</v>
      </c>
      <c r="G9208" s="2">
        <v>16</v>
      </c>
      <c r="H9208" s="2">
        <v>0</v>
      </c>
      <c r="I9208" s="192"/>
      <c r="J9208" s="192">
        <v>45931</v>
      </c>
      <c r="K9208" s="192">
        <v>46356</v>
      </c>
    </row>
    <row r="9209" spans="1:11" hidden="1" x14ac:dyDescent="0.4">
      <c r="A9209" s="193" t="s">
        <v>1532</v>
      </c>
      <c r="B9209" s="193" t="s">
        <v>16317</v>
      </c>
      <c r="C9209" s="193" t="s">
        <v>58</v>
      </c>
      <c r="D9209" s="193" t="s">
        <v>59</v>
      </c>
      <c r="E9209" s="193" t="s">
        <v>16319</v>
      </c>
      <c r="F9209" s="193" t="s">
        <v>1634</v>
      </c>
      <c r="G9209" s="2">
        <v>5663</v>
      </c>
      <c r="H9209" s="2">
        <v>0</v>
      </c>
      <c r="I9209" s="192"/>
      <c r="J9209" s="192">
        <v>46016</v>
      </c>
      <c r="K9209" s="192">
        <v>46387</v>
      </c>
    </row>
    <row r="9210" spans="1:11" x14ac:dyDescent="0.4">
      <c r="A9210" s="193" t="s">
        <v>1532</v>
      </c>
      <c r="B9210" s="193" t="s">
        <v>16317</v>
      </c>
      <c r="C9210" s="193" t="s">
        <v>58</v>
      </c>
      <c r="D9210" s="193" t="s">
        <v>59</v>
      </c>
      <c r="E9210" s="193" t="s">
        <v>16320</v>
      </c>
      <c r="F9210" s="193" t="s">
        <v>1634</v>
      </c>
      <c r="G9210" s="2">
        <v>4</v>
      </c>
      <c r="H9210" s="2">
        <v>0</v>
      </c>
      <c r="I9210" s="192"/>
      <c r="J9210" s="192">
        <v>46077</v>
      </c>
      <c r="K9210" s="192">
        <v>46446</v>
      </c>
    </row>
    <row r="9211" spans="1:11" hidden="1" x14ac:dyDescent="0.4">
      <c r="A9211" s="193" t="s">
        <v>1532</v>
      </c>
      <c r="B9211" s="193" t="s">
        <v>16317</v>
      </c>
      <c r="C9211" s="193" t="s">
        <v>58</v>
      </c>
      <c r="D9211" s="193" t="s">
        <v>59</v>
      </c>
      <c r="E9211" s="193" t="s">
        <v>16321</v>
      </c>
      <c r="F9211" s="193" t="s">
        <v>1634</v>
      </c>
      <c r="G9211" s="2">
        <v>4810</v>
      </c>
      <c r="H9211" s="2">
        <v>0</v>
      </c>
      <c r="I9211" s="192"/>
      <c r="J9211" s="192">
        <v>46167</v>
      </c>
      <c r="K9211" s="192">
        <v>46538</v>
      </c>
    </row>
    <row r="9212" spans="1:11" hidden="1" x14ac:dyDescent="0.4">
      <c r="A9212" s="193" t="s">
        <v>1532</v>
      </c>
      <c r="B9212" s="193" t="s">
        <v>16317</v>
      </c>
      <c r="C9212" s="193" t="s">
        <v>58</v>
      </c>
      <c r="D9212" s="193" t="s">
        <v>59</v>
      </c>
      <c r="E9212" s="193" t="s">
        <v>16322</v>
      </c>
      <c r="F9212" s="193" t="s">
        <v>1634</v>
      </c>
      <c r="G9212" s="2">
        <v>7614</v>
      </c>
      <c r="H9212" s="2">
        <v>0</v>
      </c>
      <c r="I9212" s="192"/>
      <c r="J9212" s="192">
        <v>46178</v>
      </c>
      <c r="K9212" s="192">
        <v>46568</v>
      </c>
    </row>
    <row r="9213" spans="1:11" hidden="1" x14ac:dyDescent="0.4">
      <c r="A9213" s="193" t="s">
        <v>1532</v>
      </c>
      <c r="B9213" s="193" t="s">
        <v>16317</v>
      </c>
      <c r="C9213" s="193" t="s">
        <v>58</v>
      </c>
      <c r="D9213" s="193" t="s">
        <v>59</v>
      </c>
      <c r="E9213" s="193" t="s">
        <v>16323</v>
      </c>
      <c r="F9213" s="193" t="s">
        <v>1634</v>
      </c>
      <c r="G9213" s="2">
        <v>30000</v>
      </c>
      <c r="H9213" s="2">
        <v>0</v>
      </c>
      <c r="I9213" s="192"/>
      <c r="J9213" s="192">
        <v>46185</v>
      </c>
      <c r="K9213" s="192">
        <v>46568</v>
      </c>
    </row>
    <row r="9214" spans="1:11" hidden="1" x14ac:dyDescent="0.4">
      <c r="A9214" s="193" t="s">
        <v>279</v>
      </c>
      <c r="B9214" s="193" t="s">
        <v>16324</v>
      </c>
      <c r="C9214" s="193" t="s">
        <v>58</v>
      </c>
      <c r="D9214" s="193" t="s">
        <v>59</v>
      </c>
      <c r="E9214" s="193" t="s">
        <v>16325</v>
      </c>
      <c r="F9214" s="193" t="s">
        <v>1634</v>
      </c>
      <c r="G9214" s="2">
        <v>4229</v>
      </c>
      <c r="H9214" s="2">
        <v>0</v>
      </c>
      <c r="I9214" s="192"/>
      <c r="J9214" s="192">
        <v>45839</v>
      </c>
      <c r="K9214" s="192">
        <v>46356</v>
      </c>
    </row>
    <row r="9215" spans="1:11" x14ac:dyDescent="0.4">
      <c r="A9215" s="193" t="s">
        <v>279</v>
      </c>
      <c r="B9215" s="193" t="s">
        <v>16324</v>
      </c>
      <c r="C9215" s="193" t="s">
        <v>58</v>
      </c>
      <c r="D9215" s="193" t="s">
        <v>59</v>
      </c>
      <c r="E9215" s="193" t="s">
        <v>16326</v>
      </c>
      <c r="F9215" s="193" t="s">
        <v>1634</v>
      </c>
      <c r="G9215" s="2">
        <v>4</v>
      </c>
      <c r="H9215" s="2">
        <v>0</v>
      </c>
      <c r="I9215" s="192"/>
      <c r="J9215" s="192">
        <v>46079</v>
      </c>
      <c r="K9215" s="192">
        <v>46446</v>
      </c>
    </row>
    <row r="9216" spans="1:11" hidden="1" x14ac:dyDescent="0.4">
      <c r="A9216" s="193" t="s">
        <v>279</v>
      </c>
      <c r="B9216" s="193" t="s">
        <v>16324</v>
      </c>
      <c r="C9216" s="193" t="s">
        <v>58</v>
      </c>
      <c r="D9216" s="193" t="s">
        <v>59</v>
      </c>
      <c r="E9216" s="193" t="s">
        <v>16327</v>
      </c>
      <c r="F9216" s="193" t="s">
        <v>1634</v>
      </c>
      <c r="G9216" s="2">
        <v>5928</v>
      </c>
      <c r="H9216" s="2">
        <v>0</v>
      </c>
      <c r="I9216" s="192"/>
      <c r="J9216" s="192">
        <v>46153</v>
      </c>
      <c r="K9216" s="192">
        <v>46538</v>
      </c>
    </row>
    <row r="9217" spans="1:11" hidden="1" x14ac:dyDescent="0.4">
      <c r="A9217" s="193" t="s">
        <v>331</v>
      </c>
      <c r="B9217" s="193" t="s">
        <v>16328</v>
      </c>
      <c r="C9217" s="193" t="s">
        <v>58</v>
      </c>
      <c r="D9217" s="193" t="s">
        <v>59</v>
      </c>
      <c r="E9217" s="193" t="s">
        <v>16329</v>
      </c>
      <c r="F9217" s="193" t="s">
        <v>1634</v>
      </c>
      <c r="G9217" s="2">
        <v>18</v>
      </c>
      <c r="H9217" s="2">
        <v>0</v>
      </c>
      <c r="I9217" s="192"/>
      <c r="J9217" s="192">
        <v>46000</v>
      </c>
      <c r="K9217" s="192">
        <v>46387</v>
      </c>
    </row>
    <row r="9218" spans="1:11" hidden="1" x14ac:dyDescent="0.4">
      <c r="A9218" s="193" t="s">
        <v>331</v>
      </c>
      <c r="B9218" s="193" t="s">
        <v>16328</v>
      </c>
      <c r="C9218" s="193" t="s">
        <v>58</v>
      </c>
      <c r="D9218" s="193" t="s">
        <v>59</v>
      </c>
      <c r="E9218" s="193" t="s">
        <v>16330</v>
      </c>
      <c r="F9218" s="193" t="s">
        <v>1634</v>
      </c>
      <c r="G9218" s="2">
        <v>39</v>
      </c>
      <c r="H9218" s="2">
        <v>0</v>
      </c>
      <c r="I9218" s="192"/>
      <c r="J9218" s="192">
        <v>46037</v>
      </c>
      <c r="K9218" s="192">
        <v>46418</v>
      </c>
    </row>
    <row r="9219" spans="1:11" x14ac:dyDescent="0.4">
      <c r="A9219" s="193" t="s">
        <v>331</v>
      </c>
      <c r="B9219" s="193" t="s">
        <v>16328</v>
      </c>
      <c r="C9219" s="193" t="s">
        <v>58</v>
      </c>
      <c r="D9219" s="193" t="s">
        <v>59</v>
      </c>
      <c r="E9219" s="193" t="s">
        <v>16331</v>
      </c>
      <c r="F9219" s="193" t="s">
        <v>1634</v>
      </c>
      <c r="G9219" s="2">
        <v>1</v>
      </c>
      <c r="H9219" s="2">
        <v>0</v>
      </c>
      <c r="I9219" s="192"/>
      <c r="J9219" s="192">
        <v>46070</v>
      </c>
      <c r="K9219" s="192">
        <v>46446</v>
      </c>
    </row>
    <row r="9220" spans="1:11" x14ac:dyDescent="0.4">
      <c r="A9220" s="193" t="s">
        <v>331</v>
      </c>
      <c r="B9220" s="193" t="s">
        <v>16328</v>
      </c>
      <c r="C9220" s="193" t="s">
        <v>58</v>
      </c>
      <c r="D9220" s="193" t="s">
        <v>59</v>
      </c>
      <c r="E9220" s="193" t="s">
        <v>16332</v>
      </c>
      <c r="F9220" s="193" t="s">
        <v>1634</v>
      </c>
      <c r="G9220" s="2">
        <v>2</v>
      </c>
      <c r="H9220" s="2">
        <v>0</v>
      </c>
      <c r="I9220" s="192"/>
      <c r="J9220" s="192">
        <v>46087</v>
      </c>
      <c r="K9220" s="192">
        <v>46477</v>
      </c>
    </row>
    <row r="9221" spans="1:11" hidden="1" x14ac:dyDescent="0.4">
      <c r="A9221" s="193" t="s">
        <v>331</v>
      </c>
      <c r="B9221" s="193" t="s">
        <v>16328</v>
      </c>
      <c r="C9221" s="193" t="s">
        <v>58</v>
      </c>
      <c r="D9221" s="193" t="s">
        <v>59</v>
      </c>
      <c r="E9221" s="193" t="s">
        <v>823</v>
      </c>
      <c r="F9221" s="193" t="s">
        <v>1634</v>
      </c>
      <c r="G9221" s="2">
        <v>5728</v>
      </c>
      <c r="H9221" s="2">
        <v>0</v>
      </c>
      <c r="I9221" s="192"/>
      <c r="J9221" s="192">
        <v>46155</v>
      </c>
      <c r="K9221" s="192">
        <v>46538</v>
      </c>
    </row>
    <row r="9222" spans="1:11" hidden="1" x14ac:dyDescent="0.4">
      <c r="A9222" s="193" t="s">
        <v>331</v>
      </c>
      <c r="B9222" s="193" t="s">
        <v>16328</v>
      </c>
      <c r="C9222" s="193" t="s">
        <v>58</v>
      </c>
      <c r="D9222" s="193" t="s">
        <v>59</v>
      </c>
      <c r="E9222" s="193" t="s">
        <v>16333</v>
      </c>
      <c r="F9222" s="193" t="s">
        <v>1634</v>
      </c>
      <c r="G9222" s="2">
        <v>7451</v>
      </c>
      <c r="H9222" s="2">
        <v>0</v>
      </c>
      <c r="I9222" s="192"/>
      <c r="J9222" s="192">
        <v>46157</v>
      </c>
      <c r="K9222" s="192">
        <v>46538</v>
      </c>
    </row>
    <row r="9223" spans="1:11" hidden="1" x14ac:dyDescent="0.4">
      <c r="A9223" s="193" t="s">
        <v>331</v>
      </c>
      <c r="B9223" s="193" t="s">
        <v>16328</v>
      </c>
      <c r="C9223" s="193" t="s">
        <v>58</v>
      </c>
      <c r="D9223" s="193" t="s">
        <v>59</v>
      </c>
      <c r="E9223" s="193" t="s">
        <v>16334</v>
      </c>
      <c r="F9223" s="193" t="s">
        <v>1634</v>
      </c>
      <c r="G9223" s="2">
        <v>4194</v>
      </c>
      <c r="H9223" s="2">
        <v>0</v>
      </c>
      <c r="I9223" s="192"/>
      <c r="J9223" s="192">
        <v>46162</v>
      </c>
      <c r="K9223" s="192">
        <v>46538</v>
      </c>
    </row>
    <row r="9224" spans="1:11" hidden="1" x14ac:dyDescent="0.4">
      <c r="A9224" s="193" t="s">
        <v>334</v>
      </c>
      <c r="B9224" s="193" t="s">
        <v>16335</v>
      </c>
      <c r="C9224" s="193" t="s">
        <v>58</v>
      </c>
      <c r="D9224" s="193" t="s">
        <v>59</v>
      </c>
      <c r="E9224" s="193" t="s">
        <v>16336</v>
      </c>
      <c r="F9224" s="193" t="s">
        <v>1634</v>
      </c>
      <c r="G9224" s="2">
        <v>32</v>
      </c>
      <c r="H9224" s="2">
        <v>0</v>
      </c>
      <c r="I9224" s="192"/>
      <c r="J9224" s="192">
        <v>45895</v>
      </c>
      <c r="K9224" s="192">
        <v>46356</v>
      </c>
    </row>
    <row r="9225" spans="1:11" hidden="1" x14ac:dyDescent="0.4">
      <c r="A9225" s="193" t="s">
        <v>334</v>
      </c>
      <c r="B9225" s="193" t="s">
        <v>16335</v>
      </c>
      <c r="C9225" s="193" t="s">
        <v>58</v>
      </c>
      <c r="D9225" s="193" t="s">
        <v>59</v>
      </c>
      <c r="E9225" s="193" t="s">
        <v>16337</v>
      </c>
      <c r="F9225" s="193" t="s">
        <v>1634</v>
      </c>
      <c r="G9225" s="2">
        <v>3001</v>
      </c>
      <c r="H9225" s="2">
        <v>0</v>
      </c>
      <c r="I9225" s="192"/>
      <c r="J9225" s="192">
        <v>45918</v>
      </c>
      <c r="K9225" s="192">
        <v>46356</v>
      </c>
    </row>
    <row r="9226" spans="1:11" hidden="1" x14ac:dyDescent="0.4">
      <c r="A9226" s="193" t="s">
        <v>334</v>
      </c>
      <c r="B9226" s="193" t="s">
        <v>16335</v>
      </c>
      <c r="C9226" s="193" t="s">
        <v>58</v>
      </c>
      <c r="D9226" s="193" t="s">
        <v>59</v>
      </c>
      <c r="E9226" s="193" t="s">
        <v>16338</v>
      </c>
      <c r="F9226" s="193" t="s">
        <v>1634</v>
      </c>
      <c r="G9226" s="2">
        <v>3210</v>
      </c>
      <c r="H9226" s="2">
        <v>0</v>
      </c>
      <c r="I9226" s="192"/>
      <c r="J9226" s="192">
        <v>46038</v>
      </c>
      <c r="K9226" s="192">
        <v>46418</v>
      </c>
    </row>
    <row r="9227" spans="1:11" x14ac:dyDescent="0.4">
      <c r="A9227" s="193" t="s">
        <v>334</v>
      </c>
      <c r="B9227" s="193" t="s">
        <v>16335</v>
      </c>
      <c r="C9227" s="193" t="s">
        <v>58</v>
      </c>
      <c r="D9227" s="193" t="s">
        <v>59</v>
      </c>
      <c r="E9227" s="193" t="s">
        <v>16339</v>
      </c>
      <c r="F9227" s="193" t="s">
        <v>1634</v>
      </c>
      <c r="G9227" s="2">
        <v>1</v>
      </c>
      <c r="H9227" s="2">
        <v>0</v>
      </c>
      <c r="I9227" s="192"/>
      <c r="J9227" s="192">
        <v>46056</v>
      </c>
      <c r="K9227" s="192">
        <v>46446</v>
      </c>
    </row>
    <row r="9228" spans="1:11" x14ac:dyDescent="0.4">
      <c r="A9228" s="193" t="s">
        <v>334</v>
      </c>
      <c r="B9228" s="193" t="s">
        <v>16335</v>
      </c>
      <c r="C9228" s="193" t="s">
        <v>58</v>
      </c>
      <c r="D9228" s="193" t="s">
        <v>59</v>
      </c>
      <c r="E9228" s="193" t="s">
        <v>16340</v>
      </c>
      <c r="F9228" s="193" t="s">
        <v>1634</v>
      </c>
      <c r="G9228" s="2">
        <v>1</v>
      </c>
      <c r="H9228" s="2">
        <v>0</v>
      </c>
      <c r="I9228" s="192"/>
      <c r="J9228" s="192">
        <v>46093</v>
      </c>
      <c r="K9228" s="192">
        <v>46477</v>
      </c>
    </row>
    <row r="9229" spans="1:11" hidden="1" x14ac:dyDescent="0.4">
      <c r="A9229" s="193" t="s">
        <v>334</v>
      </c>
      <c r="B9229" s="193" t="s">
        <v>16335</v>
      </c>
      <c r="C9229" s="193" t="s">
        <v>58</v>
      </c>
      <c r="D9229" s="193" t="s">
        <v>59</v>
      </c>
      <c r="E9229" s="193" t="s">
        <v>16341</v>
      </c>
      <c r="F9229" s="193" t="s">
        <v>1634</v>
      </c>
      <c r="G9229" s="2">
        <v>9291</v>
      </c>
      <c r="H9229" s="2">
        <v>0</v>
      </c>
      <c r="I9229" s="192"/>
      <c r="J9229" s="192">
        <v>46153</v>
      </c>
      <c r="K9229" s="192">
        <v>46538</v>
      </c>
    </row>
    <row r="9230" spans="1:11" hidden="1" x14ac:dyDescent="0.4">
      <c r="A9230" s="193" t="s">
        <v>334</v>
      </c>
      <c r="B9230" s="193" t="s">
        <v>16335</v>
      </c>
      <c r="C9230" s="193" t="s">
        <v>58</v>
      </c>
      <c r="D9230" s="193" t="s">
        <v>59</v>
      </c>
      <c r="E9230" s="193" t="s">
        <v>16342</v>
      </c>
      <c r="F9230" s="193" t="s">
        <v>1634</v>
      </c>
      <c r="G9230" s="2">
        <v>11902</v>
      </c>
      <c r="H9230" s="2">
        <v>0</v>
      </c>
      <c r="I9230" s="192"/>
      <c r="J9230" s="192">
        <v>46155</v>
      </c>
      <c r="K9230" s="192">
        <v>46538</v>
      </c>
    </row>
    <row r="9231" spans="1:11" hidden="1" x14ac:dyDescent="0.4">
      <c r="A9231" s="193" t="s">
        <v>334</v>
      </c>
      <c r="B9231" s="193" t="s">
        <v>16335</v>
      </c>
      <c r="C9231" s="193" t="s">
        <v>58</v>
      </c>
      <c r="D9231" s="193" t="s">
        <v>59</v>
      </c>
      <c r="E9231" s="193" t="s">
        <v>723</v>
      </c>
      <c r="F9231" s="193" t="s">
        <v>1634</v>
      </c>
      <c r="G9231" s="2">
        <v>5203</v>
      </c>
      <c r="H9231" s="2">
        <v>0</v>
      </c>
      <c r="I9231" s="192"/>
      <c r="J9231" s="192">
        <v>46157</v>
      </c>
      <c r="K9231" s="192">
        <v>46538</v>
      </c>
    </row>
    <row r="9232" spans="1:11" hidden="1" x14ac:dyDescent="0.4">
      <c r="A9232" s="193" t="s">
        <v>16343</v>
      </c>
      <c r="B9232" s="193" t="s">
        <v>16344</v>
      </c>
      <c r="C9232" s="193" t="s">
        <v>58</v>
      </c>
      <c r="D9232" s="193" t="s">
        <v>59</v>
      </c>
      <c r="E9232" s="193" t="s">
        <v>16345</v>
      </c>
      <c r="F9232" s="193" t="s">
        <v>1634</v>
      </c>
      <c r="G9232" s="2">
        <v>1078</v>
      </c>
      <c r="H9232" s="2">
        <v>0</v>
      </c>
      <c r="I9232" s="192"/>
      <c r="J9232" s="192">
        <v>44075</v>
      </c>
      <c r="K9232" s="192">
        <v>46142</v>
      </c>
    </row>
    <row r="9233" spans="1:11" x14ac:dyDescent="0.4">
      <c r="A9233" s="193" t="s">
        <v>16346</v>
      </c>
      <c r="B9233" s="193" t="s">
        <v>16347</v>
      </c>
      <c r="C9233" s="193" t="s">
        <v>58</v>
      </c>
      <c r="D9233" s="193" t="s">
        <v>59</v>
      </c>
      <c r="E9233" s="193" t="s">
        <v>16348</v>
      </c>
      <c r="F9233" s="193" t="s">
        <v>1634</v>
      </c>
      <c r="G9233" s="2">
        <v>3</v>
      </c>
      <c r="H9233" s="2">
        <v>0</v>
      </c>
      <c r="I9233" s="192"/>
      <c r="J9233" s="192">
        <v>44186</v>
      </c>
      <c r="K9233" s="192">
        <v>46356</v>
      </c>
    </row>
    <row r="9234" spans="1:11" hidden="1" x14ac:dyDescent="0.4">
      <c r="A9234" s="193" t="s">
        <v>16346</v>
      </c>
      <c r="B9234" s="193" t="s">
        <v>16347</v>
      </c>
      <c r="C9234" s="193" t="s">
        <v>58</v>
      </c>
      <c r="D9234" s="193" t="s">
        <v>59</v>
      </c>
      <c r="E9234" s="193" t="s">
        <v>16349</v>
      </c>
      <c r="F9234" s="193" t="s">
        <v>1634</v>
      </c>
      <c r="G9234" s="2">
        <v>2791</v>
      </c>
      <c r="H9234" s="2">
        <v>0</v>
      </c>
      <c r="I9234" s="192"/>
      <c r="J9234" s="192">
        <v>45631</v>
      </c>
      <c r="K9234" s="192">
        <v>46356</v>
      </c>
    </row>
    <row r="9235" spans="1:11" hidden="1" x14ac:dyDescent="0.4">
      <c r="A9235" s="193" t="s">
        <v>16350</v>
      </c>
      <c r="B9235" s="193" t="s">
        <v>16351</v>
      </c>
      <c r="C9235" s="193" t="s">
        <v>58</v>
      </c>
      <c r="D9235" s="193" t="s">
        <v>59</v>
      </c>
      <c r="E9235" s="193" t="s">
        <v>16352</v>
      </c>
      <c r="F9235" s="193" t="s">
        <v>1634</v>
      </c>
      <c r="G9235" s="2">
        <v>1376</v>
      </c>
      <c r="H9235" s="2">
        <v>0</v>
      </c>
      <c r="I9235" s="192"/>
      <c r="J9235" s="192">
        <v>44120</v>
      </c>
      <c r="K9235" s="192">
        <v>46356</v>
      </c>
    </row>
    <row r="9236" spans="1:11" hidden="1" x14ac:dyDescent="0.4">
      <c r="A9236" s="193" t="s">
        <v>16353</v>
      </c>
      <c r="B9236" s="193" t="s">
        <v>16354</v>
      </c>
      <c r="C9236" s="193" t="s">
        <v>58</v>
      </c>
      <c r="D9236" s="193" t="s">
        <v>59</v>
      </c>
      <c r="E9236" s="193" t="s">
        <v>16355</v>
      </c>
      <c r="F9236" s="193" t="s">
        <v>1634</v>
      </c>
      <c r="G9236" s="2">
        <v>2203</v>
      </c>
      <c r="H9236" s="2">
        <v>0</v>
      </c>
      <c r="I9236" s="192"/>
      <c r="J9236" s="192">
        <v>45966</v>
      </c>
      <c r="K9236" s="192">
        <v>46356</v>
      </c>
    </row>
    <row r="9237" spans="1:11" hidden="1" x14ac:dyDescent="0.4">
      <c r="A9237" s="193" t="s">
        <v>16353</v>
      </c>
      <c r="B9237" s="193" t="s">
        <v>16354</v>
      </c>
      <c r="C9237" s="193" t="s">
        <v>58</v>
      </c>
      <c r="D9237" s="193" t="s">
        <v>59</v>
      </c>
      <c r="E9237" s="193" t="s">
        <v>16356</v>
      </c>
      <c r="F9237" s="193" t="s">
        <v>1634</v>
      </c>
      <c r="G9237" s="2">
        <v>10000</v>
      </c>
      <c r="H9237" s="2">
        <v>0</v>
      </c>
      <c r="I9237" s="192"/>
      <c r="J9237" s="192">
        <v>46097</v>
      </c>
      <c r="K9237" s="192">
        <v>46477</v>
      </c>
    </row>
    <row r="9238" spans="1:11" hidden="1" x14ac:dyDescent="0.4">
      <c r="A9238" s="193" t="s">
        <v>16353</v>
      </c>
      <c r="B9238" s="193" t="s">
        <v>16354</v>
      </c>
      <c r="C9238" s="193" t="s">
        <v>58</v>
      </c>
      <c r="D9238" s="193" t="s">
        <v>59</v>
      </c>
      <c r="E9238" s="193" t="s">
        <v>16357</v>
      </c>
      <c r="F9238" s="193" t="s">
        <v>1634</v>
      </c>
      <c r="G9238" s="2">
        <v>10000</v>
      </c>
      <c r="H9238" s="2">
        <v>0</v>
      </c>
      <c r="I9238" s="192"/>
      <c r="J9238" s="192">
        <v>46104</v>
      </c>
      <c r="K9238" s="192">
        <v>46477</v>
      </c>
    </row>
    <row r="9239" spans="1:11" hidden="1" x14ac:dyDescent="0.4">
      <c r="A9239" s="193" t="s">
        <v>16353</v>
      </c>
      <c r="B9239" s="193" t="s">
        <v>16354</v>
      </c>
      <c r="C9239" s="193" t="s">
        <v>58</v>
      </c>
      <c r="D9239" s="193" t="s">
        <v>59</v>
      </c>
      <c r="E9239" s="193" t="s">
        <v>16358</v>
      </c>
      <c r="F9239" s="193" t="s">
        <v>1634</v>
      </c>
      <c r="G9239" s="2">
        <v>10000</v>
      </c>
      <c r="H9239" s="2">
        <v>0</v>
      </c>
      <c r="I9239" s="192"/>
      <c r="J9239" s="192">
        <v>46104</v>
      </c>
      <c r="K9239" s="192">
        <v>46477</v>
      </c>
    </row>
    <row r="9240" spans="1:11" hidden="1" x14ac:dyDescent="0.4">
      <c r="A9240" s="193" t="s">
        <v>16359</v>
      </c>
      <c r="B9240" s="193" t="s">
        <v>16360</v>
      </c>
      <c r="C9240" s="193" t="s">
        <v>58</v>
      </c>
      <c r="D9240" s="193" t="s">
        <v>59</v>
      </c>
      <c r="E9240" s="193" t="s">
        <v>16361</v>
      </c>
      <c r="F9240" s="193" t="s">
        <v>1634</v>
      </c>
      <c r="G9240" s="2">
        <v>318</v>
      </c>
      <c r="H9240" s="2">
        <v>0</v>
      </c>
      <c r="I9240" s="192"/>
      <c r="J9240" s="192">
        <v>45853</v>
      </c>
      <c r="K9240" s="192">
        <v>46356</v>
      </c>
    </row>
    <row r="9241" spans="1:11" hidden="1" x14ac:dyDescent="0.4">
      <c r="A9241" s="193" t="s">
        <v>16359</v>
      </c>
      <c r="B9241" s="193" t="s">
        <v>16360</v>
      </c>
      <c r="C9241" s="193" t="s">
        <v>58</v>
      </c>
      <c r="D9241" s="193" t="s">
        <v>59</v>
      </c>
      <c r="E9241" s="193" t="s">
        <v>16362</v>
      </c>
      <c r="F9241" s="193" t="s">
        <v>1634</v>
      </c>
      <c r="G9241" s="2">
        <v>285</v>
      </c>
      <c r="H9241" s="2">
        <v>0</v>
      </c>
      <c r="I9241" s="192"/>
      <c r="J9241" s="192">
        <v>45940</v>
      </c>
      <c r="K9241" s="192">
        <v>46356</v>
      </c>
    </row>
    <row r="9242" spans="1:11" hidden="1" x14ac:dyDescent="0.4">
      <c r="A9242" s="193" t="s">
        <v>16359</v>
      </c>
      <c r="B9242" s="193" t="s">
        <v>16360</v>
      </c>
      <c r="C9242" s="193" t="s">
        <v>58</v>
      </c>
      <c r="D9242" s="193" t="s">
        <v>59</v>
      </c>
      <c r="E9242" s="193" t="s">
        <v>16363</v>
      </c>
      <c r="F9242" s="193" t="s">
        <v>1634</v>
      </c>
      <c r="G9242" s="2">
        <v>2760</v>
      </c>
      <c r="H9242" s="2">
        <v>0</v>
      </c>
      <c r="I9242" s="192"/>
      <c r="J9242" s="192">
        <v>45994</v>
      </c>
      <c r="K9242" s="192">
        <v>46387</v>
      </c>
    </row>
    <row r="9243" spans="1:11" hidden="1" x14ac:dyDescent="0.4">
      <c r="A9243" s="193" t="s">
        <v>16359</v>
      </c>
      <c r="B9243" s="193" t="s">
        <v>16360</v>
      </c>
      <c r="C9243" s="193" t="s">
        <v>58</v>
      </c>
      <c r="D9243" s="193" t="s">
        <v>59</v>
      </c>
      <c r="E9243" s="193" t="s">
        <v>16364</v>
      </c>
      <c r="F9243" s="193" t="s">
        <v>1634</v>
      </c>
      <c r="G9243" s="2">
        <v>1848</v>
      </c>
      <c r="H9243" s="2">
        <v>0</v>
      </c>
      <c r="I9243" s="192"/>
      <c r="J9243" s="192">
        <v>46002</v>
      </c>
      <c r="K9243" s="192">
        <v>46387</v>
      </c>
    </row>
    <row r="9244" spans="1:11" hidden="1" x14ac:dyDescent="0.4">
      <c r="A9244" s="193" t="s">
        <v>16359</v>
      </c>
      <c r="B9244" s="193" t="s">
        <v>16360</v>
      </c>
      <c r="C9244" s="193" t="s">
        <v>58</v>
      </c>
      <c r="D9244" s="193" t="s">
        <v>59</v>
      </c>
      <c r="E9244" s="193" t="s">
        <v>16365</v>
      </c>
      <c r="F9244" s="193" t="s">
        <v>1634</v>
      </c>
      <c r="G9244" s="2">
        <v>3000</v>
      </c>
      <c r="H9244" s="2">
        <v>0</v>
      </c>
      <c r="I9244" s="192"/>
      <c r="J9244" s="192">
        <v>46093</v>
      </c>
      <c r="K9244" s="192">
        <v>46477</v>
      </c>
    </row>
    <row r="9245" spans="1:11" hidden="1" x14ac:dyDescent="0.4">
      <c r="A9245" s="193" t="s">
        <v>16359</v>
      </c>
      <c r="B9245" s="193" t="s">
        <v>16360</v>
      </c>
      <c r="C9245" s="193" t="s">
        <v>58</v>
      </c>
      <c r="D9245" s="193" t="s">
        <v>59</v>
      </c>
      <c r="E9245" s="193" t="s">
        <v>16366</v>
      </c>
      <c r="F9245" s="193" t="s">
        <v>1634</v>
      </c>
      <c r="G9245" s="2">
        <v>3000</v>
      </c>
      <c r="H9245" s="2">
        <v>0</v>
      </c>
      <c r="I9245" s="192"/>
      <c r="J9245" s="192">
        <v>46163</v>
      </c>
      <c r="K9245" s="192">
        <v>46538</v>
      </c>
    </row>
    <row r="9246" spans="1:11" hidden="1" x14ac:dyDescent="0.4">
      <c r="A9246" s="193" t="s">
        <v>205</v>
      </c>
      <c r="B9246" s="193" t="s">
        <v>16367</v>
      </c>
      <c r="C9246" s="193" t="s">
        <v>58</v>
      </c>
      <c r="D9246" s="193" t="s">
        <v>59</v>
      </c>
      <c r="E9246" s="193" t="s">
        <v>16368</v>
      </c>
      <c r="F9246" s="193" t="s">
        <v>1634</v>
      </c>
      <c r="G9246" s="2">
        <v>3410</v>
      </c>
      <c r="H9246" s="2">
        <v>0</v>
      </c>
      <c r="I9246" s="192"/>
      <c r="J9246" s="192">
        <v>44853</v>
      </c>
      <c r="K9246" s="192">
        <v>46356</v>
      </c>
    </row>
    <row r="9247" spans="1:11" hidden="1" x14ac:dyDescent="0.4">
      <c r="A9247" s="193" t="s">
        <v>205</v>
      </c>
      <c r="B9247" s="193" t="s">
        <v>16367</v>
      </c>
      <c r="C9247" s="193" t="s">
        <v>58</v>
      </c>
      <c r="D9247" s="193" t="s">
        <v>59</v>
      </c>
      <c r="E9247" s="193" t="s">
        <v>16369</v>
      </c>
      <c r="F9247" s="193" t="s">
        <v>1634</v>
      </c>
      <c r="G9247" s="2">
        <v>25</v>
      </c>
      <c r="H9247" s="2">
        <v>0</v>
      </c>
      <c r="I9247" s="192"/>
      <c r="J9247" s="192">
        <v>45825</v>
      </c>
      <c r="K9247" s="192">
        <v>46356</v>
      </c>
    </row>
    <row r="9248" spans="1:11" hidden="1" x14ac:dyDescent="0.4">
      <c r="A9248" s="193" t="s">
        <v>205</v>
      </c>
      <c r="B9248" s="193" t="s">
        <v>16367</v>
      </c>
      <c r="C9248" s="193" t="s">
        <v>58</v>
      </c>
      <c r="D9248" s="193" t="s">
        <v>59</v>
      </c>
      <c r="E9248" s="193" t="s">
        <v>16370</v>
      </c>
      <c r="F9248" s="193" t="s">
        <v>1634</v>
      </c>
      <c r="G9248" s="2">
        <v>8095</v>
      </c>
      <c r="H9248" s="2">
        <v>0</v>
      </c>
      <c r="I9248" s="192"/>
      <c r="J9248" s="192">
        <v>45828</v>
      </c>
      <c r="K9248" s="192">
        <v>46356</v>
      </c>
    </row>
    <row r="9249" spans="1:11" hidden="1" x14ac:dyDescent="0.4">
      <c r="A9249" s="193" t="s">
        <v>205</v>
      </c>
      <c r="B9249" s="193" t="s">
        <v>16367</v>
      </c>
      <c r="C9249" s="193" t="s">
        <v>58</v>
      </c>
      <c r="D9249" s="193" t="s">
        <v>59</v>
      </c>
      <c r="E9249" s="193" t="s">
        <v>16371</v>
      </c>
      <c r="F9249" s="193" t="s">
        <v>1634</v>
      </c>
      <c r="G9249" s="2">
        <v>9809</v>
      </c>
      <c r="H9249" s="2">
        <v>0</v>
      </c>
      <c r="I9249" s="192"/>
      <c r="J9249" s="192">
        <v>45834</v>
      </c>
      <c r="K9249" s="192">
        <v>46356</v>
      </c>
    </row>
    <row r="9250" spans="1:11" x14ac:dyDescent="0.4">
      <c r="A9250" s="193" t="s">
        <v>205</v>
      </c>
      <c r="B9250" s="193" t="s">
        <v>16367</v>
      </c>
      <c r="C9250" s="193" t="s">
        <v>58</v>
      </c>
      <c r="D9250" s="193" t="s">
        <v>59</v>
      </c>
      <c r="E9250" s="193" t="s">
        <v>16372</v>
      </c>
      <c r="F9250" s="193" t="s">
        <v>1634</v>
      </c>
      <c r="G9250" s="2">
        <v>1</v>
      </c>
      <c r="H9250" s="2">
        <v>0</v>
      </c>
      <c r="I9250" s="192"/>
      <c r="J9250" s="192">
        <v>46007</v>
      </c>
      <c r="K9250" s="192">
        <v>46387</v>
      </c>
    </row>
    <row r="9251" spans="1:11" hidden="1" x14ac:dyDescent="0.4">
      <c r="A9251" s="193" t="s">
        <v>205</v>
      </c>
      <c r="B9251" s="193" t="s">
        <v>16367</v>
      </c>
      <c r="C9251" s="193" t="s">
        <v>58</v>
      </c>
      <c r="D9251" s="193" t="s">
        <v>59</v>
      </c>
      <c r="E9251" s="193" t="s">
        <v>16373</v>
      </c>
      <c r="F9251" s="193" t="s">
        <v>1634</v>
      </c>
      <c r="G9251" s="2">
        <v>1515</v>
      </c>
      <c r="H9251" s="2">
        <v>0</v>
      </c>
      <c r="I9251" s="192"/>
      <c r="J9251" s="192">
        <v>46083</v>
      </c>
      <c r="K9251" s="192">
        <v>46477</v>
      </c>
    </row>
    <row r="9252" spans="1:11" hidden="1" x14ac:dyDescent="0.4">
      <c r="A9252" s="193" t="s">
        <v>205</v>
      </c>
      <c r="B9252" s="193" t="s">
        <v>16367</v>
      </c>
      <c r="C9252" s="193" t="s">
        <v>58</v>
      </c>
      <c r="D9252" s="193" t="s">
        <v>59</v>
      </c>
      <c r="E9252" s="193" t="s">
        <v>16374</v>
      </c>
      <c r="F9252" s="193" t="s">
        <v>1634</v>
      </c>
      <c r="G9252" s="2">
        <v>19312</v>
      </c>
      <c r="H9252" s="2">
        <v>0</v>
      </c>
      <c r="I9252" s="192"/>
      <c r="J9252" s="192">
        <v>46157</v>
      </c>
      <c r="K9252" s="192">
        <v>46538</v>
      </c>
    </row>
    <row r="9253" spans="1:11" hidden="1" x14ac:dyDescent="0.4">
      <c r="A9253" s="193" t="s">
        <v>16375</v>
      </c>
      <c r="B9253" s="193" t="s">
        <v>16376</v>
      </c>
      <c r="C9253" s="193" t="s">
        <v>58</v>
      </c>
      <c r="D9253" s="193" t="s">
        <v>59</v>
      </c>
      <c r="E9253" s="193" t="s">
        <v>16377</v>
      </c>
      <c r="F9253" s="193" t="s">
        <v>1634</v>
      </c>
      <c r="G9253" s="2">
        <v>5312</v>
      </c>
      <c r="H9253" s="2">
        <v>0</v>
      </c>
      <c r="I9253" s="192"/>
      <c r="J9253" s="192">
        <v>44375</v>
      </c>
      <c r="K9253" s="192">
        <v>46356</v>
      </c>
    </row>
    <row r="9254" spans="1:11" hidden="1" x14ac:dyDescent="0.4">
      <c r="A9254" s="193" t="s">
        <v>16378</v>
      </c>
      <c r="B9254" s="193" t="s">
        <v>16379</v>
      </c>
      <c r="C9254" s="193" t="s">
        <v>58</v>
      </c>
      <c r="D9254" s="193" t="s">
        <v>59</v>
      </c>
      <c r="E9254" s="193" t="s">
        <v>16380</v>
      </c>
      <c r="F9254" s="193" t="s">
        <v>1634</v>
      </c>
      <c r="G9254" s="2">
        <v>72175</v>
      </c>
      <c r="H9254" s="2">
        <v>0</v>
      </c>
      <c r="I9254" s="192"/>
      <c r="J9254" s="192">
        <v>44939</v>
      </c>
      <c r="K9254" s="192">
        <v>46356</v>
      </c>
    </row>
    <row r="9255" spans="1:11" hidden="1" x14ac:dyDescent="0.4">
      <c r="A9255" s="193" t="s">
        <v>16378</v>
      </c>
      <c r="B9255" s="193" t="s">
        <v>16379</v>
      </c>
      <c r="C9255" s="193" t="s">
        <v>58</v>
      </c>
      <c r="D9255" s="193" t="s">
        <v>59</v>
      </c>
      <c r="E9255" s="193" t="s">
        <v>16381</v>
      </c>
      <c r="F9255" s="193" t="s">
        <v>1634</v>
      </c>
      <c r="G9255" s="2">
        <v>180000</v>
      </c>
      <c r="H9255" s="2">
        <v>0</v>
      </c>
      <c r="I9255" s="192"/>
      <c r="J9255" s="192">
        <v>44966</v>
      </c>
      <c r="K9255" s="192">
        <v>46356</v>
      </c>
    </row>
    <row r="9256" spans="1:11" hidden="1" x14ac:dyDescent="0.4">
      <c r="A9256" s="193" t="s">
        <v>16382</v>
      </c>
      <c r="B9256" s="193" t="s">
        <v>16383</v>
      </c>
      <c r="C9256" s="193" t="s">
        <v>58</v>
      </c>
      <c r="D9256" s="193" t="s">
        <v>59</v>
      </c>
      <c r="E9256" s="193" t="s">
        <v>16384</v>
      </c>
      <c r="F9256" s="193" t="s">
        <v>1634</v>
      </c>
      <c r="G9256" s="2">
        <v>17</v>
      </c>
      <c r="H9256" s="2">
        <v>0</v>
      </c>
      <c r="I9256" s="192"/>
      <c r="J9256" s="192">
        <v>44841</v>
      </c>
      <c r="K9256" s="192">
        <v>46356</v>
      </c>
    </row>
    <row r="9257" spans="1:11" hidden="1" x14ac:dyDescent="0.4">
      <c r="A9257" s="193" t="s">
        <v>16382</v>
      </c>
      <c r="B9257" s="193" t="s">
        <v>16383</v>
      </c>
      <c r="C9257" s="193" t="s">
        <v>58</v>
      </c>
      <c r="D9257" s="193" t="s">
        <v>59</v>
      </c>
      <c r="E9257" s="193" t="s">
        <v>16385</v>
      </c>
      <c r="F9257" s="193" t="s">
        <v>1634</v>
      </c>
      <c r="G9257" s="2">
        <v>14468</v>
      </c>
      <c r="H9257" s="2">
        <v>0</v>
      </c>
      <c r="I9257" s="192"/>
      <c r="J9257" s="192">
        <v>44873</v>
      </c>
      <c r="K9257" s="192">
        <v>46356</v>
      </c>
    </row>
    <row r="9258" spans="1:11" hidden="1" x14ac:dyDescent="0.4">
      <c r="A9258" s="193" t="s">
        <v>16386</v>
      </c>
      <c r="B9258" s="193" t="s">
        <v>16387</v>
      </c>
      <c r="C9258" s="193" t="s">
        <v>58</v>
      </c>
      <c r="D9258" s="193" t="s">
        <v>59</v>
      </c>
      <c r="E9258" s="193" t="s">
        <v>16388</v>
      </c>
      <c r="F9258" s="193" t="s">
        <v>1634</v>
      </c>
      <c r="G9258" s="2">
        <v>2126</v>
      </c>
      <c r="H9258" s="2">
        <v>0</v>
      </c>
      <c r="I9258" s="192"/>
      <c r="J9258" s="192">
        <v>45979</v>
      </c>
      <c r="K9258" s="192">
        <v>46356</v>
      </c>
    </row>
    <row r="9259" spans="1:11" hidden="1" x14ac:dyDescent="0.4">
      <c r="A9259" s="193" t="s">
        <v>16389</v>
      </c>
      <c r="B9259" s="193" t="s">
        <v>16390</v>
      </c>
      <c r="C9259" s="193" t="s">
        <v>58</v>
      </c>
      <c r="D9259" s="193" t="s">
        <v>59</v>
      </c>
      <c r="E9259" s="193" t="s">
        <v>16391</v>
      </c>
      <c r="F9259" s="193" t="s">
        <v>1634</v>
      </c>
      <c r="G9259" s="2">
        <v>3300</v>
      </c>
      <c r="H9259" s="2">
        <v>0</v>
      </c>
      <c r="I9259" s="192"/>
      <c r="J9259" s="192">
        <v>45399</v>
      </c>
      <c r="K9259" s="192">
        <v>46356</v>
      </c>
    </row>
    <row r="9260" spans="1:11" hidden="1" x14ac:dyDescent="0.4">
      <c r="A9260" s="193" t="s">
        <v>16392</v>
      </c>
      <c r="B9260" s="193" t="s">
        <v>16393</v>
      </c>
      <c r="C9260" s="193" t="s">
        <v>58</v>
      </c>
      <c r="D9260" s="193" t="s">
        <v>59</v>
      </c>
      <c r="E9260" s="193" t="s">
        <v>16394</v>
      </c>
      <c r="F9260" s="193" t="s">
        <v>1634</v>
      </c>
      <c r="G9260" s="2">
        <v>2415</v>
      </c>
      <c r="H9260" s="2">
        <v>0</v>
      </c>
      <c r="I9260" s="192"/>
      <c r="J9260" s="192">
        <v>44627</v>
      </c>
      <c r="K9260" s="192">
        <v>46356</v>
      </c>
    </row>
    <row r="9261" spans="1:11" hidden="1" x14ac:dyDescent="0.4">
      <c r="A9261" s="193" t="s">
        <v>16392</v>
      </c>
      <c r="B9261" s="193" t="s">
        <v>16393</v>
      </c>
      <c r="C9261" s="193" t="s">
        <v>58</v>
      </c>
      <c r="D9261" s="193" t="s">
        <v>59</v>
      </c>
      <c r="E9261" s="193" t="s">
        <v>16395</v>
      </c>
      <c r="F9261" s="193" t="s">
        <v>1634</v>
      </c>
      <c r="G9261" s="2">
        <v>9713</v>
      </c>
      <c r="H9261" s="2">
        <v>0</v>
      </c>
      <c r="I9261" s="192"/>
      <c r="J9261" s="192">
        <v>44691</v>
      </c>
      <c r="K9261" s="192">
        <v>46356</v>
      </c>
    </row>
    <row r="9262" spans="1:11" hidden="1" x14ac:dyDescent="0.4">
      <c r="A9262" s="193" t="s">
        <v>16392</v>
      </c>
      <c r="B9262" s="193" t="s">
        <v>16393</v>
      </c>
      <c r="C9262" s="193" t="s">
        <v>58</v>
      </c>
      <c r="D9262" s="193" t="s">
        <v>59</v>
      </c>
      <c r="E9262" s="193" t="s">
        <v>16396</v>
      </c>
      <c r="F9262" s="193" t="s">
        <v>1634</v>
      </c>
      <c r="G9262" s="2">
        <v>10000</v>
      </c>
      <c r="H9262" s="2">
        <v>0</v>
      </c>
      <c r="I9262" s="192"/>
      <c r="J9262" s="192">
        <v>44841</v>
      </c>
      <c r="K9262" s="192">
        <v>46356</v>
      </c>
    </row>
    <row r="9263" spans="1:11" hidden="1" x14ac:dyDescent="0.4">
      <c r="A9263" s="193" t="s">
        <v>16392</v>
      </c>
      <c r="B9263" s="193" t="s">
        <v>16393</v>
      </c>
      <c r="C9263" s="193" t="s">
        <v>58</v>
      </c>
      <c r="D9263" s="193" t="s">
        <v>59</v>
      </c>
      <c r="E9263" s="193" t="s">
        <v>16397</v>
      </c>
      <c r="F9263" s="193" t="s">
        <v>1634</v>
      </c>
      <c r="G9263" s="2">
        <v>20000</v>
      </c>
      <c r="H9263" s="2">
        <v>0</v>
      </c>
      <c r="I9263" s="192"/>
      <c r="J9263" s="192">
        <v>44901</v>
      </c>
      <c r="K9263" s="192">
        <v>46356</v>
      </c>
    </row>
    <row r="9264" spans="1:11" hidden="1" x14ac:dyDescent="0.4">
      <c r="A9264" s="193" t="s">
        <v>16398</v>
      </c>
      <c r="B9264" s="193" t="s">
        <v>16399</v>
      </c>
      <c r="C9264" s="193" t="s">
        <v>58</v>
      </c>
      <c r="D9264" s="193" t="s">
        <v>59</v>
      </c>
      <c r="E9264" s="193" t="s">
        <v>16400</v>
      </c>
      <c r="F9264" s="193" t="s">
        <v>1634</v>
      </c>
      <c r="G9264" s="2">
        <v>9525</v>
      </c>
      <c r="H9264" s="2">
        <v>0</v>
      </c>
      <c r="I9264" s="192"/>
      <c r="J9264" s="192">
        <v>45636</v>
      </c>
      <c r="K9264" s="192">
        <v>46356</v>
      </c>
    </row>
    <row r="9265" spans="1:11" x14ac:dyDescent="0.4">
      <c r="A9265" s="193" t="s">
        <v>1533</v>
      </c>
      <c r="B9265" s="193" t="s">
        <v>16401</v>
      </c>
      <c r="C9265" s="193" t="s">
        <v>58</v>
      </c>
      <c r="D9265" s="193" t="s">
        <v>59</v>
      </c>
      <c r="E9265" s="193" t="s">
        <v>16402</v>
      </c>
      <c r="F9265" s="193" t="s">
        <v>1634</v>
      </c>
      <c r="G9265" s="2">
        <v>1</v>
      </c>
      <c r="H9265" s="2">
        <v>0</v>
      </c>
      <c r="I9265" s="192"/>
      <c r="J9265" s="192">
        <v>46037</v>
      </c>
      <c r="K9265" s="192">
        <v>46418</v>
      </c>
    </row>
    <row r="9266" spans="1:11" hidden="1" x14ac:dyDescent="0.4">
      <c r="A9266" s="193" t="s">
        <v>1533</v>
      </c>
      <c r="B9266" s="193" t="s">
        <v>16401</v>
      </c>
      <c r="C9266" s="193" t="s">
        <v>58</v>
      </c>
      <c r="D9266" s="193" t="s">
        <v>59</v>
      </c>
      <c r="E9266" s="193" t="s">
        <v>16403</v>
      </c>
      <c r="F9266" s="193" t="s">
        <v>1634</v>
      </c>
      <c r="G9266" s="2">
        <v>1757</v>
      </c>
      <c r="H9266" s="2">
        <v>0</v>
      </c>
      <c r="I9266" s="192"/>
      <c r="J9266" s="192">
        <v>46070</v>
      </c>
      <c r="K9266" s="192">
        <v>46446</v>
      </c>
    </row>
    <row r="9267" spans="1:11" hidden="1" x14ac:dyDescent="0.4">
      <c r="A9267" s="193" t="s">
        <v>1533</v>
      </c>
      <c r="B9267" s="193" t="s">
        <v>16401</v>
      </c>
      <c r="C9267" s="193" t="s">
        <v>58</v>
      </c>
      <c r="D9267" s="193" t="s">
        <v>59</v>
      </c>
      <c r="E9267" s="193" t="s">
        <v>16404</v>
      </c>
      <c r="F9267" s="193" t="s">
        <v>1634</v>
      </c>
      <c r="G9267" s="2">
        <v>17</v>
      </c>
      <c r="H9267" s="2">
        <v>0</v>
      </c>
      <c r="I9267" s="192"/>
      <c r="J9267" s="192">
        <v>46085</v>
      </c>
      <c r="K9267" s="192">
        <v>46477</v>
      </c>
    </row>
    <row r="9268" spans="1:11" x14ac:dyDescent="0.4">
      <c r="A9268" s="193" t="s">
        <v>1533</v>
      </c>
      <c r="B9268" s="193" t="s">
        <v>16401</v>
      </c>
      <c r="C9268" s="193" t="s">
        <v>58</v>
      </c>
      <c r="D9268" s="193" t="s">
        <v>59</v>
      </c>
      <c r="E9268" s="193" t="s">
        <v>16405</v>
      </c>
      <c r="F9268" s="193" t="s">
        <v>1634</v>
      </c>
      <c r="G9268" s="2">
        <v>1</v>
      </c>
      <c r="H9268" s="2">
        <v>0</v>
      </c>
      <c r="I9268" s="192"/>
      <c r="J9268" s="192">
        <v>46105</v>
      </c>
      <c r="K9268" s="192">
        <v>46477</v>
      </c>
    </row>
    <row r="9269" spans="1:11" hidden="1" x14ac:dyDescent="0.4">
      <c r="A9269" s="193" t="s">
        <v>1533</v>
      </c>
      <c r="B9269" s="193" t="s">
        <v>16401</v>
      </c>
      <c r="C9269" s="193" t="s">
        <v>58</v>
      </c>
      <c r="D9269" s="193" t="s">
        <v>59</v>
      </c>
      <c r="E9269" s="193" t="s">
        <v>16406</v>
      </c>
      <c r="F9269" s="193" t="s">
        <v>1634</v>
      </c>
      <c r="G9269" s="2">
        <v>6794</v>
      </c>
      <c r="H9269" s="2">
        <v>0</v>
      </c>
      <c r="I9269" s="192"/>
      <c r="J9269" s="192">
        <v>46178</v>
      </c>
      <c r="K9269" s="192">
        <v>46568</v>
      </c>
    </row>
    <row r="9270" spans="1:11" hidden="1" x14ac:dyDescent="0.4">
      <c r="A9270" s="193" t="s">
        <v>257</v>
      </c>
      <c r="B9270" s="193" t="s">
        <v>16407</v>
      </c>
      <c r="C9270" s="193" t="s">
        <v>58</v>
      </c>
      <c r="D9270" s="193" t="s">
        <v>59</v>
      </c>
      <c r="E9270" s="193" t="s">
        <v>16408</v>
      </c>
      <c r="F9270" s="193" t="s">
        <v>1634</v>
      </c>
      <c r="G9270" s="2">
        <v>1352</v>
      </c>
      <c r="H9270" s="2">
        <v>0</v>
      </c>
      <c r="I9270" s="192"/>
      <c r="J9270" s="192">
        <v>45323</v>
      </c>
      <c r="K9270" s="192">
        <v>46356</v>
      </c>
    </row>
    <row r="9271" spans="1:11" hidden="1" x14ac:dyDescent="0.4">
      <c r="A9271" s="193" t="s">
        <v>257</v>
      </c>
      <c r="B9271" s="193" t="s">
        <v>16407</v>
      </c>
      <c r="C9271" s="193" t="s">
        <v>58</v>
      </c>
      <c r="D9271" s="193" t="s">
        <v>59</v>
      </c>
      <c r="E9271" s="193" t="s">
        <v>16409</v>
      </c>
      <c r="F9271" s="193" t="s">
        <v>1634</v>
      </c>
      <c r="G9271" s="2">
        <v>9715</v>
      </c>
      <c r="H9271" s="2">
        <v>0</v>
      </c>
      <c r="I9271" s="192"/>
      <c r="J9271" s="192">
        <v>45938</v>
      </c>
      <c r="K9271" s="192">
        <v>46356</v>
      </c>
    </row>
    <row r="9272" spans="1:11" x14ac:dyDescent="0.4">
      <c r="A9272" s="193" t="s">
        <v>257</v>
      </c>
      <c r="B9272" s="193" t="s">
        <v>16407</v>
      </c>
      <c r="C9272" s="193" t="s">
        <v>58</v>
      </c>
      <c r="D9272" s="193" t="s">
        <v>59</v>
      </c>
      <c r="E9272" s="193" t="s">
        <v>16410</v>
      </c>
      <c r="F9272" s="193" t="s">
        <v>1634</v>
      </c>
      <c r="G9272" s="2">
        <v>2</v>
      </c>
      <c r="H9272" s="2">
        <v>0</v>
      </c>
      <c r="I9272" s="192"/>
      <c r="J9272" s="192">
        <v>46062</v>
      </c>
      <c r="K9272" s="192">
        <v>46446</v>
      </c>
    </row>
    <row r="9273" spans="1:11" hidden="1" x14ac:dyDescent="0.4">
      <c r="A9273" s="193" t="s">
        <v>257</v>
      </c>
      <c r="B9273" s="193" t="s">
        <v>16407</v>
      </c>
      <c r="C9273" s="193" t="s">
        <v>58</v>
      </c>
      <c r="D9273" s="193" t="s">
        <v>59</v>
      </c>
      <c r="E9273" s="193" t="s">
        <v>16411</v>
      </c>
      <c r="F9273" s="193" t="s">
        <v>1634</v>
      </c>
      <c r="G9273" s="2">
        <v>10000</v>
      </c>
      <c r="H9273" s="2">
        <v>0</v>
      </c>
      <c r="I9273" s="192"/>
      <c r="J9273" s="192">
        <v>46140</v>
      </c>
      <c r="K9273" s="192">
        <v>46507</v>
      </c>
    </row>
    <row r="9274" spans="1:11" hidden="1" x14ac:dyDescent="0.4">
      <c r="A9274" s="193" t="s">
        <v>257</v>
      </c>
      <c r="B9274" s="193" t="s">
        <v>16407</v>
      </c>
      <c r="C9274" s="193" t="s">
        <v>58</v>
      </c>
      <c r="D9274" s="193" t="s">
        <v>59</v>
      </c>
      <c r="E9274" s="193" t="s">
        <v>16412</v>
      </c>
      <c r="F9274" s="193" t="s">
        <v>1634</v>
      </c>
      <c r="G9274" s="2">
        <v>5491</v>
      </c>
      <c r="H9274" s="2">
        <v>0</v>
      </c>
      <c r="I9274" s="192"/>
      <c r="J9274" s="192">
        <v>46140</v>
      </c>
      <c r="K9274" s="192">
        <v>46507</v>
      </c>
    </row>
    <row r="9275" spans="1:11" hidden="1" x14ac:dyDescent="0.4">
      <c r="A9275" s="193" t="s">
        <v>257</v>
      </c>
      <c r="B9275" s="193" t="s">
        <v>16407</v>
      </c>
      <c r="C9275" s="193" t="s">
        <v>58</v>
      </c>
      <c r="D9275" s="193" t="s">
        <v>59</v>
      </c>
      <c r="E9275" s="193" t="s">
        <v>16413</v>
      </c>
      <c r="F9275" s="193" t="s">
        <v>1634</v>
      </c>
      <c r="G9275" s="2">
        <v>30000</v>
      </c>
      <c r="H9275" s="2">
        <v>0</v>
      </c>
      <c r="I9275" s="192"/>
      <c r="J9275" s="192">
        <v>46150</v>
      </c>
      <c r="K9275" s="192">
        <v>46538</v>
      </c>
    </row>
    <row r="9276" spans="1:11" hidden="1" x14ac:dyDescent="0.4">
      <c r="A9276" s="193" t="s">
        <v>257</v>
      </c>
      <c r="B9276" s="193" t="s">
        <v>16407</v>
      </c>
      <c r="C9276" s="193" t="s">
        <v>58</v>
      </c>
      <c r="D9276" s="193" t="s">
        <v>59</v>
      </c>
      <c r="E9276" s="193" t="s">
        <v>16414</v>
      </c>
      <c r="F9276" s="193" t="s">
        <v>1634</v>
      </c>
      <c r="G9276" s="2">
        <v>10000</v>
      </c>
      <c r="H9276" s="2">
        <v>0</v>
      </c>
      <c r="I9276" s="192"/>
      <c r="J9276" s="192">
        <v>46157</v>
      </c>
      <c r="K9276" s="192">
        <v>46538</v>
      </c>
    </row>
    <row r="9277" spans="1:11" hidden="1" x14ac:dyDescent="0.4">
      <c r="A9277" s="193" t="s">
        <v>16415</v>
      </c>
      <c r="B9277" s="193" t="s">
        <v>16416</v>
      </c>
      <c r="C9277" s="193" t="s">
        <v>58</v>
      </c>
      <c r="D9277" s="193" t="s">
        <v>59</v>
      </c>
      <c r="E9277" s="193" t="s">
        <v>16417</v>
      </c>
      <c r="F9277" s="193" t="s">
        <v>1634</v>
      </c>
      <c r="G9277" s="2">
        <v>967</v>
      </c>
      <c r="H9277" s="2">
        <v>0</v>
      </c>
      <c r="I9277" s="192"/>
      <c r="J9277" s="192">
        <v>45504</v>
      </c>
      <c r="K9277" s="192">
        <v>46356</v>
      </c>
    </row>
    <row r="9278" spans="1:11" hidden="1" x14ac:dyDescent="0.4">
      <c r="A9278" s="193" t="s">
        <v>16418</v>
      </c>
      <c r="B9278" s="193" t="s">
        <v>16419</v>
      </c>
      <c r="C9278" s="193" t="s">
        <v>58</v>
      </c>
      <c r="D9278" s="193" t="s">
        <v>59</v>
      </c>
      <c r="E9278" s="193" t="s">
        <v>16420</v>
      </c>
      <c r="F9278" s="193" t="s">
        <v>1634</v>
      </c>
      <c r="G9278" s="2">
        <v>168</v>
      </c>
      <c r="H9278" s="2">
        <v>0</v>
      </c>
      <c r="I9278" s="192"/>
      <c r="J9278" s="192">
        <v>44592</v>
      </c>
      <c r="K9278" s="192">
        <v>46356</v>
      </c>
    </row>
    <row r="9279" spans="1:11" hidden="1" x14ac:dyDescent="0.4">
      <c r="A9279" s="193" t="s">
        <v>16421</v>
      </c>
      <c r="B9279" s="193" t="s">
        <v>16422</v>
      </c>
      <c r="C9279" s="193" t="s">
        <v>58</v>
      </c>
      <c r="D9279" s="193" t="s">
        <v>59</v>
      </c>
      <c r="E9279" s="193" t="s">
        <v>16423</v>
      </c>
      <c r="F9279" s="193" t="s">
        <v>1634</v>
      </c>
      <c r="G9279" s="2">
        <v>2400</v>
      </c>
      <c r="H9279" s="2">
        <v>0</v>
      </c>
      <c r="I9279" s="192"/>
      <c r="J9279" s="192">
        <v>43889</v>
      </c>
      <c r="K9279" s="192">
        <v>46356</v>
      </c>
    </row>
    <row r="9280" spans="1:11" hidden="1" x14ac:dyDescent="0.4">
      <c r="A9280" s="193" t="s">
        <v>16424</v>
      </c>
      <c r="B9280" s="193" t="s">
        <v>16425</v>
      </c>
      <c r="C9280" s="193" t="s">
        <v>58</v>
      </c>
      <c r="D9280" s="193" t="s">
        <v>59</v>
      </c>
      <c r="E9280" s="193" t="s">
        <v>16426</v>
      </c>
      <c r="F9280" s="193" t="s">
        <v>1634</v>
      </c>
      <c r="G9280" s="2">
        <v>3659</v>
      </c>
      <c r="H9280" s="2">
        <v>0</v>
      </c>
      <c r="I9280" s="192"/>
      <c r="J9280" s="192">
        <v>44054</v>
      </c>
      <c r="K9280" s="192">
        <v>46356</v>
      </c>
    </row>
    <row r="9281" spans="1:11" hidden="1" x14ac:dyDescent="0.4">
      <c r="A9281" s="193" t="s">
        <v>16427</v>
      </c>
      <c r="B9281" s="193" t="s">
        <v>16428</v>
      </c>
      <c r="C9281" s="193" t="s">
        <v>58</v>
      </c>
      <c r="D9281" s="193" t="s">
        <v>59</v>
      </c>
      <c r="E9281" s="193" t="s">
        <v>16429</v>
      </c>
      <c r="F9281" s="193" t="s">
        <v>1634</v>
      </c>
      <c r="G9281" s="2">
        <v>2260</v>
      </c>
      <c r="H9281" s="2">
        <v>0</v>
      </c>
      <c r="I9281" s="192"/>
      <c r="J9281" s="192">
        <v>44351</v>
      </c>
      <c r="K9281" s="192">
        <v>46356</v>
      </c>
    </row>
    <row r="9282" spans="1:11" hidden="1" x14ac:dyDescent="0.4">
      <c r="A9282" s="193" t="s">
        <v>16427</v>
      </c>
      <c r="B9282" s="193" t="s">
        <v>16428</v>
      </c>
      <c r="C9282" s="193" t="s">
        <v>58</v>
      </c>
      <c r="D9282" s="193" t="s">
        <v>59</v>
      </c>
      <c r="E9282" s="193" t="s">
        <v>16430</v>
      </c>
      <c r="F9282" s="193" t="s">
        <v>1634</v>
      </c>
      <c r="G9282" s="2">
        <v>444</v>
      </c>
      <c r="H9282" s="2">
        <v>0</v>
      </c>
      <c r="I9282" s="192"/>
      <c r="J9282" s="192">
        <v>44574</v>
      </c>
      <c r="K9282" s="192">
        <v>46356</v>
      </c>
    </row>
    <row r="9283" spans="1:11" hidden="1" x14ac:dyDescent="0.4">
      <c r="A9283" s="193" t="s">
        <v>16427</v>
      </c>
      <c r="B9283" s="193" t="s">
        <v>16428</v>
      </c>
      <c r="C9283" s="193" t="s">
        <v>58</v>
      </c>
      <c r="D9283" s="193" t="s">
        <v>59</v>
      </c>
      <c r="E9283" s="193" t="s">
        <v>16431</v>
      </c>
      <c r="F9283" s="193" t="s">
        <v>1634</v>
      </c>
      <c r="G9283" s="2">
        <v>3000</v>
      </c>
      <c r="H9283" s="2">
        <v>0</v>
      </c>
      <c r="I9283" s="192"/>
      <c r="J9283" s="192">
        <v>44622</v>
      </c>
      <c r="K9283" s="192">
        <v>46356</v>
      </c>
    </row>
    <row r="9284" spans="1:11" hidden="1" x14ac:dyDescent="0.4">
      <c r="A9284" s="193" t="s">
        <v>16427</v>
      </c>
      <c r="B9284" s="193" t="s">
        <v>16428</v>
      </c>
      <c r="C9284" s="193" t="s">
        <v>58</v>
      </c>
      <c r="D9284" s="193" t="s">
        <v>59</v>
      </c>
      <c r="E9284" s="193" t="s">
        <v>16432</v>
      </c>
      <c r="F9284" s="193" t="s">
        <v>1634</v>
      </c>
      <c r="G9284" s="2">
        <v>3000</v>
      </c>
      <c r="H9284" s="2">
        <v>0</v>
      </c>
      <c r="I9284" s="192"/>
      <c r="J9284" s="192">
        <v>44623</v>
      </c>
      <c r="K9284" s="192">
        <v>46356</v>
      </c>
    </row>
    <row r="9285" spans="1:11" hidden="1" x14ac:dyDescent="0.4">
      <c r="A9285" s="193" t="s">
        <v>16433</v>
      </c>
      <c r="B9285" s="193" t="s">
        <v>16434</v>
      </c>
      <c r="C9285" s="193" t="s">
        <v>58</v>
      </c>
      <c r="D9285" s="193" t="s">
        <v>59</v>
      </c>
      <c r="E9285" s="193" t="s">
        <v>16435</v>
      </c>
      <c r="F9285" s="193" t="s">
        <v>1634</v>
      </c>
      <c r="G9285" s="2">
        <v>2160</v>
      </c>
      <c r="H9285" s="2">
        <v>0</v>
      </c>
      <c r="I9285" s="192"/>
      <c r="J9285" s="192">
        <v>45547</v>
      </c>
      <c r="K9285" s="192">
        <v>46356</v>
      </c>
    </row>
    <row r="9286" spans="1:11" hidden="1" x14ac:dyDescent="0.4">
      <c r="A9286" s="193" t="s">
        <v>16433</v>
      </c>
      <c r="B9286" s="193" t="s">
        <v>16434</v>
      </c>
      <c r="C9286" s="193" t="s">
        <v>58</v>
      </c>
      <c r="D9286" s="193" t="s">
        <v>59</v>
      </c>
      <c r="E9286" s="193" t="s">
        <v>16436</v>
      </c>
      <c r="F9286" s="193" t="s">
        <v>1634</v>
      </c>
      <c r="G9286" s="2">
        <v>2500</v>
      </c>
      <c r="H9286" s="2">
        <v>0</v>
      </c>
      <c r="I9286" s="192"/>
      <c r="J9286" s="192">
        <v>45706</v>
      </c>
      <c r="K9286" s="192">
        <v>46356</v>
      </c>
    </row>
    <row r="9287" spans="1:11" hidden="1" x14ac:dyDescent="0.4">
      <c r="A9287" s="193" t="s">
        <v>16437</v>
      </c>
      <c r="B9287" s="193" t="s">
        <v>16438</v>
      </c>
      <c r="C9287" s="193" t="s">
        <v>58</v>
      </c>
      <c r="D9287" s="193" t="s">
        <v>59</v>
      </c>
      <c r="E9287" s="193" t="s">
        <v>16439</v>
      </c>
      <c r="F9287" s="193" t="s">
        <v>1634</v>
      </c>
      <c r="G9287" s="2">
        <v>345</v>
      </c>
      <c r="H9287" s="2">
        <v>0</v>
      </c>
      <c r="I9287" s="192"/>
      <c r="J9287" s="192">
        <v>44972</v>
      </c>
      <c r="K9287" s="192">
        <v>46356</v>
      </c>
    </row>
    <row r="9288" spans="1:11" hidden="1" x14ac:dyDescent="0.4">
      <c r="A9288" s="193" t="s">
        <v>16440</v>
      </c>
      <c r="B9288" s="193" t="s">
        <v>16441</v>
      </c>
      <c r="C9288" s="193" t="s">
        <v>58</v>
      </c>
      <c r="D9288" s="193" t="s">
        <v>59</v>
      </c>
      <c r="E9288" s="193" t="s">
        <v>16442</v>
      </c>
      <c r="F9288" s="193" t="s">
        <v>1634</v>
      </c>
      <c r="G9288" s="2">
        <v>786</v>
      </c>
      <c r="H9288" s="2">
        <v>0</v>
      </c>
      <c r="I9288" s="192"/>
      <c r="J9288" s="192">
        <v>45096</v>
      </c>
      <c r="K9288" s="192">
        <v>46356</v>
      </c>
    </row>
    <row r="9289" spans="1:11" hidden="1" x14ac:dyDescent="0.4">
      <c r="A9289" s="193" t="s">
        <v>16440</v>
      </c>
      <c r="B9289" s="193" t="s">
        <v>16441</v>
      </c>
      <c r="C9289" s="193" t="s">
        <v>58</v>
      </c>
      <c r="D9289" s="193" t="s">
        <v>59</v>
      </c>
      <c r="E9289" s="193" t="s">
        <v>16443</v>
      </c>
      <c r="F9289" s="193" t="s">
        <v>1634</v>
      </c>
      <c r="G9289" s="2">
        <v>3000</v>
      </c>
      <c r="H9289" s="2">
        <v>0</v>
      </c>
      <c r="I9289" s="192"/>
      <c r="J9289" s="192">
        <v>46091</v>
      </c>
      <c r="K9289" s="192">
        <v>46477</v>
      </c>
    </row>
    <row r="9290" spans="1:11" hidden="1" x14ac:dyDescent="0.4">
      <c r="A9290" s="193" t="s">
        <v>16444</v>
      </c>
      <c r="B9290" s="193" t="s">
        <v>16445</v>
      </c>
      <c r="C9290" s="193" t="s">
        <v>58</v>
      </c>
      <c r="D9290" s="193" t="s">
        <v>59</v>
      </c>
      <c r="E9290" s="193" t="s">
        <v>16446</v>
      </c>
      <c r="F9290" s="193" t="s">
        <v>1634</v>
      </c>
      <c r="G9290" s="2">
        <v>1736</v>
      </c>
      <c r="H9290" s="2">
        <v>0</v>
      </c>
      <c r="I9290" s="192"/>
      <c r="J9290" s="192">
        <v>44116</v>
      </c>
      <c r="K9290" s="192">
        <v>46142</v>
      </c>
    </row>
    <row r="9291" spans="1:11" hidden="1" x14ac:dyDescent="0.4">
      <c r="A9291" s="193" t="s">
        <v>16447</v>
      </c>
      <c r="B9291" s="193" t="s">
        <v>16448</v>
      </c>
      <c r="C9291" s="193" t="s">
        <v>58</v>
      </c>
      <c r="D9291" s="193" t="s">
        <v>59</v>
      </c>
      <c r="E9291" s="193" t="s">
        <v>16449</v>
      </c>
      <c r="F9291" s="193" t="s">
        <v>1634</v>
      </c>
      <c r="G9291" s="2">
        <v>113</v>
      </c>
      <c r="H9291" s="2">
        <v>0</v>
      </c>
      <c r="I9291" s="192"/>
      <c r="J9291" s="192">
        <v>44308</v>
      </c>
      <c r="K9291" s="192">
        <v>46356</v>
      </c>
    </row>
    <row r="9292" spans="1:11" hidden="1" x14ac:dyDescent="0.4">
      <c r="A9292" s="193" t="s">
        <v>16447</v>
      </c>
      <c r="B9292" s="193" t="s">
        <v>16448</v>
      </c>
      <c r="C9292" s="193" t="s">
        <v>58</v>
      </c>
      <c r="D9292" s="193" t="s">
        <v>59</v>
      </c>
      <c r="E9292" s="193" t="s">
        <v>16450</v>
      </c>
      <c r="F9292" s="193" t="s">
        <v>1634</v>
      </c>
      <c r="G9292" s="2">
        <v>500</v>
      </c>
      <c r="H9292" s="2">
        <v>0</v>
      </c>
      <c r="I9292" s="192"/>
      <c r="J9292" s="192">
        <v>44903</v>
      </c>
      <c r="K9292" s="192">
        <v>46356</v>
      </c>
    </row>
    <row r="9293" spans="1:11" hidden="1" x14ac:dyDescent="0.4">
      <c r="A9293" s="193" t="s">
        <v>16451</v>
      </c>
      <c r="B9293" s="193" t="s">
        <v>16452</v>
      </c>
      <c r="C9293" s="193" t="s">
        <v>58</v>
      </c>
      <c r="D9293" s="193" t="s">
        <v>59</v>
      </c>
      <c r="E9293" s="193" t="s">
        <v>16453</v>
      </c>
      <c r="F9293" s="193" t="s">
        <v>1634</v>
      </c>
      <c r="G9293" s="2">
        <v>121</v>
      </c>
      <c r="H9293" s="2">
        <v>0</v>
      </c>
      <c r="I9293" s="192"/>
      <c r="J9293" s="192">
        <v>44775</v>
      </c>
      <c r="K9293" s="192">
        <v>46356</v>
      </c>
    </row>
    <row r="9294" spans="1:11" hidden="1" x14ac:dyDescent="0.4">
      <c r="A9294" s="193" t="s">
        <v>16451</v>
      </c>
      <c r="B9294" s="193" t="s">
        <v>16452</v>
      </c>
      <c r="C9294" s="193" t="s">
        <v>58</v>
      </c>
      <c r="D9294" s="193" t="s">
        <v>59</v>
      </c>
      <c r="E9294" s="193" t="s">
        <v>16454</v>
      </c>
      <c r="F9294" s="193" t="s">
        <v>1634</v>
      </c>
      <c r="G9294" s="2">
        <v>2499</v>
      </c>
      <c r="H9294" s="2">
        <v>0</v>
      </c>
      <c r="I9294" s="192"/>
      <c r="J9294" s="192">
        <v>44831</v>
      </c>
      <c r="K9294" s="192">
        <v>46356</v>
      </c>
    </row>
    <row r="9295" spans="1:11" hidden="1" x14ac:dyDescent="0.4">
      <c r="A9295" s="193" t="s">
        <v>16451</v>
      </c>
      <c r="B9295" s="193" t="s">
        <v>16452</v>
      </c>
      <c r="C9295" s="193" t="s">
        <v>58</v>
      </c>
      <c r="D9295" s="193" t="s">
        <v>59</v>
      </c>
      <c r="E9295" s="193" t="s">
        <v>16455</v>
      </c>
      <c r="F9295" s="193" t="s">
        <v>1634</v>
      </c>
      <c r="G9295" s="2">
        <v>2500</v>
      </c>
      <c r="H9295" s="2">
        <v>0</v>
      </c>
      <c r="I9295" s="192"/>
      <c r="J9295" s="192">
        <v>44998</v>
      </c>
      <c r="K9295" s="192">
        <v>46356</v>
      </c>
    </row>
    <row r="9296" spans="1:11" hidden="1" x14ac:dyDescent="0.4">
      <c r="A9296" s="193" t="s">
        <v>16451</v>
      </c>
      <c r="B9296" s="193" t="s">
        <v>16452</v>
      </c>
      <c r="C9296" s="193" t="s">
        <v>58</v>
      </c>
      <c r="D9296" s="193" t="s">
        <v>59</v>
      </c>
      <c r="E9296" s="193" t="s">
        <v>16456</v>
      </c>
      <c r="F9296" s="193" t="s">
        <v>1634</v>
      </c>
      <c r="G9296" s="2">
        <v>2500</v>
      </c>
      <c r="H9296" s="2">
        <v>0</v>
      </c>
      <c r="I9296" s="192"/>
      <c r="J9296" s="192">
        <v>45716</v>
      </c>
      <c r="K9296" s="192">
        <v>46356</v>
      </c>
    </row>
    <row r="9297" spans="1:11" hidden="1" x14ac:dyDescent="0.4">
      <c r="A9297" s="193" t="s">
        <v>16457</v>
      </c>
      <c r="B9297" s="193" t="s">
        <v>16458</v>
      </c>
      <c r="C9297" s="193" t="s">
        <v>58</v>
      </c>
      <c r="D9297" s="193" t="s">
        <v>59</v>
      </c>
      <c r="E9297" s="193" t="s">
        <v>16459</v>
      </c>
      <c r="F9297" s="193" t="s">
        <v>1634</v>
      </c>
      <c r="G9297" s="2">
        <v>2831</v>
      </c>
      <c r="H9297" s="2">
        <v>0</v>
      </c>
      <c r="I9297" s="192"/>
      <c r="J9297" s="192">
        <v>44694</v>
      </c>
      <c r="K9297" s="192">
        <v>46356</v>
      </c>
    </row>
    <row r="9298" spans="1:11" hidden="1" x14ac:dyDescent="0.4">
      <c r="A9298" s="193" t="s">
        <v>16457</v>
      </c>
      <c r="B9298" s="193" t="s">
        <v>16458</v>
      </c>
      <c r="C9298" s="193" t="s">
        <v>58</v>
      </c>
      <c r="D9298" s="193" t="s">
        <v>59</v>
      </c>
      <c r="E9298" s="193" t="s">
        <v>16460</v>
      </c>
      <c r="F9298" s="193" t="s">
        <v>1634</v>
      </c>
      <c r="G9298" s="2">
        <v>2500</v>
      </c>
      <c r="H9298" s="2">
        <v>0</v>
      </c>
      <c r="I9298" s="192"/>
      <c r="J9298" s="192">
        <v>44694</v>
      </c>
      <c r="K9298" s="192">
        <v>46356</v>
      </c>
    </row>
    <row r="9299" spans="1:11" hidden="1" x14ac:dyDescent="0.4">
      <c r="A9299" s="193" t="s">
        <v>16457</v>
      </c>
      <c r="B9299" s="193" t="s">
        <v>16458</v>
      </c>
      <c r="C9299" s="193" t="s">
        <v>58</v>
      </c>
      <c r="D9299" s="193" t="s">
        <v>59</v>
      </c>
      <c r="E9299" s="193" t="s">
        <v>16461</v>
      </c>
      <c r="F9299" s="193" t="s">
        <v>1634</v>
      </c>
      <c r="G9299" s="2">
        <v>2500</v>
      </c>
      <c r="H9299" s="2">
        <v>0</v>
      </c>
      <c r="I9299" s="192"/>
      <c r="J9299" s="192">
        <v>45707</v>
      </c>
      <c r="K9299" s="192">
        <v>46356</v>
      </c>
    </row>
    <row r="9300" spans="1:11" hidden="1" x14ac:dyDescent="0.4">
      <c r="A9300" s="193" t="s">
        <v>16462</v>
      </c>
      <c r="B9300" s="193" t="s">
        <v>16463</v>
      </c>
      <c r="C9300" s="193" t="s">
        <v>58</v>
      </c>
      <c r="D9300" s="193" t="s">
        <v>59</v>
      </c>
      <c r="E9300" s="193" t="s">
        <v>16464</v>
      </c>
      <c r="F9300" s="193" t="s">
        <v>1634</v>
      </c>
      <c r="G9300" s="2">
        <v>2217</v>
      </c>
      <c r="H9300" s="2">
        <v>0</v>
      </c>
      <c r="I9300" s="192"/>
      <c r="J9300" s="192">
        <v>45194</v>
      </c>
      <c r="K9300" s="192">
        <v>46356</v>
      </c>
    </row>
    <row r="9301" spans="1:11" hidden="1" x14ac:dyDescent="0.4">
      <c r="A9301" s="193" t="s">
        <v>16465</v>
      </c>
      <c r="B9301" s="193" t="s">
        <v>16466</v>
      </c>
      <c r="C9301" s="193" t="s">
        <v>58</v>
      </c>
      <c r="D9301" s="193" t="s">
        <v>59</v>
      </c>
      <c r="E9301" s="193" t="s">
        <v>16467</v>
      </c>
      <c r="F9301" s="193" t="s">
        <v>1634</v>
      </c>
      <c r="G9301" s="2">
        <v>2393</v>
      </c>
      <c r="H9301" s="2">
        <v>0</v>
      </c>
      <c r="I9301" s="192"/>
      <c r="J9301" s="192">
        <v>45672</v>
      </c>
      <c r="K9301" s="192">
        <v>46203</v>
      </c>
    </row>
    <row r="9302" spans="1:11" hidden="1" x14ac:dyDescent="0.4">
      <c r="A9302" s="193" t="s">
        <v>16468</v>
      </c>
      <c r="B9302" s="193" t="s">
        <v>16469</v>
      </c>
      <c r="C9302" s="193" t="s">
        <v>58</v>
      </c>
      <c r="D9302" s="193" t="s">
        <v>59</v>
      </c>
      <c r="E9302" s="193" t="s">
        <v>16470</v>
      </c>
      <c r="F9302" s="193" t="s">
        <v>1634</v>
      </c>
      <c r="G9302" s="2">
        <v>23</v>
      </c>
      <c r="H9302" s="2">
        <v>0</v>
      </c>
      <c r="I9302" s="192"/>
      <c r="J9302" s="192">
        <v>45965</v>
      </c>
      <c r="K9302" s="192">
        <v>46356</v>
      </c>
    </row>
    <row r="9303" spans="1:11" x14ac:dyDescent="0.4">
      <c r="A9303" s="193" t="s">
        <v>16471</v>
      </c>
      <c r="B9303" s="193" t="s">
        <v>16472</v>
      </c>
      <c r="C9303" s="193" t="s">
        <v>58</v>
      </c>
      <c r="D9303" s="193" t="s">
        <v>59</v>
      </c>
      <c r="E9303" s="193" t="s">
        <v>16473</v>
      </c>
      <c r="F9303" s="193" t="s">
        <v>1634</v>
      </c>
      <c r="G9303" s="2">
        <v>8</v>
      </c>
      <c r="H9303" s="2">
        <v>0</v>
      </c>
      <c r="I9303" s="192"/>
      <c r="J9303" s="192">
        <v>45978</v>
      </c>
      <c r="K9303" s="192">
        <v>46356</v>
      </c>
    </row>
    <row r="9304" spans="1:11" hidden="1" x14ac:dyDescent="0.4">
      <c r="A9304" s="193" t="s">
        <v>16471</v>
      </c>
      <c r="B9304" s="193" t="s">
        <v>16472</v>
      </c>
      <c r="C9304" s="193" t="s">
        <v>58</v>
      </c>
      <c r="D9304" s="193" t="s">
        <v>59</v>
      </c>
      <c r="E9304" s="193" t="s">
        <v>16474</v>
      </c>
      <c r="F9304" s="193" t="s">
        <v>1634</v>
      </c>
      <c r="G9304" s="2">
        <v>19812</v>
      </c>
      <c r="H9304" s="2">
        <v>0</v>
      </c>
      <c r="I9304" s="192"/>
      <c r="J9304" s="192">
        <v>46001</v>
      </c>
      <c r="K9304" s="192">
        <v>46387</v>
      </c>
    </row>
    <row r="9305" spans="1:11" x14ac:dyDescent="0.4">
      <c r="A9305" s="193" t="s">
        <v>16471</v>
      </c>
      <c r="B9305" s="193" t="s">
        <v>16472</v>
      </c>
      <c r="C9305" s="193" t="s">
        <v>58</v>
      </c>
      <c r="D9305" s="193" t="s">
        <v>59</v>
      </c>
      <c r="E9305" s="193" t="s">
        <v>16475</v>
      </c>
      <c r="F9305" s="193" t="s">
        <v>1634</v>
      </c>
      <c r="G9305" s="2">
        <v>1</v>
      </c>
      <c r="H9305" s="2">
        <v>0</v>
      </c>
      <c r="I9305" s="192"/>
      <c r="J9305" s="192">
        <v>46043</v>
      </c>
      <c r="K9305" s="192">
        <v>46418</v>
      </c>
    </row>
    <row r="9306" spans="1:11" x14ac:dyDescent="0.4">
      <c r="A9306" s="193" t="s">
        <v>16471</v>
      </c>
      <c r="B9306" s="193" t="s">
        <v>16472</v>
      </c>
      <c r="C9306" s="193" t="s">
        <v>58</v>
      </c>
      <c r="D9306" s="193" t="s">
        <v>59</v>
      </c>
      <c r="E9306" s="193" t="s">
        <v>16476</v>
      </c>
      <c r="F9306" s="193" t="s">
        <v>1634</v>
      </c>
      <c r="G9306" s="2">
        <v>9</v>
      </c>
      <c r="H9306" s="2">
        <v>0</v>
      </c>
      <c r="I9306" s="192"/>
      <c r="J9306" s="192">
        <v>46050</v>
      </c>
      <c r="K9306" s="192">
        <v>46418</v>
      </c>
    </row>
    <row r="9307" spans="1:11" hidden="1" x14ac:dyDescent="0.4">
      <c r="A9307" s="193" t="s">
        <v>16471</v>
      </c>
      <c r="B9307" s="193" t="s">
        <v>16472</v>
      </c>
      <c r="C9307" s="193" t="s">
        <v>58</v>
      </c>
      <c r="D9307" s="193" t="s">
        <v>59</v>
      </c>
      <c r="E9307" s="193" t="s">
        <v>16477</v>
      </c>
      <c r="F9307" s="193" t="s">
        <v>1634</v>
      </c>
      <c r="G9307" s="2">
        <v>6958</v>
      </c>
      <c r="H9307" s="2">
        <v>0</v>
      </c>
      <c r="I9307" s="192"/>
      <c r="J9307" s="192">
        <v>46100</v>
      </c>
      <c r="K9307" s="192">
        <v>46477</v>
      </c>
    </row>
    <row r="9308" spans="1:11" hidden="1" x14ac:dyDescent="0.4">
      <c r="A9308" s="193" t="s">
        <v>16471</v>
      </c>
      <c r="B9308" s="193" t="s">
        <v>16472</v>
      </c>
      <c r="C9308" s="193" t="s">
        <v>58</v>
      </c>
      <c r="D9308" s="193" t="s">
        <v>59</v>
      </c>
      <c r="E9308" s="193" t="s">
        <v>16478</v>
      </c>
      <c r="F9308" s="193" t="s">
        <v>1634</v>
      </c>
      <c r="G9308" s="2">
        <v>10754</v>
      </c>
      <c r="H9308" s="2">
        <v>0</v>
      </c>
      <c r="I9308" s="192"/>
      <c r="J9308" s="192">
        <v>46162</v>
      </c>
      <c r="K9308" s="192">
        <v>46538</v>
      </c>
    </row>
    <row r="9309" spans="1:11" hidden="1" x14ac:dyDescent="0.4">
      <c r="A9309" s="193" t="s">
        <v>16471</v>
      </c>
      <c r="B9309" s="193" t="s">
        <v>16472</v>
      </c>
      <c r="C9309" s="193" t="s">
        <v>58</v>
      </c>
      <c r="D9309" s="193" t="s">
        <v>59</v>
      </c>
      <c r="E9309" s="193" t="s">
        <v>16479</v>
      </c>
      <c r="F9309" s="193" t="s">
        <v>1634</v>
      </c>
      <c r="G9309" s="2">
        <v>45000</v>
      </c>
      <c r="H9309" s="2">
        <v>0</v>
      </c>
      <c r="I9309" s="192"/>
      <c r="J9309" s="192">
        <v>46167</v>
      </c>
      <c r="K9309" s="192">
        <v>46538</v>
      </c>
    </row>
    <row r="9310" spans="1:11" hidden="1" x14ac:dyDescent="0.4">
      <c r="A9310" s="193" t="s">
        <v>16480</v>
      </c>
      <c r="B9310" s="193" t="s">
        <v>16481</v>
      </c>
      <c r="C9310" s="193" t="s">
        <v>58</v>
      </c>
      <c r="D9310" s="193" t="s">
        <v>59</v>
      </c>
      <c r="E9310" s="193" t="s">
        <v>16482</v>
      </c>
      <c r="F9310" s="193" t="s">
        <v>1634</v>
      </c>
      <c r="G9310" s="2">
        <v>4744</v>
      </c>
      <c r="H9310" s="2">
        <v>0</v>
      </c>
      <c r="I9310" s="192"/>
      <c r="J9310" s="192">
        <v>45785</v>
      </c>
      <c r="K9310" s="192">
        <v>46356</v>
      </c>
    </row>
    <row r="9311" spans="1:11" hidden="1" x14ac:dyDescent="0.4">
      <c r="A9311" s="193" t="s">
        <v>16483</v>
      </c>
      <c r="B9311" s="193" t="s">
        <v>16484</v>
      </c>
      <c r="C9311" s="193" t="s">
        <v>58</v>
      </c>
      <c r="D9311" s="193" t="s">
        <v>59</v>
      </c>
      <c r="E9311" s="193" t="s">
        <v>16485</v>
      </c>
      <c r="F9311" s="193" t="s">
        <v>1634</v>
      </c>
      <c r="G9311" s="2">
        <v>4370</v>
      </c>
      <c r="H9311" s="2">
        <v>0</v>
      </c>
      <c r="I9311" s="192"/>
      <c r="J9311" s="192">
        <v>45978</v>
      </c>
      <c r="K9311" s="192">
        <v>46356</v>
      </c>
    </row>
    <row r="9312" spans="1:11" hidden="1" x14ac:dyDescent="0.4">
      <c r="A9312" s="193" t="s">
        <v>16483</v>
      </c>
      <c r="B9312" s="193" t="s">
        <v>16484</v>
      </c>
      <c r="C9312" s="193" t="s">
        <v>58</v>
      </c>
      <c r="D9312" s="193" t="s">
        <v>59</v>
      </c>
      <c r="E9312" s="193" t="s">
        <v>16486</v>
      </c>
      <c r="F9312" s="193" t="s">
        <v>1634</v>
      </c>
      <c r="G9312" s="2">
        <v>15000</v>
      </c>
      <c r="H9312" s="2">
        <v>0</v>
      </c>
      <c r="I9312" s="192"/>
      <c r="J9312" s="192">
        <v>46155</v>
      </c>
      <c r="K9312" s="192">
        <v>46538</v>
      </c>
    </row>
    <row r="9313" spans="1:11" hidden="1" x14ac:dyDescent="0.4">
      <c r="A9313" s="193" t="s">
        <v>16487</v>
      </c>
      <c r="B9313" s="193" t="s">
        <v>16488</v>
      </c>
      <c r="C9313" s="193" t="s">
        <v>58</v>
      </c>
      <c r="D9313" s="193" t="s">
        <v>59</v>
      </c>
      <c r="E9313" s="193" t="s">
        <v>16489</v>
      </c>
      <c r="F9313" s="193" t="s">
        <v>1634</v>
      </c>
      <c r="G9313" s="2">
        <v>669</v>
      </c>
      <c r="H9313" s="2">
        <v>0</v>
      </c>
      <c r="I9313" s="192"/>
      <c r="J9313" s="192">
        <v>45330</v>
      </c>
      <c r="K9313" s="192">
        <v>46356</v>
      </c>
    </row>
    <row r="9314" spans="1:11" hidden="1" x14ac:dyDescent="0.4">
      <c r="A9314" s="193" t="s">
        <v>16490</v>
      </c>
      <c r="B9314" s="193" t="s">
        <v>16491</v>
      </c>
      <c r="C9314" s="193" t="s">
        <v>58</v>
      </c>
      <c r="D9314" s="193" t="s">
        <v>59</v>
      </c>
      <c r="E9314" s="193" t="s">
        <v>16492</v>
      </c>
      <c r="F9314" s="193" t="s">
        <v>1634</v>
      </c>
      <c r="G9314" s="2">
        <v>1515</v>
      </c>
      <c r="H9314" s="2">
        <v>0</v>
      </c>
      <c r="I9314" s="192"/>
      <c r="J9314" s="192">
        <v>44914</v>
      </c>
      <c r="K9314" s="192">
        <v>46356</v>
      </c>
    </row>
    <row r="9315" spans="1:11" hidden="1" x14ac:dyDescent="0.4">
      <c r="A9315" s="193" t="s">
        <v>16490</v>
      </c>
      <c r="B9315" s="193" t="s">
        <v>16491</v>
      </c>
      <c r="C9315" s="193" t="s">
        <v>58</v>
      </c>
      <c r="D9315" s="193" t="s">
        <v>59</v>
      </c>
      <c r="E9315" s="193" t="s">
        <v>16493</v>
      </c>
      <c r="F9315" s="193" t="s">
        <v>1634</v>
      </c>
      <c r="G9315" s="2">
        <v>247</v>
      </c>
      <c r="H9315" s="2">
        <v>0</v>
      </c>
      <c r="I9315" s="192"/>
      <c r="J9315" s="192">
        <v>44914</v>
      </c>
      <c r="K9315" s="192">
        <v>46356</v>
      </c>
    </row>
    <row r="9316" spans="1:11" hidden="1" x14ac:dyDescent="0.4">
      <c r="A9316" s="193" t="s">
        <v>16494</v>
      </c>
      <c r="B9316" s="193" t="s">
        <v>16495</v>
      </c>
      <c r="C9316" s="193" t="s">
        <v>58</v>
      </c>
      <c r="D9316" s="193" t="s">
        <v>59</v>
      </c>
      <c r="E9316" s="193" t="s">
        <v>16496</v>
      </c>
      <c r="F9316" s="193" t="s">
        <v>1634</v>
      </c>
      <c r="G9316" s="2">
        <v>4642</v>
      </c>
      <c r="H9316" s="2">
        <v>0</v>
      </c>
      <c r="I9316" s="192"/>
      <c r="J9316" s="192">
        <v>45988</v>
      </c>
      <c r="K9316" s="192">
        <v>46356</v>
      </c>
    </row>
    <row r="9317" spans="1:11" hidden="1" x14ac:dyDescent="0.4">
      <c r="A9317" s="193" t="s">
        <v>16494</v>
      </c>
      <c r="B9317" s="193" t="s">
        <v>16495</v>
      </c>
      <c r="C9317" s="193" t="s">
        <v>58</v>
      </c>
      <c r="D9317" s="193" t="s">
        <v>59</v>
      </c>
      <c r="E9317" s="193" t="s">
        <v>16497</v>
      </c>
      <c r="F9317" s="193" t="s">
        <v>1634</v>
      </c>
      <c r="G9317" s="2">
        <v>9916</v>
      </c>
      <c r="H9317" s="2">
        <v>0</v>
      </c>
      <c r="I9317" s="192"/>
      <c r="J9317" s="192">
        <v>46174</v>
      </c>
      <c r="K9317" s="192">
        <v>46568</v>
      </c>
    </row>
    <row r="9318" spans="1:11" hidden="1" x14ac:dyDescent="0.4">
      <c r="A9318" s="193" t="s">
        <v>16498</v>
      </c>
      <c r="B9318" s="193" t="s">
        <v>16499</v>
      </c>
      <c r="C9318" s="193" t="s">
        <v>58</v>
      </c>
      <c r="D9318" s="193" t="s">
        <v>59</v>
      </c>
      <c r="E9318" s="193" t="s">
        <v>16500</v>
      </c>
      <c r="F9318" s="193" t="s">
        <v>1634</v>
      </c>
      <c r="G9318" s="2">
        <v>1222</v>
      </c>
      <c r="H9318" s="2">
        <v>0</v>
      </c>
      <c r="I9318" s="192"/>
      <c r="J9318" s="192">
        <v>45513</v>
      </c>
      <c r="K9318" s="192">
        <v>46356</v>
      </c>
    </row>
    <row r="9319" spans="1:11" hidden="1" x14ac:dyDescent="0.4">
      <c r="A9319" s="193" t="s">
        <v>16498</v>
      </c>
      <c r="B9319" s="193" t="s">
        <v>16499</v>
      </c>
      <c r="C9319" s="193" t="s">
        <v>58</v>
      </c>
      <c r="D9319" s="193" t="s">
        <v>59</v>
      </c>
      <c r="E9319" s="193" t="s">
        <v>16501</v>
      </c>
      <c r="F9319" s="193" t="s">
        <v>1634</v>
      </c>
      <c r="G9319" s="2">
        <v>2379</v>
      </c>
      <c r="H9319" s="2">
        <v>0</v>
      </c>
      <c r="I9319" s="192"/>
      <c r="J9319" s="192">
        <v>45701</v>
      </c>
      <c r="K9319" s="192">
        <v>46356</v>
      </c>
    </row>
    <row r="9320" spans="1:11" hidden="1" x14ac:dyDescent="0.4">
      <c r="A9320" s="193" t="s">
        <v>16498</v>
      </c>
      <c r="B9320" s="193" t="s">
        <v>16499</v>
      </c>
      <c r="C9320" s="193" t="s">
        <v>58</v>
      </c>
      <c r="D9320" s="193" t="s">
        <v>59</v>
      </c>
      <c r="E9320" s="193" t="s">
        <v>16502</v>
      </c>
      <c r="F9320" s="193" t="s">
        <v>1634</v>
      </c>
      <c r="G9320" s="2">
        <v>2500</v>
      </c>
      <c r="H9320" s="2">
        <v>0</v>
      </c>
      <c r="I9320" s="192"/>
      <c r="J9320" s="192">
        <v>45849</v>
      </c>
      <c r="K9320" s="192">
        <v>46356</v>
      </c>
    </row>
    <row r="9321" spans="1:11" hidden="1" x14ac:dyDescent="0.4">
      <c r="A9321" s="193" t="s">
        <v>16503</v>
      </c>
      <c r="B9321" s="193" t="s">
        <v>16504</v>
      </c>
      <c r="C9321" s="193" t="s">
        <v>58</v>
      </c>
      <c r="D9321" s="193" t="s">
        <v>59</v>
      </c>
      <c r="E9321" s="193" t="s">
        <v>16505</v>
      </c>
      <c r="F9321" s="193" t="s">
        <v>1634</v>
      </c>
      <c r="G9321" s="2">
        <v>341</v>
      </c>
      <c r="H9321" s="2">
        <v>0</v>
      </c>
      <c r="I9321" s="192"/>
      <c r="J9321" s="192">
        <v>44957</v>
      </c>
      <c r="K9321" s="192">
        <v>46356</v>
      </c>
    </row>
    <row r="9322" spans="1:11" hidden="1" x14ac:dyDescent="0.4">
      <c r="A9322" s="193" t="s">
        <v>16503</v>
      </c>
      <c r="B9322" s="193" t="s">
        <v>16504</v>
      </c>
      <c r="C9322" s="193" t="s">
        <v>58</v>
      </c>
      <c r="D9322" s="193" t="s">
        <v>59</v>
      </c>
      <c r="E9322" s="193" t="s">
        <v>16506</v>
      </c>
      <c r="F9322" s="193" t="s">
        <v>1634</v>
      </c>
      <c r="G9322" s="2">
        <v>528</v>
      </c>
      <c r="H9322" s="2">
        <v>0</v>
      </c>
      <c r="I9322" s="192"/>
      <c r="J9322" s="192">
        <v>44957</v>
      </c>
      <c r="K9322" s="192">
        <v>46356</v>
      </c>
    </row>
    <row r="9323" spans="1:11" hidden="1" x14ac:dyDescent="0.4">
      <c r="A9323" s="193" t="s">
        <v>16507</v>
      </c>
      <c r="B9323" s="193" t="s">
        <v>16508</v>
      </c>
      <c r="C9323" s="193" t="s">
        <v>58</v>
      </c>
      <c r="D9323" s="193" t="s">
        <v>59</v>
      </c>
      <c r="E9323" s="193" t="s">
        <v>16509</v>
      </c>
      <c r="F9323" s="193" t="s">
        <v>1634</v>
      </c>
      <c r="G9323" s="2">
        <v>880</v>
      </c>
      <c r="H9323" s="2">
        <v>0</v>
      </c>
      <c r="I9323" s="192"/>
      <c r="J9323" s="192">
        <v>45267</v>
      </c>
      <c r="K9323" s="192">
        <v>46356</v>
      </c>
    </row>
    <row r="9324" spans="1:11" hidden="1" x14ac:dyDescent="0.4">
      <c r="A9324" s="193" t="s">
        <v>16510</v>
      </c>
      <c r="B9324" s="193" t="s">
        <v>16511</v>
      </c>
      <c r="C9324" s="193" t="s">
        <v>58</v>
      </c>
      <c r="D9324" s="193" t="s">
        <v>59</v>
      </c>
      <c r="E9324" s="193" t="s">
        <v>16512</v>
      </c>
      <c r="F9324" s="193" t="s">
        <v>1634</v>
      </c>
      <c r="G9324" s="2">
        <v>559</v>
      </c>
      <c r="H9324" s="2">
        <v>0</v>
      </c>
      <c r="I9324" s="192"/>
      <c r="J9324" s="192">
        <v>45807</v>
      </c>
      <c r="K9324" s="192">
        <v>46356</v>
      </c>
    </row>
    <row r="9325" spans="1:11" hidden="1" x14ac:dyDescent="0.4">
      <c r="A9325" s="193" t="s">
        <v>16513</v>
      </c>
      <c r="B9325" s="193" t="s">
        <v>16514</v>
      </c>
      <c r="C9325" s="193" t="s">
        <v>58</v>
      </c>
      <c r="D9325" s="193" t="s">
        <v>59</v>
      </c>
      <c r="E9325" s="193" t="s">
        <v>16515</v>
      </c>
      <c r="F9325" s="193" t="s">
        <v>1634</v>
      </c>
      <c r="G9325" s="2">
        <v>28</v>
      </c>
      <c r="H9325" s="2">
        <v>0</v>
      </c>
      <c r="I9325" s="192"/>
      <c r="J9325" s="192">
        <v>45483</v>
      </c>
      <c r="K9325" s="192">
        <v>46356</v>
      </c>
    </row>
    <row r="9326" spans="1:11" hidden="1" x14ac:dyDescent="0.4">
      <c r="A9326" s="193" t="s">
        <v>16513</v>
      </c>
      <c r="B9326" s="193" t="s">
        <v>16514</v>
      </c>
      <c r="C9326" s="193" t="s">
        <v>58</v>
      </c>
      <c r="D9326" s="193" t="s">
        <v>59</v>
      </c>
      <c r="E9326" s="193" t="s">
        <v>16516</v>
      </c>
      <c r="F9326" s="193" t="s">
        <v>1634</v>
      </c>
      <c r="G9326" s="2">
        <v>6499</v>
      </c>
      <c r="H9326" s="2">
        <v>0</v>
      </c>
      <c r="I9326" s="192"/>
      <c r="J9326" s="192">
        <v>45939</v>
      </c>
      <c r="K9326" s="192">
        <v>46356</v>
      </c>
    </row>
    <row r="9327" spans="1:11" x14ac:dyDescent="0.4">
      <c r="A9327" s="193" t="s">
        <v>16517</v>
      </c>
      <c r="B9327" s="193" t="s">
        <v>16518</v>
      </c>
      <c r="C9327" s="193" t="s">
        <v>58</v>
      </c>
      <c r="D9327" s="193" t="s">
        <v>59</v>
      </c>
      <c r="E9327" s="193" t="s">
        <v>16519</v>
      </c>
      <c r="F9327" s="193" t="s">
        <v>1634</v>
      </c>
      <c r="G9327" s="2">
        <v>6</v>
      </c>
      <c r="H9327" s="2">
        <v>0</v>
      </c>
      <c r="I9327" s="192"/>
      <c r="J9327" s="192">
        <v>45750</v>
      </c>
      <c r="K9327" s="192">
        <v>46356</v>
      </c>
    </row>
    <row r="9328" spans="1:11" hidden="1" x14ac:dyDescent="0.4">
      <c r="A9328" s="193" t="s">
        <v>16517</v>
      </c>
      <c r="B9328" s="193" t="s">
        <v>16518</v>
      </c>
      <c r="C9328" s="193" t="s">
        <v>58</v>
      </c>
      <c r="D9328" s="193" t="s">
        <v>59</v>
      </c>
      <c r="E9328" s="193" t="s">
        <v>16520</v>
      </c>
      <c r="F9328" s="193" t="s">
        <v>1634</v>
      </c>
      <c r="G9328" s="2">
        <v>1827</v>
      </c>
      <c r="H9328" s="2">
        <v>0</v>
      </c>
      <c r="I9328" s="192"/>
      <c r="J9328" s="192">
        <v>45800</v>
      </c>
      <c r="K9328" s="192">
        <v>46356</v>
      </c>
    </row>
    <row r="9329" spans="1:11" hidden="1" x14ac:dyDescent="0.4">
      <c r="A9329" s="193" t="s">
        <v>16521</v>
      </c>
      <c r="B9329" s="193" t="s">
        <v>16522</v>
      </c>
      <c r="C9329" s="193" t="s">
        <v>58</v>
      </c>
      <c r="D9329" s="193" t="s">
        <v>59</v>
      </c>
      <c r="E9329" s="193" t="s">
        <v>16523</v>
      </c>
      <c r="F9329" s="193" t="s">
        <v>1634</v>
      </c>
      <c r="G9329" s="2">
        <v>825</v>
      </c>
      <c r="H9329" s="2">
        <v>0</v>
      </c>
      <c r="I9329" s="192"/>
      <c r="J9329" s="192">
        <v>44957</v>
      </c>
      <c r="K9329" s="192">
        <v>46356</v>
      </c>
    </row>
    <row r="9330" spans="1:11" hidden="1" x14ac:dyDescent="0.4">
      <c r="A9330" s="193" t="s">
        <v>16524</v>
      </c>
      <c r="B9330" s="193" t="s">
        <v>16525</v>
      </c>
      <c r="C9330" s="193" t="s">
        <v>58</v>
      </c>
      <c r="D9330" s="193" t="s">
        <v>59</v>
      </c>
      <c r="E9330" s="193" t="s">
        <v>16526</v>
      </c>
      <c r="F9330" s="193" t="s">
        <v>1634</v>
      </c>
      <c r="G9330" s="2">
        <v>671</v>
      </c>
      <c r="H9330" s="2">
        <v>0</v>
      </c>
      <c r="I9330" s="192"/>
      <c r="J9330" s="192">
        <v>44715</v>
      </c>
      <c r="K9330" s="192">
        <v>46356</v>
      </c>
    </row>
    <row r="9331" spans="1:11" hidden="1" x14ac:dyDescent="0.4">
      <c r="A9331" s="193" t="s">
        <v>16527</v>
      </c>
      <c r="B9331" s="193" t="s">
        <v>16528</v>
      </c>
      <c r="C9331" s="193" t="s">
        <v>58</v>
      </c>
      <c r="D9331" s="193" t="s">
        <v>59</v>
      </c>
      <c r="E9331" s="193" t="s">
        <v>16529</v>
      </c>
      <c r="F9331" s="193" t="s">
        <v>1634</v>
      </c>
      <c r="G9331" s="2">
        <v>69</v>
      </c>
      <c r="H9331" s="2">
        <v>0</v>
      </c>
      <c r="I9331" s="192"/>
      <c r="J9331" s="192">
        <v>44536</v>
      </c>
      <c r="K9331" s="192">
        <v>46356</v>
      </c>
    </row>
    <row r="9332" spans="1:11" hidden="1" x14ac:dyDescent="0.4">
      <c r="A9332" s="193" t="s">
        <v>16527</v>
      </c>
      <c r="B9332" s="193" t="s">
        <v>16528</v>
      </c>
      <c r="C9332" s="193" t="s">
        <v>58</v>
      </c>
      <c r="D9332" s="193" t="s">
        <v>59</v>
      </c>
      <c r="E9332" s="193" t="s">
        <v>16530</v>
      </c>
      <c r="F9332" s="193" t="s">
        <v>1634</v>
      </c>
      <c r="G9332" s="2">
        <v>971</v>
      </c>
      <c r="H9332" s="2">
        <v>0</v>
      </c>
      <c r="I9332" s="192"/>
      <c r="J9332" s="192">
        <v>45476</v>
      </c>
      <c r="K9332" s="192">
        <v>46356</v>
      </c>
    </row>
    <row r="9333" spans="1:11" hidden="1" x14ac:dyDescent="0.4">
      <c r="A9333" s="193" t="s">
        <v>16531</v>
      </c>
      <c r="B9333" s="193" t="s">
        <v>16532</v>
      </c>
      <c r="C9333" s="193" t="s">
        <v>58</v>
      </c>
      <c r="D9333" s="193" t="s">
        <v>59</v>
      </c>
      <c r="E9333" s="193" t="s">
        <v>16533</v>
      </c>
      <c r="F9333" s="193" t="s">
        <v>1634</v>
      </c>
      <c r="G9333" s="2">
        <v>475</v>
      </c>
      <c r="H9333" s="2">
        <v>0</v>
      </c>
      <c r="I9333" s="192"/>
      <c r="J9333" s="192">
        <v>45644</v>
      </c>
      <c r="K9333" s="192">
        <v>46356</v>
      </c>
    </row>
    <row r="9334" spans="1:11" hidden="1" x14ac:dyDescent="0.4">
      <c r="A9334" s="193" t="s">
        <v>16531</v>
      </c>
      <c r="B9334" s="193" t="s">
        <v>16532</v>
      </c>
      <c r="C9334" s="193" t="s">
        <v>58</v>
      </c>
      <c r="D9334" s="193" t="s">
        <v>59</v>
      </c>
      <c r="E9334" s="193" t="s">
        <v>16534</v>
      </c>
      <c r="F9334" s="193" t="s">
        <v>1634</v>
      </c>
      <c r="G9334" s="2">
        <v>400</v>
      </c>
      <c r="H9334" s="2">
        <v>0</v>
      </c>
      <c r="I9334" s="192"/>
      <c r="J9334" s="192">
        <v>45679</v>
      </c>
      <c r="K9334" s="192">
        <v>46356</v>
      </c>
    </row>
    <row r="9335" spans="1:11" hidden="1" x14ac:dyDescent="0.4">
      <c r="A9335" s="193" t="s">
        <v>16531</v>
      </c>
      <c r="B9335" s="193" t="s">
        <v>16532</v>
      </c>
      <c r="C9335" s="193" t="s">
        <v>58</v>
      </c>
      <c r="D9335" s="193" t="s">
        <v>59</v>
      </c>
      <c r="E9335" s="193" t="s">
        <v>16535</v>
      </c>
      <c r="F9335" s="193" t="s">
        <v>1634</v>
      </c>
      <c r="G9335" s="2">
        <v>400</v>
      </c>
      <c r="H9335" s="2">
        <v>0</v>
      </c>
      <c r="I9335" s="192"/>
      <c r="J9335" s="192">
        <v>45721</v>
      </c>
      <c r="K9335" s="192">
        <v>46356</v>
      </c>
    </row>
    <row r="9336" spans="1:11" hidden="1" x14ac:dyDescent="0.4">
      <c r="A9336" s="193" t="s">
        <v>16531</v>
      </c>
      <c r="B9336" s="193" t="s">
        <v>16532</v>
      </c>
      <c r="C9336" s="193" t="s">
        <v>58</v>
      </c>
      <c r="D9336" s="193" t="s">
        <v>59</v>
      </c>
      <c r="E9336" s="193" t="s">
        <v>16536</v>
      </c>
      <c r="F9336" s="193" t="s">
        <v>1634</v>
      </c>
      <c r="G9336" s="2">
        <v>400</v>
      </c>
      <c r="H9336" s="2">
        <v>0</v>
      </c>
      <c r="I9336" s="192"/>
      <c r="J9336" s="192">
        <v>45749</v>
      </c>
      <c r="K9336" s="192">
        <v>46356</v>
      </c>
    </row>
    <row r="9337" spans="1:11" hidden="1" x14ac:dyDescent="0.4">
      <c r="A9337" s="193" t="s">
        <v>16531</v>
      </c>
      <c r="B9337" s="193" t="s">
        <v>16532</v>
      </c>
      <c r="C9337" s="193" t="s">
        <v>58</v>
      </c>
      <c r="D9337" s="193" t="s">
        <v>59</v>
      </c>
      <c r="E9337" s="193" t="s">
        <v>16537</v>
      </c>
      <c r="F9337" s="193" t="s">
        <v>1634</v>
      </c>
      <c r="G9337" s="2">
        <v>800</v>
      </c>
      <c r="H9337" s="2">
        <v>0</v>
      </c>
      <c r="I9337" s="192"/>
      <c r="J9337" s="192">
        <v>45791</v>
      </c>
      <c r="K9337" s="192">
        <v>46356</v>
      </c>
    </row>
    <row r="9338" spans="1:11" hidden="1" x14ac:dyDescent="0.4">
      <c r="A9338" s="193" t="s">
        <v>16538</v>
      </c>
      <c r="B9338" s="193" t="s">
        <v>16539</v>
      </c>
      <c r="C9338" s="193" t="s">
        <v>58</v>
      </c>
      <c r="D9338" s="193" t="s">
        <v>59</v>
      </c>
      <c r="E9338" s="193" t="s">
        <v>16540</v>
      </c>
      <c r="F9338" s="193" t="s">
        <v>1634</v>
      </c>
      <c r="G9338" s="2">
        <v>383</v>
      </c>
      <c r="H9338" s="2">
        <v>0</v>
      </c>
      <c r="I9338" s="192"/>
      <c r="J9338" s="192">
        <v>45909</v>
      </c>
      <c r="K9338" s="192">
        <v>46356</v>
      </c>
    </row>
    <row r="9339" spans="1:11" hidden="1" x14ac:dyDescent="0.4">
      <c r="A9339" s="193" t="s">
        <v>16541</v>
      </c>
      <c r="B9339" s="193" t="s">
        <v>16542</v>
      </c>
      <c r="C9339" s="193" t="s">
        <v>58</v>
      </c>
      <c r="D9339" s="193" t="s">
        <v>59</v>
      </c>
      <c r="E9339" s="193" t="s">
        <v>16543</v>
      </c>
      <c r="F9339" s="193" t="s">
        <v>1634</v>
      </c>
      <c r="G9339" s="2">
        <v>12</v>
      </c>
      <c r="H9339" s="2">
        <v>0</v>
      </c>
      <c r="I9339" s="192"/>
      <c r="J9339" s="192">
        <v>44624</v>
      </c>
      <c r="K9339" s="192">
        <v>46356</v>
      </c>
    </row>
    <row r="9340" spans="1:11" hidden="1" x14ac:dyDescent="0.4">
      <c r="A9340" s="193" t="s">
        <v>16541</v>
      </c>
      <c r="B9340" s="193" t="s">
        <v>16542</v>
      </c>
      <c r="C9340" s="193" t="s">
        <v>58</v>
      </c>
      <c r="D9340" s="193" t="s">
        <v>59</v>
      </c>
      <c r="E9340" s="193" t="s">
        <v>16544</v>
      </c>
      <c r="F9340" s="193" t="s">
        <v>1634</v>
      </c>
      <c r="G9340" s="2">
        <v>2480</v>
      </c>
      <c r="H9340" s="2">
        <v>0</v>
      </c>
      <c r="I9340" s="192"/>
      <c r="J9340" s="192">
        <v>45156</v>
      </c>
      <c r="K9340" s="192">
        <v>46356</v>
      </c>
    </row>
    <row r="9341" spans="1:11" hidden="1" x14ac:dyDescent="0.4">
      <c r="A9341" s="193" t="s">
        <v>16545</v>
      </c>
      <c r="B9341" s="193" t="s">
        <v>16546</v>
      </c>
      <c r="C9341" s="193" t="s">
        <v>58</v>
      </c>
      <c r="D9341" s="193" t="s">
        <v>59</v>
      </c>
      <c r="E9341" s="193" t="s">
        <v>16547</v>
      </c>
      <c r="F9341" s="193" t="s">
        <v>1634</v>
      </c>
      <c r="G9341" s="2">
        <v>984</v>
      </c>
      <c r="H9341" s="2">
        <v>0</v>
      </c>
      <c r="I9341" s="192"/>
      <c r="J9341" s="192">
        <v>44630</v>
      </c>
      <c r="K9341" s="192">
        <v>46356</v>
      </c>
    </row>
    <row r="9342" spans="1:11" hidden="1" x14ac:dyDescent="0.4">
      <c r="A9342" s="193" t="s">
        <v>16548</v>
      </c>
      <c r="B9342" s="193" t="s">
        <v>16549</v>
      </c>
      <c r="C9342" s="193" t="s">
        <v>58</v>
      </c>
      <c r="D9342" s="193" t="s">
        <v>59</v>
      </c>
      <c r="E9342" s="193" t="s">
        <v>16550</v>
      </c>
      <c r="F9342" s="193" t="s">
        <v>1634</v>
      </c>
      <c r="G9342" s="2">
        <v>1707</v>
      </c>
      <c r="H9342" s="2">
        <v>0</v>
      </c>
      <c r="I9342" s="192"/>
      <c r="J9342" s="192">
        <v>44631</v>
      </c>
      <c r="K9342" s="192">
        <v>46356</v>
      </c>
    </row>
    <row r="9343" spans="1:11" hidden="1" x14ac:dyDescent="0.4">
      <c r="A9343" s="193" t="s">
        <v>16551</v>
      </c>
      <c r="B9343" s="193" t="s">
        <v>16552</v>
      </c>
      <c r="C9343" s="193" t="s">
        <v>58</v>
      </c>
      <c r="D9343" s="193" t="s">
        <v>59</v>
      </c>
      <c r="E9343" s="193" t="s">
        <v>16553</v>
      </c>
      <c r="F9343" s="193" t="s">
        <v>1634</v>
      </c>
      <c r="G9343" s="2">
        <v>1748</v>
      </c>
      <c r="H9343" s="2">
        <v>0</v>
      </c>
      <c r="I9343" s="192"/>
      <c r="J9343" s="192">
        <v>45974</v>
      </c>
      <c r="K9343" s="192">
        <v>46356</v>
      </c>
    </row>
    <row r="9344" spans="1:11" hidden="1" x14ac:dyDescent="0.4">
      <c r="A9344" s="193" t="s">
        <v>16554</v>
      </c>
      <c r="B9344" s="193" t="s">
        <v>16555</v>
      </c>
      <c r="C9344" s="193" t="s">
        <v>58</v>
      </c>
      <c r="D9344" s="193" t="s">
        <v>59</v>
      </c>
      <c r="E9344" s="193" t="s">
        <v>16556</v>
      </c>
      <c r="F9344" s="193" t="s">
        <v>1634</v>
      </c>
      <c r="G9344" s="2">
        <v>5224</v>
      </c>
      <c r="H9344" s="2">
        <v>0</v>
      </c>
      <c r="I9344" s="192"/>
      <c r="J9344" s="192">
        <v>45506</v>
      </c>
      <c r="K9344" s="192">
        <v>46356</v>
      </c>
    </row>
    <row r="9345" spans="1:11" x14ac:dyDescent="0.4">
      <c r="A9345" s="193" t="s">
        <v>16557</v>
      </c>
      <c r="B9345" s="193" t="s">
        <v>16558</v>
      </c>
      <c r="C9345" s="193" t="s">
        <v>58</v>
      </c>
      <c r="D9345" s="193" t="s">
        <v>59</v>
      </c>
      <c r="E9345" s="193" t="s">
        <v>16559</v>
      </c>
      <c r="F9345" s="193" t="s">
        <v>1634</v>
      </c>
      <c r="G9345" s="2">
        <v>5</v>
      </c>
      <c r="H9345" s="2">
        <v>0</v>
      </c>
      <c r="I9345" s="192"/>
      <c r="J9345" s="192">
        <v>45737</v>
      </c>
      <c r="K9345" s="192">
        <v>46356</v>
      </c>
    </row>
    <row r="9346" spans="1:11" hidden="1" x14ac:dyDescent="0.4">
      <c r="A9346" s="193" t="s">
        <v>16557</v>
      </c>
      <c r="B9346" s="193" t="s">
        <v>16558</v>
      </c>
      <c r="C9346" s="193" t="s">
        <v>58</v>
      </c>
      <c r="D9346" s="193" t="s">
        <v>59</v>
      </c>
      <c r="E9346" s="193" t="s">
        <v>16560</v>
      </c>
      <c r="F9346" s="193" t="s">
        <v>1634</v>
      </c>
      <c r="G9346" s="2">
        <v>2644</v>
      </c>
      <c r="H9346" s="2">
        <v>0</v>
      </c>
      <c r="I9346" s="192"/>
      <c r="J9346" s="192">
        <v>46007</v>
      </c>
      <c r="K9346" s="192">
        <v>46387</v>
      </c>
    </row>
    <row r="9347" spans="1:11" hidden="1" x14ac:dyDescent="0.4">
      <c r="A9347" s="193" t="s">
        <v>16561</v>
      </c>
      <c r="B9347" s="193" t="s">
        <v>16562</v>
      </c>
      <c r="C9347" s="193" t="s">
        <v>58</v>
      </c>
      <c r="D9347" s="193" t="s">
        <v>59</v>
      </c>
      <c r="E9347" s="193" t="s">
        <v>16563</v>
      </c>
      <c r="F9347" s="193" t="s">
        <v>1634</v>
      </c>
      <c r="G9347" s="2">
        <v>17</v>
      </c>
      <c r="H9347" s="2">
        <v>0</v>
      </c>
      <c r="I9347" s="192"/>
      <c r="J9347" s="192">
        <v>45810</v>
      </c>
      <c r="K9347" s="192">
        <v>46356</v>
      </c>
    </row>
    <row r="9348" spans="1:11" hidden="1" x14ac:dyDescent="0.4">
      <c r="A9348" s="193" t="s">
        <v>16561</v>
      </c>
      <c r="B9348" s="193" t="s">
        <v>16562</v>
      </c>
      <c r="C9348" s="193" t="s">
        <v>58</v>
      </c>
      <c r="D9348" s="193" t="s">
        <v>59</v>
      </c>
      <c r="E9348" s="193" t="s">
        <v>16564</v>
      </c>
      <c r="F9348" s="193" t="s">
        <v>1634</v>
      </c>
      <c r="G9348" s="2">
        <v>17</v>
      </c>
      <c r="H9348" s="2">
        <v>0</v>
      </c>
      <c r="I9348" s="192"/>
      <c r="J9348" s="192">
        <v>45993</v>
      </c>
      <c r="K9348" s="192">
        <v>46387</v>
      </c>
    </row>
    <row r="9349" spans="1:11" hidden="1" x14ac:dyDescent="0.4">
      <c r="A9349" s="193" t="s">
        <v>16561</v>
      </c>
      <c r="B9349" s="193" t="s">
        <v>16562</v>
      </c>
      <c r="C9349" s="193" t="s">
        <v>58</v>
      </c>
      <c r="D9349" s="193" t="s">
        <v>59</v>
      </c>
      <c r="E9349" s="193" t="s">
        <v>16565</v>
      </c>
      <c r="F9349" s="193" t="s">
        <v>1634</v>
      </c>
      <c r="G9349" s="2">
        <v>400</v>
      </c>
      <c r="H9349" s="2">
        <v>0</v>
      </c>
      <c r="I9349" s="192"/>
      <c r="J9349" s="192">
        <v>46028</v>
      </c>
      <c r="K9349" s="192">
        <v>46418</v>
      </c>
    </row>
    <row r="9350" spans="1:11" hidden="1" x14ac:dyDescent="0.4">
      <c r="A9350" s="193" t="s">
        <v>16561</v>
      </c>
      <c r="B9350" s="193" t="s">
        <v>16562</v>
      </c>
      <c r="C9350" s="193" t="s">
        <v>58</v>
      </c>
      <c r="D9350" s="193" t="s">
        <v>59</v>
      </c>
      <c r="E9350" s="193" t="s">
        <v>16566</v>
      </c>
      <c r="F9350" s="193" t="s">
        <v>1634</v>
      </c>
      <c r="G9350" s="2">
        <v>1000</v>
      </c>
      <c r="H9350" s="2">
        <v>0</v>
      </c>
      <c r="I9350" s="192"/>
      <c r="J9350" s="192">
        <v>46050</v>
      </c>
      <c r="K9350" s="192">
        <v>46418</v>
      </c>
    </row>
    <row r="9351" spans="1:11" hidden="1" x14ac:dyDescent="0.4">
      <c r="A9351" s="193" t="s">
        <v>16561</v>
      </c>
      <c r="B9351" s="193" t="s">
        <v>16562</v>
      </c>
      <c r="C9351" s="193" t="s">
        <v>58</v>
      </c>
      <c r="D9351" s="193" t="s">
        <v>59</v>
      </c>
      <c r="E9351" s="193" t="s">
        <v>16567</v>
      </c>
      <c r="F9351" s="193" t="s">
        <v>1634</v>
      </c>
      <c r="G9351" s="2">
        <v>400</v>
      </c>
      <c r="H9351" s="2">
        <v>0</v>
      </c>
      <c r="I9351" s="192"/>
      <c r="J9351" s="192">
        <v>46120</v>
      </c>
      <c r="K9351" s="192">
        <v>46507</v>
      </c>
    </row>
    <row r="9352" spans="1:11" hidden="1" x14ac:dyDescent="0.4">
      <c r="A9352" s="193" t="s">
        <v>16561</v>
      </c>
      <c r="B9352" s="193" t="s">
        <v>16562</v>
      </c>
      <c r="C9352" s="193" t="s">
        <v>58</v>
      </c>
      <c r="D9352" s="193" t="s">
        <v>59</v>
      </c>
      <c r="E9352" s="193" t="s">
        <v>16568</v>
      </c>
      <c r="F9352" s="193" t="s">
        <v>1634</v>
      </c>
      <c r="G9352" s="2">
        <v>200</v>
      </c>
      <c r="H9352" s="2">
        <v>0</v>
      </c>
      <c r="I9352" s="192"/>
      <c r="J9352" s="192">
        <v>46155</v>
      </c>
      <c r="K9352" s="192">
        <v>46538</v>
      </c>
    </row>
    <row r="9353" spans="1:11" hidden="1" x14ac:dyDescent="0.4">
      <c r="A9353" s="193" t="s">
        <v>16569</v>
      </c>
      <c r="B9353" s="193" t="s">
        <v>16570</v>
      </c>
      <c r="C9353" s="193" t="s">
        <v>58</v>
      </c>
      <c r="D9353" s="193" t="s">
        <v>59</v>
      </c>
      <c r="E9353" s="193" t="s">
        <v>16571</v>
      </c>
      <c r="F9353" s="193" t="s">
        <v>1634</v>
      </c>
      <c r="G9353" s="2">
        <v>239</v>
      </c>
      <c r="H9353" s="2">
        <v>0</v>
      </c>
      <c r="I9353" s="192"/>
      <c r="J9353" s="192">
        <v>46073</v>
      </c>
      <c r="K9353" s="192">
        <v>46446</v>
      </c>
    </row>
    <row r="9354" spans="1:11" hidden="1" x14ac:dyDescent="0.4">
      <c r="A9354" s="193" t="s">
        <v>16569</v>
      </c>
      <c r="B9354" s="193" t="s">
        <v>16570</v>
      </c>
      <c r="C9354" s="193" t="s">
        <v>58</v>
      </c>
      <c r="D9354" s="193" t="s">
        <v>59</v>
      </c>
      <c r="E9354" s="193" t="s">
        <v>16572</v>
      </c>
      <c r="F9354" s="193" t="s">
        <v>1634</v>
      </c>
      <c r="G9354" s="2">
        <v>250</v>
      </c>
      <c r="H9354" s="2">
        <v>0</v>
      </c>
      <c r="I9354" s="192"/>
      <c r="J9354" s="192">
        <v>46174</v>
      </c>
      <c r="K9354" s="192">
        <v>46568</v>
      </c>
    </row>
    <row r="9355" spans="1:11" hidden="1" x14ac:dyDescent="0.4">
      <c r="A9355" s="193" t="s">
        <v>16573</v>
      </c>
      <c r="B9355" s="193" t="s">
        <v>3809</v>
      </c>
      <c r="C9355" s="193" t="s">
        <v>58</v>
      </c>
      <c r="D9355" s="193" t="s">
        <v>59</v>
      </c>
      <c r="E9355" s="193" t="s">
        <v>16574</v>
      </c>
      <c r="F9355" s="193" t="s">
        <v>1634</v>
      </c>
      <c r="G9355" s="2">
        <v>204</v>
      </c>
      <c r="H9355" s="2">
        <v>0</v>
      </c>
      <c r="I9355" s="192"/>
      <c r="J9355" s="192">
        <v>44572</v>
      </c>
      <c r="K9355" s="192">
        <v>46356</v>
      </c>
    </row>
    <row r="9356" spans="1:11" hidden="1" x14ac:dyDescent="0.4">
      <c r="A9356" s="193" t="s">
        <v>16573</v>
      </c>
      <c r="B9356" s="193" t="s">
        <v>3809</v>
      </c>
      <c r="C9356" s="193" t="s">
        <v>58</v>
      </c>
      <c r="D9356" s="193" t="s">
        <v>59</v>
      </c>
      <c r="E9356" s="193" t="s">
        <v>16575</v>
      </c>
      <c r="F9356" s="193" t="s">
        <v>1634</v>
      </c>
      <c r="G9356" s="2">
        <v>864</v>
      </c>
      <c r="H9356" s="2">
        <v>0</v>
      </c>
      <c r="I9356" s="192"/>
      <c r="J9356" s="192">
        <v>45955</v>
      </c>
      <c r="K9356" s="192">
        <v>46356</v>
      </c>
    </row>
    <row r="9357" spans="1:11" hidden="1" x14ac:dyDescent="0.4">
      <c r="A9357" s="193" t="s">
        <v>16576</v>
      </c>
      <c r="B9357" s="193" t="s">
        <v>16577</v>
      </c>
      <c r="C9357" s="193" t="s">
        <v>58</v>
      </c>
      <c r="D9357" s="193" t="s">
        <v>59</v>
      </c>
      <c r="E9357" s="193" t="s">
        <v>16578</v>
      </c>
      <c r="F9357" s="193" t="s">
        <v>1634</v>
      </c>
      <c r="G9357" s="2">
        <v>2978</v>
      </c>
      <c r="H9357" s="2">
        <v>0</v>
      </c>
      <c r="I9357" s="192"/>
      <c r="J9357" s="192">
        <v>45427</v>
      </c>
      <c r="K9357" s="192">
        <v>46356</v>
      </c>
    </row>
    <row r="9358" spans="1:11" hidden="1" x14ac:dyDescent="0.4">
      <c r="A9358" s="193" t="s">
        <v>16576</v>
      </c>
      <c r="B9358" s="193" t="s">
        <v>16577</v>
      </c>
      <c r="C9358" s="193" t="s">
        <v>58</v>
      </c>
      <c r="D9358" s="193" t="s">
        <v>59</v>
      </c>
      <c r="E9358" s="193" t="s">
        <v>16579</v>
      </c>
      <c r="F9358" s="193" t="s">
        <v>1634</v>
      </c>
      <c r="G9358" s="2">
        <v>7696</v>
      </c>
      <c r="H9358" s="2">
        <v>0</v>
      </c>
      <c r="I9358" s="192"/>
      <c r="J9358" s="192">
        <v>45490</v>
      </c>
      <c r="K9358" s="192">
        <v>46356</v>
      </c>
    </row>
    <row r="9359" spans="1:11" hidden="1" x14ac:dyDescent="0.4">
      <c r="A9359" s="193" t="s">
        <v>16576</v>
      </c>
      <c r="B9359" s="193" t="s">
        <v>16577</v>
      </c>
      <c r="C9359" s="193" t="s">
        <v>58</v>
      </c>
      <c r="D9359" s="193" t="s">
        <v>59</v>
      </c>
      <c r="E9359" s="193" t="s">
        <v>16580</v>
      </c>
      <c r="F9359" s="193" t="s">
        <v>1634</v>
      </c>
      <c r="G9359" s="2">
        <v>10189</v>
      </c>
      <c r="H9359" s="2">
        <v>0</v>
      </c>
      <c r="I9359" s="192"/>
      <c r="J9359" s="192">
        <v>45511</v>
      </c>
      <c r="K9359" s="192">
        <v>46356</v>
      </c>
    </row>
    <row r="9360" spans="1:11" hidden="1" x14ac:dyDescent="0.4">
      <c r="A9360" s="193" t="s">
        <v>16576</v>
      </c>
      <c r="B9360" s="193" t="s">
        <v>16577</v>
      </c>
      <c r="C9360" s="193" t="s">
        <v>58</v>
      </c>
      <c r="D9360" s="193" t="s">
        <v>59</v>
      </c>
      <c r="E9360" s="193" t="s">
        <v>16581</v>
      </c>
      <c r="F9360" s="193" t="s">
        <v>1634</v>
      </c>
      <c r="G9360" s="2">
        <v>20000</v>
      </c>
      <c r="H9360" s="2">
        <v>0</v>
      </c>
      <c r="I9360" s="192"/>
      <c r="J9360" s="192">
        <v>45553</v>
      </c>
      <c r="K9360" s="192">
        <v>46356</v>
      </c>
    </row>
    <row r="9361" spans="1:11" hidden="1" x14ac:dyDescent="0.4">
      <c r="A9361" s="193" t="s">
        <v>16576</v>
      </c>
      <c r="B9361" s="193" t="s">
        <v>16577</v>
      </c>
      <c r="C9361" s="193" t="s">
        <v>58</v>
      </c>
      <c r="D9361" s="193" t="s">
        <v>59</v>
      </c>
      <c r="E9361" s="193" t="s">
        <v>16582</v>
      </c>
      <c r="F9361" s="193" t="s">
        <v>1634</v>
      </c>
      <c r="G9361" s="2">
        <v>40000</v>
      </c>
      <c r="H9361" s="2">
        <v>0</v>
      </c>
      <c r="I9361" s="192"/>
      <c r="J9361" s="192">
        <v>45581</v>
      </c>
      <c r="K9361" s="192">
        <v>46356</v>
      </c>
    </row>
    <row r="9362" spans="1:11" hidden="1" x14ac:dyDescent="0.4">
      <c r="A9362" s="193" t="s">
        <v>16576</v>
      </c>
      <c r="B9362" s="193" t="s">
        <v>16577</v>
      </c>
      <c r="C9362" s="193" t="s">
        <v>58</v>
      </c>
      <c r="D9362" s="193" t="s">
        <v>59</v>
      </c>
      <c r="E9362" s="193" t="s">
        <v>16583</v>
      </c>
      <c r="F9362" s="193" t="s">
        <v>1634</v>
      </c>
      <c r="G9362" s="2">
        <v>10000</v>
      </c>
      <c r="H9362" s="2">
        <v>0</v>
      </c>
      <c r="I9362" s="192"/>
      <c r="J9362" s="192">
        <v>46177</v>
      </c>
      <c r="K9362" s="192">
        <v>46568</v>
      </c>
    </row>
    <row r="9363" spans="1:11" hidden="1" x14ac:dyDescent="0.4">
      <c r="A9363" s="193" t="s">
        <v>16584</v>
      </c>
      <c r="B9363" s="193" t="s">
        <v>16585</v>
      </c>
      <c r="C9363" s="193" t="s">
        <v>58</v>
      </c>
      <c r="D9363" s="193" t="s">
        <v>59</v>
      </c>
      <c r="E9363" s="193" t="s">
        <v>16586</v>
      </c>
      <c r="F9363" s="193" t="s">
        <v>1634</v>
      </c>
      <c r="G9363" s="2">
        <v>276</v>
      </c>
      <c r="H9363" s="2">
        <v>0</v>
      </c>
      <c r="I9363" s="192"/>
      <c r="J9363" s="192">
        <v>46014</v>
      </c>
      <c r="K9363" s="192">
        <v>46387</v>
      </c>
    </row>
    <row r="9364" spans="1:11" hidden="1" x14ac:dyDescent="0.4">
      <c r="A9364" s="193" t="s">
        <v>16584</v>
      </c>
      <c r="B9364" s="193" t="s">
        <v>16585</v>
      </c>
      <c r="C9364" s="193" t="s">
        <v>58</v>
      </c>
      <c r="D9364" s="193" t="s">
        <v>59</v>
      </c>
      <c r="E9364" s="193" t="s">
        <v>16587</v>
      </c>
      <c r="F9364" s="193" t="s">
        <v>1634</v>
      </c>
      <c r="G9364" s="2">
        <v>500</v>
      </c>
      <c r="H9364" s="2">
        <v>0</v>
      </c>
      <c r="I9364" s="192"/>
      <c r="J9364" s="192">
        <v>46161</v>
      </c>
      <c r="K9364" s="192">
        <v>46538</v>
      </c>
    </row>
    <row r="9365" spans="1:11" hidden="1" x14ac:dyDescent="0.4">
      <c r="A9365" s="193" t="s">
        <v>16588</v>
      </c>
      <c r="B9365" s="193" t="s">
        <v>16589</v>
      </c>
      <c r="C9365" s="193" t="s">
        <v>58</v>
      </c>
      <c r="D9365" s="193" t="s">
        <v>59</v>
      </c>
      <c r="E9365" s="193" t="s">
        <v>16590</v>
      </c>
      <c r="F9365" s="193" t="s">
        <v>1634</v>
      </c>
      <c r="G9365" s="2">
        <v>721</v>
      </c>
      <c r="H9365" s="2">
        <v>0</v>
      </c>
      <c r="I9365" s="192"/>
      <c r="J9365" s="192">
        <v>44602</v>
      </c>
      <c r="K9365" s="192">
        <v>46356</v>
      </c>
    </row>
    <row r="9366" spans="1:11" hidden="1" x14ac:dyDescent="0.4">
      <c r="A9366" s="193" t="s">
        <v>16591</v>
      </c>
      <c r="B9366" s="193" t="s">
        <v>16592</v>
      </c>
      <c r="C9366" s="193" t="s">
        <v>58</v>
      </c>
      <c r="D9366" s="193" t="s">
        <v>59</v>
      </c>
      <c r="E9366" s="193" t="s">
        <v>16593</v>
      </c>
      <c r="F9366" s="193" t="s">
        <v>1634</v>
      </c>
      <c r="G9366" s="2">
        <v>1830</v>
      </c>
      <c r="H9366" s="2">
        <v>0</v>
      </c>
      <c r="I9366" s="192"/>
      <c r="J9366" s="192">
        <v>45667</v>
      </c>
      <c r="K9366" s="192">
        <v>46356</v>
      </c>
    </row>
    <row r="9367" spans="1:11" hidden="1" x14ac:dyDescent="0.4">
      <c r="A9367" s="193" t="s">
        <v>16594</v>
      </c>
      <c r="B9367" s="193" t="s">
        <v>16595</v>
      </c>
      <c r="C9367" s="193" t="s">
        <v>58</v>
      </c>
      <c r="D9367" s="193" t="s">
        <v>59</v>
      </c>
      <c r="E9367" s="193" t="s">
        <v>16596</v>
      </c>
      <c r="F9367" s="193" t="s">
        <v>1634</v>
      </c>
      <c r="G9367" s="2">
        <v>1702</v>
      </c>
      <c r="H9367" s="2">
        <v>0</v>
      </c>
      <c r="I9367" s="192"/>
      <c r="J9367" s="192">
        <v>44530</v>
      </c>
      <c r="K9367" s="192">
        <v>46356</v>
      </c>
    </row>
    <row r="9368" spans="1:11" hidden="1" x14ac:dyDescent="0.4">
      <c r="A9368" s="193" t="s">
        <v>16597</v>
      </c>
      <c r="B9368" s="193" t="s">
        <v>16598</v>
      </c>
      <c r="C9368" s="193" t="s">
        <v>58</v>
      </c>
      <c r="D9368" s="193" t="s">
        <v>59</v>
      </c>
      <c r="E9368" s="193" t="s">
        <v>16599</v>
      </c>
      <c r="F9368" s="193" t="s">
        <v>1634</v>
      </c>
      <c r="G9368" s="2">
        <v>4000</v>
      </c>
      <c r="H9368" s="2">
        <v>0</v>
      </c>
      <c r="I9368" s="192"/>
      <c r="J9368" s="192">
        <v>45358</v>
      </c>
      <c r="K9368" s="192">
        <v>46356</v>
      </c>
    </row>
    <row r="9369" spans="1:11" x14ac:dyDescent="0.4">
      <c r="A9369" s="193" t="s">
        <v>1534</v>
      </c>
      <c r="B9369" s="193" t="s">
        <v>16600</v>
      </c>
      <c r="C9369" s="193" t="s">
        <v>58</v>
      </c>
      <c r="D9369" s="193" t="s">
        <v>59</v>
      </c>
      <c r="E9369" s="193" t="s">
        <v>16601</v>
      </c>
      <c r="F9369" s="193" t="s">
        <v>1634</v>
      </c>
      <c r="G9369" s="2">
        <v>2</v>
      </c>
      <c r="H9369" s="2">
        <v>0</v>
      </c>
      <c r="I9369" s="192"/>
      <c r="J9369" s="192">
        <v>45939</v>
      </c>
      <c r="K9369" s="192">
        <v>46356</v>
      </c>
    </row>
    <row r="9370" spans="1:11" hidden="1" x14ac:dyDescent="0.4">
      <c r="A9370" s="193" t="s">
        <v>1534</v>
      </c>
      <c r="B9370" s="193" t="s">
        <v>16600</v>
      </c>
      <c r="C9370" s="193" t="s">
        <v>58</v>
      </c>
      <c r="D9370" s="193" t="s">
        <v>59</v>
      </c>
      <c r="E9370" s="193" t="s">
        <v>16602</v>
      </c>
      <c r="F9370" s="193" t="s">
        <v>1634</v>
      </c>
      <c r="G9370" s="2">
        <v>7328</v>
      </c>
      <c r="H9370" s="2">
        <v>0</v>
      </c>
      <c r="I9370" s="192"/>
      <c r="J9370" s="192">
        <v>46136</v>
      </c>
      <c r="K9370" s="192">
        <v>46507</v>
      </c>
    </row>
    <row r="9371" spans="1:11" hidden="1" x14ac:dyDescent="0.4">
      <c r="A9371" s="193" t="s">
        <v>16603</v>
      </c>
      <c r="B9371" s="193" t="s">
        <v>16604</v>
      </c>
      <c r="C9371" s="193" t="s">
        <v>58</v>
      </c>
      <c r="D9371" s="193" t="s">
        <v>59</v>
      </c>
      <c r="E9371" s="193" t="s">
        <v>16605</v>
      </c>
      <c r="F9371" s="193" t="s">
        <v>1634</v>
      </c>
      <c r="G9371" s="2">
        <v>2788</v>
      </c>
      <c r="H9371" s="2">
        <v>0</v>
      </c>
      <c r="I9371" s="192"/>
      <c r="J9371" s="192">
        <v>43962</v>
      </c>
      <c r="K9371" s="192">
        <v>46356</v>
      </c>
    </row>
    <row r="9372" spans="1:11" hidden="1" x14ac:dyDescent="0.4">
      <c r="A9372" s="193" t="s">
        <v>16606</v>
      </c>
      <c r="B9372" s="193" t="s">
        <v>16607</v>
      </c>
      <c r="C9372" s="193" t="s">
        <v>58</v>
      </c>
      <c r="D9372" s="193" t="s">
        <v>59</v>
      </c>
      <c r="E9372" s="193" t="s">
        <v>16608</v>
      </c>
      <c r="F9372" s="193" t="s">
        <v>1634</v>
      </c>
      <c r="G9372" s="2">
        <v>2400</v>
      </c>
      <c r="H9372" s="2">
        <v>0</v>
      </c>
      <c r="I9372" s="192"/>
      <c r="J9372" s="192">
        <v>45645</v>
      </c>
      <c r="K9372" s="192">
        <v>46356</v>
      </c>
    </row>
    <row r="9373" spans="1:11" hidden="1" x14ac:dyDescent="0.4">
      <c r="A9373" s="193" t="s">
        <v>16609</v>
      </c>
      <c r="B9373" s="193" t="s">
        <v>16610</v>
      </c>
      <c r="C9373" s="193" t="s">
        <v>58</v>
      </c>
      <c r="D9373" s="193" t="s">
        <v>59</v>
      </c>
      <c r="E9373" s="193" t="s">
        <v>16611</v>
      </c>
      <c r="F9373" s="193" t="s">
        <v>1634</v>
      </c>
      <c r="G9373" s="2">
        <v>2828</v>
      </c>
      <c r="H9373" s="2">
        <v>0</v>
      </c>
      <c r="I9373" s="192"/>
      <c r="J9373" s="192">
        <v>45041</v>
      </c>
      <c r="K9373" s="192">
        <v>46356</v>
      </c>
    </row>
    <row r="9374" spans="1:11" hidden="1" x14ac:dyDescent="0.4">
      <c r="A9374" s="193" t="s">
        <v>16609</v>
      </c>
      <c r="B9374" s="193" t="s">
        <v>16610</v>
      </c>
      <c r="C9374" s="193" t="s">
        <v>58</v>
      </c>
      <c r="D9374" s="193" t="s">
        <v>59</v>
      </c>
      <c r="E9374" s="193" t="s">
        <v>16612</v>
      </c>
      <c r="F9374" s="193" t="s">
        <v>1634</v>
      </c>
      <c r="G9374" s="2">
        <v>3570</v>
      </c>
      <c r="H9374" s="2">
        <v>0</v>
      </c>
      <c r="I9374" s="192"/>
      <c r="J9374" s="192">
        <v>45939</v>
      </c>
      <c r="K9374" s="192">
        <v>46356</v>
      </c>
    </row>
    <row r="9375" spans="1:11" hidden="1" x14ac:dyDescent="0.4">
      <c r="A9375" s="193" t="s">
        <v>16609</v>
      </c>
      <c r="B9375" s="193" t="s">
        <v>16610</v>
      </c>
      <c r="C9375" s="193" t="s">
        <v>58</v>
      </c>
      <c r="D9375" s="193" t="s">
        <v>59</v>
      </c>
      <c r="E9375" s="193" t="s">
        <v>16613</v>
      </c>
      <c r="F9375" s="193" t="s">
        <v>1634</v>
      </c>
      <c r="G9375" s="2">
        <v>4000</v>
      </c>
      <c r="H9375" s="2">
        <v>0</v>
      </c>
      <c r="I9375" s="192"/>
      <c r="J9375" s="192">
        <v>46153</v>
      </c>
      <c r="K9375" s="192">
        <v>46538</v>
      </c>
    </row>
    <row r="9376" spans="1:11" hidden="1" x14ac:dyDescent="0.4">
      <c r="A9376" s="193" t="s">
        <v>16614</v>
      </c>
      <c r="B9376" s="193" t="s">
        <v>16615</v>
      </c>
      <c r="C9376" s="193" t="s">
        <v>58</v>
      </c>
      <c r="D9376" s="193" t="s">
        <v>59</v>
      </c>
      <c r="E9376" s="193" t="s">
        <v>16616</v>
      </c>
      <c r="F9376" s="193" t="s">
        <v>1634</v>
      </c>
      <c r="G9376" s="2">
        <v>15</v>
      </c>
      <c r="H9376" s="2">
        <v>0</v>
      </c>
      <c r="I9376" s="192"/>
      <c r="J9376" s="192">
        <v>44655</v>
      </c>
      <c r="K9376" s="192">
        <v>46356</v>
      </c>
    </row>
    <row r="9377" spans="1:11" hidden="1" x14ac:dyDescent="0.4">
      <c r="A9377" s="193" t="s">
        <v>16614</v>
      </c>
      <c r="B9377" s="193" t="s">
        <v>16615</v>
      </c>
      <c r="C9377" s="193" t="s">
        <v>58</v>
      </c>
      <c r="D9377" s="193" t="s">
        <v>59</v>
      </c>
      <c r="E9377" s="193" t="s">
        <v>16617</v>
      </c>
      <c r="F9377" s="193" t="s">
        <v>1634</v>
      </c>
      <c r="G9377" s="2">
        <v>4185</v>
      </c>
      <c r="H9377" s="2">
        <v>0</v>
      </c>
      <c r="I9377" s="192"/>
      <c r="J9377" s="192">
        <v>45027</v>
      </c>
      <c r="K9377" s="192">
        <v>46142</v>
      </c>
    </row>
    <row r="9378" spans="1:11" hidden="1" x14ac:dyDescent="0.4">
      <c r="A9378" s="193" t="s">
        <v>16614</v>
      </c>
      <c r="B9378" s="193" t="s">
        <v>16615</v>
      </c>
      <c r="C9378" s="193" t="s">
        <v>58</v>
      </c>
      <c r="D9378" s="193" t="s">
        <v>59</v>
      </c>
      <c r="E9378" s="193" t="s">
        <v>16618</v>
      </c>
      <c r="F9378" s="193" t="s">
        <v>1634</v>
      </c>
      <c r="G9378" s="2">
        <v>15000</v>
      </c>
      <c r="H9378" s="2">
        <v>0</v>
      </c>
      <c r="I9378" s="192"/>
      <c r="J9378" s="192">
        <v>46007</v>
      </c>
      <c r="K9378" s="192">
        <v>46387</v>
      </c>
    </row>
    <row r="9379" spans="1:11" hidden="1" x14ac:dyDescent="0.4">
      <c r="A9379" s="193" t="s">
        <v>16614</v>
      </c>
      <c r="B9379" s="193" t="s">
        <v>16615</v>
      </c>
      <c r="C9379" s="193" t="s">
        <v>58</v>
      </c>
      <c r="D9379" s="193" t="s">
        <v>59</v>
      </c>
      <c r="E9379" s="193" t="s">
        <v>16619</v>
      </c>
      <c r="F9379" s="193" t="s">
        <v>1634</v>
      </c>
      <c r="G9379" s="2">
        <v>15000</v>
      </c>
      <c r="H9379" s="2">
        <v>0</v>
      </c>
      <c r="I9379" s="192"/>
      <c r="J9379" s="192">
        <v>46043</v>
      </c>
      <c r="K9379" s="192">
        <v>46418</v>
      </c>
    </row>
    <row r="9380" spans="1:11" hidden="1" x14ac:dyDescent="0.4">
      <c r="A9380" s="193" t="s">
        <v>16614</v>
      </c>
      <c r="B9380" s="193" t="s">
        <v>16615</v>
      </c>
      <c r="C9380" s="193" t="s">
        <v>58</v>
      </c>
      <c r="D9380" s="193" t="s">
        <v>59</v>
      </c>
      <c r="E9380" s="193" t="s">
        <v>16620</v>
      </c>
      <c r="F9380" s="193" t="s">
        <v>1634</v>
      </c>
      <c r="G9380" s="2">
        <v>15000</v>
      </c>
      <c r="H9380" s="2">
        <v>0</v>
      </c>
      <c r="I9380" s="192"/>
      <c r="J9380" s="192">
        <v>46127</v>
      </c>
      <c r="K9380" s="192">
        <v>46507</v>
      </c>
    </row>
    <row r="9381" spans="1:11" x14ac:dyDescent="0.4">
      <c r="A9381" s="193" t="s">
        <v>16621</v>
      </c>
      <c r="B9381" s="193" t="s">
        <v>16622</v>
      </c>
      <c r="C9381" s="193" t="s">
        <v>58</v>
      </c>
      <c r="D9381" s="193" t="s">
        <v>59</v>
      </c>
      <c r="E9381" s="193" t="s">
        <v>16623</v>
      </c>
      <c r="F9381" s="193" t="s">
        <v>1634</v>
      </c>
      <c r="G9381" s="2">
        <v>3</v>
      </c>
      <c r="H9381" s="2">
        <v>0</v>
      </c>
      <c r="I9381" s="192"/>
      <c r="J9381" s="192">
        <v>46014</v>
      </c>
      <c r="K9381" s="192">
        <v>46387</v>
      </c>
    </row>
    <row r="9382" spans="1:11" hidden="1" x14ac:dyDescent="0.4">
      <c r="A9382" s="193" t="s">
        <v>16621</v>
      </c>
      <c r="B9382" s="193" t="s">
        <v>16622</v>
      </c>
      <c r="C9382" s="193" t="s">
        <v>58</v>
      </c>
      <c r="D9382" s="193" t="s">
        <v>59</v>
      </c>
      <c r="E9382" s="193" t="s">
        <v>16624</v>
      </c>
      <c r="F9382" s="193" t="s">
        <v>1634</v>
      </c>
      <c r="G9382" s="2">
        <v>59</v>
      </c>
      <c r="H9382" s="2">
        <v>0</v>
      </c>
      <c r="I9382" s="192"/>
      <c r="J9382" s="192">
        <v>46042</v>
      </c>
      <c r="K9382" s="192">
        <v>46418</v>
      </c>
    </row>
    <row r="9383" spans="1:11" hidden="1" x14ac:dyDescent="0.4">
      <c r="A9383" s="193" t="s">
        <v>16621</v>
      </c>
      <c r="B9383" s="193" t="s">
        <v>16622</v>
      </c>
      <c r="C9383" s="193" t="s">
        <v>58</v>
      </c>
      <c r="D9383" s="193" t="s">
        <v>59</v>
      </c>
      <c r="E9383" s="193" t="s">
        <v>16625</v>
      </c>
      <c r="F9383" s="193" t="s">
        <v>1634</v>
      </c>
      <c r="G9383" s="2">
        <v>146040</v>
      </c>
      <c r="H9383" s="2">
        <v>0</v>
      </c>
      <c r="I9383" s="192"/>
      <c r="J9383" s="192">
        <v>46052</v>
      </c>
      <c r="K9383" s="192">
        <v>46418</v>
      </c>
    </row>
    <row r="9384" spans="1:11" x14ac:dyDescent="0.4">
      <c r="A9384" s="193" t="s">
        <v>16621</v>
      </c>
      <c r="B9384" s="193" t="s">
        <v>16622</v>
      </c>
      <c r="C9384" s="193" t="s">
        <v>58</v>
      </c>
      <c r="D9384" s="193" t="s">
        <v>59</v>
      </c>
      <c r="E9384" s="193" t="s">
        <v>16626</v>
      </c>
      <c r="F9384" s="193" t="s">
        <v>1634</v>
      </c>
      <c r="G9384" s="2">
        <v>5</v>
      </c>
      <c r="H9384" s="2">
        <v>0</v>
      </c>
      <c r="I9384" s="192"/>
      <c r="J9384" s="192">
        <v>46052</v>
      </c>
      <c r="K9384" s="192">
        <v>46418</v>
      </c>
    </row>
    <row r="9385" spans="1:11" hidden="1" x14ac:dyDescent="0.4">
      <c r="A9385" s="193" t="s">
        <v>16621</v>
      </c>
      <c r="B9385" s="193" t="s">
        <v>16622</v>
      </c>
      <c r="C9385" s="193" t="s">
        <v>58</v>
      </c>
      <c r="D9385" s="193" t="s">
        <v>59</v>
      </c>
      <c r="E9385" s="193" t="s">
        <v>16627</v>
      </c>
      <c r="F9385" s="193" t="s">
        <v>1634</v>
      </c>
      <c r="G9385" s="2">
        <v>315000</v>
      </c>
      <c r="H9385" s="2">
        <v>0</v>
      </c>
      <c r="I9385" s="192"/>
      <c r="J9385" s="192">
        <v>46071</v>
      </c>
      <c r="K9385" s="192">
        <v>46446</v>
      </c>
    </row>
    <row r="9386" spans="1:11" hidden="1" x14ac:dyDescent="0.4">
      <c r="A9386" s="193" t="s">
        <v>16621</v>
      </c>
      <c r="B9386" s="193" t="s">
        <v>16622</v>
      </c>
      <c r="C9386" s="193" t="s">
        <v>58</v>
      </c>
      <c r="D9386" s="193" t="s">
        <v>59</v>
      </c>
      <c r="E9386" s="193" t="s">
        <v>16628</v>
      </c>
      <c r="F9386" s="193" t="s">
        <v>1634</v>
      </c>
      <c r="G9386" s="2">
        <v>540000</v>
      </c>
      <c r="H9386" s="2">
        <v>0</v>
      </c>
      <c r="I9386" s="192"/>
      <c r="J9386" s="192">
        <v>46162</v>
      </c>
      <c r="K9386" s="192">
        <v>46538</v>
      </c>
    </row>
    <row r="9387" spans="1:11" hidden="1" x14ac:dyDescent="0.4">
      <c r="A9387" s="193" t="s">
        <v>16629</v>
      </c>
      <c r="B9387" s="193" t="s">
        <v>16630</v>
      </c>
      <c r="C9387" s="193" t="s">
        <v>58</v>
      </c>
      <c r="D9387" s="193" t="s">
        <v>59</v>
      </c>
      <c r="E9387" s="193" t="s">
        <v>16631</v>
      </c>
      <c r="F9387" s="193" t="s">
        <v>1634</v>
      </c>
      <c r="G9387" s="2">
        <v>15000</v>
      </c>
      <c r="H9387" s="2">
        <v>0</v>
      </c>
      <c r="I9387" s="192"/>
      <c r="J9387" s="192">
        <v>45027</v>
      </c>
      <c r="K9387" s="192">
        <v>46477</v>
      </c>
    </row>
    <row r="9388" spans="1:11" hidden="1" x14ac:dyDescent="0.4">
      <c r="A9388" s="193" t="s">
        <v>16629</v>
      </c>
      <c r="B9388" s="193" t="s">
        <v>16630</v>
      </c>
      <c r="C9388" s="193" t="s">
        <v>58</v>
      </c>
      <c r="D9388" s="193" t="s">
        <v>59</v>
      </c>
      <c r="E9388" s="193" t="s">
        <v>16632</v>
      </c>
      <c r="F9388" s="193" t="s">
        <v>1634</v>
      </c>
      <c r="G9388" s="2">
        <v>4892</v>
      </c>
      <c r="H9388" s="2">
        <v>0</v>
      </c>
      <c r="I9388" s="192"/>
      <c r="J9388" s="192">
        <v>46041</v>
      </c>
      <c r="K9388" s="192">
        <v>46418</v>
      </c>
    </row>
    <row r="9389" spans="1:11" hidden="1" x14ac:dyDescent="0.4">
      <c r="A9389" s="193" t="s">
        <v>16629</v>
      </c>
      <c r="B9389" s="193" t="s">
        <v>16630</v>
      </c>
      <c r="C9389" s="193" t="s">
        <v>58</v>
      </c>
      <c r="D9389" s="193" t="s">
        <v>59</v>
      </c>
      <c r="E9389" s="193" t="s">
        <v>16633</v>
      </c>
      <c r="F9389" s="193" t="s">
        <v>1634</v>
      </c>
      <c r="G9389" s="2">
        <v>15000</v>
      </c>
      <c r="H9389" s="2">
        <v>0</v>
      </c>
      <c r="I9389" s="192"/>
      <c r="J9389" s="192">
        <v>46043</v>
      </c>
      <c r="K9389" s="192">
        <v>46418</v>
      </c>
    </row>
    <row r="9390" spans="1:11" hidden="1" x14ac:dyDescent="0.4">
      <c r="A9390" s="193" t="s">
        <v>16629</v>
      </c>
      <c r="B9390" s="193" t="s">
        <v>16630</v>
      </c>
      <c r="C9390" s="193" t="s">
        <v>58</v>
      </c>
      <c r="D9390" s="193" t="s">
        <v>59</v>
      </c>
      <c r="E9390" s="193" t="s">
        <v>16634</v>
      </c>
      <c r="F9390" s="193" t="s">
        <v>1634</v>
      </c>
      <c r="G9390" s="2">
        <v>15000</v>
      </c>
      <c r="H9390" s="2">
        <v>0</v>
      </c>
      <c r="I9390" s="192"/>
      <c r="J9390" s="192">
        <v>46127</v>
      </c>
      <c r="K9390" s="192">
        <v>46507</v>
      </c>
    </row>
    <row r="9391" spans="1:11" hidden="1" x14ac:dyDescent="0.4">
      <c r="A9391" s="193" t="s">
        <v>16635</v>
      </c>
      <c r="B9391" s="193" t="s">
        <v>16636</v>
      </c>
      <c r="C9391" s="193" t="s">
        <v>58</v>
      </c>
      <c r="D9391" s="193" t="s">
        <v>59</v>
      </c>
      <c r="E9391" s="193" t="s">
        <v>16637</v>
      </c>
      <c r="F9391" s="193" t="s">
        <v>1634</v>
      </c>
      <c r="G9391" s="2">
        <v>3000</v>
      </c>
      <c r="H9391" s="2">
        <v>0</v>
      </c>
      <c r="I9391" s="192"/>
      <c r="J9391" s="192">
        <v>45684</v>
      </c>
      <c r="K9391" s="192">
        <v>46356</v>
      </c>
    </row>
    <row r="9392" spans="1:11" hidden="1" x14ac:dyDescent="0.4">
      <c r="A9392" s="193" t="s">
        <v>16635</v>
      </c>
      <c r="B9392" s="193" t="s">
        <v>16636</v>
      </c>
      <c r="C9392" s="193" t="s">
        <v>58</v>
      </c>
      <c r="D9392" s="193" t="s">
        <v>59</v>
      </c>
      <c r="E9392" s="193" t="s">
        <v>16638</v>
      </c>
      <c r="F9392" s="193" t="s">
        <v>1634</v>
      </c>
      <c r="G9392" s="2">
        <v>1853</v>
      </c>
      <c r="H9392" s="2">
        <v>0</v>
      </c>
      <c r="I9392" s="192"/>
      <c r="J9392" s="192">
        <v>45978</v>
      </c>
      <c r="K9392" s="192">
        <v>46356</v>
      </c>
    </row>
    <row r="9393" spans="1:11" hidden="1" x14ac:dyDescent="0.4">
      <c r="A9393" s="193" t="s">
        <v>16639</v>
      </c>
      <c r="B9393" s="193" t="s">
        <v>16640</v>
      </c>
      <c r="C9393" s="193" t="s">
        <v>58</v>
      </c>
      <c r="D9393" s="193" t="s">
        <v>59</v>
      </c>
      <c r="E9393" s="193" t="s">
        <v>16641</v>
      </c>
      <c r="F9393" s="193" t="s">
        <v>1634</v>
      </c>
      <c r="G9393" s="2">
        <v>10305</v>
      </c>
      <c r="H9393" s="2">
        <v>0</v>
      </c>
      <c r="I9393" s="192"/>
      <c r="J9393" s="192">
        <v>45684</v>
      </c>
      <c r="K9393" s="192">
        <v>46356</v>
      </c>
    </row>
    <row r="9394" spans="1:11" hidden="1" x14ac:dyDescent="0.4">
      <c r="A9394" s="193" t="s">
        <v>16639</v>
      </c>
      <c r="B9394" s="193" t="s">
        <v>16640</v>
      </c>
      <c r="C9394" s="193" t="s">
        <v>58</v>
      </c>
      <c r="D9394" s="193" t="s">
        <v>59</v>
      </c>
      <c r="E9394" s="193" t="s">
        <v>16642</v>
      </c>
      <c r="F9394" s="193" t="s">
        <v>1634</v>
      </c>
      <c r="G9394" s="2">
        <v>13908</v>
      </c>
      <c r="H9394" s="2">
        <v>0</v>
      </c>
      <c r="I9394" s="192"/>
      <c r="J9394" s="192">
        <v>46006</v>
      </c>
      <c r="K9394" s="192">
        <v>46387</v>
      </c>
    </row>
    <row r="9395" spans="1:11" hidden="1" x14ac:dyDescent="0.4">
      <c r="A9395" s="193" t="s">
        <v>16639</v>
      </c>
      <c r="B9395" s="193" t="s">
        <v>16640</v>
      </c>
      <c r="C9395" s="193" t="s">
        <v>58</v>
      </c>
      <c r="D9395" s="193" t="s">
        <v>59</v>
      </c>
      <c r="E9395" s="193" t="s">
        <v>16643</v>
      </c>
      <c r="F9395" s="193" t="s">
        <v>1634</v>
      </c>
      <c r="G9395" s="2">
        <v>14832</v>
      </c>
      <c r="H9395" s="2">
        <v>0</v>
      </c>
      <c r="I9395" s="192"/>
      <c r="J9395" s="192">
        <v>46066</v>
      </c>
      <c r="K9395" s="192">
        <v>46446</v>
      </c>
    </row>
    <row r="9396" spans="1:11" hidden="1" x14ac:dyDescent="0.4">
      <c r="A9396" s="193" t="s">
        <v>16639</v>
      </c>
      <c r="B9396" s="193" t="s">
        <v>16640</v>
      </c>
      <c r="C9396" s="193" t="s">
        <v>58</v>
      </c>
      <c r="D9396" s="193" t="s">
        <v>59</v>
      </c>
      <c r="E9396" s="193" t="s">
        <v>16644</v>
      </c>
      <c r="F9396" s="193" t="s">
        <v>1634</v>
      </c>
      <c r="G9396" s="2">
        <v>3240</v>
      </c>
      <c r="H9396" s="2">
        <v>0</v>
      </c>
      <c r="I9396" s="192"/>
      <c r="J9396" s="192">
        <v>46086</v>
      </c>
      <c r="K9396" s="192">
        <v>46477</v>
      </c>
    </row>
    <row r="9397" spans="1:11" hidden="1" x14ac:dyDescent="0.4">
      <c r="A9397" s="193" t="s">
        <v>16639</v>
      </c>
      <c r="B9397" s="193" t="s">
        <v>16640</v>
      </c>
      <c r="C9397" s="193" t="s">
        <v>58</v>
      </c>
      <c r="D9397" s="193" t="s">
        <v>59</v>
      </c>
      <c r="E9397" s="193" t="s">
        <v>16645</v>
      </c>
      <c r="F9397" s="193" t="s">
        <v>1634</v>
      </c>
      <c r="G9397" s="2">
        <v>15000</v>
      </c>
      <c r="H9397" s="2">
        <v>0</v>
      </c>
      <c r="I9397" s="192"/>
      <c r="J9397" s="192">
        <v>46094</v>
      </c>
      <c r="K9397" s="192">
        <v>46477</v>
      </c>
    </row>
    <row r="9398" spans="1:11" hidden="1" x14ac:dyDescent="0.4">
      <c r="A9398" s="193" t="s">
        <v>16639</v>
      </c>
      <c r="B9398" s="193" t="s">
        <v>16640</v>
      </c>
      <c r="C9398" s="193" t="s">
        <v>58</v>
      </c>
      <c r="D9398" s="193" t="s">
        <v>59</v>
      </c>
      <c r="E9398" s="193" t="s">
        <v>16646</v>
      </c>
      <c r="F9398" s="193" t="s">
        <v>1634</v>
      </c>
      <c r="G9398" s="2">
        <v>15000</v>
      </c>
      <c r="H9398" s="2">
        <v>0</v>
      </c>
      <c r="I9398" s="192"/>
      <c r="J9398" s="192">
        <v>46127</v>
      </c>
      <c r="K9398" s="192">
        <v>46507</v>
      </c>
    </row>
    <row r="9399" spans="1:11" x14ac:dyDescent="0.4">
      <c r="A9399" s="193" t="s">
        <v>16647</v>
      </c>
      <c r="B9399" s="193" t="s">
        <v>16648</v>
      </c>
      <c r="C9399" s="193" t="s">
        <v>58</v>
      </c>
      <c r="D9399" s="193" t="s">
        <v>59</v>
      </c>
      <c r="E9399" s="193" t="s">
        <v>16649</v>
      </c>
      <c r="F9399" s="193" t="s">
        <v>1634</v>
      </c>
      <c r="G9399" s="2">
        <v>4</v>
      </c>
      <c r="H9399" s="2">
        <v>0</v>
      </c>
      <c r="I9399" s="192"/>
      <c r="J9399" s="192">
        <v>45828</v>
      </c>
      <c r="K9399" s="192">
        <v>46356</v>
      </c>
    </row>
    <row r="9400" spans="1:11" hidden="1" x14ac:dyDescent="0.4">
      <c r="A9400" s="193" t="s">
        <v>16647</v>
      </c>
      <c r="B9400" s="193" t="s">
        <v>16648</v>
      </c>
      <c r="C9400" s="193" t="s">
        <v>58</v>
      </c>
      <c r="D9400" s="193" t="s">
        <v>59</v>
      </c>
      <c r="E9400" s="193" t="s">
        <v>16650</v>
      </c>
      <c r="F9400" s="193" t="s">
        <v>1634</v>
      </c>
      <c r="G9400" s="2">
        <v>11810</v>
      </c>
      <c r="H9400" s="2">
        <v>0</v>
      </c>
      <c r="I9400" s="192"/>
      <c r="J9400" s="192">
        <v>46066</v>
      </c>
      <c r="K9400" s="192">
        <v>46446</v>
      </c>
    </row>
    <row r="9401" spans="1:11" hidden="1" x14ac:dyDescent="0.4">
      <c r="A9401" s="193" t="s">
        <v>16647</v>
      </c>
      <c r="B9401" s="193" t="s">
        <v>16648</v>
      </c>
      <c r="C9401" s="193" t="s">
        <v>58</v>
      </c>
      <c r="D9401" s="193" t="s">
        <v>59</v>
      </c>
      <c r="E9401" s="193" t="s">
        <v>16651</v>
      </c>
      <c r="F9401" s="193" t="s">
        <v>1634</v>
      </c>
      <c r="G9401" s="2">
        <v>13473</v>
      </c>
      <c r="H9401" s="2">
        <v>0</v>
      </c>
      <c r="I9401" s="192"/>
      <c r="J9401" s="192">
        <v>46133</v>
      </c>
      <c r="K9401" s="192">
        <v>46507</v>
      </c>
    </row>
    <row r="9402" spans="1:11" x14ac:dyDescent="0.4">
      <c r="A9402" s="193" t="s">
        <v>16652</v>
      </c>
      <c r="B9402" s="193" t="s">
        <v>16653</v>
      </c>
      <c r="C9402" s="193" t="s">
        <v>58</v>
      </c>
      <c r="D9402" s="193" t="s">
        <v>59</v>
      </c>
      <c r="E9402" s="193" t="s">
        <v>16654</v>
      </c>
      <c r="F9402" s="193" t="s">
        <v>1634</v>
      </c>
      <c r="G9402" s="2">
        <v>3</v>
      </c>
      <c r="H9402" s="2">
        <v>0</v>
      </c>
      <c r="I9402" s="192"/>
      <c r="J9402" s="192">
        <v>46029</v>
      </c>
      <c r="K9402" s="192">
        <v>46418</v>
      </c>
    </row>
    <row r="9403" spans="1:11" hidden="1" x14ac:dyDescent="0.4">
      <c r="A9403" s="193" t="s">
        <v>16652</v>
      </c>
      <c r="B9403" s="193" t="s">
        <v>16653</v>
      </c>
      <c r="C9403" s="193" t="s">
        <v>58</v>
      </c>
      <c r="D9403" s="193" t="s">
        <v>59</v>
      </c>
      <c r="E9403" s="193" t="s">
        <v>16655</v>
      </c>
      <c r="F9403" s="193" t="s">
        <v>1634</v>
      </c>
      <c r="G9403" s="2">
        <v>11211</v>
      </c>
      <c r="H9403" s="2">
        <v>0</v>
      </c>
      <c r="I9403" s="192"/>
      <c r="J9403" s="192">
        <v>46041</v>
      </c>
      <c r="K9403" s="192">
        <v>46418</v>
      </c>
    </row>
    <row r="9404" spans="1:11" hidden="1" x14ac:dyDescent="0.4">
      <c r="A9404" s="193" t="s">
        <v>16652</v>
      </c>
      <c r="B9404" s="193" t="s">
        <v>16653</v>
      </c>
      <c r="C9404" s="193" t="s">
        <v>58</v>
      </c>
      <c r="D9404" s="193" t="s">
        <v>59</v>
      </c>
      <c r="E9404" s="193" t="s">
        <v>16656</v>
      </c>
      <c r="F9404" s="193" t="s">
        <v>1634</v>
      </c>
      <c r="G9404" s="2">
        <v>4000</v>
      </c>
      <c r="H9404" s="2">
        <v>0</v>
      </c>
      <c r="I9404" s="192"/>
      <c r="J9404" s="192">
        <v>46063</v>
      </c>
      <c r="K9404" s="192">
        <v>46446</v>
      </c>
    </row>
    <row r="9405" spans="1:11" hidden="1" x14ac:dyDescent="0.4">
      <c r="A9405" s="193" t="s">
        <v>16652</v>
      </c>
      <c r="B9405" s="193" t="s">
        <v>16653</v>
      </c>
      <c r="C9405" s="193" t="s">
        <v>58</v>
      </c>
      <c r="D9405" s="193" t="s">
        <v>59</v>
      </c>
      <c r="E9405" s="193" t="s">
        <v>16657</v>
      </c>
      <c r="F9405" s="193" t="s">
        <v>1634</v>
      </c>
      <c r="G9405" s="2">
        <v>4000</v>
      </c>
      <c r="H9405" s="2">
        <v>0</v>
      </c>
      <c r="I9405" s="192"/>
      <c r="J9405" s="192">
        <v>46063</v>
      </c>
      <c r="K9405" s="192">
        <v>46446</v>
      </c>
    </row>
    <row r="9406" spans="1:11" x14ac:dyDescent="0.4">
      <c r="A9406" s="193" t="s">
        <v>16652</v>
      </c>
      <c r="B9406" s="193" t="s">
        <v>16653</v>
      </c>
      <c r="C9406" s="193" t="s">
        <v>58</v>
      </c>
      <c r="D9406" s="193" t="s">
        <v>59</v>
      </c>
      <c r="E9406" s="193" t="s">
        <v>16658</v>
      </c>
      <c r="F9406" s="193" t="s">
        <v>1634</v>
      </c>
      <c r="G9406" s="2">
        <v>4</v>
      </c>
      <c r="H9406" s="2">
        <v>0</v>
      </c>
      <c r="I9406" s="192"/>
      <c r="J9406" s="192">
        <v>46091</v>
      </c>
      <c r="K9406" s="192">
        <v>46418</v>
      </c>
    </row>
    <row r="9407" spans="1:11" hidden="1" x14ac:dyDescent="0.4">
      <c r="A9407" s="193" t="s">
        <v>16652</v>
      </c>
      <c r="B9407" s="193" t="s">
        <v>16653</v>
      </c>
      <c r="C9407" s="193" t="s">
        <v>58</v>
      </c>
      <c r="D9407" s="193" t="s">
        <v>59</v>
      </c>
      <c r="E9407" s="193" t="s">
        <v>16659</v>
      </c>
      <c r="F9407" s="193" t="s">
        <v>1634</v>
      </c>
      <c r="G9407" s="2">
        <v>48000</v>
      </c>
      <c r="H9407" s="2">
        <v>0</v>
      </c>
      <c r="I9407" s="192"/>
      <c r="J9407" s="192">
        <v>46120</v>
      </c>
      <c r="K9407" s="192">
        <v>46507</v>
      </c>
    </row>
    <row r="9408" spans="1:11" hidden="1" x14ac:dyDescent="0.4">
      <c r="A9408" s="193" t="s">
        <v>16652</v>
      </c>
      <c r="B9408" s="193" t="s">
        <v>16653</v>
      </c>
      <c r="C9408" s="193" t="s">
        <v>58</v>
      </c>
      <c r="D9408" s="193" t="s">
        <v>59</v>
      </c>
      <c r="E9408" s="193" t="s">
        <v>16660</v>
      </c>
      <c r="F9408" s="193" t="s">
        <v>1634</v>
      </c>
      <c r="G9408" s="2">
        <v>8000</v>
      </c>
      <c r="H9408" s="2">
        <v>0</v>
      </c>
      <c r="I9408" s="192"/>
      <c r="J9408" s="192">
        <v>46167</v>
      </c>
      <c r="K9408" s="192">
        <v>46538</v>
      </c>
    </row>
    <row r="9409" spans="1:11" hidden="1" x14ac:dyDescent="0.4">
      <c r="A9409" s="193" t="s">
        <v>16661</v>
      </c>
      <c r="B9409" s="193" t="s">
        <v>16662</v>
      </c>
      <c r="C9409" s="193" t="s">
        <v>58</v>
      </c>
      <c r="D9409" s="193" t="s">
        <v>59</v>
      </c>
      <c r="E9409" s="193" t="s">
        <v>16663</v>
      </c>
      <c r="F9409" s="193" t="s">
        <v>1634</v>
      </c>
      <c r="G9409" s="2">
        <v>2953</v>
      </c>
      <c r="H9409" s="2">
        <v>0</v>
      </c>
      <c r="I9409" s="192"/>
      <c r="J9409" s="192">
        <v>45734</v>
      </c>
      <c r="K9409" s="192">
        <v>46356</v>
      </c>
    </row>
    <row r="9410" spans="1:11" hidden="1" x14ac:dyDescent="0.4">
      <c r="A9410" s="193" t="s">
        <v>16661</v>
      </c>
      <c r="B9410" s="193" t="s">
        <v>16662</v>
      </c>
      <c r="C9410" s="193" t="s">
        <v>58</v>
      </c>
      <c r="D9410" s="193" t="s">
        <v>59</v>
      </c>
      <c r="E9410" s="193" t="s">
        <v>16664</v>
      </c>
      <c r="F9410" s="193" t="s">
        <v>1634</v>
      </c>
      <c r="G9410" s="2">
        <v>3000</v>
      </c>
      <c r="H9410" s="2">
        <v>0</v>
      </c>
      <c r="I9410" s="192"/>
      <c r="J9410" s="192">
        <v>45810</v>
      </c>
      <c r="K9410" s="192">
        <v>46356</v>
      </c>
    </row>
    <row r="9411" spans="1:11" hidden="1" x14ac:dyDescent="0.4">
      <c r="A9411" s="193" t="s">
        <v>16661</v>
      </c>
      <c r="B9411" s="193" t="s">
        <v>16662</v>
      </c>
      <c r="C9411" s="193" t="s">
        <v>58</v>
      </c>
      <c r="D9411" s="193" t="s">
        <v>59</v>
      </c>
      <c r="E9411" s="193" t="s">
        <v>16665</v>
      </c>
      <c r="F9411" s="193" t="s">
        <v>1634</v>
      </c>
      <c r="G9411" s="2">
        <v>3000</v>
      </c>
      <c r="H9411" s="2">
        <v>0</v>
      </c>
      <c r="I9411" s="192"/>
      <c r="J9411" s="192">
        <v>45842</v>
      </c>
      <c r="K9411" s="192">
        <v>46356</v>
      </c>
    </row>
    <row r="9412" spans="1:11" hidden="1" x14ac:dyDescent="0.4">
      <c r="A9412" s="193" t="s">
        <v>16661</v>
      </c>
      <c r="B9412" s="193" t="s">
        <v>16662</v>
      </c>
      <c r="C9412" s="193" t="s">
        <v>58</v>
      </c>
      <c r="D9412" s="193" t="s">
        <v>59</v>
      </c>
      <c r="E9412" s="193" t="s">
        <v>16666</v>
      </c>
      <c r="F9412" s="193" t="s">
        <v>1634</v>
      </c>
      <c r="G9412" s="2">
        <v>15000</v>
      </c>
      <c r="H9412" s="2">
        <v>0</v>
      </c>
      <c r="I9412" s="192"/>
      <c r="J9412" s="192">
        <v>45849</v>
      </c>
      <c r="K9412" s="192">
        <v>46356</v>
      </c>
    </row>
    <row r="9413" spans="1:11" hidden="1" x14ac:dyDescent="0.4">
      <c r="A9413" s="193" t="s">
        <v>16661</v>
      </c>
      <c r="B9413" s="193" t="s">
        <v>16662</v>
      </c>
      <c r="C9413" s="193" t="s">
        <v>58</v>
      </c>
      <c r="D9413" s="193" t="s">
        <v>59</v>
      </c>
      <c r="E9413" s="193" t="s">
        <v>16667</v>
      </c>
      <c r="F9413" s="193" t="s">
        <v>1634</v>
      </c>
      <c r="G9413" s="2">
        <v>1000</v>
      </c>
      <c r="H9413" s="2">
        <v>0</v>
      </c>
      <c r="I9413" s="192"/>
      <c r="J9413" s="192">
        <v>45925</v>
      </c>
      <c r="K9413" s="192">
        <v>46356</v>
      </c>
    </row>
    <row r="9414" spans="1:11" hidden="1" x14ac:dyDescent="0.4">
      <c r="A9414" s="193" t="s">
        <v>16661</v>
      </c>
      <c r="B9414" s="193" t="s">
        <v>16662</v>
      </c>
      <c r="C9414" s="193" t="s">
        <v>58</v>
      </c>
      <c r="D9414" s="193" t="s">
        <v>59</v>
      </c>
      <c r="E9414" s="193" t="s">
        <v>16668</v>
      </c>
      <c r="F9414" s="193" t="s">
        <v>1634</v>
      </c>
      <c r="G9414" s="2">
        <v>4000</v>
      </c>
      <c r="H9414" s="2">
        <v>0</v>
      </c>
      <c r="I9414" s="192"/>
      <c r="J9414" s="192">
        <v>45939</v>
      </c>
      <c r="K9414" s="192">
        <v>46356</v>
      </c>
    </row>
    <row r="9415" spans="1:11" hidden="1" x14ac:dyDescent="0.4">
      <c r="A9415" s="193" t="s">
        <v>16661</v>
      </c>
      <c r="B9415" s="193" t="s">
        <v>16662</v>
      </c>
      <c r="C9415" s="193" t="s">
        <v>58</v>
      </c>
      <c r="D9415" s="193" t="s">
        <v>59</v>
      </c>
      <c r="E9415" s="193" t="s">
        <v>16669</v>
      </c>
      <c r="F9415" s="193" t="s">
        <v>1634</v>
      </c>
      <c r="G9415" s="2">
        <v>1000</v>
      </c>
      <c r="H9415" s="2">
        <v>0</v>
      </c>
      <c r="I9415" s="192"/>
      <c r="J9415" s="192">
        <v>45939</v>
      </c>
      <c r="K9415" s="192">
        <v>46356</v>
      </c>
    </row>
    <row r="9416" spans="1:11" hidden="1" x14ac:dyDescent="0.4">
      <c r="A9416" s="193" t="s">
        <v>16661</v>
      </c>
      <c r="B9416" s="193" t="s">
        <v>16662</v>
      </c>
      <c r="C9416" s="193" t="s">
        <v>58</v>
      </c>
      <c r="D9416" s="193" t="s">
        <v>59</v>
      </c>
      <c r="E9416" s="193" t="s">
        <v>16670</v>
      </c>
      <c r="F9416" s="193" t="s">
        <v>1634</v>
      </c>
      <c r="G9416" s="2">
        <v>1000</v>
      </c>
      <c r="H9416" s="2">
        <v>0</v>
      </c>
      <c r="I9416" s="192"/>
      <c r="J9416" s="192">
        <v>45972</v>
      </c>
      <c r="K9416" s="192">
        <v>46356</v>
      </c>
    </row>
    <row r="9417" spans="1:11" hidden="1" x14ac:dyDescent="0.4">
      <c r="A9417" s="193" t="s">
        <v>16661</v>
      </c>
      <c r="B9417" s="193" t="s">
        <v>16662</v>
      </c>
      <c r="C9417" s="193" t="s">
        <v>58</v>
      </c>
      <c r="D9417" s="193" t="s">
        <v>59</v>
      </c>
      <c r="E9417" s="193" t="s">
        <v>16671</v>
      </c>
      <c r="F9417" s="193" t="s">
        <v>1634</v>
      </c>
      <c r="G9417" s="2">
        <v>4000</v>
      </c>
      <c r="H9417" s="2">
        <v>0</v>
      </c>
      <c r="I9417" s="192"/>
      <c r="J9417" s="192">
        <v>45978</v>
      </c>
      <c r="K9417" s="192">
        <v>46356</v>
      </c>
    </row>
    <row r="9418" spans="1:11" hidden="1" x14ac:dyDescent="0.4">
      <c r="A9418" s="193" t="s">
        <v>16661</v>
      </c>
      <c r="B9418" s="193" t="s">
        <v>16662</v>
      </c>
      <c r="C9418" s="193" t="s">
        <v>58</v>
      </c>
      <c r="D9418" s="193" t="s">
        <v>59</v>
      </c>
      <c r="E9418" s="193" t="s">
        <v>16672</v>
      </c>
      <c r="F9418" s="193" t="s">
        <v>1634</v>
      </c>
      <c r="G9418" s="2">
        <v>1000</v>
      </c>
      <c r="H9418" s="2">
        <v>0</v>
      </c>
      <c r="I9418" s="192"/>
      <c r="J9418" s="192">
        <v>45986</v>
      </c>
      <c r="K9418" s="192">
        <v>46356</v>
      </c>
    </row>
    <row r="9419" spans="1:11" hidden="1" x14ac:dyDescent="0.4">
      <c r="A9419" s="193" t="s">
        <v>16661</v>
      </c>
      <c r="B9419" s="193" t="s">
        <v>16662</v>
      </c>
      <c r="C9419" s="193" t="s">
        <v>58</v>
      </c>
      <c r="D9419" s="193" t="s">
        <v>59</v>
      </c>
      <c r="E9419" s="193" t="s">
        <v>16673</v>
      </c>
      <c r="F9419" s="193" t="s">
        <v>1634</v>
      </c>
      <c r="G9419" s="2">
        <v>5000</v>
      </c>
      <c r="H9419" s="2">
        <v>0</v>
      </c>
      <c r="I9419" s="192"/>
      <c r="J9419" s="192">
        <v>46006</v>
      </c>
      <c r="K9419" s="192">
        <v>46387</v>
      </c>
    </row>
    <row r="9420" spans="1:11" hidden="1" x14ac:dyDescent="0.4">
      <c r="A9420" s="193" t="s">
        <v>16661</v>
      </c>
      <c r="B9420" s="193" t="s">
        <v>16662</v>
      </c>
      <c r="C9420" s="193" t="s">
        <v>58</v>
      </c>
      <c r="D9420" s="193" t="s">
        <v>59</v>
      </c>
      <c r="E9420" s="193" t="s">
        <v>16674</v>
      </c>
      <c r="F9420" s="193" t="s">
        <v>1634</v>
      </c>
      <c r="G9420" s="2">
        <v>1000</v>
      </c>
      <c r="H9420" s="2">
        <v>0</v>
      </c>
      <c r="I9420" s="192"/>
      <c r="J9420" s="192">
        <v>46031</v>
      </c>
      <c r="K9420" s="192">
        <v>46418</v>
      </c>
    </row>
    <row r="9421" spans="1:11" hidden="1" x14ac:dyDescent="0.4">
      <c r="A9421" s="193" t="s">
        <v>16661</v>
      </c>
      <c r="B9421" s="193" t="s">
        <v>16662</v>
      </c>
      <c r="C9421" s="193" t="s">
        <v>58</v>
      </c>
      <c r="D9421" s="193" t="s">
        <v>59</v>
      </c>
      <c r="E9421" s="193" t="s">
        <v>16675</v>
      </c>
      <c r="F9421" s="193" t="s">
        <v>1634</v>
      </c>
      <c r="G9421" s="2">
        <v>4000</v>
      </c>
      <c r="H9421" s="2">
        <v>0</v>
      </c>
      <c r="I9421" s="192"/>
      <c r="J9421" s="192">
        <v>46042</v>
      </c>
      <c r="K9421" s="192">
        <v>46418</v>
      </c>
    </row>
    <row r="9422" spans="1:11" x14ac:dyDescent="0.4">
      <c r="A9422" s="193" t="s">
        <v>16661</v>
      </c>
      <c r="B9422" s="193" t="s">
        <v>16662</v>
      </c>
      <c r="C9422" s="193" t="s">
        <v>58</v>
      </c>
      <c r="D9422" s="193" t="s">
        <v>59</v>
      </c>
      <c r="E9422" s="193" t="s">
        <v>16676</v>
      </c>
      <c r="F9422" s="193" t="s">
        <v>1634</v>
      </c>
      <c r="G9422" s="2">
        <v>3</v>
      </c>
      <c r="H9422" s="2">
        <v>0</v>
      </c>
      <c r="I9422" s="192"/>
      <c r="J9422" s="192">
        <v>46142</v>
      </c>
      <c r="K9422" s="192">
        <v>46356</v>
      </c>
    </row>
    <row r="9423" spans="1:11" hidden="1" x14ac:dyDescent="0.4">
      <c r="A9423" s="193" t="s">
        <v>16677</v>
      </c>
      <c r="B9423" s="193" t="s">
        <v>16678</v>
      </c>
      <c r="C9423" s="193" t="s">
        <v>58</v>
      </c>
      <c r="D9423" s="193" t="s">
        <v>59</v>
      </c>
      <c r="E9423" s="193" t="s">
        <v>16679</v>
      </c>
      <c r="F9423" s="193" t="s">
        <v>1634</v>
      </c>
      <c r="G9423" s="2">
        <v>7617</v>
      </c>
      <c r="H9423" s="2">
        <v>0</v>
      </c>
      <c r="I9423" s="192"/>
      <c r="J9423" s="192">
        <v>45770</v>
      </c>
      <c r="K9423" s="192">
        <v>46356</v>
      </c>
    </row>
    <row r="9424" spans="1:11" hidden="1" x14ac:dyDescent="0.4">
      <c r="A9424" s="193" t="s">
        <v>16677</v>
      </c>
      <c r="B9424" s="193" t="s">
        <v>16678</v>
      </c>
      <c r="C9424" s="193" t="s">
        <v>58</v>
      </c>
      <c r="D9424" s="193" t="s">
        <v>59</v>
      </c>
      <c r="E9424" s="193" t="s">
        <v>16680</v>
      </c>
      <c r="F9424" s="193" t="s">
        <v>1634</v>
      </c>
      <c r="G9424" s="2">
        <v>319</v>
      </c>
      <c r="H9424" s="2">
        <v>0</v>
      </c>
      <c r="I9424" s="192"/>
      <c r="J9424" s="192">
        <v>45834</v>
      </c>
      <c r="K9424" s="192">
        <v>46356</v>
      </c>
    </row>
    <row r="9425" spans="1:11" hidden="1" x14ac:dyDescent="0.4">
      <c r="A9425" s="193" t="s">
        <v>16677</v>
      </c>
      <c r="B9425" s="193" t="s">
        <v>16678</v>
      </c>
      <c r="C9425" s="193" t="s">
        <v>58</v>
      </c>
      <c r="D9425" s="193" t="s">
        <v>59</v>
      </c>
      <c r="E9425" s="193" t="s">
        <v>16681</v>
      </c>
      <c r="F9425" s="193" t="s">
        <v>1634</v>
      </c>
      <c r="G9425" s="2">
        <v>19</v>
      </c>
      <c r="H9425" s="2">
        <v>0</v>
      </c>
      <c r="I9425" s="192"/>
      <c r="J9425" s="192">
        <v>45978</v>
      </c>
      <c r="K9425" s="192">
        <v>46356</v>
      </c>
    </row>
    <row r="9426" spans="1:11" x14ac:dyDescent="0.4">
      <c r="A9426" s="193" t="s">
        <v>16677</v>
      </c>
      <c r="B9426" s="193" t="s">
        <v>16678</v>
      </c>
      <c r="C9426" s="193" t="s">
        <v>58</v>
      </c>
      <c r="D9426" s="193" t="s">
        <v>59</v>
      </c>
      <c r="E9426" s="193" t="s">
        <v>16682</v>
      </c>
      <c r="F9426" s="193" t="s">
        <v>1634</v>
      </c>
      <c r="G9426" s="2">
        <v>9</v>
      </c>
      <c r="H9426" s="2">
        <v>0</v>
      </c>
      <c r="I9426" s="192"/>
      <c r="J9426" s="192">
        <v>46006</v>
      </c>
      <c r="K9426" s="192">
        <v>46387</v>
      </c>
    </row>
    <row r="9427" spans="1:11" hidden="1" x14ac:dyDescent="0.4">
      <c r="A9427" s="193" t="s">
        <v>16677</v>
      </c>
      <c r="B9427" s="193" t="s">
        <v>16678</v>
      </c>
      <c r="C9427" s="193" t="s">
        <v>58</v>
      </c>
      <c r="D9427" s="193" t="s">
        <v>59</v>
      </c>
      <c r="E9427" s="193" t="s">
        <v>16683</v>
      </c>
      <c r="F9427" s="193" t="s">
        <v>1634</v>
      </c>
      <c r="G9427" s="2">
        <v>9424</v>
      </c>
      <c r="H9427" s="2">
        <v>0</v>
      </c>
      <c r="I9427" s="192"/>
      <c r="J9427" s="192">
        <v>46017</v>
      </c>
      <c r="K9427" s="192">
        <v>46387</v>
      </c>
    </row>
    <row r="9428" spans="1:11" hidden="1" x14ac:dyDescent="0.4">
      <c r="A9428" s="193" t="s">
        <v>16677</v>
      </c>
      <c r="B9428" s="193" t="s">
        <v>16678</v>
      </c>
      <c r="C9428" s="193" t="s">
        <v>58</v>
      </c>
      <c r="D9428" s="193" t="s">
        <v>59</v>
      </c>
      <c r="E9428" s="193" t="s">
        <v>16684</v>
      </c>
      <c r="F9428" s="193" t="s">
        <v>1634</v>
      </c>
      <c r="G9428" s="2">
        <v>5164</v>
      </c>
      <c r="H9428" s="2">
        <v>0</v>
      </c>
      <c r="I9428" s="192"/>
      <c r="J9428" s="192">
        <v>46041</v>
      </c>
      <c r="K9428" s="192">
        <v>46418</v>
      </c>
    </row>
    <row r="9429" spans="1:11" x14ac:dyDescent="0.4">
      <c r="A9429" s="193" t="s">
        <v>16677</v>
      </c>
      <c r="B9429" s="193" t="s">
        <v>16678</v>
      </c>
      <c r="C9429" s="193" t="s">
        <v>58</v>
      </c>
      <c r="D9429" s="193" t="s">
        <v>59</v>
      </c>
      <c r="E9429" s="193" t="s">
        <v>16685</v>
      </c>
      <c r="F9429" s="193" t="s">
        <v>1634</v>
      </c>
      <c r="G9429" s="2">
        <v>1</v>
      </c>
      <c r="H9429" s="2">
        <v>0</v>
      </c>
      <c r="I9429" s="192"/>
      <c r="J9429" s="192">
        <v>46042</v>
      </c>
      <c r="K9429" s="192">
        <v>46418</v>
      </c>
    </row>
    <row r="9430" spans="1:11" hidden="1" x14ac:dyDescent="0.4">
      <c r="A9430" s="193" t="s">
        <v>16677</v>
      </c>
      <c r="B9430" s="193" t="s">
        <v>16678</v>
      </c>
      <c r="C9430" s="193" t="s">
        <v>58</v>
      </c>
      <c r="D9430" s="193" t="s">
        <v>59</v>
      </c>
      <c r="E9430" s="193" t="s">
        <v>16686</v>
      </c>
      <c r="F9430" s="193" t="s">
        <v>1634</v>
      </c>
      <c r="G9430" s="2">
        <v>5336</v>
      </c>
      <c r="H9430" s="2">
        <v>0</v>
      </c>
      <c r="I9430" s="192"/>
      <c r="J9430" s="192">
        <v>46063</v>
      </c>
      <c r="K9430" s="192">
        <v>46446</v>
      </c>
    </row>
    <row r="9431" spans="1:11" hidden="1" x14ac:dyDescent="0.4">
      <c r="A9431" s="193" t="s">
        <v>16677</v>
      </c>
      <c r="B9431" s="193" t="s">
        <v>16678</v>
      </c>
      <c r="C9431" s="193" t="s">
        <v>58</v>
      </c>
      <c r="D9431" s="193" t="s">
        <v>59</v>
      </c>
      <c r="E9431" s="193" t="s">
        <v>16687</v>
      </c>
      <c r="F9431" s="193" t="s">
        <v>1634</v>
      </c>
      <c r="G9431" s="2">
        <v>10000</v>
      </c>
      <c r="H9431" s="2">
        <v>0</v>
      </c>
      <c r="I9431" s="192"/>
      <c r="J9431" s="192">
        <v>46066</v>
      </c>
      <c r="K9431" s="192">
        <v>46446</v>
      </c>
    </row>
    <row r="9432" spans="1:11" hidden="1" x14ac:dyDescent="0.4">
      <c r="A9432" s="193" t="s">
        <v>16677</v>
      </c>
      <c r="B9432" s="193" t="s">
        <v>16678</v>
      </c>
      <c r="C9432" s="193" t="s">
        <v>58</v>
      </c>
      <c r="D9432" s="193" t="s">
        <v>59</v>
      </c>
      <c r="E9432" s="193" t="s">
        <v>16688</v>
      </c>
      <c r="F9432" s="193" t="s">
        <v>1634</v>
      </c>
      <c r="G9432" s="2">
        <v>10000</v>
      </c>
      <c r="H9432" s="2">
        <v>0</v>
      </c>
      <c r="I9432" s="192"/>
      <c r="J9432" s="192">
        <v>46176</v>
      </c>
      <c r="K9432" s="192">
        <v>46568</v>
      </c>
    </row>
    <row r="9433" spans="1:11" hidden="1" x14ac:dyDescent="0.4">
      <c r="A9433" s="193" t="s">
        <v>16689</v>
      </c>
      <c r="B9433" s="193" t="s">
        <v>16690</v>
      </c>
      <c r="C9433" s="193" t="s">
        <v>58</v>
      </c>
      <c r="D9433" s="193" t="s">
        <v>59</v>
      </c>
      <c r="E9433" s="193" t="s">
        <v>16691</v>
      </c>
      <c r="F9433" s="193" t="s">
        <v>1634</v>
      </c>
      <c r="G9433" s="2">
        <v>14811</v>
      </c>
      <c r="H9433" s="2">
        <v>0</v>
      </c>
      <c r="I9433" s="192"/>
      <c r="J9433" s="192">
        <v>44655</v>
      </c>
      <c r="K9433" s="192">
        <v>46356</v>
      </c>
    </row>
    <row r="9434" spans="1:11" hidden="1" x14ac:dyDescent="0.4">
      <c r="A9434" s="193" t="s">
        <v>16689</v>
      </c>
      <c r="B9434" s="193" t="s">
        <v>16690</v>
      </c>
      <c r="C9434" s="193" t="s">
        <v>58</v>
      </c>
      <c r="D9434" s="193" t="s">
        <v>59</v>
      </c>
      <c r="E9434" s="193" t="s">
        <v>16692</v>
      </c>
      <c r="F9434" s="193" t="s">
        <v>1634</v>
      </c>
      <c r="G9434" s="2">
        <v>15000</v>
      </c>
      <c r="H9434" s="2">
        <v>0</v>
      </c>
      <c r="I9434" s="192"/>
      <c r="J9434" s="192">
        <v>45026</v>
      </c>
      <c r="K9434" s="192">
        <v>46356</v>
      </c>
    </row>
    <row r="9435" spans="1:11" hidden="1" x14ac:dyDescent="0.4">
      <c r="A9435" s="193" t="s">
        <v>16693</v>
      </c>
      <c r="B9435" s="193" t="s">
        <v>16694</v>
      </c>
      <c r="C9435" s="193" t="s">
        <v>58</v>
      </c>
      <c r="D9435" s="193" t="s">
        <v>59</v>
      </c>
      <c r="E9435" s="193" t="s">
        <v>16695</v>
      </c>
      <c r="F9435" s="193" t="s">
        <v>1634</v>
      </c>
      <c r="G9435" s="2">
        <v>5403</v>
      </c>
      <c r="H9435" s="2">
        <v>0</v>
      </c>
      <c r="I9435" s="192"/>
      <c r="J9435" s="192">
        <v>44655</v>
      </c>
      <c r="K9435" s="192">
        <v>46356</v>
      </c>
    </row>
    <row r="9436" spans="1:11" hidden="1" x14ac:dyDescent="0.4">
      <c r="A9436" s="193" t="s">
        <v>16693</v>
      </c>
      <c r="B9436" s="193" t="s">
        <v>16694</v>
      </c>
      <c r="C9436" s="193" t="s">
        <v>58</v>
      </c>
      <c r="D9436" s="193" t="s">
        <v>59</v>
      </c>
      <c r="E9436" s="193" t="s">
        <v>16696</v>
      </c>
      <c r="F9436" s="193" t="s">
        <v>1634</v>
      </c>
      <c r="G9436" s="2">
        <v>12597</v>
      </c>
      <c r="H9436" s="2">
        <v>0</v>
      </c>
      <c r="I9436" s="192"/>
      <c r="J9436" s="192">
        <v>44792</v>
      </c>
      <c r="K9436" s="192">
        <v>46356</v>
      </c>
    </row>
    <row r="9437" spans="1:11" hidden="1" x14ac:dyDescent="0.4">
      <c r="A9437" s="193" t="s">
        <v>16693</v>
      </c>
      <c r="B9437" s="193" t="s">
        <v>16694</v>
      </c>
      <c r="C9437" s="193" t="s">
        <v>58</v>
      </c>
      <c r="D9437" s="193" t="s">
        <v>59</v>
      </c>
      <c r="E9437" s="193" t="s">
        <v>16697</v>
      </c>
      <c r="F9437" s="193" t="s">
        <v>1634</v>
      </c>
      <c r="G9437" s="2">
        <v>15000</v>
      </c>
      <c r="H9437" s="2">
        <v>0</v>
      </c>
      <c r="I9437" s="192"/>
      <c r="J9437" s="192">
        <v>45026</v>
      </c>
      <c r="K9437" s="192">
        <v>46356</v>
      </c>
    </row>
    <row r="9438" spans="1:11" hidden="1" x14ac:dyDescent="0.4">
      <c r="A9438" s="193" t="s">
        <v>16698</v>
      </c>
      <c r="B9438" s="193" t="s">
        <v>16699</v>
      </c>
      <c r="C9438" s="193" t="s">
        <v>58</v>
      </c>
      <c r="D9438" s="193" t="s">
        <v>59</v>
      </c>
      <c r="E9438" s="193" t="s">
        <v>16700</v>
      </c>
      <c r="F9438" s="193" t="s">
        <v>1634</v>
      </c>
      <c r="G9438" s="2">
        <v>12555</v>
      </c>
      <c r="H9438" s="2">
        <v>0</v>
      </c>
      <c r="I9438" s="192"/>
      <c r="J9438" s="192">
        <v>44655</v>
      </c>
      <c r="K9438" s="192">
        <v>46356</v>
      </c>
    </row>
    <row r="9439" spans="1:11" hidden="1" x14ac:dyDescent="0.4">
      <c r="A9439" s="193" t="s">
        <v>16698</v>
      </c>
      <c r="B9439" s="193" t="s">
        <v>16699</v>
      </c>
      <c r="C9439" s="193" t="s">
        <v>58</v>
      </c>
      <c r="D9439" s="193" t="s">
        <v>59</v>
      </c>
      <c r="E9439" s="193" t="s">
        <v>16701</v>
      </c>
      <c r="F9439" s="193" t="s">
        <v>1634</v>
      </c>
      <c r="G9439" s="2">
        <v>8302</v>
      </c>
      <c r="H9439" s="2">
        <v>0</v>
      </c>
      <c r="I9439" s="192"/>
      <c r="J9439" s="192">
        <v>44708</v>
      </c>
      <c r="K9439" s="192">
        <v>46356</v>
      </c>
    </row>
    <row r="9440" spans="1:11" hidden="1" x14ac:dyDescent="0.4">
      <c r="A9440" s="193" t="s">
        <v>16698</v>
      </c>
      <c r="B9440" s="193" t="s">
        <v>16699</v>
      </c>
      <c r="C9440" s="193" t="s">
        <v>58</v>
      </c>
      <c r="D9440" s="193" t="s">
        <v>59</v>
      </c>
      <c r="E9440" s="193" t="s">
        <v>16702</v>
      </c>
      <c r="F9440" s="193" t="s">
        <v>1634</v>
      </c>
      <c r="G9440" s="2">
        <v>5593</v>
      </c>
      <c r="H9440" s="2">
        <v>0</v>
      </c>
      <c r="I9440" s="192"/>
      <c r="J9440" s="192">
        <v>45810</v>
      </c>
      <c r="K9440" s="192">
        <v>46356</v>
      </c>
    </row>
    <row r="9441" spans="1:11" hidden="1" x14ac:dyDescent="0.4">
      <c r="A9441" s="193" t="s">
        <v>16698</v>
      </c>
      <c r="B9441" s="193" t="s">
        <v>16699</v>
      </c>
      <c r="C9441" s="193" t="s">
        <v>58</v>
      </c>
      <c r="D9441" s="193" t="s">
        <v>59</v>
      </c>
      <c r="E9441" s="193" t="s">
        <v>16703</v>
      </c>
      <c r="F9441" s="193" t="s">
        <v>1634</v>
      </c>
      <c r="G9441" s="2">
        <v>30000</v>
      </c>
      <c r="H9441" s="2">
        <v>0</v>
      </c>
      <c r="I9441" s="192"/>
      <c r="J9441" s="192">
        <v>45870</v>
      </c>
      <c r="K9441" s="192">
        <v>46356</v>
      </c>
    </row>
    <row r="9442" spans="1:11" hidden="1" x14ac:dyDescent="0.4">
      <c r="A9442" s="193" t="s">
        <v>16704</v>
      </c>
      <c r="B9442" s="193" t="s">
        <v>16705</v>
      </c>
      <c r="C9442" s="193" t="s">
        <v>58</v>
      </c>
      <c r="D9442" s="193" t="s">
        <v>59</v>
      </c>
      <c r="E9442" s="193" t="s">
        <v>16706</v>
      </c>
      <c r="F9442" s="193" t="s">
        <v>1634</v>
      </c>
      <c r="G9442" s="2">
        <v>10946</v>
      </c>
      <c r="H9442" s="2">
        <v>0</v>
      </c>
      <c r="I9442" s="192"/>
      <c r="J9442" s="192">
        <v>44883</v>
      </c>
      <c r="K9442" s="192">
        <v>46356</v>
      </c>
    </row>
    <row r="9443" spans="1:11" hidden="1" x14ac:dyDescent="0.4">
      <c r="A9443" s="193" t="s">
        <v>16704</v>
      </c>
      <c r="B9443" s="193" t="s">
        <v>16705</v>
      </c>
      <c r="C9443" s="193" t="s">
        <v>58</v>
      </c>
      <c r="D9443" s="193" t="s">
        <v>59</v>
      </c>
      <c r="E9443" s="193" t="s">
        <v>16707</v>
      </c>
      <c r="F9443" s="193" t="s">
        <v>1634</v>
      </c>
      <c r="G9443" s="2">
        <v>8656</v>
      </c>
      <c r="H9443" s="2">
        <v>0</v>
      </c>
      <c r="I9443" s="192"/>
      <c r="J9443" s="192">
        <v>46041</v>
      </c>
      <c r="K9443" s="192">
        <v>46418</v>
      </c>
    </row>
    <row r="9444" spans="1:11" hidden="1" x14ac:dyDescent="0.4">
      <c r="A9444" s="193" t="s">
        <v>16704</v>
      </c>
      <c r="B9444" s="193" t="s">
        <v>16705</v>
      </c>
      <c r="C9444" s="193" t="s">
        <v>58</v>
      </c>
      <c r="D9444" s="193" t="s">
        <v>59</v>
      </c>
      <c r="E9444" s="193" t="s">
        <v>16708</v>
      </c>
      <c r="F9444" s="193" t="s">
        <v>1634</v>
      </c>
      <c r="G9444" s="2">
        <v>15000</v>
      </c>
      <c r="H9444" s="2">
        <v>0</v>
      </c>
      <c r="I9444" s="192"/>
      <c r="J9444" s="192">
        <v>46066</v>
      </c>
      <c r="K9444" s="192">
        <v>46446</v>
      </c>
    </row>
    <row r="9445" spans="1:11" hidden="1" x14ac:dyDescent="0.4">
      <c r="A9445" s="193" t="s">
        <v>16709</v>
      </c>
      <c r="B9445" s="193" t="s">
        <v>16710</v>
      </c>
      <c r="C9445" s="193" t="s">
        <v>58</v>
      </c>
      <c r="D9445" s="193" t="s">
        <v>59</v>
      </c>
      <c r="E9445" s="193" t="s">
        <v>16711</v>
      </c>
      <c r="F9445" s="193" t="s">
        <v>1634</v>
      </c>
      <c r="G9445" s="2">
        <v>1470</v>
      </c>
      <c r="H9445" s="2">
        <v>0</v>
      </c>
      <c r="I9445" s="192"/>
      <c r="J9445" s="192">
        <v>44855</v>
      </c>
      <c r="K9445" s="192">
        <v>46356</v>
      </c>
    </row>
    <row r="9446" spans="1:11" hidden="1" x14ac:dyDescent="0.4">
      <c r="A9446" s="193" t="s">
        <v>16709</v>
      </c>
      <c r="B9446" s="193" t="s">
        <v>16710</v>
      </c>
      <c r="C9446" s="193" t="s">
        <v>58</v>
      </c>
      <c r="D9446" s="193" t="s">
        <v>59</v>
      </c>
      <c r="E9446" s="193" t="s">
        <v>16712</v>
      </c>
      <c r="F9446" s="193" t="s">
        <v>1634</v>
      </c>
      <c r="G9446" s="2">
        <v>5000</v>
      </c>
      <c r="H9446" s="2">
        <v>0</v>
      </c>
      <c r="I9446" s="192"/>
      <c r="J9446" s="192">
        <v>46043</v>
      </c>
      <c r="K9446" s="192">
        <v>46418</v>
      </c>
    </row>
    <row r="9447" spans="1:11" hidden="1" x14ac:dyDescent="0.4">
      <c r="A9447" s="193" t="s">
        <v>16713</v>
      </c>
      <c r="B9447" s="193" t="s">
        <v>16714</v>
      </c>
      <c r="C9447" s="193" t="s">
        <v>58</v>
      </c>
      <c r="D9447" s="193" t="s">
        <v>59</v>
      </c>
      <c r="E9447" s="193" t="s">
        <v>16715</v>
      </c>
      <c r="F9447" s="193" t="s">
        <v>1634</v>
      </c>
      <c r="G9447" s="2">
        <v>84</v>
      </c>
      <c r="H9447" s="2">
        <v>0</v>
      </c>
      <c r="I9447" s="192"/>
      <c r="J9447" s="192">
        <v>45302</v>
      </c>
      <c r="K9447" s="192">
        <v>46356</v>
      </c>
    </row>
    <row r="9448" spans="1:11" hidden="1" x14ac:dyDescent="0.4">
      <c r="A9448" s="193" t="s">
        <v>16713</v>
      </c>
      <c r="B9448" s="193" t="s">
        <v>16714</v>
      </c>
      <c r="C9448" s="193" t="s">
        <v>58</v>
      </c>
      <c r="D9448" s="193" t="s">
        <v>59</v>
      </c>
      <c r="E9448" s="193" t="s">
        <v>16716</v>
      </c>
      <c r="F9448" s="193" t="s">
        <v>1634</v>
      </c>
      <c r="G9448" s="2">
        <v>152</v>
      </c>
      <c r="H9448" s="2">
        <v>0</v>
      </c>
      <c r="I9448" s="192"/>
      <c r="J9448" s="192">
        <v>45421</v>
      </c>
      <c r="K9448" s="192">
        <v>46356</v>
      </c>
    </row>
    <row r="9449" spans="1:11" hidden="1" x14ac:dyDescent="0.4">
      <c r="A9449" s="193" t="s">
        <v>16713</v>
      </c>
      <c r="B9449" s="193" t="s">
        <v>16714</v>
      </c>
      <c r="C9449" s="193" t="s">
        <v>58</v>
      </c>
      <c r="D9449" s="193" t="s">
        <v>59</v>
      </c>
      <c r="E9449" s="193" t="s">
        <v>16717</v>
      </c>
      <c r="F9449" s="193" t="s">
        <v>1634</v>
      </c>
      <c r="G9449" s="2">
        <v>238</v>
      </c>
      <c r="H9449" s="2">
        <v>0</v>
      </c>
      <c r="I9449" s="192"/>
      <c r="J9449" s="192">
        <v>45434</v>
      </c>
      <c r="K9449" s="192">
        <v>46356</v>
      </c>
    </row>
    <row r="9450" spans="1:11" hidden="1" x14ac:dyDescent="0.4">
      <c r="A9450" s="193" t="s">
        <v>16713</v>
      </c>
      <c r="B9450" s="193" t="s">
        <v>16714</v>
      </c>
      <c r="C9450" s="193" t="s">
        <v>58</v>
      </c>
      <c r="D9450" s="193" t="s">
        <v>59</v>
      </c>
      <c r="E9450" s="193" t="s">
        <v>16718</v>
      </c>
      <c r="F9450" s="193" t="s">
        <v>1634</v>
      </c>
      <c r="G9450" s="2">
        <v>119</v>
      </c>
      <c r="H9450" s="2">
        <v>0</v>
      </c>
      <c r="I9450" s="192"/>
      <c r="J9450" s="192">
        <v>45434</v>
      </c>
      <c r="K9450" s="192">
        <v>46356</v>
      </c>
    </row>
    <row r="9451" spans="1:11" hidden="1" x14ac:dyDescent="0.4">
      <c r="A9451" s="193" t="s">
        <v>16713</v>
      </c>
      <c r="B9451" s="193" t="s">
        <v>16714</v>
      </c>
      <c r="C9451" s="193" t="s">
        <v>58</v>
      </c>
      <c r="D9451" s="193" t="s">
        <v>59</v>
      </c>
      <c r="E9451" s="193" t="s">
        <v>16719</v>
      </c>
      <c r="F9451" s="193" t="s">
        <v>1634</v>
      </c>
      <c r="G9451" s="2">
        <v>119</v>
      </c>
      <c r="H9451" s="2">
        <v>0</v>
      </c>
      <c r="I9451" s="192"/>
      <c r="J9451" s="192">
        <v>45449</v>
      </c>
      <c r="K9451" s="192">
        <v>46356</v>
      </c>
    </row>
    <row r="9452" spans="1:11" hidden="1" x14ac:dyDescent="0.4">
      <c r="A9452" s="193" t="s">
        <v>16713</v>
      </c>
      <c r="B9452" s="193" t="s">
        <v>16714</v>
      </c>
      <c r="C9452" s="193" t="s">
        <v>58</v>
      </c>
      <c r="D9452" s="193" t="s">
        <v>59</v>
      </c>
      <c r="E9452" s="193" t="s">
        <v>16720</v>
      </c>
      <c r="F9452" s="193" t="s">
        <v>1634</v>
      </c>
      <c r="G9452" s="2">
        <v>357</v>
      </c>
      <c r="H9452" s="2">
        <v>0</v>
      </c>
      <c r="I9452" s="192"/>
      <c r="J9452" s="192">
        <v>45484</v>
      </c>
      <c r="K9452" s="192">
        <v>46356</v>
      </c>
    </row>
    <row r="9453" spans="1:11" hidden="1" x14ac:dyDescent="0.4">
      <c r="A9453" s="193" t="s">
        <v>16721</v>
      </c>
      <c r="B9453" s="193" t="s">
        <v>16722</v>
      </c>
      <c r="C9453" s="193" t="s">
        <v>58</v>
      </c>
      <c r="D9453" s="193" t="s">
        <v>59</v>
      </c>
      <c r="E9453" s="193" t="s">
        <v>16723</v>
      </c>
      <c r="F9453" s="193" t="s">
        <v>1634</v>
      </c>
      <c r="G9453" s="2">
        <v>749</v>
      </c>
      <c r="H9453" s="2">
        <v>0</v>
      </c>
      <c r="I9453" s="192"/>
      <c r="J9453" s="192">
        <v>45873</v>
      </c>
      <c r="K9453" s="192">
        <v>46356</v>
      </c>
    </row>
    <row r="9454" spans="1:11" hidden="1" x14ac:dyDescent="0.4">
      <c r="A9454" s="193" t="s">
        <v>16721</v>
      </c>
      <c r="B9454" s="193" t="s">
        <v>16722</v>
      </c>
      <c r="C9454" s="193" t="s">
        <v>58</v>
      </c>
      <c r="D9454" s="193" t="s">
        <v>59</v>
      </c>
      <c r="E9454" s="193" t="s">
        <v>16724</v>
      </c>
      <c r="F9454" s="193" t="s">
        <v>1634</v>
      </c>
      <c r="G9454" s="2">
        <v>1080</v>
      </c>
      <c r="H9454" s="2">
        <v>0</v>
      </c>
      <c r="I9454" s="192"/>
      <c r="J9454" s="192">
        <v>46073</v>
      </c>
      <c r="K9454" s="192">
        <v>46446</v>
      </c>
    </row>
    <row r="9455" spans="1:11" hidden="1" x14ac:dyDescent="0.4">
      <c r="A9455" s="193" t="s">
        <v>16725</v>
      </c>
      <c r="B9455" s="193" t="s">
        <v>16726</v>
      </c>
      <c r="C9455" s="193" t="s">
        <v>58</v>
      </c>
      <c r="D9455" s="193" t="s">
        <v>59</v>
      </c>
      <c r="E9455" s="193" t="s">
        <v>16727</v>
      </c>
      <c r="F9455" s="193" t="s">
        <v>1634</v>
      </c>
      <c r="G9455" s="2">
        <v>722</v>
      </c>
      <c r="H9455" s="2">
        <v>0</v>
      </c>
      <c r="I9455" s="192"/>
      <c r="J9455" s="192">
        <v>44550</v>
      </c>
      <c r="K9455" s="192">
        <v>46356</v>
      </c>
    </row>
    <row r="9456" spans="1:11" hidden="1" x14ac:dyDescent="0.4">
      <c r="A9456" s="193" t="s">
        <v>16725</v>
      </c>
      <c r="B9456" s="193" t="s">
        <v>16726</v>
      </c>
      <c r="C9456" s="193" t="s">
        <v>58</v>
      </c>
      <c r="D9456" s="193" t="s">
        <v>59</v>
      </c>
      <c r="E9456" s="193" t="s">
        <v>16728</v>
      </c>
      <c r="F9456" s="193" t="s">
        <v>1634</v>
      </c>
      <c r="G9456" s="2">
        <v>960</v>
      </c>
      <c r="H9456" s="2">
        <v>0</v>
      </c>
      <c r="I9456" s="192"/>
      <c r="J9456" s="192">
        <v>45407</v>
      </c>
      <c r="K9456" s="192">
        <v>46356</v>
      </c>
    </row>
    <row r="9457" spans="1:11" hidden="1" x14ac:dyDescent="0.4">
      <c r="A9457" s="193" t="s">
        <v>16725</v>
      </c>
      <c r="B9457" s="193" t="s">
        <v>16726</v>
      </c>
      <c r="C9457" s="193" t="s">
        <v>58</v>
      </c>
      <c r="D9457" s="193" t="s">
        <v>59</v>
      </c>
      <c r="E9457" s="193" t="s">
        <v>16729</v>
      </c>
      <c r="F9457" s="193" t="s">
        <v>1634</v>
      </c>
      <c r="G9457" s="2">
        <v>730</v>
      </c>
      <c r="H9457" s="2">
        <v>0</v>
      </c>
      <c r="I9457" s="192"/>
      <c r="J9457" s="192">
        <v>45547</v>
      </c>
      <c r="K9457" s="192">
        <v>46356</v>
      </c>
    </row>
    <row r="9458" spans="1:11" hidden="1" x14ac:dyDescent="0.4">
      <c r="A9458" s="193" t="s">
        <v>16730</v>
      </c>
      <c r="B9458" s="193" t="s">
        <v>16731</v>
      </c>
      <c r="C9458" s="193" t="s">
        <v>58</v>
      </c>
      <c r="D9458" s="193" t="s">
        <v>59</v>
      </c>
      <c r="E9458" s="193" t="s">
        <v>16732</v>
      </c>
      <c r="F9458" s="193" t="s">
        <v>1634</v>
      </c>
      <c r="G9458" s="2">
        <v>1946</v>
      </c>
      <c r="H9458" s="2">
        <v>0</v>
      </c>
      <c r="I9458" s="192"/>
      <c r="J9458" s="192">
        <v>44550</v>
      </c>
      <c r="K9458" s="192">
        <v>46356</v>
      </c>
    </row>
    <row r="9459" spans="1:11" hidden="1" x14ac:dyDescent="0.4">
      <c r="A9459" s="193" t="s">
        <v>16730</v>
      </c>
      <c r="B9459" s="193" t="s">
        <v>16731</v>
      </c>
      <c r="C9459" s="193" t="s">
        <v>58</v>
      </c>
      <c r="D9459" s="193" t="s">
        <v>59</v>
      </c>
      <c r="E9459" s="193" t="s">
        <v>16733</v>
      </c>
      <c r="F9459" s="193" t="s">
        <v>1634</v>
      </c>
      <c r="G9459" s="2">
        <v>18000</v>
      </c>
      <c r="H9459" s="2">
        <v>0</v>
      </c>
      <c r="I9459" s="192"/>
      <c r="J9459" s="192">
        <v>46030</v>
      </c>
      <c r="K9459" s="192">
        <v>46418</v>
      </c>
    </row>
    <row r="9460" spans="1:11" hidden="1" x14ac:dyDescent="0.4">
      <c r="A9460" s="193" t="s">
        <v>16734</v>
      </c>
      <c r="B9460" s="193" t="s">
        <v>16735</v>
      </c>
      <c r="C9460" s="193" t="s">
        <v>58</v>
      </c>
      <c r="D9460" s="193" t="s">
        <v>59</v>
      </c>
      <c r="E9460" s="193" t="s">
        <v>16736</v>
      </c>
      <c r="F9460" s="193" t="s">
        <v>1634</v>
      </c>
      <c r="G9460" s="2">
        <v>609</v>
      </c>
      <c r="H9460" s="2">
        <v>0</v>
      </c>
      <c r="I9460" s="192"/>
      <c r="J9460" s="192">
        <v>45001</v>
      </c>
      <c r="K9460" s="192">
        <v>46356</v>
      </c>
    </row>
    <row r="9461" spans="1:11" hidden="1" x14ac:dyDescent="0.4">
      <c r="A9461" s="193" t="s">
        <v>16734</v>
      </c>
      <c r="B9461" s="193" t="s">
        <v>16735</v>
      </c>
      <c r="C9461" s="193" t="s">
        <v>58</v>
      </c>
      <c r="D9461" s="193" t="s">
        <v>59</v>
      </c>
      <c r="E9461" s="193" t="s">
        <v>16737</v>
      </c>
      <c r="F9461" s="193" t="s">
        <v>1634</v>
      </c>
      <c r="G9461" s="2">
        <v>1901</v>
      </c>
      <c r="H9461" s="2">
        <v>0</v>
      </c>
      <c r="I9461" s="192"/>
      <c r="J9461" s="192">
        <v>45484</v>
      </c>
      <c r="K9461" s="192">
        <v>46356</v>
      </c>
    </row>
    <row r="9462" spans="1:11" hidden="1" x14ac:dyDescent="0.4">
      <c r="A9462" s="193" t="s">
        <v>16738</v>
      </c>
      <c r="B9462" s="193" t="s">
        <v>16739</v>
      </c>
      <c r="C9462" s="193" t="s">
        <v>58</v>
      </c>
      <c r="D9462" s="193" t="s">
        <v>59</v>
      </c>
      <c r="E9462" s="193" t="s">
        <v>16740</v>
      </c>
      <c r="F9462" s="193" t="s">
        <v>1634</v>
      </c>
      <c r="G9462" s="2">
        <v>1934</v>
      </c>
      <c r="H9462" s="2">
        <v>0</v>
      </c>
      <c r="I9462" s="192"/>
      <c r="J9462" s="192">
        <v>44550</v>
      </c>
      <c r="K9462" s="192">
        <v>46356</v>
      </c>
    </row>
    <row r="9463" spans="1:11" hidden="1" x14ac:dyDescent="0.4">
      <c r="A9463" s="193" t="s">
        <v>16738</v>
      </c>
      <c r="B9463" s="193" t="s">
        <v>16739</v>
      </c>
      <c r="C9463" s="193" t="s">
        <v>58</v>
      </c>
      <c r="D9463" s="193" t="s">
        <v>59</v>
      </c>
      <c r="E9463" s="193" t="s">
        <v>16741</v>
      </c>
      <c r="F9463" s="193" t="s">
        <v>1634</v>
      </c>
      <c r="G9463" s="2">
        <v>2763</v>
      </c>
      <c r="H9463" s="2">
        <v>0</v>
      </c>
      <c r="I9463" s="192"/>
      <c r="J9463" s="192">
        <v>45443</v>
      </c>
      <c r="K9463" s="192">
        <v>46356</v>
      </c>
    </row>
    <row r="9464" spans="1:11" hidden="1" x14ac:dyDescent="0.4">
      <c r="A9464" s="193" t="s">
        <v>16738</v>
      </c>
      <c r="B9464" s="193" t="s">
        <v>16739</v>
      </c>
      <c r="C9464" s="193" t="s">
        <v>58</v>
      </c>
      <c r="D9464" s="193" t="s">
        <v>59</v>
      </c>
      <c r="E9464" s="193" t="s">
        <v>16742</v>
      </c>
      <c r="F9464" s="193" t="s">
        <v>1634</v>
      </c>
      <c r="G9464" s="2">
        <v>9000</v>
      </c>
      <c r="H9464" s="2">
        <v>0</v>
      </c>
      <c r="I9464" s="192"/>
      <c r="J9464" s="192">
        <v>45554</v>
      </c>
      <c r="K9464" s="192">
        <v>46356</v>
      </c>
    </row>
    <row r="9465" spans="1:11" hidden="1" x14ac:dyDescent="0.4">
      <c r="A9465" s="193" t="s">
        <v>16743</v>
      </c>
      <c r="B9465" s="193" t="s">
        <v>16744</v>
      </c>
      <c r="C9465" s="193" t="s">
        <v>58</v>
      </c>
      <c r="D9465" s="193" t="s">
        <v>59</v>
      </c>
      <c r="E9465" s="193" t="s">
        <v>16745</v>
      </c>
      <c r="F9465" s="193" t="s">
        <v>1634</v>
      </c>
      <c r="G9465" s="2">
        <v>1166</v>
      </c>
      <c r="H9465" s="2">
        <v>0</v>
      </c>
      <c r="I9465" s="192"/>
      <c r="J9465" s="192">
        <v>44550</v>
      </c>
      <c r="K9465" s="192">
        <v>46356</v>
      </c>
    </row>
    <row r="9466" spans="1:11" hidden="1" x14ac:dyDescent="0.4">
      <c r="A9466" s="193" t="s">
        <v>16746</v>
      </c>
      <c r="B9466" s="193" t="s">
        <v>16747</v>
      </c>
      <c r="C9466" s="193" t="s">
        <v>58</v>
      </c>
      <c r="D9466" s="193" t="s">
        <v>59</v>
      </c>
      <c r="E9466" s="193" t="s">
        <v>16748</v>
      </c>
      <c r="F9466" s="193" t="s">
        <v>1634</v>
      </c>
      <c r="G9466" s="2">
        <v>2588</v>
      </c>
      <c r="H9466" s="2">
        <v>0</v>
      </c>
      <c r="I9466" s="192"/>
      <c r="J9466" s="192">
        <v>44550</v>
      </c>
      <c r="K9466" s="192">
        <v>46356</v>
      </c>
    </row>
    <row r="9467" spans="1:11" hidden="1" x14ac:dyDescent="0.4">
      <c r="A9467" s="193" t="s">
        <v>16746</v>
      </c>
      <c r="B9467" s="193" t="s">
        <v>16747</v>
      </c>
      <c r="C9467" s="193" t="s">
        <v>58</v>
      </c>
      <c r="D9467" s="193" t="s">
        <v>59</v>
      </c>
      <c r="E9467" s="193" t="s">
        <v>16749</v>
      </c>
      <c r="F9467" s="193" t="s">
        <v>1634</v>
      </c>
      <c r="G9467" s="2">
        <v>1228</v>
      </c>
      <c r="H9467" s="2">
        <v>0</v>
      </c>
      <c r="I9467" s="192"/>
      <c r="J9467" s="192">
        <v>45337</v>
      </c>
      <c r="K9467" s="192">
        <v>46356</v>
      </c>
    </row>
    <row r="9468" spans="1:11" hidden="1" x14ac:dyDescent="0.4">
      <c r="A9468" s="193" t="s">
        <v>16750</v>
      </c>
      <c r="B9468" s="193" t="s">
        <v>16751</v>
      </c>
      <c r="C9468" s="193" t="s">
        <v>58</v>
      </c>
      <c r="D9468" s="193" t="s">
        <v>59</v>
      </c>
      <c r="E9468" s="193" t="s">
        <v>16752</v>
      </c>
      <c r="F9468" s="193" t="s">
        <v>1634</v>
      </c>
      <c r="G9468" s="2">
        <v>2723</v>
      </c>
      <c r="H9468" s="2">
        <v>0</v>
      </c>
      <c r="I9468" s="192"/>
      <c r="J9468" s="192">
        <v>44550</v>
      </c>
      <c r="K9468" s="192">
        <v>46356</v>
      </c>
    </row>
    <row r="9469" spans="1:11" hidden="1" x14ac:dyDescent="0.4">
      <c r="A9469" s="193" t="s">
        <v>16750</v>
      </c>
      <c r="B9469" s="193" t="s">
        <v>16751</v>
      </c>
      <c r="C9469" s="193" t="s">
        <v>58</v>
      </c>
      <c r="D9469" s="193" t="s">
        <v>59</v>
      </c>
      <c r="E9469" s="193" t="s">
        <v>16753</v>
      </c>
      <c r="F9469" s="193" t="s">
        <v>1634</v>
      </c>
      <c r="G9469" s="2">
        <v>1510</v>
      </c>
      <c r="H9469" s="2">
        <v>0</v>
      </c>
      <c r="I9469" s="192"/>
      <c r="J9469" s="192">
        <v>45369</v>
      </c>
      <c r="K9469" s="192">
        <v>46356</v>
      </c>
    </row>
    <row r="9470" spans="1:11" hidden="1" x14ac:dyDescent="0.4">
      <c r="A9470" s="193" t="s">
        <v>16754</v>
      </c>
      <c r="B9470" s="193" t="s">
        <v>16755</v>
      </c>
      <c r="C9470" s="193" t="s">
        <v>58</v>
      </c>
      <c r="D9470" s="193" t="s">
        <v>59</v>
      </c>
      <c r="E9470" s="193" t="s">
        <v>16756</v>
      </c>
      <c r="F9470" s="193" t="s">
        <v>1634</v>
      </c>
      <c r="G9470" s="2">
        <v>39</v>
      </c>
      <c r="H9470" s="2">
        <v>0</v>
      </c>
      <c r="I9470" s="192"/>
      <c r="J9470" s="192">
        <v>46114</v>
      </c>
      <c r="K9470" s="192">
        <v>46507</v>
      </c>
    </row>
    <row r="9471" spans="1:11" hidden="1" x14ac:dyDescent="0.4">
      <c r="A9471" s="193" t="s">
        <v>16754</v>
      </c>
      <c r="B9471" s="193" t="s">
        <v>16755</v>
      </c>
      <c r="C9471" s="193" t="s">
        <v>58</v>
      </c>
      <c r="D9471" s="193" t="s">
        <v>59</v>
      </c>
      <c r="E9471" s="193" t="s">
        <v>16757</v>
      </c>
      <c r="F9471" s="193" t="s">
        <v>1634</v>
      </c>
      <c r="G9471" s="2">
        <v>100</v>
      </c>
      <c r="H9471" s="2">
        <v>0</v>
      </c>
      <c r="I9471" s="192"/>
      <c r="J9471" s="192">
        <v>46154</v>
      </c>
      <c r="K9471" s="192">
        <v>46538</v>
      </c>
    </row>
    <row r="9472" spans="1:11" hidden="1" x14ac:dyDescent="0.4">
      <c r="A9472" s="193" t="s">
        <v>16758</v>
      </c>
      <c r="B9472" s="193" t="s">
        <v>16759</v>
      </c>
      <c r="C9472" s="193" t="s">
        <v>58</v>
      </c>
      <c r="D9472" s="193" t="s">
        <v>59</v>
      </c>
      <c r="E9472" s="193" t="s">
        <v>16760</v>
      </c>
      <c r="F9472" s="193" t="s">
        <v>1634</v>
      </c>
      <c r="G9472" s="2">
        <v>3161</v>
      </c>
      <c r="H9472" s="2">
        <v>0</v>
      </c>
      <c r="I9472" s="192"/>
      <c r="J9472" s="192">
        <v>45755</v>
      </c>
      <c r="K9472" s="192">
        <v>46356</v>
      </c>
    </row>
    <row r="9473" spans="1:11" hidden="1" x14ac:dyDescent="0.4">
      <c r="A9473" s="193" t="s">
        <v>16761</v>
      </c>
      <c r="B9473" s="193" t="s">
        <v>16762</v>
      </c>
      <c r="C9473" s="193" t="s">
        <v>58</v>
      </c>
      <c r="D9473" s="193" t="s">
        <v>59</v>
      </c>
      <c r="E9473" s="193" t="s">
        <v>16763</v>
      </c>
      <c r="F9473" s="193" t="s">
        <v>1634</v>
      </c>
      <c r="G9473" s="2">
        <v>6363</v>
      </c>
      <c r="H9473" s="2">
        <v>0</v>
      </c>
      <c r="I9473" s="192"/>
      <c r="J9473" s="192">
        <v>44567</v>
      </c>
      <c r="K9473" s="192">
        <v>46356</v>
      </c>
    </row>
    <row r="9474" spans="1:11" hidden="1" x14ac:dyDescent="0.4">
      <c r="A9474" s="193" t="s">
        <v>16764</v>
      </c>
      <c r="B9474" s="193" t="s">
        <v>16765</v>
      </c>
      <c r="C9474" s="193" t="s">
        <v>58</v>
      </c>
      <c r="D9474" s="193" t="s">
        <v>59</v>
      </c>
      <c r="E9474" s="193" t="s">
        <v>16766</v>
      </c>
      <c r="F9474" s="193" t="s">
        <v>1634</v>
      </c>
      <c r="G9474" s="2">
        <v>408</v>
      </c>
      <c r="H9474" s="2">
        <v>0</v>
      </c>
      <c r="I9474" s="192"/>
      <c r="J9474" s="192">
        <v>44566</v>
      </c>
      <c r="K9474" s="192">
        <v>46356</v>
      </c>
    </row>
    <row r="9475" spans="1:11" hidden="1" x14ac:dyDescent="0.4">
      <c r="A9475" s="193" t="s">
        <v>1535</v>
      </c>
      <c r="B9475" s="193" t="s">
        <v>16767</v>
      </c>
      <c r="C9475" s="193" t="s">
        <v>58</v>
      </c>
      <c r="D9475" s="193" t="s">
        <v>59</v>
      </c>
      <c r="E9475" s="193" t="s">
        <v>16768</v>
      </c>
      <c r="F9475" s="193" t="s">
        <v>1634</v>
      </c>
      <c r="G9475" s="2">
        <v>1453</v>
      </c>
      <c r="H9475" s="2">
        <v>0</v>
      </c>
      <c r="I9475" s="192"/>
      <c r="J9475" s="192">
        <v>45922</v>
      </c>
      <c r="K9475" s="192">
        <v>46356</v>
      </c>
    </row>
    <row r="9476" spans="1:11" x14ac:dyDescent="0.4">
      <c r="A9476" s="193" t="s">
        <v>1535</v>
      </c>
      <c r="B9476" s="193" t="s">
        <v>16767</v>
      </c>
      <c r="C9476" s="193" t="s">
        <v>58</v>
      </c>
      <c r="D9476" s="193" t="s">
        <v>59</v>
      </c>
      <c r="E9476" s="193" t="s">
        <v>16769</v>
      </c>
      <c r="F9476" s="193" t="s">
        <v>1634</v>
      </c>
      <c r="G9476" s="2">
        <v>2</v>
      </c>
      <c r="H9476" s="2">
        <v>0</v>
      </c>
      <c r="I9476" s="192"/>
      <c r="J9476" s="192">
        <v>46027</v>
      </c>
      <c r="K9476" s="192">
        <v>46418</v>
      </c>
    </row>
    <row r="9477" spans="1:11" hidden="1" x14ac:dyDescent="0.4">
      <c r="A9477" s="193" t="s">
        <v>1535</v>
      </c>
      <c r="B9477" s="193" t="s">
        <v>16767</v>
      </c>
      <c r="C9477" s="193" t="s">
        <v>58</v>
      </c>
      <c r="D9477" s="193" t="s">
        <v>59</v>
      </c>
      <c r="E9477" s="193" t="s">
        <v>16770</v>
      </c>
      <c r="F9477" s="193" t="s">
        <v>1634</v>
      </c>
      <c r="G9477" s="2">
        <v>2162</v>
      </c>
      <c r="H9477" s="2">
        <v>0</v>
      </c>
      <c r="I9477" s="192"/>
      <c r="J9477" s="192">
        <v>46036</v>
      </c>
      <c r="K9477" s="192">
        <v>46418</v>
      </c>
    </row>
    <row r="9478" spans="1:11" hidden="1" x14ac:dyDescent="0.4">
      <c r="A9478" s="193" t="s">
        <v>1535</v>
      </c>
      <c r="B9478" s="193" t="s">
        <v>16767</v>
      </c>
      <c r="C9478" s="193" t="s">
        <v>58</v>
      </c>
      <c r="D9478" s="193" t="s">
        <v>59</v>
      </c>
      <c r="E9478" s="193" t="s">
        <v>16771</v>
      </c>
      <c r="F9478" s="193" t="s">
        <v>1634</v>
      </c>
      <c r="G9478" s="2">
        <v>3000</v>
      </c>
      <c r="H9478" s="2">
        <v>0</v>
      </c>
      <c r="I9478" s="192"/>
      <c r="J9478" s="192">
        <v>46188</v>
      </c>
      <c r="K9478" s="192">
        <v>46568</v>
      </c>
    </row>
    <row r="9479" spans="1:11" hidden="1" x14ac:dyDescent="0.4">
      <c r="A9479" s="193" t="s">
        <v>16772</v>
      </c>
      <c r="B9479" s="193" t="s">
        <v>16773</v>
      </c>
      <c r="C9479" s="193" t="s">
        <v>58</v>
      </c>
      <c r="D9479" s="193" t="s">
        <v>59</v>
      </c>
      <c r="E9479" s="193" t="s">
        <v>16774</v>
      </c>
      <c r="F9479" s="193" t="s">
        <v>1634</v>
      </c>
      <c r="G9479" s="2">
        <v>2194</v>
      </c>
      <c r="H9479" s="2">
        <v>0</v>
      </c>
      <c r="I9479" s="192"/>
      <c r="J9479" s="192">
        <v>44505</v>
      </c>
      <c r="K9479" s="192">
        <v>46356</v>
      </c>
    </row>
    <row r="9480" spans="1:11" hidden="1" x14ac:dyDescent="0.4">
      <c r="A9480" s="193" t="s">
        <v>16775</v>
      </c>
      <c r="B9480" s="193" t="s">
        <v>16776</v>
      </c>
      <c r="C9480" s="193" t="s">
        <v>58</v>
      </c>
      <c r="D9480" s="193" t="s">
        <v>59</v>
      </c>
      <c r="E9480" s="193" t="s">
        <v>16777</v>
      </c>
      <c r="F9480" s="193" t="s">
        <v>1634</v>
      </c>
      <c r="G9480" s="2">
        <v>1712</v>
      </c>
      <c r="H9480" s="2">
        <v>0</v>
      </c>
      <c r="I9480" s="192"/>
      <c r="J9480" s="192">
        <v>45968</v>
      </c>
      <c r="K9480" s="192">
        <v>46356</v>
      </c>
    </row>
    <row r="9481" spans="1:11" x14ac:dyDescent="0.4">
      <c r="A9481" s="193" t="s">
        <v>16775</v>
      </c>
      <c r="B9481" s="193" t="s">
        <v>16776</v>
      </c>
      <c r="C9481" s="193" t="s">
        <v>58</v>
      </c>
      <c r="D9481" s="193" t="s">
        <v>59</v>
      </c>
      <c r="E9481" s="193" t="s">
        <v>16778</v>
      </c>
      <c r="F9481" s="193" t="s">
        <v>1634</v>
      </c>
      <c r="G9481" s="2">
        <v>2</v>
      </c>
      <c r="H9481" s="2">
        <v>0</v>
      </c>
      <c r="I9481" s="192"/>
      <c r="J9481" s="192">
        <v>46042</v>
      </c>
      <c r="K9481" s="192">
        <v>46418</v>
      </c>
    </row>
    <row r="9482" spans="1:11" hidden="1" x14ac:dyDescent="0.4">
      <c r="A9482" s="193" t="s">
        <v>16775</v>
      </c>
      <c r="B9482" s="193" t="s">
        <v>16776</v>
      </c>
      <c r="C9482" s="193" t="s">
        <v>58</v>
      </c>
      <c r="D9482" s="193" t="s">
        <v>59</v>
      </c>
      <c r="E9482" s="193" t="s">
        <v>16779</v>
      </c>
      <c r="F9482" s="193" t="s">
        <v>1634</v>
      </c>
      <c r="G9482" s="2">
        <v>2000</v>
      </c>
      <c r="H9482" s="2">
        <v>0</v>
      </c>
      <c r="I9482" s="192"/>
      <c r="J9482" s="192">
        <v>46066</v>
      </c>
      <c r="K9482" s="192">
        <v>46446</v>
      </c>
    </row>
    <row r="9483" spans="1:11" hidden="1" x14ac:dyDescent="0.4">
      <c r="A9483" s="193" t="s">
        <v>16775</v>
      </c>
      <c r="B9483" s="193" t="s">
        <v>16776</v>
      </c>
      <c r="C9483" s="193" t="s">
        <v>58</v>
      </c>
      <c r="D9483" s="193" t="s">
        <v>59</v>
      </c>
      <c r="E9483" s="193" t="s">
        <v>16780</v>
      </c>
      <c r="F9483" s="193" t="s">
        <v>1634</v>
      </c>
      <c r="G9483" s="2">
        <v>4077</v>
      </c>
      <c r="H9483" s="2">
        <v>0</v>
      </c>
      <c r="I9483" s="192"/>
      <c r="J9483" s="192">
        <v>46066</v>
      </c>
      <c r="K9483" s="192">
        <v>46446</v>
      </c>
    </row>
    <row r="9484" spans="1:11" hidden="1" x14ac:dyDescent="0.4">
      <c r="A9484" s="193" t="s">
        <v>16775</v>
      </c>
      <c r="B9484" s="193" t="s">
        <v>16776</v>
      </c>
      <c r="C9484" s="193" t="s">
        <v>58</v>
      </c>
      <c r="D9484" s="193" t="s">
        <v>59</v>
      </c>
      <c r="E9484" s="193" t="s">
        <v>16781</v>
      </c>
      <c r="F9484" s="193" t="s">
        <v>1634</v>
      </c>
      <c r="G9484" s="2">
        <v>2000</v>
      </c>
      <c r="H9484" s="2">
        <v>0</v>
      </c>
      <c r="I9484" s="192"/>
      <c r="J9484" s="192">
        <v>46094</v>
      </c>
      <c r="K9484" s="192">
        <v>46477</v>
      </c>
    </row>
    <row r="9485" spans="1:11" hidden="1" x14ac:dyDescent="0.4">
      <c r="A9485" s="193" t="s">
        <v>16775</v>
      </c>
      <c r="B9485" s="193" t="s">
        <v>16776</v>
      </c>
      <c r="C9485" s="193" t="s">
        <v>58</v>
      </c>
      <c r="D9485" s="193" t="s">
        <v>59</v>
      </c>
      <c r="E9485" s="193" t="s">
        <v>16782</v>
      </c>
      <c r="F9485" s="193" t="s">
        <v>1634</v>
      </c>
      <c r="G9485" s="2">
        <v>2000</v>
      </c>
      <c r="H9485" s="2">
        <v>0</v>
      </c>
      <c r="I9485" s="192"/>
      <c r="J9485" s="192">
        <v>46094</v>
      </c>
      <c r="K9485" s="192">
        <v>46477</v>
      </c>
    </row>
    <row r="9486" spans="1:11" hidden="1" x14ac:dyDescent="0.4">
      <c r="A9486" s="193" t="s">
        <v>16775</v>
      </c>
      <c r="B9486" s="193" t="s">
        <v>16776</v>
      </c>
      <c r="C9486" s="193" t="s">
        <v>58</v>
      </c>
      <c r="D9486" s="193" t="s">
        <v>59</v>
      </c>
      <c r="E9486" s="193" t="s">
        <v>16783</v>
      </c>
      <c r="F9486" s="193" t="s">
        <v>1634</v>
      </c>
      <c r="G9486" s="2">
        <v>2000</v>
      </c>
      <c r="H9486" s="2">
        <v>0</v>
      </c>
      <c r="I9486" s="192"/>
      <c r="J9486" s="192">
        <v>46100</v>
      </c>
      <c r="K9486" s="192">
        <v>46477</v>
      </c>
    </row>
    <row r="9487" spans="1:11" hidden="1" x14ac:dyDescent="0.4">
      <c r="A9487" s="193" t="s">
        <v>16775</v>
      </c>
      <c r="B9487" s="193" t="s">
        <v>16776</v>
      </c>
      <c r="C9487" s="193" t="s">
        <v>58</v>
      </c>
      <c r="D9487" s="193" t="s">
        <v>59</v>
      </c>
      <c r="E9487" s="193" t="s">
        <v>16784</v>
      </c>
      <c r="F9487" s="193" t="s">
        <v>1634</v>
      </c>
      <c r="G9487" s="2">
        <v>162</v>
      </c>
      <c r="H9487" s="2">
        <v>0</v>
      </c>
      <c r="I9487" s="192"/>
      <c r="J9487" s="192">
        <v>46125</v>
      </c>
      <c r="K9487" s="192">
        <v>46356</v>
      </c>
    </row>
    <row r="9488" spans="1:11" hidden="1" x14ac:dyDescent="0.4">
      <c r="A9488" s="193" t="s">
        <v>16775</v>
      </c>
      <c r="B9488" s="193" t="s">
        <v>16776</v>
      </c>
      <c r="C9488" s="193" t="s">
        <v>58</v>
      </c>
      <c r="D9488" s="193" t="s">
        <v>59</v>
      </c>
      <c r="E9488" s="193" t="s">
        <v>16785</v>
      </c>
      <c r="F9488" s="193" t="s">
        <v>1634</v>
      </c>
      <c r="G9488" s="2">
        <v>2000</v>
      </c>
      <c r="H9488" s="2">
        <v>0</v>
      </c>
      <c r="I9488" s="192"/>
      <c r="J9488" s="192">
        <v>46127</v>
      </c>
      <c r="K9488" s="192">
        <v>46507</v>
      </c>
    </row>
    <row r="9489" spans="1:11" hidden="1" x14ac:dyDescent="0.4">
      <c r="A9489" s="193" t="s">
        <v>16775</v>
      </c>
      <c r="B9489" s="193" t="s">
        <v>16776</v>
      </c>
      <c r="C9489" s="193" t="s">
        <v>58</v>
      </c>
      <c r="D9489" s="193" t="s">
        <v>59</v>
      </c>
      <c r="E9489" s="193" t="s">
        <v>16786</v>
      </c>
      <c r="F9489" s="193" t="s">
        <v>1634</v>
      </c>
      <c r="G9489" s="2">
        <v>2000</v>
      </c>
      <c r="H9489" s="2">
        <v>0</v>
      </c>
      <c r="I9489" s="192"/>
      <c r="J9489" s="192">
        <v>46129</v>
      </c>
      <c r="K9489" s="192">
        <v>46507</v>
      </c>
    </row>
    <row r="9490" spans="1:11" hidden="1" x14ac:dyDescent="0.4">
      <c r="A9490" s="193" t="s">
        <v>16787</v>
      </c>
      <c r="B9490" s="193" t="s">
        <v>16788</v>
      </c>
      <c r="C9490" s="193" t="s">
        <v>58</v>
      </c>
      <c r="D9490" s="193" t="s">
        <v>59</v>
      </c>
      <c r="E9490" s="193" t="s">
        <v>16789</v>
      </c>
      <c r="F9490" s="193" t="s">
        <v>1634</v>
      </c>
      <c r="G9490" s="2">
        <v>386</v>
      </c>
      <c r="H9490" s="2">
        <v>0</v>
      </c>
      <c r="I9490" s="192"/>
      <c r="J9490" s="192">
        <v>44726</v>
      </c>
      <c r="K9490" s="192">
        <v>46356</v>
      </c>
    </row>
    <row r="9491" spans="1:11" hidden="1" x14ac:dyDescent="0.4">
      <c r="A9491" s="193" t="s">
        <v>16790</v>
      </c>
      <c r="B9491" s="193" t="s">
        <v>16791</v>
      </c>
      <c r="C9491" s="193" t="s">
        <v>58</v>
      </c>
      <c r="D9491" s="193" t="s">
        <v>59</v>
      </c>
      <c r="E9491" s="193" t="s">
        <v>16792</v>
      </c>
      <c r="F9491" s="193" t="s">
        <v>1634</v>
      </c>
      <c r="G9491" s="2">
        <v>511</v>
      </c>
      <c r="H9491" s="2">
        <v>0</v>
      </c>
      <c r="I9491" s="192"/>
      <c r="J9491" s="192">
        <v>45370</v>
      </c>
      <c r="K9491" s="192">
        <v>46356</v>
      </c>
    </row>
    <row r="9492" spans="1:11" hidden="1" x14ac:dyDescent="0.4">
      <c r="A9492" s="193" t="s">
        <v>16790</v>
      </c>
      <c r="B9492" s="193" t="s">
        <v>16791</v>
      </c>
      <c r="C9492" s="193" t="s">
        <v>58</v>
      </c>
      <c r="D9492" s="193" t="s">
        <v>59</v>
      </c>
      <c r="E9492" s="193" t="s">
        <v>16793</v>
      </c>
      <c r="F9492" s="193" t="s">
        <v>1634</v>
      </c>
      <c r="G9492" s="2">
        <v>1080</v>
      </c>
      <c r="H9492" s="2">
        <v>0</v>
      </c>
      <c r="I9492" s="192"/>
      <c r="J9492" s="192">
        <v>45428</v>
      </c>
      <c r="K9492" s="192">
        <v>46356</v>
      </c>
    </row>
    <row r="9493" spans="1:11" hidden="1" x14ac:dyDescent="0.4">
      <c r="A9493" s="193" t="s">
        <v>1536</v>
      </c>
      <c r="B9493" s="193" t="s">
        <v>16794</v>
      </c>
      <c r="C9493" s="193" t="s">
        <v>58</v>
      </c>
      <c r="D9493" s="193" t="s">
        <v>59</v>
      </c>
      <c r="E9493" s="193" t="s">
        <v>16795</v>
      </c>
      <c r="F9493" s="193" t="s">
        <v>1634</v>
      </c>
      <c r="G9493" s="2">
        <v>4341</v>
      </c>
      <c r="H9493" s="2">
        <v>0</v>
      </c>
      <c r="I9493" s="192"/>
      <c r="J9493" s="192">
        <v>45912</v>
      </c>
      <c r="K9493" s="192">
        <v>46356</v>
      </c>
    </row>
    <row r="9494" spans="1:11" x14ac:dyDescent="0.4">
      <c r="A9494" s="193" t="s">
        <v>1536</v>
      </c>
      <c r="B9494" s="193" t="s">
        <v>16794</v>
      </c>
      <c r="C9494" s="193" t="s">
        <v>58</v>
      </c>
      <c r="D9494" s="193" t="s">
        <v>59</v>
      </c>
      <c r="E9494" s="193" t="s">
        <v>16796</v>
      </c>
      <c r="F9494" s="193" t="s">
        <v>1634</v>
      </c>
      <c r="G9494" s="2">
        <v>1</v>
      </c>
      <c r="H9494" s="2">
        <v>0</v>
      </c>
      <c r="I9494" s="192"/>
      <c r="J9494" s="192">
        <v>45933</v>
      </c>
      <c r="K9494" s="192">
        <v>46356</v>
      </c>
    </row>
    <row r="9495" spans="1:11" x14ac:dyDescent="0.4">
      <c r="A9495" s="193" t="s">
        <v>1536</v>
      </c>
      <c r="B9495" s="193" t="s">
        <v>16794</v>
      </c>
      <c r="C9495" s="193" t="s">
        <v>58</v>
      </c>
      <c r="D9495" s="193" t="s">
        <v>59</v>
      </c>
      <c r="E9495" s="193" t="s">
        <v>16797</v>
      </c>
      <c r="F9495" s="193" t="s">
        <v>1634</v>
      </c>
      <c r="G9495" s="2">
        <v>2</v>
      </c>
      <c r="H9495" s="2">
        <v>0</v>
      </c>
      <c r="I9495" s="192"/>
      <c r="J9495" s="192">
        <v>45945</v>
      </c>
      <c r="K9495" s="192">
        <v>46356</v>
      </c>
    </row>
    <row r="9496" spans="1:11" hidden="1" x14ac:dyDescent="0.4">
      <c r="A9496" s="193" t="s">
        <v>1536</v>
      </c>
      <c r="B9496" s="193" t="s">
        <v>16794</v>
      </c>
      <c r="C9496" s="193" t="s">
        <v>58</v>
      </c>
      <c r="D9496" s="193" t="s">
        <v>59</v>
      </c>
      <c r="E9496" s="193" t="s">
        <v>16798</v>
      </c>
      <c r="F9496" s="193" t="s">
        <v>1634</v>
      </c>
      <c r="G9496" s="2">
        <v>1977</v>
      </c>
      <c r="H9496" s="2">
        <v>0</v>
      </c>
      <c r="I9496" s="192"/>
      <c r="J9496" s="192">
        <v>45951</v>
      </c>
      <c r="K9496" s="192">
        <v>46356</v>
      </c>
    </row>
    <row r="9497" spans="1:11" x14ac:dyDescent="0.4">
      <c r="A9497" s="193" t="s">
        <v>1536</v>
      </c>
      <c r="B9497" s="193" t="s">
        <v>16794</v>
      </c>
      <c r="C9497" s="193" t="s">
        <v>58</v>
      </c>
      <c r="D9497" s="193" t="s">
        <v>59</v>
      </c>
      <c r="E9497" s="193" t="s">
        <v>16799</v>
      </c>
      <c r="F9497" s="193" t="s">
        <v>1634</v>
      </c>
      <c r="G9497" s="2">
        <v>7</v>
      </c>
      <c r="H9497" s="2">
        <v>0</v>
      </c>
      <c r="I9497" s="192"/>
      <c r="J9497" s="192">
        <v>45972</v>
      </c>
      <c r="K9497" s="192">
        <v>46356</v>
      </c>
    </row>
    <row r="9498" spans="1:11" hidden="1" x14ac:dyDescent="0.4">
      <c r="A9498" s="193" t="s">
        <v>1536</v>
      </c>
      <c r="B9498" s="193" t="s">
        <v>16794</v>
      </c>
      <c r="C9498" s="193" t="s">
        <v>58</v>
      </c>
      <c r="D9498" s="193" t="s">
        <v>59</v>
      </c>
      <c r="E9498" s="193" t="s">
        <v>16800</v>
      </c>
      <c r="F9498" s="193" t="s">
        <v>1634</v>
      </c>
      <c r="G9498" s="2">
        <v>14916</v>
      </c>
      <c r="H9498" s="2">
        <v>0</v>
      </c>
      <c r="I9498" s="192"/>
      <c r="J9498" s="192">
        <v>45988</v>
      </c>
      <c r="K9498" s="192">
        <v>46356</v>
      </c>
    </row>
    <row r="9499" spans="1:11" hidden="1" x14ac:dyDescent="0.4">
      <c r="A9499" s="193" t="s">
        <v>1536</v>
      </c>
      <c r="B9499" s="193" t="s">
        <v>16794</v>
      </c>
      <c r="C9499" s="193" t="s">
        <v>58</v>
      </c>
      <c r="D9499" s="193" t="s">
        <v>59</v>
      </c>
      <c r="E9499" s="193" t="s">
        <v>16801</v>
      </c>
      <c r="F9499" s="193" t="s">
        <v>1634</v>
      </c>
      <c r="G9499" s="2">
        <v>9000</v>
      </c>
      <c r="H9499" s="2">
        <v>0</v>
      </c>
      <c r="I9499" s="192"/>
      <c r="J9499" s="192">
        <v>46001</v>
      </c>
      <c r="K9499" s="192">
        <v>46387</v>
      </c>
    </row>
    <row r="9500" spans="1:11" hidden="1" x14ac:dyDescent="0.4">
      <c r="A9500" s="193" t="s">
        <v>1536</v>
      </c>
      <c r="B9500" s="193" t="s">
        <v>16794</v>
      </c>
      <c r="C9500" s="193" t="s">
        <v>58</v>
      </c>
      <c r="D9500" s="193" t="s">
        <v>59</v>
      </c>
      <c r="E9500" s="193" t="s">
        <v>16802</v>
      </c>
      <c r="F9500" s="193" t="s">
        <v>1634</v>
      </c>
      <c r="G9500" s="2">
        <v>18000</v>
      </c>
      <c r="H9500" s="2">
        <v>0</v>
      </c>
      <c r="I9500" s="192"/>
      <c r="J9500" s="192">
        <v>46016</v>
      </c>
      <c r="K9500" s="192">
        <v>46387</v>
      </c>
    </row>
    <row r="9501" spans="1:11" hidden="1" x14ac:dyDescent="0.4">
      <c r="A9501" s="193" t="s">
        <v>1536</v>
      </c>
      <c r="B9501" s="193" t="s">
        <v>16794</v>
      </c>
      <c r="C9501" s="193" t="s">
        <v>58</v>
      </c>
      <c r="D9501" s="193" t="s">
        <v>59</v>
      </c>
      <c r="E9501" s="193" t="s">
        <v>16803</v>
      </c>
      <c r="F9501" s="193" t="s">
        <v>1634</v>
      </c>
      <c r="G9501" s="2">
        <v>30000</v>
      </c>
      <c r="H9501" s="2">
        <v>0</v>
      </c>
      <c r="I9501" s="192"/>
      <c r="J9501" s="192">
        <v>46044</v>
      </c>
      <c r="K9501" s="192">
        <v>46418</v>
      </c>
    </row>
    <row r="9502" spans="1:11" hidden="1" x14ac:dyDescent="0.4">
      <c r="A9502" s="193" t="s">
        <v>16804</v>
      </c>
      <c r="B9502" s="193" t="s">
        <v>16805</v>
      </c>
      <c r="C9502" s="193" t="s">
        <v>58</v>
      </c>
      <c r="D9502" s="193" t="s">
        <v>59</v>
      </c>
      <c r="E9502" s="193" t="s">
        <v>16806</v>
      </c>
      <c r="F9502" s="193" t="s">
        <v>1634</v>
      </c>
      <c r="G9502" s="2">
        <v>1948</v>
      </c>
      <c r="H9502" s="2">
        <v>0</v>
      </c>
      <c r="I9502" s="192"/>
      <c r="J9502" s="192">
        <v>44726</v>
      </c>
      <c r="K9502" s="192">
        <v>46356</v>
      </c>
    </row>
    <row r="9503" spans="1:11" hidden="1" x14ac:dyDescent="0.4">
      <c r="A9503" s="193" t="s">
        <v>16804</v>
      </c>
      <c r="B9503" s="193" t="s">
        <v>16805</v>
      </c>
      <c r="C9503" s="193" t="s">
        <v>58</v>
      </c>
      <c r="D9503" s="193" t="s">
        <v>59</v>
      </c>
      <c r="E9503" s="193" t="s">
        <v>16807</v>
      </c>
      <c r="F9503" s="193" t="s">
        <v>1634</v>
      </c>
      <c r="G9503" s="2">
        <v>7083</v>
      </c>
      <c r="H9503" s="2">
        <v>0</v>
      </c>
      <c r="I9503" s="192"/>
      <c r="J9503" s="192">
        <v>45750</v>
      </c>
      <c r="K9503" s="192">
        <v>46356</v>
      </c>
    </row>
    <row r="9504" spans="1:11" hidden="1" x14ac:dyDescent="0.4">
      <c r="A9504" s="193" t="s">
        <v>16804</v>
      </c>
      <c r="B9504" s="193" t="s">
        <v>16805</v>
      </c>
      <c r="C9504" s="193" t="s">
        <v>58</v>
      </c>
      <c r="D9504" s="193" t="s">
        <v>59</v>
      </c>
      <c r="E9504" s="193" t="s">
        <v>16808</v>
      </c>
      <c r="F9504" s="193" t="s">
        <v>1634</v>
      </c>
      <c r="G9504" s="2">
        <v>14000</v>
      </c>
      <c r="H9504" s="2">
        <v>0</v>
      </c>
      <c r="I9504" s="192"/>
      <c r="J9504" s="192">
        <v>45933</v>
      </c>
      <c r="K9504" s="192">
        <v>46356</v>
      </c>
    </row>
    <row r="9505" spans="1:11" x14ac:dyDescent="0.4">
      <c r="A9505" s="193" t="s">
        <v>16809</v>
      </c>
      <c r="B9505" s="193" t="s">
        <v>16810</v>
      </c>
      <c r="C9505" s="193" t="s">
        <v>58</v>
      </c>
      <c r="D9505" s="193" t="s">
        <v>59</v>
      </c>
      <c r="E9505" s="193" t="s">
        <v>16811</v>
      </c>
      <c r="F9505" s="193" t="s">
        <v>1634</v>
      </c>
      <c r="G9505" s="2">
        <v>2</v>
      </c>
      <c r="H9505" s="2">
        <v>0</v>
      </c>
      <c r="I9505" s="192"/>
      <c r="J9505" s="192">
        <v>45868</v>
      </c>
      <c r="K9505" s="192">
        <v>46356</v>
      </c>
    </row>
    <row r="9506" spans="1:11" hidden="1" x14ac:dyDescent="0.4">
      <c r="A9506" s="193" t="s">
        <v>16809</v>
      </c>
      <c r="B9506" s="193" t="s">
        <v>16810</v>
      </c>
      <c r="C9506" s="193" t="s">
        <v>58</v>
      </c>
      <c r="D9506" s="193" t="s">
        <v>59</v>
      </c>
      <c r="E9506" s="193" t="s">
        <v>16812</v>
      </c>
      <c r="F9506" s="193" t="s">
        <v>1634</v>
      </c>
      <c r="G9506" s="2">
        <v>853</v>
      </c>
      <c r="H9506" s="2">
        <v>0</v>
      </c>
      <c r="I9506" s="192"/>
      <c r="J9506" s="192">
        <v>46058</v>
      </c>
      <c r="K9506" s="192">
        <v>46446</v>
      </c>
    </row>
    <row r="9507" spans="1:11" hidden="1" x14ac:dyDescent="0.4">
      <c r="A9507" s="193" t="s">
        <v>16809</v>
      </c>
      <c r="B9507" s="193" t="s">
        <v>16810</v>
      </c>
      <c r="C9507" s="193" t="s">
        <v>58</v>
      </c>
      <c r="D9507" s="193" t="s">
        <v>59</v>
      </c>
      <c r="E9507" s="193" t="s">
        <v>16813</v>
      </c>
      <c r="F9507" s="193" t="s">
        <v>1634</v>
      </c>
      <c r="G9507" s="2">
        <v>1000</v>
      </c>
      <c r="H9507" s="2">
        <v>0</v>
      </c>
      <c r="I9507" s="192"/>
      <c r="J9507" s="192">
        <v>46063</v>
      </c>
      <c r="K9507" s="192">
        <v>46446</v>
      </c>
    </row>
    <row r="9508" spans="1:11" hidden="1" x14ac:dyDescent="0.4">
      <c r="A9508" s="193" t="s">
        <v>16814</v>
      </c>
      <c r="B9508" s="193" t="s">
        <v>16815</v>
      </c>
      <c r="C9508" s="193" t="s">
        <v>58</v>
      </c>
      <c r="D9508" s="193" t="s">
        <v>59</v>
      </c>
      <c r="E9508" s="193" t="s">
        <v>16816</v>
      </c>
      <c r="F9508" s="193" t="s">
        <v>1634</v>
      </c>
      <c r="G9508" s="2">
        <v>121</v>
      </c>
      <c r="H9508" s="2">
        <v>0</v>
      </c>
      <c r="I9508" s="192"/>
      <c r="J9508" s="192">
        <v>44798</v>
      </c>
      <c r="K9508" s="192">
        <v>46356</v>
      </c>
    </row>
    <row r="9509" spans="1:11" x14ac:dyDescent="0.4">
      <c r="A9509" s="193" t="s">
        <v>16814</v>
      </c>
      <c r="B9509" s="193" t="s">
        <v>16815</v>
      </c>
      <c r="C9509" s="193" t="s">
        <v>58</v>
      </c>
      <c r="D9509" s="193" t="s">
        <v>59</v>
      </c>
      <c r="E9509" s="193" t="s">
        <v>16817</v>
      </c>
      <c r="F9509" s="193" t="s">
        <v>1634</v>
      </c>
      <c r="G9509" s="2">
        <v>2</v>
      </c>
      <c r="H9509" s="2">
        <v>0</v>
      </c>
      <c r="I9509" s="192"/>
      <c r="J9509" s="192">
        <v>45854</v>
      </c>
      <c r="K9509" s="192">
        <v>46356</v>
      </c>
    </row>
    <row r="9510" spans="1:11" hidden="1" x14ac:dyDescent="0.4">
      <c r="A9510" s="193" t="s">
        <v>16814</v>
      </c>
      <c r="B9510" s="193" t="s">
        <v>16815</v>
      </c>
      <c r="C9510" s="193" t="s">
        <v>58</v>
      </c>
      <c r="D9510" s="193" t="s">
        <v>59</v>
      </c>
      <c r="E9510" s="193" t="s">
        <v>16818</v>
      </c>
      <c r="F9510" s="193" t="s">
        <v>1634</v>
      </c>
      <c r="G9510" s="2">
        <v>371</v>
      </c>
      <c r="H9510" s="2">
        <v>0</v>
      </c>
      <c r="I9510" s="192"/>
      <c r="J9510" s="192">
        <v>45936</v>
      </c>
      <c r="K9510" s="192">
        <v>46356</v>
      </c>
    </row>
    <row r="9511" spans="1:11" hidden="1" x14ac:dyDescent="0.4">
      <c r="A9511" s="193" t="s">
        <v>16819</v>
      </c>
      <c r="B9511" s="193" t="s">
        <v>16820</v>
      </c>
      <c r="C9511" s="193" t="s">
        <v>58</v>
      </c>
      <c r="D9511" s="193" t="s">
        <v>59</v>
      </c>
      <c r="E9511" s="193" t="s">
        <v>16821</v>
      </c>
      <c r="F9511" s="193" t="s">
        <v>1634</v>
      </c>
      <c r="G9511" s="2">
        <v>862</v>
      </c>
      <c r="H9511" s="2">
        <v>0</v>
      </c>
      <c r="I9511" s="192"/>
      <c r="J9511" s="192">
        <v>45399</v>
      </c>
      <c r="K9511" s="192">
        <v>46356</v>
      </c>
    </row>
    <row r="9512" spans="1:11" hidden="1" x14ac:dyDescent="0.4">
      <c r="A9512" s="193" t="s">
        <v>16819</v>
      </c>
      <c r="B9512" s="193" t="s">
        <v>16820</v>
      </c>
      <c r="C9512" s="193" t="s">
        <v>58</v>
      </c>
      <c r="D9512" s="193" t="s">
        <v>59</v>
      </c>
      <c r="E9512" s="193" t="s">
        <v>16822</v>
      </c>
      <c r="F9512" s="193" t="s">
        <v>1634</v>
      </c>
      <c r="G9512" s="2">
        <v>4000</v>
      </c>
      <c r="H9512" s="2">
        <v>0</v>
      </c>
      <c r="I9512" s="192"/>
      <c r="J9512" s="192">
        <v>46118</v>
      </c>
      <c r="K9512" s="192">
        <v>46507</v>
      </c>
    </row>
    <row r="9513" spans="1:11" hidden="1" x14ac:dyDescent="0.4">
      <c r="A9513" s="193" t="s">
        <v>16823</v>
      </c>
      <c r="B9513" s="193" t="s">
        <v>16824</v>
      </c>
      <c r="C9513" s="193" t="s">
        <v>58</v>
      </c>
      <c r="D9513" s="193" t="s">
        <v>59</v>
      </c>
      <c r="E9513" s="193" t="s">
        <v>16825</v>
      </c>
      <c r="F9513" s="193" t="s">
        <v>1634</v>
      </c>
      <c r="G9513" s="2">
        <v>42</v>
      </c>
      <c r="H9513" s="2">
        <v>0</v>
      </c>
      <c r="I9513" s="192"/>
      <c r="J9513" s="192">
        <v>46114</v>
      </c>
      <c r="K9513" s="192">
        <v>46507</v>
      </c>
    </row>
    <row r="9514" spans="1:11" hidden="1" x14ac:dyDescent="0.4">
      <c r="A9514" s="193" t="s">
        <v>16823</v>
      </c>
      <c r="B9514" s="193" t="s">
        <v>16824</v>
      </c>
      <c r="C9514" s="193" t="s">
        <v>58</v>
      </c>
      <c r="D9514" s="193" t="s">
        <v>59</v>
      </c>
      <c r="E9514" s="193" t="s">
        <v>16826</v>
      </c>
      <c r="F9514" s="193" t="s">
        <v>1634</v>
      </c>
      <c r="G9514" s="2">
        <v>134</v>
      </c>
      <c r="H9514" s="2">
        <v>0</v>
      </c>
      <c r="I9514" s="192"/>
      <c r="J9514" s="192">
        <v>46128</v>
      </c>
      <c r="K9514" s="192">
        <v>46507</v>
      </c>
    </row>
    <row r="9515" spans="1:11" hidden="1" x14ac:dyDescent="0.4">
      <c r="A9515" s="193" t="s">
        <v>16823</v>
      </c>
      <c r="B9515" s="193" t="s">
        <v>16824</v>
      </c>
      <c r="C9515" s="193" t="s">
        <v>58</v>
      </c>
      <c r="D9515" s="193" t="s">
        <v>59</v>
      </c>
      <c r="E9515" s="193" t="s">
        <v>16827</v>
      </c>
      <c r="F9515" s="193" t="s">
        <v>1634</v>
      </c>
      <c r="G9515" s="2">
        <v>350</v>
      </c>
      <c r="H9515" s="2">
        <v>0</v>
      </c>
      <c r="I9515" s="192"/>
      <c r="J9515" s="192">
        <v>46149</v>
      </c>
      <c r="K9515" s="192">
        <v>46538</v>
      </c>
    </row>
    <row r="9516" spans="1:11" hidden="1" x14ac:dyDescent="0.4">
      <c r="A9516" s="193" t="s">
        <v>16823</v>
      </c>
      <c r="B9516" s="193" t="s">
        <v>16824</v>
      </c>
      <c r="C9516" s="193" t="s">
        <v>58</v>
      </c>
      <c r="D9516" s="193" t="s">
        <v>59</v>
      </c>
      <c r="E9516" s="193" t="s">
        <v>16828</v>
      </c>
      <c r="F9516" s="193" t="s">
        <v>1634</v>
      </c>
      <c r="G9516" s="2">
        <v>350</v>
      </c>
      <c r="H9516" s="2">
        <v>0</v>
      </c>
      <c r="I9516" s="192"/>
      <c r="J9516" s="192">
        <v>46157</v>
      </c>
      <c r="K9516" s="192">
        <v>46538</v>
      </c>
    </row>
    <row r="9517" spans="1:11" hidden="1" x14ac:dyDescent="0.4">
      <c r="A9517" s="193" t="s">
        <v>16829</v>
      </c>
      <c r="B9517" s="193" t="s">
        <v>16830</v>
      </c>
      <c r="C9517" s="193" t="s">
        <v>58</v>
      </c>
      <c r="D9517" s="193" t="s">
        <v>59</v>
      </c>
      <c r="E9517" s="193" t="s">
        <v>16831</v>
      </c>
      <c r="F9517" s="193" t="s">
        <v>1634</v>
      </c>
      <c r="G9517" s="2">
        <v>674</v>
      </c>
      <c r="H9517" s="2">
        <v>0</v>
      </c>
      <c r="I9517" s="192"/>
      <c r="J9517" s="192">
        <v>45426</v>
      </c>
      <c r="K9517" s="192">
        <v>46356</v>
      </c>
    </row>
    <row r="9518" spans="1:11" hidden="1" x14ac:dyDescent="0.4">
      <c r="A9518" s="193" t="s">
        <v>16829</v>
      </c>
      <c r="B9518" s="193" t="s">
        <v>16830</v>
      </c>
      <c r="C9518" s="193" t="s">
        <v>58</v>
      </c>
      <c r="D9518" s="193" t="s">
        <v>59</v>
      </c>
      <c r="E9518" s="193" t="s">
        <v>16832</v>
      </c>
      <c r="F9518" s="193" t="s">
        <v>1634</v>
      </c>
      <c r="G9518" s="2">
        <v>8000</v>
      </c>
      <c r="H9518" s="2">
        <v>0</v>
      </c>
      <c r="I9518" s="192"/>
      <c r="J9518" s="192">
        <v>46115</v>
      </c>
      <c r="K9518" s="192">
        <v>46507</v>
      </c>
    </row>
    <row r="9519" spans="1:11" hidden="1" x14ac:dyDescent="0.4">
      <c r="A9519" s="193" t="s">
        <v>16833</v>
      </c>
      <c r="B9519" s="193" t="s">
        <v>16834</v>
      </c>
      <c r="C9519" s="193" t="s">
        <v>58</v>
      </c>
      <c r="D9519" s="193" t="s">
        <v>59</v>
      </c>
      <c r="E9519" s="193" t="s">
        <v>16835</v>
      </c>
      <c r="F9519" s="193" t="s">
        <v>1634</v>
      </c>
      <c r="G9519" s="2">
        <v>2275</v>
      </c>
      <c r="H9519" s="2">
        <v>0</v>
      </c>
      <c r="I9519" s="192"/>
      <c r="J9519" s="192">
        <v>44545</v>
      </c>
      <c r="K9519" s="192">
        <v>46356</v>
      </c>
    </row>
    <row r="9520" spans="1:11" hidden="1" x14ac:dyDescent="0.4">
      <c r="A9520" s="193" t="s">
        <v>16836</v>
      </c>
      <c r="B9520" s="193" t="s">
        <v>16837</v>
      </c>
      <c r="C9520" s="193" t="s">
        <v>58</v>
      </c>
      <c r="D9520" s="193" t="s">
        <v>59</v>
      </c>
      <c r="E9520" s="193" t="s">
        <v>16838</v>
      </c>
      <c r="F9520" s="193" t="s">
        <v>1634</v>
      </c>
      <c r="G9520" s="2">
        <v>533</v>
      </c>
      <c r="H9520" s="2">
        <v>0</v>
      </c>
      <c r="I9520" s="192"/>
      <c r="J9520" s="192">
        <v>45351</v>
      </c>
      <c r="K9520" s="192">
        <v>46356</v>
      </c>
    </row>
    <row r="9521" spans="1:11" hidden="1" x14ac:dyDescent="0.4">
      <c r="A9521" s="193" t="s">
        <v>16836</v>
      </c>
      <c r="B9521" s="193" t="s">
        <v>16837</v>
      </c>
      <c r="C9521" s="193" t="s">
        <v>58</v>
      </c>
      <c r="D9521" s="193" t="s">
        <v>59</v>
      </c>
      <c r="E9521" s="193" t="s">
        <v>16839</v>
      </c>
      <c r="F9521" s="193" t="s">
        <v>1634</v>
      </c>
      <c r="G9521" s="2">
        <v>1000</v>
      </c>
      <c r="H9521" s="2">
        <v>0</v>
      </c>
      <c r="I9521" s="192"/>
      <c r="J9521" s="192">
        <v>45441</v>
      </c>
      <c r="K9521" s="192">
        <v>46356</v>
      </c>
    </row>
    <row r="9522" spans="1:11" hidden="1" x14ac:dyDescent="0.4">
      <c r="A9522" s="193" t="s">
        <v>16836</v>
      </c>
      <c r="B9522" s="193" t="s">
        <v>16837</v>
      </c>
      <c r="C9522" s="193" t="s">
        <v>58</v>
      </c>
      <c r="D9522" s="193" t="s">
        <v>59</v>
      </c>
      <c r="E9522" s="193" t="s">
        <v>16840</v>
      </c>
      <c r="F9522" s="193" t="s">
        <v>1634</v>
      </c>
      <c r="G9522" s="2">
        <v>1000</v>
      </c>
      <c r="H9522" s="2">
        <v>0</v>
      </c>
      <c r="I9522" s="192"/>
      <c r="J9522" s="192">
        <v>45554</v>
      </c>
      <c r="K9522" s="192">
        <v>46356</v>
      </c>
    </row>
    <row r="9523" spans="1:11" hidden="1" x14ac:dyDescent="0.4">
      <c r="A9523" s="193" t="s">
        <v>16836</v>
      </c>
      <c r="B9523" s="193" t="s">
        <v>16837</v>
      </c>
      <c r="C9523" s="193" t="s">
        <v>58</v>
      </c>
      <c r="D9523" s="193" t="s">
        <v>59</v>
      </c>
      <c r="E9523" s="193" t="s">
        <v>16841</v>
      </c>
      <c r="F9523" s="193" t="s">
        <v>1634</v>
      </c>
      <c r="G9523" s="2">
        <v>1000</v>
      </c>
      <c r="H9523" s="2">
        <v>0</v>
      </c>
      <c r="I9523" s="192"/>
      <c r="J9523" s="192">
        <v>45625</v>
      </c>
      <c r="K9523" s="192">
        <v>46356</v>
      </c>
    </row>
    <row r="9524" spans="1:11" hidden="1" x14ac:dyDescent="0.4">
      <c r="A9524" s="193" t="s">
        <v>16842</v>
      </c>
      <c r="B9524" s="193" t="s">
        <v>16843</v>
      </c>
      <c r="C9524" s="193" t="s">
        <v>58</v>
      </c>
      <c r="D9524" s="193" t="s">
        <v>59</v>
      </c>
      <c r="E9524" s="193" t="s">
        <v>16844</v>
      </c>
      <c r="F9524" s="193" t="s">
        <v>1634</v>
      </c>
      <c r="G9524" s="2">
        <v>2903</v>
      </c>
      <c r="H9524" s="2">
        <v>0</v>
      </c>
      <c r="I9524" s="192"/>
      <c r="J9524" s="192">
        <v>44756</v>
      </c>
      <c r="K9524" s="192">
        <v>46356</v>
      </c>
    </row>
    <row r="9525" spans="1:11" hidden="1" x14ac:dyDescent="0.4">
      <c r="A9525" s="193" t="s">
        <v>16842</v>
      </c>
      <c r="B9525" s="193" t="s">
        <v>16843</v>
      </c>
      <c r="C9525" s="193" t="s">
        <v>58</v>
      </c>
      <c r="D9525" s="193" t="s">
        <v>59</v>
      </c>
      <c r="E9525" s="193" t="s">
        <v>16845</v>
      </c>
      <c r="F9525" s="193" t="s">
        <v>1634</v>
      </c>
      <c r="G9525" s="2">
        <v>6000</v>
      </c>
      <c r="H9525" s="2">
        <v>0</v>
      </c>
      <c r="I9525" s="192"/>
      <c r="J9525" s="192">
        <v>44756</v>
      </c>
      <c r="K9525" s="192">
        <v>46356</v>
      </c>
    </row>
    <row r="9526" spans="1:11" hidden="1" x14ac:dyDescent="0.4">
      <c r="A9526" s="193" t="s">
        <v>16846</v>
      </c>
      <c r="B9526" s="193" t="s">
        <v>16847</v>
      </c>
      <c r="C9526" s="193" t="s">
        <v>58</v>
      </c>
      <c r="D9526" s="193" t="s">
        <v>59</v>
      </c>
      <c r="E9526" s="193" t="s">
        <v>16848</v>
      </c>
      <c r="F9526" s="193" t="s">
        <v>1634</v>
      </c>
      <c r="G9526" s="2">
        <v>4109</v>
      </c>
      <c r="H9526" s="2">
        <v>0</v>
      </c>
      <c r="I9526" s="192"/>
      <c r="J9526" s="192">
        <v>45400</v>
      </c>
      <c r="K9526" s="192">
        <v>46356</v>
      </c>
    </row>
    <row r="9527" spans="1:11" x14ac:dyDescent="0.4">
      <c r="A9527" s="193" t="s">
        <v>16849</v>
      </c>
      <c r="B9527" s="193" t="s">
        <v>16850</v>
      </c>
      <c r="C9527" s="193" t="s">
        <v>58</v>
      </c>
      <c r="D9527" s="193" t="s">
        <v>59</v>
      </c>
      <c r="E9527" s="193" t="s">
        <v>16851</v>
      </c>
      <c r="F9527" s="193" t="s">
        <v>1634</v>
      </c>
      <c r="G9527" s="2">
        <v>2</v>
      </c>
      <c r="H9527" s="2">
        <v>0</v>
      </c>
      <c r="I9527" s="192"/>
      <c r="J9527" s="192">
        <v>44636</v>
      </c>
      <c r="K9527" s="192">
        <v>46356</v>
      </c>
    </row>
    <row r="9528" spans="1:11" hidden="1" x14ac:dyDescent="0.4">
      <c r="A9528" s="193" t="s">
        <v>16849</v>
      </c>
      <c r="B9528" s="193" t="s">
        <v>16850</v>
      </c>
      <c r="C9528" s="193" t="s">
        <v>58</v>
      </c>
      <c r="D9528" s="193" t="s">
        <v>59</v>
      </c>
      <c r="E9528" s="193" t="s">
        <v>16852</v>
      </c>
      <c r="F9528" s="193" t="s">
        <v>1634</v>
      </c>
      <c r="G9528" s="2">
        <v>3913</v>
      </c>
      <c r="H9528" s="2">
        <v>0</v>
      </c>
      <c r="I9528" s="192"/>
      <c r="J9528" s="192">
        <v>46115</v>
      </c>
      <c r="K9528" s="192">
        <v>46507</v>
      </c>
    </row>
    <row r="9529" spans="1:11" hidden="1" x14ac:dyDescent="0.4">
      <c r="A9529" s="193" t="s">
        <v>16853</v>
      </c>
      <c r="B9529" s="193" t="s">
        <v>16854</v>
      </c>
      <c r="C9529" s="193" t="s">
        <v>58</v>
      </c>
      <c r="D9529" s="193" t="s">
        <v>59</v>
      </c>
      <c r="E9529" s="193" t="s">
        <v>16855</v>
      </c>
      <c r="F9529" s="193" t="s">
        <v>1634</v>
      </c>
      <c r="G9529" s="2">
        <v>158</v>
      </c>
      <c r="H9529" s="2">
        <v>0</v>
      </c>
      <c r="I9529" s="192"/>
      <c r="J9529" s="192">
        <v>44643</v>
      </c>
      <c r="K9529" s="192">
        <v>46356</v>
      </c>
    </row>
    <row r="9530" spans="1:11" hidden="1" x14ac:dyDescent="0.4">
      <c r="A9530" s="193" t="s">
        <v>16856</v>
      </c>
      <c r="B9530" s="193" t="s">
        <v>16857</v>
      </c>
      <c r="C9530" s="193" t="s">
        <v>58</v>
      </c>
      <c r="D9530" s="193" t="s">
        <v>59</v>
      </c>
      <c r="E9530" s="193" t="s">
        <v>16858</v>
      </c>
      <c r="F9530" s="193" t="s">
        <v>1634</v>
      </c>
      <c r="G9530" s="2">
        <v>178</v>
      </c>
      <c r="H9530" s="2">
        <v>0</v>
      </c>
      <c r="I9530" s="192"/>
      <c r="J9530" s="192">
        <v>44553</v>
      </c>
      <c r="K9530" s="192">
        <v>46356</v>
      </c>
    </row>
    <row r="9531" spans="1:11" hidden="1" x14ac:dyDescent="0.4">
      <c r="A9531" s="193" t="s">
        <v>16859</v>
      </c>
      <c r="B9531" s="193" t="s">
        <v>16860</v>
      </c>
      <c r="C9531" s="193" t="s">
        <v>58</v>
      </c>
      <c r="D9531" s="193" t="s">
        <v>59</v>
      </c>
      <c r="E9531" s="193" t="s">
        <v>16861</v>
      </c>
      <c r="F9531" s="193" t="s">
        <v>1634</v>
      </c>
      <c r="G9531" s="2">
        <v>8635</v>
      </c>
      <c r="H9531" s="2">
        <v>0</v>
      </c>
      <c r="I9531" s="192"/>
      <c r="J9531" s="192">
        <v>44477</v>
      </c>
      <c r="K9531" s="192">
        <v>46356</v>
      </c>
    </row>
    <row r="9532" spans="1:11" hidden="1" x14ac:dyDescent="0.4">
      <c r="A9532" s="193" t="s">
        <v>16862</v>
      </c>
      <c r="B9532" s="193" t="s">
        <v>16863</v>
      </c>
      <c r="C9532" s="193" t="s">
        <v>58</v>
      </c>
      <c r="D9532" s="193" t="s">
        <v>59</v>
      </c>
      <c r="E9532" s="193" t="s">
        <v>16864</v>
      </c>
      <c r="F9532" s="193" t="s">
        <v>1634</v>
      </c>
      <c r="G9532" s="2">
        <v>675</v>
      </c>
      <c r="H9532" s="2">
        <v>0</v>
      </c>
      <c r="I9532" s="192"/>
      <c r="J9532" s="192">
        <v>45635</v>
      </c>
      <c r="K9532" s="192">
        <v>46356</v>
      </c>
    </row>
    <row r="9533" spans="1:11" hidden="1" x14ac:dyDescent="0.4">
      <c r="A9533" s="193" t="s">
        <v>16862</v>
      </c>
      <c r="B9533" s="193" t="s">
        <v>16863</v>
      </c>
      <c r="C9533" s="193" t="s">
        <v>58</v>
      </c>
      <c r="D9533" s="193" t="s">
        <v>59</v>
      </c>
      <c r="E9533" s="193" t="s">
        <v>16865</v>
      </c>
      <c r="F9533" s="193" t="s">
        <v>1634</v>
      </c>
      <c r="G9533" s="2">
        <v>1000</v>
      </c>
      <c r="H9533" s="2">
        <v>0</v>
      </c>
      <c r="I9533" s="192"/>
      <c r="J9533" s="192">
        <v>45833</v>
      </c>
      <c r="K9533" s="192">
        <v>46356</v>
      </c>
    </row>
    <row r="9534" spans="1:11" hidden="1" x14ac:dyDescent="0.4">
      <c r="A9534" s="193" t="s">
        <v>208</v>
      </c>
      <c r="B9534" s="193" t="s">
        <v>16866</v>
      </c>
      <c r="C9534" s="193" t="s">
        <v>58</v>
      </c>
      <c r="D9534" s="193" t="s">
        <v>59</v>
      </c>
      <c r="E9534" s="193" t="s">
        <v>16867</v>
      </c>
      <c r="F9534" s="193" t="s">
        <v>1634</v>
      </c>
      <c r="G9534" s="2">
        <v>151</v>
      </c>
      <c r="H9534" s="2">
        <v>0</v>
      </c>
      <c r="I9534" s="192"/>
      <c r="J9534" s="192">
        <v>44510</v>
      </c>
      <c r="K9534" s="192">
        <v>46356</v>
      </c>
    </row>
    <row r="9535" spans="1:11" x14ac:dyDescent="0.4">
      <c r="A9535" s="193" t="s">
        <v>208</v>
      </c>
      <c r="B9535" s="193" t="s">
        <v>16866</v>
      </c>
      <c r="C9535" s="193" t="s">
        <v>58</v>
      </c>
      <c r="D9535" s="193" t="s">
        <v>59</v>
      </c>
      <c r="E9535" s="193" t="s">
        <v>16868</v>
      </c>
      <c r="F9535" s="193" t="s">
        <v>1634</v>
      </c>
      <c r="G9535" s="2">
        <v>2</v>
      </c>
      <c r="H9535" s="2">
        <v>0</v>
      </c>
      <c r="I9535" s="192"/>
      <c r="J9535" s="192">
        <v>45986</v>
      </c>
      <c r="K9535" s="192">
        <v>46356</v>
      </c>
    </row>
    <row r="9536" spans="1:11" x14ac:dyDescent="0.4">
      <c r="A9536" s="193" t="s">
        <v>208</v>
      </c>
      <c r="B9536" s="193" t="s">
        <v>16866</v>
      </c>
      <c r="C9536" s="193" t="s">
        <v>58</v>
      </c>
      <c r="D9536" s="193" t="s">
        <v>59</v>
      </c>
      <c r="E9536" s="193" t="s">
        <v>16869</v>
      </c>
      <c r="F9536" s="193" t="s">
        <v>1634</v>
      </c>
      <c r="G9536" s="2">
        <v>2</v>
      </c>
      <c r="H9536" s="2">
        <v>0</v>
      </c>
      <c r="I9536" s="192"/>
      <c r="J9536" s="192">
        <v>45999</v>
      </c>
      <c r="K9536" s="192">
        <v>46387</v>
      </c>
    </row>
    <row r="9537" spans="1:11" hidden="1" x14ac:dyDescent="0.4">
      <c r="A9537" s="193" t="s">
        <v>208</v>
      </c>
      <c r="B9537" s="193" t="s">
        <v>16866</v>
      </c>
      <c r="C9537" s="193" t="s">
        <v>58</v>
      </c>
      <c r="D9537" s="193" t="s">
        <v>59</v>
      </c>
      <c r="E9537" s="193" t="s">
        <v>16870</v>
      </c>
      <c r="F9537" s="193" t="s">
        <v>1634</v>
      </c>
      <c r="G9537" s="2">
        <v>2615</v>
      </c>
      <c r="H9537" s="2">
        <v>0</v>
      </c>
      <c r="I9537" s="192"/>
      <c r="J9537" s="192">
        <v>46036</v>
      </c>
      <c r="K9537" s="192">
        <v>46418</v>
      </c>
    </row>
    <row r="9538" spans="1:11" hidden="1" x14ac:dyDescent="0.4">
      <c r="A9538" s="193" t="s">
        <v>208</v>
      </c>
      <c r="B9538" s="193" t="s">
        <v>16866</v>
      </c>
      <c r="C9538" s="193" t="s">
        <v>58</v>
      </c>
      <c r="D9538" s="193" t="s">
        <v>59</v>
      </c>
      <c r="E9538" s="193" t="s">
        <v>16871</v>
      </c>
      <c r="F9538" s="193" t="s">
        <v>1634</v>
      </c>
      <c r="G9538" s="2">
        <v>2000</v>
      </c>
      <c r="H9538" s="2">
        <v>0</v>
      </c>
      <c r="I9538" s="192"/>
      <c r="J9538" s="192">
        <v>46072</v>
      </c>
      <c r="K9538" s="192">
        <v>46446</v>
      </c>
    </row>
    <row r="9539" spans="1:11" hidden="1" x14ac:dyDescent="0.4">
      <c r="A9539" s="193" t="s">
        <v>208</v>
      </c>
      <c r="B9539" s="193" t="s">
        <v>16866</v>
      </c>
      <c r="C9539" s="193" t="s">
        <v>58</v>
      </c>
      <c r="D9539" s="193" t="s">
        <v>59</v>
      </c>
      <c r="E9539" s="193" t="s">
        <v>16872</v>
      </c>
      <c r="F9539" s="193" t="s">
        <v>1634</v>
      </c>
      <c r="G9539" s="2">
        <v>4000</v>
      </c>
      <c r="H9539" s="2">
        <v>0</v>
      </c>
      <c r="I9539" s="192"/>
      <c r="J9539" s="192">
        <v>46077</v>
      </c>
      <c r="K9539" s="192">
        <v>46446</v>
      </c>
    </row>
    <row r="9540" spans="1:11" hidden="1" x14ac:dyDescent="0.4">
      <c r="A9540" s="193" t="s">
        <v>208</v>
      </c>
      <c r="B9540" s="193" t="s">
        <v>16866</v>
      </c>
      <c r="C9540" s="193" t="s">
        <v>58</v>
      </c>
      <c r="D9540" s="193" t="s">
        <v>59</v>
      </c>
      <c r="E9540" s="193" t="s">
        <v>16873</v>
      </c>
      <c r="F9540" s="193" t="s">
        <v>1634</v>
      </c>
      <c r="G9540" s="2">
        <v>6000</v>
      </c>
      <c r="H9540" s="2">
        <v>0</v>
      </c>
      <c r="I9540" s="192"/>
      <c r="J9540" s="192">
        <v>46080</v>
      </c>
      <c r="K9540" s="192">
        <v>46446</v>
      </c>
    </row>
    <row r="9541" spans="1:11" hidden="1" x14ac:dyDescent="0.4">
      <c r="A9541" s="193" t="s">
        <v>208</v>
      </c>
      <c r="B9541" s="193" t="s">
        <v>16866</v>
      </c>
      <c r="C9541" s="193" t="s">
        <v>58</v>
      </c>
      <c r="D9541" s="193" t="s">
        <v>59</v>
      </c>
      <c r="E9541" s="193" t="s">
        <v>16874</v>
      </c>
      <c r="F9541" s="193" t="s">
        <v>1634</v>
      </c>
      <c r="G9541" s="2">
        <v>8000</v>
      </c>
      <c r="H9541" s="2">
        <v>0</v>
      </c>
      <c r="I9541" s="192"/>
      <c r="J9541" s="192">
        <v>46087</v>
      </c>
      <c r="K9541" s="192">
        <v>46477</v>
      </c>
    </row>
    <row r="9542" spans="1:11" hidden="1" x14ac:dyDescent="0.4">
      <c r="A9542" s="193" t="s">
        <v>208</v>
      </c>
      <c r="B9542" s="193" t="s">
        <v>16866</v>
      </c>
      <c r="C9542" s="193" t="s">
        <v>58</v>
      </c>
      <c r="D9542" s="193" t="s">
        <v>59</v>
      </c>
      <c r="E9542" s="193" t="s">
        <v>16875</v>
      </c>
      <c r="F9542" s="193" t="s">
        <v>1634</v>
      </c>
      <c r="G9542" s="2">
        <v>4000</v>
      </c>
      <c r="H9542" s="2">
        <v>0</v>
      </c>
      <c r="I9542" s="192"/>
      <c r="J9542" s="192">
        <v>46097</v>
      </c>
      <c r="K9542" s="192">
        <v>46477</v>
      </c>
    </row>
    <row r="9543" spans="1:11" hidden="1" x14ac:dyDescent="0.4">
      <c r="A9543" s="193" t="s">
        <v>208</v>
      </c>
      <c r="B9543" s="193" t="s">
        <v>16866</v>
      </c>
      <c r="C9543" s="193" t="s">
        <v>58</v>
      </c>
      <c r="D9543" s="193" t="s">
        <v>59</v>
      </c>
      <c r="E9543" s="193" t="s">
        <v>16876</v>
      </c>
      <c r="F9543" s="193" t="s">
        <v>1634</v>
      </c>
      <c r="G9543" s="2">
        <v>6000</v>
      </c>
      <c r="H9543" s="2">
        <v>0</v>
      </c>
      <c r="I9543" s="192"/>
      <c r="J9543" s="192">
        <v>46100</v>
      </c>
      <c r="K9543" s="192">
        <v>46477</v>
      </c>
    </row>
    <row r="9544" spans="1:11" hidden="1" x14ac:dyDescent="0.4">
      <c r="A9544" s="193" t="s">
        <v>208</v>
      </c>
      <c r="B9544" s="193" t="s">
        <v>16866</v>
      </c>
      <c r="C9544" s="193" t="s">
        <v>58</v>
      </c>
      <c r="D9544" s="193" t="s">
        <v>59</v>
      </c>
      <c r="E9544" s="193" t="s">
        <v>16877</v>
      </c>
      <c r="F9544" s="193" t="s">
        <v>1634</v>
      </c>
      <c r="G9544" s="2">
        <v>6000</v>
      </c>
      <c r="H9544" s="2">
        <v>0</v>
      </c>
      <c r="I9544" s="192"/>
      <c r="J9544" s="192">
        <v>46171</v>
      </c>
      <c r="K9544" s="192">
        <v>46538</v>
      </c>
    </row>
    <row r="9545" spans="1:11" hidden="1" x14ac:dyDescent="0.4">
      <c r="A9545" s="193" t="s">
        <v>208</v>
      </c>
      <c r="B9545" s="193" t="s">
        <v>16866</v>
      </c>
      <c r="C9545" s="193" t="s">
        <v>58</v>
      </c>
      <c r="D9545" s="193" t="s">
        <v>59</v>
      </c>
      <c r="E9545" s="193" t="s">
        <v>16878</v>
      </c>
      <c r="F9545" s="193" t="s">
        <v>1634</v>
      </c>
      <c r="G9545" s="2">
        <v>2000</v>
      </c>
      <c r="H9545" s="2">
        <v>0</v>
      </c>
      <c r="I9545" s="192"/>
      <c r="J9545" s="192">
        <v>46175</v>
      </c>
      <c r="K9545" s="192">
        <v>46568</v>
      </c>
    </row>
    <row r="9546" spans="1:11" hidden="1" x14ac:dyDescent="0.4">
      <c r="A9546" s="193" t="s">
        <v>208</v>
      </c>
      <c r="B9546" s="193" t="s">
        <v>16866</v>
      </c>
      <c r="C9546" s="193" t="s">
        <v>58</v>
      </c>
      <c r="D9546" s="193" t="s">
        <v>59</v>
      </c>
      <c r="E9546" s="193" t="s">
        <v>16879</v>
      </c>
      <c r="F9546" s="193" t="s">
        <v>1634</v>
      </c>
      <c r="G9546" s="2">
        <v>6000</v>
      </c>
      <c r="H9546" s="2">
        <v>0</v>
      </c>
      <c r="I9546" s="192"/>
      <c r="J9546" s="192">
        <v>46178</v>
      </c>
      <c r="K9546" s="192">
        <v>46568</v>
      </c>
    </row>
    <row r="9547" spans="1:11" hidden="1" x14ac:dyDescent="0.4">
      <c r="A9547" s="193" t="s">
        <v>208</v>
      </c>
      <c r="B9547" s="193" t="s">
        <v>16866</v>
      </c>
      <c r="C9547" s="193" t="s">
        <v>58</v>
      </c>
      <c r="D9547" s="193" t="s">
        <v>59</v>
      </c>
      <c r="E9547" s="193" t="s">
        <v>16880</v>
      </c>
      <c r="F9547" s="193" t="s">
        <v>1634</v>
      </c>
      <c r="G9547" s="2">
        <v>6000</v>
      </c>
      <c r="H9547" s="2">
        <v>0</v>
      </c>
      <c r="I9547" s="192"/>
      <c r="J9547" s="192">
        <v>46178</v>
      </c>
      <c r="K9547" s="192">
        <v>46568</v>
      </c>
    </row>
    <row r="9548" spans="1:11" hidden="1" x14ac:dyDescent="0.4">
      <c r="A9548" s="193" t="s">
        <v>208</v>
      </c>
      <c r="B9548" s="193" t="s">
        <v>16866</v>
      </c>
      <c r="C9548" s="193" t="s">
        <v>58</v>
      </c>
      <c r="D9548" s="193" t="s">
        <v>59</v>
      </c>
      <c r="E9548" s="193" t="s">
        <v>16881</v>
      </c>
      <c r="F9548" s="193" t="s">
        <v>1634</v>
      </c>
      <c r="G9548" s="2">
        <v>6000</v>
      </c>
      <c r="H9548" s="2">
        <v>0</v>
      </c>
      <c r="I9548" s="192"/>
      <c r="J9548" s="192">
        <v>46185</v>
      </c>
      <c r="K9548" s="192">
        <v>46568</v>
      </c>
    </row>
    <row r="9549" spans="1:11" hidden="1" x14ac:dyDescent="0.4">
      <c r="A9549" s="193" t="s">
        <v>208</v>
      </c>
      <c r="B9549" s="193" t="s">
        <v>16866</v>
      </c>
      <c r="C9549" s="193" t="s">
        <v>58</v>
      </c>
      <c r="D9549" s="193" t="s">
        <v>59</v>
      </c>
      <c r="E9549" s="193" t="s">
        <v>16882</v>
      </c>
      <c r="F9549" s="193" t="s">
        <v>1634</v>
      </c>
      <c r="G9549" s="2">
        <v>6000</v>
      </c>
      <c r="H9549" s="2">
        <v>0</v>
      </c>
      <c r="I9549" s="192"/>
      <c r="J9549" s="192">
        <v>46188</v>
      </c>
      <c r="K9549" s="192">
        <v>46568</v>
      </c>
    </row>
    <row r="9550" spans="1:11" hidden="1" x14ac:dyDescent="0.4">
      <c r="A9550" s="193" t="s">
        <v>1537</v>
      </c>
      <c r="B9550" s="193" t="s">
        <v>16883</v>
      </c>
      <c r="C9550" s="193" t="s">
        <v>58</v>
      </c>
      <c r="D9550" s="193" t="s">
        <v>59</v>
      </c>
      <c r="E9550" s="193" t="s">
        <v>16884</v>
      </c>
      <c r="F9550" s="193" t="s">
        <v>1634</v>
      </c>
      <c r="G9550" s="2">
        <v>432</v>
      </c>
      <c r="H9550" s="2">
        <v>0</v>
      </c>
      <c r="I9550" s="192"/>
      <c r="J9550" s="192">
        <v>44532</v>
      </c>
      <c r="K9550" s="192">
        <v>46356</v>
      </c>
    </row>
    <row r="9551" spans="1:11" x14ac:dyDescent="0.4">
      <c r="A9551" s="193" t="s">
        <v>1537</v>
      </c>
      <c r="B9551" s="193" t="s">
        <v>16883</v>
      </c>
      <c r="C9551" s="193" t="s">
        <v>58</v>
      </c>
      <c r="D9551" s="193" t="s">
        <v>59</v>
      </c>
      <c r="E9551" s="193" t="s">
        <v>16885</v>
      </c>
      <c r="F9551" s="193" t="s">
        <v>1634</v>
      </c>
      <c r="G9551" s="2">
        <v>6</v>
      </c>
      <c r="H9551" s="2">
        <v>0</v>
      </c>
      <c r="I9551" s="192"/>
      <c r="J9551" s="192">
        <v>46035</v>
      </c>
      <c r="K9551" s="192">
        <v>46418</v>
      </c>
    </row>
    <row r="9552" spans="1:11" hidden="1" x14ac:dyDescent="0.4">
      <c r="A9552" s="193" t="s">
        <v>1537</v>
      </c>
      <c r="B9552" s="193" t="s">
        <v>16883</v>
      </c>
      <c r="C9552" s="193" t="s">
        <v>58</v>
      </c>
      <c r="D9552" s="193" t="s">
        <v>59</v>
      </c>
      <c r="E9552" s="193" t="s">
        <v>16886</v>
      </c>
      <c r="F9552" s="193" t="s">
        <v>1634</v>
      </c>
      <c r="G9552" s="2">
        <v>11114</v>
      </c>
      <c r="H9552" s="2">
        <v>0</v>
      </c>
      <c r="I9552" s="192"/>
      <c r="J9552" s="192">
        <v>46094</v>
      </c>
      <c r="K9552" s="192">
        <v>46477</v>
      </c>
    </row>
    <row r="9553" spans="1:11" hidden="1" x14ac:dyDescent="0.4">
      <c r="A9553" s="193" t="s">
        <v>1537</v>
      </c>
      <c r="B9553" s="193" t="s">
        <v>16883</v>
      </c>
      <c r="C9553" s="193" t="s">
        <v>58</v>
      </c>
      <c r="D9553" s="193" t="s">
        <v>59</v>
      </c>
      <c r="E9553" s="193" t="s">
        <v>16887</v>
      </c>
      <c r="F9553" s="193" t="s">
        <v>1634</v>
      </c>
      <c r="G9553" s="2">
        <v>10000</v>
      </c>
      <c r="H9553" s="2">
        <v>0</v>
      </c>
      <c r="I9553" s="192"/>
      <c r="J9553" s="192">
        <v>46100</v>
      </c>
      <c r="K9553" s="192">
        <v>46477</v>
      </c>
    </row>
    <row r="9554" spans="1:11" hidden="1" x14ac:dyDescent="0.4">
      <c r="A9554" s="193" t="s">
        <v>1537</v>
      </c>
      <c r="B9554" s="193" t="s">
        <v>16883</v>
      </c>
      <c r="C9554" s="193" t="s">
        <v>58</v>
      </c>
      <c r="D9554" s="193" t="s">
        <v>59</v>
      </c>
      <c r="E9554" s="193" t="s">
        <v>16888</v>
      </c>
      <c r="F9554" s="193" t="s">
        <v>1634</v>
      </c>
      <c r="G9554" s="2">
        <v>10000</v>
      </c>
      <c r="H9554" s="2">
        <v>0</v>
      </c>
      <c r="I9554" s="192"/>
      <c r="J9554" s="192">
        <v>46164</v>
      </c>
      <c r="K9554" s="192">
        <v>46538</v>
      </c>
    </row>
    <row r="9555" spans="1:11" hidden="1" x14ac:dyDescent="0.4">
      <c r="A9555" s="193" t="s">
        <v>1537</v>
      </c>
      <c r="B9555" s="193" t="s">
        <v>16883</v>
      </c>
      <c r="C9555" s="193" t="s">
        <v>58</v>
      </c>
      <c r="D9555" s="193" t="s">
        <v>59</v>
      </c>
      <c r="E9555" s="193" t="s">
        <v>16889</v>
      </c>
      <c r="F9555" s="193" t="s">
        <v>1634</v>
      </c>
      <c r="G9555" s="2">
        <v>10000</v>
      </c>
      <c r="H9555" s="2">
        <v>0</v>
      </c>
      <c r="I9555" s="192"/>
      <c r="J9555" s="192">
        <v>46171</v>
      </c>
      <c r="K9555" s="192">
        <v>46538</v>
      </c>
    </row>
    <row r="9556" spans="1:11" hidden="1" x14ac:dyDescent="0.4">
      <c r="A9556" s="193" t="s">
        <v>1537</v>
      </c>
      <c r="B9556" s="193" t="s">
        <v>16883</v>
      </c>
      <c r="C9556" s="193" t="s">
        <v>58</v>
      </c>
      <c r="D9556" s="193" t="s">
        <v>59</v>
      </c>
      <c r="E9556" s="193" t="s">
        <v>16890</v>
      </c>
      <c r="F9556" s="193" t="s">
        <v>1634</v>
      </c>
      <c r="G9556" s="2">
        <v>6000</v>
      </c>
      <c r="H9556" s="2">
        <v>0</v>
      </c>
      <c r="I9556" s="192"/>
      <c r="J9556" s="192">
        <v>46175</v>
      </c>
      <c r="K9556" s="192">
        <v>46568</v>
      </c>
    </row>
    <row r="9557" spans="1:11" hidden="1" x14ac:dyDescent="0.4">
      <c r="A9557" s="193" t="s">
        <v>1537</v>
      </c>
      <c r="B9557" s="193" t="s">
        <v>16883</v>
      </c>
      <c r="C9557" s="193" t="s">
        <v>58</v>
      </c>
      <c r="D9557" s="193" t="s">
        <v>59</v>
      </c>
      <c r="E9557" s="193" t="s">
        <v>16891</v>
      </c>
      <c r="F9557" s="193" t="s">
        <v>1634</v>
      </c>
      <c r="G9557" s="2">
        <v>10000</v>
      </c>
      <c r="H9557" s="2">
        <v>0</v>
      </c>
      <c r="I9557" s="192"/>
      <c r="J9557" s="192">
        <v>46178</v>
      </c>
      <c r="K9557" s="192">
        <v>46568</v>
      </c>
    </row>
    <row r="9558" spans="1:11" hidden="1" x14ac:dyDescent="0.4">
      <c r="A9558" s="193" t="s">
        <v>1537</v>
      </c>
      <c r="B9558" s="193" t="s">
        <v>16883</v>
      </c>
      <c r="C9558" s="193" t="s">
        <v>58</v>
      </c>
      <c r="D9558" s="193" t="s">
        <v>59</v>
      </c>
      <c r="E9558" s="193" t="s">
        <v>16892</v>
      </c>
      <c r="F9558" s="193" t="s">
        <v>1634</v>
      </c>
      <c r="G9558" s="2">
        <v>10000</v>
      </c>
      <c r="H9558" s="2">
        <v>0</v>
      </c>
      <c r="I9558" s="192"/>
      <c r="J9558" s="192">
        <v>46178</v>
      </c>
      <c r="K9558" s="192">
        <v>46568</v>
      </c>
    </row>
    <row r="9559" spans="1:11" hidden="1" x14ac:dyDescent="0.4">
      <c r="A9559" s="193" t="s">
        <v>1537</v>
      </c>
      <c r="B9559" s="193" t="s">
        <v>16883</v>
      </c>
      <c r="C9559" s="193" t="s">
        <v>58</v>
      </c>
      <c r="D9559" s="193" t="s">
        <v>59</v>
      </c>
      <c r="E9559" s="193" t="s">
        <v>16893</v>
      </c>
      <c r="F9559" s="193" t="s">
        <v>1634</v>
      </c>
      <c r="G9559" s="2">
        <v>12000</v>
      </c>
      <c r="H9559" s="2">
        <v>0</v>
      </c>
      <c r="I9559" s="192"/>
      <c r="J9559" s="192">
        <v>46185</v>
      </c>
      <c r="K9559" s="192">
        <v>46568</v>
      </c>
    </row>
    <row r="9560" spans="1:11" hidden="1" x14ac:dyDescent="0.4">
      <c r="A9560" s="193" t="s">
        <v>1537</v>
      </c>
      <c r="B9560" s="193" t="s">
        <v>16883</v>
      </c>
      <c r="C9560" s="193" t="s">
        <v>58</v>
      </c>
      <c r="D9560" s="193" t="s">
        <v>59</v>
      </c>
      <c r="E9560" s="193" t="s">
        <v>16894</v>
      </c>
      <c r="F9560" s="193" t="s">
        <v>1634</v>
      </c>
      <c r="G9560" s="2">
        <v>12000</v>
      </c>
      <c r="H9560" s="2">
        <v>0</v>
      </c>
      <c r="I9560" s="192"/>
      <c r="J9560" s="192">
        <v>46185</v>
      </c>
      <c r="K9560" s="192">
        <v>46568</v>
      </c>
    </row>
    <row r="9561" spans="1:11" hidden="1" x14ac:dyDescent="0.4">
      <c r="A9561" s="193" t="s">
        <v>260</v>
      </c>
      <c r="B9561" s="193" t="s">
        <v>16895</v>
      </c>
      <c r="C9561" s="193" t="s">
        <v>58</v>
      </c>
      <c r="D9561" s="193" t="s">
        <v>59</v>
      </c>
      <c r="E9561" s="193" t="s">
        <v>16896</v>
      </c>
      <c r="F9561" s="193" t="s">
        <v>1634</v>
      </c>
      <c r="G9561" s="2">
        <v>1784</v>
      </c>
      <c r="H9561" s="2">
        <v>0</v>
      </c>
      <c r="I9561" s="192"/>
      <c r="J9561" s="192">
        <v>45695</v>
      </c>
      <c r="K9561" s="192">
        <v>46356</v>
      </c>
    </row>
    <row r="9562" spans="1:11" x14ac:dyDescent="0.4">
      <c r="A9562" s="193" t="s">
        <v>260</v>
      </c>
      <c r="B9562" s="193" t="s">
        <v>16895</v>
      </c>
      <c r="C9562" s="193" t="s">
        <v>58</v>
      </c>
      <c r="D9562" s="193" t="s">
        <v>59</v>
      </c>
      <c r="E9562" s="193" t="s">
        <v>16897</v>
      </c>
      <c r="F9562" s="193" t="s">
        <v>1634</v>
      </c>
      <c r="G9562" s="2">
        <v>9</v>
      </c>
      <c r="H9562" s="2">
        <v>0</v>
      </c>
      <c r="I9562" s="192"/>
      <c r="J9562" s="192">
        <v>45999</v>
      </c>
      <c r="K9562" s="192">
        <v>46387</v>
      </c>
    </row>
    <row r="9563" spans="1:11" hidden="1" x14ac:dyDescent="0.4">
      <c r="A9563" s="193" t="s">
        <v>260</v>
      </c>
      <c r="B9563" s="193" t="s">
        <v>16895</v>
      </c>
      <c r="C9563" s="193" t="s">
        <v>58</v>
      </c>
      <c r="D9563" s="193" t="s">
        <v>59</v>
      </c>
      <c r="E9563" s="193" t="s">
        <v>16898</v>
      </c>
      <c r="F9563" s="193" t="s">
        <v>1634</v>
      </c>
      <c r="G9563" s="2">
        <v>6618</v>
      </c>
      <c r="H9563" s="2">
        <v>0</v>
      </c>
      <c r="I9563" s="192"/>
      <c r="J9563" s="192">
        <v>46150</v>
      </c>
      <c r="K9563" s="192">
        <v>46538</v>
      </c>
    </row>
    <row r="9564" spans="1:11" hidden="1" x14ac:dyDescent="0.4">
      <c r="A9564" s="193" t="s">
        <v>260</v>
      </c>
      <c r="B9564" s="193" t="s">
        <v>16895</v>
      </c>
      <c r="C9564" s="193" t="s">
        <v>58</v>
      </c>
      <c r="D9564" s="193" t="s">
        <v>59</v>
      </c>
      <c r="E9564" s="193" t="s">
        <v>16899</v>
      </c>
      <c r="F9564" s="193" t="s">
        <v>1634</v>
      </c>
      <c r="G9564" s="2">
        <v>8000</v>
      </c>
      <c r="H9564" s="2">
        <v>0</v>
      </c>
      <c r="I9564" s="192"/>
      <c r="J9564" s="192">
        <v>46157</v>
      </c>
      <c r="K9564" s="192">
        <v>46538</v>
      </c>
    </row>
    <row r="9565" spans="1:11" hidden="1" x14ac:dyDescent="0.4">
      <c r="A9565" s="193" t="s">
        <v>260</v>
      </c>
      <c r="B9565" s="193" t="s">
        <v>16895</v>
      </c>
      <c r="C9565" s="193" t="s">
        <v>58</v>
      </c>
      <c r="D9565" s="193" t="s">
        <v>59</v>
      </c>
      <c r="E9565" s="193" t="s">
        <v>16900</v>
      </c>
      <c r="F9565" s="193" t="s">
        <v>1634</v>
      </c>
      <c r="G9565" s="2">
        <v>6000</v>
      </c>
      <c r="H9565" s="2">
        <v>0</v>
      </c>
      <c r="I9565" s="192"/>
      <c r="J9565" s="192">
        <v>46164</v>
      </c>
      <c r="K9565" s="192">
        <v>46538</v>
      </c>
    </row>
    <row r="9566" spans="1:11" hidden="1" x14ac:dyDescent="0.4">
      <c r="A9566" s="193" t="s">
        <v>260</v>
      </c>
      <c r="B9566" s="193" t="s">
        <v>16895</v>
      </c>
      <c r="C9566" s="193" t="s">
        <v>58</v>
      </c>
      <c r="D9566" s="193" t="s">
        <v>59</v>
      </c>
      <c r="E9566" s="193" t="s">
        <v>16901</v>
      </c>
      <c r="F9566" s="193" t="s">
        <v>1634</v>
      </c>
      <c r="G9566" s="2">
        <v>6000</v>
      </c>
      <c r="H9566" s="2">
        <v>0</v>
      </c>
      <c r="I9566" s="192"/>
      <c r="J9566" s="192">
        <v>46171</v>
      </c>
      <c r="K9566" s="192">
        <v>46538</v>
      </c>
    </row>
    <row r="9567" spans="1:11" hidden="1" x14ac:dyDescent="0.4">
      <c r="A9567" s="193" t="s">
        <v>260</v>
      </c>
      <c r="B9567" s="193" t="s">
        <v>16895</v>
      </c>
      <c r="C9567" s="193" t="s">
        <v>58</v>
      </c>
      <c r="D9567" s="193" t="s">
        <v>59</v>
      </c>
      <c r="E9567" s="193" t="s">
        <v>16902</v>
      </c>
      <c r="F9567" s="193" t="s">
        <v>1634</v>
      </c>
      <c r="G9567" s="2">
        <v>4000</v>
      </c>
      <c r="H9567" s="2">
        <v>0</v>
      </c>
      <c r="I9567" s="192"/>
      <c r="J9567" s="192">
        <v>46171</v>
      </c>
      <c r="K9567" s="192">
        <v>46538</v>
      </c>
    </row>
    <row r="9568" spans="1:11" hidden="1" x14ac:dyDescent="0.4">
      <c r="A9568" s="193" t="s">
        <v>260</v>
      </c>
      <c r="B9568" s="193" t="s">
        <v>16895</v>
      </c>
      <c r="C9568" s="193" t="s">
        <v>58</v>
      </c>
      <c r="D9568" s="193" t="s">
        <v>59</v>
      </c>
      <c r="E9568" s="193" t="s">
        <v>16903</v>
      </c>
      <c r="F9568" s="193" t="s">
        <v>1634</v>
      </c>
      <c r="G9568" s="2">
        <v>4000</v>
      </c>
      <c r="H9568" s="2">
        <v>0</v>
      </c>
      <c r="I9568" s="192"/>
      <c r="J9568" s="192">
        <v>46178</v>
      </c>
      <c r="K9568" s="192">
        <v>46568</v>
      </c>
    </row>
    <row r="9569" spans="1:11" hidden="1" x14ac:dyDescent="0.4">
      <c r="A9569" s="193" t="s">
        <v>260</v>
      </c>
      <c r="B9569" s="193" t="s">
        <v>16895</v>
      </c>
      <c r="C9569" s="193" t="s">
        <v>58</v>
      </c>
      <c r="D9569" s="193" t="s">
        <v>59</v>
      </c>
      <c r="E9569" s="193" t="s">
        <v>16904</v>
      </c>
      <c r="F9569" s="193" t="s">
        <v>1634</v>
      </c>
      <c r="G9569" s="2">
        <v>4000</v>
      </c>
      <c r="H9569" s="2">
        <v>0</v>
      </c>
      <c r="I9569" s="192"/>
      <c r="J9569" s="192">
        <v>46181</v>
      </c>
      <c r="K9569" s="192">
        <v>46568</v>
      </c>
    </row>
    <row r="9570" spans="1:11" hidden="1" x14ac:dyDescent="0.4">
      <c r="A9570" s="193" t="s">
        <v>260</v>
      </c>
      <c r="B9570" s="193" t="s">
        <v>16895</v>
      </c>
      <c r="C9570" s="193" t="s">
        <v>58</v>
      </c>
      <c r="D9570" s="193" t="s">
        <v>59</v>
      </c>
      <c r="E9570" s="193" t="s">
        <v>16905</v>
      </c>
      <c r="F9570" s="193" t="s">
        <v>1634</v>
      </c>
      <c r="G9570" s="2">
        <v>6000</v>
      </c>
      <c r="H9570" s="2">
        <v>0</v>
      </c>
      <c r="I9570" s="192"/>
      <c r="J9570" s="192">
        <v>46185</v>
      </c>
      <c r="K9570" s="192">
        <v>46568</v>
      </c>
    </row>
    <row r="9571" spans="1:11" hidden="1" x14ac:dyDescent="0.4">
      <c r="A9571" s="193" t="s">
        <v>260</v>
      </c>
      <c r="B9571" s="193" t="s">
        <v>16895</v>
      </c>
      <c r="C9571" s="193" t="s">
        <v>58</v>
      </c>
      <c r="D9571" s="193" t="s">
        <v>59</v>
      </c>
      <c r="E9571" s="193" t="s">
        <v>16906</v>
      </c>
      <c r="F9571" s="193" t="s">
        <v>1634</v>
      </c>
      <c r="G9571" s="2">
        <v>6000</v>
      </c>
      <c r="H9571" s="2">
        <v>0</v>
      </c>
      <c r="I9571" s="192"/>
      <c r="J9571" s="192">
        <v>46188</v>
      </c>
      <c r="K9571" s="192">
        <v>46568</v>
      </c>
    </row>
    <row r="9572" spans="1:11" hidden="1" x14ac:dyDescent="0.4">
      <c r="A9572" s="193" t="s">
        <v>1538</v>
      </c>
      <c r="B9572" s="193" t="s">
        <v>16907</v>
      </c>
      <c r="C9572" s="193" t="s">
        <v>58</v>
      </c>
      <c r="D9572" s="193" t="s">
        <v>59</v>
      </c>
      <c r="E9572" s="193" t="s">
        <v>16908</v>
      </c>
      <c r="F9572" s="193" t="s">
        <v>1634</v>
      </c>
      <c r="G9572" s="2">
        <v>544</v>
      </c>
      <c r="H9572" s="2">
        <v>0</v>
      </c>
      <c r="I9572" s="192"/>
      <c r="J9572" s="192">
        <v>45672</v>
      </c>
      <c r="K9572" s="192">
        <v>46356</v>
      </c>
    </row>
    <row r="9573" spans="1:11" hidden="1" x14ac:dyDescent="0.4">
      <c r="A9573" s="193" t="s">
        <v>1538</v>
      </c>
      <c r="B9573" s="193" t="s">
        <v>16907</v>
      </c>
      <c r="C9573" s="193" t="s">
        <v>58</v>
      </c>
      <c r="D9573" s="193" t="s">
        <v>59</v>
      </c>
      <c r="E9573" s="193" t="s">
        <v>16909</v>
      </c>
      <c r="F9573" s="193" t="s">
        <v>1634</v>
      </c>
      <c r="G9573" s="2">
        <v>3000</v>
      </c>
      <c r="H9573" s="2">
        <v>0</v>
      </c>
      <c r="I9573" s="192"/>
      <c r="J9573" s="192">
        <v>46059</v>
      </c>
      <c r="K9573" s="192">
        <v>46446</v>
      </c>
    </row>
    <row r="9574" spans="1:11" hidden="1" x14ac:dyDescent="0.4">
      <c r="A9574" s="193" t="s">
        <v>1538</v>
      </c>
      <c r="B9574" s="193" t="s">
        <v>16907</v>
      </c>
      <c r="C9574" s="193" t="s">
        <v>58</v>
      </c>
      <c r="D9574" s="193" t="s">
        <v>59</v>
      </c>
      <c r="E9574" s="193" t="s">
        <v>16910</v>
      </c>
      <c r="F9574" s="193" t="s">
        <v>1634</v>
      </c>
      <c r="G9574" s="2">
        <v>1273</v>
      </c>
      <c r="H9574" s="2">
        <v>0</v>
      </c>
      <c r="I9574" s="192"/>
      <c r="J9574" s="192">
        <v>46136</v>
      </c>
      <c r="K9574" s="192">
        <v>46507</v>
      </c>
    </row>
    <row r="9575" spans="1:11" hidden="1" x14ac:dyDescent="0.4">
      <c r="A9575" s="193" t="s">
        <v>1538</v>
      </c>
      <c r="B9575" s="193" t="s">
        <v>16907</v>
      </c>
      <c r="C9575" s="193" t="s">
        <v>58</v>
      </c>
      <c r="D9575" s="193" t="s">
        <v>59</v>
      </c>
      <c r="E9575" s="193" t="s">
        <v>16911</v>
      </c>
      <c r="F9575" s="193" t="s">
        <v>1634</v>
      </c>
      <c r="G9575" s="2">
        <v>3000</v>
      </c>
      <c r="H9575" s="2">
        <v>0</v>
      </c>
      <c r="I9575" s="192"/>
      <c r="J9575" s="192">
        <v>46155</v>
      </c>
      <c r="K9575" s="192">
        <v>46538</v>
      </c>
    </row>
    <row r="9576" spans="1:11" hidden="1" x14ac:dyDescent="0.4">
      <c r="A9576" s="193" t="s">
        <v>1538</v>
      </c>
      <c r="B9576" s="193" t="s">
        <v>16907</v>
      </c>
      <c r="C9576" s="193" t="s">
        <v>58</v>
      </c>
      <c r="D9576" s="193" t="s">
        <v>59</v>
      </c>
      <c r="E9576" s="193" t="s">
        <v>16912</v>
      </c>
      <c r="F9576" s="193" t="s">
        <v>1634</v>
      </c>
      <c r="G9576" s="2">
        <v>3000</v>
      </c>
      <c r="H9576" s="2">
        <v>0</v>
      </c>
      <c r="I9576" s="192"/>
      <c r="J9576" s="192">
        <v>46169</v>
      </c>
      <c r="K9576" s="192">
        <v>46538</v>
      </c>
    </row>
    <row r="9577" spans="1:11" hidden="1" x14ac:dyDescent="0.4">
      <c r="A9577" s="193" t="s">
        <v>1538</v>
      </c>
      <c r="B9577" s="193" t="s">
        <v>16907</v>
      </c>
      <c r="C9577" s="193" t="s">
        <v>58</v>
      </c>
      <c r="D9577" s="193" t="s">
        <v>59</v>
      </c>
      <c r="E9577" s="193" t="s">
        <v>16913</v>
      </c>
      <c r="F9577" s="193" t="s">
        <v>1634</v>
      </c>
      <c r="G9577" s="2">
        <v>3000</v>
      </c>
      <c r="H9577" s="2">
        <v>0</v>
      </c>
      <c r="I9577" s="192"/>
      <c r="J9577" s="192">
        <v>46184</v>
      </c>
      <c r="K9577" s="192">
        <v>46568</v>
      </c>
    </row>
    <row r="9578" spans="1:11" x14ac:dyDescent="0.4">
      <c r="A9578" s="193" t="s">
        <v>16914</v>
      </c>
      <c r="B9578" s="193" t="s">
        <v>16915</v>
      </c>
      <c r="C9578" s="193" t="s">
        <v>58</v>
      </c>
      <c r="D9578" s="193" t="s">
        <v>59</v>
      </c>
      <c r="E9578" s="193" t="s">
        <v>16916</v>
      </c>
      <c r="F9578" s="193" t="s">
        <v>1634</v>
      </c>
      <c r="G9578" s="2">
        <v>3</v>
      </c>
      <c r="H9578" s="2">
        <v>0</v>
      </c>
      <c r="I9578" s="192"/>
      <c r="J9578" s="192">
        <v>45272</v>
      </c>
      <c r="K9578" s="192">
        <v>46356</v>
      </c>
    </row>
    <row r="9579" spans="1:11" x14ac:dyDescent="0.4">
      <c r="A9579" s="193" t="s">
        <v>16914</v>
      </c>
      <c r="B9579" s="193" t="s">
        <v>16915</v>
      </c>
      <c r="C9579" s="193" t="s">
        <v>58</v>
      </c>
      <c r="D9579" s="193" t="s">
        <v>59</v>
      </c>
      <c r="E9579" s="193" t="s">
        <v>16917</v>
      </c>
      <c r="F9579" s="193" t="s">
        <v>1634</v>
      </c>
      <c r="G9579" s="2">
        <v>1</v>
      </c>
      <c r="H9579" s="2">
        <v>0</v>
      </c>
      <c r="I9579" s="192"/>
      <c r="J9579" s="192">
        <v>45582</v>
      </c>
      <c r="K9579" s="192">
        <v>46356</v>
      </c>
    </row>
    <row r="9580" spans="1:11" hidden="1" x14ac:dyDescent="0.4">
      <c r="A9580" s="193" t="s">
        <v>16914</v>
      </c>
      <c r="B9580" s="193" t="s">
        <v>16915</v>
      </c>
      <c r="C9580" s="193" t="s">
        <v>58</v>
      </c>
      <c r="D9580" s="193" t="s">
        <v>59</v>
      </c>
      <c r="E9580" s="193" t="s">
        <v>16918</v>
      </c>
      <c r="F9580" s="193" t="s">
        <v>1634</v>
      </c>
      <c r="G9580" s="2">
        <v>2042</v>
      </c>
      <c r="H9580" s="2">
        <v>0</v>
      </c>
      <c r="I9580" s="192"/>
      <c r="J9580" s="192">
        <v>46161</v>
      </c>
      <c r="K9580" s="192">
        <v>46538</v>
      </c>
    </row>
    <row r="9581" spans="1:11" hidden="1" x14ac:dyDescent="0.4">
      <c r="A9581" s="193" t="s">
        <v>16919</v>
      </c>
      <c r="B9581" s="193" t="s">
        <v>16920</v>
      </c>
      <c r="C9581" s="193" t="s">
        <v>58</v>
      </c>
      <c r="D9581" s="193" t="s">
        <v>59</v>
      </c>
      <c r="E9581" s="193" t="s">
        <v>16921</v>
      </c>
      <c r="F9581" s="193" t="s">
        <v>1634</v>
      </c>
      <c r="G9581" s="2">
        <v>140</v>
      </c>
      <c r="H9581" s="2">
        <v>0</v>
      </c>
      <c r="I9581" s="192"/>
      <c r="J9581" s="192">
        <v>45968</v>
      </c>
      <c r="K9581" s="192">
        <v>46356</v>
      </c>
    </row>
    <row r="9582" spans="1:11" hidden="1" x14ac:dyDescent="0.4">
      <c r="A9582" s="193" t="s">
        <v>16922</v>
      </c>
      <c r="B9582" s="193" t="s">
        <v>16923</v>
      </c>
      <c r="C9582" s="193" t="s">
        <v>58</v>
      </c>
      <c r="D9582" s="193" t="s">
        <v>59</v>
      </c>
      <c r="E9582" s="193" t="s">
        <v>16924</v>
      </c>
      <c r="F9582" s="193" t="s">
        <v>1634</v>
      </c>
      <c r="G9582" s="2">
        <v>5891</v>
      </c>
      <c r="H9582" s="2">
        <v>0</v>
      </c>
      <c r="I9582" s="192"/>
      <c r="J9582" s="192">
        <v>45204</v>
      </c>
      <c r="K9582" s="192">
        <v>46356</v>
      </c>
    </row>
    <row r="9583" spans="1:11" hidden="1" x14ac:dyDescent="0.4">
      <c r="A9583" s="193" t="s">
        <v>16922</v>
      </c>
      <c r="B9583" s="193" t="s">
        <v>16923</v>
      </c>
      <c r="C9583" s="193" t="s">
        <v>58</v>
      </c>
      <c r="D9583" s="193" t="s">
        <v>59</v>
      </c>
      <c r="E9583" s="193" t="s">
        <v>16925</v>
      </c>
      <c r="F9583" s="193" t="s">
        <v>1634</v>
      </c>
      <c r="G9583" s="2">
        <v>45000</v>
      </c>
      <c r="H9583" s="2">
        <v>0</v>
      </c>
      <c r="I9583" s="192"/>
      <c r="J9583" s="192">
        <v>46013</v>
      </c>
      <c r="K9583" s="192">
        <v>46387</v>
      </c>
    </row>
    <row r="9584" spans="1:11" hidden="1" x14ac:dyDescent="0.4">
      <c r="A9584" s="193" t="s">
        <v>16926</v>
      </c>
      <c r="B9584" s="193" t="s">
        <v>16927</v>
      </c>
      <c r="C9584" s="193" t="s">
        <v>58</v>
      </c>
      <c r="D9584" s="193" t="s">
        <v>59</v>
      </c>
      <c r="E9584" s="193" t="s">
        <v>16928</v>
      </c>
      <c r="F9584" s="193" t="s">
        <v>1634</v>
      </c>
      <c r="G9584" s="2">
        <v>7751</v>
      </c>
      <c r="H9584" s="2">
        <v>0</v>
      </c>
      <c r="I9584" s="192"/>
      <c r="J9584" s="192">
        <v>44340</v>
      </c>
      <c r="K9584" s="192">
        <v>46356</v>
      </c>
    </row>
    <row r="9585" spans="1:11" x14ac:dyDescent="0.4">
      <c r="A9585" s="193" t="s">
        <v>16929</v>
      </c>
      <c r="B9585" s="193" t="s">
        <v>16930</v>
      </c>
      <c r="C9585" s="193" t="s">
        <v>58</v>
      </c>
      <c r="D9585" s="193" t="s">
        <v>59</v>
      </c>
      <c r="E9585" s="193" t="s">
        <v>16931</v>
      </c>
      <c r="F9585" s="193" t="s">
        <v>1634</v>
      </c>
      <c r="G9585" s="2">
        <v>7</v>
      </c>
      <c r="H9585" s="2">
        <v>0</v>
      </c>
      <c r="I9585" s="192"/>
      <c r="J9585" s="192">
        <v>45022</v>
      </c>
      <c r="K9585" s="192">
        <v>46356</v>
      </c>
    </row>
    <row r="9586" spans="1:11" hidden="1" x14ac:dyDescent="0.4">
      <c r="A9586" s="193" t="s">
        <v>16932</v>
      </c>
      <c r="B9586" s="193" t="s">
        <v>16933</v>
      </c>
      <c r="C9586" s="193" t="s">
        <v>58</v>
      </c>
      <c r="D9586" s="193" t="s">
        <v>59</v>
      </c>
      <c r="E9586" s="193" t="s">
        <v>16934</v>
      </c>
      <c r="F9586" s="193" t="s">
        <v>1634</v>
      </c>
      <c r="G9586" s="2">
        <v>381</v>
      </c>
      <c r="H9586" s="2">
        <v>0</v>
      </c>
      <c r="I9586" s="192"/>
      <c r="J9586" s="192">
        <v>46006</v>
      </c>
      <c r="K9586" s="192">
        <v>46387</v>
      </c>
    </row>
    <row r="9587" spans="1:11" hidden="1" x14ac:dyDescent="0.4">
      <c r="A9587" s="193" t="s">
        <v>16932</v>
      </c>
      <c r="B9587" s="193" t="s">
        <v>16933</v>
      </c>
      <c r="C9587" s="193" t="s">
        <v>58</v>
      </c>
      <c r="D9587" s="193" t="s">
        <v>59</v>
      </c>
      <c r="E9587" s="193" t="s">
        <v>16935</v>
      </c>
      <c r="F9587" s="193" t="s">
        <v>1634</v>
      </c>
      <c r="G9587" s="2">
        <v>480</v>
      </c>
      <c r="H9587" s="2">
        <v>0</v>
      </c>
      <c r="I9587" s="192"/>
      <c r="J9587" s="192">
        <v>46136</v>
      </c>
      <c r="K9587" s="192">
        <v>46507</v>
      </c>
    </row>
    <row r="9588" spans="1:11" hidden="1" x14ac:dyDescent="0.4">
      <c r="A9588" s="193" t="s">
        <v>16932</v>
      </c>
      <c r="B9588" s="193" t="s">
        <v>16933</v>
      </c>
      <c r="C9588" s="193" t="s">
        <v>58</v>
      </c>
      <c r="D9588" s="193" t="s">
        <v>59</v>
      </c>
      <c r="E9588" s="193" t="s">
        <v>16936</v>
      </c>
      <c r="F9588" s="193" t="s">
        <v>1634</v>
      </c>
      <c r="G9588" s="2">
        <v>480</v>
      </c>
      <c r="H9588" s="2">
        <v>0</v>
      </c>
      <c r="I9588" s="192"/>
      <c r="J9588" s="192">
        <v>46150</v>
      </c>
      <c r="K9588" s="192">
        <v>46538</v>
      </c>
    </row>
    <row r="9589" spans="1:11" hidden="1" x14ac:dyDescent="0.4">
      <c r="A9589" s="193" t="s">
        <v>16937</v>
      </c>
      <c r="B9589" s="193" t="s">
        <v>16938</v>
      </c>
      <c r="C9589" s="193" t="s">
        <v>58</v>
      </c>
      <c r="D9589" s="193" t="s">
        <v>59</v>
      </c>
      <c r="E9589" s="193" t="s">
        <v>16939</v>
      </c>
      <c r="F9589" s="193" t="s">
        <v>1634</v>
      </c>
      <c r="G9589" s="2">
        <v>843</v>
      </c>
      <c r="H9589" s="2">
        <v>0</v>
      </c>
      <c r="I9589" s="192"/>
      <c r="J9589" s="192">
        <v>44568</v>
      </c>
      <c r="K9589" s="192">
        <v>46356</v>
      </c>
    </row>
    <row r="9590" spans="1:11" hidden="1" x14ac:dyDescent="0.4">
      <c r="A9590" s="193" t="s">
        <v>16940</v>
      </c>
      <c r="B9590" s="193" t="s">
        <v>16941</v>
      </c>
      <c r="C9590" s="193" t="s">
        <v>58</v>
      </c>
      <c r="D9590" s="193" t="s">
        <v>59</v>
      </c>
      <c r="E9590" s="193" t="s">
        <v>16942</v>
      </c>
      <c r="F9590" s="193" t="s">
        <v>1634</v>
      </c>
      <c r="G9590" s="2">
        <v>93</v>
      </c>
      <c r="H9590" s="2">
        <v>0</v>
      </c>
      <c r="I9590" s="192"/>
      <c r="J9590" s="192">
        <v>44763</v>
      </c>
      <c r="K9590" s="192">
        <v>46356</v>
      </c>
    </row>
    <row r="9591" spans="1:11" hidden="1" x14ac:dyDescent="0.4">
      <c r="A9591" s="193" t="s">
        <v>16940</v>
      </c>
      <c r="B9591" s="193" t="s">
        <v>16941</v>
      </c>
      <c r="C9591" s="193" t="s">
        <v>58</v>
      </c>
      <c r="D9591" s="193" t="s">
        <v>59</v>
      </c>
      <c r="E9591" s="193" t="s">
        <v>16943</v>
      </c>
      <c r="F9591" s="193" t="s">
        <v>1634</v>
      </c>
      <c r="G9591" s="2">
        <v>8657</v>
      </c>
      <c r="H9591" s="2">
        <v>0</v>
      </c>
      <c r="I9591" s="192"/>
      <c r="J9591" s="192">
        <v>45306</v>
      </c>
      <c r="K9591" s="192">
        <v>46356</v>
      </c>
    </row>
    <row r="9592" spans="1:11" hidden="1" x14ac:dyDescent="0.4">
      <c r="A9592" s="193" t="s">
        <v>16940</v>
      </c>
      <c r="B9592" s="193" t="s">
        <v>16941</v>
      </c>
      <c r="C9592" s="193" t="s">
        <v>58</v>
      </c>
      <c r="D9592" s="193" t="s">
        <v>59</v>
      </c>
      <c r="E9592" s="193" t="s">
        <v>16944</v>
      </c>
      <c r="F9592" s="193" t="s">
        <v>1634</v>
      </c>
      <c r="G9592" s="2">
        <v>5498</v>
      </c>
      <c r="H9592" s="2">
        <v>0</v>
      </c>
      <c r="I9592" s="192"/>
      <c r="J9592" s="192">
        <v>46009</v>
      </c>
      <c r="K9592" s="192">
        <v>46387</v>
      </c>
    </row>
    <row r="9593" spans="1:11" hidden="1" x14ac:dyDescent="0.4">
      <c r="A9593" s="193" t="s">
        <v>16940</v>
      </c>
      <c r="B9593" s="193" t="s">
        <v>16941</v>
      </c>
      <c r="C9593" s="193" t="s">
        <v>58</v>
      </c>
      <c r="D9593" s="193" t="s">
        <v>59</v>
      </c>
      <c r="E9593" s="193" t="s">
        <v>16945</v>
      </c>
      <c r="F9593" s="193" t="s">
        <v>1634</v>
      </c>
      <c r="G9593" s="2">
        <v>15000</v>
      </c>
      <c r="H9593" s="2">
        <v>0</v>
      </c>
      <c r="I9593" s="192"/>
      <c r="J9593" s="192">
        <v>46069</v>
      </c>
      <c r="K9593" s="192">
        <v>46446</v>
      </c>
    </row>
    <row r="9594" spans="1:11" hidden="1" x14ac:dyDescent="0.4">
      <c r="A9594" s="193" t="s">
        <v>16946</v>
      </c>
      <c r="B9594" s="193" t="s">
        <v>16947</v>
      </c>
      <c r="C9594" s="193" t="s">
        <v>58</v>
      </c>
      <c r="D9594" s="193" t="s">
        <v>59</v>
      </c>
      <c r="E9594" s="193" t="s">
        <v>16948</v>
      </c>
      <c r="F9594" s="193" t="s">
        <v>1634</v>
      </c>
      <c r="G9594" s="2">
        <v>3171</v>
      </c>
      <c r="H9594" s="2">
        <v>0</v>
      </c>
      <c r="I9594" s="192"/>
      <c r="J9594" s="192">
        <v>45028</v>
      </c>
      <c r="K9594" s="192">
        <v>46142</v>
      </c>
    </row>
    <row r="9595" spans="1:11" hidden="1" x14ac:dyDescent="0.4">
      <c r="A9595" s="193" t="s">
        <v>16946</v>
      </c>
      <c r="B9595" s="193" t="s">
        <v>16947</v>
      </c>
      <c r="C9595" s="193" t="s">
        <v>58</v>
      </c>
      <c r="D9595" s="193" t="s">
        <v>59</v>
      </c>
      <c r="E9595" s="193" t="s">
        <v>16949</v>
      </c>
      <c r="F9595" s="193" t="s">
        <v>1634</v>
      </c>
      <c r="G9595" s="2">
        <v>15000</v>
      </c>
      <c r="H9595" s="2">
        <v>0</v>
      </c>
      <c r="I9595" s="192"/>
      <c r="J9595" s="192">
        <v>46009</v>
      </c>
      <c r="K9595" s="192">
        <v>46387</v>
      </c>
    </row>
    <row r="9596" spans="1:11" hidden="1" x14ac:dyDescent="0.4">
      <c r="A9596" s="193" t="s">
        <v>16946</v>
      </c>
      <c r="B9596" s="193" t="s">
        <v>16947</v>
      </c>
      <c r="C9596" s="193" t="s">
        <v>58</v>
      </c>
      <c r="D9596" s="193" t="s">
        <v>59</v>
      </c>
      <c r="E9596" s="193" t="s">
        <v>16950</v>
      </c>
      <c r="F9596" s="193" t="s">
        <v>1634</v>
      </c>
      <c r="G9596" s="2">
        <v>15000</v>
      </c>
      <c r="H9596" s="2">
        <v>0</v>
      </c>
      <c r="I9596" s="192"/>
      <c r="J9596" s="192">
        <v>46070</v>
      </c>
      <c r="K9596" s="192">
        <v>46446</v>
      </c>
    </row>
    <row r="9597" spans="1:11" hidden="1" x14ac:dyDescent="0.4">
      <c r="A9597" s="193" t="s">
        <v>16951</v>
      </c>
      <c r="B9597" s="193" t="s">
        <v>16952</v>
      </c>
      <c r="C9597" s="193" t="s">
        <v>58</v>
      </c>
      <c r="D9597" s="193" t="s">
        <v>59</v>
      </c>
      <c r="E9597" s="193" t="s">
        <v>16953</v>
      </c>
      <c r="F9597" s="193" t="s">
        <v>1634</v>
      </c>
      <c r="G9597" s="2">
        <v>3870</v>
      </c>
      <c r="H9597" s="2">
        <v>0</v>
      </c>
      <c r="I9597" s="192"/>
      <c r="J9597" s="192">
        <v>45947</v>
      </c>
      <c r="K9597" s="192">
        <v>46356</v>
      </c>
    </row>
    <row r="9598" spans="1:11" hidden="1" x14ac:dyDescent="0.4">
      <c r="A9598" s="193" t="s">
        <v>16951</v>
      </c>
      <c r="B9598" s="193" t="s">
        <v>16952</v>
      </c>
      <c r="C9598" s="193" t="s">
        <v>58</v>
      </c>
      <c r="D9598" s="193" t="s">
        <v>59</v>
      </c>
      <c r="E9598" s="193" t="s">
        <v>16954</v>
      </c>
      <c r="F9598" s="193" t="s">
        <v>1634</v>
      </c>
      <c r="G9598" s="2">
        <v>7092</v>
      </c>
      <c r="H9598" s="2">
        <v>0</v>
      </c>
      <c r="I9598" s="192"/>
      <c r="J9598" s="192">
        <v>46009</v>
      </c>
      <c r="K9598" s="192">
        <v>46387</v>
      </c>
    </row>
    <row r="9599" spans="1:11" hidden="1" x14ac:dyDescent="0.4">
      <c r="A9599" s="193" t="s">
        <v>16951</v>
      </c>
      <c r="B9599" s="193" t="s">
        <v>16952</v>
      </c>
      <c r="C9599" s="193" t="s">
        <v>58</v>
      </c>
      <c r="D9599" s="193" t="s">
        <v>59</v>
      </c>
      <c r="E9599" s="193" t="s">
        <v>16955</v>
      </c>
      <c r="F9599" s="193" t="s">
        <v>1634</v>
      </c>
      <c r="G9599" s="2">
        <v>15000</v>
      </c>
      <c r="H9599" s="2">
        <v>0</v>
      </c>
      <c r="I9599" s="192"/>
      <c r="J9599" s="192">
        <v>46070</v>
      </c>
      <c r="K9599" s="192">
        <v>46446</v>
      </c>
    </row>
    <row r="9600" spans="1:11" hidden="1" x14ac:dyDescent="0.4">
      <c r="A9600" s="193" t="s">
        <v>16951</v>
      </c>
      <c r="B9600" s="193" t="s">
        <v>16952</v>
      </c>
      <c r="C9600" s="193" t="s">
        <v>58</v>
      </c>
      <c r="D9600" s="193" t="s">
        <v>59</v>
      </c>
      <c r="E9600" s="193" t="s">
        <v>16956</v>
      </c>
      <c r="F9600" s="193" t="s">
        <v>1634</v>
      </c>
      <c r="G9600" s="2">
        <v>15000</v>
      </c>
      <c r="H9600" s="2">
        <v>0</v>
      </c>
      <c r="I9600" s="192"/>
      <c r="J9600" s="192">
        <v>46094</v>
      </c>
      <c r="K9600" s="192">
        <v>46477</v>
      </c>
    </row>
    <row r="9601" spans="1:11" hidden="1" x14ac:dyDescent="0.4">
      <c r="A9601" s="193" t="s">
        <v>16951</v>
      </c>
      <c r="B9601" s="193" t="s">
        <v>16952</v>
      </c>
      <c r="C9601" s="193" t="s">
        <v>58</v>
      </c>
      <c r="D9601" s="193" t="s">
        <v>59</v>
      </c>
      <c r="E9601" s="193" t="s">
        <v>16957</v>
      </c>
      <c r="F9601" s="193" t="s">
        <v>1634</v>
      </c>
      <c r="G9601" s="2">
        <v>15000</v>
      </c>
      <c r="H9601" s="2">
        <v>0</v>
      </c>
      <c r="I9601" s="192"/>
      <c r="J9601" s="192">
        <v>46129</v>
      </c>
      <c r="K9601" s="192">
        <v>46507</v>
      </c>
    </row>
    <row r="9602" spans="1:11" x14ac:dyDescent="0.4">
      <c r="A9602" s="193" t="s">
        <v>16958</v>
      </c>
      <c r="B9602" s="193" t="s">
        <v>16959</v>
      </c>
      <c r="C9602" s="193" t="s">
        <v>58</v>
      </c>
      <c r="D9602" s="193" t="s">
        <v>59</v>
      </c>
      <c r="E9602" s="193" t="s">
        <v>16960</v>
      </c>
      <c r="F9602" s="193" t="s">
        <v>1634</v>
      </c>
      <c r="G9602" s="2">
        <v>2</v>
      </c>
      <c r="H9602" s="2">
        <v>0</v>
      </c>
      <c r="I9602" s="192"/>
      <c r="J9602" s="192">
        <v>46016</v>
      </c>
      <c r="K9602" s="192">
        <v>46387</v>
      </c>
    </row>
    <row r="9603" spans="1:11" hidden="1" x14ac:dyDescent="0.4">
      <c r="A9603" s="193" t="s">
        <v>16958</v>
      </c>
      <c r="B9603" s="193" t="s">
        <v>16959</v>
      </c>
      <c r="C9603" s="193" t="s">
        <v>58</v>
      </c>
      <c r="D9603" s="193" t="s">
        <v>59</v>
      </c>
      <c r="E9603" s="193" t="s">
        <v>16961</v>
      </c>
      <c r="F9603" s="193" t="s">
        <v>1634</v>
      </c>
      <c r="G9603" s="2">
        <v>13585</v>
      </c>
      <c r="H9603" s="2">
        <v>0</v>
      </c>
      <c r="I9603" s="192"/>
      <c r="J9603" s="192">
        <v>46043</v>
      </c>
      <c r="K9603" s="192">
        <v>46356</v>
      </c>
    </row>
    <row r="9604" spans="1:11" hidden="1" x14ac:dyDescent="0.4">
      <c r="A9604" s="193" t="s">
        <v>16958</v>
      </c>
      <c r="B9604" s="193" t="s">
        <v>16959</v>
      </c>
      <c r="C9604" s="193" t="s">
        <v>58</v>
      </c>
      <c r="D9604" s="193" t="s">
        <v>59</v>
      </c>
      <c r="E9604" s="193" t="s">
        <v>16962</v>
      </c>
      <c r="F9604" s="193" t="s">
        <v>1634</v>
      </c>
      <c r="G9604" s="2">
        <v>7904</v>
      </c>
      <c r="H9604" s="2">
        <v>0</v>
      </c>
      <c r="I9604" s="192"/>
      <c r="J9604" s="192">
        <v>46066</v>
      </c>
      <c r="K9604" s="192">
        <v>46446</v>
      </c>
    </row>
    <row r="9605" spans="1:11" hidden="1" x14ac:dyDescent="0.4">
      <c r="A9605" s="193" t="s">
        <v>16958</v>
      </c>
      <c r="B9605" s="193" t="s">
        <v>16959</v>
      </c>
      <c r="C9605" s="193" t="s">
        <v>58</v>
      </c>
      <c r="D9605" s="193" t="s">
        <v>59</v>
      </c>
      <c r="E9605" s="193" t="s">
        <v>16963</v>
      </c>
      <c r="F9605" s="193" t="s">
        <v>1634</v>
      </c>
      <c r="G9605" s="2">
        <v>45000</v>
      </c>
      <c r="H9605" s="2">
        <v>0</v>
      </c>
      <c r="I9605" s="192"/>
      <c r="J9605" s="192">
        <v>46069</v>
      </c>
      <c r="K9605" s="192">
        <v>46446</v>
      </c>
    </row>
    <row r="9606" spans="1:11" hidden="1" x14ac:dyDescent="0.4">
      <c r="A9606" s="193" t="s">
        <v>16958</v>
      </c>
      <c r="B9606" s="193" t="s">
        <v>16959</v>
      </c>
      <c r="C9606" s="193" t="s">
        <v>58</v>
      </c>
      <c r="D9606" s="193" t="s">
        <v>59</v>
      </c>
      <c r="E9606" s="193" t="s">
        <v>16964</v>
      </c>
      <c r="F9606" s="193" t="s">
        <v>1634</v>
      </c>
      <c r="G9606" s="2">
        <v>30000</v>
      </c>
      <c r="H9606" s="2">
        <v>0</v>
      </c>
      <c r="I9606" s="192"/>
      <c r="J9606" s="192">
        <v>46094</v>
      </c>
      <c r="K9606" s="192">
        <v>46477</v>
      </c>
    </row>
    <row r="9607" spans="1:11" hidden="1" x14ac:dyDescent="0.4">
      <c r="A9607" s="193" t="s">
        <v>16958</v>
      </c>
      <c r="B9607" s="193" t="s">
        <v>16959</v>
      </c>
      <c r="C9607" s="193" t="s">
        <v>58</v>
      </c>
      <c r="D9607" s="193" t="s">
        <v>59</v>
      </c>
      <c r="E9607" s="193" t="s">
        <v>16965</v>
      </c>
      <c r="F9607" s="193" t="s">
        <v>1634</v>
      </c>
      <c r="G9607" s="2">
        <v>30000</v>
      </c>
      <c r="H9607" s="2">
        <v>0</v>
      </c>
      <c r="I9607" s="192"/>
      <c r="J9607" s="192">
        <v>46094</v>
      </c>
      <c r="K9607" s="192">
        <v>46477</v>
      </c>
    </row>
    <row r="9608" spans="1:11" hidden="1" x14ac:dyDescent="0.4">
      <c r="A9608" s="193" t="s">
        <v>16958</v>
      </c>
      <c r="B9608" s="193" t="s">
        <v>16959</v>
      </c>
      <c r="C9608" s="193" t="s">
        <v>58</v>
      </c>
      <c r="D9608" s="193" t="s">
        <v>59</v>
      </c>
      <c r="E9608" s="193" t="s">
        <v>16966</v>
      </c>
      <c r="F9608" s="193" t="s">
        <v>1634</v>
      </c>
      <c r="G9608" s="2">
        <v>15000</v>
      </c>
      <c r="H9608" s="2">
        <v>0</v>
      </c>
      <c r="I9608" s="192"/>
      <c r="J9608" s="192">
        <v>46100</v>
      </c>
      <c r="K9608" s="192">
        <v>46477</v>
      </c>
    </row>
    <row r="9609" spans="1:11" hidden="1" x14ac:dyDescent="0.4">
      <c r="A9609" s="193" t="s">
        <v>16958</v>
      </c>
      <c r="B9609" s="193" t="s">
        <v>16959</v>
      </c>
      <c r="C9609" s="193" t="s">
        <v>58</v>
      </c>
      <c r="D9609" s="193" t="s">
        <v>59</v>
      </c>
      <c r="E9609" s="193" t="s">
        <v>16967</v>
      </c>
      <c r="F9609" s="193" t="s">
        <v>1634</v>
      </c>
      <c r="G9609" s="2">
        <v>30000</v>
      </c>
      <c r="H9609" s="2">
        <v>0</v>
      </c>
      <c r="I9609" s="192"/>
      <c r="J9609" s="192">
        <v>46128</v>
      </c>
      <c r="K9609" s="192">
        <v>46507</v>
      </c>
    </row>
    <row r="9610" spans="1:11" hidden="1" x14ac:dyDescent="0.4">
      <c r="A9610" s="193" t="s">
        <v>16958</v>
      </c>
      <c r="B9610" s="193" t="s">
        <v>16959</v>
      </c>
      <c r="C9610" s="193" t="s">
        <v>58</v>
      </c>
      <c r="D9610" s="193" t="s">
        <v>59</v>
      </c>
      <c r="E9610" s="193" t="s">
        <v>16968</v>
      </c>
      <c r="F9610" s="193" t="s">
        <v>1634</v>
      </c>
      <c r="G9610" s="2">
        <v>15000</v>
      </c>
      <c r="H9610" s="2">
        <v>0</v>
      </c>
      <c r="I9610" s="192"/>
      <c r="J9610" s="192">
        <v>46129</v>
      </c>
      <c r="K9610" s="192">
        <v>46507</v>
      </c>
    </row>
    <row r="9611" spans="1:11" hidden="1" x14ac:dyDescent="0.4">
      <c r="A9611" s="193" t="s">
        <v>16969</v>
      </c>
      <c r="B9611" s="193" t="s">
        <v>16970</v>
      </c>
      <c r="C9611" s="193" t="s">
        <v>58</v>
      </c>
      <c r="D9611" s="193" t="s">
        <v>59</v>
      </c>
      <c r="E9611" s="193" t="s">
        <v>16971</v>
      </c>
      <c r="F9611" s="193" t="s">
        <v>1634</v>
      </c>
      <c r="G9611" s="2">
        <v>9487</v>
      </c>
      <c r="H9611" s="2">
        <v>0</v>
      </c>
      <c r="I9611" s="192"/>
      <c r="J9611" s="192">
        <v>44655</v>
      </c>
      <c r="K9611" s="192">
        <v>46356</v>
      </c>
    </row>
    <row r="9612" spans="1:11" hidden="1" x14ac:dyDescent="0.4">
      <c r="A9612" s="193" t="s">
        <v>16969</v>
      </c>
      <c r="B9612" s="193" t="s">
        <v>16970</v>
      </c>
      <c r="C9612" s="193" t="s">
        <v>58</v>
      </c>
      <c r="D9612" s="193" t="s">
        <v>59</v>
      </c>
      <c r="E9612" s="193" t="s">
        <v>16972</v>
      </c>
      <c r="F9612" s="193" t="s">
        <v>1634</v>
      </c>
      <c r="G9612" s="2">
        <v>10000</v>
      </c>
      <c r="H9612" s="2">
        <v>0</v>
      </c>
      <c r="I9612" s="192"/>
      <c r="J9612" s="192">
        <v>45029</v>
      </c>
      <c r="K9612" s="192">
        <v>46356</v>
      </c>
    </row>
    <row r="9613" spans="1:11" hidden="1" x14ac:dyDescent="0.4">
      <c r="A9613" s="193" t="s">
        <v>16973</v>
      </c>
      <c r="B9613" s="193" t="s">
        <v>16974</v>
      </c>
      <c r="C9613" s="193" t="s">
        <v>58</v>
      </c>
      <c r="D9613" s="193" t="s">
        <v>59</v>
      </c>
      <c r="E9613" s="193" t="s">
        <v>16975</v>
      </c>
      <c r="F9613" s="193" t="s">
        <v>1634</v>
      </c>
      <c r="G9613" s="2">
        <v>4261</v>
      </c>
      <c r="H9613" s="2">
        <v>0</v>
      </c>
      <c r="I9613" s="192"/>
      <c r="J9613" s="192">
        <v>45980</v>
      </c>
      <c r="K9613" s="192">
        <v>46356</v>
      </c>
    </row>
    <row r="9614" spans="1:11" hidden="1" x14ac:dyDescent="0.4">
      <c r="A9614" s="193" t="s">
        <v>16973</v>
      </c>
      <c r="B9614" s="193" t="s">
        <v>16974</v>
      </c>
      <c r="C9614" s="193" t="s">
        <v>58</v>
      </c>
      <c r="D9614" s="193" t="s">
        <v>59</v>
      </c>
      <c r="E9614" s="193" t="s">
        <v>16976</v>
      </c>
      <c r="F9614" s="193" t="s">
        <v>1634</v>
      </c>
      <c r="G9614" s="2">
        <v>18519</v>
      </c>
      <c r="H9614" s="2">
        <v>0</v>
      </c>
      <c r="I9614" s="192"/>
      <c r="J9614" s="192">
        <v>46044</v>
      </c>
      <c r="K9614" s="192">
        <v>46418</v>
      </c>
    </row>
    <row r="9615" spans="1:11" hidden="1" x14ac:dyDescent="0.4">
      <c r="A9615" s="193" t="s">
        <v>16973</v>
      </c>
      <c r="B9615" s="193" t="s">
        <v>16974</v>
      </c>
      <c r="C9615" s="193" t="s">
        <v>58</v>
      </c>
      <c r="D9615" s="193" t="s">
        <v>59</v>
      </c>
      <c r="E9615" s="193" t="s">
        <v>16977</v>
      </c>
      <c r="F9615" s="193" t="s">
        <v>1634</v>
      </c>
      <c r="G9615" s="2">
        <v>15000</v>
      </c>
      <c r="H9615" s="2">
        <v>0</v>
      </c>
      <c r="I9615" s="192"/>
      <c r="J9615" s="192">
        <v>46066</v>
      </c>
      <c r="K9615" s="192">
        <v>46446</v>
      </c>
    </row>
    <row r="9616" spans="1:11" hidden="1" x14ac:dyDescent="0.4">
      <c r="A9616" s="193" t="s">
        <v>16973</v>
      </c>
      <c r="B9616" s="193" t="s">
        <v>16974</v>
      </c>
      <c r="C9616" s="193" t="s">
        <v>58</v>
      </c>
      <c r="D9616" s="193" t="s">
        <v>59</v>
      </c>
      <c r="E9616" s="193" t="s">
        <v>16978</v>
      </c>
      <c r="F9616" s="193" t="s">
        <v>1634</v>
      </c>
      <c r="G9616" s="2">
        <v>45000</v>
      </c>
      <c r="H9616" s="2">
        <v>0</v>
      </c>
      <c r="I9616" s="192"/>
      <c r="J9616" s="192">
        <v>46069</v>
      </c>
      <c r="K9616" s="192">
        <v>46446</v>
      </c>
    </row>
    <row r="9617" spans="1:11" hidden="1" x14ac:dyDescent="0.4">
      <c r="A9617" s="193" t="s">
        <v>16973</v>
      </c>
      <c r="B9617" s="193" t="s">
        <v>16974</v>
      </c>
      <c r="C9617" s="193" t="s">
        <v>58</v>
      </c>
      <c r="D9617" s="193" t="s">
        <v>59</v>
      </c>
      <c r="E9617" s="193" t="s">
        <v>16979</v>
      </c>
      <c r="F9617" s="193" t="s">
        <v>1634</v>
      </c>
      <c r="G9617" s="2">
        <v>30000</v>
      </c>
      <c r="H9617" s="2">
        <v>0</v>
      </c>
      <c r="I9617" s="192"/>
      <c r="J9617" s="192">
        <v>46094</v>
      </c>
      <c r="K9617" s="192">
        <v>46477</v>
      </c>
    </row>
    <row r="9618" spans="1:11" hidden="1" x14ac:dyDescent="0.4">
      <c r="A9618" s="193" t="s">
        <v>16973</v>
      </c>
      <c r="B9618" s="193" t="s">
        <v>16974</v>
      </c>
      <c r="C9618" s="193" t="s">
        <v>58</v>
      </c>
      <c r="D9618" s="193" t="s">
        <v>59</v>
      </c>
      <c r="E9618" s="193" t="s">
        <v>16980</v>
      </c>
      <c r="F9618" s="193" t="s">
        <v>1634</v>
      </c>
      <c r="G9618" s="2">
        <v>30000</v>
      </c>
      <c r="H9618" s="2">
        <v>0</v>
      </c>
      <c r="I9618" s="192"/>
      <c r="J9618" s="192">
        <v>46094</v>
      </c>
      <c r="K9618" s="192">
        <v>46477</v>
      </c>
    </row>
    <row r="9619" spans="1:11" hidden="1" x14ac:dyDescent="0.4">
      <c r="A9619" s="193" t="s">
        <v>16973</v>
      </c>
      <c r="B9619" s="193" t="s">
        <v>16974</v>
      </c>
      <c r="C9619" s="193" t="s">
        <v>58</v>
      </c>
      <c r="D9619" s="193" t="s">
        <v>59</v>
      </c>
      <c r="E9619" s="193" t="s">
        <v>16981</v>
      </c>
      <c r="F9619" s="193" t="s">
        <v>1634</v>
      </c>
      <c r="G9619" s="2">
        <v>30000</v>
      </c>
      <c r="H9619" s="2">
        <v>0</v>
      </c>
      <c r="I9619" s="192"/>
      <c r="J9619" s="192">
        <v>46100</v>
      </c>
      <c r="K9619" s="192">
        <v>46477</v>
      </c>
    </row>
    <row r="9620" spans="1:11" hidden="1" x14ac:dyDescent="0.4">
      <c r="A9620" s="193" t="s">
        <v>16973</v>
      </c>
      <c r="B9620" s="193" t="s">
        <v>16974</v>
      </c>
      <c r="C9620" s="193" t="s">
        <v>58</v>
      </c>
      <c r="D9620" s="193" t="s">
        <v>59</v>
      </c>
      <c r="E9620" s="193" t="s">
        <v>16982</v>
      </c>
      <c r="F9620" s="193" t="s">
        <v>1634</v>
      </c>
      <c r="G9620" s="2">
        <v>15000</v>
      </c>
      <c r="H9620" s="2">
        <v>0</v>
      </c>
      <c r="I9620" s="192"/>
      <c r="J9620" s="192">
        <v>46128</v>
      </c>
      <c r="K9620" s="192">
        <v>46507</v>
      </c>
    </row>
    <row r="9621" spans="1:11" hidden="1" x14ac:dyDescent="0.4">
      <c r="A9621" s="193" t="s">
        <v>16973</v>
      </c>
      <c r="B9621" s="193" t="s">
        <v>16974</v>
      </c>
      <c r="C9621" s="193" t="s">
        <v>58</v>
      </c>
      <c r="D9621" s="193" t="s">
        <v>59</v>
      </c>
      <c r="E9621" s="193" t="s">
        <v>16983</v>
      </c>
      <c r="F9621" s="193" t="s">
        <v>1634</v>
      </c>
      <c r="G9621" s="2">
        <v>30000</v>
      </c>
      <c r="H9621" s="2">
        <v>0</v>
      </c>
      <c r="I9621" s="192"/>
      <c r="J9621" s="192">
        <v>46129</v>
      </c>
      <c r="K9621" s="192">
        <v>46507</v>
      </c>
    </row>
    <row r="9622" spans="1:11" hidden="1" x14ac:dyDescent="0.4">
      <c r="A9622" s="193" t="s">
        <v>16973</v>
      </c>
      <c r="B9622" s="193" t="s">
        <v>16974</v>
      </c>
      <c r="C9622" s="193" t="s">
        <v>58</v>
      </c>
      <c r="D9622" s="193" t="s">
        <v>59</v>
      </c>
      <c r="E9622" s="193" t="s">
        <v>16984</v>
      </c>
      <c r="F9622" s="193" t="s">
        <v>1634</v>
      </c>
      <c r="G9622" s="2">
        <v>12264</v>
      </c>
      <c r="H9622" s="2">
        <v>0</v>
      </c>
      <c r="I9622" s="192"/>
      <c r="J9622" s="192">
        <v>46163</v>
      </c>
      <c r="K9622" s="192">
        <v>46528</v>
      </c>
    </row>
    <row r="9623" spans="1:11" hidden="1" x14ac:dyDescent="0.4">
      <c r="A9623" s="193" t="s">
        <v>16985</v>
      </c>
      <c r="B9623" s="193" t="s">
        <v>16986</v>
      </c>
      <c r="C9623" s="193" t="s">
        <v>58</v>
      </c>
      <c r="D9623" s="193" t="s">
        <v>59</v>
      </c>
      <c r="E9623" s="193" t="s">
        <v>16987</v>
      </c>
      <c r="F9623" s="193" t="s">
        <v>1634</v>
      </c>
      <c r="G9623" s="2">
        <v>3000</v>
      </c>
      <c r="H9623" s="2">
        <v>0</v>
      </c>
      <c r="I9623" s="192"/>
      <c r="J9623" s="192">
        <v>44959</v>
      </c>
      <c r="K9623" s="192">
        <v>46083</v>
      </c>
    </row>
    <row r="9624" spans="1:11" hidden="1" x14ac:dyDescent="0.4">
      <c r="A9624" s="193" t="s">
        <v>16985</v>
      </c>
      <c r="B9624" s="193" t="s">
        <v>16986</v>
      </c>
      <c r="C9624" s="193" t="s">
        <v>58</v>
      </c>
      <c r="D9624" s="193" t="s">
        <v>59</v>
      </c>
      <c r="E9624" s="193" t="s">
        <v>16988</v>
      </c>
      <c r="F9624" s="193" t="s">
        <v>1634</v>
      </c>
      <c r="G9624" s="2">
        <v>10000</v>
      </c>
      <c r="H9624" s="2">
        <v>0</v>
      </c>
      <c r="I9624" s="192"/>
      <c r="J9624" s="192">
        <v>45029</v>
      </c>
      <c r="K9624" s="192">
        <v>46142</v>
      </c>
    </row>
    <row r="9625" spans="1:11" hidden="1" x14ac:dyDescent="0.4">
      <c r="A9625" s="193" t="s">
        <v>16985</v>
      </c>
      <c r="B9625" s="193" t="s">
        <v>16986</v>
      </c>
      <c r="C9625" s="193" t="s">
        <v>58</v>
      </c>
      <c r="D9625" s="193" t="s">
        <v>59</v>
      </c>
      <c r="E9625" s="193" t="s">
        <v>16989</v>
      </c>
      <c r="F9625" s="193" t="s">
        <v>1634</v>
      </c>
      <c r="G9625" s="2">
        <v>15000</v>
      </c>
      <c r="H9625" s="2">
        <v>0</v>
      </c>
      <c r="I9625" s="192"/>
      <c r="J9625" s="192">
        <v>46044</v>
      </c>
      <c r="K9625" s="192">
        <v>46418</v>
      </c>
    </row>
    <row r="9626" spans="1:11" hidden="1" x14ac:dyDescent="0.4">
      <c r="A9626" s="193" t="s">
        <v>16990</v>
      </c>
      <c r="B9626" s="193" t="s">
        <v>16991</v>
      </c>
      <c r="C9626" s="193" t="s">
        <v>58</v>
      </c>
      <c r="D9626" s="193" t="s">
        <v>59</v>
      </c>
      <c r="E9626" s="193" t="s">
        <v>16992</v>
      </c>
      <c r="F9626" s="193" t="s">
        <v>1634</v>
      </c>
      <c r="G9626" s="2">
        <v>542</v>
      </c>
      <c r="H9626" s="2">
        <v>0</v>
      </c>
      <c r="I9626" s="192"/>
      <c r="J9626" s="192">
        <v>44959</v>
      </c>
      <c r="K9626" s="192">
        <v>46083</v>
      </c>
    </row>
    <row r="9627" spans="1:11" hidden="1" x14ac:dyDescent="0.4">
      <c r="A9627" s="193" t="s">
        <v>16990</v>
      </c>
      <c r="B9627" s="193" t="s">
        <v>16991</v>
      </c>
      <c r="C9627" s="193" t="s">
        <v>58</v>
      </c>
      <c r="D9627" s="193" t="s">
        <v>59</v>
      </c>
      <c r="E9627" s="193" t="s">
        <v>16993</v>
      </c>
      <c r="F9627" s="193" t="s">
        <v>1634</v>
      </c>
      <c r="G9627" s="2">
        <v>9972</v>
      </c>
      <c r="H9627" s="2">
        <v>0</v>
      </c>
      <c r="I9627" s="192"/>
      <c r="J9627" s="192">
        <v>45028</v>
      </c>
      <c r="K9627" s="192">
        <v>46142</v>
      </c>
    </row>
    <row r="9628" spans="1:11" hidden="1" x14ac:dyDescent="0.4">
      <c r="A9628" s="193" t="s">
        <v>16990</v>
      </c>
      <c r="B9628" s="193" t="s">
        <v>16991</v>
      </c>
      <c r="C9628" s="193" t="s">
        <v>58</v>
      </c>
      <c r="D9628" s="193" t="s">
        <v>59</v>
      </c>
      <c r="E9628" s="193" t="s">
        <v>16994</v>
      </c>
      <c r="F9628" s="193" t="s">
        <v>1634</v>
      </c>
      <c r="G9628" s="2">
        <v>15000</v>
      </c>
      <c r="H9628" s="2">
        <v>0</v>
      </c>
      <c r="I9628" s="192"/>
      <c r="J9628" s="192">
        <v>46094</v>
      </c>
      <c r="K9628" s="192">
        <v>46477</v>
      </c>
    </row>
    <row r="9629" spans="1:11" hidden="1" x14ac:dyDescent="0.4">
      <c r="A9629" s="193" t="s">
        <v>16990</v>
      </c>
      <c r="B9629" s="193" t="s">
        <v>16991</v>
      </c>
      <c r="C9629" s="193" t="s">
        <v>58</v>
      </c>
      <c r="D9629" s="193" t="s">
        <v>59</v>
      </c>
      <c r="E9629" s="193" t="s">
        <v>16995</v>
      </c>
      <c r="F9629" s="193" t="s">
        <v>1634</v>
      </c>
      <c r="G9629" s="2">
        <v>15000</v>
      </c>
      <c r="H9629" s="2">
        <v>0</v>
      </c>
      <c r="I9629" s="192"/>
      <c r="J9629" s="192">
        <v>46129</v>
      </c>
      <c r="K9629" s="192">
        <v>46507</v>
      </c>
    </row>
    <row r="9630" spans="1:11" hidden="1" x14ac:dyDescent="0.4">
      <c r="A9630" s="193" t="s">
        <v>16996</v>
      </c>
      <c r="B9630" s="193" t="s">
        <v>16997</v>
      </c>
      <c r="C9630" s="193" t="s">
        <v>58</v>
      </c>
      <c r="D9630" s="193" t="s">
        <v>59</v>
      </c>
      <c r="E9630" s="193" t="s">
        <v>16998</v>
      </c>
      <c r="F9630" s="193" t="s">
        <v>1634</v>
      </c>
      <c r="G9630" s="2">
        <v>438</v>
      </c>
      <c r="H9630" s="2">
        <v>0</v>
      </c>
      <c r="I9630" s="192"/>
      <c r="J9630" s="192">
        <v>45029</v>
      </c>
      <c r="K9630" s="192">
        <v>46356</v>
      </c>
    </row>
    <row r="9631" spans="1:11" hidden="1" x14ac:dyDescent="0.4">
      <c r="A9631" s="193" t="s">
        <v>16996</v>
      </c>
      <c r="B9631" s="193" t="s">
        <v>16997</v>
      </c>
      <c r="C9631" s="193" t="s">
        <v>58</v>
      </c>
      <c r="D9631" s="193" t="s">
        <v>59</v>
      </c>
      <c r="E9631" s="193" t="s">
        <v>16999</v>
      </c>
      <c r="F9631" s="193" t="s">
        <v>1634</v>
      </c>
      <c r="G9631" s="2">
        <v>13586</v>
      </c>
      <c r="H9631" s="2">
        <v>0</v>
      </c>
      <c r="I9631" s="192"/>
      <c r="J9631" s="192">
        <v>45938</v>
      </c>
      <c r="K9631" s="192">
        <v>46356</v>
      </c>
    </row>
    <row r="9632" spans="1:11" x14ac:dyDescent="0.4">
      <c r="A9632" s="193" t="s">
        <v>16996</v>
      </c>
      <c r="B9632" s="193" t="s">
        <v>16997</v>
      </c>
      <c r="C9632" s="193" t="s">
        <v>58</v>
      </c>
      <c r="D9632" s="193" t="s">
        <v>59</v>
      </c>
      <c r="E9632" s="193" t="s">
        <v>17000</v>
      </c>
      <c r="F9632" s="193" t="s">
        <v>1634</v>
      </c>
      <c r="G9632" s="2">
        <v>2</v>
      </c>
      <c r="H9632" s="2">
        <v>0</v>
      </c>
      <c r="I9632" s="192"/>
      <c r="J9632" s="192">
        <v>46016</v>
      </c>
      <c r="K9632" s="192">
        <v>46387</v>
      </c>
    </row>
    <row r="9633" spans="1:11" hidden="1" x14ac:dyDescent="0.4">
      <c r="A9633" s="193" t="s">
        <v>16996</v>
      </c>
      <c r="B9633" s="193" t="s">
        <v>16997</v>
      </c>
      <c r="C9633" s="193" t="s">
        <v>58</v>
      </c>
      <c r="D9633" s="193" t="s">
        <v>59</v>
      </c>
      <c r="E9633" s="193" t="s">
        <v>17001</v>
      </c>
      <c r="F9633" s="193" t="s">
        <v>1634</v>
      </c>
      <c r="G9633" s="2">
        <v>23738</v>
      </c>
      <c r="H9633" s="2">
        <v>0</v>
      </c>
      <c r="I9633" s="192"/>
      <c r="J9633" s="192">
        <v>46066</v>
      </c>
      <c r="K9633" s="192">
        <v>46446</v>
      </c>
    </row>
    <row r="9634" spans="1:11" hidden="1" x14ac:dyDescent="0.4">
      <c r="A9634" s="193" t="s">
        <v>16996</v>
      </c>
      <c r="B9634" s="193" t="s">
        <v>16997</v>
      </c>
      <c r="C9634" s="193" t="s">
        <v>58</v>
      </c>
      <c r="D9634" s="193" t="s">
        <v>59</v>
      </c>
      <c r="E9634" s="193" t="s">
        <v>17002</v>
      </c>
      <c r="F9634" s="193" t="s">
        <v>1634</v>
      </c>
      <c r="G9634" s="2">
        <v>45000</v>
      </c>
      <c r="H9634" s="2">
        <v>0</v>
      </c>
      <c r="I9634" s="192"/>
      <c r="J9634" s="192">
        <v>46070</v>
      </c>
      <c r="K9634" s="192">
        <v>46446</v>
      </c>
    </row>
    <row r="9635" spans="1:11" hidden="1" x14ac:dyDescent="0.4">
      <c r="A9635" s="193" t="s">
        <v>16996</v>
      </c>
      <c r="B9635" s="193" t="s">
        <v>16997</v>
      </c>
      <c r="C9635" s="193" t="s">
        <v>58</v>
      </c>
      <c r="D9635" s="193" t="s">
        <v>59</v>
      </c>
      <c r="E9635" s="193" t="s">
        <v>17003</v>
      </c>
      <c r="F9635" s="193" t="s">
        <v>1634</v>
      </c>
      <c r="G9635" s="2">
        <v>30000</v>
      </c>
      <c r="H9635" s="2">
        <v>0</v>
      </c>
      <c r="I9635" s="192"/>
      <c r="J9635" s="192">
        <v>46094</v>
      </c>
      <c r="K9635" s="192">
        <v>46477</v>
      </c>
    </row>
    <row r="9636" spans="1:11" hidden="1" x14ac:dyDescent="0.4">
      <c r="A9636" s="193" t="s">
        <v>16996</v>
      </c>
      <c r="B9636" s="193" t="s">
        <v>16997</v>
      </c>
      <c r="C9636" s="193" t="s">
        <v>58</v>
      </c>
      <c r="D9636" s="193" t="s">
        <v>59</v>
      </c>
      <c r="E9636" s="193" t="s">
        <v>17004</v>
      </c>
      <c r="F9636" s="193" t="s">
        <v>1634</v>
      </c>
      <c r="G9636" s="2">
        <v>15000</v>
      </c>
      <c r="H9636" s="2">
        <v>0</v>
      </c>
      <c r="I9636" s="192"/>
      <c r="J9636" s="192">
        <v>46094</v>
      </c>
      <c r="K9636" s="192">
        <v>46477</v>
      </c>
    </row>
    <row r="9637" spans="1:11" hidden="1" x14ac:dyDescent="0.4">
      <c r="A9637" s="193" t="s">
        <v>16996</v>
      </c>
      <c r="B9637" s="193" t="s">
        <v>16997</v>
      </c>
      <c r="C9637" s="193" t="s">
        <v>58</v>
      </c>
      <c r="D9637" s="193" t="s">
        <v>59</v>
      </c>
      <c r="E9637" s="193" t="s">
        <v>17005</v>
      </c>
      <c r="F9637" s="193" t="s">
        <v>1634</v>
      </c>
      <c r="G9637" s="2">
        <v>30000</v>
      </c>
      <c r="H9637" s="2">
        <v>0</v>
      </c>
      <c r="I9637" s="192"/>
      <c r="J9637" s="192">
        <v>46100</v>
      </c>
      <c r="K9637" s="192">
        <v>46477</v>
      </c>
    </row>
    <row r="9638" spans="1:11" hidden="1" x14ac:dyDescent="0.4">
      <c r="A9638" s="193" t="s">
        <v>16996</v>
      </c>
      <c r="B9638" s="193" t="s">
        <v>16997</v>
      </c>
      <c r="C9638" s="193" t="s">
        <v>58</v>
      </c>
      <c r="D9638" s="193" t="s">
        <v>59</v>
      </c>
      <c r="E9638" s="193" t="s">
        <v>17006</v>
      </c>
      <c r="F9638" s="193" t="s">
        <v>1634</v>
      </c>
      <c r="G9638" s="2">
        <v>30000</v>
      </c>
      <c r="H9638" s="2">
        <v>0</v>
      </c>
      <c r="I9638" s="192"/>
      <c r="J9638" s="192">
        <v>46128</v>
      </c>
      <c r="K9638" s="192">
        <v>46507</v>
      </c>
    </row>
    <row r="9639" spans="1:11" hidden="1" x14ac:dyDescent="0.4">
      <c r="A9639" s="193" t="s">
        <v>16996</v>
      </c>
      <c r="B9639" s="193" t="s">
        <v>16997</v>
      </c>
      <c r="C9639" s="193" t="s">
        <v>58</v>
      </c>
      <c r="D9639" s="193" t="s">
        <v>59</v>
      </c>
      <c r="E9639" s="193" t="s">
        <v>17007</v>
      </c>
      <c r="F9639" s="193" t="s">
        <v>1634</v>
      </c>
      <c r="G9639" s="2">
        <v>15000</v>
      </c>
      <c r="H9639" s="2">
        <v>0</v>
      </c>
      <c r="I9639" s="192"/>
      <c r="J9639" s="192">
        <v>46129</v>
      </c>
      <c r="K9639" s="192">
        <v>46507</v>
      </c>
    </row>
    <row r="9640" spans="1:11" hidden="1" x14ac:dyDescent="0.4">
      <c r="A9640" s="193" t="s">
        <v>17008</v>
      </c>
      <c r="B9640" s="193" t="s">
        <v>17009</v>
      </c>
      <c r="C9640" s="193" t="s">
        <v>58</v>
      </c>
      <c r="D9640" s="193" t="s">
        <v>59</v>
      </c>
      <c r="E9640" s="193" t="s">
        <v>17010</v>
      </c>
      <c r="F9640" s="193" t="s">
        <v>1634</v>
      </c>
      <c r="G9640" s="2">
        <v>9719</v>
      </c>
      <c r="H9640" s="2">
        <v>0</v>
      </c>
      <c r="I9640" s="192"/>
      <c r="J9640" s="192">
        <v>44655</v>
      </c>
      <c r="K9640" s="192">
        <v>46356</v>
      </c>
    </row>
    <row r="9641" spans="1:11" hidden="1" x14ac:dyDescent="0.4">
      <c r="A9641" s="193" t="s">
        <v>17008</v>
      </c>
      <c r="B9641" s="193" t="s">
        <v>17009</v>
      </c>
      <c r="C9641" s="193" t="s">
        <v>58</v>
      </c>
      <c r="D9641" s="193" t="s">
        <v>59</v>
      </c>
      <c r="E9641" s="193" t="s">
        <v>17011</v>
      </c>
      <c r="F9641" s="193" t="s">
        <v>1634</v>
      </c>
      <c r="G9641" s="2">
        <v>10000</v>
      </c>
      <c r="H9641" s="2">
        <v>0</v>
      </c>
      <c r="I9641" s="192"/>
      <c r="J9641" s="192">
        <v>45028</v>
      </c>
      <c r="K9641" s="192">
        <v>46356</v>
      </c>
    </row>
    <row r="9642" spans="1:11" hidden="1" x14ac:dyDescent="0.4">
      <c r="A9642" s="193" t="s">
        <v>371</v>
      </c>
      <c r="B9642" s="193" t="s">
        <v>17012</v>
      </c>
      <c r="C9642" s="193" t="s">
        <v>58</v>
      </c>
      <c r="D9642" s="193" t="s">
        <v>59</v>
      </c>
      <c r="E9642" s="193" t="s">
        <v>17013</v>
      </c>
      <c r="F9642" s="193" t="s">
        <v>1634</v>
      </c>
      <c r="G9642" s="2">
        <v>8960</v>
      </c>
      <c r="H9642" s="2">
        <v>0</v>
      </c>
      <c r="I9642" s="192"/>
      <c r="J9642" s="192">
        <v>44852</v>
      </c>
      <c r="K9642" s="192">
        <v>46326</v>
      </c>
    </row>
    <row r="9643" spans="1:11" hidden="1" x14ac:dyDescent="0.4">
      <c r="A9643" s="193" t="s">
        <v>371</v>
      </c>
      <c r="B9643" s="193" t="s">
        <v>17012</v>
      </c>
      <c r="C9643" s="193" t="s">
        <v>58</v>
      </c>
      <c r="D9643" s="193" t="s">
        <v>59</v>
      </c>
      <c r="E9643" s="193" t="s">
        <v>17014</v>
      </c>
      <c r="F9643" s="193" t="s">
        <v>1634</v>
      </c>
      <c r="G9643" s="2">
        <v>14800</v>
      </c>
      <c r="H9643" s="2">
        <v>0</v>
      </c>
      <c r="I9643" s="192"/>
      <c r="J9643" s="192">
        <v>46042</v>
      </c>
      <c r="K9643" s="192">
        <v>46418</v>
      </c>
    </row>
    <row r="9644" spans="1:11" x14ac:dyDescent="0.4">
      <c r="A9644" s="193" t="s">
        <v>371</v>
      </c>
      <c r="B9644" s="193" t="s">
        <v>17012</v>
      </c>
      <c r="C9644" s="193" t="s">
        <v>58</v>
      </c>
      <c r="D9644" s="193" t="s">
        <v>59</v>
      </c>
      <c r="E9644" s="193" t="s">
        <v>17015</v>
      </c>
      <c r="F9644" s="193" t="s">
        <v>1634</v>
      </c>
      <c r="G9644" s="2">
        <v>8</v>
      </c>
      <c r="H9644" s="2">
        <v>0</v>
      </c>
      <c r="I9644" s="192"/>
      <c r="J9644" s="192">
        <v>46044</v>
      </c>
      <c r="K9644" s="192">
        <v>46418</v>
      </c>
    </row>
    <row r="9645" spans="1:11" hidden="1" x14ac:dyDescent="0.4">
      <c r="A9645" s="193" t="s">
        <v>371</v>
      </c>
      <c r="B9645" s="193" t="s">
        <v>17012</v>
      </c>
      <c r="C9645" s="193" t="s">
        <v>58</v>
      </c>
      <c r="D9645" s="193" t="s">
        <v>59</v>
      </c>
      <c r="E9645" s="193" t="s">
        <v>17016</v>
      </c>
      <c r="F9645" s="193" t="s">
        <v>1634</v>
      </c>
      <c r="G9645" s="2">
        <v>15000</v>
      </c>
      <c r="H9645" s="2">
        <v>0</v>
      </c>
      <c r="I9645" s="192"/>
      <c r="J9645" s="192">
        <v>46070</v>
      </c>
      <c r="K9645" s="192">
        <v>46446</v>
      </c>
    </row>
    <row r="9646" spans="1:11" hidden="1" x14ac:dyDescent="0.4">
      <c r="A9646" s="193" t="s">
        <v>371</v>
      </c>
      <c r="B9646" s="193" t="s">
        <v>17012</v>
      </c>
      <c r="C9646" s="193" t="s">
        <v>58</v>
      </c>
      <c r="D9646" s="193" t="s">
        <v>59</v>
      </c>
      <c r="E9646" s="193" t="s">
        <v>17017</v>
      </c>
      <c r="F9646" s="193" t="s">
        <v>1634</v>
      </c>
      <c r="G9646" s="2">
        <v>15000</v>
      </c>
      <c r="H9646" s="2">
        <v>0</v>
      </c>
      <c r="I9646" s="192"/>
      <c r="J9646" s="192">
        <v>46094</v>
      </c>
      <c r="K9646" s="192">
        <v>46477</v>
      </c>
    </row>
    <row r="9647" spans="1:11" hidden="1" x14ac:dyDescent="0.4">
      <c r="A9647" s="193" t="s">
        <v>371</v>
      </c>
      <c r="B9647" s="193" t="s">
        <v>17012</v>
      </c>
      <c r="C9647" s="193" t="s">
        <v>58</v>
      </c>
      <c r="D9647" s="193" t="s">
        <v>59</v>
      </c>
      <c r="E9647" s="193" t="s">
        <v>17018</v>
      </c>
      <c r="F9647" s="193" t="s">
        <v>1634</v>
      </c>
      <c r="G9647" s="2">
        <v>15000</v>
      </c>
      <c r="H9647" s="2">
        <v>0</v>
      </c>
      <c r="I9647" s="192"/>
      <c r="J9647" s="192">
        <v>46100</v>
      </c>
      <c r="K9647" s="192">
        <v>46477</v>
      </c>
    </row>
    <row r="9648" spans="1:11" hidden="1" x14ac:dyDescent="0.4">
      <c r="A9648" s="193" t="s">
        <v>371</v>
      </c>
      <c r="B9648" s="193" t="s">
        <v>17012</v>
      </c>
      <c r="C9648" s="193" t="s">
        <v>58</v>
      </c>
      <c r="D9648" s="193" t="s">
        <v>59</v>
      </c>
      <c r="E9648" s="193" t="s">
        <v>17019</v>
      </c>
      <c r="F9648" s="193" t="s">
        <v>1634</v>
      </c>
      <c r="G9648" s="2">
        <v>15000</v>
      </c>
      <c r="H9648" s="2">
        <v>0</v>
      </c>
      <c r="I9648" s="192"/>
      <c r="J9648" s="192">
        <v>46128</v>
      </c>
      <c r="K9648" s="192">
        <v>46507</v>
      </c>
    </row>
    <row r="9649" spans="1:11" hidden="1" x14ac:dyDescent="0.4">
      <c r="A9649" s="193" t="s">
        <v>17020</v>
      </c>
      <c r="B9649" s="193" t="s">
        <v>17021</v>
      </c>
      <c r="C9649" s="193" t="s">
        <v>58</v>
      </c>
      <c r="D9649" s="193" t="s">
        <v>59</v>
      </c>
      <c r="E9649" s="193" t="s">
        <v>17022</v>
      </c>
      <c r="F9649" s="193" t="s">
        <v>1634</v>
      </c>
      <c r="G9649" s="2">
        <v>8049</v>
      </c>
      <c r="H9649" s="2">
        <v>0</v>
      </c>
      <c r="I9649" s="192"/>
      <c r="J9649" s="192">
        <v>45695</v>
      </c>
      <c r="K9649" s="192">
        <v>46356</v>
      </c>
    </row>
    <row r="9650" spans="1:11" hidden="1" x14ac:dyDescent="0.4">
      <c r="A9650" s="193" t="s">
        <v>17020</v>
      </c>
      <c r="B9650" s="193" t="s">
        <v>17021</v>
      </c>
      <c r="C9650" s="193" t="s">
        <v>58</v>
      </c>
      <c r="D9650" s="193" t="s">
        <v>59</v>
      </c>
      <c r="E9650" s="193" t="s">
        <v>17023</v>
      </c>
      <c r="F9650" s="193" t="s">
        <v>1634</v>
      </c>
      <c r="G9650" s="2">
        <v>4668</v>
      </c>
      <c r="H9650" s="2">
        <v>0</v>
      </c>
      <c r="I9650" s="192"/>
      <c r="J9650" s="192">
        <v>46044</v>
      </c>
      <c r="K9650" s="192">
        <v>46418</v>
      </c>
    </row>
    <row r="9651" spans="1:11" hidden="1" x14ac:dyDescent="0.4">
      <c r="A9651" s="193" t="s">
        <v>17020</v>
      </c>
      <c r="B9651" s="193" t="s">
        <v>17021</v>
      </c>
      <c r="C9651" s="193" t="s">
        <v>58</v>
      </c>
      <c r="D9651" s="193" t="s">
        <v>59</v>
      </c>
      <c r="E9651" s="193" t="s">
        <v>17024</v>
      </c>
      <c r="F9651" s="193" t="s">
        <v>1634</v>
      </c>
      <c r="G9651" s="2">
        <v>15000</v>
      </c>
      <c r="H9651" s="2">
        <v>0</v>
      </c>
      <c r="I9651" s="192"/>
      <c r="J9651" s="192">
        <v>46066</v>
      </c>
      <c r="K9651" s="192">
        <v>46446</v>
      </c>
    </row>
    <row r="9652" spans="1:11" hidden="1" x14ac:dyDescent="0.4">
      <c r="A9652" s="193" t="s">
        <v>17020</v>
      </c>
      <c r="B9652" s="193" t="s">
        <v>17021</v>
      </c>
      <c r="C9652" s="193" t="s">
        <v>58</v>
      </c>
      <c r="D9652" s="193" t="s">
        <v>59</v>
      </c>
      <c r="E9652" s="193" t="s">
        <v>17025</v>
      </c>
      <c r="F9652" s="193" t="s">
        <v>1634</v>
      </c>
      <c r="G9652" s="2">
        <v>30000</v>
      </c>
      <c r="H9652" s="2">
        <v>0</v>
      </c>
      <c r="I9652" s="192"/>
      <c r="J9652" s="192">
        <v>46069</v>
      </c>
      <c r="K9652" s="192">
        <v>46446</v>
      </c>
    </row>
    <row r="9653" spans="1:11" hidden="1" x14ac:dyDescent="0.4">
      <c r="A9653" s="193" t="s">
        <v>17020</v>
      </c>
      <c r="B9653" s="193" t="s">
        <v>17021</v>
      </c>
      <c r="C9653" s="193" t="s">
        <v>58</v>
      </c>
      <c r="D9653" s="193" t="s">
        <v>59</v>
      </c>
      <c r="E9653" s="193" t="s">
        <v>17026</v>
      </c>
      <c r="F9653" s="193" t="s">
        <v>1634</v>
      </c>
      <c r="G9653" s="2">
        <v>15000</v>
      </c>
      <c r="H9653" s="2">
        <v>0</v>
      </c>
      <c r="I9653" s="192"/>
      <c r="J9653" s="192">
        <v>46094</v>
      </c>
      <c r="K9653" s="192">
        <v>46477</v>
      </c>
    </row>
    <row r="9654" spans="1:11" hidden="1" x14ac:dyDescent="0.4">
      <c r="A9654" s="193" t="s">
        <v>17020</v>
      </c>
      <c r="B9654" s="193" t="s">
        <v>17021</v>
      </c>
      <c r="C9654" s="193" t="s">
        <v>58</v>
      </c>
      <c r="D9654" s="193" t="s">
        <v>59</v>
      </c>
      <c r="E9654" s="193" t="s">
        <v>17027</v>
      </c>
      <c r="F9654" s="193" t="s">
        <v>1634</v>
      </c>
      <c r="G9654" s="2">
        <v>15000</v>
      </c>
      <c r="H9654" s="2">
        <v>0</v>
      </c>
      <c r="I9654" s="192"/>
      <c r="J9654" s="192">
        <v>46094</v>
      </c>
      <c r="K9654" s="192">
        <v>46477</v>
      </c>
    </row>
    <row r="9655" spans="1:11" hidden="1" x14ac:dyDescent="0.4">
      <c r="A9655" s="193" t="s">
        <v>17020</v>
      </c>
      <c r="B9655" s="193" t="s">
        <v>17021</v>
      </c>
      <c r="C9655" s="193" t="s">
        <v>58</v>
      </c>
      <c r="D9655" s="193" t="s">
        <v>59</v>
      </c>
      <c r="E9655" s="193" t="s">
        <v>17028</v>
      </c>
      <c r="F9655" s="193" t="s">
        <v>1634</v>
      </c>
      <c r="G9655" s="2">
        <v>15000</v>
      </c>
      <c r="H9655" s="2">
        <v>0</v>
      </c>
      <c r="I9655" s="192"/>
      <c r="J9655" s="192">
        <v>46100</v>
      </c>
      <c r="K9655" s="192">
        <v>46477</v>
      </c>
    </row>
    <row r="9656" spans="1:11" hidden="1" x14ac:dyDescent="0.4">
      <c r="A9656" s="193" t="s">
        <v>17020</v>
      </c>
      <c r="B9656" s="193" t="s">
        <v>17021</v>
      </c>
      <c r="C9656" s="193" t="s">
        <v>58</v>
      </c>
      <c r="D9656" s="193" t="s">
        <v>59</v>
      </c>
      <c r="E9656" s="193" t="s">
        <v>17029</v>
      </c>
      <c r="F9656" s="193" t="s">
        <v>1634</v>
      </c>
      <c r="G9656" s="2">
        <v>30000</v>
      </c>
      <c r="H9656" s="2">
        <v>0</v>
      </c>
      <c r="I9656" s="192"/>
      <c r="J9656" s="192">
        <v>46128</v>
      </c>
      <c r="K9656" s="192">
        <v>46507</v>
      </c>
    </row>
    <row r="9657" spans="1:11" hidden="1" x14ac:dyDescent="0.4">
      <c r="A9657" s="193" t="s">
        <v>17020</v>
      </c>
      <c r="B9657" s="193" t="s">
        <v>17021</v>
      </c>
      <c r="C9657" s="193" t="s">
        <v>58</v>
      </c>
      <c r="D9657" s="193" t="s">
        <v>59</v>
      </c>
      <c r="E9657" s="193" t="s">
        <v>17030</v>
      </c>
      <c r="F9657" s="193" t="s">
        <v>1634</v>
      </c>
      <c r="G9657" s="2">
        <v>15000</v>
      </c>
      <c r="H9657" s="2">
        <v>0</v>
      </c>
      <c r="I9657" s="192"/>
      <c r="J9657" s="192">
        <v>46129</v>
      </c>
      <c r="K9657" s="192">
        <v>46507</v>
      </c>
    </row>
    <row r="9658" spans="1:11" hidden="1" x14ac:dyDescent="0.4">
      <c r="A9658" s="193" t="s">
        <v>17031</v>
      </c>
      <c r="B9658" s="193" t="s">
        <v>17032</v>
      </c>
      <c r="C9658" s="193" t="s">
        <v>58</v>
      </c>
      <c r="D9658" s="193" t="s">
        <v>59</v>
      </c>
      <c r="E9658" s="193" t="s">
        <v>17033</v>
      </c>
      <c r="F9658" s="193" t="s">
        <v>1634</v>
      </c>
      <c r="G9658" s="2">
        <v>10000</v>
      </c>
      <c r="H9658" s="2">
        <v>0</v>
      </c>
      <c r="I9658" s="192"/>
      <c r="J9658" s="192">
        <v>45029</v>
      </c>
      <c r="K9658" s="192">
        <v>46356</v>
      </c>
    </row>
    <row r="9659" spans="1:11" hidden="1" x14ac:dyDescent="0.4">
      <c r="A9659" s="193" t="s">
        <v>17031</v>
      </c>
      <c r="B9659" s="193" t="s">
        <v>17032</v>
      </c>
      <c r="C9659" s="193" t="s">
        <v>58</v>
      </c>
      <c r="D9659" s="193" t="s">
        <v>59</v>
      </c>
      <c r="E9659" s="193" t="s">
        <v>17034</v>
      </c>
      <c r="F9659" s="193" t="s">
        <v>1634</v>
      </c>
      <c r="G9659" s="2">
        <v>8688</v>
      </c>
      <c r="H9659" s="2">
        <v>0</v>
      </c>
      <c r="I9659" s="192"/>
      <c r="J9659" s="192">
        <v>45708</v>
      </c>
      <c r="K9659" s="192">
        <v>46356</v>
      </c>
    </row>
    <row r="9660" spans="1:11" hidden="1" x14ac:dyDescent="0.4">
      <c r="A9660" s="193" t="s">
        <v>17035</v>
      </c>
      <c r="B9660" s="193" t="s">
        <v>17036</v>
      </c>
      <c r="C9660" s="193" t="s">
        <v>58</v>
      </c>
      <c r="D9660" s="193" t="s">
        <v>59</v>
      </c>
      <c r="E9660" s="193" t="s">
        <v>17037</v>
      </c>
      <c r="F9660" s="193" t="s">
        <v>1634</v>
      </c>
      <c r="G9660" s="2">
        <v>3146</v>
      </c>
      <c r="H9660" s="2">
        <v>0</v>
      </c>
      <c r="I9660" s="192"/>
      <c r="J9660" s="192">
        <v>44959</v>
      </c>
      <c r="K9660" s="192">
        <v>46083</v>
      </c>
    </row>
    <row r="9661" spans="1:11" hidden="1" x14ac:dyDescent="0.4">
      <c r="A9661" s="193" t="s">
        <v>17035</v>
      </c>
      <c r="B9661" s="193" t="s">
        <v>17036</v>
      </c>
      <c r="C9661" s="193" t="s">
        <v>58</v>
      </c>
      <c r="D9661" s="193" t="s">
        <v>59</v>
      </c>
      <c r="E9661" s="193" t="s">
        <v>17038</v>
      </c>
      <c r="F9661" s="193" t="s">
        <v>1634</v>
      </c>
      <c r="G9661" s="2">
        <v>10000</v>
      </c>
      <c r="H9661" s="2">
        <v>0</v>
      </c>
      <c r="I9661" s="192"/>
      <c r="J9661" s="192">
        <v>45029</v>
      </c>
      <c r="K9661" s="192">
        <v>46142</v>
      </c>
    </row>
    <row r="9662" spans="1:11" hidden="1" x14ac:dyDescent="0.4">
      <c r="A9662" s="193" t="s">
        <v>17035</v>
      </c>
      <c r="B9662" s="193" t="s">
        <v>17036</v>
      </c>
      <c r="C9662" s="193" t="s">
        <v>58</v>
      </c>
      <c r="D9662" s="193" t="s">
        <v>59</v>
      </c>
      <c r="E9662" s="193" t="s">
        <v>17039</v>
      </c>
      <c r="F9662" s="193" t="s">
        <v>1634</v>
      </c>
      <c r="G9662" s="2">
        <v>15000</v>
      </c>
      <c r="H9662" s="2">
        <v>0</v>
      </c>
      <c r="I9662" s="192"/>
      <c r="J9662" s="192">
        <v>46044</v>
      </c>
      <c r="K9662" s="192">
        <v>46418</v>
      </c>
    </row>
    <row r="9663" spans="1:11" hidden="1" x14ac:dyDescent="0.4">
      <c r="A9663" s="193" t="s">
        <v>17040</v>
      </c>
      <c r="B9663" s="193" t="s">
        <v>17041</v>
      </c>
      <c r="C9663" s="193" t="s">
        <v>58</v>
      </c>
      <c r="D9663" s="193" t="s">
        <v>59</v>
      </c>
      <c r="E9663" s="193" t="s">
        <v>17042</v>
      </c>
      <c r="F9663" s="193" t="s">
        <v>1634</v>
      </c>
      <c r="G9663" s="2">
        <v>1260</v>
      </c>
      <c r="H9663" s="2">
        <v>0</v>
      </c>
      <c r="I9663" s="192"/>
      <c r="J9663" s="192">
        <v>44655</v>
      </c>
      <c r="K9663" s="192">
        <v>46356</v>
      </c>
    </row>
    <row r="9664" spans="1:11" hidden="1" x14ac:dyDescent="0.4">
      <c r="A9664" s="193" t="s">
        <v>17040</v>
      </c>
      <c r="B9664" s="193" t="s">
        <v>17041</v>
      </c>
      <c r="C9664" s="193" t="s">
        <v>58</v>
      </c>
      <c r="D9664" s="193" t="s">
        <v>59</v>
      </c>
      <c r="E9664" s="193" t="s">
        <v>17043</v>
      </c>
      <c r="F9664" s="193" t="s">
        <v>1634</v>
      </c>
      <c r="G9664" s="2">
        <v>10000</v>
      </c>
      <c r="H9664" s="2">
        <v>0</v>
      </c>
      <c r="I9664" s="192"/>
      <c r="J9664" s="192">
        <v>44959</v>
      </c>
      <c r="K9664" s="192">
        <v>46446</v>
      </c>
    </row>
    <row r="9665" spans="1:11" hidden="1" x14ac:dyDescent="0.4">
      <c r="A9665" s="193" t="s">
        <v>17044</v>
      </c>
      <c r="B9665" s="193" t="s">
        <v>17045</v>
      </c>
      <c r="C9665" s="193" t="s">
        <v>58</v>
      </c>
      <c r="D9665" s="193" t="s">
        <v>59</v>
      </c>
      <c r="E9665" s="193" t="s">
        <v>17046</v>
      </c>
      <c r="F9665" s="193" t="s">
        <v>1634</v>
      </c>
      <c r="G9665" s="2">
        <v>10000</v>
      </c>
      <c r="H9665" s="2">
        <v>0</v>
      </c>
      <c r="I9665" s="192"/>
      <c r="J9665" s="192">
        <v>45028</v>
      </c>
      <c r="K9665" s="192">
        <v>46356</v>
      </c>
    </row>
    <row r="9666" spans="1:11" hidden="1" x14ac:dyDescent="0.4">
      <c r="A9666" s="193" t="s">
        <v>17044</v>
      </c>
      <c r="B9666" s="193" t="s">
        <v>17045</v>
      </c>
      <c r="C9666" s="193" t="s">
        <v>58</v>
      </c>
      <c r="D9666" s="193" t="s">
        <v>59</v>
      </c>
      <c r="E9666" s="193" t="s">
        <v>17047</v>
      </c>
      <c r="F9666" s="193" t="s">
        <v>1634</v>
      </c>
      <c r="G9666" s="2">
        <v>6743</v>
      </c>
      <c r="H9666" s="2">
        <v>0</v>
      </c>
      <c r="I9666" s="192"/>
      <c r="J9666" s="192">
        <v>45708</v>
      </c>
      <c r="K9666" s="192">
        <v>46356</v>
      </c>
    </row>
    <row r="9667" spans="1:11" hidden="1" x14ac:dyDescent="0.4">
      <c r="A9667" s="193" t="s">
        <v>17044</v>
      </c>
      <c r="B9667" s="193" t="s">
        <v>17045</v>
      </c>
      <c r="C9667" s="193" t="s">
        <v>58</v>
      </c>
      <c r="D9667" s="193" t="s">
        <v>59</v>
      </c>
      <c r="E9667" s="193" t="s">
        <v>17048</v>
      </c>
      <c r="F9667" s="193" t="s">
        <v>1634</v>
      </c>
      <c r="G9667" s="2">
        <v>11074</v>
      </c>
      <c r="H9667" s="2">
        <v>0</v>
      </c>
      <c r="I9667" s="192"/>
      <c r="J9667" s="192">
        <v>46044</v>
      </c>
      <c r="K9667" s="192">
        <v>46418</v>
      </c>
    </row>
    <row r="9668" spans="1:11" hidden="1" x14ac:dyDescent="0.4">
      <c r="A9668" s="193" t="s">
        <v>17049</v>
      </c>
      <c r="B9668" s="193" t="s">
        <v>17050</v>
      </c>
      <c r="C9668" s="193" t="s">
        <v>58</v>
      </c>
      <c r="D9668" s="193" t="s">
        <v>59</v>
      </c>
      <c r="E9668" s="193" t="s">
        <v>17051</v>
      </c>
      <c r="F9668" s="193" t="s">
        <v>1634</v>
      </c>
      <c r="G9668" s="2">
        <v>2420</v>
      </c>
      <c r="H9668" s="2">
        <v>0</v>
      </c>
      <c r="I9668" s="192"/>
      <c r="J9668" s="192">
        <v>45938</v>
      </c>
      <c r="K9668" s="192">
        <v>46356</v>
      </c>
    </row>
    <row r="9669" spans="1:11" x14ac:dyDescent="0.4">
      <c r="A9669" s="193" t="s">
        <v>17049</v>
      </c>
      <c r="B9669" s="193" t="s">
        <v>17050</v>
      </c>
      <c r="C9669" s="193" t="s">
        <v>58</v>
      </c>
      <c r="D9669" s="193" t="s">
        <v>59</v>
      </c>
      <c r="E9669" s="193" t="s">
        <v>17052</v>
      </c>
      <c r="F9669" s="193" t="s">
        <v>1634</v>
      </c>
      <c r="G9669" s="2">
        <v>5</v>
      </c>
      <c r="H9669" s="2">
        <v>0</v>
      </c>
      <c r="I9669" s="192"/>
      <c r="J9669" s="192">
        <v>46043</v>
      </c>
      <c r="K9669" s="192">
        <v>46418</v>
      </c>
    </row>
    <row r="9670" spans="1:11" hidden="1" x14ac:dyDescent="0.4">
      <c r="A9670" s="193" t="s">
        <v>17049</v>
      </c>
      <c r="B9670" s="193" t="s">
        <v>17050</v>
      </c>
      <c r="C9670" s="193" t="s">
        <v>58</v>
      </c>
      <c r="D9670" s="193" t="s">
        <v>59</v>
      </c>
      <c r="E9670" s="193" t="s">
        <v>17053</v>
      </c>
      <c r="F9670" s="193" t="s">
        <v>1634</v>
      </c>
      <c r="G9670" s="2">
        <v>21078</v>
      </c>
      <c r="H9670" s="2">
        <v>0</v>
      </c>
      <c r="I9670" s="192"/>
      <c r="J9670" s="192">
        <v>46066</v>
      </c>
      <c r="K9670" s="192">
        <v>46446</v>
      </c>
    </row>
    <row r="9671" spans="1:11" hidden="1" x14ac:dyDescent="0.4">
      <c r="A9671" s="193" t="s">
        <v>17049</v>
      </c>
      <c r="B9671" s="193" t="s">
        <v>17050</v>
      </c>
      <c r="C9671" s="193" t="s">
        <v>58</v>
      </c>
      <c r="D9671" s="193" t="s">
        <v>59</v>
      </c>
      <c r="E9671" s="193" t="s">
        <v>17054</v>
      </c>
      <c r="F9671" s="193" t="s">
        <v>1634</v>
      </c>
      <c r="G9671" s="2">
        <v>15000</v>
      </c>
      <c r="H9671" s="2">
        <v>0</v>
      </c>
      <c r="I9671" s="192"/>
      <c r="J9671" s="192">
        <v>46069</v>
      </c>
      <c r="K9671" s="192">
        <v>46446</v>
      </c>
    </row>
    <row r="9672" spans="1:11" hidden="1" x14ac:dyDescent="0.4">
      <c r="A9672" s="193" t="s">
        <v>17049</v>
      </c>
      <c r="B9672" s="193" t="s">
        <v>17050</v>
      </c>
      <c r="C9672" s="193" t="s">
        <v>58</v>
      </c>
      <c r="D9672" s="193" t="s">
        <v>59</v>
      </c>
      <c r="E9672" s="193" t="s">
        <v>17055</v>
      </c>
      <c r="F9672" s="193" t="s">
        <v>1634</v>
      </c>
      <c r="G9672" s="2">
        <v>90000</v>
      </c>
      <c r="H9672" s="2">
        <v>0</v>
      </c>
      <c r="I9672" s="192"/>
      <c r="J9672" s="192">
        <v>46069</v>
      </c>
      <c r="K9672" s="192">
        <v>46446</v>
      </c>
    </row>
    <row r="9673" spans="1:11" hidden="1" x14ac:dyDescent="0.4">
      <c r="A9673" s="193" t="s">
        <v>17049</v>
      </c>
      <c r="B9673" s="193" t="s">
        <v>17050</v>
      </c>
      <c r="C9673" s="193" t="s">
        <v>58</v>
      </c>
      <c r="D9673" s="193" t="s">
        <v>59</v>
      </c>
      <c r="E9673" s="193" t="s">
        <v>17056</v>
      </c>
      <c r="F9673" s="193" t="s">
        <v>1634</v>
      </c>
      <c r="G9673" s="2">
        <v>45000</v>
      </c>
      <c r="H9673" s="2">
        <v>0</v>
      </c>
      <c r="I9673" s="192"/>
      <c r="J9673" s="192">
        <v>46094</v>
      </c>
      <c r="K9673" s="192">
        <v>46477</v>
      </c>
    </row>
    <row r="9674" spans="1:11" hidden="1" x14ac:dyDescent="0.4">
      <c r="A9674" s="193" t="s">
        <v>17049</v>
      </c>
      <c r="B9674" s="193" t="s">
        <v>17050</v>
      </c>
      <c r="C9674" s="193" t="s">
        <v>58</v>
      </c>
      <c r="D9674" s="193" t="s">
        <v>59</v>
      </c>
      <c r="E9674" s="193" t="s">
        <v>17057</v>
      </c>
      <c r="F9674" s="193" t="s">
        <v>1634</v>
      </c>
      <c r="G9674" s="2">
        <v>60000</v>
      </c>
      <c r="H9674" s="2">
        <v>0</v>
      </c>
      <c r="I9674" s="192"/>
      <c r="J9674" s="192">
        <v>46094</v>
      </c>
      <c r="K9674" s="192">
        <v>46477</v>
      </c>
    </row>
    <row r="9675" spans="1:11" hidden="1" x14ac:dyDescent="0.4">
      <c r="A9675" s="193" t="s">
        <v>17049</v>
      </c>
      <c r="B9675" s="193" t="s">
        <v>17050</v>
      </c>
      <c r="C9675" s="193" t="s">
        <v>58</v>
      </c>
      <c r="D9675" s="193" t="s">
        <v>59</v>
      </c>
      <c r="E9675" s="193" t="s">
        <v>17058</v>
      </c>
      <c r="F9675" s="193" t="s">
        <v>1634</v>
      </c>
      <c r="G9675" s="2">
        <v>45000</v>
      </c>
      <c r="H9675" s="2">
        <v>0</v>
      </c>
      <c r="I9675" s="192"/>
      <c r="J9675" s="192">
        <v>46100</v>
      </c>
      <c r="K9675" s="192">
        <v>46477</v>
      </c>
    </row>
    <row r="9676" spans="1:11" hidden="1" x14ac:dyDescent="0.4">
      <c r="A9676" s="193" t="s">
        <v>17049</v>
      </c>
      <c r="B9676" s="193" t="s">
        <v>17050</v>
      </c>
      <c r="C9676" s="193" t="s">
        <v>58</v>
      </c>
      <c r="D9676" s="193" t="s">
        <v>59</v>
      </c>
      <c r="E9676" s="193" t="s">
        <v>17059</v>
      </c>
      <c r="F9676" s="193" t="s">
        <v>1634</v>
      </c>
      <c r="G9676" s="2">
        <v>45000</v>
      </c>
      <c r="H9676" s="2">
        <v>0</v>
      </c>
      <c r="I9676" s="192"/>
      <c r="J9676" s="192">
        <v>46128</v>
      </c>
      <c r="K9676" s="192">
        <v>46507</v>
      </c>
    </row>
    <row r="9677" spans="1:11" hidden="1" x14ac:dyDescent="0.4">
      <c r="A9677" s="193" t="s">
        <v>17049</v>
      </c>
      <c r="B9677" s="193" t="s">
        <v>17050</v>
      </c>
      <c r="C9677" s="193" t="s">
        <v>58</v>
      </c>
      <c r="D9677" s="193" t="s">
        <v>59</v>
      </c>
      <c r="E9677" s="193" t="s">
        <v>17060</v>
      </c>
      <c r="F9677" s="193" t="s">
        <v>1634</v>
      </c>
      <c r="G9677" s="2">
        <v>45000</v>
      </c>
      <c r="H9677" s="2">
        <v>0</v>
      </c>
      <c r="I9677" s="192"/>
      <c r="J9677" s="192">
        <v>46129</v>
      </c>
      <c r="K9677" s="192">
        <v>46507</v>
      </c>
    </row>
    <row r="9678" spans="1:11" hidden="1" x14ac:dyDescent="0.4">
      <c r="A9678" s="193" t="s">
        <v>17049</v>
      </c>
      <c r="B9678" s="193" t="s">
        <v>17050</v>
      </c>
      <c r="C9678" s="193" t="s">
        <v>58</v>
      </c>
      <c r="D9678" s="193" t="s">
        <v>59</v>
      </c>
      <c r="E9678" s="193" t="s">
        <v>17061</v>
      </c>
      <c r="F9678" s="193" t="s">
        <v>1634</v>
      </c>
      <c r="G9678" s="2">
        <v>10944</v>
      </c>
      <c r="H9678" s="2">
        <v>0</v>
      </c>
      <c r="I9678" s="192"/>
      <c r="J9678" s="192">
        <v>46163</v>
      </c>
      <c r="K9678" s="192">
        <v>46528</v>
      </c>
    </row>
    <row r="9679" spans="1:11" hidden="1" x14ac:dyDescent="0.4">
      <c r="A9679" s="193" t="s">
        <v>17062</v>
      </c>
      <c r="B9679" s="193" t="s">
        <v>17063</v>
      </c>
      <c r="C9679" s="193" t="s">
        <v>58</v>
      </c>
      <c r="D9679" s="193" t="s">
        <v>59</v>
      </c>
      <c r="E9679" s="193" t="s">
        <v>17064</v>
      </c>
      <c r="F9679" s="193" t="s">
        <v>1634</v>
      </c>
      <c r="G9679" s="2">
        <v>613</v>
      </c>
      <c r="H9679" s="2">
        <v>0</v>
      </c>
      <c r="I9679" s="192"/>
      <c r="J9679" s="192">
        <v>45077</v>
      </c>
      <c r="K9679" s="192">
        <v>46356</v>
      </c>
    </row>
    <row r="9680" spans="1:11" hidden="1" x14ac:dyDescent="0.4">
      <c r="A9680" s="193" t="s">
        <v>17062</v>
      </c>
      <c r="B9680" s="193" t="s">
        <v>17063</v>
      </c>
      <c r="C9680" s="193" t="s">
        <v>58</v>
      </c>
      <c r="D9680" s="193" t="s">
        <v>59</v>
      </c>
      <c r="E9680" s="193" t="s">
        <v>17065</v>
      </c>
      <c r="F9680" s="193" t="s">
        <v>1634</v>
      </c>
      <c r="G9680" s="2">
        <v>7923</v>
      </c>
      <c r="H9680" s="2">
        <v>0</v>
      </c>
      <c r="I9680" s="192"/>
      <c r="J9680" s="192">
        <v>45986</v>
      </c>
      <c r="K9680" s="192">
        <v>46356</v>
      </c>
    </row>
    <row r="9681" spans="1:11" hidden="1" x14ac:dyDescent="0.4">
      <c r="A9681" s="193" t="s">
        <v>17062</v>
      </c>
      <c r="B9681" s="193" t="s">
        <v>17063</v>
      </c>
      <c r="C9681" s="193" t="s">
        <v>58</v>
      </c>
      <c r="D9681" s="193" t="s">
        <v>59</v>
      </c>
      <c r="E9681" s="193" t="s">
        <v>17066</v>
      </c>
      <c r="F9681" s="193" t="s">
        <v>1634</v>
      </c>
      <c r="G9681" s="2">
        <v>10000</v>
      </c>
      <c r="H9681" s="2">
        <v>0</v>
      </c>
      <c r="I9681" s="192"/>
      <c r="J9681" s="192">
        <v>46062</v>
      </c>
      <c r="K9681" s="192">
        <v>46446</v>
      </c>
    </row>
    <row r="9682" spans="1:11" hidden="1" x14ac:dyDescent="0.4">
      <c r="A9682" s="193" t="s">
        <v>17067</v>
      </c>
      <c r="B9682" s="193" t="s">
        <v>17068</v>
      </c>
      <c r="C9682" s="193" t="s">
        <v>58</v>
      </c>
      <c r="D9682" s="193" t="s">
        <v>59</v>
      </c>
      <c r="E9682" s="193" t="s">
        <v>17069</v>
      </c>
      <c r="F9682" s="193" t="s">
        <v>1634</v>
      </c>
      <c r="G9682" s="2">
        <v>1826</v>
      </c>
      <c r="H9682" s="2">
        <v>0</v>
      </c>
      <c r="I9682" s="192"/>
      <c r="J9682" s="192">
        <v>45028</v>
      </c>
      <c r="K9682" s="192">
        <v>46356</v>
      </c>
    </row>
    <row r="9683" spans="1:11" hidden="1" x14ac:dyDescent="0.4">
      <c r="A9683" s="193" t="s">
        <v>17067</v>
      </c>
      <c r="B9683" s="193" t="s">
        <v>17068</v>
      </c>
      <c r="C9683" s="193" t="s">
        <v>58</v>
      </c>
      <c r="D9683" s="193" t="s">
        <v>59</v>
      </c>
      <c r="E9683" s="193" t="s">
        <v>17070</v>
      </c>
      <c r="F9683" s="193" t="s">
        <v>1634</v>
      </c>
      <c r="G9683" s="2">
        <v>616</v>
      </c>
      <c r="H9683" s="2">
        <v>0</v>
      </c>
      <c r="I9683" s="192"/>
      <c r="J9683" s="192">
        <v>45028</v>
      </c>
      <c r="K9683" s="192">
        <v>46356</v>
      </c>
    </row>
    <row r="9684" spans="1:11" hidden="1" x14ac:dyDescent="0.4">
      <c r="A9684" s="193" t="s">
        <v>17067</v>
      </c>
      <c r="B9684" s="193" t="s">
        <v>17068</v>
      </c>
      <c r="C9684" s="193" t="s">
        <v>58</v>
      </c>
      <c r="D9684" s="193" t="s">
        <v>59</v>
      </c>
      <c r="E9684" s="193" t="s">
        <v>17071</v>
      </c>
      <c r="F9684" s="193" t="s">
        <v>1634</v>
      </c>
      <c r="G9684" s="2">
        <v>272</v>
      </c>
      <c r="H9684" s="2">
        <v>0</v>
      </c>
      <c r="I9684" s="192"/>
      <c r="J9684" s="192">
        <v>45028</v>
      </c>
      <c r="K9684" s="192">
        <v>46356</v>
      </c>
    </row>
    <row r="9685" spans="1:11" x14ac:dyDescent="0.4">
      <c r="A9685" s="193" t="s">
        <v>17067</v>
      </c>
      <c r="B9685" s="193" t="s">
        <v>17068</v>
      </c>
      <c r="C9685" s="193" t="s">
        <v>58</v>
      </c>
      <c r="D9685" s="193" t="s">
        <v>59</v>
      </c>
      <c r="E9685" s="193" t="s">
        <v>17072</v>
      </c>
      <c r="F9685" s="193" t="s">
        <v>1634</v>
      </c>
      <c r="G9685" s="2">
        <v>4</v>
      </c>
      <c r="H9685" s="2">
        <v>0</v>
      </c>
      <c r="I9685" s="192"/>
      <c r="J9685" s="192">
        <v>45028</v>
      </c>
      <c r="K9685" s="192">
        <v>46356</v>
      </c>
    </row>
    <row r="9686" spans="1:11" hidden="1" x14ac:dyDescent="0.4">
      <c r="A9686" s="193" t="s">
        <v>17067</v>
      </c>
      <c r="B9686" s="193" t="s">
        <v>17068</v>
      </c>
      <c r="C9686" s="193" t="s">
        <v>58</v>
      </c>
      <c r="D9686" s="193" t="s">
        <v>59</v>
      </c>
      <c r="E9686" s="193" t="s">
        <v>17073</v>
      </c>
      <c r="F9686" s="193" t="s">
        <v>1634</v>
      </c>
      <c r="G9686" s="2">
        <v>1500</v>
      </c>
      <c r="H9686" s="2">
        <v>0</v>
      </c>
      <c r="I9686" s="192"/>
      <c r="J9686" s="192">
        <v>45245</v>
      </c>
      <c r="K9686" s="192">
        <v>46356</v>
      </c>
    </row>
    <row r="9687" spans="1:11" hidden="1" x14ac:dyDescent="0.4">
      <c r="A9687" s="193" t="s">
        <v>17074</v>
      </c>
      <c r="B9687" s="193" t="s">
        <v>17075</v>
      </c>
      <c r="C9687" s="193" t="s">
        <v>58</v>
      </c>
      <c r="D9687" s="193" t="s">
        <v>59</v>
      </c>
      <c r="E9687" s="193" t="s">
        <v>17076</v>
      </c>
      <c r="F9687" s="193" t="s">
        <v>1634</v>
      </c>
      <c r="G9687" s="2">
        <v>609</v>
      </c>
      <c r="H9687" s="2">
        <v>0</v>
      </c>
      <c r="I9687" s="192"/>
      <c r="J9687" s="192">
        <v>44533</v>
      </c>
      <c r="K9687" s="192">
        <v>46356</v>
      </c>
    </row>
    <row r="9688" spans="1:11" hidden="1" x14ac:dyDescent="0.4">
      <c r="A9688" s="193" t="s">
        <v>17074</v>
      </c>
      <c r="B9688" s="193" t="s">
        <v>17075</v>
      </c>
      <c r="C9688" s="193" t="s">
        <v>58</v>
      </c>
      <c r="D9688" s="193" t="s">
        <v>59</v>
      </c>
      <c r="E9688" s="193" t="s">
        <v>17077</v>
      </c>
      <c r="F9688" s="193" t="s">
        <v>1634</v>
      </c>
      <c r="G9688" s="2">
        <v>1200</v>
      </c>
      <c r="H9688" s="2">
        <v>0</v>
      </c>
      <c r="I9688" s="192"/>
      <c r="J9688" s="192">
        <v>44568</v>
      </c>
      <c r="K9688" s="192">
        <v>46356</v>
      </c>
    </row>
    <row r="9689" spans="1:11" hidden="1" x14ac:dyDescent="0.4">
      <c r="A9689" s="193" t="s">
        <v>17074</v>
      </c>
      <c r="B9689" s="193" t="s">
        <v>17075</v>
      </c>
      <c r="C9689" s="193" t="s">
        <v>58</v>
      </c>
      <c r="D9689" s="193" t="s">
        <v>59</v>
      </c>
      <c r="E9689" s="193" t="s">
        <v>17078</v>
      </c>
      <c r="F9689" s="193" t="s">
        <v>1634</v>
      </c>
      <c r="G9689" s="2">
        <v>900</v>
      </c>
      <c r="H9689" s="2">
        <v>0</v>
      </c>
      <c r="I9689" s="192"/>
      <c r="J9689" s="192">
        <v>44599</v>
      </c>
      <c r="K9689" s="192">
        <v>46356</v>
      </c>
    </row>
    <row r="9690" spans="1:11" hidden="1" x14ac:dyDescent="0.4">
      <c r="A9690" s="193" t="s">
        <v>17074</v>
      </c>
      <c r="B9690" s="193" t="s">
        <v>17075</v>
      </c>
      <c r="C9690" s="193" t="s">
        <v>58</v>
      </c>
      <c r="D9690" s="193" t="s">
        <v>59</v>
      </c>
      <c r="E9690" s="193" t="s">
        <v>17079</v>
      </c>
      <c r="F9690" s="193" t="s">
        <v>1634</v>
      </c>
      <c r="G9690" s="2">
        <v>1200</v>
      </c>
      <c r="H9690" s="2">
        <v>0</v>
      </c>
      <c r="I9690" s="192"/>
      <c r="J9690" s="192">
        <v>44601</v>
      </c>
      <c r="K9690" s="192">
        <v>46356</v>
      </c>
    </row>
    <row r="9691" spans="1:11" hidden="1" x14ac:dyDescent="0.4">
      <c r="A9691" s="193" t="s">
        <v>17074</v>
      </c>
      <c r="B9691" s="193" t="s">
        <v>17075</v>
      </c>
      <c r="C9691" s="193" t="s">
        <v>58</v>
      </c>
      <c r="D9691" s="193" t="s">
        <v>59</v>
      </c>
      <c r="E9691" s="193" t="s">
        <v>17080</v>
      </c>
      <c r="F9691" s="193" t="s">
        <v>1634</v>
      </c>
      <c r="G9691" s="2">
        <v>716</v>
      </c>
      <c r="H9691" s="2">
        <v>0</v>
      </c>
      <c r="I9691" s="192"/>
      <c r="J9691" s="192">
        <v>44791</v>
      </c>
      <c r="K9691" s="192">
        <v>46356</v>
      </c>
    </row>
    <row r="9692" spans="1:11" hidden="1" x14ac:dyDescent="0.4">
      <c r="A9692" s="193" t="s">
        <v>17081</v>
      </c>
      <c r="B9692" s="193" t="s">
        <v>17082</v>
      </c>
      <c r="C9692" s="193" t="s">
        <v>58</v>
      </c>
      <c r="D9692" s="193" t="s">
        <v>59</v>
      </c>
      <c r="E9692" s="193" t="s">
        <v>17083</v>
      </c>
      <c r="F9692" s="193" t="s">
        <v>1634</v>
      </c>
      <c r="G9692" s="2">
        <v>41</v>
      </c>
      <c r="H9692" s="2">
        <v>0</v>
      </c>
      <c r="I9692" s="192"/>
      <c r="J9692" s="192">
        <v>45211</v>
      </c>
      <c r="K9692" s="192">
        <v>46356</v>
      </c>
    </row>
    <row r="9693" spans="1:11" hidden="1" x14ac:dyDescent="0.4">
      <c r="A9693" s="193" t="s">
        <v>17081</v>
      </c>
      <c r="B9693" s="193" t="s">
        <v>17082</v>
      </c>
      <c r="C9693" s="193" t="s">
        <v>58</v>
      </c>
      <c r="D9693" s="193" t="s">
        <v>59</v>
      </c>
      <c r="E9693" s="193" t="s">
        <v>17084</v>
      </c>
      <c r="F9693" s="193" t="s">
        <v>1634</v>
      </c>
      <c r="G9693" s="2">
        <v>90</v>
      </c>
      <c r="H9693" s="2">
        <v>0</v>
      </c>
      <c r="I9693" s="192"/>
      <c r="J9693" s="192">
        <v>45524</v>
      </c>
      <c r="K9693" s="192">
        <v>46356</v>
      </c>
    </row>
    <row r="9694" spans="1:11" hidden="1" x14ac:dyDescent="0.4">
      <c r="A9694" s="193" t="s">
        <v>17081</v>
      </c>
      <c r="B9694" s="193" t="s">
        <v>17082</v>
      </c>
      <c r="C9694" s="193" t="s">
        <v>58</v>
      </c>
      <c r="D9694" s="193" t="s">
        <v>59</v>
      </c>
      <c r="E9694" s="193" t="s">
        <v>17085</v>
      </c>
      <c r="F9694" s="193" t="s">
        <v>1634</v>
      </c>
      <c r="G9694" s="2">
        <v>90</v>
      </c>
      <c r="H9694" s="2">
        <v>0</v>
      </c>
      <c r="I9694" s="192"/>
      <c r="J9694" s="192">
        <v>45681</v>
      </c>
      <c r="K9694" s="192">
        <v>46356</v>
      </c>
    </row>
    <row r="9695" spans="1:11" hidden="1" x14ac:dyDescent="0.4">
      <c r="A9695" s="193" t="s">
        <v>17086</v>
      </c>
      <c r="B9695" s="193" t="s">
        <v>17087</v>
      </c>
      <c r="C9695" s="193" t="s">
        <v>58</v>
      </c>
      <c r="D9695" s="193" t="s">
        <v>59</v>
      </c>
      <c r="E9695" s="193" t="s">
        <v>17088</v>
      </c>
      <c r="F9695" s="193" t="s">
        <v>1634</v>
      </c>
      <c r="G9695" s="2">
        <v>29</v>
      </c>
      <c r="H9695" s="2">
        <v>0</v>
      </c>
      <c r="I9695" s="192"/>
      <c r="J9695" s="192">
        <v>44824</v>
      </c>
      <c r="K9695" s="192">
        <v>46356</v>
      </c>
    </row>
    <row r="9696" spans="1:11" hidden="1" x14ac:dyDescent="0.4">
      <c r="A9696" s="193" t="s">
        <v>17086</v>
      </c>
      <c r="B9696" s="193" t="s">
        <v>17087</v>
      </c>
      <c r="C9696" s="193" t="s">
        <v>58</v>
      </c>
      <c r="D9696" s="193" t="s">
        <v>59</v>
      </c>
      <c r="E9696" s="193" t="s">
        <v>17089</v>
      </c>
      <c r="F9696" s="193" t="s">
        <v>1634</v>
      </c>
      <c r="G9696" s="2">
        <v>40</v>
      </c>
      <c r="H9696" s="2">
        <v>0</v>
      </c>
      <c r="I9696" s="192"/>
      <c r="J9696" s="192">
        <v>44886</v>
      </c>
      <c r="K9696" s="192">
        <v>46356</v>
      </c>
    </row>
    <row r="9697" spans="1:11" hidden="1" x14ac:dyDescent="0.4">
      <c r="A9697" s="193" t="s">
        <v>17086</v>
      </c>
      <c r="B9697" s="193" t="s">
        <v>17087</v>
      </c>
      <c r="C9697" s="193" t="s">
        <v>58</v>
      </c>
      <c r="D9697" s="193" t="s">
        <v>59</v>
      </c>
      <c r="E9697" s="193" t="s">
        <v>17090</v>
      </c>
      <c r="F9697" s="193" t="s">
        <v>1634</v>
      </c>
      <c r="G9697" s="2">
        <v>40</v>
      </c>
      <c r="H9697" s="2">
        <v>0</v>
      </c>
      <c r="I9697" s="192"/>
      <c r="J9697" s="192">
        <v>44897</v>
      </c>
      <c r="K9697" s="192">
        <v>46356</v>
      </c>
    </row>
    <row r="9698" spans="1:11" hidden="1" x14ac:dyDescent="0.4">
      <c r="A9698" s="193" t="s">
        <v>17086</v>
      </c>
      <c r="B9698" s="193" t="s">
        <v>17087</v>
      </c>
      <c r="C9698" s="193" t="s">
        <v>58</v>
      </c>
      <c r="D9698" s="193" t="s">
        <v>59</v>
      </c>
      <c r="E9698" s="193" t="s">
        <v>17091</v>
      </c>
      <c r="F9698" s="193" t="s">
        <v>1634</v>
      </c>
      <c r="G9698" s="2">
        <v>40</v>
      </c>
      <c r="H9698" s="2">
        <v>0</v>
      </c>
      <c r="I9698" s="192"/>
      <c r="J9698" s="192">
        <v>44902</v>
      </c>
      <c r="K9698" s="192">
        <v>46356</v>
      </c>
    </row>
    <row r="9699" spans="1:11" hidden="1" x14ac:dyDescent="0.4">
      <c r="A9699" s="193" t="s">
        <v>17086</v>
      </c>
      <c r="B9699" s="193" t="s">
        <v>17087</v>
      </c>
      <c r="C9699" s="193" t="s">
        <v>58</v>
      </c>
      <c r="D9699" s="193" t="s">
        <v>59</v>
      </c>
      <c r="E9699" s="193" t="s">
        <v>17092</v>
      </c>
      <c r="F9699" s="193" t="s">
        <v>1634</v>
      </c>
      <c r="G9699" s="2">
        <v>40</v>
      </c>
      <c r="H9699" s="2">
        <v>0</v>
      </c>
      <c r="I9699" s="192"/>
      <c r="J9699" s="192">
        <v>44966</v>
      </c>
      <c r="K9699" s="192">
        <v>46356</v>
      </c>
    </row>
    <row r="9700" spans="1:11" hidden="1" x14ac:dyDescent="0.4">
      <c r="A9700" s="193" t="s">
        <v>17086</v>
      </c>
      <c r="B9700" s="193" t="s">
        <v>17087</v>
      </c>
      <c r="C9700" s="193" t="s">
        <v>58</v>
      </c>
      <c r="D9700" s="193" t="s">
        <v>59</v>
      </c>
      <c r="E9700" s="193" t="s">
        <v>17093</v>
      </c>
      <c r="F9700" s="193" t="s">
        <v>1634</v>
      </c>
      <c r="G9700" s="2">
        <v>26</v>
      </c>
      <c r="H9700" s="2">
        <v>0</v>
      </c>
      <c r="I9700" s="192"/>
      <c r="J9700" s="192">
        <v>45955</v>
      </c>
      <c r="K9700" s="192">
        <v>46356</v>
      </c>
    </row>
    <row r="9701" spans="1:11" hidden="1" x14ac:dyDescent="0.4">
      <c r="A9701" s="193" t="s">
        <v>17094</v>
      </c>
      <c r="B9701" s="193" t="s">
        <v>17095</v>
      </c>
      <c r="C9701" s="193" t="s">
        <v>58</v>
      </c>
      <c r="D9701" s="193" t="s">
        <v>59</v>
      </c>
      <c r="E9701" s="193" t="s">
        <v>17096</v>
      </c>
      <c r="F9701" s="193" t="s">
        <v>1634</v>
      </c>
      <c r="G9701" s="2">
        <v>86</v>
      </c>
      <c r="H9701" s="2">
        <v>0</v>
      </c>
      <c r="I9701" s="192"/>
      <c r="J9701" s="192">
        <v>45894</v>
      </c>
      <c r="K9701" s="192">
        <v>46356</v>
      </c>
    </row>
    <row r="9702" spans="1:11" hidden="1" x14ac:dyDescent="0.4">
      <c r="A9702" s="193" t="s">
        <v>17094</v>
      </c>
      <c r="B9702" s="193" t="s">
        <v>17095</v>
      </c>
      <c r="C9702" s="193" t="s">
        <v>58</v>
      </c>
      <c r="D9702" s="193" t="s">
        <v>59</v>
      </c>
      <c r="E9702" s="193" t="s">
        <v>17097</v>
      </c>
      <c r="F9702" s="193" t="s">
        <v>1634</v>
      </c>
      <c r="G9702" s="2">
        <v>160</v>
      </c>
      <c r="H9702" s="2">
        <v>0</v>
      </c>
      <c r="I9702" s="192"/>
      <c r="J9702" s="192">
        <v>45912</v>
      </c>
      <c r="K9702" s="192">
        <v>46356</v>
      </c>
    </row>
    <row r="9703" spans="1:11" hidden="1" x14ac:dyDescent="0.4">
      <c r="A9703" s="193" t="s">
        <v>17094</v>
      </c>
      <c r="B9703" s="193" t="s">
        <v>17095</v>
      </c>
      <c r="C9703" s="193" t="s">
        <v>58</v>
      </c>
      <c r="D9703" s="193" t="s">
        <v>59</v>
      </c>
      <c r="E9703" s="193" t="s">
        <v>17098</v>
      </c>
      <c r="F9703" s="193" t="s">
        <v>1634</v>
      </c>
      <c r="G9703" s="2">
        <v>200</v>
      </c>
      <c r="H9703" s="2">
        <v>0</v>
      </c>
      <c r="I9703" s="192"/>
      <c r="J9703" s="192">
        <v>45973</v>
      </c>
      <c r="K9703" s="192">
        <v>46356</v>
      </c>
    </row>
    <row r="9704" spans="1:11" hidden="1" x14ac:dyDescent="0.4">
      <c r="A9704" s="193" t="s">
        <v>17094</v>
      </c>
      <c r="B9704" s="193" t="s">
        <v>17095</v>
      </c>
      <c r="C9704" s="193" t="s">
        <v>58</v>
      </c>
      <c r="D9704" s="193" t="s">
        <v>59</v>
      </c>
      <c r="E9704" s="193" t="s">
        <v>17099</v>
      </c>
      <c r="F9704" s="193" t="s">
        <v>1634</v>
      </c>
      <c r="G9704" s="2">
        <v>310</v>
      </c>
      <c r="H9704" s="2">
        <v>0</v>
      </c>
      <c r="I9704" s="192"/>
      <c r="J9704" s="192">
        <v>46010</v>
      </c>
      <c r="K9704" s="192">
        <v>46387</v>
      </c>
    </row>
    <row r="9705" spans="1:11" hidden="1" x14ac:dyDescent="0.4">
      <c r="A9705" s="193" t="s">
        <v>17094</v>
      </c>
      <c r="B9705" s="193" t="s">
        <v>17095</v>
      </c>
      <c r="C9705" s="193" t="s">
        <v>58</v>
      </c>
      <c r="D9705" s="193" t="s">
        <v>59</v>
      </c>
      <c r="E9705" s="193" t="s">
        <v>17100</v>
      </c>
      <c r="F9705" s="193" t="s">
        <v>1634</v>
      </c>
      <c r="G9705" s="2">
        <v>300</v>
      </c>
      <c r="H9705" s="2">
        <v>0</v>
      </c>
      <c r="I9705" s="192"/>
      <c r="J9705" s="192">
        <v>46041</v>
      </c>
      <c r="K9705" s="192">
        <v>46418</v>
      </c>
    </row>
    <row r="9706" spans="1:11" hidden="1" x14ac:dyDescent="0.4">
      <c r="A9706" s="193" t="s">
        <v>17094</v>
      </c>
      <c r="B9706" s="193" t="s">
        <v>17095</v>
      </c>
      <c r="C9706" s="193" t="s">
        <v>58</v>
      </c>
      <c r="D9706" s="193" t="s">
        <v>59</v>
      </c>
      <c r="E9706" s="193" t="s">
        <v>17101</v>
      </c>
      <c r="F9706" s="193" t="s">
        <v>1634</v>
      </c>
      <c r="G9706" s="2">
        <v>300</v>
      </c>
      <c r="H9706" s="2">
        <v>0</v>
      </c>
      <c r="I9706" s="192"/>
      <c r="J9706" s="192">
        <v>46062</v>
      </c>
      <c r="K9706" s="192">
        <v>46446</v>
      </c>
    </row>
    <row r="9707" spans="1:11" hidden="1" x14ac:dyDescent="0.4">
      <c r="A9707" s="193" t="s">
        <v>17094</v>
      </c>
      <c r="B9707" s="193" t="s">
        <v>17095</v>
      </c>
      <c r="C9707" s="193" t="s">
        <v>58</v>
      </c>
      <c r="D9707" s="193" t="s">
        <v>59</v>
      </c>
      <c r="E9707" s="193" t="s">
        <v>17102</v>
      </c>
      <c r="F9707" s="193" t="s">
        <v>1634</v>
      </c>
      <c r="G9707" s="2">
        <v>300</v>
      </c>
      <c r="H9707" s="2">
        <v>0</v>
      </c>
      <c r="I9707" s="192"/>
      <c r="J9707" s="192">
        <v>46090</v>
      </c>
      <c r="K9707" s="192">
        <v>46477</v>
      </c>
    </row>
    <row r="9708" spans="1:11" hidden="1" x14ac:dyDescent="0.4">
      <c r="A9708" s="193" t="s">
        <v>17103</v>
      </c>
      <c r="B9708" s="193" t="s">
        <v>17104</v>
      </c>
      <c r="C9708" s="193" t="s">
        <v>58</v>
      </c>
      <c r="D9708" s="193" t="s">
        <v>59</v>
      </c>
      <c r="E9708" s="193" t="s">
        <v>17105</v>
      </c>
      <c r="F9708" s="193" t="s">
        <v>1634</v>
      </c>
      <c r="G9708" s="2">
        <v>19</v>
      </c>
      <c r="H9708" s="2">
        <v>0</v>
      </c>
      <c r="I9708" s="192"/>
      <c r="J9708" s="192">
        <v>44939</v>
      </c>
      <c r="K9708" s="192">
        <v>46356</v>
      </c>
    </row>
    <row r="9709" spans="1:11" x14ac:dyDescent="0.4">
      <c r="A9709" s="193" t="s">
        <v>17103</v>
      </c>
      <c r="B9709" s="193" t="s">
        <v>17104</v>
      </c>
      <c r="C9709" s="193" t="s">
        <v>58</v>
      </c>
      <c r="D9709" s="193" t="s">
        <v>59</v>
      </c>
      <c r="E9709" s="193" t="s">
        <v>17106</v>
      </c>
      <c r="F9709" s="193" t="s">
        <v>1634</v>
      </c>
      <c r="G9709" s="2">
        <v>4</v>
      </c>
      <c r="H9709" s="2">
        <v>0</v>
      </c>
      <c r="I9709" s="192"/>
      <c r="J9709" s="192">
        <v>45365</v>
      </c>
      <c r="K9709" s="192">
        <v>46356</v>
      </c>
    </row>
    <row r="9710" spans="1:11" hidden="1" x14ac:dyDescent="0.4">
      <c r="A9710" s="193" t="s">
        <v>17103</v>
      </c>
      <c r="B9710" s="193" t="s">
        <v>17104</v>
      </c>
      <c r="C9710" s="193" t="s">
        <v>58</v>
      </c>
      <c r="D9710" s="193" t="s">
        <v>59</v>
      </c>
      <c r="E9710" s="193" t="s">
        <v>17107</v>
      </c>
      <c r="F9710" s="193" t="s">
        <v>1634</v>
      </c>
      <c r="G9710" s="2">
        <v>32</v>
      </c>
      <c r="H9710" s="2">
        <v>0</v>
      </c>
      <c r="I9710" s="192"/>
      <c r="J9710" s="192">
        <v>45399</v>
      </c>
      <c r="K9710" s="192">
        <v>46356</v>
      </c>
    </row>
    <row r="9711" spans="1:11" hidden="1" x14ac:dyDescent="0.4">
      <c r="A9711" s="193" t="s">
        <v>17103</v>
      </c>
      <c r="B9711" s="193" t="s">
        <v>17104</v>
      </c>
      <c r="C9711" s="193" t="s">
        <v>58</v>
      </c>
      <c r="D9711" s="193" t="s">
        <v>59</v>
      </c>
      <c r="E9711" s="193" t="s">
        <v>17108</v>
      </c>
      <c r="F9711" s="193" t="s">
        <v>1634</v>
      </c>
      <c r="G9711" s="2">
        <v>20</v>
      </c>
      <c r="H9711" s="2">
        <v>0</v>
      </c>
      <c r="I9711" s="192"/>
      <c r="J9711" s="192">
        <v>45434</v>
      </c>
      <c r="K9711" s="192">
        <v>46356</v>
      </c>
    </row>
    <row r="9712" spans="1:11" hidden="1" x14ac:dyDescent="0.4">
      <c r="A9712" s="193" t="s">
        <v>17103</v>
      </c>
      <c r="B9712" s="193" t="s">
        <v>17104</v>
      </c>
      <c r="C9712" s="193" t="s">
        <v>58</v>
      </c>
      <c r="D9712" s="193" t="s">
        <v>59</v>
      </c>
      <c r="E9712" s="193" t="s">
        <v>17109</v>
      </c>
      <c r="F9712" s="193" t="s">
        <v>1634</v>
      </c>
      <c r="G9712" s="2">
        <v>20</v>
      </c>
      <c r="H9712" s="2">
        <v>0</v>
      </c>
      <c r="I9712" s="192"/>
      <c r="J9712" s="192">
        <v>45470</v>
      </c>
      <c r="K9712" s="192">
        <v>46356</v>
      </c>
    </row>
    <row r="9713" spans="1:11" x14ac:dyDescent="0.4">
      <c r="A9713" s="193" t="s">
        <v>17103</v>
      </c>
      <c r="B9713" s="193" t="s">
        <v>17104</v>
      </c>
      <c r="C9713" s="193" t="s">
        <v>58</v>
      </c>
      <c r="D9713" s="193" t="s">
        <v>59</v>
      </c>
      <c r="E9713" s="193" t="s">
        <v>17110</v>
      </c>
      <c r="F9713" s="193" t="s">
        <v>1634</v>
      </c>
      <c r="G9713" s="2">
        <v>3</v>
      </c>
      <c r="H9713" s="2">
        <v>0</v>
      </c>
      <c r="I9713" s="192"/>
      <c r="J9713" s="192">
        <v>45574</v>
      </c>
      <c r="K9713" s="192">
        <v>46356</v>
      </c>
    </row>
    <row r="9714" spans="1:11" x14ac:dyDescent="0.4">
      <c r="A9714" s="193" t="s">
        <v>17103</v>
      </c>
      <c r="B9714" s="193" t="s">
        <v>17104</v>
      </c>
      <c r="C9714" s="193" t="s">
        <v>58</v>
      </c>
      <c r="D9714" s="193" t="s">
        <v>59</v>
      </c>
      <c r="E9714" s="193" t="s">
        <v>17111</v>
      </c>
      <c r="F9714" s="193" t="s">
        <v>1634</v>
      </c>
      <c r="G9714" s="2">
        <v>4</v>
      </c>
      <c r="H9714" s="2">
        <v>0</v>
      </c>
      <c r="I9714" s="192"/>
      <c r="J9714" s="192">
        <v>45609</v>
      </c>
      <c r="K9714" s="192">
        <v>46356</v>
      </c>
    </row>
    <row r="9715" spans="1:11" hidden="1" x14ac:dyDescent="0.4">
      <c r="A9715" s="193" t="s">
        <v>17103</v>
      </c>
      <c r="B9715" s="193" t="s">
        <v>17104</v>
      </c>
      <c r="C9715" s="193" t="s">
        <v>58</v>
      </c>
      <c r="D9715" s="193" t="s">
        <v>59</v>
      </c>
      <c r="E9715" s="193" t="s">
        <v>17112</v>
      </c>
      <c r="F9715" s="193" t="s">
        <v>1634</v>
      </c>
      <c r="G9715" s="2">
        <v>40</v>
      </c>
      <c r="H9715" s="2">
        <v>0</v>
      </c>
      <c r="I9715" s="192"/>
      <c r="J9715" s="192">
        <v>45681</v>
      </c>
      <c r="K9715" s="192">
        <v>46356</v>
      </c>
    </row>
    <row r="9716" spans="1:11" hidden="1" x14ac:dyDescent="0.4">
      <c r="A9716" s="193" t="s">
        <v>17103</v>
      </c>
      <c r="B9716" s="193" t="s">
        <v>17104</v>
      </c>
      <c r="C9716" s="193" t="s">
        <v>58</v>
      </c>
      <c r="D9716" s="193" t="s">
        <v>59</v>
      </c>
      <c r="E9716" s="193" t="s">
        <v>17113</v>
      </c>
      <c r="F9716" s="193" t="s">
        <v>1634</v>
      </c>
      <c r="G9716" s="2">
        <v>40</v>
      </c>
      <c r="H9716" s="2">
        <v>0</v>
      </c>
      <c r="I9716" s="192"/>
      <c r="J9716" s="192">
        <v>45792</v>
      </c>
      <c r="K9716" s="192">
        <v>46356</v>
      </c>
    </row>
    <row r="9717" spans="1:11" hidden="1" x14ac:dyDescent="0.4">
      <c r="A9717" s="193" t="s">
        <v>17114</v>
      </c>
      <c r="B9717" s="193" t="s">
        <v>17115</v>
      </c>
      <c r="C9717" s="193" t="s">
        <v>58</v>
      </c>
      <c r="D9717" s="193" t="s">
        <v>59</v>
      </c>
      <c r="E9717" s="193" t="s">
        <v>17116</v>
      </c>
      <c r="F9717" s="193" t="s">
        <v>1634</v>
      </c>
      <c r="G9717" s="2">
        <v>90</v>
      </c>
      <c r="H9717" s="2">
        <v>0</v>
      </c>
      <c r="I9717" s="192"/>
      <c r="J9717" s="192">
        <v>45155</v>
      </c>
      <c r="K9717" s="192">
        <v>46356</v>
      </c>
    </row>
    <row r="9718" spans="1:11" hidden="1" x14ac:dyDescent="0.4">
      <c r="A9718" s="193" t="s">
        <v>17114</v>
      </c>
      <c r="B9718" s="193" t="s">
        <v>17115</v>
      </c>
      <c r="C9718" s="193" t="s">
        <v>58</v>
      </c>
      <c r="D9718" s="193" t="s">
        <v>59</v>
      </c>
      <c r="E9718" s="193" t="s">
        <v>17117</v>
      </c>
      <c r="F9718" s="193" t="s">
        <v>1634</v>
      </c>
      <c r="G9718" s="2">
        <v>90</v>
      </c>
      <c r="H9718" s="2">
        <v>0</v>
      </c>
      <c r="I9718" s="192"/>
      <c r="J9718" s="192">
        <v>45245</v>
      </c>
      <c r="K9718" s="192">
        <v>46356</v>
      </c>
    </row>
    <row r="9719" spans="1:11" hidden="1" x14ac:dyDescent="0.4">
      <c r="A9719" s="193" t="s">
        <v>17118</v>
      </c>
      <c r="B9719" s="193" t="s">
        <v>17119</v>
      </c>
      <c r="C9719" s="193" t="s">
        <v>58</v>
      </c>
      <c r="D9719" s="193" t="s">
        <v>59</v>
      </c>
      <c r="E9719" s="193" t="s">
        <v>17120</v>
      </c>
      <c r="F9719" s="193" t="s">
        <v>1634</v>
      </c>
      <c r="G9719" s="2">
        <v>20</v>
      </c>
      <c r="H9719" s="2">
        <v>0</v>
      </c>
      <c r="I9719" s="192"/>
      <c r="J9719" s="192">
        <v>44886</v>
      </c>
      <c r="K9719" s="192">
        <v>46356</v>
      </c>
    </row>
    <row r="9720" spans="1:11" hidden="1" x14ac:dyDescent="0.4">
      <c r="A9720" s="193" t="s">
        <v>17118</v>
      </c>
      <c r="B9720" s="193" t="s">
        <v>17119</v>
      </c>
      <c r="C9720" s="193" t="s">
        <v>58</v>
      </c>
      <c r="D9720" s="193" t="s">
        <v>59</v>
      </c>
      <c r="E9720" s="193" t="s">
        <v>17121</v>
      </c>
      <c r="F9720" s="193" t="s">
        <v>1634</v>
      </c>
      <c r="G9720" s="2">
        <v>90</v>
      </c>
      <c r="H9720" s="2">
        <v>0</v>
      </c>
      <c r="I9720" s="192"/>
      <c r="J9720" s="192">
        <v>44945</v>
      </c>
      <c r="K9720" s="192">
        <v>46356</v>
      </c>
    </row>
    <row r="9721" spans="1:11" hidden="1" x14ac:dyDescent="0.4">
      <c r="A9721" s="193" t="s">
        <v>17118</v>
      </c>
      <c r="B9721" s="193" t="s">
        <v>17119</v>
      </c>
      <c r="C9721" s="193" t="s">
        <v>58</v>
      </c>
      <c r="D9721" s="193" t="s">
        <v>59</v>
      </c>
      <c r="E9721" s="193" t="s">
        <v>17122</v>
      </c>
      <c r="F9721" s="193" t="s">
        <v>1634</v>
      </c>
      <c r="G9721" s="2">
        <v>90</v>
      </c>
      <c r="H9721" s="2">
        <v>0</v>
      </c>
      <c r="I9721" s="192"/>
      <c r="J9721" s="192">
        <v>45308</v>
      </c>
      <c r="K9721" s="192">
        <v>46356</v>
      </c>
    </row>
    <row r="9722" spans="1:11" hidden="1" x14ac:dyDescent="0.4">
      <c r="A9722" s="193" t="s">
        <v>17118</v>
      </c>
      <c r="B9722" s="193" t="s">
        <v>17119</v>
      </c>
      <c r="C9722" s="193" t="s">
        <v>58</v>
      </c>
      <c r="D9722" s="193" t="s">
        <v>59</v>
      </c>
      <c r="E9722" s="193" t="s">
        <v>17123</v>
      </c>
      <c r="F9722" s="193" t="s">
        <v>1634</v>
      </c>
      <c r="G9722" s="2">
        <v>90</v>
      </c>
      <c r="H9722" s="2">
        <v>0</v>
      </c>
      <c r="I9722" s="192"/>
      <c r="J9722" s="192">
        <v>45482</v>
      </c>
      <c r="K9722" s="192">
        <v>46356</v>
      </c>
    </row>
    <row r="9723" spans="1:11" hidden="1" x14ac:dyDescent="0.4">
      <c r="A9723" s="193" t="s">
        <v>17118</v>
      </c>
      <c r="B9723" s="193" t="s">
        <v>17119</v>
      </c>
      <c r="C9723" s="193" t="s">
        <v>58</v>
      </c>
      <c r="D9723" s="193" t="s">
        <v>59</v>
      </c>
      <c r="E9723" s="193" t="s">
        <v>17124</v>
      </c>
      <c r="F9723" s="193" t="s">
        <v>1634</v>
      </c>
      <c r="G9723" s="2">
        <v>90</v>
      </c>
      <c r="H9723" s="2">
        <v>0</v>
      </c>
      <c r="I9723" s="192"/>
      <c r="J9723" s="192">
        <v>45527</v>
      </c>
      <c r="K9723" s="192">
        <v>46356</v>
      </c>
    </row>
    <row r="9724" spans="1:11" hidden="1" x14ac:dyDescent="0.4">
      <c r="A9724" s="193" t="s">
        <v>17125</v>
      </c>
      <c r="B9724" s="193" t="s">
        <v>17126</v>
      </c>
      <c r="C9724" s="193" t="s">
        <v>58</v>
      </c>
      <c r="D9724" s="193" t="s">
        <v>59</v>
      </c>
      <c r="E9724" s="193" t="s">
        <v>17127</v>
      </c>
      <c r="F9724" s="193" t="s">
        <v>1634</v>
      </c>
      <c r="G9724" s="2">
        <v>59</v>
      </c>
      <c r="H9724" s="2">
        <v>0</v>
      </c>
      <c r="I9724" s="192"/>
      <c r="J9724" s="192">
        <v>44999</v>
      </c>
      <c r="K9724" s="192">
        <v>46356</v>
      </c>
    </row>
    <row r="9725" spans="1:11" hidden="1" x14ac:dyDescent="0.4">
      <c r="A9725" s="193" t="s">
        <v>17125</v>
      </c>
      <c r="B9725" s="193" t="s">
        <v>17126</v>
      </c>
      <c r="C9725" s="193" t="s">
        <v>58</v>
      </c>
      <c r="D9725" s="193" t="s">
        <v>59</v>
      </c>
      <c r="E9725" s="193" t="s">
        <v>17128</v>
      </c>
      <c r="F9725" s="193" t="s">
        <v>1634</v>
      </c>
      <c r="G9725" s="2">
        <v>270</v>
      </c>
      <c r="H9725" s="2">
        <v>0</v>
      </c>
      <c r="I9725" s="192"/>
      <c r="J9725" s="192">
        <v>45000</v>
      </c>
      <c r="K9725" s="192">
        <v>46356</v>
      </c>
    </row>
    <row r="9726" spans="1:11" hidden="1" x14ac:dyDescent="0.4">
      <c r="A9726" s="193" t="s">
        <v>17125</v>
      </c>
      <c r="B9726" s="193" t="s">
        <v>17126</v>
      </c>
      <c r="C9726" s="193" t="s">
        <v>58</v>
      </c>
      <c r="D9726" s="193" t="s">
        <v>59</v>
      </c>
      <c r="E9726" s="193" t="s">
        <v>17129</v>
      </c>
      <c r="F9726" s="193" t="s">
        <v>1634</v>
      </c>
      <c r="G9726" s="2">
        <v>90</v>
      </c>
      <c r="H9726" s="2">
        <v>0</v>
      </c>
      <c r="I9726" s="192"/>
      <c r="J9726" s="192">
        <v>45085</v>
      </c>
      <c r="K9726" s="192">
        <v>46356</v>
      </c>
    </row>
    <row r="9727" spans="1:11" hidden="1" x14ac:dyDescent="0.4">
      <c r="A9727" s="193" t="s">
        <v>17125</v>
      </c>
      <c r="B9727" s="193" t="s">
        <v>17126</v>
      </c>
      <c r="C9727" s="193" t="s">
        <v>58</v>
      </c>
      <c r="D9727" s="193" t="s">
        <v>59</v>
      </c>
      <c r="E9727" s="193" t="s">
        <v>17130</v>
      </c>
      <c r="F9727" s="193" t="s">
        <v>1634</v>
      </c>
      <c r="G9727" s="2">
        <v>90</v>
      </c>
      <c r="H9727" s="2">
        <v>0</v>
      </c>
      <c r="I9727" s="192"/>
      <c r="J9727" s="192">
        <v>45085</v>
      </c>
      <c r="K9727" s="192">
        <v>46356</v>
      </c>
    </row>
    <row r="9728" spans="1:11" hidden="1" x14ac:dyDescent="0.4">
      <c r="A9728" s="193" t="s">
        <v>17125</v>
      </c>
      <c r="B9728" s="193" t="s">
        <v>17126</v>
      </c>
      <c r="C9728" s="193" t="s">
        <v>58</v>
      </c>
      <c r="D9728" s="193" t="s">
        <v>59</v>
      </c>
      <c r="E9728" s="193" t="s">
        <v>17131</v>
      </c>
      <c r="F9728" s="193" t="s">
        <v>1634</v>
      </c>
      <c r="G9728" s="2">
        <v>90</v>
      </c>
      <c r="H9728" s="2">
        <v>0</v>
      </c>
      <c r="I9728" s="192"/>
      <c r="J9728" s="192">
        <v>45203</v>
      </c>
      <c r="K9728" s="192">
        <v>46356</v>
      </c>
    </row>
    <row r="9729" spans="1:11" hidden="1" x14ac:dyDescent="0.4">
      <c r="A9729" s="193" t="s">
        <v>17125</v>
      </c>
      <c r="B9729" s="193" t="s">
        <v>17126</v>
      </c>
      <c r="C9729" s="193" t="s">
        <v>58</v>
      </c>
      <c r="D9729" s="193" t="s">
        <v>59</v>
      </c>
      <c r="E9729" s="193" t="s">
        <v>17132</v>
      </c>
      <c r="F9729" s="193" t="s">
        <v>1634</v>
      </c>
      <c r="G9729" s="2">
        <v>90</v>
      </c>
      <c r="H9729" s="2">
        <v>0</v>
      </c>
      <c r="I9729" s="192"/>
      <c r="J9729" s="192">
        <v>45245</v>
      </c>
      <c r="K9729" s="192">
        <v>46356</v>
      </c>
    </row>
    <row r="9730" spans="1:11" hidden="1" x14ac:dyDescent="0.4">
      <c r="A9730" s="193" t="s">
        <v>17125</v>
      </c>
      <c r="B9730" s="193" t="s">
        <v>17126</v>
      </c>
      <c r="C9730" s="193" t="s">
        <v>58</v>
      </c>
      <c r="D9730" s="193" t="s">
        <v>59</v>
      </c>
      <c r="E9730" s="193" t="s">
        <v>17133</v>
      </c>
      <c r="F9730" s="193" t="s">
        <v>1634</v>
      </c>
      <c r="G9730" s="2">
        <v>90</v>
      </c>
      <c r="H9730" s="2">
        <v>0</v>
      </c>
      <c r="I9730" s="192"/>
      <c r="J9730" s="192">
        <v>45301</v>
      </c>
      <c r="K9730" s="192">
        <v>46356</v>
      </c>
    </row>
    <row r="9731" spans="1:11" hidden="1" x14ac:dyDescent="0.4">
      <c r="A9731" s="193" t="s">
        <v>17125</v>
      </c>
      <c r="B9731" s="193" t="s">
        <v>17126</v>
      </c>
      <c r="C9731" s="193" t="s">
        <v>58</v>
      </c>
      <c r="D9731" s="193" t="s">
        <v>59</v>
      </c>
      <c r="E9731" s="193" t="s">
        <v>17134</v>
      </c>
      <c r="F9731" s="193" t="s">
        <v>1634</v>
      </c>
      <c r="G9731" s="2">
        <v>90</v>
      </c>
      <c r="H9731" s="2">
        <v>0</v>
      </c>
      <c r="I9731" s="192"/>
      <c r="J9731" s="192">
        <v>45336</v>
      </c>
      <c r="K9731" s="192">
        <v>46356</v>
      </c>
    </row>
    <row r="9732" spans="1:11" hidden="1" x14ac:dyDescent="0.4">
      <c r="A9732" s="193" t="s">
        <v>17125</v>
      </c>
      <c r="B9732" s="193" t="s">
        <v>17126</v>
      </c>
      <c r="C9732" s="193" t="s">
        <v>58</v>
      </c>
      <c r="D9732" s="193" t="s">
        <v>59</v>
      </c>
      <c r="E9732" s="193" t="s">
        <v>17135</v>
      </c>
      <c r="F9732" s="193" t="s">
        <v>1634</v>
      </c>
      <c r="G9732" s="2">
        <v>90</v>
      </c>
      <c r="H9732" s="2">
        <v>0</v>
      </c>
      <c r="I9732" s="192"/>
      <c r="J9732" s="192">
        <v>45337</v>
      </c>
      <c r="K9732" s="192">
        <v>46356</v>
      </c>
    </row>
    <row r="9733" spans="1:11" hidden="1" x14ac:dyDescent="0.4">
      <c r="A9733" s="193" t="s">
        <v>17125</v>
      </c>
      <c r="B9733" s="193" t="s">
        <v>17126</v>
      </c>
      <c r="C9733" s="193" t="s">
        <v>58</v>
      </c>
      <c r="D9733" s="193" t="s">
        <v>59</v>
      </c>
      <c r="E9733" s="193" t="s">
        <v>17136</v>
      </c>
      <c r="F9733" s="193" t="s">
        <v>1634</v>
      </c>
      <c r="G9733" s="2">
        <v>90</v>
      </c>
      <c r="H9733" s="2">
        <v>0</v>
      </c>
      <c r="I9733" s="192"/>
      <c r="J9733" s="192">
        <v>45462</v>
      </c>
      <c r="K9733" s="192">
        <v>46356</v>
      </c>
    </row>
    <row r="9734" spans="1:11" hidden="1" x14ac:dyDescent="0.4">
      <c r="A9734" s="193" t="s">
        <v>17125</v>
      </c>
      <c r="B9734" s="193" t="s">
        <v>17126</v>
      </c>
      <c r="C9734" s="193" t="s">
        <v>58</v>
      </c>
      <c r="D9734" s="193" t="s">
        <v>59</v>
      </c>
      <c r="E9734" s="193" t="s">
        <v>17137</v>
      </c>
      <c r="F9734" s="193" t="s">
        <v>1634</v>
      </c>
      <c r="G9734" s="2">
        <v>90</v>
      </c>
      <c r="H9734" s="2">
        <v>0</v>
      </c>
      <c r="I9734" s="192"/>
      <c r="J9734" s="192">
        <v>45527</v>
      </c>
      <c r="K9734" s="192">
        <v>46356</v>
      </c>
    </row>
    <row r="9735" spans="1:11" hidden="1" x14ac:dyDescent="0.4">
      <c r="A9735" s="193" t="s">
        <v>17138</v>
      </c>
      <c r="B9735" s="193" t="s">
        <v>17139</v>
      </c>
      <c r="C9735" s="193" t="s">
        <v>58</v>
      </c>
      <c r="D9735" s="193" t="s">
        <v>59</v>
      </c>
      <c r="E9735" s="193" t="s">
        <v>17140</v>
      </c>
      <c r="F9735" s="193" t="s">
        <v>1634</v>
      </c>
      <c r="G9735" s="2">
        <v>623</v>
      </c>
      <c r="H9735" s="2">
        <v>0</v>
      </c>
      <c r="I9735" s="192"/>
      <c r="J9735" s="192">
        <v>45064</v>
      </c>
      <c r="K9735" s="192">
        <v>46356</v>
      </c>
    </row>
    <row r="9736" spans="1:11" hidden="1" x14ac:dyDescent="0.4">
      <c r="A9736" s="193" t="s">
        <v>17138</v>
      </c>
      <c r="B9736" s="193" t="s">
        <v>17139</v>
      </c>
      <c r="C9736" s="193" t="s">
        <v>58</v>
      </c>
      <c r="D9736" s="193" t="s">
        <v>59</v>
      </c>
      <c r="E9736" s="193" t="s">
        <v>17141</v>
      </c>
      <c r="F9736" s="193" t="s">
        <v>1634</v>
      </c>
      <c r="G9736" s="2">
        <v>3150</v>
      </c>
      <c r="H9736" s="2">
        <v>0</v>
      </c>
      <c r="I9736" s="192"/>
      <c r="J9736" s="192">
        <v>45068</v>
      </c>
      <c r="K9736" s="192">
        <v>46356</v>
      </c>
    </row>
    <row r="9737" spans="1:11" hidden="1" x14ac:dyDescent="0.4">
      <c r="A9737" s="193" t="s">
        <v>17142</v>
      </c>
      <c r="B9737" s="193" t="s">
        <v>17143</v>
      </c>
      <c r="C9737" s="193" t="s">
        <v>58</v>
      </c>
      <c r="D9737" s="193" t="s">
        <v>59</v>
      </c>
      <c r="E9737" s="193" t="s">
        <v>17144</v>
      </c>
      <c r="F9737" s="193" t="s">
        <v>1634</v>
      </c>
      <c r="G9737" s="2">
        <v>68</v>
      </c>
      <c r="H9737" s="2">
        <v>0</v>
      </c>
      <c r="I9737" s="192"/>
      <c r="J9737" s="192">
        <v>44720</v>
      </c>
      <c r="K9737" s="192">
        <v>46356</v>
      </c>
    </row>
    <row r="9738" spans="1:11" hidden="1" x14ac:dyDescent="0.4">
      <c r="A9738" s="193" t="s">
        <v>17142</v>
      </c>
      <c r="B9738" s="193" t="s">
        <v>17143</v>
      </c>
      <c r="C9738" s="193" t="s">
        <v>58</v>
      </c>
      <c r="D9738" s="193" t="s">
        <v>59</v>
      </c>
      <c r="E9738" s="193" t="s">
        <v>17145</v>
      </c>
      <c r="F9738" s="193" t="s">
        <v>1634</v>
      </c>
      <c r="G9738" s="2">
        <v>90</v>
      </c>
      <c r="H9738" s="2">
        <v>0</v>
      </c>
      <c r="I9738" s="192"/>
      <c r="J9738" s="192">
        <v>45524</v>
      </c>
      <c r="K9738" s="192">
        <v>46356</v>
      </c>
    </row>
    <row r="9739" spans="1:11" hidden="1" x14ac:dyDescent="0.4">
      <c r="A9739" s="193" t="s">
        <v>17142</v>
      </c>
      <c r="B9739" s="193" t="s">
        <v>17143</v>
      </c>
      <c r="C9739" s="193" t="s">
        <v>58</v>
      </c>
      <c r="D9739" s="193" t="s">
        <v>59</v>
      </c>
      <c r="E9739" s="193" t="s">
        <v>17146</v>
      </c>
      <c r="F9739" s="193" t="s">
        <v>1634</v>
      </c>
      <c r="G9739" s="2">
        <v>90</v>
      </c>
      <c r="H9739" s="2">
        <v>0</v>
      </c>
      <c r="I9739" s="192"/>
      <c r="J9739" s="192">
        <v>45681</v>
      </c>
      <c r="K9739" s="192">
        <v>46356</v>
      </c>
    </row>
    <row r="9740" spans="1:11" hidden="1" x14ac:dyDescent="0.4">
      <c r="A9740" s="193" t="s">
        <v>17147</v>
      </c>
      <c r="B9740" s="193" t="s">
        <v>17148</v>
      </c>
      <c r="C9740" s="193" t="s">
        <v>58</v>
      </c>
      <c r="D9740" s="193" t="s">
        <v>59</v>
      </c>
      <c r="E9740" s="193" t="s">
        <v>17149</v>
      </c>
      <c r="F9740" s="193" t="s">
        <v>1634</v>
      </c>
      <c r="G9740" s="2">
        <v>1447</v>
      </c>
      <c r="H9740" s="2">
        <v>0</v>
      </c>
      <c r="I9740" s="192"/>
      <c r="J9740" s="192">
        <v>45201</v>
      </c>
      <c r="K9740" s="192">
        <v>46356</v>
      </c>
    </row>
    <row r="9741" spans="1:11" hidden="1" x14ac:dyDescent="0.4">
      <c r="A9741" s="193" t="s">
        <v>17150</v>
      </c>
      <c r="B9741" s="193" t="s">
        <v>17151</v>
      </c>
      <c r="C9741" s="193" t="s">
        <v>58</v>
      </c>
      <c r="D9741" s="193" t="s">
        <v>59</v>
      </c>
      <c r="E9741" s="193" t="s">
        <v>17152</v>
      </c>
      <c r="F9741" s="193" t="s">
        <v>1634</v>
      </c>
      <c r="G9741" s="2">
        <v>535</v>
      </c>
      <c r="H9741" s="2">
        <v>0</v>
      </c>
      <c r="I9741" s="192"/>
      <c r="J9741" s="192">
        <v>44609</v>
      </c>
      <c r="K9741" s="192">
        <v>46356</v>
      </c>
    </row>
    <row r="9742" spans="1:11" hidden="1" x14ac:dyDescent="0.4">
      <c r="A9742" s="193" t="s">
        <v>17153</v>
      </c>
      <c r="B9742" s="193" t="s">
        <v>17154</v>
      </c>
      <c r="C9742" s="193" t="s">
        <v>58</v>
      </c>
      <c r="D9742" s="193" t="s">
        <v>59</v>
      </c>
      <c r="E9742" s="193" t="s">
        <v>17155</v>
      </c>
      <c r="F9742" s="193" t="s">
        <v>1634</v>
      </c>
      <c r="G9742" s="2">
        <v>100</v>
      </c>
      <c r="H9742" s="2">
        <v>0</v>
      </c>
      <c r="I9742" s="192"/>
      <c r="J9742" s="192">
        <v>44966</v>
      </c>
      <c r="K9742" s="192">
        <v>46356</v>
      </c>
    </row>
    <row r="9743" spans="1:11" hidden="1" x14ac:dyDescent="0.4">
      <c r="A9743" s="193" t="s">
        <v>17156</v>
      </c>
      <c r="B9743" s="193" t="s">
        <v>17157</v>
      </c>
      <c r="C9743" s="193" t="s">
        <v>58</v>
      </c>
      <c r="D9743" s="193" t="s">
        <v>59</v>
      </c>
      <c r="E9743" s="193" t="s">
        <v>17158</v>
      </c>
      <c r="F9743" s="193" t="s">
        <v>1634</v>
      </c>
      <c r="G9743" s="2">
        <v>7423</v>
      </c>
      <c r="H9743" s="2">
        <v>0</v>
      </c>
      <c r="I9743" s="192"/>
      <c r="J9743" s="192">
        <v>45555</v>
      </c>
      <c r="K9743" s="192">
        <v>46356</v>
      </c>
    </row>
    <row r="9744" spans="1:11" hidden="1" x14ac:dyDescent="0.4">
      <c r="A9744" s="193" t="s">
        <v>17159</v>
      </c>
      <c r="B9744" s="193" t="s">
        <v>17160</v>
      </c>
      <c r="C9744" s="193" t="s">
        <v>58</v>
      </c>
      <c r="D9744" s="193" t="s">
        <v>59</v>
      </c>
      <c r="E9744" s="193" t="s">
        <v>17161</v>
      </c>
      <c r="F9744" s="193" t="s">
        <v>1634</v>
      </c>
      <c r="G9744" s="2">
        <v>84</v>
      </c>
      <c r="H9744" s="2">
        <v>0</v>
      </c>
      <c r="I9744" s="192"/>
      <c r="J9744" s="192">
        <v>44595</v>
      </c>
      <c r="K9744" s="192">
        <v>46356</v>
      </c>
    </row>
    <row r="9745" spans="1:11" hidden="1" x14ac:dyDescent="0.4">
      <c r="A9745" s="193" t="s">
        <v>17162</v>
      </c>
      <c r="B9745" s="193" t="s">
        <v>17163</v>
      </c>
      <c r="C9745" s="193" t="s">
        <v>58</v>
      </c>
      <c r="D9745" s="193" t="s">
        <v>59</v>
      </c>
      <c r="E9745" s="193" t="s">
        <v>17164</v>
      </c>
      <c r="F9745" s="193" t="s">
        <v>1634</v>
      </c>
      <c r="G9745" s="2">
        <v>4668</v>
      </c>
      <c r="H9745" s="2">
        <v>0</v>
      </c>
      <c r="I9745" s="192"/>
      <c r="J9745" s="192">
        <v>45383</v>
      </c>
      <c r="K9745" s="192">
        <v>46356</v>
      </c>
    </row>
    <row r="9746" spans="1:11" hidden="1" x14ac:dyDescent="0.4">
      <c r="A9746" s="193" t="s">
        <v>17165</v>
      </c>
      <c r="B9746" s="193" t="s">
        <v>17166</v>
      </c>
      <c r="C9746" s="193" t="s">
        <v>58</v>
      </c>
      <c r="D9746" s="193" t="s">
        <v>59</v>
      </c>
      <c r="E9746" s="193" t="s">
        <v>17167</v>
      </c>
      <c r="F9746" s="193" t="s">
        <v>1634</v>
      </c>
      <c r="G9746" s="2">
        <v>1161</v>
      </c>
      <c r="H9746" s="2">
        <v>0</v>
      </c>
      <c r="I9746" s="192"/>
      <c r="J9746" s="192">
        <v>45107</v>
      </c>
      <c r="K9746" s="192">
        <v>46356</v>
      </c>
    </row>
    <row r="9747" spans="1:11" hidden="1" x14ac:dyDescent="0.4">
      <c r="A9747" s="193" t="s">
        <v>17165</v>
      </c>
      <c r="B9747" s="193" t="s">
        <v>17166</v>
      </c>
      <c r="C9747" s="193" t="s">
        <v>58</v>
      </c>
      <c r="D9747" s="193" t="s">
        <v>59</v>
      </c>
      <c r="E9747" s="193" t="s">
        <v>17168</v>
      </c>
      <c r="F9747" s="193" t="s">
        <v>1634</v>
      </c>
      <c r="G9747" s="2">
        <v>1600</v>
      </c>
      <c r="H9747" s="2">
        <v>0</v>
      </c>
      <c r="I9747" s="192"/>
      <c r="J9747" s="192">
        <v>45245</v>
      </c>
      <c r="K9747" s="192">
        <v>46356</v>
      </c>
    </row>
    <row r="9748" spans="1:11" hidden="1" x14ac:dyDescent="0.4">
      <c r="A9748" s="193" t="s">
        <v>17165</v>
      </c>
      <c r="B9748" s="193" t="s">
        <v>17166</v>
      </c>
      <c r="C9748" s="193" t="s">
        <v>58</v>
      </c>
      <c r="D9748" s="193" t="s">
        <v>59</v>
      </c>
      <c r="E9748" s="193" t="s">
        <v>17169</v>
      </c>
      <c r="F9748" s="193" t="s">
        <v>1634</v>
      </c>
      <c r="G9748" s="2">
        <v>1600</v>
      </c>
      <c r="H9748" s="2">
        <v>0</v>
      </c>
      <c r="I9748" s="192"/>
      <c r="J9748" s="192">
        <v>45631</v>
      </c>
      <c r="K9748" s="192">
        <v>46356</v>
      </c>
    </row>
    <row r="9749" spans="1:11" hidden="1" x14ac:dyDescent="0.4">
      <c r="A9749" s="193" t="s">
        <v>17165</v>
      </c>
      <c r="B9749" s="193" t="s">
        <v>17166</v>
      </c>
      <c r="C9749" s="193" t="s">
        <v>58</v>
      </c>
      <c r="D9749" s="193" t="s">
        <v>59</v>
      </c>
      <c r="E9749" s="193" t="s">
        <v>17170</v>
      </c>
      <c r="F9749" s="193" t="s">
        <v>1634</v>
      </c>
      <c r="G9749" s="2">
        <v>800</v>
      </c>
      <c r="H9749" s="2">
        <v>0</v>
      </c>
      <c r="I9749" s="192"/>
      <c r="J9749" s="192">
        <v>45971</v>
      </c>
      <c r="K9749" s="192">
        <v>46356</v>
      </c>
    </row>
    <row r="9750" spans="1:11" hidden="1" x14ac:dyDescent="0.4">
      <c r="A9750" s="193" t="s">
        <v>17171</v>
      </c>
      <c r="B9750" s="193" t="s">
        <v>17172</v>
      </c>
      <c r="C9750" s="193" t="s">
        <v>58</v>
      </c>
      <c r="D9750" s="193" t="s">
        <v>59</v>
      </c>
      <c r="E9750" s="193" t="s">
        <v>17173</v>
      </c>
      <c r="F9750" s="193" t="s">
        <v>1634</v>
      </c>
      <c r="G9750" s="2">
        <v>662</v>
      </c>
      <c r="H9750" s="2">
        <v>0</v>
      </c>
      <c r="I9750" s="192"/>
      <c r="J9750" s="192">
        <v>45537</v>
      </c>
      <c r="K9750" s="192">
        <v>46356</v>
      </c>
    </row>
    <row r="9751" spans="1:11" hidden="1" x14ac:dyDescent="0.4">
      <c r="A9751" s="193" t="s">
        <v>17171</v>
      </c>
      <c r="B9751" s="193" t="s">
        <v>17172</v>
      </c>
      <c r="C9751" s="193" t="s">
        <v>58</v>
      </c>
      <c r="D9751" s="193" t="s">
        <v>59</v>
      </c>
      <c r="E9751" s="193" t="s">
        <v>17174</v>
      </c>
      <c r="F9751" s="193" t="s">
        <v>1634</v>
      </c>
      <c r="G9751" s="2">
        <v>854</v>
      </c>
      <c r="H9751" s="2">
        <v>0</v>
      </c>
      <c r="I9751" s="192"/>
      <c r="J9751" s="192">
        <v>45965</v>
      </c>
      <c r="K9751" s="192">
        <v>46356</v>
      </c>
    </row>
    <row r="9752" spans="1:11" hidden="1" x14ac:dyDescent="0.4">
      <c r="A9752" s="193" t="s">
        <v>17175</v>
      </c>
      <c r="B9752" s="193" t="s">
        <v>17176</v>
      </c>
      <c r="C9752" s="193" t="s">
        <v>58</v>
      </c>
      <c r="D9752" s="193" t="s">
        <v>59</v>
      </c>
      <c r="E9752" s="193" t="s">
        <v>17177</v>
      </c>
      <c r="F9752" s="193" t="s">
        <v>1634</v>
      </c>
      <c r="G9752" s="2">
        <v>5000</v>
      </c>
      <c r="H9752" s="2">
        <v>0</v>
      </c>
      <c r="I9752" s="192"/>
      <c r="J9752" s="192">
        <v>44949</v>
      </c>
      <c r="K9752" s="192">
        <v>46356</v>
      </c>
    </row>
    <row r="9753" spans="1:11" hidden="1" x14ac:dyDescent="0.4">
      <c r="A9753" s="193" t="s">
        <v>17175</v>
      </c>
      <c r="B9753" s="193" t="s">
        <v>17176</v>
      </c>
      <c r="C9753" s="193" t="s">
        <v>58</v>
      </c>
      <c r="D9753" s="193" t="s">
        <v>59</v>
      </c>
      <c r="E9753" s="193" t="s">
        <v>17178</v>
      </c>
      <c r="F9753" s="193" t="s">
        <v>1634</v>
      </c>
      <c r="G9753" s="2">
        <v>79</v>
      </c>
      <c r="H9753" s="2">
        <v>0</v>
      </c>
      <c r="I9753" s="192"/>
      <c r="J9753" s="192">
        <v>45583</v>
      </c>
      <c r="K9753" s="192">
        <v>46356</v>
      </c>
    </row>
    <row r="9754" spans="1:11" hidden="1" x14ac:dyDescent="0.4">
      <c r="A9754" s="193" t="s">
        <v>17179</v>
      </c>
      <c r="B9754" s="193" t="s">
        <v>17180</v>
      </c>
      <c r="C9754" s="193" t="s">
        <v>58</v>
      </c>
      <c r="D9754" s="193" t="s">
        <v>59</v>
      </c>
      <c r="E9754" s="193" t="s">
        <v>17181</v>
      </c>
      <c r="F9754" s="193" t="s">
        <v>1634</v>
      </c>
      <c r="G9754" s="2">
        <v>406</v>
      </c>
      <c r="H9754" s="2">
        <v>0</v>
      </c>
      <c r="I9754" s="192"/>
      <c r="J9754" s="192">
        <v>45156</v>
      </c>
      <c r="K9754" s="192">
        <v>46356</v>
      </c>
    </row>
    <row r="9755" spans="1:11" x14ac:dyDescent="0.4">
      <c r="A9755" s="193" t="s">
        <v>17179</v>
      </c>
      <c r="B9755" s="193" t="s">
        <v>17180</v>
      </c>
      <c r="C9755" s="193" t="s">
        <v>58</v>
      </c>
      <c r="D9755" s="193" t="s">
        <v>59</v>
      </c>
      <c r="E9755" s="193" t="s">
        <v>17182</v>
      </c>
      <c r="F9755" s="193" t="s">
        <v>1634</v>
      </c>
      <c r="G9755" s="2">
        <v>1</v>
      </c>
      <c r="H9755" s="2">
        <v>0</v>
      </c>
      <c r="I9755" s="192"/>
      <c r="J9755" s="192">
        <v>45335</v>
      </c>
      <c r="K9755" s="192">
        <v>46356</v>
      </c>
    </row>
    <row r="9756" spans="1:11" hidden="1" x14ac:dyDescent="0.4">
      <c r="A9756" s="193" t="s">
        <v>17179</v>
      </c>
      <c r="B9756" s="193" t="s">
        <v>17180</v>
      </c>
      <c r="C9756" s="193" t="s">
        <v>58</v>
      </c>
      <c r="D9756" s="193" t="s">
        <v>59</v>
      </c>
      <c r="E9756" s="193" t="s">
        <v>17183</v>
      </c>
      <c r="F9756" s="193" t="s">
        <v>1634</v>
      </c>
      <c r="G9756" s="2">
        <v>317</v>
      </c>
      <c r="H9756" s="2">
        <v>0</v>
      </c>
      <c r="I9756" s="192"/>
      <c r="J9756" s="192">
        <v>45363</v>
      </c>
      <c r="K9756" s="192">
        <v>46356</v>
      </c>
    </row>
    <row r="9757" spans="1:11" hidden="1" x14ac:dyDescent="0.4">
      <c r="A9757" s="193" t="s">
        <v>17179</v>
      </c>
      <c r="B9757" s="193" t="s">
        <v>17180</v>
      </c>
      <c r="C9757" s="193" t="s">
        <v>58</v>
      </c>
      <c r="D9757" s="193" t="s">
        <v>59</v>
      </c>
      <c r="E9757" s="193" t="s">
        <v>17184</v>
      </c>
      <c r="F9757" s="193" t="s">
        <v>1634</v>
      </c>
      <c r="G9757" s="2">
        <v>500</v>
      </c>
      <c r="H9757" s="2">
        <v>0</v>
      </c>
      <c r="I9757" s="192"/>
      <c r="J9757" s="192">
        <v>45390</v>
      </c>
      <c r="K9757" s="192">
        <v>46356</v>
      </c>
    </row>
    <row r="9758" spans="1:11" hidden="1" x14ac:dyDescent="0.4">
      <c r="A9758" s="193" t="s">
        <v>17185</v>
      </c>
      <c r="B9758" s="193" t="s">
        <v>17186</v>
      </c>
      <c r="C9758" s="193" t="s">
        <v>58</v>
      </c>
      <c r="D9758" s="193" t="s">
        <v>59</v>
      </c>
      <c r="E9758" s="193" t="s">
        <v>17187</v>
      </c>
      <c r="F9758" s="193" t="s">
        <v>1634</v>
      </c>
      <c r="G9758" s="2">
        <v>379</v>
      </c>
      <c r="H9758" s="2">
        <v>0</v>
      </c>
      <c r="I9758" s="192"/>
      <c r="J9758" s="192">
        <v>45785</v>
      </c>
      <c r="K9758" s="192">
        <v>46356</v>
      </c>
    </row>
    <row r="9759" spans="1:11" hidden="1" x14ac:dyDescent="0.4">
      <c r="A9759" s="193" t="s">
        <v>17185</v>
      </c>
      <c r="B9759" s="193" t="s">
        <v>17186</v>
      </c>
      <c r="C9759" s="193" t="s">
        <v>58</v>
      </c>
      <c r="D9759" s="193" t="s">
        <v>59</v>
      </c>
      <c r="E9759" s="193" t="s">
        <v>17188</v>
      </c>
      <c r="F9759" s="193" t="s">
        <v>1634</v>
      </c>
      <c r="G9759" s="2">
        <v>1000</v>
      </c>
      <c r="H9759" s="2">
        <v>0</v>
      </c>
      <c r="I9759" s="192"/>
      <c r="J9759" s="192">
        <v>45839</v>
      </c>
      <c r="K9759" s="192">
        <v>46356</v>
      </c>
    </row>
    <row r="9760" spans="1:11" hidden="1" x14ac:dyDescent="0.4">
      <c r="A9760" s="193" t="s">
        <v>17185</v>
      </c>
      <c r="B9760" s="193" t="s">
        <v>17186</v>
      </c>
      <c r="C9760" s="193" t="s">
        <v>58</v>
      </c>
      <c r="D9760" s="193" t="s">
        <v>59</v>
      </c>
      <c r="E9760" s="193" t="s">
        <v>17189</v>
      </c>
      <c r="F9760" s="193" t="s">
        <v>1634</v>
      </c>
      <c r="G9760" s="2">
        <v>1000</v>
      </c>
      <c r="H9760" s="2">
        <v>0</v>
      </c>
      <c r="I9760" s="192"/>
      <c r="J9760" s="192">
        <v>45876</v>
      </c>
      <c r="K9760" s="192">
        <v>46356</v>
      </c>
    </row>
    <row r="9761" spans="1:11" hidden="1" x14ac:dyDescent="0.4">
      <c r="A9761" s="193" t="s">
        <v>17190</v>
      </c>
      <c r="B9761" s="193" t="s">
        <v>17191</v>
      </c>
      <c r="C9761" s="193" t="s">
        <v>58</v>
      </c>
      <c r="D9761" s="193" t="s">
        <v>59</v>
      </c>
      <c r="E9761" s="193" t="s">
        <v>17192</v>
      </c>
      <c r="F9761" s="193" t="s">
        <v>1634</v>
      </c>
      <c r="G9761" s="2">
        <v>135</v>
      </c>
      <c r="H9761" s="2">
        <v>0</v>
      </c>
      <c r="I9761" s="192"/>
      <c r="J9761" s="192">
        <v>45617</v>
      </c>
      <c r="K9761" s="192">
        <v>46356</v>
      </c>
    </row>
    <row r="9762" spans="1:11" hidden="1" x14ac:dyDescent="0.4">
      <c r="A9762" s="193" t="s">
        <v>17190</v>
      </c>
      <c r="B9762" s="193" t="s">
        <v>17191</v>
      </c>
      <c r="C9762" s="193" t="s">
        <v>58</v>
      </c>
      <c r="D9762" s="193" t="s">
        <v>59</v>
      </c>
      <c r="E9762" s="193" t="s">
        <v>17193</v>
      </c>
      <c r="F9762" s="193" t="s">
        <v>1634</v>
      </c>
      <c r="G9762" s="2">
        <v>1110</v>
      </c>
      <c r="H9762" s="2">
        <v>0</v>
      </c>
      <c r="I9762" s="192"/>
      <c r="J9762" s="192">
        <v>45812</v>
      </c>
      <c r="K9762" s="192">
        <v>46356</v>
      </c>
    </row>
    <row r="9763" spans="1:11" hidden="1" x14ac:dyDescent="0.4">
      <c r="A9763" s="193" t="s">
        <v>17190</v>
      </c>
      <c r="B9763" s="193" t="s">
        <v>17191</v>
      </c>
      <c r="C9763" s="193" t="s">
        <v>58</v>
      </c>
      <c r="D9763" s="193" t="s">
        <v>59</v>
      </c>
      <c r="E9763" s="193" t="s">
        <v>17194</v>
      </c>
      <c r="F9763" s="193" t="s">
        <v>1634</v>
      </c>
      <c r="G9763" s="2">
        <v>1400</v>
      </c>
      <c r="H9763" s="2">
        <v>0</v>
      </c>
      <c r="I9763" s="192"/>
      <c r="J9763" s="192">
        <v>45841</v>
      </c>
      <c r="K9763" s="192">
        <v>46356</v>
      </c>
    </row>
    <row r="9764" spans="1:11" hidden="1" x14ac:dyDescent="0.4">
      <c r="A9764" s="193" t="s">
        <v>17195</v>
      </c>
      <c r="B9764" s="193" t="s">
        <v>17196</v>
      </c>
      <c r="C9764" s="193" t="s">
        <v>58</v>
      </c>
      <c r="D9764" s="193" t="s">
        <v>59</v>
      </c>
      <c r="E9764" s="193" t="s">
        <v>17197</v>
      </c>
      <c r="F9764" s="193" t="s">
        <v>1634</v>
      </c>
      <c r="G9764" s="2">
        <v>50</v>
      </c>
      <c r="H9764" s="2">
        <v>0</v>
      </c>
      <c r="I9764" s="192"/>
      <c r="J9764" s="192">
        <v>45617</v>
      </c>
      <c r="K9764" s="192">
        <v>46356</v>
      </c>
    </row>
    <row r="9765" spans="1:11" hidden="1" x14ac:dyDescent="0.4">
      <c r="A9765" s="193" t="s">
        <v>17195</v>
      </c>
      <c r="B9765" s="193" t="s">
        <v>17196</v>
      </c>
      <c r="C9765" s="193" t="s">
        <v>58</v>
      </c>
      <c r="D9765" s="193" t="s">
        <v>59</v>
      </c>
      <c r="E9765" s="193" t="s">
        <v>17198</v>
      </c>
      <c r="F9765" s="193" t="s">
        <v>1634</v>
      </c>
      <c r="G9765" s="2">
        <v>141</v>
      </c>
      <c r="H9765" s="2">
        <v>0</v>
      </c>
      <c r="I9765" s="192"/>
      <c r="J9765" s="192">
        <v>45721</v>
      </c>
      <c r="K9765" s="192">
        <v>46356</v>
      </c>
    </row>
    <row r="9766" spans="1:11" hidden="1" x14ac:dyDescent="0.4">
      <c r="A9766" s="193" t="s">
        <v>17195</v>
      </c>
      <c r="B9766" s="193" t="s">
        <v>17196</v>
      </c>
      <c r="C9766" s="193" t="s">
        <v>58</v>
      </c>
      <c r="D9766" s="193" t="s">
        <v>59</v>
      </c>
      <c r="E9766" s="193" t="s">
        <v>17199</v>
      </c>
      <c r="F9766" s="193" t="s">
        <v>1634</v>
      </c>
      <c r="G9766" s="2">
        <v>1400</v>
      </c>
      <c r="H9766" s="2">
        <v>0</v>
      </c>
      <c r="I9766" s="192"/>
      <c r="J9766" s="192">
        <v>45895</v>
      </c>
      <c r="K9766" s="192">
        <v>46356</v>
      </c>
    </row>
    <row r="9767" spans="1:11" hidden="1" x14ac:dyDescent="0.4">
      <c r="A9767" s="193" t="s">
        <v>17195</v>
      </c>
      <c r="B9767" s="193" t="s">
        <v>17196</v>
      </c>
      <c r="C9767" s="193" t="s">
        <v>58</v>
      </c>
      <c r="D9767" s="193" t="s">
        <v>59</v>
      </c>
      <c r="E9767" s="193" t="s">
        <v>17200</v>
      </c>
      <c r="F9767" s="193" t="s">
        <v>1634</v>
      </c>
      <c r="G9767" s="2">
        <v>1400</v>
      </c>
      <c r="H9767" s="2">
        <v>0</v>
      </c>
      <c r="I9767" s="192"/>
      <c r="J9767" s="192">
        <v>45986</v>
      </c>
      <c r="K9767" s="192">
        <v>46356</v>
      </c>
    </row>
    <row r="9768" spans="1:11" hidden="1" x14ac:dyDescent="0.4">
      <c r="A9768" s="193" t="s">
        <v>17201</v>
      </c>
      <c r="B9768" s="193" t="s">
        <v>17202</v>
      </c>
      <c r="C9768" s="193" t="s">
        <v>58</v>
      </c>
      <c r="D9768" s="193" t="s">
        <v>59</v>
      </c>
      <c r="E9768" s="193" t="s">
        <v>17203</v>
      </c>
      <c r="F9768" s="193" t="s">
        <v>1634</v>
      </c>
      <c r="G9768" s="2">
        <v>1637</v>
      </c>
      <c r="H9768" s="2">
        <v>0</v>
      </c>
      <c r="I9768" s="192"/>
      <c r="J9768" s="192">
        <v>45362</v>
      </c>
      <c r="K9768" s="192">
        <v>46356</v>
      </c>
    </row>
    <row r="9769" spans="1:11" hidden="1" x14ac:dyDescent="0.4">
      <c r="A9769" s="193" t="s">
        <v>17204</v>
      </c>
      <c r="B9769" s="193" t="s">
        <v>17205</v>
      </c>
      <c r="C9769" s="193" t="s">
        <v>58</v>
      </c>
      <c r="D9769" s="193" t="s">
        <v>59</v>
      </c>
      <c r="E9769" s="193" t="s">
        <v>17206</v>
      </c>
      <c r="F9769" s="193" t="s">
        <v>1634</v>
      </c>
      <c r="G9769" s="2">
        <v>835</v>
      </c>
      <c r="H9769" s="2">
        <v>0</v>
      </c>
      <c r="I9769" s="192"/>
      <c r="J9769" s="192">
        <v>46015</v>
      </c>
      <c r="K9769" s="192">
        <v>46387</v>
      </c>
    </row>
    <row r="9770" spans="1:11" x14ac:dyDescent="0.4">
      <c r="A9770" s="193" t="s">
        <v>17207</v>
      </c>
      <c r="B9770" s="193" t="s">
        <v>17208</v>
      </c>
      <c r="C9770" s="193" t="s">
        <v>58</v>
      </c>
      <c r="D9770" s="193" t="s">
        <v>59</v>
      </c>
      <c r="E9770" s="193" t="s">
        <v>17209</v>
      </c>
      <c r="F9770" s="193" t="s">
        <v>1634</v>
      </c>
      <c r="G9770" s="2">
        <v>3</v>
      </c>
      <c r="H9770" s="2">
        <v>0</v>
      </c>
      <c r="I9770" s="192"/>
      <c r="J9770" s="192">
        <v>45093</v>
      </c>
      <c r="K9770" s="192">
        <v>46356</v>
      </c>
    </row>
    <row r="9771" spans="1:11" hidden="1" x14ac:dyDescent="0.4">
      <c r="A9771" s="193" t="s">
        <v>17207</v>
      </c>
      <c r="B9771" s="193" t="s">
        <v>17208</v>
      </c>
      <c r="C9771" s="193" t="s">
        <v>58</v>
      </c>
      <c r="D9771" s="193" t="s">
        <v>59</v>
      </c>
      <c r="E9771" s="193" t="s">
        <v>17210</v>
      </c>
      <c r="F9771" s="193" t="s">
        <v>1634</v>
      </c>
      <c r="G9771" s="2">
        <v>499</v>
      </c>
      <c r="H9771" s="2">
        <v>0</v>
      </c>
      <c r="I9771" s="192"/>
      <c r="J9771" s="192">
        <v>46083</v>
      </c>
      <c r="K9771" s="192">
        <v>46477</v>
      </c>
    </row>
    <row r="9772" spans="1:11" hidden="1" x14ac:dyDescent="0.4">
      <c r="A9772" s="193" t="s">
        <v>17211</v>
      </c>
      <c r="B9772" s="193" t="s">
        <v>17212</v>
      </c>
      <c r="C9772" s="193" t="s">
        <v>58</v>
      </c>
      <c r="D9772" s="193" t="s">
        <v>59</v>
      </c>
      <c r="E9772" s="193" t="s">
        <v>17213</v>
      </c>
      <c r="F9772" s="193" t="s">
        <v>1634</v>
      </c>
      <c r="G9772" s="2">
        <v>1780</v>
      </c>
      <c r="H9772" s="2">
        <v>0</v>
      </c>
      <c r="I9772" s="192"/>
      <c r="J9772" s="192">
        <v>45814</v>
      </c>
      <c r="K9772" s="192">
        <v>46356</v>
      </c>
    </row>
    <row r="9773" spans="1:11" hidden="1" x14ac:dyDescent="0.4">
      <c r="A9773" s="193" t="s">
        <v>17211</v>
      </c>
      <c r="B9773" s="193" t="s">
        <v>17212</v>
      </c>
      <c r="C9773" s="193" t="s">
        <v>58</v>
      </c>
      <c r="D9773" s="193" t="s">
        <v>59</v>
      </c>
      <c r="E9773" s="193" t="s">
        <v>17214</v>
      </c>
      <c r="F9773" s="193" t="s">
        <v>1634</v>
      </c>
      <c r="G9773" s="2">
        <v>2500</v>
      </c>
      <c r="H9773" s="2">
        <v>0</v>
      </c>
      <c r="I9773" s="192"/>
      <c r="J9773" s="192">
        <v>45839</v>
      </c>
      <c r="K9773" s="192">
        <v>46356</v>
      </c>
    </row>
    <row r="9774" spans="1:11" x14ac:dyDescent="0.4">
      <c r="A9774" s="193" t="s">
        <v>17215</v>
      </c>
      <c r="B9774" s="193" t="s">
        <v>17216</v>
      </c>
      <c r="C9774" s="193" t="s">
        <v>58</v>
      </c>
      <c r="D9774" s="193" t="s">
        <v>59</v>
      </c>
      <c r="E9774" s="193" t="s">
        <v>17217</v>
      </c>
      <c r="F9774" s="193" t="s">
        <v>1634</v>
      </c>
      <c r="G9774" s="2">
        <v>1</v>
      </c>
      <c r="H9774" s="2">
        <v>0</v>
      </c>
      <c r="I9774" s="192"/>
      <c r="J9774" s="192">
        <v>45856</v>
      </c>
      <c r="K9774" s="192">
        <v>46356</v>
      </c>
    </row>
    <row r="9775" spans="1:11" hidden="1" x14ac:dyDescent="0.4">
      <c r="A9775" s="193" t="s">
        <v>17215</v>
      </c>
      <c r="B9775" s="193" t="s">
        <v>17216</v>
      </c>
      <c r="C9775" s="193" t="s">
        <v>58</v>
      </c>
      <c r="D9775" s="193" t="s">
        <v>59</v>
      </c>
      <c r="E9775" s="193" t="s">
        <v>17218</v>
      </c>
      <c r="F9775" s="193" t="s">
        <v>1634</v>
      </c>
      <c r="G9775" s="2">
        <v>692</v>
      </c>
      <c r="H9775" s="2">
        <v>0</v>
      </c>
      <c r="I9775" s="192"/>
      <c r="J9775" s="192">
        <v>46035</v>
      </c>
      <c r="K9775" s="192">
        <v>46418</v>
      </c>
    </row>
    <row r="9776" spans="1:11" hidden="1" x14ac:dyDescent="0.4">
      <c r="A9776" s="193" t="s">
        <v>17215</v>
      </c>
      <c r="B9776" s="193" t="s">
        <v>17216</v>
      </c>
      <c r="C9776" s="193" t="s">
        <v>58</v>
      </c>
      <c r="D9776" s="193" t="s">
        <v>59</v>
      </c>
      <c r="E9776" s="193" t="s">
        <v>17219</v>
      </c>
      <c r="F9776" s="193" t="s">
        <v>1634</v>
      </c>
      <c r="G9776" s="2">
        <v>1000</v>
      </c>
      <c r="H9776" s="2">
        <v>0</v>
      </c>
      <c r="I9776" s="192"/>
      <c r="J9776" s="192">
        <v>46114</v>
      </c>
      <c r="K9776" s="192">
        <v>46507</v>
      </c>
    </row>
    <row r="9777" spans="1:11" hidden="1" x14ac:dyDescent="0.4">
      <c r="A9777" s="193" t="s">
        <v>17220</v>
      </c>
      <c r="B9777" s="193" t="s">
        <v>17221</v>
      </c>
      <c r="C9777" s="193" t="s">
        <v>58</v>
      </c>
      <c r="D9777" s="193" t="s">
        <v>59</v>
      </c>
      <c r="E9777" s="193" t="s">
        <v>17222</v>
      </c>
      <c r="F9777" s="193" t="s">
        <v>1634</v>
      </c>
      <c r="G9777" s="2">
        <v>405</v>
      </c>
      <c r="H9777" s="2">
        <v>0</v>
      </c>
      <c r="I9777" s="192"/>
      <c r="J9777" s="192">
        <v>45245</v>
      </c>
      <c r="K9777" s="192">
        <v>46356</v>
      </c>
    </row>
    <row r="9778" spans="1:11" x14ac:dyDescent="0.4">
      <c r="A9778" s="193" t="s">
        <v>17220</v>
      </c>
      <c r="B9778" s="193" t="s">
        <v>17221</v>
      </c>
      <c r="C9778" s="193" t="s">
        <v>58</v>
      </c>
      <c r="D9778" s="193" t="s">
        <v>59</v>
      </c>
      <c r="E9778" s="193" t="s">
        <v>17223</v>
      </c>
      <c r="F9778" s="193" t="s">
        <v>1634</v>
      </c>
      <c r="G9778" s="2">
        <v>3</v>
      </c>
      <c r="H9778" s="2">
        <v>0</v>
      </c>
      <c r="I9778" s="192"/>
      <c r="J9778" s="192">
        <v>46007</v>
      </c>
      <c r="K9778" s="192">
        <v>46387</v>
      </c>
    </row>
    <row r="9779" spans="1:11" hidden="1" x14ac:dyDescent="0.4">
      <c r="A9779" s="193" t="s">
        <v>17220</v>
      </c>
      <c r="B9779" s="193" t="s">
        <v>17221</v>
      </c>
      <c r="C9779" s="193" t="s">
        <v>58</v>
      </c>
      <c r="D9779" s="193" t="s">
        <v>59</v>
      </c>
      <c r="E9779" s="193" t="s">
        <v>17224</v>
      </c>
      <c r="F9779" s="193" t="s">
        <v>1634</v>
      </c>
      <c r="G9779" s="2">
        <v>3103</v>
      </c>
      <c r="H9779" s="2">
        <v>0</v>
      </c>
      <c r="I9779" s="192"/>
      <c r="J9779" s="192">
        <v>46042</v>
      </c>
      <c r="K9779" s="192">
        <v>46418</v>
      </c>
    </row>
    <row r="9780" spans="1:11" hidden="1" x14ac:dyDescent="0.4">
      <c r="A9780" s="193" t="s">
        <v>17220</v>
      </c>
      <c r="B9780" s="193" t="s">
        <v>17221</v>
      </c>
      <c r="C9780" s="193" t="s">
        <v>58</v>
      </c>
      <c r="D9780" s="193" t="s">
        <v>59</v>
      </c>
      <c r="E9780" s="193" t="s">
        <v>17225</v>
      </c>
      <c r="F9780" s="193" t="s">
        <v>1634</v>
      </c>
      <c r="G9780" s="2">
        <v>4000</v>
      </c>
      <c r="H9780" s="2">
        <v>0</v>
      </c>
      <c r="I9780" s="192"/>
      <c r="J9780" s="192">
        <v>46044</v>
      </c>
      <c r="K9780" s="192">
        <v>46418</v>
      </c>
    </row>
    <row r="9781" spans="1:11" hidden="1" x14ac:dyDescent="0.4">
      <c r="A9781" s="193" t="s">
        <v>17220</v>
      </c>
      <c r="B9781" s="193" t="s">
        <v>17221</v>
      </c>
      <c r="C9781" s="193" t="s">
        <v>58</v>
      </c>
      <c r="D9781" s="193" t="s">
        <v>59</v>
      </c>
      <c r="E9781" s="193" t="s">
        <v>17226</v>
      </c>
      <c r="F9781" s="193" t="s">
        <v>1634</v>
      </c>
      <c r="G9781" s="2">
        <v>2000</v>
      </c>
      <c r="H9781" s="2">
        <v>0</v>
      </c>
      <c r="I9781" s="192"/>
      <c r="J9781" s="192">
        <v>46070</v>
      </c>
      <c r="K9781" s="192">
        <v>46446</v>
      </c>
    </row>
    <row r="9782" spans="1:11" hidden="1" x14ac:dyDescent="0.4">
      <c r="A9782" s="193" t="s">
        <v>17220</v>
      </c>
      <c r="B9782" s="193" t="s">
        <v>17221</v>
      </c>
      <c r="C9782" s="193" t="s">
        <v>58</v>
      </c>
      <c r="D9782" s="193" t="s">
        <v>59</v>
      </c>
      <c r="E9782" s="193" t="s">
        <v>17227</v>
      </c>
      <c r="F9782" s="193" t="s">
        <v>1634</v>
      </c>
      <c r="G9782" s="2">
        <v>2000</v>
      </c>
      <c r="H9782" s="2">
        <v>0</v>
      </c>
      <c r="I9782" s="192"/>
      <c r="J9782" s="192">
        <v>46100</v>
      </c>
      <c r="K9782" s="192">
        <v>46477</v>
      </c>
    </row>
    <row r="9783" spans="1:11" hidden="1" x14ac:dyDescent="0.4">
      <c r="A9783" s="193" t="s">
        <v>17220</v>
      </c>
      <c r="B9783" s="193" t="s">
        <v>17221</v>
      </c>
      <c r="C9783" s="193" t="s">
        <v>58</v>
      </c>
      <c r="D9783" s="193" t="s">
        <v>59</v>
      </c>
      <c r="E9783" s="193" t="s">
        <v>17228</v>
      </c>
      <c r="F9783" s="193" t="s">
        <v>1634</v>
      </c>
      <c r="G9783" s="2">
        <v>4000</v>
      </c>
      <c r="H9783" s="2">
        <v>0</v>
      </c>
      <c r="I9783" s="192"/>
      <c r="J9783" s="192">
        <v>46128</v>
      </c>
      <c r="K9783" s="192">
        <v>46507</v>
      </c>
    </row>
    <row r="9784" spans="1:11" hidden="1" x14ac:dyDescent="0.4">
      <c r="A9784" s="193" t="s">
        <v>17220</v>
      </c>
      <c r="B9784" s="193" t="s">
        <v>17221</v>
      </c>
      <c r="C9784" s="193" t="s">
        <v>58</v>
      </c>
      <c r="D9784" s="193" t="s">
        <v>59</v>
      </c>
      <c r="E9784" s="193" t="s">
        <v>17229</v>
      </c>
      <c r="F9784" s="193" t="s">
        <v>1634</v>
      </c>
      <c r="G9784" s="2">
        <v>2000</v>
      </c>
      <c r="H9784" s="2">
        <v>0</v>
      </c>
      <c r="I9784" s="192"/>
      <c r="J9784" s="192">
        <v>46129</v>
      </c>
      <c r="K9784" s="192">
        <v>46507</v>
      </c>
    </row>
    <row r="9785" spans="1:11" hidden="1" x14ac:dyDescent="0.4">
      <c r="A9785" s="193" t="s">
        <v>17220</v>
      </c>
      <c r="B9785" s="193" t="s">
        <v>17221</v>
      </c>
      <c r="C9785" s="193" t="s">
        <v>58</v>
      </c>
      <c r="D9785" s="193" t="s">
        <v>59</v>
      </c>
      <c r="E9785" s="193" t="s">
        <v>17230</v>
      </c>
      <c r="F9785" s="193" t="s">
        <v>1634</v>
      </c>
      <c r="G9785" s="2">
        <v>2000</v>
      </c>
      <c r="H9785" s="2">
        <v>0</v>
      </c>
      <c r="I9785" s="192"/>
      <c r="J9785" s="192">
        <v>46139</v>
      </c>
      <c r="K9785" s="192">
        <v>46507</v>
      </c>
    </row>
    <row r="9786" spans="1:11" hidden="1" x14ac:dyDescent="0.4">
      <c r="A9786" s="193" t="s">
        <v>17220</v>
      </c>
      <c r="B9786" s="193" t="s">
        <v>17221</v>
      </c>
      <c r="C9786" s="193" t="s">
        <v>58</v>
      </c>
      <c r="D9786" s="193" t="s">
        <v>59</v>
      </c>
      <c r="E9786" s="193" t="s">
        <v>17231</v>
      </c>
      <c r="F9786" s="193" t="s">
        <v>1634</v>
      </c>
      <c r="G9786" s="2">
        <v>4000</v>
      </c>
      <c r="H9786" s="2">
        <v>0</v>
      </c>
      <c r="I9786" s="192"/>
      <c r="J9786" s="192">
        <v>46140</v>
      </c>
      <c r="K9786" s="192">
        <v>46507</v>
      </c>
    </row>
    <row r="9787" spans="1:11" hidden="1" x14ac:dyDescent="0.4">
      <c r="A9787" s="193" t="s">
        <v>17220</v>
      </c>
      <c r="B9787" s="193" t="s">
        <v>17221</v>
      </c>
      <c r="C9787" s="193" t="s">
        <v>58</v>
      </c>
      <c r="D9787" s="193" t="s">
        <v>59</v>
      </c>
      <c r="E9787" s="193" t="s">
        <v>17232</v>
      </c>
      <c r="F9787" s="193" t="s">
        <v>1634</v>
      </c>
      <c r="G9787" s="2">
        <v>4000</v>
      </c>
      <c r="H9787" s="2">
        <v>0</v>
      </c>
      <c r="I9787" s="192"/>
      <c r="J9787" s="192">
        <v>46161</v>
      </c>
      <c r="K9787" s="192">
        <v>46538</v>
      </c>
    </row>
    <row r="9788" spans="1:11" hidden="1" x14ac:dyDescent="0.4">
      <c r="A9788" s="193" t="s">
        <v>17220</v>
      </c>
      <c r="B9788" s="193" t="s">
        <v>17221</v>
      </c>
      <c r="C9788" s="193" t="s">
        <v>58</v>
      </c>
      <c r="D9788" s="193" t="s">
        <v>59</v>
      </c>
      <c r="E9788" s="193" t="s">
        <v>17233</v>
      </c>
      <c r="F9788" s="193" t="s">
        <v>1634</v>
      </c>
      <c r="G9788" s="2">
        <v>2000</v>
      </c>
      <c r="H9788" s="2">
        <v>0</v>
      </c>
      <c r="I9788" s="192"/>
      <c r="J9788" s="192">
        <v>46168</v>
      </c>
      <c r="K9788" s="192">
        <v>46538</v>
      </c>
    </row>
    <row r="9789" spans="1:11" hidden="1" x14ac:dyDescent="0.4">
      <c r="A9789" s="193" t="s">
        <v>17234</v>
      </c>
      <c r="B9789" s="193" t="s">
        <v>17235</v>
      </c>
      <c r="C9789" s="193" t="s">
        <v>58</v>
      </c>
      <c r="D9789" s="193" t="s">
        <v>59</v>
      </c>
      <c r="E9789" s="193" t="s">
        <v>17236</v>
      </c>
      <c r="F9789" s="193" t="s">
        <v>1634</v>
      </c>
      <c r="G9789" s="2">
        <v>2214</v>
      </c>
      <c r="H9789" s="2">
        <v>0</v>
      </c>
      <c r="I9789" s="192"/>
      <c r="J9789" s="192">
        <v>46163</v>
      </c>
      <c r="K9789" s="192">
        <v>46528</v>
      </c>
    </row>
    <row r="9790" spans="1:11" hidden="1" x14ac:dyDescent="0.4">
      <c r="A9790" s="193" t="s">
        <v>17237</v>
      </c>
      <c r="B9790" s="193" t="s">
        <v>17238</v>
      </c>
      <c r="C9790" s="193" t="s">
        <v>58</v>
      </c>
      <c r="D9790" s="193" t="s">
        <v>59</v>
      </c>
      <c r="E9790" s="193" t="s">
        <v>17239</v>
      </c>
      <c r="F9790" s="193" t="s">
        <v>1634</v>
      </c>
      <c r="G9790" s="2">
        <v>210</v>
      </c>
      <c r="H9790" s="2">
        <v>0</v>
      </c>
      <c r="I9790" s="192"/>
      <c r="J9790" s="192">
        <v>44880</v>
      </c>
      <c r="K9790" s="192">
        <v>46356</v>
      </c>
    </row>
    <row r="9791" spans="1:11" hidden="1" x14ac:dyDescent="0.4">
      <c r="A9791" s="193" t="s">
        <v>17237</v>
      </c>
      <c r="B9791" s="193" t="s">
        <v>17238</v>
      </c>
      <c r="C9791" s="193" t="s">
        <v>58</v>
      </c>
      <c r="D9791" s="193" t="s">
        <v>59</v>
      </c>
      <c r="E9791" s="193" t="s">
        <v>17240</v>
      </c>
      <c r="F9791" s="193" t="s">
        <v>1634</v>
      </c>
      <c r="G9791" s="2">
        <v>6684</v>
      </c>
      <c r="H9791" s="2">
        <v>0</v>
      </c>
      <c r="I9791" s="192"/>
      <c r="J9791" s="192">
        <v>45275</v>
      </c>
      <c r="K9791" s="192">
        <v>46356</v>
      </c>
    </row>
    <row r="9792" spans="1:11" hidden="1" x14ac:dyDescent="0.4">
      <c r="A9792" s="193" t="s">
        <v>17241</v>
      </c>
      <c r="B9792" s="193" t="s">
        <v>17242</v>
      </c>
      <c r="C9792" s="193" t="s">
        <v>58</v>
      </c>
      <c r="D9792" s="193" t="s">
        <v>59</v>
      </c>
      <c r="E9792" s="193" t="s">
        <v>17243</v>
      </c>
      <c r="F9792" s="193" t="s">
        <v>1634</v>
      </c>
      <c r="G9792" s="2">
        <v>314</v>
      </c>
      <c r="H9792" s="2">
        <v>0</v>
      </c>
      <c r="I9792" s="192"/>
      <c r="J9792" s="192">
        <v>45929</v>
      </c>
      <c r="K9792" s="192">
        <v>46356</v>
      </c>
    </row>
    <row r="9793" spans="1:11" hidden="1" x14ac:dyDescent="0.4">
      <c r="A9793" s="193" t="s">
        <v>17244</v>
      </c>
      <c r="B9793" s="193" t="s">
        <v>17245</v>
      </c>
      <c r="C9793" s="193" t="s">
        <v>58</v>
      </c>
      <c r="D9793" s="193" t="s">
        <v>59</v>
      </c>
      <c r="E9793" s="193" t="s">
        <v>17246</v>
      </c>
      <c r="F9793" s="193" t="s">
        <v>1634</v>
      </c>
      <c r="G9793" s="2">
        <v>1891</v>
      </c>
      <c r="H9793" s="2">
        <v>0</v>
      </c>
      <c r="I9793" s="192"/>
      <c r="J9793" s="192">
        <v>44901</v>
      </c>
      <c r="K9793" s="192">
        <v>46356</v>
      </c>
    </row>
    <row r="9794" spans="1:11" hidden="1" x14ac:dyDescent="0.4">
      <c r="A9794" s="193" t="s">
        <v>17247</v>
      </c>
      <c r="B9794" s="193" t="s">
        <v>17248</v>
      </c>
      <c r="C9794" s="193" t="s">
        <v>58</v>
      </c>
      <c r="D9794" s="193" t="s">
        <v>59</v>
      </c>
      <c r="E9794" s="193" t="s">
        <v>17249</v>
      </c>
      <c r="F9794" s="193" t="s">
        <v>1634</v>
      </c>
      <c r="G9794" s="2">
        <v>1826</v>
      </c>
      <c r="H9794" s="2">
        <v>0</v>
      </c>
      <c r="I9794" s="192"/>
      <c r="J9794" s="192">
        <v>44410</v>
      </c>
      <c r="K9794" s="192">
        <v>46356</v>
      </c>
    </row>
    <row r="9795" spans="1:11" hidden="1" x14ac:dyDescent="0.4">
      <c r="A9795" s="193" t="s">
        <v>17250</v>
      </c>
      <c r="B9795" s="193" t="s">
        <v>17251</v>
      </c>
      <c r="C9795" s="193" t="s">
        <v>58</v>
      </c>
      <c r="D9795" s="193" t="s">
        <v>59</v>
      </c>
      <c r="E9795" s="193" t="s">
        <v>17252</v>
      </c>
      <c r="F9795" s="193" t="s">
        <v>1634</v>
      </c>
      <c r="G9795" s="2">
        <v>2588</v>
      </c>
      <c r="H9795" s="2">
        <v>0</v>
      </c>
      <c r="I9795" s="192"/>
      <c r="J9795" s="192">
        <v>44799</v>
      </c>
      <c r="K9795" s="192">
        <v>46356</v>
      </c>
    </row>
    <row r="9796" spans="1:11" hidden="1" x14ac:dyDescent="0.4">
      <c r="A9796" s="193" t="s">
        <v>17253</v>
      </c>
      <c r="B9796" s="193" t="s">
        <v>17254</v>
      </c>
      <c r="C9796" s="193" t="s">
        <v>58</v>
      </c>
      <c r="D9796" s="193" t="s">
        <v>59</v>
      </c>
      <c r="E9796" s="193" t="s">
        <v>17255</v>
      </c>
      <c r="F9796" s="193" t="s">
        <v>1634</v>
      </c>
      <c r="G9796" s="2">
        <v>1037</v>
      </c>
      <c r="H9796" s="2">
        <v>0</v>
      </c>
      <c r="I9796" s="192"/>
      <c r="J9796" s="192">
        <v>44614</v>
      </c>
      <c r="K9796" s="192">
        <v>46356</v>
      </c>
    </row>
    <row r="9797" spans="1:11" hidden="1" x14ac:dyDescent="0.4">
      <c r="A9797" s="193" t="s">
        <v>17256</v>
      </c>
      <c r="B9797" s="193" t="s">
        <v>17257</v>
      </c>
      <c r="C9797" s="193" t="s">
        <v>58</v>
      </c>
      <c r="D9797" s="193" t="s">
        <v>59</v>
      </c>
      <c r="E9797" s="193" t="s">
        <v>17258</v>
      </c>
      <c r="F9797" s="193" t="s">
        <v>1634</v>
      </c>
      <c r="G9797" s="2">
        <v>595</v>
      </c>
      <c r="H9797" s="2">
        <v>0</v>
      </c>
      <c r="I9797" s="192"/>
      <c r="J9797" s="192">
        <v>44614</v>
      </c>
      <c r="K9797" s="192">
        <v>46356</v>
      </c>
    </row>
    <row r="9798" spans="1:11" hidden="1" x14ac:dyDescent="0.4">
      <c r="A9798" s="193" t="s">
        <v>17259</v>
      </c>
      <c r="B9798" s="193" t="s">
        <v>17260</v>
      </c>
      <c r="C9798" s="193" t="s">
        <v>58</v>
      </c>
      <c r="D9798" s="193" t="s">
        <v>59</v>
      </c>
      <c r="E9798" s="193" t="s">
        <v>17261</v>
      </c>
      <c r="F9798" s="193" t="s">
        <v>1634</v>
      </c>
      <c r="G9798" s="2">
        <v>834</v>
      </c>
      <c r="H9798" s="2">
        <v>0</v>
      </c>
      <c r="I9798" s="192"/>
      <c r="J9798" s="192">
        <v>45814</v>
      </c>
      <c r="K9798" s="192">
        <v>46356</v>
      </c>
    </row>
    <row r="9799" spans="1:11" hidden="1" x14ac:dyDescent="0.4">
      <c r="A9799" s="193" t="s">
        <v>17262</v>
      </c>
      <c r="B9799" s="193" t="s">
        <v>17263</v>
      </c>
      <c r="C9799" s="193" t="s">
        <v>58</v>
      </c>
      <c r="D9799" s="193" t="s">
        <v>59</v>
      </c>
      <c r="E9799" s="193" t="s">
        <v>17264</v>
      </c>
      <c r="F9799" s="193" t="s">
        <v>1634</v>
      </c>
      <c r="G9799" s="2">
        <v>2420</v>
      </c>
      <c r="H9799" s="2">
        <v>0</v>
      </c>
      <c r="I9799" s="192"/>
      <c r="J9799" s="192">
        <v>46113</v>
      </c>
      <c r="K9799" s="192">
        <v>46507</v>
      </c>
    </row>
    <row r="9800" spans="1:11" hidden="1" x14ac:dyDescent="0.4">
      <c r="A9800" s="193" t="s">
        <v>17262</v>
      </c>
      <c r="B9800" s="193" t="s">
        <v>17263</v>
      </c>
      <c r="C9800" s="193" t="s">
        <v>58</v>
      </c>
      <c r="D9800" s="193" t="s">
        <v>59</v>
      </c>
      <c r="E9800" s="193" t="s">
        <v>17265</v>
      </c>
      <c r="F9800" s="193" t="s">
        <v>1634</v>
      </c>
      <c r="G9800" s="2">
        <v>2500</v>
      </c>
      <c r="H9800" s="2">
        <v>0</v>
      </c>
      <c r="I9800" s="192"/>
      <c r="J9800" s="192">
        <v>46119</v>
      </c>
      <c r="K9800" s="192">
        <v>46507</v>
      </c>
    </row>
    <row r="9801" spans="1:11" hidden="1" x14ac:dyDescent="0.4">
      <c r="A9801" s="193" t="s">
        <v>17266</v>
      </c>
      <c r="B9801" s="193" t="s">
        <v>17267</v>
      </c>
      <c r="C9801" s="193" t="s">
        <v>58</v>
      </c>
      <c r="D9801" s="193" t="s">
        <v>59</v>
      </c>
      <c r="E9801" s="193" t="s">
        <v>17268</v>
      </c>
      <c r="F9801" s="193" t="s">
        <v>1634</v>
      </c>
      <c r="G9801" s="2">
        <v>964</v>
      </c>
      <c r="H9801" s="2">
        <v>0</v>
      </c>
      <c r="I9801" s="192"/>
      <c r="J9801" s="192">
        <v>46115</v>
      </c>
      <c r="K9801" s="192">
        <v>46507</v>
      </c>
    </row>
    <row r="9802" spans="1:11" hidden="1" x14ac:dyDescent="0.4">
      <c r="A9802" s="193" t="s">
        <v>17266</v>
      </c>
      <c r="B9802" s="193" t="s">
        <v>17267</v>
      </c>
      <c r="C9802" s="193" t="s">
        <v>58</v>
      </c>
      <c r="D9802" s="193" t="s">
        <v>59</v>
      </c>
      <c r="E9802" s="193" t="s">
        <v>17269</v>
      </c>
      <c r="F9802" s="193" t="s">
        <v>1634</v>
      </c>
      <c r="G9802" s="2">
        <v>1000</v>
      </c>
      <c r="H9802" s="2">
        <v>0</v>
      </c>
      <c r="I9802" s="192"/>
      <c r="J9802" s="192">
        <v>46184</v>
      </c>
      <c r="K9802" s="192">
        <v>46568</v>
      </c>
    </row>
    <row r="9803" spans="1:11" hidden="1" x14ac:dyDescent="0.4">
      <c r="A9803" s="193" t="s">
        <v>17270</v>
      </c>
      <c r="B9803" s="193" t="s">
        <v>17271</v>
      </c>
      <c r="C9803" s="193" t="s">
        <v>58</v>
      </c>
      <c r="D9803" s="193" t="s">
        <v>59</v>
      </c>
      <c r="E9803" s="193" t="s">
        <v>17272</v>
      </c>
      <c r="F9803" s="193" t="s">
        <v>1634</v>
      </c>
      <c r="G9803" s="2">
        <v>938</v>
      </c>
      <c r="H9803" s="2">
        <v>0</v>
      </c>
      <c r="I9803" s="192"/>
      <c r="J9803" s="192">
        <v>46122</v>
      </c>
      <c r="K9803" s="192">
        <v>46356</v>
      </c>
    </row>
    <row r="9804" spans="1:11" hidden="1" x14ac:dyDescent="0.4">
      <c r="A9804" s="193" t="s">
        <v>17273</v>
      </c>
      <c r="B9804" s="193" t="s">
        <v>17274</v>
      </c>
      <c r="C9804" s="193" t="s">
        <v>58</v>
      </c>
      <c r="D9804" s="193" t="s">
        <v>59</v>
      </c>
      <c r="E9804" s="193" t="s">
        <v>17275</v>
      </c>
      <c r="F9804" s="193" t="s">
        <v>1634</v>
      </c>
      <c r="G9804" s="2">
        <v>2095</v>
      </c>
      <c r="H9804" s="2">
        <v>0</v>
      </c>
      <c r="I9804" s="192"/>
      <c r="J9804" s="192">
        <v>44656</v>
      </c>
      <c r="K9804" s="192">
        <v>46146</v>
      </c>
    </row>
    <row r="9805" spans="1:11" hidden="1" x14ac:dyDescent="0.4">
      <c r="A9805" s="193" t="s">
        <v>17276</v>
      </c>
      <c r="B9805" s="193" t="s">
        <v>17277</v>
      </c>
      <c r="C9805" s="193" t="s">
        <v>58</v>
      </c>
      <c r="D9805" s="193" t="s">
        <v>59</v>
      </c>
      <c r="E9805" s="193" t="s">
        <v>17278</v>
      </c>
      <c r="F9805" s="193" t="s">
        <v>1634</v>
      </c>
      <c r="G9805" s="2">
        <v>2300</v>
      </c>
      <c r="H9805" s="2">
        <v>0</v>
      </c>
      <c r="I9805" s="192"/>
      <c r="J9805" s="192">
        <v>44656</v>
      </c>
      <c r="K9805" s="192">
        <v>46356</v>
      </c>
    </row>
    <row r="9806" spans="1:11" hidden="1" x14ac:dyDescent="0.4">
      <c r="A9806" s="193" t="s">
        <v>17279</v>
      </c>
      <c r="B9806" s="193" t="s">
        <v>17280</v>
      </c>
      <c r="C9806" s="193" t="s">
        <v>58</v>
      </c>
      <c r="D9806" s="193" t="s">
        <v>59</v>
      </c>
      <c r="E9806" s="193" t="s">
        <v>17281</v>
      </c>
      <c r="F9806" s="193" t="s">
        <v>1634</v>
      </c>
      <c r="G9806" s="2">
        <v>2116</v>
      </c>
      <c r="H9806" s="2">
        <v>0</v>
      </c>
      <c r="I9806" s="192"/>
      <c r="J9806" s="192">
        <v>45089</v>
      </c>
      <c r="K9806" s="192">
        <v>46356</v>
      </c>
    </row>
    <row r="9807" spans="1:11" hidden="1" x14ac:dyDescent="0.4">
      <c r="A9807" s="193" t="s">
        <v>17282</v>
      </c>
      <c r="B9807" s="193" t="s">
        <v>17283</v>
      </c>
      <c r="C9807" s="193" t="s">
        <v>58</v>
      </c>
      <c r="D9807" s="193" t="s">
        <v>59</v>
      </c>
      <c r="E9807" s="193" t="s">
        <v>17284</v>
      </c>
      <c r="F9807" s="193" t="s">
        <v>1634</v>
      </c>
      <c r="G9807" s="2">
        <v>806</v>
      </c>
      <c r="H9807" s="2">
        <v>0</v>
      </c>
      <c r="I9807" s="192"/>
      <c r="J9807" s="192">
        <v>45036</v>
      </c>
      <c r="K9807" s="192">
        <v>46356</v>
      </c>
    </row>
    <row r="9808" spans="1:11" hidden="1" x14ac:dyDescent="0.4">
      <c r="A9808" s="193" t="s">
        <v>17285</v>
      </c>
      <c r="B9808" s="193" t="s">
        <v>17286</v>
      </c>
      <c r="C9808" s="193" t="s">
        <v>58</v>
      </c>
      <c r="D9808" s="193" t="s">
        <v>59</v>
      </c>
      <c r="E9808" s="193" t="s">
        <v>17287</v>
      </c>
      <c r="F9808" s="193" t="s">
        <v>1634</v>
      </c>
      <c r="G9808" s="2">
        <v>808</v>
      </c>
      <c r="H9808" s="2">
        <v>0</v>
      </c>
      <c r="I9808" s="192"/>
      <c r="J9808" s="192">
        <v>44915</v>
      </c>
      <c r="K9808" s="192">
        <v>46356</v>
      </c>
    </row>
    <row r="9809" spans="1:11" hidden="1" x14ac:dyDescent="0.4">
      <c r="A9809" s="193" t="s">
        <v>17288</v>
      </c>
      <c r="B9809" s="193" t="s">
        <v>17289</v>
      </c>
      <c r="C9809" s="193" t="s">
        <v>58</v>
      </c>
      <c r="D9809" s="193" t="s">
        <v>59</v>
      </c>
      <c r="E9809" s="193" t="s">
        <v>17290</v>
      </c>
      <c r="F9809" s="193" t="s">
        <v>1634</v>
      </c>
      <c r="G9809" s="2">
        <v>808</v>
      </c>
      <c r="H9809" s="2">
        <v>0</v>
      </c>
      <c r="I9809" s="192"/>
      <c r="J9809" s="192">
        <v>44739</v>
      </c>
      <c r="K9809" s="192">
        <v>46356</v>
      </c>
    </row>
    <row r="9810" spans="1:11" hidden="1" x14ac:dyDescent="0.4">
      <c r="A9810" s="193" t="s">
        <v>17291</v>
      </c>
      <c r="B9810" s="193" t="s">
        <v>17292</v>
      </c>
      <c r="C9810" s="193" t="s">
        <v>58</v>
      </c>
      <c r="D9810" s="193" t="s">
        <v>59</v>
      </c>
      <c r="E9810" s="193" t="s">
        <v>17293</v>
      </c>
      <c r="F9810" s="193" t="s">
        <v>1634</v>
      </c>
      <c r="G9810" s="2">
        <v>1800</v>
      </c>
      <c r="H9810" s="2">
        <v>0</v>
      </c>
      <c r="I9810" s="192"/>
      <c r="J9810" s="192">
        <v>44657</v>
      </c>
      <c r="K9810" s="192">
        <v>46356</v>
      </c>
    </row>
    <row r="9811" spans="1:11" hidden="1" x14ac:dyDescent="0.4">
      <c r="A9811" s="193" t="s">
        <v>17294</v>
      </c>
      <c r="B9811" s="193" t="s">
        <v>17295</v>
      </c>
      <c r="C9811" s="193" t="s">
        <v>58</v>
      </c>
      <c r="D9811" s="193" t="s">
        <v>59</v>
      </c>
      <c r="E9811" s="193" t="s">
        <v>17296</v>
      </c>
      <c r="F9811" s="193" t="s">
        <v>1634</v>
      </c>
      <c r="G9811" s="2">
        <v>305</v>
      </c>
      <c r="H9811" s="2">
        <v>0</v>
      </c>
      <c r="I9811" s="192"/>
      <c r="J9811" s="192">
        <v>44663</v>
      </c>
      <c r="K9811" s="192">
        <v>46356</v>
      </c>
    </row>
    <row r="9812" spans="1:11" hidden="1" x14ac:dyDescent="0.4">
      <c r="A9812" s="193" t="s">
        <v>17297</v>
      </c>
      <c r="B9812" s="193" t="s">
        <v>17298</v>
      </c>
      <c r="C9812" s="193" t="s">
        <v>58</v>
      </c>
      <c r="D9812" s="193" t="s">
        <v>59</v>
      </c>
      <c r="E9812" s="193" t="s">
        <v>17299</v>
      </c>
      <c r="F9812" s="193" t="s">
        <v>1634</v>
      </c>
      <c r="G9812" s="2">
        <v>489</v>
      </c>
      <c r="H9812" s="2">
        <v>0</v>
      </c>
      <c r="I9812" s="192"/>
      <c r="J9812" s="192">
        <v>45426</v>
      </c>
      <c r="K9812" s="192">
        <v>46356</v>
      </c>
    </row>
    <row r="9813" spans="1:11" hidden="1" x14ac:dyDescent="0.4">
      <c r="A9813" s="193" t="s">
        <v>17297</v>
      </c>
      <c r="B9813" s="193" t="s">
        <v>17298</v>
      </c>
      <c r="C9813" s="193" t="s">
        <v>58</v>
      </c>
      <c r="D9813" s="193" t="s">
        <v>59</v>
      </c>
      <c r="E9813" s="193" t="s">
        <v>17300</v>
      </c>
      <c r="F9813" s="193" t="s">
        <v>1634</v>
      </c>
      <c r="G9813" s="2">
        <v>1000</v>
      </c>
      <c r="H9813" s="2">
        <v>0</v>
      </c>
      <c r="I9813" s="192"/>
      <c r="J9813" s="192">
        <v>45454</v>
      </c>
      <c r="K9813" s="192">
        <v>46356</v>
      </c>
    </row>
    <row r="9814" spans="1:11" hidden="1" x14ac:dyDescent="0.4">
      <c r="A9814" s="193" t="s">
        <v>17297</v>
      </c>
      <c r="B9814" s="193" t="s">
        <v>17298</v>
      </c>
      <c r="C9814" s="193" t="s">
        <v>58</v>
      </c>
      <c r="D9814" s="193" t="s">
        <v>59</v>
      </c>
      <c r="E9814" s="193" t="s">
        <v>17301</v>
      </c>
      <c r="F9814" s="193" t="s">
        <v>1634</v>
      </c>
      <c r="G9814" s="2">
        <v>2000</v>
      </c>
      <c r="H9814" s="2">
        <v>0</v>
      </c>
      <c r="I9814" s="192"/>
      <c r="J9814" s="192">
        <v>45482</v>
      </c>
      <c r="K9814" s="192">
        <v>46356</v>
      </c>
    </row>
    <row r="9815" spans="1:11" hidden="1" x14ac:dyDescent="0.4">
      <c r="A9815" s="193" t="s">
        <v>17297</v>
      </c>
      <c r="B9815" s="193" t="s">
        <v>17298</v>
      </c>
      <c r="C9815" s="193" t="s">
        <v>58</v>
      </c>
      <c r="D9815" s="193" t="s">
        <v>59</v>
      </c>
      <c r="E9815" s="193" t="s">
        <v>17302</v>
      </c>
      <c r="F9815" s="193" t="s">
        <v>1634</v>
      </c>
      <c r="G9815" s="2">
        <v>1000</v>
      </c>
      <c r="H9815" s="2">
        <v>0</v>
      </c>
      <c r="I9815" s="192"/>
      <c r="J9815" s="192">
        <v>45510</v>
      </c>
      <c r="K9815" s="192">
        <v>46356</v>
      </c>
    </row>
    <row r="9816" spans="1:11" hidden="1" x14ac:dyDescent="0.4">
      <c r="A9816" s="193" t="s">
        <v>17297</v>
      </c>
      <c r="B9816" s="193" t="s">
        <v>17298</v>
      </c>
      <c r="C9816" s="193" t="s">
        <v>58</v>
      </c>
      <c r="D9816" s="193" t="s">
        <v>59</v>
      </c>
      <c r="E9816" s="193" t="s">
        <v>17303</v>
      </c>
      <c r="F9816" s="193" t="s">
        <v>1634</v>
      </c>
      <c r="G9816" s="2">
        <v>2000</v>
      </c>
      <c r="H9816" s="2">
        <v>0</v>
      </c>
      <c r="I9816" s="192"/>
      <c r="J9816" s="192">
        <v>45545</v>
      </c>
      <c r="K9816" s="192">
        <v>46356</v>
      </c>
    </row>
    <row r="9817" spans="1:11" hidden="1" x14ac:dyDescent="0.4">
      <c r="A9817" s="193" t="s">
        <v>17297</v>
      </c>
      <c r="B9817" s="193" t="s">
        <v>17298</v>
      </c>
      <c r="C9817" s="193" t="s">
        <v>58</v>
      </c>
      <c r="D9817" s="193" t="s">
        <v>59</v>
      </c>
      <c r="E9817" s="193" t="s">
        <v>17304</v>
      </c>
      <c r="F9817" s="193" t="s">
        <v>1634</v>
      </c>
      <c r="G9817" s="2">
        <v>1000</v>
      </c>
      <c r="H9817" s="2">
        <v>0</v>
      </c>
      <c r="I9817" s="192"/>
      <c r="J9817" s="192">
        <v>45573</v>
      </c>
      <c r="K9817" s="192">
        <v>46356</v>
      </c>
    </row>
    <row r="9818" spans="1:11" hidden="1" x14ac:dyDescent="0.4">
      <c r="A9818" s="193" t="s">
        <v>17297</v>
      </c>
      <c r="B9818" s="193" t="s">
        <v>17298</v>
      </c>
      <c r="C9818" s="193" t="s">
        <v>58</v>
      </c>
      <c r="D9818" s="193" t="s">
        <v>59</v>
      </c>
      <c r="E9818" s="193" t="s">
        <v>17305</v>
      </c>
      <c r="F9818" s="193" t="s">
        <v>1634</v>
      </c>
      <c r="G9818" s="2">
        <v>1000</v>
      </c>
      <c r="H9818" s="2">
        <v>0</v>
      </c>
      <c r="I9818" s="192"/>
      <c r="J9818" s="192">
        <v>45608</v>
      </c>
      <c r="K9818" s="192">
        <v>46356</v>
      </c>
    </row>
    <row r="9819" spans="1:11" hidden="1" x14ac:dyDescent="0.4">
      <c r="A9819" s="193" t="s">
        <v>17297</v>
      </c>
      <c r="B9819" s="193" t="s">
        <v>17298</v>
      </c>
      <c r="C9819" s="193" t="s">
        <v>58</v>
      </c>
      <c r="D9819" s="193" t="s">
        <v>59</v>
      </c>
      <c r="E9819" s="193" t="s">
        <v>17306</v>
      </c>
      <c r="F9819" s="193" t="s">
        <v>1634</v>
      </c>
      <c r="G9819" s="2">
        <v>1000</v>
      </c>
      <c r="H9819" s="2">
        <v>0</v>
      </c>
      <c r="I9819" s="192"/>
      <c r="J9819" s="192">
        <v>45636</v>
      </c>
      <c r="K9819" s="192">
        <v>46356</v>
      </c>
    </row>
    <row r="9820" spans="1:11" hidden="1" x14ac:dyDescent="0.4">
      <c r="A9820" s="193" t="s">
        <v>17297</v>
      </c>
      <c r="B9820" s="193" t="s">
        <v>17298</v>
      </c>
      <c r="C9820" s="193" t="s">
        <v>58</v>
      </c>
      <c r="D9820" s="193" t="s">
        <v>59</v>
      </c>
      <c r="E9820" s="193" t="s">
        <v>17307</v>
      </c>
      <c r="F9820" s="193" t="s">
        <v>1634</v>
      </c>
      <c r="G9820" s="2">
        <v>2000</v>
      </c>
      <c r="H9820" s="2">
        <v>0</v>
      </c>
      <c r="I9820" s="192"/>
      <c r="J9820" s="192">
        <v>45666</v>
      </c>
      <c r="K9820" s="192">
        <v>46356</v>
      </c>
    </row>
    <row r="9821" spans="1:11" hidden="1" x14ac:dyDescent="0.4">
      <c r="A9821" s="193" t="s">
        <v>17297</v>
      </c>
      <c r="B9821" s="193" t="s">
        <v>17298</v>
      </c>
      <c r="C9821" s="193" t="s">
        <v>58</v>
      </c>
      <c r="D9821" s="193" t="s">
        <v>59</v>
      </c>
      <c r="E9821" s="193" t="s">
        <v>17308</v>
      </c>
      <c r="F9821" s="193" t="s">
        <v>1634</v>
      </c>
      <c r="G9821" s="2">
        <v>1000</v>
      </c>
      <c r="H9821" s="2">
        <v>0</v>
      </c>
      <c r="I9821" s="192"/>
      <c r="J9821" s="192">
        <v>45693</v>
      </c>
      <c r="K9821" s="192">
        <v>46356</v>
      </c>
    </row>
    <row r="9822" spans="1:11" hidden="1" x14ac:dyDescent="0.4">
      <c r="A9822" s="193" t="s">
        <v>17297</v>
      </c>
      <c r="B9822" s="193" t="s">
        <v>17298</v>
      </c>
      <c r="C9822" s="193" t="s">
        <v>58</v>
      </c>
      <c r="D9822" s="193" t="s">
        <v>59</v>
      </c>
      <c r="E9822" s="193" t="s">
        <v>17309</v>
      </c>
      <c r="F9822" s="193" t="s">
        <v>1634</v>
      </c>
      <c r="G9822" s="2">
        <v>1000</v>
      </c>
      <c r="H9822" s="2">
        <v>0</v>
      </c>
      <c r="I9822" s="192"/>
      <c r="J9822" s="192">
        <v>45723</v>
      </c>
      <c r="K9822" s="192">
        <v>46356</v>
      </c>
    </row>
    <row r="9823" spans="1:11" hidden="1" x14ac:dyDescent="0.4">
      <c r="A9823" s="193" t="s">
        <v>17297</v>
      </c>
      <c r="B9823" s="193" t="s">
        <v>17298</v>
      </c>
      <c r="C9823" s="193" t="s">
        <v>58</v>
      </c>
      <c r="D9823" s="193" t="s">
        <v>59</v>
      </c>
      <c r="E9823" s="193" t="s">
        <v>17310</v>
      </c>
      <c r="F9823" s="193" t="s">
        <v>1634</v>
      </c>
      <c r="G9823" s="2">
        <v>1000</v>
      </c>
      <c r="H9823" s="2">
        <v>0</v>
      </c>
      <c r="I9823" s="192"/>
      <c r="J9823" s="192">
        <v>45755</v>
      </c>
      <c r="K9823" s="192">
        <v>46356</v>
      </c>
    </row>
    <row r="9824" spans="1:11" hidden="1" x14ac:dyDescent="0.4">
      <c r="A9824" s="193" t="s">
        <v>17297</v>
      </c>
      <c r="B9824" s="193" t="s">
        <v>17298</v>
      </c>
      <c r="C9824" s="193" t="s">
        <v>58</v>
      </c>
      <c r="D9824" s="193" t="s">
        <v>59</v>
      </c>
      <c r="E9824" s="193" t="s">
        <v>17311</v>
      </c>
      <c r="F9824" s="193" t="s">
        <v>1634</v>
      </c>
      <c r="G9824" s="2">
        <v>2000</v>
      </c>
      <c r="H9824" s="2">
        <v>0</v>
      </c>
      <c r="I9824" s="192"/>
      <c r="J9824" s="192">
        <v>45790</v>
      </c>
      <c r="K9824" s="192">
        <v>46356</v>
      </c>
    </row>
    <row r="9825" spans="1:11" hidden="1" x14ac:dyDescent="0.4">
      <c r="A9825" s="193" t="s">
        <v>17312</v>
      </c>
      <c r="B9825" s="193" t="s">
        <v>17313</v>
      </c>
      <c r="C9825" s="193" t="s">
        <v>58</v>
      </c>
      <c r="D9825" s="193" t="s">
        <v>59</v>
      </c>
      <c r="E9825" s="193" t="s">
        <v>17314</v>
      </c>
      <c r="F9825" s="193" t="s">
        <v>1634</v>
      </c>
      <c r="G9825" s="2">
        <v>2971</v>
      </c>
      <c r="H9825" s="2">
        <v>0</v>
      </c>
      <c r="I9825" s="192"/>
      <c r="J9825" s="192">
        <v>46085</v>
      </c>
      <c r="K9825" s="192">
        <v>46477</v>
      </c>
    </row>
    <row r="9826" spans="1:11" hidden="1" x14ac:dyDescent="0.4">
      <c r="A9826" s="193" t="s">
        <v>17312</v>
      </c>
      <c r="B9826" s="193" t="s">
        <v>17313</v>
      </c>
      <c r="C9826" s="193" t="s">
        <v>58</v>
      </c>
      <c r="D9826" s="193" t="s">
        <v>59</v>
      </c>
      <c r="E9826" s="193" t="s">
        <v>17315</v>
      </c>
      <c r="F9826" s="193" t="s">
        <v>1634</v>
      </c>
      <c r="G9826" s="2">
        <v>2355</v>
      </c>
      <c r="H9826" s="2">
        <v>0</v>
      </c>
      <c r="I9826" s="192"/>
      <c r="J9826" s="192">
        <v>46127</v>
      </c>
      <c r="K9826" s="192">
        <v>46507</v>
      </c>
    </row>
    <row r="9827" spans="1:11" hidden="1" x14ac:dyDescent="0.4">
      <c r="A9827" s="193" t="s">
        <v>17316</v>
      </c>
      <c r="B9827" s="193" t="s">
        <v>17317</v>
      </c>
      <c r="C9827" s="193" t="s">
        <v>58</v>
      </c>
      <c r="D9827" s="193" t="s">
        <v>59</v>
      </c>
      <c r="E9827" s="193" t="s">
        <v>17318</v>
      </c>
      <c r="F9827" s="193" t="s">
        <v>1634</v>
      </c>
      <c r="G9827" s="2">
        <v>3599</v>
      </c>
      <c r="H9827" s="2">
        <v>0</v>
      </c>
      <c r="I9827" s="192"/>
      <c r="J9827" s="192">
        <v>44657</v>
      </c>
      <c r="K9827" s="192">
        <v>46356</v>
      </c>
    </row>
    <row r="9828" spans="1:11" hidden="1" x14ac:dyDescent="0.4">
      <c r="A9828" s="193" t="s">
        <v>17319</v>
      </c>
      <c r="B9828" s="193" t="s">
        <v>17320</v>
      </c>
      <c r="C9828" s="193" t="s">
        <v>58</v>
      </c>
      <c r="D9828" s="193" t="s">
        <v>59</v>
      </c>
      <c r="E9828" s="193" t="s">
        <v>17321</v>
      </c>
      <c r="F9828" s="193" t="s">
        <v>1634</v>
      </c>
      <c r="G9828" s="2">
        <v>47</v>
      </c>
      <c r="H9828" s="2">
        <v>0</v>
      </c>
      <c r="I9828" s="192"/>
      <c r="J9828" s="192">
        <v>45330</v>
      </c>
      <c r="K9828" s="192">
        <v>46356</v>
      </c>
    </row>
    <row r="9829" spans="1:11" hidden="1" x14ac:dyDescent="0.4">
      <c r="A9829" s="193" t="s">
        <v>17322</v>
      </c>
      <c r="B9829" s="193" t="s">
        <v>17323</v>
      </c>
      <c r="C9829" s="193" t="s">
        <v>58</v>
      </c>
      <c r="D9829" s="193" t="s">
        <v>59</v>
      </c>
      <c r="E9829" s="193" t="s">
        <v>17324</v>
      </c>
      <c r="F9829" s="193" t="s">
        <v>1634</v>
      </c>
      <c r="G9829" s="2">
        <v>48</v>
      </c>
      <c r="H9829" s="2">
        <v>0</v>
      </c>
      <c r="I9829" s="192"/>
      <c r="J9829" s="192">
        <v>44991</v>
      </c>
      <c r="K9829" s="192">
        <v>46356</v>
      </c>
    </row>
    <row r="9830" spans="1:11" hidden="1" x14ac:dyDescent="0.4">
      <c r="A9830" s="193" t="s">
        <v>17322</v>
      </c>
      <c r="B9830" s="193" t="s">
        <v>17323</v>
      </c>
      <c r="C9830" s="193" t="s">
        <v>58</v>
      </c>
      <c r="D9830" s="193" t="s">
        <v>59</v>
      </c>
      <c r="E9830" s="193" t="s">
        <v>17325</v>
      </c>
      <c r="F9830" s="193" t="s">
        <v>1634</v>
      </c>
      <c r="G9830" s="2">
        <v>483</v>
      </c>
      <c r="H9830" s="2">
        <v>0</v>
      </c>
      <c r="I9830" s="192"/>
      <c r="J9830" s="192">
        <v>45894</v>
      </c>
      <c r="K9830" s="192">
        <v>46356</v>
      </c>
    </row>
    <row r="9831" spans="1:11" hidden="1" x14ac:dyDescent="0.4">
      <c r="A9831" s="193" t="s">
        <v>17322</v>
      </c>
      <c r="B9831" s="193" t="s">
        <v>17323</v>
      </c>
      <c r="C9831" s="193" t="s">
        <v>58</v>
      </c>
      <c r="D9831" s="193" t="s">
        <v>59</v>
      </c>
      <c r="E9831" s="193" t="s">
        <v>17326</v>
      </c>
      <c r="F9831" s="193" t="s">
        <v>1634</v>
      </c>
      <c r="G9831" s="2">
        <v>250</v>
      </c>
      <c r="H9831" s="2">
        <v>0</v>
      </c>
      <c r="I9831" s="192"/>
      <c r="J9831" s="192">
        <v>45917</v>
      </c>
      <c r="K9831" s="192">
        <v>46356</v>
      </c>
    </row>
    <row r="9832" spans="1:11" hidden="1" x14ac:dyDescent="0.4">
      <c r="A9832" s="193" t="s">
        <v>17322</v>
      </c>
      <c r="B9832" s="193" t="s">
        <v>17323</v>
      </c>
      <c r="C9832" s="193" t="s">
        <v>58</v>
      </c>
      <c r="D9832" s="193" t="s">
        <v>59</v>
      </c>
      <c r="E9832" s="193" t="s">
        <v>17327</v>
      </c>
      <c r="F9832" s="193" t="s">
        <v>1634</v>
      </c>
      <c r="G9832" s="2">
        <v>250</v>
      </c>
      <c r="H9832" s="2">
        <v>0</v>
      </c>
      <c r="I9832" s="192"/>
      <c r="J9832" s="192">
        <v>45931</v>
      </c>
      <c r="K9832" s="192">
        <v>46356</v>
      </c>
    </row>
    <row r="9833" spans="1:11" hidden="1" x14ac:dyDescent="0.4">
      <c r="A9833" s="193" t="s">
        <v>17322</v>
      </c>
      <c r="B9833" s="193" t="s">
        <v>17323</v>
      </c>
      <c r="C9833" s="193" t="s">
        <v>58</v>
      </c>
      <c r="D9833" s="193" t="s">
        <v>59</v>
      </c>
      <c r="E9833" s="193" t="s">
        <v>17328</v>
      </c>
      <c r="F9833" s="193" t="s">
        <v>1634</v>
      </c>
      <c r="G9833" s="2">
        <v>250</v>
      </c>
      <c r="H9833" s="2">
        <v>0</v>
      </c>
      <c r="I9833" s="192"/>
      <c r="J9833" s="192">
        <v>45931</v>
      </c>
      <c r="K9833" s="192">
        <v>46356</v>
      </c>
    </row>
    <row r="9834" spans="1:11" hidden="1" x14ac:dyDescent="0.4">
      <c r="A9834" s="193" t="s">
        <v>17322</v>
      </c>
      <c r="B9834" s="193" t="s">
        <v>17323</v>
      </c>
      <c r="C9834" s="193" t="s">
        <v>58</v>
      </c>
      <c r="D9834" s="193" t="s">
        <v>59</v>
      </c>
      <c r="E9834" s="193" t="s">
        <v>17329</v>
      </c>
      <c r="F9834" s="193" t="s">
        <v>1634</v>
      </c>
      <c r="G9834" s="2">
        <v>250</v>
      </c>
      <c r="H9834" s="2">
        <v>0</v>
      </c>
      <c r="I9834" s="192"/>
      <c r="J9834" s="192">
        <v>46043</v>
      </c>
      <c r="K9834" s="192">
        <v>46418</v>
      </c>
    </row>
    <row r="9835" spans="1:11" hidden="1" x14ac:dyDescent="0.4">
      <c r="A9835" s="193" t="s">
        <v>17322</v>
      </c>
      <c r="B9835" s="193" t="s">
        <v>17323</v>
      </c>
      <c r="C9835" s="193" t="s">
        <v>58</v>
      </c>
      <c r="D9835" s="193" t="s">
        <v>59</v>
      </c>
      <c r="E9835" s="193" t="s">
        <v>17330</v>
      </c>
      <c r="F9835" s="193" t="s">
        <v>1634</v>
      </c>
      <c r="G9835" s="2">
        <v>250</v>
      </c>
      <c r="H9835" s="2">
        <v>0</v>
      </c>
      <c r="I9835" s="192"/>
      <c r="J9835" s="192">
        <v>46069</v>
      </c>
      <c r="K9835" s="192">
        <v>46446</v>
      </c>
    </row>
    <row r="9836" spans="1:11" hidden="1" x14ac:dyDescent="0.4">
      <c r="A9836" s="193" t="s">
        <v>17322</v>
      </c>
      <c r="B9836" s="193" t="s">
        <v>17323</v>
      </c>
      <c r="C9836" s="193" t="s">
        <v>58</v>
      </c>
      <c r="D9836" s="193" t="s">
        <v>59</v>
      </c>
      <c r="E9836" s="193" t="s">
        <v>17331</v>
      </c>
      <c r="F9836" s="193" t="s">
        <v>1634</v>
      </c>
      <c r="G9836" s="2">
        <v>250</v>
      </c>
      <c r="H9836" s="2">
        <v>0</v>
      </c>
      <c r="I9836" s="192"/>
      <c r="J9836" s="192">
        <v>46097</v>
      </c>
      <c r="K9836" s="192">
        <v>46477</v>
      </c>
    </row>
    <row r="9837" spans="1:11" hidden="1" x14ac:dyDescent="0.4">
      <c r="A9837" s="193" t="s">
        <v>17322</v>
      </c>
      <c r="B9837" s="193" t="s">
        <v>17323</v>
      </c>
      <c r="C9837" s="193" t="s">
        <v>58</v>
      </c>
      <c r="D9837" s="193" t="s">
        <v>59</v>
      </c>
      <c r="E9837" s="193" t="s">
        <v>17332</v>
      </c>
      <c r="F9837" s="193" t="s">
        <v>1634</v>
      </c>
      <c r="G9837" s="2">
        <v>250</v>
      </c>
      <c r="H9837" s="2">
        <v>0</v>
      </c>
      <c r="I9837" s="192"/>
      <c r="J9837" s="192">
        <v>46132</v>
      </c>
      <c r="K9837" s="192">
        <v>46507</v>
      </c>
    </row>
    <row r="9838" spans="1:11" hidden="1" x14ac:dyDescent="0.4">
      <c r="A9838" s="193" t="s">
        <v>17322</v>
      </c>
      <c r="B9838" s="193" t="s">
        <v>17323</v>
      </c>
      <c r="C9838" s="193" t="s">
        <v>58</v>
      </c>
      <c r="D9838" s="193" t="s">
        <v>59</v>
      </c>
      <c r="E9838" s="193" t="s">
        <v>17333</v>
      </c>
      <c r="F9838" s="193" t="s">
        <v>1634</v>
      </c>
      <c r="G9838" s="2">
        <v>250</v>
      </c>
      <c r="H9838" s="2">
        <v>0</v>
      </c>
      <c r="I9838" s="192"/>
      <c r="J9838" s="192">
        <v>46162</v>
      </c>
      <c r="K9838" s="192">
        <v>46538</v>
      </c>
    </row>
    <row r="9839" spans="1:11" hidden="1" x14ac:dyDescent="0.4">
      <c r="A9839" s="193" t="s">
        <v>17334</v>
      </c>
      <c r="B9839" s="193" t="s">
        <v>17335</v>
      </c>
      <c r="C9839" s="193" t="s">
        <v>58</v>
      </c>
      <c r="D9839" s="193" t="s">
        <v>59</v>
      </c>
      <c r="E9839" s="193" t="s">
        <v>17336</v>
      </c>
      <c r="F9839" s="193" t="s">
        <v>1634</v>
      </c>
      <c r="G9839" s="2">
        <v>1800</v>
      </c>
      <c r="H9839" s="2">
        <v>0</v>
      </c>
      <c r="I9839" s="192"/>
      <c r="J9839" s="192">
        <v>44657</v>
      </c>
      <c r="K9839" s="192">
        <v>46356</v>
      </c>
    </row>
    <row r="9840" spans="1:11" hidden="1" x14ac:dyDescent="0.4">
      <c r="A9840" s="193" t="s">
        <v>17337</v>
      </c>
      <c r="B9840" s="193" t="s">
        <v>17338</v>
      </c>
      <c r="C9840" s="193" t="s">
        <v>58</v>
      </c>
      <c r="D9840" s="193" t="s">
        <v>59</v>
      </c>
      <c r="E9840" s="193" t="s">
        <v>17339</v>
      </c>
      <c r="F9840" s="193" t="s">
        <v>1634</v>
      </c>
      <c r="G9840" s="2">
        <v>2597</v>
      </c>
      <c r="H9840" s="2">
        <v>0</v>
      </c>
      <c r="I9840" s="192"/>
      <c r="J9840" s="192">
        <v>44656</v>
      </c>
      <c r="K9840" s="192">
        <v>46356</v>
      </c>
    </row>
    <row r="9841" spans="1:11" hidden="1" x14ac:dyDescent="0.4">
      <c r="A9841" s="193" t="s">
        <v>17340</v>
      </c>
      <c r="B9841" s="193" t="s">
        <v>17341</v>
      </c>
      <c r="C9841" s="193" t="s">
        <v>58</v>
      </c>
      <c r="D9841" s="193" t="s">
        <v>59</v>
      </c>
      <c r="E9841" s="193" t="s">
        <v>17342</v>
      </c>
      <c r="F9841" s="193" t="s">
        <v>1634</v>
      </c>
      <c r="G9841" s="2">
        <v>1602</v>
      </c>
      <c r="H9841" s="2">
        <v>0</v>
      </c>
      <c r="I9841" s="192"/>
      <c r="J9841" s="192">
        <v>44655</v>
      </c>
      <c r="K9841" s="192">
        <v>46356</v>
      </c>
    </row>
    <row r="9842" spans="1:11" hidden="1" x14ac:dyDescent="0.4">
      <c r="A9842" s="193" t="s">
        <v>17343</v>
      </c>
      <c r="B9842" s="193" t="s">
        <v>17344</v>
      </c>
      <c r="C9842" s="193" t="s">
        <v>58</v>
      </c>
      <c r="D9842" s="193" t="s">
        <v>59</v>
      </c>
      <c r="E9842" s="193" t="s">
        <v>17345</v>
      </c>
      <c r="F9842" s="193" t="s">
        <v>1634</v>
      </c>
      <c r="G9842" s="2">
        <v>2229</v>
      </c>
      <c r="H9842" s="2">
        <v>0</v>
      </c>
      <c r="I9842" s="192"/>
      <c r="J9842" s="192">
        <v>44657</v>
      </c>
      <c r="K9842" s="192">
        <v>46356</v>
      </c>
    </row>
    <row r="9843" spans="1:11" hidden="1" x14ac:dyDescent="0.4">
      <c r="A9843" s="193" t="s">
        <v>17346</v>
      </c>
      <c r="B9843" s="193" t="s">
        <v>17347</v>
      </c>
      <c r="C9843" s="193" t="s">
        <v>58</v>
      </c>
      <c r="D9843" s="193" t="s">
        <v>59</v>
      </c>
      <c r="E9843" s="193" t="s">
        <v>17348</v>
      </c>
      <c r="F9843" s="193" t="s">
        <v>1634</v>
      </c>
      <c r="G9843" s="2">
        <v>4192</v>
      </c>
      <c r="H9843" s="2">
        <v>0</v>
      </c>
      <c r="I9843" s="192"/>
      <c r="J9843" s="192">
        <v>45182</v>
      </c>
      <c r="K9843" s="192">
        <v>46356</v>
      </c>
    </row>
    <row r="9844" spans="1:11" hidden="1" x14ac:dyDescent="0.4">
      <c r="A9844" s="193" t="s">
        <v>17349</v>
      </c>
      <c r="B9844" s="193" t="s">
        <v>17350</v>
      </c>
      <c r="C9844" s="193" t="s">
        <v>58</v>
      </c>
      <c r="D9844" s="193" t="s">
        <v>59</v>
      </c>
      <c r="E9844" s="193" t="s">
        <v>17351</v>
      </c>
      <c r="F9844" s="193" t="s">
        <v>1634</v>
      </c>
      <c r="G9844" s="2">
        <v>1795</v>
      </c>
      <c r="H9844" s="2">
        <v>0</v>
      </c>
      <c r="I9844" s="192"/>
      <c r="J9844" s="192">
        <v>44656</v>
      </c>
      <c r="K9844" s="192">
        <v>46356</v>
      </c>
    </row>
    <row r="9845" spans="1:11" hidden="1" x14ac:dyDescent="0.4">
      <c r="A9845" s="193" t="s">
        <v>17352</v>
      </c>
      <c r="B9845" s="193" t="s">
        <v>17353</v>
      </c>
      <c r="C9845" s="193" t="s">
        <v>58</v>
      </c>
      <c r="D9845" s="193" t="s">
        <v>59</v>
      </c>
      <c r="E9845" s="193" t="s">
        <v>17354</v>
      </c>
      <c r="F9845" s="193" t="s">
        <v>1634</v>
      </c>
      <c r="G9845" s="2">
        <v>2798</v>
      </c>
      <c r="H9845" s="2">
        <v>0</v>
      </c>
      <c r="I9845" s="192"/>
      <c r="J9845" s="192">
        <v>44657</v>
      </c>
      <c r="K9845" s="192">
        <v>46356</v>
      </c>
    </row>
    <row r="9846" spans="1:11" x14ac:dyDescent="0.4">
      <c r="A9846" s="193" t="s">
        <v>17355</v>
      </c>
      <c r="B9846" s="193" t="s">
        <v>17356</v>
      </c>
      <c r="C9846" s="193" t="s">
        <v>58</v>
      </c>
      <c r="D9846" s="193" t="s">
        <v>59</v>
      </c>
      <c r="E9846" s="193" t="s">
        <v>17357</v>
      </c>
      <c r="F9846" s="193" t="s">
        <v>1634</v>
      </c>
      <c r="G9846" s="2">
        <v>1</v>
      </c>
      <c r="H9846" s="2">
        <v>0</v>
      </c>
      <c r="I9846" s="192"/>
      <c r="J9846" s="192">
        <v>45722</v>
      </c>
      <c r="K9846" s="192">
        <v>46356</v>
      </c>
    </row>
    <row r="9847" spans="1:11" hidden="1" x14ac:dyDescent="0.4">
      <c r="A9847" s="193" t="s">
        <v>17355</v>
      </c>
      <c r="B9847" s="193" t="s">
        <v>17356</v>
      </c>
      <c r="C9847" s="193" t="s">
        <v>58</v>
      </c>
      <c r="D9847" s="193" t="s">
        <v>59</v>
      </c>
      <c r="E9847" s="193" t="s">
        <v>17358</v>
      </c>
      <c r="F9847" s="193" t="s">
        <v>1634</v>
      </c>
      <c r="G9847" s="2">
        <v>23</v>
      </c>
      <c r="H9847" s="2">
        <v>0</v>
      </c>
      <c r="I9847" s="192"/>
      <c r="J9847" s="192">
        <v>46135</v>
      </c>
      <c r="K9847" s="192">
        <v>46507</v>
      </c>
    </row>
    <row r="9848" spans="1:11" hidden="1" x14ac:dyDescent="0.4">
      <c r="A9848" s="193" t="s">
        <v>17359</v>
      </c>
      <c r="B9848" s="193" t="s">
        <v>17360</v>
      </c>
      <c r="C9848" s="193" t="s">
        <v>58</v>
      </c>
      <c r="D9848" s="193" t="s">
        <v>59</v>
      </c>
      <c r="E9848" s="193" t="s">
        <v>17361</v>
      </c>
      <c r="F9848" s="193" t="s">
        <v>1634</v>
      </c>
      <c r="G9848" s="2">
        <v>27</v>
      </c>
      <c r="H9848" s="2">
        <v>0</v>
      </c>
      <c r="I9848" s="192"/>
      <c r="J9848" s="192">
        <v>44847</v>
      </c>
      <c r="K9848" s="192">
        <v>46356</v>
      </c>
    </row>
    <row r="9849" spans="1:11" hidden="1" x14ac:dyDescent="0.4">
      <c r="A9849" s="193" t="s">
        <v>17359</v>
      </c>
      <c r="B9849" s="193" t="s">
        <v>17360</v>
      </c>
      <c r="C9849" s="193" t="s">
        <v>58</v>
      </c>
      <c r="D9849" s="193" t="s">
        <v>59</v>
      </c>
      <c r="E9849" s="193" t="s">
        <v>17362</v>
      </c>
      <c r="F9849" s="193" t="s">
        <v>1634</v>
      </c>
      <c r="G9849" s="2">
        <v>50</v>
      </c>
      <c r="H9849" s="2">
        <v>0</v>
      </c>
      <c r="I9849" s="192"/>
      <c r="J9849" s="192">
        <v>44945</v>
      </c>
      <c r="K9849" s="192">
        <v>46356</v>
      </c>
    </row>
    <row r="9850" spans="1:11" hidden="1" x14ac:dyDescent="0.4">
      <c r="A9850" s="193" t="s">
        <v>17359</v>
      </c>
      <c r="B9850" s="193" t="s">
        <v>17360</v>
      </c>
      <c r="C9850" s="193" t="s">
        <v>58</v>
      </c>
      <c r="D9850" s="193" t="s">
        <v>59</v>
      </c>
      <c r="E9850" s="193" t="s">
        <v>17363</v>
      </c>
      <c r="F9850" s="193" t="s">
        <v>1634</v>
      </c>
      <c r="G9850" s="2">
        <v>50</v>
      </c>
      <c r="H9850" s="2">
        <v>0</v>
      </c>
      <c r="I9850" s="192"/>
      <c r="J9850" s="192">
        <v>44963</v>
      </c>
      <c r="K9850" s="192">
        <v>46356</v>
      </c>
    </row>
    <row r="9851" spans="1:11" hidden="1" x14ac:dyDescent="0.4">
      <c r="A9851" s="193" t="s">
        <v>17359</v>
      </c>
      <c r="B9851" s="193" t="s">
        <v>17360</v>
      </c>
      <c r="C9851" s="193" t="s">
        <v>58</v>
      </c>
      <c r="D9851" s="193" t="s">
        <v>59</v>
      </c>
      <c r="E9851" s="193" t="s">
        <v>17364</v>
      </c>
      <c r="F9851" s="193" t="s">
        <v>1634</v>
      </c>
      <c r="G9851" s="2">
        <v>50</v>
      </c>
      <c r="H9851" s="2">
        <v>0</v>
      </c>
      <c r="I9851" s="192"/>
      <c r="J9851" s="192">
        <v>45023</v>
      </c>
      <c r="K9851" s="192">
        <v>46356</v>
      </c>
    </row>
    <row r="9852" spans="1:11" hidden="1" x14ac:dyDescent="0.4">
      <c r="A9852" s="193" t="s">
        <v>17359</v>
      </c>
      <c r="B9852" s="193" t="s">
        <v>17360</v>
      </c>
      <c r="C9852" s="193" t="s">
        <v>58</v>
      </c>
      <c r="D9852" s="193" t="s">
        <v>59</v>
      </c>
      <c r="E9852" s="193" t="s">
        <v>17365</v>
      </c>
      <c r="F9852" s="193" t="s">
        <v>1634</v>
      </c>
      <c r="G9852" s="2">
        <v>50</v>
      </c>
      <c r="H9852" s="2">
        <v>0</v>
      </c>
      <c r="I9852" s="192"/>
      <c r="J9852" s="192">
        <v>45055</v>
      </c>
      <c r="K9852" s="192">
        <v>46356</v>
      </c>
    </row>
    <row r="9853" spans="1:11" hidden="1" x14ac:dyDescent="0.4">
      <c r="A9853" s="193" t="s">
        <v>17359</v>
      </c>
      <c r="B9853" s="193" t="s">
        <v>17360</v>
      </c>
      <c r="C9853" s="193" t="s">
        <v>58</v>
      </c>
      <c r="D9853" s="193" t="s">
        <v>59</v>
      </c>
      <c r="E9853" s="193" t="s">
        <v>17366</v>
      </c>
      <c r="F9853" s="193" t="s">
        <v>1634</v>
      </c>
      <c r="G9853" s="2">
        <v>50</v>
      </c>
      <c r="H9853" s="2">
        <v>0</v>
      </c>
      <c r="I9853" s="192"/>
      <c r="J9853" s="192">
        <v>45145</v>
      </c>
      <c r="K9853" s="192">
        <v>46356</v>
      </c>
    </row>
    <row r="9854" spans="1:11" hidden="1" x14ac:dyDescent="0.4">
      <c r="A9854" s="193" t="s">
        <v>17359</v>
      </c>
      <c r="B9854" s="193" t="s">
        <v>17360</v>
      </c>
      <c r="C9854" s="193" t="s">
        <v>58</v>
      </c>
      <c r="D9854" s="193" t="s">
        <v>59</v>
      </c>
      <c r="E9854" s="193" t="s">
        <v>17367</v>
      </c>
      <c r="F9854" s="193" t="s">
        <v>1634</v>
      </c>
      <c r="G9854" s="2">
        <v>50</v>
      </c>
      <c r="H9854" s="2">
        <v>0</v>
      </c>
      <c r="I9854" s="192"/>
      <c r="J9854" s="192">
        <v>45145</v>
      </c>
      <c r="K9854" s="192">
        <v>46356</v>
      </c>
    </row>
    <row r="9855" spans="1:11" x14ac:dyDescent="0.4">
      <c r="A9855" s="193" t="s">
        <v>17368</v>
      </c>
      <c r="B9855" s="193" t="s">
        <v>17369</v>
      </c>
      <c r="C9855" s="193" t="s">
        <v>58</v>
      </c>
      <c r="D9855" s="193" t="s">
        <v>59</v>
      </c>
      <c r="E9855" s="193" t="s">
        <v>17370</v>
      </c>
      <c r="F9855" s="193" t="s">
        <v>1634</v>
      </c>
      <c r="G9855" s="2">
        <v>1</v>
      </c>
      <c r="H9855" s="2">
        <v>0</v>
      </c>
      <c r="I9855" s="192"/>
      <c r="J9855" s="192">
        <v>45722</v>
      </c>
      <c r="K9855" s="192">
        <v>46356</v>
      </c>
    </row>
    <row r="9856" spans="1:11" hidden="1" x14ac:dyDescent="0.4">
      <c r="A9856" s="193" t="s">
        <v>17368</v>
      </c>
      <c r="B9856" s="193" t="s">
        <v>17369</v>
      </c>
      <c r="C9856" s="193" t="s">
        <v>58</v>
      </c>
      <c r="D9856" s="193" t="s">
        <v>59</v>
      </c>
      <c r="E9856" s="193" t="s">
        <v>17371</v>
      </c>
      <c r="F9856" s="193" t="s">
        <v>1634</v>
      </c>
      <c r="G9856" s="2">
        <v>46</v>
      </c>
      <c r="H9856" s="2">
        <v>0</v>
      </c>
      <c r="I9856" s="192"/>
      <c r="J9856" s="192">
        <v>46163</v>
      </c>
      <c r="K9856" s="192">
        <v>46538</v>
      </c>
    </row>
    <row r="9857" spans="1:11" hidden="1" x14ac:dyDescent="0.4">
      <c r="A9857" s="193" t="s">
        <v>17372</v>
      </c>
      <c r="B9857" s="193" t="s">
        <v>17373</v>
      </c>
      <c r="C9857" s="193" t="s">
        <v>58</v>
      </c>
      <c r="D9857" s="193" t="s">
        <v>59</v>
      </c>
      <c r="E9857" s="193" t="s">
        <v>17374</v>
      </c>
      <c r="F9857" s="193" t="s">
        <v>1634</v>
      </c>
      <c r="G9857" s="2">
        <v>8279</v>
      </c>
      <c r="H9857" s="2">
        <v>0</v>
      </c>
      <c r="I9857" s="192"/>
      <c r="J9857" s="192">
        <v>44939</v>
      </c>
      <c r="K9857" s="192">
        <v>46356</v>
      </c>
    </row>
    <row r="9858" spans="1:11" hidden="1" x14ac:dyDescent="0.4">
      <c r="A9858" s="193" t="s">
        <v>17375</v>
      </c>
      <c r="B9858" s="193" t="s">
        <v>17376</v>
      </c>
      <c r="C9858" s="193" t="s">
        <v>58</v>
      </c>
      <c r="D9858" s="193" t="s">
        <v>59</v>
      </c>
      <c r="E9858" s="193" t="s">
        <v>17377</v>
      </c>
      <c r="F9858" s="193" t="s">
        <v>1634</v>
      </c>
      <c r="G9858" s="2">
        <v>7584</v>
      </c>
      <c r="H9858" s="2">
        <v>0</v>
      </c>
      <c r="I9858" s="192"/>
      <c r="J9858" s="192">
        <v>44655</v>
      </c>
      <c r="K9858" s="192">
        <v>46356</v>
      </c>
    </row>
    <row r="9859" spans="1:11" hidden="1" x14ac:dyDescent="0.4">
      <c r="A9859" s="193" t="s">
        <v>17378</v>
      </c>
      <c r="B9859" s="193" t="s">
        <v>17379</v>
      </c>
      <c r="C9859" s="193" t="s">
        <v>58</v>
      </c>
      <c r="D9859" s="193" t="s">
        <v>59</v>
      </c>
      <c r="E9859" s="193" t="s">
        <v>17380</v>
      </c>
      <c r="F9859" s="193" t="s">
        <v>1634</v>
      </c>
      <c r="G9859" s="2">
        <v>2483</v>
      </c>
      <c r="H9859" s="2">
        <v>0</v>
      </c>
      <c r="I9859" s="192"/>
      <c r="J9859" s="192">
        <v>44712</v>
      </c>
      <c r="K9859" s="192">
        <v>46356</v>
      </c>
    </row>
    <row r="9860" spans="1:11" hidden="1" x14ac:dyDescent="0.4">
      <c r="A9860" s="193" t="s">
        <v>17381</v>
      </c>
      <c r="B9860" s="193" t="s">
        <v>17382</v>
      </c>
      <c r="C9860" s="193" t="s">
        <v>58</v>
      </c>
      <c r="D9860" s="193" t="s">
        <v>59</v>
      </c>
      <c r="E9860" s="193" t="s">
        <v>17383</v>
      </c>
      <c r="F9860" s="193" t="s">
        <v>1634</v>
      </c>
      <c r="G9860" s="2">
        <v>28</v>
      </c>
      <c r="H9860" s="2">
        <v>0</v>
      </c>
      <c r="I9860" s="192"/>
      <c r="J9860" s="192">
        <v>45708</v>
      </c>
      <c r="K9860" s="192">
        <v>46356</v>
      </c>
    </row>
    <row r="9861" spans="1:11" hidden="1" x14ac:dyDescent="0.4">
      <c r="A9861" s="193" t="s">
        <v>17384</v>
      </c>
      <c r="B9861" s="193" t="s">
        <v>17385</v>
      </c>
      <c r="C9861" s="193" t="s">
        <v>58</v>
      </c>
      <c r="D9861" s="193" t="s">
        <v>59</v>
      </c>
      <c r="E9861" s="193" t="s">
        <v>17386</v>
      </c>
      <c r="F9861" s="193" t="s">
        <v>1634</v>
      </c>
      <c r="G9861" s="2">
        <v>30</v>
      </c>
      <c r="H9861" s="2">
        <v>0</v>
      </c>
      <c r="I9861" s="192"/>
      <c r="J9861" s="192">
        <v>45688</v>
      </c>
      <c r="K9861" s="192">
        <v>46356</v>
      </c>
    </row>
    <row r="9862" spans="1:11" hidden="1" x14ac:dyDescent="0.4">
      <c r="A9862" s="193" t="s">
        <v>17384</v>
      </c>
      <c r="B9862" s="193" t="s">
        <v>17385</v>
      </c>
      <c r="C9862" s="193" t="s">
        <v>58</v>
      </c>
      <c r="D9862" s="193" t="s">
        <v>59</v>
      </c>
      <c r="E9862" s="193" t="s">
        <v>17387</v>
      </c>
      <c r="F9862" s="193" t="s">
        <v>1634</v>
      </c>
      <c r="G9862" s="2">
        <v>60</v>
      </c>
      <c r="H9862" s="2">
        <v>0</v>
      </c>
      <c r="I9862" s="192"/>
      <c r="J9862" s="192">
        <v>45694</v>
      </c>
      <c r="K9862" s="192">
        <v>46356</v>
      </c>
    </row>
    <row r="9863" spans="1:11" hidden="1" x14ac:dyDescent="0.4">
      <c r="A9863" s="193" t="s">
        <v>17384</v>
      </c>
      <c r="B9863" s="193" t="s">
        <v>17385</v>
      </c>
      <c r="C9863" s="193" t="s">
        <v>58</v>
      </c>
      <c r="D9863" s="193" t="s">
        <v>59</v>
      </c>
      <c r="E9863" s="193" t="s">
        <v>17388</v>
      </c>
      <c r="F9863" s="193" t="s">
        <v>1634</v>
      </c>
      <c r="G9863" s="2">
        <v>60</v>
      </c>
      <c r="H9863" s="2">
        <v>0</v>
      </c>
      <c r="I9863" s="192"/>
      <c r="J9863" s="192">
        <v>45772</v>
      </c>
      <c r="K9863" s="192">
        <v>46356</v>
      </c>
    </row>
    <row r="9864" spans="1:11" x14ac:dyDescent="0.4">
      <c r="A9864" s="193" t="s">
        <v>17389</v>
      </c>
      <c r="B9864" s="193" t="s">
        <v>17390</v>
      </c>
      <c r="C9864" s="193" t="s">
        <v>58</v>
      </c>
      <c r="D9864" s="193" t="s">
        <v>59</v>
      </c>
      <c r="E9864" s="193" t="s">
        <v>17391</v>
      </c>
      <c r="F9864" s="193" t="s">
        <v>1634</v>
      </c>
      <c r="G9864" s="2">
        <v>3</v>
      </c>
      <c r="H9864" s="2">
        <v>0</v>
      </c>
      <c r="I9864" s="192"/>
      <c r="J9864" s="192">
        <v>45491</v>
      </c>
      <c r="K9864" s="192">
        <v>46356</v>
      </c>
    </row>
    <row r="9865" spans="1:11" hidden="1" x14ac:dyDescent="0.4">
      <c r="A9865" s="193" t="s">
        <v>17389</v>
      </c>
      <c r="B9865" s="193" t="s">
        <v>17390</v>
      </c>
      <c r="C9865" s="193" t="s">
        <v>58</v>
      </c>
      <c r="D9865" s="193" t="s">
        <v>59</v>
      </c>
      <c r="E9865" s="193" t="s">
        <v>17392</v>
      </c>
      <c r="F9865" s="193" t="s">
        <v>1634</v>
      </c>
      <c r="G9865" s="2">
        <v>7099</v>
      </c>
      <c r="H9865" s="2">
        <v>0</v>
      </c>
      <c r="I9865" s="192"/>
      <c r="J9865" s="192">
        <v>45546</v>
      </c>
      <c r="K9865" s="192">
        <v>46356</v>
      </c>
    </row>
    <row r="9866" spans="1:11" hidden="1" x14ac:dyDescent="0.4">
      <c r="A9866" s="193" t="s">
        <v>17389</v>
      </c>
      <c r="B9866" s="193" t="s">
        <v>17390</v>
      </c>
      <c r="C9866" s="193" t="s">
        <v>58</v>
      </c>
      <c r="D9866" s="193" t="s">
        <v>59</v>
      </c>
      <c r="E9866" s="193" t="s">
        <v>17393</v>
      </c>
      <c r="F9866" s="193" t="s">
        <v>1634</v>
      </c>
      <c r="G9866" s="2">
        <v>9000</v>
      </c>
      <c r="H9866" s="2">
        <v>0</v>
      </c>
      <c r="I9866" s="192"/>
      <c r="J9866" s="192">
        <v>45639</v>
      </c>
      <c r="K9866" s="192">
        <v>46356</v>
      </c>
    </row>
    <row r="9867" spans="1:11" hidden="1" x14ac:dyDescent="0.4">
      <c r="A9867" s="193" t="s">
        <v>17389</v>
      </c>
      <c r="B9867" s="193" t="s">
        <v>17390</v>
      </c>
      <c r="C9867" s="193" t="s">
        <v>58</v>
      </c>
      <c r="D9867" s="193" t="s">
        <v>59</v>
      </c>
      <c r="E9867" s="193" t="s">
        <v>17394</v>
      </c>
      <c r="F9867" s="193" t="s">
        <v>1634</v>
      </c>
      <c r="G9867" s="2">
        <v>3000</v>
      </c>
      <c r="H9867" s="2">
        <v>0</v>
      </c>
      <c r="I9867" s="192"/>
      <c r="J9867" s="192">
        <v>46181</v>
      </c>
      <c r="K9867" s="192">
        <v>46568</v>
      </c>
    </row>
    <row r="9868" spans="1:11" hidden="1" x14ac:dyDescent="0.4">
      <c r="A9868" s="193" t="s">
        <v>17395</v>
      </c>
      <c r="B9868" s="193" t="s">
        <v>17396</v>
      </c>
      <c r="C9868" s="193" t="s">
        <v>58</v>
      </c>
      <c r="D9868" s="193" t="s">
        <v>59</v>
      </c>
      <c r="E9868" s="193" t="s">
        <v>17397</v>
      </c>
      <c r="F9868" s="193" t="s">
        <v>1634</v>
      </c>
      <c r="G9868" s="2">
        <v>84</v>
      </c>
      <c r="H9868" s="2">
        <v>0</v>
      </c>
      <c r="I9868" s="192"/>
      <c r="J9868" s="192">
        <v>45105</v>
      </c>
      <c r="K9868" s="192">
        <v>46356</v>
      </c>
    </row>
    <row r="9869" spans="1:11" hidden="1" x14ac:dyDescent="0.4">
      <c r="A9869" s="193" t="s">
        <v>17398</v>
      </c>
      <c r="B9869" s="193" t="s">
        <v>17399</v>
      </c>
      <c r="C9869" s="193" t="s">
        <v>58</v>
      </c>
      <c r="D9869" s="193" t="s">
        <v>59</v>
      </c>
      <c r="E9869" s="193" t="s">
        <v>17400</v>
      </c>
      <c r="F9869" s="193" t="s">
        <v>1634</v>
      </c>
      <c r="G9869" s="2">
        <v>1001</v>
      </c>
      <c r="H9869" s="2">
        <v>0</v>
      </c>
      <c r="I9869" s="192"/>
      <c r="J9869" s="192">
        <v>45320</v>
      </c>
      <c r="K9869" s="192">
        <v>46356</v>
      </c>
    </row>
    <row r="9870" spans="1:11" hidden="1" x14ac:dyDescent="0.4">
      <c r="A9870" s="193" t="s">
        <v>17398</v>
      </c>
      <c r="B9870" s="193" t="s">
        <v>17399</v>
      </c>
      <c r="C9870" s="193" t="s">
        <v>58</v>
      </c>
      <c r="D9870" s="193" t="s">
        <v>59</v>
      </c>
      <c r="E9870" s="193" t="s">
        <v>17401</v>
      </c>
      <c r="F9870" s="193" t="s">
        <v>1634</v>
      </c>
      <c r="G9870" s="2">
        <v>1908</v>
      </c>
      <c r="H9870" s="2">
        <v>0</v>
      </c>
      <c r="I9870" s="192"/>
      <c r="J9870" s="192">
        <v>45971</v>
      </c>
      <c r="K9870" s="192">
        <v>46356</v>
      </c>
    </row>
    <row r="9871" spans="1:11" hidden="1" x14ac:dyDescent="0.4">
      <c r="A9871" s="193" t="s">
        <v>17398</v>
      </c>
      <c r="B9871" s="193" t="s">
        <v>17399</v>
      </c>
      <c r="C9871" s="193" t="s">
        <v>58</v>
      </c>
      <c r="D9871" s="193" t="s">
        <v>59</v>
      </c>
      <c r="E9871" s="193" t="s">
        <v>17402</v>
      </c>
      <c r="F9871" s="193" t="s">
        <v>1634</v>
      </c>
      <c r="G9871" s="2">
        <v>3000</v>
      </c>
      <c r="H9871" s="2">
        <v>0</v>
      </c>
      <c r="I9871" s="192"/>
      <c r="J9871" s="192">
        <v>46036</v>
      </c>
      <c r="K9871" s="192">
        <v>46418</v>
      </c>
    </row>
    <row r="9872" spans="1:11" hidden="1" x14ac:dyDescent="0.4">
      <c r="A9872" s="193" t="s">
        <v>17398</v>
      </c>
      <c r="B9872" s="193" t="s">
        <v>17399</v>
      </c>
      <c r="C9872" s="193" t="s">
        <v>58</v>
      </c>
      <c r="D9872" s="193" t="s">
        <v>59</v>
      </c>
      <c r="E9872" s="193" t="s">
        <v>17403</v>
      </c>
      <c r="F9872" s="193" t="s">
        <v>1634</v>
      </c>
      <c r="G9872" s="2">
        <v>3000</v>
      </c>
      <c r="H9872" s="2">
        <v>0</v>
      </c>
      <c r="I9872" s="192"/>
      <c r="J9872" s="192">
        <v>46175</v>
      </c>
      <c r="K9872" s="192">
        <v>46568</v>
      </c>
    </row>
    <row r="9873" spans="1:11" hidden="1" x14ac:dyDescent="0.4">
      <c r="A9873" s="193" t="s">
        <v>17404</v>
      </c>
      <c r="B9873" s="193" t="s">
        <v>17405</v>
      </c>
      <c r="C9873" s="193" t="s">
        <v>58</v>
      </c>
      <c r="D9873" s="193" t="s">
        <v>59</v>
      </c>
      <c r="E9873" s="193" t="s">
        <v>17406</v>
      </c>
      <c r="F9873" s="193" t="s">
        <v>1634</v>
      </c>
      <c r="G9873" s="2">
        <v>1899</v>
      </c>
      <c r="H9873" s="2">
        <v>0</v>
      </c>
      <c r="I9873" s="192"/>
      <c r="J9873" s="192">
        <v>45482</v>
      </c>
      <c r="K9873" s="192">
        <v>46356</v>
      </c>
    </row>
    <row r="9874" spans="1:11" hidden="1" x14ac:dyDescent="0.4">
      <c r="A9874" s="193" t="s">
        <v>17404</v>
      </c>
      <c r="B9874" s="193" t="s">
        <v>17405</v>
      </c>
      <c r="C9874" s="193" t="s">
        <v>58</v>
      </c>
      <c r="D9874" s="193" t="s">
        <v>59</v>
      </c>
      <c r="E9874" s="193" t="s">
        <v>17407</v>
      </c>
      <c r="F9874" s="193" t="s">
        <v>1634</v>
      </c>
      <c r="G9874" s="2">
        <v>1000</v>
      </c>
      <c r="H9874" s="2">
        <v>0</v>
      </c>
      <c r="I9874" s="192"/>
      <c r="J9874" s="192">
        <v>45510</v>
      </c>
      <c r="K9874" s="192">
        <v>46356</v>
      </c>
    </row>
    <row r="9875" spans="1:11" hidden="1" x14ac:dyDescent="0.4">
      <c r="A9875" s="193" t="s">
        <v>17404</v>
      </c>
      <c r="B9875" s="193" t="s">
        <v>17405</v>
      </c>
      <c r="C9875" s="193" t="s">
        <v>58</v>
      </c>
      <c r="D9875" s="193" t="s">
        <v>59</v>
      </c>
      <c r="E9875" s="193" t="s">
        <v>17408</v>
      </c>
      <c r="F9875" s="193" t="s">
        <v>1634</v>
      </c>
      <c r="G9875" s="2">
        <v>1000</v>
      </c>
      <c r="H9875" s="2">
        <v>0</v>
      </c>
      <c r="I9875" s="192"/>
      <c r="J9875" s="192">
        <v>45545</v>
      </c>
      <c r="K9875" s="192">
        <v>46356</v>
      </c>
    </row>
    <row r="9876" spans="1:11" hidden="1" x14ac:dyDescent="0.4">
      <c r="A9876" s="193" t="s">
        <v>17404</v>
      </c>
      <c r="B9876" s="193" t="s">
        <v>17405</v>
      </c>
      <c r="C9876" s="193" t="s">
        <v>58</v>
      </c>
      <c r="D9876" s="193" t="s">
        <v>59</v>
      </c>
      <c r="E9876" s="193" t="s">
        <v>17409</v>
      </c>
      <c r="F9876" s="193" t="s">
        <v>1634</v>
      </c>
      <c r="G9876" s="2">
        <v>2000</v>
      </c>
      <c r="H9876" s="2">
        <v>0</v>
      </c>
      <c r="I9876" s="192"/>
      <c r="J9876" s="192">
        <v>45573</v>
      </c>
      <c r="K9876" s="192">
        <v>46356</v>
      </c>
    </row>
    <row r="9877" spans="1:11" hidden="1" x14ac:dyDescent="0.4">
      <c r="A9877" s="193" t="s">
        <v>17404</v>
      </c>
      <c r="B9877" s="193" t="s">
        <v>17405</v>
      </c>
      <c r="C9877" s="193" t="s">
        <v>58</v>
      </c>
      <c r="D9877" s="193" t="s">
        <v>59</v>
      </c>
      <c r="E9877" s="193" t="s">
        <v>17410</v>
      </c>
      <c r="F9877" s="193" t="s">
        <v>1634</v>
      </c>
      <c r="G9877" s="2">
        <v>1000</v>
      </c>
      <c r="H9877" s="2">
        <v>0</v>
      </c>
      <c r="I9877" s="192"/>
      <c r="J9877" s="192">
        <v>45608</v>
      </c>
      <c r="K9877" s="192">
        <v>46356</v>
      </c>
    </row>
    <row r="9878" spans="1:11" hidden="1" x14ac:dyDescent="0.4">
      <c r="A9878" s="193" t="s">
        <v>17404</v>
      </c>
      <c r="B9878" s="193" t="s">
        <v>17405</v>
      </c>
      <c r="C9878" s="193" t="s">
        <v>58</v>
      </c>
      <c r="D9878" s="193" t="s">
        <v>59</v>
      </c>
      <c r="E9878" s="193" t="s">
        <v>17411</v>
      </c>
      <c r="F9878" s="193" t="s">
        <v>1634</v>
      </c>
      <c r="G9878" s="2">
        <v>1000</v>
      </c>
      <c r="H9878" s="2">
        <v>0</v>
      </c>
      <c r="I9878" s="192"/>
      <c r="J9878" s="192">
        <v>45636</v>
      </c>
      <c r="K9878" s="192">
        <v>46356</v>
      </c>
    </row>
    <row r="9879" spans="1:11" hidden="1" x14ac:dyDescent="0.4">
      <c r="A9879" s="193" t="s">
        <v>17404</v>
      </c>
      <c r="B9879" s="193" t="s">
        <v>17405</v>
      </c>
      <c r="C9879" s="193" t="s">
        <v>58</v>
      </c>
      <c r="D9879" s="193" t="s">
        <v>59</v>
      </c>
      <c r="E9879" s="193" t="s">
        <v>17412</v>
      </c>
      <c r="F9879" s="193" t="s">
        <v>1634</v>
      </c>
      <c r="G9879" s="2">
        <v>2000</v>
      </c>
      <c r="H9879" s="2">
        <v>0</v>
      </c>
      <c r="I9879" s="192"/>
      <c r="J9879" s="192">
        <v>45666</v>
      </c>
      <c r="K9879" s="192">
        <v>46356</v>
      </c>
    </row>
    <row r="9880" spans="1:11" hidden="1" x14ac:dyDescent="0.4">
      <c r="A9880" s="193" t="s">
        <v>17404</v>
      </c>
      <c r="B9880" s="193" t="s">
        <v>17405</v>
      </c>
      <c r="C9880" s="193" t="s">
        <v>58</v>
      </c>
      <c r="D9880" s="193" t="s">
        <v>59</v>
      </c>
      <c r="E9880" s="193" t="s">
        <v>17413</v>
      </c>
      <c r="F9880" s="193" t="s">
        <v>1634</v>
      </c>
      <c r="G9880" s="2">
        <v>1000</v>
      </c>
      <c r="H9880" s="2">
        <v>0</v>
      </c>
      <c r="I9880" s="192"/>
      <c r="J9880" s="192">
        <v>45693</v>
      </c>
      <c r="K9880" s="192">
        <v>46356</v>
      </c>
    </row>
    <row r="9881" spans="1:11" hidden="1" x14ac:dyDescent="0.4">
      <c r="A9881" s="193" t="s">
        <v>17404</v>
      </c>
      <c r="B9881" s="193" t="s">
        <v>17405</v>
      </c>
      <c r="C9881" s="193" t="s">
        <v>58</v>
      </c>
      <c r="D9881" s="193" t="s">
        <v>59</v>
      </c>
      <c r="E9881" s="193" t="s">
        <v>17414</v>
      </c>
      <c r="F9881" s="193" t="s">
        <v>1634</v>
      </c>
      <c r="G9881" s="2">
        <v>1000</v>
      </c>
      <c r="H9881" s="2">
        <v>0</v>
      </c>
      <c r="I9881" s="192"/>
      <c r="J9881" s="192">
        <v>45723</v>
      </c>
      <c r="K9881" s="192">
        <v>46356</v>
      </c>
    </row>
    <row r="9882" spans="1:11" hidden="1" x14ac:dyDescent="0.4">
      <c r="A9882" s="193" t="s">
        <v>17404</v>
      </c>
      <c r="B9882" s="193" t="s">
        <v>17405</v>
      </c>
      <c r="C9882" s="193" t="s">
        <v>58</v>
      </c>
      <c r="D9882" s="193" t="s">
        <v>59</v>
      </c>
      <c r="E9882" s="193" t="s">
        <v>17415</v>
      </c>
      <c r="F9882" s="193" t="s">
        <v>1634</v>
      </c>
      <c r="G9882" s="2">
        <v>2000</v>
      </c>
      <c r="H9882" s="2">
        <v>0</v>
      </c>
      <c r="I9882" s="192"/>
      <c r="J9882" s="192">
        <v>45775</v>
      </c>
      <c r="K9882" s="192">
        <v>46356</v>
      </c>
    </row>
    <row r="9883" spans="1:11" hidden="1" x14ac:dyDescent="0.4">
      <c r="A9883" s="193" t="s">
        <v>17404</v>
      </c>
      <c r="B9883" s="193" t="s">
        <v>17405</v>
      </c>
      <c r="C9883" s="193" t="s">
        <v>58</v>
      </c>
      <c r="D9883" s="193" t="s">
        <v>59</v>
      </c>
      <c r="E9883" s="193" t="s">
        <v>17416</v>
      </c>
      <c r="F9883" s="193" t="s">
        <v>1634</v>
      </c>
      <c r="G9883" s="2">
        <v>1000</v>
      </c>
      <c r="H9883" s="2">
        <v>0</v>
      </c>
      <c r="I9883" s="192"/>
      <c r="J9883" s="192">
        <v>45790</v>
      </c>
      <c r="K9883" s="192">
        <v>46356</v>
      </c>
    </row>
    <row r="9884" spans="1:11" hidden="1" x14ac:dyDescent="0.4">
      <c r="A9884" s="193" t="s">
        <v>17417</v>
      </c>
      <c r="B9884" s="193" t="s">
        <v>17418</v>
      </c>
      <c r="C9884" s="193" t="s">
        <v>58</v>
      </c>
      <c r="D9884" s="193" t="s">
        <v>59</v>
      </c>
      <c r="E9884" s="193" t="s">
        <v>17419</v>
      </c>
      <c r="F9884" s="193" t="s">
        <v>1634</v>
      </c>
      <c r="G9884" s="2">
        <v>357</v>
      </c>
      <c r="H9884" s="2">
        <v>0</v>
      </c>
      <c r="I9884" s="192"/>
      <c r="J9884" s="192">
        <v>44397</v>
      </c>
      <c r="K9884" s="192">
        <v>46356</v>
      </c>
    </row>
    <row r="9885" spans="1:11" hidden="1" x14ac:dyDescent="0.4">
      <c r="A9885" s="193" t="s">
        <v>17420</v>
      </c>
      <c r="B9885" s="193" t="s">
        <v>17421</v>
      </c>
      <c r="C9885" s="193" t="s">
        <v>58</v>
      </c>
      <c r="D9885" s="193" t="s">
        <v>59</v>
      </c>
      <c r="E9885" s="193" t="s">
        <v>17422</v>
      </c>
      <c r="F9885" s="193" t="s">
        <v>1634</v>
      </c>
      <c r="G9885" s="2">
        <v>166</v>
      </c>
      <c r="H9885" s="2">
        <v>0</v>
      </c>
      <c r="I9885" s="192"/>
      <c r="J9885" s="192">
        <v>45926</v>
      </c>
      <c r="K9885" s="192">
        <v>46356</v>
      </c>
    </row>
    <row r="9886" spans="1:11" hidden="1" x14ac:dyDescent="0.4">
      <c r="A9886" s="193" t="s">
        <v>17420</v>
      </c>
      <c r="B9886" s="193" t="s">
        <v>17421</v>
      </c>
      <c r="C9886" s="193" t="s">
        <v>58</v>
      </c>
      <c r="D9886" s="193" t="s">
        <v>59</v>
      </c>
      <c r="E9886" s="193" t="s">
        <v>17423</v>
      </c>
      <c r="F9886" s="193" t="s">
        <v>1634</v>
      </c>
      <c r="G9886" s="2">
        <v>1000</v>
      </c>
      <c r="H9886" s="2">
        <v>0</v>
      </c>
      <c r="I9886" s="192"/>
      <c r="J9886" s="192">
        <v>46184</v>
      </c>
      <c r="K9886" s="192">
        <v>46568</v>
      </c>
    </row>
    <row r="9887" spans="1:11" hidden="1" x14ac:dyDescent="0.4">
      <c r="A9887" s="193" t="s">
        <v>17424</v>
      </c>
      <c r="B9887" s="193" t="s">
        <v>17425</v>
      </c>
      <c r="C9887" s="193" t="s">
        <v>58</v>
      </c>
      <c r="D9887" s="193" t="s">
        <v>59</v>
      </c>
      <c r="E9887" s="193" t="s">
        <v>17426</v>
      </c>
      <c r="F9887" s="193" t="s">
        <v>1634</v>
      </c>
      <c r="G9887" s="2">
        <v>1675</v>
      </c>
      <c r="H9887" s="2">
        <v>0</v>
      </c>
      <c r="I9887" s="192"/>
      <c r="J9887" s="192">
        <v>44915</v>
      </c>
      <c r="K9887" s="192">
        <v>46356</v>
      </c>
    </row>
    <row r="9888" spans="1:11" hidden="1" x14ac:dyDescent="0.4">
      <c r="A9888" s="193" t="s">
        <v>17427</v>
      </c>
      <c r="B9888" s="193" t="s">
        <v>17428</v>
      </c>
      <c r="C9888" s="193" t="s">
        <v>58</v>
      </c>
      <c r="D9888" s="193" t="s">
        <v>59</v>
      </c>
      <c r="E9888" s="193" t="s">
        <v>17429</v>
      </c>
      <c r="F9888" s="193" t="s">
        <v>1634</v>
      </c>
      <c r="G9888" s="2">
        <v>593</v>
      </c>
      <c r="H9888" s="2">
        <v>0</v>
      </c>
      <c r="I9888" s="192"/>
      <c r="J9888" s="192">
        <v>44908</v>
      </c>
      <c r="K9888" s="192">
        <v>46356</v>
      </c>
    </row>
    <row r="9889" spans="1:11" hidden="1" x14ac:dyDescent="0.4">
      <c r="A9889" s="193" t="s">
        <v>17427</v>
      </c>
      <c r="B9889" s="193" t="s">
        <v>17428</v>
      </c>
      <c r="C9889" s="193" t="s">
        <v>58</v>
      </c>
      <c r="D9889" s="193" t="s">
        <v>59</v>
      </c>
      <c r="E9889" s="193" t="s">
        <v>17430</v>
      </c>
      <c r="F9889" s="193" t="s">
        <v>1634</v>
      </c>
      <c r="G9889" s="2">
        <v>2500</v>
      </c>
      <c r="H9889" s="2">
        <v>0</v>
      </c>
      <c r="I9889" s="192"/>
      <c r="J9889" s="192">
        <v>46184</v>
      </c>
      <c r="K9889" s="192">
        <v>46568</v>
      </c>
    </row>
    <row r="9890" spans="1:11" hidden="1" x14ac:dyDescent="0.4">
      <c r="A9890" s="193" t="s">
        <v>17431</v>
      </c>
      <c r="B9890" s="193" t="s">
        <v>17432</v>
      </c>
      <c r="C9890" s="193" t="s">
        <v>58</v>
      </c>
      <c r="D9890" s="193" t="s">
        <v>59</v>
      </c>
      <c r="E9890" s="193" t="s">
        <v>17433</v>
      </c>
      <c r="F9890" s="193" t="s">
        <v>1634</v>
      </c>
      <c r="G9890" s="2">
        <v>3001</v>
      </c>
      <c r="H9890" s="2">
        <v>0</v>
      </c>
      <c r="I9890" s="192"/>
      <c r="J9890" s="192">
        <v>45814</v>
      </c>
      <c r="K9890" s="192">
        <v>46356</v>
      </c>
    </row>
    <row r="9891" spans="1:11" hidden="1" x14ac:dyDescent="0.4">
      <c r="A9891" s="193" t="s">
        <v>17434</v>
      </c>
      <c r="B9891" s="193" t="s">
        <v>17435</v>
      </c>
      <c r="C9891" s="193" t="s">
        <v>58</v>
      </c>
      <c r="D9891" s="193" t="s">
        <v>59</v>
      </c>
      <c r="E9891" s="193" t="s">
        <v>17436</v>
      </c>
      <c r="F9891" s="193" t="s">
        <v>1634</v>
      </c>
      <c r="G9891" s="2">
        <v>783</v>
      </c>
      <c r="H9891" s="2">
        <v>0</v>
      </c>
      <c r="I9891" s="192"/>
      <c r="J9891" s="192">
        <v>44694</v>
      </c>
      <c r="K9891" s="192">
        <v>46356</v>
      </c>
    </row>
    <row r="9892" spans="1:11" hidden="1" x14ac:dyDescent="0.4">
      <c r="A9892" s="193" t="s">
        <v>17434</v>
      </c>
      <c r="B9892" s="193" t="s">
        <v>17435</v>
      </c>
      <c r="C9892" s="193" t="s">
        <v>58</v>
      </c>
      <c r="D9892" s="193" t="s">
        <v>59</v>
      </c>
      <c r="E9892" s="193" t="s">
        <v>17437</v>
      </c>
      <c r="F9892" s="193" t="s">
        <v>1634</v>
      </c>
      <c r="G9892" s="2">
        <v>795</v>
      </c>
      <c r="H9892" s="2">
        <v>0</v>
      </c>
      <c r="I9892" s="192"/>
      <c r="J9892" s="192">
        <v>45421</v>
      </c>
      <c r="K9892" s="192">
        <v>46356</v>
      </c>
    </row>
    <row r="9893" spans="1:11" hidden="1" x14ac:dyDescent="0.4">
      <c r="A9893" s="193" t="s">
        <v>17438</v>
      </c>
      <c r="B9893" s="193" t="s">
        <v>17439</v>
      </c>
      <c r="C9893" s="193" t="s">
        <v>58</v>
      </c>
      <c r="D9893" s="193" t="s">
        <v>59</v>
      </c>
      <c r="E9893" s="193" t="s">
        <v>17440</v>
      </c>
      <c r="F9893" s="193" t="s">
        <v>1634</v>
      </c>
      <c r="G9893" s="2">
        <v>488</v>
      </c>
      <c r="H9893" s="2">
        <v>0</v>
      </c>
      <c r="I9893" s="192"/>
      <c r="J9893" s="192">
        <v>44692</v>
      </c>
      <c r="K9893" s="192">
        <v>46356</v>
      </c>
    </row>
    <row r="9894" spans="1:11" hidden="1" x14ac:dyDescent="0.4">
      <c r="A9894" s="193" t="s">
        <v>17438</v>
      </c>
      <c r="B9894" s="193" t="s">
        <v>17439</v>
      </c>
      <c r="C9894" s="193" t="s">
        <v>58</v>
      </c>
      <c r="D9894" s="193" t="s">
        <v>59</v>
      </c>
      <c r="E9894" s="193" t="s">
        <v>17441</v>
      </c>
      <c r="F9894" s="193" t="s">
        <v>1634</v>
      </c>
      <c r="G9894" s="2">
        <v>5000</v>
      </c>
      <c r="H9894" s="2">
        <v>0</v>
      </c>
      <c r="I9894" s="192"/>
      <c r="J9894" s="192">
        <v>44830</v>
      </c>
      <c r="K9894" s="192">
        <v>46356</v>
      </c>
    </row>
    <row r="9895" spans="1:11" x14ac:dyDescent="0.4">
      <c r="A9895" s="193" t="s">
        <v>17442</v>
      </c>
      <c r="B9895" s="193" t="s">
        <v>17443</v>
      </c>
      <c r="C9895" s="193" t="s">
        <v>58</v>
      </c>
      <c r="D9895" s="193" t="s">
        <v>59</v>
      </c>
      <c r="E9895" s="193" t="s">
        <v>17444</v>
      </c>
      <c r="F9895" s="193" t="s">
        <v>1634</v>
      </c>
      <c r="G9895" s="2">
        <v>6</v>
      </c>
      <c r="H9895" s="2">
        <v>0</v>
      </c>
      <c r="I9895" s="192"/>
      <c r="J9895" s="192">
        <v>45852</v>
      </c>
      <c r="K9895" s="192">
        <v>46356</v>
      </c>
    </row>
    <row r="9896" spans="1:11" hidden="1" x14ac:dyDescent="0.4">
      <c r="A9896" s="193" t="s">
        <v>17442</v>
      </c>
      <c r="B9896" s="193" t="s">
        <v>17443</v>
      </c>
      <c r="C9896" s="193" t="s">
        <v>58</v>
      </c>
      <c r="D9896" s="193" t="s">
        <v>59</v>
      </c>
      <c r="E9896" s="193" t="s">
        <v>17445</v>
      </c>
      <c r="F9896" s="193" t="s">
        <v>1634</v>
      </c>
      <c r="G9896" s="2">
        <v>900</v>
      </c>
      <c r="H9896" s="2">
        <v>0</v>
      </c>
      <c r="I9896" s="192"/>
      <c r="J9896" s="192">
        <v>45993</v>
      </c>
      <c r="K9896" s="192">
        <v>46387</v>
      </c>
    </row>
    <row r="9897" spans="1:11" hidden="1" x14ac:dyDescent="0.4">
      <c r="A9897" s="193" t="s">
        <v>17442</v>
      </c>
      <c r="B9897" s="193" t="s">
        <v>17443</v>
      </c>
      <c r="C9897" s="193" t="s">
        <v>58</v>
      </c>
      <c r="D9897" s="193" t="s">
        <v>59</v>
      </c>
      <c r="E9897" s="193" t="s">
        <v>17446</v>
      </c>
      <c r="F9897" s="193" t="s">
        <v>1634</v>
      </c>
      <c r="G9897" s="2">
        <v>900</v>
      </c>
      <c r="H9897" s="2">
        <v>0</v>
      </c>
      <c r="I9897" s="192"/>
      <c r="J9897" s="192">
        <v>46140</v>
      </c>
      <c r="K9897" s="192">
        <v>46507</v>
      </c>
    </row>
    <row r="9898" spans="1:11" hidden="1" x14ac:dyDescent="0.4">
      <c r="A9898" s="193" t="s">
        <v>17447</v>
      </c>
      <c r="B9898" s="193" t="s">
        <v>17448</v>
      </c>
      <c r="C9898" s="193" t="s">
        <v>58</v>
      </c>
      <c r="D9898" s="193" t="s">
        <v>59</v>
      </c>
      <c r="E9898" s="193" t="s">
        <v>17449</v>
      </c>
      <c r="F9898" s="193" t="s">
        <v>1634</v>
      </c>
      <c r="G9898" s="2">
        <v>715</v>
      </c>
      <c r="H9898" s="2">
        <v>0</v>
      </c>
      <c r="I9898" s="192"/>
      <c r="J9898" s="192">
        <v>44778</v>
      </c>
      <c r="K9898" s="192">
        <v>46356</v>
      </c>
    </row>
    <row r="9899" spans="1:11" hidden="1" x14ac:dyDescent="0.4">
      <c r="A9899" s="193" t="s">
        <v>17447</v>
      </c>
      <c r="B9899" s="193" t="s">
        <v>17448</v>
      </c>
      <c r="C9899" s="193" t="s">
        <v>58</v>
      </c>
      <c r="D9899" s="193" t="s">
        <v>59</v>
      </c>
      <c r="E9899" s="193" t="s">
        <v>17450</v>
      </c>
      <c r="F9899" s="193" t="s">
        <v>1634</v>
      </c>
      <c r="G9899" s="2">
        <v>2778</v>
      </c>
      <c r="H9899" s="2">
        <v>0</v>
      </c>
      <c r="I9899" s="192"/>
      <c r="J9899" s="192">
        <v>44903</v>
      </c>
      <c r="K9899" s="192">
        <v>46356</v>
      </c>
    </row>
    <row r="9900" spans="1:11" hidden="1" x14ac:dyDescent="0.4">
      <c r="A9900" s="193" t="s">
        <v>17447</v>
      </c>
      <c r="B9900" s="193" t="s">
        <v>17448</v>
      </c>
      <c r="C9900" s="193" t="s">
        <v>58</v>
      </c>
      <c r="D9900" s="193" t="s">
        <v>59</v>
      </c>
      <c r="E9900" s="193" t="s">
        <v>17451</v>
      </c>
      <c r="F9900" s="193" t="s">
        <v>1634</v>
      </c>
      <c r="G9900" s="2">
        <v>1779</v>
      </c>
      <c r="H9900" s="2">
        <v>0</v>
      </c>
      <c r="I9900" s="192"/>
      <c r="J9900" s="192">
        <v>45030</v>
      </c>
      <c r="K9900" s="192">
        <v>46356</v>
      </c>
    </row>
    <row r="9901" spans="1:11" hidden="1" x14ac:dyDescent="0.4">
      <c r="A9901" s="193" t="s">
        <v>17447</v>
      </c>
      <c r="B9901" s="193" t="s">
        <v>17448</v>
      </c>
      <c r="C9901" s="193" t="s">
        <v>58</v>
      </c>
      <c r="D9901" s="193" t="s">
        <v>59</v>
      </c>
      <c r="E9901" s="193" t="s">
        <v>17452</v>
      </c>
      <c r="F9901" s="193" t="s">
        <v>1634</v>
      </c>
      <c r="G9901" s="2">
        <v>2848</v>
      </c>
      <c r="H9901" s="2">
        <v>0</v>
      </c>
      <c r="I9901" s="192"/>
      <c r="J9901" s="192">
        <v>45065</v>
      </c>
      <c r="K9901" s="192">
        <v>46356</v>
      </c>
    </row>
    <row r="9902" spans="1:11" hidden="1" x14ac:dyDescent="0.4">
      <c r="A9902" s="193" t="s">
        <v>17447</v>
      </c>
      <c r="B9902" s="193" t="s">
        <v>17448</v>
      </c>
      <c r="C9902" s="193" t="s">
        <v>58</v>
      </c>
      <c r="D9902" s="193" t="s">
        <v>59</v>
      </c>
      <c r="E9902" s="193" t="s">
        <v>17453</v>
      </c>
      <c r="F9902" s="193" t="s">
        <v>1634</v>
      </c>
      <c r="G9902" s="2">
        <v>2796</v>
      </c>
      <c r="H9902" s="2">
        <v>0</v>
      </c>
      <c r="I9902" s="192"/>
      <c r="J9902" s="192">
        <v>45121</v>
      </c>
      <c r="K9902" s="192">
        <v>46356</v>
      </c>
    </row>
    <row r="9903" spans="1:11" hidden="1" x14ac:dyDescent="0.4">
      <c r="A9903" s="193" t="s">
        <v>17454</v>
      </c>
      <c r="B9903" s="193" t="s">
        <v>17455</v>
      </c>
      <c r="C9903" s="193" t="s">
        <v>58</v>
      </c>
      <c r="D9903" s="193" t="s">
        <v>59</v>
      </c>
      <c r="E9903" s="193" t="s">
        <v>17456</v>
      </c>
      <c r="F9903" s="193" t="s">
        <v>1634</v>
      </c>
      <c r="G9903" s="2">
        <v>914</v>
      </c>
      <c r="H9903" s="2">
        <v>0</v>
      </c>
      <c r="I9903" s="192"/>
      <c r="J9903" s="192">
        <v>44998</v>
      </c>
      <c r="K9903" s="192">
        <v>46356</v>
      </c>
    </row>
    <row r="9904" spans="1:11" hidden="1" x14ac:dyDescent="0.4">
      <c r="A9904" s="193" t="s">
        <v>1539</v>
      </c>
      <c r="B9904" s="193" t="s">
        <v>17457</v>
      </c>
      <c r="C9904" s="193" t="s">
        <v>58</v>
      </c>
      <c r="D9904" s="193" t="s">
        <v>59</v>
      </c>
      <c r="E9904" s="193" t="s">
        <v>17458</v>
      </c>
      <c r="F9904" s="193" t="s">
        <v>1634</v>
      </c>
      <c r="G9904" s="2">
        <v>660</v>
      </c>
      <c r="H9904" s="2">
        <v>0</v>
      </c>
      <c r="I9904" s="192"/>
      <c r="J9904" s="192">
        <v>44817</v>
      </c>
      <c r="K9904" s="192">
        <v>46356</v>
      </c>
    </row>
    <row r="9905" spans="1:11" hidden="1" x14ac:dyDescent="0.4">
      <c r="A9905" s="193" t="s">
        <v>1539</v>
      </c>
      <c r="B9905" s="193" t="s">
        <v>17457</v>
      </c>
      <c r="C9905" s="193" t="s">
        <v>58</v>
      </c>
      <c r="D9905" s="193" t="s">
        <v>59</v>
      </c>
      <c r="E9905" s="193" t="s">
        <v>17459</v>
      </c>
      <c r="F9905" s="193" t="s">
        <v>1634</v>
      </c>
      <c r="G9905" s="2">
        <v>1596</v>
      </c>
      <c r="H9905" s="2">
        <v>0</v>
      </c>
      <c r="I9905" s="192"/>
      <c r="J9905" s="192">
        <v>45909</v>
      </c>
      <c r="K9905" s="192">
        <v>46356</v>
      </c>
    </row>
    <row r="9906" spans="1:11" x14ac:dyDescent="0.4">
      <c r="A9906" s="193" t="s">
        <v>1539</v>
      </c>
      <c r="B9906" s="193" t="s">
        <v>17457</v>
      </c>
      <c r="C9906" s="193" t="s">
        <v>58</v>
      </c>
      <c r="D9906" s="193" t="s">
        <v>59</v>
      </c>
      <c r="E9906" s="193" t="s">
        <v>17460</v>
      </c>
      <c r="F9906" s="193" t="s">
        <v>1634</v>
      </c>
      <c r="G9906" s="2">
        <v>1</v>
      </c>
      <c r="H9906" s="2">
        <v>0</v>
      </c>
      <c r="I9906" s="192"/>
      <c r="J9906" s="192">
        <v>45912</v>
      </c>
      <c r="K9906" s="192">
        <v>46356</v>
      </c>
    </row>
    <row r="9907" spans="1:11" hidden="1" x14ac:dyDescent="0.4">
      <c r="A9907" s="193" t="s">
        <v>1539</v>
      </c>
      <c r="B9907" s="193" t="s">
        <v>17457</v>
      </c>
      <c r="C9907" s="193" t="s">
        <v>58</v>
      </c>
      <c r="D9907" s="193" t="s">
        <v>59</v>
      </c>
      <c r="E9907" s="193" t="s">
        <v>17461</v>
      </c>
      <c r="F9907" s="193" t="s">
        <v>1634</v>
      </c>
      <c r="G9907" s="2">
        <v>19</v>
      </c>
      <c r="H9907" s="2">
        <v>0</v>
      </c>
      <c r="I9907" s="192"/>
      <c r="J9907" s="192">
        <v>45931</v>
      </c>
      <c r="K9907" s="192">
        <v>46356</v>
      </c>
    </row>
    <row r="9908" spans="1:11" x14ac:dyDescent="0.4">
      <c r="A9908" s="193" t="s">
        <v>1539</v>
      </c>
      <c r="B9908" s="193" t="s">
        <v>17457</v>
      </c>
      <c r="C9908" s="193" t="s">
        <v>58</v>
      </c>
      <c r="D9908" s="193" t="s">
        <v>59</v>
      </c>
      <c r="E9908" s="193" t="s">
        <v>17462</v>
      </c>
      <c r="F9908" s="193" t="s">
        <v>1634</v>
      </c>
      <c r="G9908" s="2">
        <v>6</v>
      </c>
      <c r="H9908" s="2">
        <v>0</v>
      </c>
      <c r="I9908" s="192"/>
      <c r="J9908" s="192">
        <v>45931</v>
      </c>
      <c r="K9908" s="192">
        <v>46356</v>
      </c>
    </row>
    <row r="9909" spans="1:11" x14ac:dyDescent="0.4">
      <c r="A9909" s="193" t="s">
        <v>1539</v>
      </c>
      <c r="B9909" s="193" t="s">
        <v>17457</v>
      </c>
      <c r="C9909" s="193" t="s">
        <v>58</v>
      </c>
      <c r="D9909" s="193" t="s">
        <v>59</v>
      </c>
      <c r="E9909" s="193" t="s">
        <v>17463</v>
      </c>
      <c r="F9909" s="193" t="s">
        <v>1634</v>
      </c>
      <c r="G9909" s="2">
        <v>3</v>
      </c>
      <c r="H9909" s="2">
        <v>0</v>
      </c>
      <c r="I9909" s="192"/>
      <c r="J9909" s="192">
        <v>45971</v>
      </c>
      <c r="K9909" s="192">
        <v>46356</v>
      </c>
    </row>
    <row r="9910" spans="1:11" hidden="1" x14ac:dyDescent="0.4">
      <c r="A9910" s="193" t="s">
        <v>1539</v>
      </c>
      <c r="B9910" s="193" t="s">
        <v>17457</v>
      </c>
      <c r="C9910" s="193" t="s">
        <v>58</v>
      </c>
      <c r="D9910" s="193" t="s">
        <v>59</v>
      </c>
      <c r="E9910" s="193" t="s">
        <v>17464</v>
      </c>
      <c r="F9910" s="193" t="s">
        <v>1634</v>
      </c>
      <c r="G9910" s="2">
        <v>3146</v>
      </c>
      <c r="H9910" s="2">
        <v>0</v>
      </c>
      <c r="I9910" s="192"/>
      <c r="J9910" s="192">
        <v>46001</v>
      </c>
      <c r="K9910" s="192">
        <v>46387</v>
      </c>
    </row>
    <row r="9911" spans="1:11" hidden="1" x14ac:dyDescent="0.4">
      <c r="A9911" s="193" t="s">
        <v>1539</v>
      </c>
      <c r="B9911" s="193" t="s">
        <v>17457</v>
      </c>
      <c r="C9911" s="193" t="s">
        <v>58</v>
      </c>
      <c r="D9911" s="193" t="s">
        <v>59</v>
      </c>
      <c r="E9911" s="193" t="s">
        <v>17465</v>
      </c>
      <c r="F9911" s="193" t="s">
        <v>1634</v>
      </c>
      <c r="G9911" s="2">
        <v>2000</v>
      </c>
      <c r="H9911" s="2">
        <v>0</v>
      </c>
      <c r="I9911" s="192"/>
      <c r="J9911" s="192">
        <v>46036</v>
      </c>
      <c r="K9911" s="192">
        <v>46418</v>
      </c>
    </row>
    <row r="9912" spans="1:11" hidden="1" x14ac:dyDescent="0.4">
      <c r="A9912" s="193" t="s">
        <v>1539</v>
      </c>
      <c r="B9912" s="193" t="s">
        <v>17457</v>
      </c>
      <c r="C9912" s="193" t="s">
        <v>58</v>
      </c>
      <c r="D9912" s="193" t="s">
        <v>59</v>
      </c>
      <c r="E9912" s="193" t="s">
        <v>17466</v>
      </c>
      <c r="F9912" s="193" t="s">
        <v>1634</v>
      </c>
      <c r="G9912" s="2">
        <v>4000</v>
      </c>
      <c r="H9912" s="2">
        <v>0</v>
      </c>
      <c r="I9912" s="192"/>
      <c r="J9912" s="192">
        <v>46062</v>
      </c>
      <c r="K9912" s="192">
        <v>46446</v>
      </c>
    </row>
    <row r="9913" spans="1:11" hidden="1" x14ac:dyDescent="0.4">
      <c r="A9913" s="193" t="s">
        <v>1539</v>
      </c>
      <c r="B9913" s="193" t="s">
        <v>17457</v>
      </c>
      <c r="C9913" s="193" t="s">
        <v>58</v>
      </c>
      <c r="D9913" s="193" t="s">
        <v>59</v>
      </c>
      <c r="E9913" s="193" t="s">
        <v>17467</v>
      </c>
      <c r="F9913" s="193" t="s">
        <v>1634</v>
      </c>
      <c r="G9913" s="2">
        <v>2000</v>
      </c>
      <c r="H9913" s="2">
        <v>0</v>
      </c>
      <c r="I9913" s="192"/>
      <c r="J9913" s="192">
        <v>46090</v>
      </c>
      <c r="K9913" s="192">
        <v>46477</v>
      </c>
    </row>
    <row r="9914" spans="1:11" hidden="1" x14ac:dyDescent="0.4">
      <c r="A9914" s="193" t="s">
        <v>1539</v>
      </c>
      <c r="B9914" s="193" t="s">
        <v>17457</v>
      </c>
      <c r="C9914" s="193" t="s">
        <v>58</v>
      </c>
      <c r="D9914" s="193" t="s">
        <v>59</v>
      </c>
      <c r="E9914" s="193" t="s">
        <v>17468</v>
      </c>
      <c r="F9914" s="193" t="s">
        <v>1634</v>
      </c>
      <c r="G9914" s="2">
        <v>2000</v>
      </c>
      <c r="H9914" s="2">
        <v>0</v>
      </c>
      <c r="I9914" s="192"/>
      <c r="J9914" s="192">
        <v>46100</v>
      </c>
      <c r="K9914" s="192">
        <v>46477</v>
      </c>
    </row>
    <row r="9915" spans="1:11" hidden="1" x14ac:dyDescent="0.4">
      <c r="A9915" s="193" t="s">
        <v>1539</v>
      </c>
      <c r="B9915" s="193" t="s">
        <v>17457</v>
      </c>
      <c r="C9915" s="193" t="s">
        <v>58</v>
      </c>
      <c r="D9915" s="193" t="s">
        <v>59</v>
      </c>
      <c r="E9915" s="193" t="s">
        <v>17469</v>
      </c>
      <c r="F9915" s="193" t="s">
        <v>1634</v>
      </c>
      <c r="G9915" s="2">
        <v>2000</v>
      </c>
      <c r="H9915" s="2">
        <v>0</v>
      </c>
      <c r="I9915" s="192"/>
      <c r="J9915" s="192">
        <v>46125</v>
      </c>
      <c r="K9915" s="192">
        <v>46507</v>
      </c>
    </row>
    <row r="9916" spans="1:11" hidden="1" x14ac:dyDescent="0.4">
      <c r="A9916" s="193" t="s">
        <v>1539</v>
      </c>
      <c r="B9916" s="193" t="s">
        <v>17457</v>
      </c>
      <c r="C9916" s="193" t="s">
        <v>58</v>
      </c>
      <c r="D9916" s="193" t="s">
        <v>59</v>
      </c>
      <c r="E9916" s="193" t="s">
        <v>17470</v>
      </c>
      <c r="F9916" s="193" t="s">
        <v>1634</v>
      </c>
      <c r="G9916" s="2">
        <v>2000</v>
      </c>
      <c r="H9916" s="2">
        <v>0</v>
      </c>
      <c r="I9916" s="192"/>
      <c r="J9916" s="192">
        <v>46125</v>
      </c>
      <c r="K9916" s="192">
        <v>46507</v>
      </c>
    </row>
    <row r="9917" spans="1:11" hidden="1" x14ac:dyDescent="0.4">
      <c r="A9917" s="193" t="s">
        <v>1539</v>
      </c>
      <c r="B9917" s="193" t="s">
        <v>17457</v>
      </c>
      <c r="C9917" s="193" t="s">
        <v>58</v>
      </c>
      <c r="D9917" s="193" t="s">
        <v>59</v>
      </c>
      <c r="E9917" s="193" t="s">
        <v>17471</v>
      </c>
      <c r="F9917" s="193" t="s">
        <v>1634</v>
      </c>
      <c r="G9917" s="2">
        <v>2000</v>
      </c>
      <c r="H9917" s="2">
        <v>0</v>
      </c>
      <c r="I9917" s="192"/>
      <c r="J9917" s="192">
        <v>46175</v>
      </c>
      <c r="K9917" s="192">
        <v>46568</v>
      </c>
    </row>
    <row r="9918" spans="1:11" hidden="1" x14ac:dyDescent="0.4">
      <c r="A9918" s="193" t="s">
        <v>1539</v>
      </c>
      <c r="B9918" s="193" t="s">
        <v>17457</v>
      </c>
      <c r="C9918" s="193" t="s">
        <v>58</v>
      </c>
      <c r="D9918" s="193" t="s">
        <v>59</v>
      </c>
      <c r="E9918" s="193" t="s">
        <v>17472</v>
      </c>
      <c r="F9918" s="193" t="s">
        <v>1634</v>
      </c>
      <c r="G9918" s="2">
        <v>2000</v>
      </c>
      <c r="H9918" s="2">
        <v>0</v>
      </c>
      <c r="I9918" s="192"/>
      <c r="J9918" s="192">
        <v>46185</v>
      </c>
      <c r="K9918" s="192">
        <v>46568</v>
      </c>
    </row>
    <row r="9919" spans="1:11" hidden="1" x14ac:dyDescent="0.4">
      <c r="A9919" s="193" t="s">
        <v>17473</v>
      </c>
      <c r="B9919" s="193" t="s">
        <v>17474</v>
      </c>
      <c r="C9919" s="193" t="s">
        <v>58</v>
      </c>
      <c r="D9919" s="193" t="s">
        <v>59</v>
      </c>
      <c r="E9919" s="193" t="s">
        <v>17475</v>
      </c>
      <c r="F9919" s="193" t="s">
        <v>1634</v>
      </c>
      <c r="G9919" s="2">
        <v>224</v>
      </c>
      <c r="H9919" s="2">
        <v>0</v>
      </c>
      <c r="I9919" s="192"/>
      <c r="J9919" s="192">
        <v>44727</v>
      </c>
      <c r="K9919" s="192">
        <v>46356</v>
      </c>
    </row>
    <row r="9920" spans="1:11" hidden="1" x14ac:dyDescent="0.4">
      <c r="A9920" s="193" t="s">
        <v>17476</v>
      </c>
      <c r="B9920" s="193" t="s">
        <v>17477</v>
      </c>
      <c r="C9920" s="193" t="s">
        <v>58</v>
      </c>
      <c r="D9920" s="193" t="s">
        <v>59</v>
      </c>
      <c r="E9920" s="193" t="s">
        <v>17478</v>
      </c>
      <c r="F9920" s="193" t="s">
        <v>1634</v>
      </c>
      <c r="G9920" s="2">
        <v>2070</v>
      </c>
      <c r="H9920" s="2">
        <v>0</v>
      </c>
      <c r="I9920" s="192"/>
      <c r="J9920" s="192">
        <v>45930</v>
      </c>
      <c r="K9920" s="192">
        <v>46356</v>
      </c>
    </row>
    <row r="9921" spans="1:11" hidden="1" x14ac:dyDescent="0.4">
      <c r="A9921" s="193" t="s">
        <v>17479</v>
      </c>
      <c r="B9921" s="193" t="s">
        <v>17480</v>
      </c>
      <c r="C9921" s="193" t="s">
        <v>58</v>
      </c>
      <c r="D9921" s="193" t="s">
        <v>59</v>
      </c>
      <c r="E9921" s="193" t="s">
        <v>17481</v>
      </c>
      <c r="F9921" s="193" t="s">
        <v>1634</v>
      </c>
      <c r="G9921" s="2">
        <v>1045</v>
      </c>
      <c r="H9921" s="2">
        <v>0</v>
      </c>
      <c r="I9921" s="192"/>
      <c r="J9921" s="192">
        <v>44958</v>
      </c>
      <c r="K9921" s="192">
        <v>46356</v>
      </c>
    </row>
    <row r="9922" spans="1:11" hidden="1" x14ac:dyDescent="0.4">
      <c r="A9922" s="193" t="s">
        <v>17479</v>
      </c>
      <c r="B9922" s="193" t="s">
        <v>17480</v>
      </c>
      <c r="C9922" s="193" t="s">
        <v>58</v>
      </c>
      <c r="D9922" s="193" t="s">
        <v>59</v>
      </c>
      <c r="E9922" s="193" t="s">
        <v>17482</v>
      </c>
      <c r="F9922" s="193" t="s">
        <v>1634</v>
      </c>
      <c r="G9922" s="2">
        <v>1000</v>
      </c>
      <c r="H9922" s="2">
        <v>0</v>
      </c>
      <c r="I9922" s="192"/>
      <c r="J9922" s="192">
        <v>46114</v>
      </c>
      <c r="K9922" s="192">
        <v>46507</v>
      </c>
    </row>
    <row r="9923" spans="1:11" hidden="1" x14ac:dyDescent="0.4">
      <c r="A9923" s="193" t="s">
        <v>17479</v>
      </c>
      <c r="B9923" s="193" t="s">
        <v>17480</v>
      </c>
      <c r="C9923" s="193" t="s">
        <v>58</v>
      </c>
      <c r="D9923" s="193" t="s">
        <v>59</v>
      </c>
      <c r="E9923" s="193" t="s">
        <v>17483</v>
      </c>
      <c r="F9923" s="193" t="s">
        <v>1634</v>
      </c>
      <c r="G9923" s="2">
        <v>1000</v>
      </c>
      <c r="H9923" s="2">
        <v>0</v>
      </c>
      <c r="I9923" s="192"/>
      <c r="J9923" s="192">
        <v>46114</v>
      </c>
      <c r="K9923" s="192">
        <v>46507</v>
      </c>
    </row>
    <row r="9924" spans="1:11" hidden="1" x14ac:dyDescent="0.4">
      <c r="A9924" s="193" t="s">
        <v>17479</v>
      </c>
      <c r="B9924" s="193" t="s">
        <v>17480</v>
      </c>
      <c r="C9924" s="193" t="s">
        <v>58</v>
      </c>
      <c r="D9924" s="193" t="s">
        <v>59</v>
      </c>
      <c r="E9924" s="193" t="s">
        <v>17484</v>
      </c>
      <c r="F9924" s="193" t="s">
        <v>1634</v>
      </c>
      <c r="G9924" s="2">
        <v>1000</v>
      </c>
      <c r="H9924" s="2">
        <v>0</v>
      </c>
      <c r="I9924" s="192"/>
      <c r="J9924" s="192">
        <v>46174</v>
      </c>
      <c r="K9924" s="192">
        <v>46568</v>
      </c>
    </row>
    <row r="9925" spans="1:11" hidden="1" x14ac:dyDescent="0.4">
      <c r="A9925" s="193" t="s">
        <v>17485</v>
      </c>
      <c r="B9925" s="193" t="s">
        <v>17486</v>
      </c>
      <c r="C9925" s="193" t="s">
        <v>58</v>
      </c>
      <c r="D9925" s="193" t="s">
        <v>59</v>
      </c>
      <c r="E9925" s="193" t="s">
        <v>17487</v>
      </c>
      <c r="F9925" s="193" t="s">
        <v>1634</v>
      </c>
      <c r="G9925" s="2">
        <v>129</v>
      </c>
      <c r="H9925" s="2">
        <v>0</v>
      </c>
      <c r="I9925" s="192"/>
      <c r="J9925" s="192">
        <v>44893</v>
      </c>
      <c r="K9925" s="192">
        <v>46356</v>
      </c>
    </row>
    <row r="9926" spans="1:11" hidden="1" x14ac:dyDescent="0.4">
      <c r="A9926" s="193" t="s">
        <v>17488</v>
      </c>
      <c r="B9926" s="193" t="s">
        <v>17489</v>
      </c>
      <c r="C9926" s="193" t="s">
        <v>58</v>
      </c>
      <c r="D9926" s="193" t="s">
        <v>59</v>
      </c>
      <c r="E9926" s="193" t="s">
        <v>17490</v>
      </c>
      <c r="F9926" s="193" t="s">
        <v>1634</v>
      </c>
      <c r="G9926" s="2">
        <v>585</v>
      </c>
      <c r="H9926" s="2">
        <v>0</v>
      </c>
      <c r="I9926" s="192"/>
      <c r="J9926" s="192">
        <v>44624</v>
      </c>
      <c r="K9926" s="192">
        <v>46356</v>
      </c>
    </row>
    <row r="9927" spans="1:11" hidden="1" x14ac:dyDescent="0.4">
      <c r="A9927" s="193" t="s">
        <v>17488</v>
      </c>
      <c r="B9927" s="193" t="s">
        <v>17489</v>
      </c>
      <c r="C9927" s="193" t="s">
        <v>58</v>
      </c>
      <c r="D9927" s="193" t="s">
        <v>59</v>
      </c>
      <c r="E9927" s="193" t="s">
        <v>17491</v>
      </c>
      <c r="F9927" s="193" t="s">
        <v>1634</v>
      </c>
      <c r="G9927" s="2">
        <v>3000</v>
      </c>
      <c r="H9927" s="2">
        <v>0</v>
      </c>
      <c r="I9927" s="192"/>
      <c r="J9927" s="192">
        <v>44953</v>
      </c>
      <c r="K9927" s="192">
        <v>46356</v>
      </c>
    </row>
    <row r="9928" spans="1:11" hidden="1" x14ac:dyDescent="0.4">
      <c r="A9928" s="193" t="s">
        <v>17492</v>
      </c>
      <c r="B9928" s="193" t="s">
        <v>17493</v>
      </c>
      <c r="C9928" s="193" t="s">
        <v>58</v>
      </c>
      <c r="D9928" s="193" t="s">
        <v>59</v>
      </c>
      <c r="E9928" s="193" t="s">
        <v>17494</v>
      </c>
      <c r="F9928" s="193" t="s">
        <v>1634</v>
      </c>
      <c r="G9928" s="2">
        <v>959</v>
      </c>
      <c r="H9928" s="2">
        <v>0</v>
      </c>
      <c r="I9928" s="192"/>
      <c r="J9928" s="192">
        <v>46120</v>
      </c>
      <c r="K9928" s="192">
        <v>46507</v>
      </c>
    </row>
    <row r="9929" spans="1:11" hidden="1" x14ac:dyDescent="0.4">
      <c r="A9929" s="193" t="s">
        <v>17495</v>
      </c>
      <c r="B9929" s="193" t="s">
        <v>17496</v>
      </c>
      <c r="C9929" s="193" t="s">
        <v>58</v>
      </c>
      <c r="D9929" s="193" t="s">
        <v>59</v>
      </c>
      <c r="E9929" s="193" t="s">
        <v>17497</v>
      </c>
      <c r="F9929" s="193" t="s">
        <v>1634</v>
      </c>
      <c r="G9929" s="2">
        <v>1729</v>
      </c>
      <c r="H9929" s="2">
        <v>0</v>
      </c>
      <c r="I9929" s="192"/>
      <c r="J9929" s="192">
        <v>46058</v>
      </c>
      <c r="K9929" s="192">
        <v>46446</v>
      </c>
    </row>
    <row r="9930" spans="1:11" hidden="1" x14ac:dyDescent="0.4">
      <c r="A9930" s="193" t="s">
        <v>17498</v>
      </c>
      <c r="B9930" s="193" t="s">
        <v>17499</v>
      </c>
      <c r="C9930" s="193" t="s">
        <v>58</v>
      </c>
      <c r="D9930" s="193" t="s">
        <v>59</v>
      </c>
      <c r="E9930" s="193" t="s">
        <v>17500</v>
      </c>
      <c r="F9930" s="193" t="s">
        <v>1634</v>
      </c>
      <c r="G9930" s="2">
        <v>729</v>
      </c>
      <c r="H9930" s="2">
        <v>0</v>
      </c>
      <c r="I9930" s="192"/>
      <c r="J9930" s="192">
        <v>45065</v>
      </c>
      <c r="K9930" s="192">
        <v>46356</v>
      </c>
    </row>
    <row r="9931" spans="1:11" hidden="1" x14ac:dyDescent="0.4">
      <c r="A9931" s="193" t="s">
        <v>17501</v>
      </c>
      <c r="B9931" s="193" t="s">
        <v>17502</v>
      </c>
      <c r="C9931" s="193" t="s">
        <v>58</v>
      </c>
      <c r="D9931" s="193" t="s">
        <v>59</v>
      </c>
      <c r="E9931" s="193" t="s">
        <v>17503</v>
      </c>
      <c r="F9931" s="193" t="s">
        <v>1634</v>
      </c>
      <c r="G9931" s="2">
        <v>691</v>
      </c>
      <c r="H9931" s="2">
        <v>0</v>
      </c>
      <c r="I9931" s="192"/>
      <c r="J9931" s="192">
        <v>45065</v>
      </c>
      <c r="K9931" s="192">
        <v>46356</v>
      </c>
    </row>
    <row r="9932" spans="1:11" hidden="1" x14ac:dyDescent="0.4">
      <c r="A9932" s="193" t="s">
        <v>17504</v>
      </c>
      <c r="B9932" s="193" t="s">
        <v>17505</v>
      </c>
      <c r="C9932" s="193" t="s">
        <v>58</v>
      </c>
      <c r="D9932" s="193" t="s">
        <v>59</v>
      </c>
      <c r="E9932" s="193" t="s">
        <v>17506</v>
      </c>
      <c r="F9932" s="193" t="s">
        <v>1634</v>
      </c>
      <c r="G9932" s="2">
        <v>2091</v>
      </c>
      <c r="H9932" s="2">
        <v>0</v>
      </c>
      <c r="I9932" s="192"/>
      <c r="J9932" s="192">
        <v>45910</v>
      </c>
      <c r="K9932" s="192">
        <v>46356</v>
      </c>
    </row>
    <row r="9933" spans="1:11" hidden="1" x14ac:dyDescent="0.4">
      <c r="A9933" s="193" t="s">
        <v>17507</v>
      </c>
      <c r="B9933" s="193" t="s">
        <v>17508</v>
      </c>
      <c r="C9933" s="193" t="s">
        <v>58</v>
      </c>
      <c r="D9933" s="193" t="s">
        <v>59</v>
      </c>
      <c r="E9933" s="193" t="s">
        <v>17509</v>
      </c>
      <c r="F9933" s="193" t="s">
        <v>1634</v>
      </c>
      <c r="G9933" s="2">
        <v>642</v>
      </c>
      <c r="H9933" s="2">
        <v>0</v>
      </c>
      <c r="I9933" s="192"/>
      <c r="J9933" s="192">
        <v>45602</v>
      </c>
      <c r="K9933" s="192">
        <v>46356</v>
      </c>
    </row>
    <row r="9934" spans="1:11" hidden="1" x14ac:dyDescent="0.4">
      <c r="A9934" s="193" t="s">
        <v>17507</v>
      </c>
      <c r="B9934" s="193" t="s">
        <v>17508</v>
      </c>
      <c r="C9934" s="193" t="s">
        <v>58</v>
      </c>
      <c r="D9934" s="193" t="s">
        <v>59</v>
      </c>
      <c r="E9934" s="193" t="s">
        <v>17510</v>
      </c>
      <c r="F9934" s="193" t="s">
        <v>1634</v>
      </c>
      <c r="G9934" s="2">
        <v>1500</v>
      </c>
      <c r="H9934" s="2">
        <v>0</v>
      </c>
      <c r="I9934" s="192"/>
      <c r="J9934" s="192">
        <v>46071</v>
      </c>
      <c r="K9934" s="192">
        <v>46446</v>
      </c>
    </row>
    <row r="9935" spans="1:11" hidden="1" x14ac:dyDescent="0.4">
      <c r="A9935" s="193" t="s">
        <v>17511</v>
      </c>
      <c r="B9935" s="193" t="s">
        <v>17512</v>
      </c>
      <c r="C9935" s="193" t="s">
        <v>58</v>
      </c>
      <c r="D9935" s="193" t="s">
        <v>59</v>
      </c>
      <c r="E9935" s="193" t="s">
        <v>17513</v>
      </c>
      <c r="F9935" s="193" t="s">
        <v>1634</v>
      </c>
      <c r="G9935" s="2">
        <v>941</v>
      </c>
      <c r="H9935" s="2">
        <v>0</v>
      </c>
      <c r="I9935" s="192"/>
      <c r="J9935" s="192">
        <v>44973</v>
      </c>
      <c r="K9935" s="192">
        <v>46356</v>
      </c>
    </row>
    <row r="9936" spans="1:11" hidden="1" x14ac:dyDescent="0.4">
      <c r="A9936" s="193" t="s">
        <v>17511</v>
      </c>
      <c r="B9936" s="193" t="s">
        <v>17512</v>
      </c>
      <c r="C9936" s="193" t="s">
        <v>58</v>
      </c>
      <c r="D9936" s="193" t="s">
        <v>59</v>
      </c>
      <c r="E9936" s="193" t="s">
        <v>17514</v>
      </c>
      <c r="F9936" s="193" t="s">
        <v>1634</v>
      </c>
      <c r="G9936" s="2">
        <v>1408</v>
      </c>
      <c r="H9936" s="2">
        <v>0</v>
      </c>
      <c r="I9936" s="192"/>
      <c r="J9936" s="192">
        <v>45931</v>
      </c>
      <c r="K9936" s="192">
        <v>46356</v>
      </c>
    </row>
    <row r="9937" spans="1:11" hidden="1" x14ac:dyDescent="0.4">
      <c r="A9937" s="193" t="s">
        <v>17515</v>
      </c>
      <c r="B9937" s="193" t="s">
        <v>17516</v>
      </c>
      <c r="C9937" s="193" t="s">
        <v>58</v>
      </c>
      <c r="D9937" s="193" t="s">
        <v>59</v>
      </c>
      <c r="E9937" s="193" t="s">
        <v>17517</v>
      </c>
      <c r="F9937" s="193" t="s">
        <v>1634</v>
      </c>
      <c r="G9937" s="2">
        <v>55</v>
      </c>
      <c r="H9937" s="2">
        <v>0</v>
      </c>
      <c r="I9937" s="192"/>
      <c r="J9937" s="192">
        <v>46083</v>
      </c>
      <c r="K9937" s="192">
        <v>46477</v>
      </c>
    </row>
    <row r="9938" spans="1:11" hidden="1" x14ac:dyDescent="0.4">
      <c r="A9938" s="193" t="s">
        <v>17515</v>
      </c>
      <c r="B9938" s="193" t="s">
        <v>17516</v>
      </c>
      <c r="C9938" s="193" t="s">
        <v>58</v>
      </c>
      <c r="D9938" s="193" t="s">
        <v>59</v>
      </c>
      <c r="E9938" s="193" t="s">
        <v>17518</v>
      </c>
      <c r="F9938" s="193" t="s">
        <v>1634</v>
      </c>
      <c r="G9938" s="2">
        <v>206</v>
      </c>
      <c r="H9938" s="2">
        <v>0</v>
      </c>
      <c r="I9938" s="192"/>
      <c r="J9938" s="192">
        <v>46128</v>
      </c>
      <c r="K9938" s="192">
        <v>46507</v>
      </c>
    </row>
    <row r="9939" spans="1:11" hidden="1" x14ac:dyDescent="0.4">
      <c r="A9939" s="193" t="s">
        <v>17519</v>
      </c>
      <c r="B9939" s="193" t="s">
        <v>17520</v>
      </c>
      <c r="C9939" s="193" t="s">
        <v>58</v>
      </c>
      <c r="D9939" s="193" t="s">
        <v>59</v>
      </c>
      <c r="E9939" s="193" t="s">
        <v>17521</v>
      </c>
      <c r="F9939" s="193" t="s">
        <v>1634</v>
      </c>
      <c r="G9939" s="2">
        <v>714</v>
      </c>
      <c r="H9939" s="2">
        <v>0</v>
      </c>
      <c r="I9939" s="192"/>
      <c r="J9939" s="192">
        <v>44782</v>
      </c>
      <c r="K9939" s="192">
        <v>46356</v>
      </c>
    </row>
    <row r="9940" spans="1:11" hidden="1" x14ac:dyDescent="0.4">
      <c r="A9940" s="193" t="s">
        <v>17522</v>
      </c>
      <c r="B9940" s="193" t="s">
        <v>17523</v>
      </c>
      <c r="C9940" s="193" t="s">
        <v>58</v>
      </c>
      <c r="D9940" s="193" t="s">
        <v>59</v>
      </c>
      <c r="E9940" s="193" t="s">
        <v>17524</v>
      </c>
      <c r="F9940" s="193" t="s">
        <v>1634</v>
      </c>
      <c r="G9940" s="2">
        <v>1683</v>
      </c>
      <c r="H9940" s="2">
        <v>0</v>
      </c>
      <c r="I9940" s="192"/>
      <c r="J9940" s="192">
        <v>45547</v>
      </c>
      <c r="K9940" s="192">
        <v>46356</v>
      </c>
    </row>
    <row r="9941" spans="1:11" hidden="1" x14ac:dyDescent="0.4">
      <c r="A9941" s="193" t="s">
        <v>17525</v>
      </c>
      <c r="B9941" s="193" t="s">
        <v>17526</v>
      </c>
      <c r="C9941" s="193" t="s">
        <v>58</v>
      </c>
      <c r="D9941" s="193" t="s">
        <v>59</v>
      </c>
      <c r="E9941" s="193" t="s">
        <v>17527</v>
      </c>
      <c r="F9941" s="193" t="s">
        <v>1634</v>
      </c>
      <c r="G9941" s="2">
        <v>2918</v>
      </c>
      <c r="H9941" s="2">
        <v>0</v>
      </c>
      <c r="I9941" s="192"/>
      <c r="J9941" s="192">
        <v>44911</v>
      </c>
      <c r="K9941" s="192">
        <v>46356</v>
      </c>
    </row>
    <row r="9942" spans="1:11" hidden="1" x14ac:dyDescent="0.4">
      <c r="A9942" s="193" t="s">
        <v>17528</v>
      </c>
      <c r="B9942" s="193" t="s">
        <v>17529</v>
      </c>
      <c r="C9942" s="193" t="s">
        <v>58</v>
      </c>
      <c r="D9942" s="193" t="s">
        <v>59</v>
      </c>
      <c r="E9942" s="193" t="s">
        <v>17530</v>
      </c>
      <c r="F9942" s="193" t="s">
        <v>1634</v>
      </c>
      <c r="G9942" s="2">
        <v>362</v>
      </c>
      <c r="H9942" s="2">
        <v>0</v>
      </c>
      <c r="I9942" s="192"/>
      <c r="J9942" s="192">
        <v>45489</v>
      </c>
      <c r="K9942" s="192">
        <v>46356</v>
      </c>
    </row>
    <row r="9943" spans="1:11" hidden="1" x14ac:dyDescent="0.4">
      <c r="A9943" s="193" t="s">
        <v>17528</v>
      </c>
      <c r="B9943" s="193" t="s">
        <v>17529</v>
      </c>
      <c r="C9943" s="193" t="s">
        <v>58</v>
      </c>
      <c r="D9943" s="193" t="s">
        <v>59</v>
      </c>
      <c r="E9943" s="193" t="s">
        <v>17531</v>
      </c>
      <c r="F9943" s="193" t="s">
        <v>1634</v>
      </c>
      <c r="G9943" s="2">
        <v>250</v>
      </c>
      <c r="H9943" s="2">
        <v>0</v>
      </c>
      <c r="I9943" s="192"/>
      <c r="J9943" s="192">
        <v>45525</v>
      </c>
      <c r="K9943" s="192">
        <v>46356</v>
      </c>
    </row>
    <row r="9944" spans="1:11" hidden="1" x14ac:dyDescent="0.4">
      <c r="A9944" s="193" t="s">
        <v>17528</v>
      </c>
      <c r="B9944" s="193" t="s">
        <v>17529</v>
      </c>
      <c r="C9944" s="193" t="s">
        <v>58</v>
      </c>
      <c r="D9944" s="193" t="s">
        <v>59</v>
      </c>
      <c r="E9944" s="193" t="s">
        <v>17532</v>
      </c>
      <c r="F9944" s="193" t="s">
        <v>1634</v>
      </c>
      <c r="G9944" s="2">
        <v>250</v>
      </c>
      <c r="H9944" s="2">
        <v>0</v>
      </c>
      <c r="I9944" s="192"/>
      <c r="J9944" s="192">
        <v>45554</v>
      </c>
      <c r="K9944" s="192">
        <v>46356</v>
      </c>
    </row>
    <row r="9945" spans="1:11" hidden="1" x14ac:dyDescent="0.4">
      <c r="A9945" s="193" t="s">
        <v>17528</v>
      </c>
      <c r="B9945" s="193" t="s">
        <v>17529</v>
      </c>
      <c r="C9945" s="193" t="s">
        <v>58</v>
      </c>
      <c r="D9945" s="193" t="s">
        <v>59</v>
      </c>
      <c r="E9945" s="193" t="s">
        <v>17533</v>
      </c>
      <c r="F9945" s="193" t="s">
        <v>1634</v>
      </c>
      <c r="G9945" s="2">
        <v>250</v>
      </c>
      <c r="H9945" s="2">
        <v>0</v>
      </c>
      <c r="I9945" s="192"/>
      <c r="J9945" s="192">
        <v>45588</v>
      </c>
      <c r="K9945" s="192">
        <v>46356</v>
      </c>
    </row>
    <row r="9946" spans="1:11" hidden="1" x14ac:dyDescent="0.4">
      <c r="A9946" s="193" t="s">
        <v>17528</v>
      </c>
      <c r="B9946" s="193" t="s">
        <v>17529</v>
      </c>
      <c r="C9946" s="193" t="s">
        <v>58</v>
      </c>
      <c r="D9946" s="193" t="s">
        <v>59</v>
      </c>
      <c r="E9946" s="193" t="s">
        <v>17534</v>
      </c>
      <c r="F9946" s="193" t="s">
        <v>1634</v>
      </c>
      <c r="G9946" s="2">
        <v>250</v>
      </c>
      <c r="H9946" s="2">
        <v>0</v>
      </c>
      <c r="I9946" s="192"/>
      <c r="J9946" s="192">
        <v>45644</v>
      </c>
      <c r="K9946" s="192">
        <v>46356</v>
      </c>
    </row>
    <row r="9947" spans="1:11" hidden="1" x14ac:dyDescent="0.4">
      <c r="A9947" s="193" t="s">
        <v>17528</v>
      </c>
      <c r="B9947" s="193" t="s">
        <v>17529</v>
      </c>
      <c r="C9947" s="193" t="s">
        <v>58</v>
      </c>
      <c r="D9947" s="193" t="s">
        <v>59</v>
      </c>
      <c r="E9947" s="193" t="s">
        <v>17535</v>
      </c>
      <c r="F9947" s="193" t="s">
        <v>1634</v>
      </c>
      <c r="G9947" s="2">
        <v>250</v>
      </c>
      <c r="H9947" s="2">
        <v>0</v>
      </c>
      <c r="I9947" s="192"/>
      <c r="J9947" s="192">
        <v>45645</v>
      </c>
      <c r="K9947" s="192">
        <v>46356</v>
      </c>
    </row>
    <row r="9948" spans="1:11" hidden="1" x14ac:dyDescent="0.4">
      <c r="A9948" s="193" t="s">
        <v>17528</v>
      </c>
      <c r="B9948" s="193" t="s">
        <v>17529</v>
      </c>
      <c r="C9948" s="193" t="s">
        <v>58</v>
      </c>
      <c r="D9948" s="193" t="s">
        <v>59</v>
      </c>
      <c r="E9948" s="193" t="s">
        <v>17536</v>
      </c>
      <c r="F9948" s="193" t="s">
        <v>1634</v>
      </c>
      <c r="G9948" s="2">
        <v>250</v>
      </c>
      <c r="H9948" s="2">
        <v>0</v>
      </c>
      <c r="I9948" s="192"/>
      <c r="J9948" s="192">
        <v>45911</v>
      </c>
      <c r="K9948" s="192">
        <v>46356</v>
      </c>
    </row>
    <row r="9949" spans="1:11" hidden="1" x14ac:dyDescent="0.4">
      <c r="A9949" s="193" t="s">
        <v>17528</v>
      </c>
      <c r="B9949" s="193" t="s">
        <v>17529</v>
      </c>
      <c r="C9949" s="193" t="s">
        <v>58</v>
      </c>
      <c r="D9949" s="193" t="s">
        <v>59</v>
      </c>
      <c r="E9949" s="193" t="s">
        <v>17537</v>
      </c>
      <c r="F9949" s="193" t="s">
        <v>1634</v>
      </c>
      <c r="G9949" s="2">
        <v>250</v>
      </c>
      <c r="H9949" s="2">
        <v>0</v>
      </c>
      <c r="I9949" s="192"/>
      <c r="J9949" s="192">
        <v>45931</v>
      </c>
      <c r="K9949" s="192">
        <v>46356</v>
      </c>
    </row>
    <row r="9950" spans="1:11" hidden="1" x14ac:dyDescent="0.4">
      <c r="A9950" s="193" t="s">
        <v>17528</v>
      </c>
      <c r="B9950" s="193" t="s">
        <v>17529</v>
      </c>
      <c r="C9950" s="193" t="s">
        <v>58</v>
      </c>
      <c r="D9950" s="193" t="s">
        <v>59</v>
      </c>
      <c r="E9950" s="193" t="s">
        <v>17538</v>
      </c>
      <c r="F9950" s="193" t="s">
        <v>1634</v>
      </c>
      <c r="G9950" s="2">
        <v>250</v>
      </c>
      <c r="H9950" s="2">
        <v>0</v>
      </c>
      <c r="I9950" s="192"/>
      <c r="J9950" s="192">
        <v>45931</v>
      </c>
      <c r="K9950" s="192">
        <v>46356</v>
      </c>
    </row>
    <row r="9951" spans="1:11" hidden="1" x14ac:dyDescent="0.4">
      <c r="A9951" s="193" t="s">
        <v>17528</v>
      </c>
      <c r="B9951" s="193" t="s">
        <v>17529</v>
      </c>
      <c r="C9951" s="193" t="s">
        <v>58</v>
      </c>
      <c r="D9951" s="193" t="s">
        <v>59</v>
      </c>
      <c r="E9951" s="193" t="s">
        <v>17539</v>
      </c>
      <c r="F9951" s="193" t="s">
        <v>1634</v>
      </c>
      <c r="G9951" s="2">
        <v>250</v>
      </c>
      <c r="H9951" s="2">
        <v>0</v>
      </c>
      <c r="I9951" s="192"/>
      <c r="J9951" s="192">
        <v>46002</v>
      </c>
      <c r="K9951" s="192">
        <v>46387</v>
      </c>
    </row>
    <row r="9952" spans="1:11" hidden="1" x14ac:dyDescent="0.4">
      <c r="A9952" s="193" t="s">
        <v>17528</v>
      </c>
      <c r="B9952" s="193" t="s">
        <v>17529</v>
      </c>
      <c r="C9952" s="193" t="s">
        <v>58</v>
      </c>
      <c r="D9952" s="193" t="s">
        <v>59</v>
      </c>
      <c r="E9952" s="193" t="s">
        <v>17540</v>
      </c>
      <c r="F9952" s="193" t="s">
        <v>1634</v>
      </c>
      <c r="G9952" s="2">
        <v>250</v>
      </c>
      <c r="H9952" s="2">
        <v>0</v>
      </c>
      <c r="I9952" s="192"/>
      <c r="J9952" s="192">
        <v>46036</v>
      </c>
      <c r="K9952" s="192">
        <v>46418</v>
      </c>
    </row>
    <row r="9953" spans="1:11" hidden="1" x14ac:dyDescent="0.4">
      <c r="A9953" s="193" t="s">
        <v>17528</v>
      </c>
      <c r="B9953" s="193" t="s">
        <v>17529</v>
      </c>
      <c r="C9953" s="193" t="s">
        <v>58</v>
      </c>
      <c r="D9953" s="193" t="s">
        <v>59</v>
      </c>
      <c r="E9953" s="193" t="s">
        <v>17541</v>
      </c>
      <c r="F9953" s="193" t="s">
        <v>1634</v>
      </c>
      <c r="G9953" s="2">
        <v>250</v>
      </c>
      <c r="H9953" s="2">
        <v>0</v>
      </c>
      <c r="I9953" s="192"/>
      <c r="J9953" s="192">
        <v>46063</v>
      </c>
      <c r="K9953" s="192">
        <v>46446</v>
      </c>
    </row>
    <row r="9954" spans="1:11" hidden="1" x14ac:dyDescent="0.4">
      <c r="A9954" s="193" t="s">
        <v>17542</v>
      </c>
      <c r="B9954" s="193" t="s">
        <v>17543</v>
      </c>
      <c r="C9954" s="193" t="s">
        <v>58</v>
      </c>
      <c r="D9954" s="193" t="s">
        <v>59</v>
      </c>
      <c r="E9954" s="193" t="s">
        <v>17544</v>
      </c>
      <c r="F9954" s="193" t="s">
        <v>1634</v>
      </c>
      <c r="G9954" s="2">
        <v>564</v>
      </c>
      <c r="H9954" s="2">
        <v>0</v>
      </c>
      <c r="I9954" s="192"/>
      <c r="J9954" s="192">
        <v>45296</v>
      </c>
      <c r="K9954" s="192">
        <v>46356</v>
      </c>
    </row>
    <row r="9955" spans="1:11" hidden="1" x14ac:dyDescent="0.4">
      <c r="A9955" s="193" t="s">
        <v>17542</v>
      </c>
      <c r="B9955" s="193" t="s">
        <v>17543</v>
      </c>
      <c r="C9955" s="193" t="s">
        <v>58</v>
      </c>
      <c r="D9955" s="193" t="s">
        <v>59</v>
      </c>
      <c r="E9955" s="193" t="s">
        <v>17545</v>
      </c>
      <c r="F9955" s="193" t="s">
        <v>1634</v>
      </c>
      <c r="G9955" s="2">
        <v>3000</v>
      </c>
      <c r="H9955" s="2">
        <v>0</v>
      </c>
      <c r="I9955" s="192"/>
      <c r="J9955" s="192">
        <v>45987</v>
      </c>
      <c r="K9955" s="192">
        <v>46356</v>
      </c>
    </row>
    <row r="9956" spans="1:11" hidden="1" x14ac:dyDescent="0.4">
      <c r="A9956" s="193" t="s">
        <v>17546</v>
      </c>
      <c r="B9956" s="193" t="s">
        <v>17547</v>
      </c>
      <c r="C9956" s="193" t="s">
        <v>58</v>
      </c>
      <c r="D9956" s="193" t="s">
        <v>59</v>
      </c>
      <c r="E9956" s="193" t="s">
        <v>17548</v>
      </c>
      <c r="F9956" s="193" t="s">
        <v>1634</v>
      </c>
      <c r="G9956" s="2">
        <v>3000</v>
      </c>
      <c r="H9956" s="2">
        <v>0</v>
      </c>
      <c r="I9956" s="192"/>
      <c r="J9956" s="192">
        <v>44655</v>
      </c>
      <c r="K9956" s="192">
        <v>46356</v>
      </c>
    </row>
    <row r="9957" spans="1:11" hidden="1" x14ac:dyDescent="0.4">
      <c r="A9957" s="193" t="s">
        <v>17546</v>
      </c>
      <c r="B9957" s="193" t="s">
        <v>17547</v>
      </c>
      <c r="C9957" s="193" t="s">
        <v>58</v>
      </c>
      <c r="D9957" s="193" t="s">
        <v>59</v>
      </c>
      <c r="E9957" s="193" t="s">
        <v>17549</v>
      </c>
      <c r="F9957" s="193" t="s">
        <v>1634</v>
      </c>
      <c r="G9957" s="2">
        <v>1848</v>
      </c>
      <c r="H9957" s="2">
        <v>0</v>
      </c>
      <c r="I9957" s="192"/>
      <c r="J9957" s="192">
        <v>44655</v>
      </c>
      <c r="K9957" s="192">
        <v>46356</v>
      </c>
    </row>
    <row r="9958" spans="1:11" hidden="1" x14ac:dyDescent="0.4">
      <c r="A9958" s="193" t="s">
        <v>17550</v>
      </c>
      <c r="B9958" s="193" t="s">
        <v>17551</v>
      </c>
      <c r="C9958" s="193" t="s">
        <v>58</v>
      </c>
      <c r="D9958" s="193" t="s">
        <v>59</v>
      </c>
      <c r="E9958" s="193" t="s">
        <v>17552</v>
      </c>
      <c r="F9958" s="193" t="s">
        <v>1634</v>
      </c>
      <c r="G9958" s="2">
        <v>1841</v>
      </c>
      <c r="H9958" s="2">
        <v>0</v>
      </c>
      <c r="I9958" s="192"/>
      <c r="J9958" s="192">
        <v>44539</v>
      </c>
      <c r="K9958" s="192">
        <v>46356</v>
      </c>
    </row>
    <row r="9959" spans="1:11" hidden="1" x14ac:dyDescent="0.4">
      <c r="A9959" s="193" t="s">
        <v>17550</v>
      </c>
      <c r="B9959" s="193" t="s">
        <v>17551</v>
      </c>
      <c r="C9959" s="193" t="s">
        <v>58</v>
      </c>
      <c r="D9959" s="193" t="s">
        <v>59</v>
      </c>
      <c r="E9959" s="193" t="s">
        <v>17553</v>
      </c>
      <c r="F9959" s="193" t="s">
        <v>1634</v>
      </c>
      <c r="G9959" s="2">
        <v>3000</v>
      </c>
      <c r="H9959" s="2">
        <v>0</v>
      </c>
      <c r="I9959" s="192"/>
      <c r="J9959" s="192">
        <v>44620</v>
      </c>
      <c r="K9959" s="192">
        <v>46356</v>
      </c>
    </row>
    <row r="9960" spans="1:11" hidden="1" x14ac:dyDescent="0.4">
      <c r="A9960" s="193" t="s">
        <v>17554</v>
      </c>
      <c r="B9960" s="193" t="s">
        <v>17555</v>
      </c>
      <c r="C9960" s="193" t="s">
        <v>58</v>
      </c>
      <c r="D9960" s="193" t="s">
        <v>59</v>
      </c>
      <c r="E9960" s="193" t="s">
        <v>17556</v>
      </c>
      <c r="F9960" s="193" t="s">
        <v>1634</v>
      </c>
      <c r="G9960" s="2">
        <v>175</v>
      </c>
      <c r="H9960" s="2">
        <v>0</v>
      </c>
      <c r="I9960" s="192"/>
      <c r="J9960" s="192">
        <v>45147</v>
      </c>
      <c r="K9960" s="192">
        <v>46356</v>
      </c>
    </row>
    <row r="9961" spans="1:11" hidden="1" x14ac:dyDescent="0.4">
      <c r="A9961" s="193" t="s">
        <v>17554</v>
      </c>
      <c r="B9961" s="193" t="s">
        <v>17555</v>
      </c>
      <c r="C9961" s="193" t="s">
        <v>58</v>
      </c>
      <c r="D9961" s="193" t="s">
        <v>59</v>
      </c>
      <c r="E9961" s="193" t="s">
        <v>17557</v>
      </c>
      <c r="F9961" s="193" t="s">
        <v>1634</v>
      </c>
      <c r="G9961" s="2">
        <v>500</v>
      </c>
      <c r="H9961" s="2">
        <v>0</v>
      </c>
      <c r="I9961" s="192"/>
      <c r="J9961" s="192">
        <v>45756</v>
      </c>
      <c r="K9961" s="192">
        <v>46356</v>
      </c>
    </row>
    <row r="9962" spans="1:11" hidden="1" x14ac:dyDescent="0.4">
      <c r="A9962" s="193" t="s">
        <v>1540</v>
      </c>
      <c r="B9962" s="193" t="s">
        <v>17558</v>
      </c>
      <c r="C9962" s="193" t="s">
        <v>58</v>
      </c>
      <c r="D9962" s="193" t="s">
        <v>59</v>
      </c>
      <c r="E9962" s="193" t="s">
        <v>17559</v>
      </c>
      <c r="F9962" s="193" t="s">
        <v>1634</v>
      </c>
      <c r="G9962" s="2">
        <v>1811</v>
      </c>
      <c r="H9962" s="2">
        <v>0</v>
      </c>
      <c r="I9962" s="192"/>
      <c r="J9962" s="192">
        <v>44959</v>
      </c>
      <c r="K9962" s="192">
        <v>46356</v>
      </c>
    </row>
    <row r="9963" spans="1:11" hidden="1" x14ac:dyDescent="0.4">
      <c r="A9963" s="193" t="s">
        <v>1540</v>
      </c>
      <c r="B9963" s="193" t="s">
        <v>17558</v>
      </c>
      <c r="C9963" s="193" t="s">
        <v>58</v>
      </c>
      <c r="D9963" s="193" t="s">
        <v>59</v>
      </c>
      <c r="E9963" s="193" t="s">
        <v>17560</v>
      </c>
      <c r="F9963" s="193" t="s">
        <v>1634</v>
      </c>
      <c r="G9963" s="2">
        <v>13</v>
      </c>
      <c r="H9963" s="2">
        <v>0</v>
      </c>
      <c r="I9963" s="192"/>
      <c r="J9963" s="192">
        <v>45201</v>
      </c>
      <c r="K9963" s="192">
        <v>46356</v>
      </c>
    </row>
    <row r="9964" spans="1:11" hidden="1" x14ac:dyDescent="0.4">
      <c r="A9964" s="193" t="s">
        <v>1540</v>
      </c>
      <c r="B9964" s="193" t="s">
        <v>17558</v>
      </c>
      <c r="C9964" s="193" t="s">
        <v>58</v>
      </c>
      <c r="D9964" s="193" t="s">
        <v>59</v>
      </c>
      <c r="E9964" s="193" t="s">
        <v>17561</v>
      </c>
      <c r="F9964" s="193" t="s">
        <v>1634</v>
      </c>
      <c r="G9964" s="2">
        <v>39742</v>
      </c>
      <c r="H9964" s="2">
        <v>0</v>
      </c>
      <c r="I9964" s="192"/>
      <c r="J9964" s="192">
        <v>45874</v>
      </c>
      <c r="K9964" s="192">
        <v>46356</v>
      </c>
    </row>
    <row r="9965" spans="1:11" hidden="1" x14ac:dyDescent="0.4">
      <c r="A9965" s="193" t="s">
        <v>1541</v>
      </c>
      <c r="B9965" s="193" t="s">
        <v>17562</v>
      </c>
      <c r="C9965" s="193" t="s">
        <v>58</v>
      </c>
      <c r="D9965" s="193" t="s">
        <v>59</v>
      </c>
      <c r="E9965" s="193" t="s">
        <v>17563</v>
      </c>
      <c r="F9965" s="193" t="s">
        <v>1634</v>
      </c>
      <c r="G9965" s="2">
        <v>2972</v>
      </c>
      <c r="H9965" s="2">
        <v>0</v>
      </c>
      <c r="I9965" s="192"/>
      <c r="J9965" s="192">
        <v>45020</v>
      </c>
      <c r="K9965" s="192">
        <v>46356</v>
      </c>
    </row>
    <row r="9966" spans="1:11" hidden="1" x14ac:dyDescent="0.4">
      <c r="A9966" s="193" t="s">
        <v>1541</v>
      </c>
      <c r="B9966" s="193" t="s">
        <v>17562</v>
      </c>
      <c r="C9966" s="193" t="s">
        <v>58</v>
      </c>
      <c r="D9966" s="193" t="s">
        <v>59</v>
      </c>
      <c r="E9966" s="193" t="s">
        <v>17564</v>
      </c>
      <c r="F9966" s="193" t="s">
        <v>1634</v>
      </c>
      <c r="G9966" s="2">
        <v>3604</v>
      </c>
      <c r="H9966" s="2">
        <v>0</v>
      </c>
      <c r="I9966" s="192"/>
      <c r="J9966" s="192">
        <v>45874</v>
      </c>
      <c r="K9966" s="192">
        <v>46356</v>
      </c>
    </row>
    <row r="9967" spans="1:11" hidden="1" x14ac:dyDescent="0.4">
      <c r="A9967" s="193" t="s">
        <v>1541</v>
      </c>
      <c r="B9967" s="193" t="s">
        <v>17562</v>
      </c>
      <c r="C9967" s="193" t="s">
        <v>58</v>
      </c>
      <c r="D9967" s="193" t="s">
        <v>59</v>
      </c>
      <c r="E9967" s="193" t="s">
        <v>17565</v>
      </c>
      <c r="F9967" s="193" t="s">
        <v>1634</v>
      </c>
      <c r="G9967" s="2">
        <v>3000</v>
      </c>
      <c r="H9967" s="2">
        <v>0</v>
      </c>
      <c r="I9967" s="192"/>
      <c r="J9967" s="192">
        <v>46127</v>
      </c>
      <c r="K9967" s="192">
        <v>46507</v>
      </c>
    </row>
    <row r="9968" spans="1:11" hidden="1" x14ac:dyDescent="0.4">
      <c r="A9968" s="193" t="s">
        <v>1541</v>
      </c>
      <c r="B9968" s="193" t="s">
        <v>17562</v>
      </c>
      <c r="C9968" s="193" t="s">
        <v>58</v>
      </c>
      <c r="D9968" s="193" t="s">
        <v>59</v>
      </c>
      <c r="E9968" s="193" t="s">
        <v>17566</v>
      </c>
      <c r="F9968" s="193" t="s">
        <v>1634</v>
      </c>
      <c r="G9968" s="2">
        <v>9000</v>
      </c>
      <c r="H9968" s="2">
        <v>0</v>
      </c>
      <c r="I9968" s="192"/>
      <c r="J9968" s="192">
        <v>46156</v>
      </c>
      <c r="K9968" s="192">
        <v>46538</v>
      </c>
    </row>
    <row r="9969" spans="1:11" hidden="1" x14ac:dyDescent="0.4">
      <c r="A9969" s="193" t="s">
        <v>1541</v>
      </c>
      <c r="B9969" s="193" t="s">
        <v>17562</v>
      </c>
      <c r="C9969" s="193" t="s">
        <v>58</v>
      </c>
      <c r="D9969" s="193" t="s">
        <v>59</v>
      </c>
      <c r="E9969" s="193" t="s">
        <v>17567</v>
      </c>
      <c r="F9969" s="193" t="s">
        <v>1634</v>
      </c>
      <c r="G9969" s="2">
        <v>9000</v>
      </c>
      <c r="H9969" s="2">
        <v>0</v>
      </c>
      <c r="I9969" s="192"/>
      <c r="J9969" s="192">
        <v>46188</v>
      </c>
      <c r="K9969" s="192">
        <v>46568</v>
      </c>
    </row>
    <row r="9970" spans="1:11" hidden="1" x14ac:dyDescent="0.4">
      <c r="A9970" s="193" t="s">
        <v>17568</v>
      </c>
      <c r="B9970" s="193" t="s">
        <v>17569</v>
      </c>
      <c r="C9970" s="193" t="s">
        <v>58</v>
      </c>
      <c r="D9970" s="193" t="s">
        <v>59</v>
      </c>
      <c r="E9970" s="193" t="s">
        <v>17570</v>
      </c>
      <c r="F9970" s="193" t="s">
        <v>1634</v>
      </c>
      <c r="G9970" s="2">
        <v>9502</v>
      </c>
      <c r="H9970" s="2">
        <v>0</v>
      </c>
      <c r="I9970" s="192"/>
      <c r="J9970" s="192">
        <v>44820</v>
      </c>
      <c r="K9970" s="192">
        <v>46356</v>
      </c>
    </row>
    <row r="9971" spans="1:11" hidden="1" x14ac:dyDescent="0.4">
      <c r="A9971" s="193" t="s">
        <v>17571</v>
      </c>
      <c r="B9971" s="193" t="s">
        <v>17572</v>
      </c>
      <c r="C9971" s="193" t="s">
        <v>58</v>
      </c>
      <c r="D9971" s="193" t="s">
        <v>59</v>
      </c>
      <c r="E9971" s="193" t="s">
        <v>17573</v>
      </c>
      <c r="F9971" s="193" t="s">
        <v>1634</v>
      </c>
      <c r="G9971" s="2">
        <v>2791</v>
      </c>
      <c r="H9971" s="2">
        <v>0</v>
      </c>
      <c r="I9971" s="192"/>
      <c r="J9971" s="192">
        <v>44867</v>
      </c>
      <c r="K9971" s="192">
        <v>46356</v>
      </c>
    </row>
    <row r="9972" spans="1:11" hidden="1" x14ac:dyDescent="0.4">
      <c r="A9972" s="193" t="s">
        <v>17574</v>
      </c>
      <c r="B9972" s="193" t="s">
        <v>17575</v>
      </c>
      <c r="C9972" s="193" t="s">
        <v>58</v>
      </c>
      <c r="D9972" s="193" t="s">
        <v>59</v>
      </c>
      <c r="E9972" s="193" t="s">
        <v>17576</v>
      </c>
      <c r="F9972" s="193" t="s">
        <v>1634</v>
      </c>
      <c r="G9972" s="2">
        <v>855</v>
      </c>
      <c r="H9972" s="2">
        <v>0</v>
      </c>
      <c r="I9972" s="192"/>
      <c r="J9972" s="192">
        <v>44971</v>
      </c>
      <c r="K9972" s="192">
        <v>46356</v>
      </c>
    </row>
    <row r="9973" spans="1:11" hidden="1" x14ac:dyDescent="0.4">
      <c r="A9973" s="193" t="s">
        <v>17574</v>
      </c>
      <c r="B9973" s="193" t="s">
        <v>17575</v>
      </c>
      <c r="C9973" s="193" t="s">
        <v>58</v>
      </c>
      <c r="D9973" s="193" t="s">
        <v>59</v>
      </c>
      <c r="E9973" s="193" t="s">
        <v>17577</v>
      </c>
      <c r="F9973" s="193" t="s">
        <v>1634</v>
      </c>
      <c r="G9973" s="2">
        <v>2698</v>
      </c>
      <c r="H9973" s="2">
        <v>0</v>
      </c>
      <c r="I9973" s="192"/>
      <c r="J9973" s="192">
        <v>45427</v>
      </c>
      <c r="K9973" s="192">
        <v>46356</v>
      </c>
    </row>
    <row r="9974" spans="1:11" hidden="1" x14ac:dyDescent="0.4">
      <c r="A9974" s="193" t="s">
        <v>17578</v>
      </c>
      <c r="B9974" s="193" t="s">
        <v>17579</v>
      </c>
      <c r="C9974" s="193" t="s">
        <v>58</v>
      </c>
      <c r="D9974" s="193" t="s">
        <v>59</v>
      </c>
      <c r="E9974" s="193" t="s">
        <v>17580</v>
      </c>
      <c r="F9974" s="193" t="s">
        <v>1634</v>
      </c>
      <c r="G9974" s="2">
        <v>2000</v>
      </c>
      <c r="H9974" s="2">
        <v>0</v>
      </c>
      <c r="I9974" s="192"/>
      <c r="J9974" s="192">
        <v>45750</v>
      </c>
      <c r="K9974" s="192">
        <v>46356</v>
      </c>
    </row>
    <row r="9975" spans="1:11" hidden="1" x14ac:dyDescent="0.4">
      <c r="A9975" s="193" t="s">
        <v>17581</v>
      </c>
      <c r="B9975" s="193" t="s">
        <v>17582</v>
      </c>
      <c r="C9975" s="193" t="s">
        <v>58</v>
      </c>
      <c r="D9975" s="193" t="s">
        <v>59</v>
      </c>
      <c r="E9975" s="193" t="s">
        <v>17583</v>
      </c>
      <c r="F9975" s="193" t="s">
        <v>1634</v>
      </c>
      <c r="G9975" s="2">
        <v>1361</v>
      </c>
      <c r="H9975" s="2">
        <v>0</v>
      </c>
      <c r="I9975" s="192"/>
      <c r="J9975" s="192">
        <v>44939</v>
      </c>
      <c r="K9975" s="192">
        <v>46356</v>
      </c>
    </row>
    <row r="9976" spans="1:11" hidden="1" x14ac:dyDescent="0.4">
      <c r="A9976" s="193" t="s">
        <v>17581</v>
      </c>
      <c r="B9976" s="193" t="s">
        <v>17582</v>
      </c>
      <c r="C9976" s="193" t="s">
        <v>58</v>
      </c>
      <c r="D9976" s="193" t="s">
        <v>59</v>
      </c>
      <c r="E9976" s="193" t="s">
        <v>17584</v>
      </c>
      <c r="F9976" s="193" t="s">
        <v>1634</v>
      </c>
      <c r="G9976" s="2">
        <v>1976</v>
      </c>
      <c r="H9976" s="2">
        <v>0</v>
      </c>
      <c r="I9976" s="192"/>
      <c r="J9976" s="192">
        <v>45426</v>
      </c>
      <c r="K9976" s="192">
        <v>46356</v>
      </c>
    </row>
    <row r="9977" spans="1:11" hidden="1" x14ac:dyDescent="0.4">
      <c r="A9977" s="193" t="s">
        <v>17585</v>
      </c>
      <c r="B9977" s="193" t="s">
        <v>17586</v>
      </c>
      <c r="C9977" s="193" t="s">
        <v>58</v>
      </c>
      <c r="D9977" s="193" t="s">
        <v>59</v>
      </c>
      <c r="E9977" s="193" t="s">
        <v>17587</v>
      </c>
      <c r="F9977" s="193" t="s">
        <v>1634</v>
      </c>
      <c r="G9977" s="2">
        <v>1356</v>
      </c>
      <c r="H9977" s="2">
        <v>0</v>
      </c>
      <c r="I9977" s="192"/>
      <c r="J9977" s="192">
        <v>45303</v>
      </c>
      <c r="K9977" s="192">
        <v>46356</v>
      </c>
    </row>
    <row r="9978" spans="1:11" hidden="1" x14ac:dyDescent="0.4">
      <c r="A9978" s="193" t="s">
        <v>17588</v>
      </c>
      <c r="B9978" s="193" t="s">
        <v>17589</v>
      </c>
      <c r="C9978" s="193" t="s">
        <v>58</v>
      </c>
      <c r="D9978" s="193" t="s">
        <v>59</v>
      </c>
      <c r="E9978" s="193" t="s">
        <v>17590</v>
      </c>
      <c r="F9978" s="193" t="s">
        <v>1634</v>
      </c>
      <c r="G9978" s="2">
        <v>7627</v>
      </c>
      <c r="H9978" s="2">
        <v>0</v>
      </c>
      <c r="I9978" s="192"/>
      <c r="J9978" s="192">
        <v>45684</v>
      </c>
      <c r="K9978" s="192">
        <v>46356</v>
      </c>
    </row>
    <row r="9979" spans="1:11" hidden="1" x14ac:dyDescent="0.4">
      <c r="A9979" s="193" t="s">
        <v>17591</v>
      </c>
      <c r="B9979" s="193" t="s">
        <v>17592</v>
      </c>
      <c r="C9979" s="193" t="s">
        <v>58</v>
      </c>
      <c r="D9979" s="193" t="s">
        <v>59</v>
      </c>
      <c r="E9979" s="193" t="s">
        <v>17593</v>
      </c>
      <c r="F9979" s="193" t="s">
        <v>1634</v>
      </c>
      <c r="G9979" s="2">
        <v>9940</v>
      </c>
      <c r="H9979" s="2">
        <v>0</v>
      </c>
      <c r="I9979" s="192"/>
      <c r="J9979" s="192">
        <v>45826</v>
      </c>
      <c r="K9979" s="192">
        <v>46356</v>
      </c>
    </row>
    <row r="9980" spans="1:11" hidden="1" x14ac:dyDescent="0.4">
      <c r="A9980" s="193" t="s">
        <v>17594</v>
      </c>
      <c r="B9980" s="193" t="s">
        <v>17595</v>
      </c>
      <c r="C9980" s="193" t="s">
        <v>58</v>
      </c>
      <c r="D9980" s="193" t="s">
        <v>59</v>
      </c>
      <c r="E9980" s="193" t="s">
        <v>17596</v>
      </c>
      <c r="F9980" s="193" t="s">
        <v>1634</v>
      </c>
      <c r="G9980" s="2">
        <v>5775</v>
      </c>
      <c r="H9980" s="2">
        <v>0</v>
      </c>
      <c r="I9980" s="192"/>
      <c r="J9980" s="192">
        <v>46013</v>
      </c>
      <c r="K9980" s="192">
        <v>46387</v>
      </c>
    </row>
    <row r="9981" spans="1:11" hidden="1" x14ac:dyDescent="0.4">
      <c r="A9981" s="193" t="s">
        <v>1542</v>
      </c>
      <c r="B9981" s="193" t="s">
        <v>17597</v>
      </c>
      <c r="C9981" s="193" t="s">
        <v>58</v>
      </c>
      <c r="D9981" s="193" t="s">
        <v>59</v>
      </c>
      <c r="E9981" s="193" t="s">
        <v>17598</v>
      </c>
      <c r="F9981" s="193" t="s">
        <v>1634</v>
      </c>
      <c r="G9981" s="2">
        <v>476</v>
      </c>
      <c r="H9981" s="2">
        <v>0</v>
      </c>
      <c r="I9981" s="192"/>
      <c r="J9981" s="192">
        <v>45784</v>
      </c>
      <c r="K9981" s="192">
        <v>46356</v>
      </c>
    </row>
    <row r="9982" spans="1:11" hidden="1" x14ac:dyDescent="0.4">
      <c r="A9982" s="193" t="s">
        <v>1542</v>
      </c>
      <c r="B9982" s="193" t="s">
        <v>17597</v>
      </c>
      <c r="C9982" s="193" t="s">
        <v>58</v>
      </c>
      <c r="D9982" s="193" t="s">
        <v>59</v>
      </c>
      <c r="E9982" s="193" t="s">
        <v>17599</v>
      </c>
      <c r="F9982" s="193" t="s">
        <v>1634</v>
      </c>
      <c r="G9982" s="2">
        <v>361</v>
      </c>
      <c r="H9982" s="2">
        <v>0</v>
      </c>
      <c r="I9982" s="192"/>
      <c r="J9982" s="192">
        <v>45939</v>
      </c>
      <c r="K9982" s="192">
        <v>46356</v>
      </c>
    </row>
    <row r="9983" spans="1:11" hidden="1" x14ac:dyDescent="0.4">
      <c r="A9983" s="193" t="s">
        <v>1542</v>
      </c>
      <c r="B9983" s="193" t="s">
        <v>17597</v>
      </c>
      <c r="C9983" s="193" t="s">
        <v>58</v>
      </c>
      <c r="D9983" s="193" t="s">
        <v>59</v>
      </c>
      <c r="E9983" s="193" t="s">
        <v>17600</v>
      </c>
      <c r="F9983" s="193" t="s">
        <v>1634</v>
      </c>
      <c r="G9983" s="2">
        <v>960</v>
      </c>
      <c r="H9983" s="2">
        <v>0</v>
      </c>
      <c r="I9983" s="192"/>
      <c r="J9983" s="192">
        <v>45968</v>
      </c>
      <c r="K9983" s="192">
        <v>46356</v>
      </c>
    </row>
    <row r="9984" spans="1:11" hidden="1" x14ac:dyDescent="0.4">
      <c r="A9984" s="193" t="s">
        <v>1542</v>
      </c>
      <c r="B9984" s="193" t="s">
        <v>17597</v>
      </c>
      <c r="C9984" s="193" t="s">
        <v>58</v>
      </c>
      <c r="D9984" s="193" t="s">
        <v>59</v>
      </c>
      <c r="E9984" s="193" t="s">
        <v>17601</v>
      </c>
      <c r="F9984" s="193" t="s">
        <v>1634</v>
      </c>
      <c r="G9984" s="2">
        <v>960</v>
      </c>
      <c r="H9984" s="2">
        <v>0</v>
      </c>
      <c r="I9984" s="192"/>
      <c r="J9984" s="192">
        <v>46051</v>
      </c>
      <c r="K9984" s="192">
        <v>46418</v>
      </c>
    </row>
    <row r="9985" spans="1:11" hidden="1" x14ac:dyDescent="0.4">
      <c r="A9985" s="193" t="s">
        <v>1542</v>
      </c>
      <c r="B9985" s="193" t="s">
        <v>17597</v>
      </c>
      <c r="C9985" s="193" t="s">
        <v>58</v>
      </c>
      <c r="D9985" s="193" t="s">
        <v>59</v>
      </c>
      <c r="E9985" s="193" t="s">
        <v>17602</v>
      </c>
      <c r="F9985" s="193" t="s">
        <v>1634</v>
      </c>
      <c r="G9985" s="2">
        <v>1440</v>
      </c>
      <c r="H9985" s="2">
        <v>0</v>
      </c>
      <c r="I9985" s="192"/>
      <c r="J9985" s="192">
        <v>46078</v>
      </c>
      <c r="K9985" s="192">
        <v>46446</v>
      </c>
    </row>
    <row r="9986" spans="1:11" hidden="1" x14ac:dyDescent="0.4">
      <c r="A9986" s="193" t="s">
        <v>1542</v>
      </c>
      <c r="B9986" s="193" t="s">
        <v>17597</v>
      </c>
      <c r="C9986" s="193" t="s">
        <v>58</v>
      </c>
      <c r="D9986" s="193" t="s">
        <v>59</v>
      </c>
      <c r="E9986" s="193" t="s">
        <v>17603</v>
      </c>
      <c r="F9986" s="193" t="s">
        <v>1634</v>
      </c>
      <c r="G9986" s="2">
        <v>1440</v>
      </c>
      <c r="H9986" s="2">
        <v>0</v>
      </c>
      <c r="I9986" s="192"/>
      <c r="J9986" s="192">
        <v>46086</v>
      </c>
      <c r="K9986" s="192">
        <v>46477</v>
      </c>
    </row>
    <row r="9987" spans="1:11" hidden="1" x14ac:dyDescent="0.4">
      <c r="A9987" s="193" t="s">
        <v>1542</v>
      </c>
      <c r="B9987" s="193" t="s">
        <v>17597</v>
      </c>
      <c r="C9987" s="193" t="s">
        <v>58</v>
      </c>
      <c r="D9987" s="193" t="s">
        <v>59</v>
      </c>
      <c r="E9987" s="193" t="s">
        <v>17604</v>
      </c>
      <c r="F9987" s="193" t="s">
        <v>1634</v>
      </c>
      <c r="G9987" s="2">
        <v>1440</v>
      </c>
      <c r="H9987" s="2">
        <v>0</v>
      </c>
      <c r="I9987" s="192"/>
      <c r="J9987" s="192">
        <v>46136</v>
      </c>
      <c r="K9987" s="192">
        <v>46507</v>
      </c>
    </row>
    <row r="9988" spans="1:11" hidden="1" x14ac:dyDescent="0.4">
      <c r="A9988" s="193" t="s">
        <v>1542</v>
      </c>
      <c r="B9988" s="193" t="s">
        <v>17597</v>
      </c>
      <c r="C9988" s="193" t="s">
        <v>58</v>
      </c>
      <c r="D9988" s="193" t="s">
        <v>59</v>
      </c>
      <c r="E9988" s="193" t="s">
        <v>17605</v>
      </c>
      <c r="F9988" s="193" t="s">
        <v>1634</v>
      </c>
      <c r="G9988" s="2">
        <v>1440</v>
      </c>
      <c r="H9988" s="2">
        <v>0</v>
      </c>
      <c r="I9988" s="192"/>
      <c r="J9988" s="192">
        <v>46153</v>
      </c>
      <c r="K9988" s="192">
        <v>46538</v>
      </c>
    </row>
    <row r="9989" spans="1:11" hidden="1" x14ac:dyDescent="0.4">
      <c r="A9989" s="193" t="s">
        <v>1542</v>
      </c>
      <c r="B9989" s="193" t="s">
        <v>17597</v>
      </c>
      <c r="C9989" s="193" t="s">
        <v>58</v>
      </c>
      <c r="D9989" s="193" t="s">
        <v>59</v>
      </c>
      <c r="E9989" s="193" t="s">
        <v>17606</v>
      </c>
      <c r="F9989" s="193" t="s">
        <v>1634</v>
      </c>
      <c r="G9989" s="2">
        <v>1440</v>
      </c>
      <c r="H9989" s="2">
        <v>0</v>
      </c>
      <c r="I9989" s="192"/>
      <c r="J9989" s="192">
        <v>46184</v>
      </c>
      <c r="K9989" s="192">
        <v>46568</v>
      </c>
    </row>
    <row r="9990" spans="1:11" hidden="1" x14ac:dyDescent="0.4">
      <c r="A9990" s="193" t="s">
        <v>17607</v>
      </c>
      <c r="B9990" s="193" t="s">
        <v>17608</v>
      </c>
      <c r="C9990" s="193" t="s">
        <v>58</v>
      </c>
      <c r="D9990" s="193" t="s">
        <v>59</v>
      </c>
      <c r="E9990" s="193" t="s">
        <v>17609</v>
      </c>
      <c r="F9990" s="193" t="s">
        <v>1634</v>
      </c>
      <c r="G9990" s="2">
        <v>2337</v>
      </c>
      <c r="H9990" s="2">
        <v>0</v>
      </c>
      <c r="I9990" s="192"/>
      <c r="J9990" s="192">
        <v>44950</v>
      </c>
      <c r="K9990" s="192">
        <v>46356</v>
      </c>
    </row>
    <row r="9991" spans="1:11" hidden="1" x14ac:dyDescent="0.4">
      <c r="A9991" s="193" t="s">
        <v>17610</v>
      </c>
      <c r="B9991" s="193" t="s">
        <v>17611</v>
      </c>
      <c r="C9991" s="193" t="s">
        <v>58</v>
      </c>
      <c r="D9991" s="193" t="s">
        <v>59</v>
      </c>
      <c r="E9991" s="193" t="s">
        <v>17612</v>
      </c>
      <c r="F9991" s="193" t="s">
        <v>1634</v>
      </c>
      <c r="G9991" s="2">
        <v>1856</v>
      </c>
      <c r="H9991" s="2">
        <v>0</v>
      </c>
      <c r="I9991" s="192"/>
      <c r="J9991" s="192">
        <v>46091</v>
      </c>
      <c r="K9991" s="192">
        <v>46477</v>
      </c>
    </row>
    <row r="9992" spans="1:11" hidden="1" x14ac:dyDescent="0.4">
      <c r="A9992" s="193" t="s">
        <v>17613</v>
      </c>
      <c r="B9992" s="193" t="s">
        <v>17614</v>
      </c>
      <c r="C9992" s="193" t="s">
        <v>58</v>
      </c>
      <c r="D9992" s="193" t="s">
        <v>59</v>
      </c>
      <c r="E9992" s="193" t="s">
        <v>17615</v>
      </c>
      <c r="F9992" s="193" t="s">
        <v>1634</v>
      </c>
      <c r="G9992" s="2">
        <v>1214</v>
      </c>
      <c r="H9992" s="2">
        <v>0</v>
      </c>
      <c r="I9992" s="192"/>
      <c r="J9992" s="192">
        <v>44599</v>
      </c>
      <c r="K9992" s="192">
        <v>46356</v>
      </c>
    </row>
    <row r="9993" spans="1:11" hidden="1" x14ac:dyDescent="0.4">
      <c r="A9993" s="193" t="s">
        <v>17616</v>
      </c>
      <c r="B9993" s="193" t="s">
        <v>17617</v>
      </c>
      <c r="C9993" s="193" t="s">
        <v>58</v>
      </c>
      <c r="D9993" s="193" t="s">
        <v>59</v>
      </c>
      <c r="E9993" s="193" t="s">
        <v>17618</v>
      </c>
      <c r="F9993" s="193" t="s">
        <v>1634</v>
      </c>
      <c r="G9993" s="2">
        <v>1500</v>
      </c>
      <c r="H9993" s="2">
        <v>0</v>
      </c>
      <c r="I9993" s="192"/>
      <c r="J9993" s="192">
        <v>44501</v>
      </c>
      <c r="K9993" s="192">
        <v>46356</v>
      </c>
    </row>
    <row r="9994" spans="1:11" x14ac:dyDescent="0.4">
      <c r="A9994" s="193" t="s">
        <v>17619</v>
      </c>
      <c r="B9994" s="193" t="s">
        <v>17620</v>
      </c>
      <c r="C9994" s="193" t="s">
        <v>58</v>
      </c>
      <c r="D9994" s="193" t="s">
        <v>59</v>
      </c>
      <c r="E9994" s="193" t="s">
        <v>17621</v>
      </c>
      <c r="F9994" s="193" t="s">
        <v>1634</v>
      </c>
      <c r="G9994" s="2">
        <v>4</v>
      </c>
      <c r="H9994" s="2">
        <v>0</v>
      </c>
      <c r="I9994" s="192"/>
      <c r="J9994" s="192">
        <v>44855</v>
      </c>
      <c r="K9994" s="192">
        <v>46356</v>
      </c>
    </row>
    <row r="9995" spans="1:11" hidden="1" x14ac:dyDescent="0.4">
      <c r="A9995" s="193" t="s">
        <v>17619</v>
      </c>
      <c r="B9995" s="193" t="s">
        <v>17620</v>
      </c>
      <c r="C9995" s="193" t="s">
        <v>58</v>
      </c>
      <c r="D9995" s="193" t="s">
        <v>59</v>
      </c>
      <c r="E9995" s="193" t="s">
        <v>17622</v>
      </c>
      <c r="F9995" s="193" t="s">
        <v>1634</v>
      </c>
      <c r="G9995" s="2">
        <v>3914</v>
      </c>
      <c r="H9995" s="2">
        <v>0</v>
      </c>
      <c r="I9995" s="192"/>
      <c r="J9995" s="192">
        <v>44873</v>
      </c>
      <c r="K9995" s="192">
        <v>46356</v>
      </c>
    </row>
    <row r="9996" spans="1:11" hidden="1" x14ac:dyDescent="0.4">
      <c r="A9996" s="193" t="s">
        <v>17619</v>
      </c>
      <c r="B9996" s="193" t="s">
        <v>17620</v>
      </c>
      <c r="C9996" s="193" t="s">
        <v>58</v>
      </c>
      <c r="D9996" s="193" t="s">
        <v>59</v>
      </c>
      <c r="E9996" s="193" t="s">
        <v>17623</v>
      </c>
      <c r="F9996" s="193" t="s">
        <v>1634</v>
      </c>
      <c r="G9996" s="2">
        <v>2000</v>
      </c>
      <c r="H9996" s="2">
        <v>0</v>
      </c>
      <c r="I9996" s="192"/>
      <c r="J9996" s="192">
        <v>44887</v>
      </c>
      <c r="K9996" s="192">
        <v>46356</v>
      </c>
    </row>
    <row r="9997" spans="1:11" hidden="1" x14ac:dyDescent="0.4">
      <c r="A9997" s="193" t="s">
        <v>17619</v>
      </c>
      <c r="B9997" s="193" t="s">
        <v>17620</v>
      </c>
      <c r="C9997" s="193" t="s">
        <v>58</v>
      </c>
      <c r="D9997" s="193" t="s">
        <v>59</v>
      </c>
      <c r="E9997" s="193" t="s">
        <v>17624</v>
      </c>
      <c r="F9997" s="193" t="s">
        <v>1634</v>
      </c>
      <c r="G9997" s="2">
        <v>2000</v>
      </c>
      <c r="H9997" s="2">
        <v>0</v>
      </c>
      <c r="I9997" s="192"/>
      <c r="J9997" s="192">
        <v>45021</v>
      </c>
      <c r="K9997" s="192">
        <v>46356</v>
      </c>
    </row>
    <row r="9998" spans="1:11" hidden="1" x14ac:dyDescent="0.4">
      <c r="A9998" s="193" t="s">
        <v>17625</v>
      </c>
      <c r="B9998" s="193" t="s">
        <v>17626</v>
      </c>
      <c r="C9998" s="193" t="s">
        <v>58</v>
      </c>
      <c r="D9998" s="193" t="s">
        <v>59</v>
      </c>
      <c r="E9998" s="193" t="s">
        <v>17627</v>
      </c>
      <c r="F9998" s="193" t="s">
        <v>1634</v>
      </c>
      <c r="G9998" s="2">
        <v>1293</v>
      </c>
      <c r="H9998" s="2">
        <v>0</v>
      </c>
      <c r="I9998" s="192"/>
      <c r="J9998" s="192">
        <v>44656</v>
      </c>
      <c r="K9998" s="192">
        <v>46356</v>
      </c>
    </row>
    <row r="9999" spans="1:11" hidden="1" x14ac:dyDescent="0.4">
      <c r="A9999" s="193" t="s">
        <v>17628</v>
      </c>
      <c r="B9999" s="193" t="s">
        <v>17629</v>
      </c>
      <c r="C9999" s="193" t="s">
        <v>58</v>
      </c>
      <c r="D9999" s="193" t="s">
        <v>59</v>
      </c>
      <c r="E9999" s="193" t="s">
        <v>17630</v>
      </c>
      <c r="F9999" s="193" t="s">
        <v>1634</v>
      </c>
      <c r="G9999" s="2">
        <v>829</v>
      </c>
      <c r="H9999" s="2">
        <v>0</v>
      </c>
      <c r="I9999" s="192"/>
      <c r="J9999" s="192">
        <v>44918</v>
      </c>
      <c r="K9999" s="192">
        <v>46356</v>
      </c>
    </row>
    <row r="10000" spans="1:11" hidden="1" x14ac:dyDescent="0.4">
      <c r="A10000" s="193" t="s">
        <v>17628</v>
      </c>
      <c r="B10000" s="193" t="s">
        <v>17629</v>
      </c>
      <c r="C10000" s="193" t="s">
        <v>58</v>
      </c>
      <c r="D10000" s="193" t="s">
        <v>59</v>
      </c>
      <c r="E10000" s="193" t="s">
        <v>17631</v>
      </c>
      <c r="F10000" s="193" t="s">
        <v>1634</v>
      </c>
      <c r="G10000" s="2">
        <v>4807</v>
      </c>
      <c r="H10000" s="2">
        <v>0</v>
      </c>
      <c r="I10000" s="192"/>
      <c r="J10000" s="192">
        <v>45029</v>
      </c>
      <c r="K10000" s="192">
        <v>46356</v>
      </c>
    </row>
    <row r="10001" spans="1:11" hidden="1" x14ac:dyDescent="0.4">
      <c r="A10001" s="193" t="s">
        <v>17628</v>
      </c>
      <c r="B10001" s="193" t="s">
        <v>17629</v>
      </c>
      <c r="C10001" s="193" t="s">
        <v>58</v>
      </c>
      <c r="D10001" s="193" t="s">
        <v>59</v>
      </c>
      <c r="E10001" s="193" t="s">
        <v>17632</v>
      </c>
      <c r="F10001" s="193" t="s">
        <v>1634</v>
      </c>
      <c r="G10001" s="2">
        <v>2500</v>
      </c>
      <c r="H10001" s="2">
        <v>0</v>
      </c>
      <c r="I10001" s="192"/>
      <c r="J10001" s="192">
        <v>45079</v>
      </c>
      <c r="K10001" s="192">
        <v>46356</v>
      </c>
    </row>
    <row r="10002" spans="1:11" hidden="1" x14ac:dyDescent="0.4">
      <c r="A10002" s="193" t="s">
        <v>17633</v>
      </c>
      <c r="B10002" s="193" t="s">
        <v>17634</v>
      </c>
      <c r="C10002" s="193" t="s">
        <v>58</v>
      </c>
      <c r="D10002" s="193" t="s">
        <v>59</v>
      </c>
      <c r="E10002" s="193" t="s">
        <v>17635</v>
      </c>
      <c r="F10002" s="193" t="s">
        <v>1634</v>
      </c>
      <c r="G10002" s="2">
        <v>1716</v>
      </c>
      <c r="H10002" s="2">
        <v>0</v>
      </c>
      <c r="I10002" s="192"/>
      <c r="J10002" s="192">
        <v>44487</v>
      </c>
      <c r="K10002" s="192">
        <v>46356</v>
      </c>
    </row>
    <row r="10003" spans="1:11" hidden="1" x14ac:dyDescent="0.4">
      <c r="A10003" s="193" t="s">
        <v>17636</v>
      </c>
      <c r="B10003" s="193" t="s">
        <v>17637</v>
      </c>
      <c r="C10003" s="193" t="s">
        <v>58</v>
      </c>
      <c r="D10003" s="193" t="s">
        <v>59</v>
      </c>
      <c r="E10003" s="193" t="s">
        <v>17638</v>
      </c>
      <c r="F10003" s="193" t="s">
        <v>1634</v>
      </c>
      <c r="G10003" s="2">
        <v>2373</v>
      </c>
      <c r="H10003" s="2">
        <v>0</v>
      </c>
      <c r="I10003" s="192"/>
      <c r="J10003" s="192">
        <v>44917</v>
      </c>
      <c r="K10003" s="192">
        <v>46356</v>
      </c>
    </row>
    <row r="10004" spans="1:11" hidden="1" x14ac:dyDescent="0.4">
      <c r="A10004" s="193" t="s">
        <v>17636</v>
      </c>
      <c r="B10004" s="193" t="s">
        <v>17637</v>
      </c>
      <c r="C10004" s="193" t="s">
        <v>58</v>
      </c>
      <c r="D10004" s="193" t="s">
        <v>59</v>
      </c>
      <c r="E10004" s="193" t="s">
        <v>17639</v>
      </c>
      <c r="F10004" s="193" t="s">
        <v>1634</v>
      </c>
      <c r="G10004" s="2">
        <v>2000</v>
      </c>
      <c r="H10004" s="2">
        <v>0</v>
      </c>
      <c r="I10004" s="192"/>
      <c r="J10004" s="192">
        <v>45399</v>
      </c>
      <c r="K10004" s="192">
        <v>46356</v>
      </c>
    </row>
    <row r="10005" spans="1:11" hidden="1" x14ac:dyDescent="0.4">
      <c r="A10005" s="193" t="s">
        <v>17636</v>
      </c>
      <c r="B10005" s="193" t="s">
        <v>17637</v>
      </c>
      <c r="C10005" s="193" t="s">
        <v>58</v>
      </c>
      <c r="D10005" s="193" t="s">
        <v>59</v>
      </c>
      <c r="E10005" s="193" t="s">
        <v>17640</v>
      </c>
      <c r="F10005" s="193" t="s">
        <v>1634</v>
      </c>
      <c r="G10005" s="2">
        <v>4000</v>
      </c>
      <c r="H10005" s="2">
        <v>0</v>
      </c>
      <c r="I10005" s="192"/>
      <c r="J10005" s="192">
        <v>45509</v>
      </c>
      <c r="K10005" s="192">
        <v>46356</v>
      </c>
    </row>
    <row r="10006" spans="1:11" hidden="1" x14ac:dyDescent="0.4">
      <c r="A10006" s="193" t="s">
        <v>1543</v>
      </c>
      <c r="B10006" s="193" t="s">
        <v>17641</v>
      </c>
      <c r="C10006" s="193" t="s">
        <v>58</v>
      </c>
      <c r="D10006" s="193" t="s">
        <v>59</v>
      </c>
      <c r="E10006" s="193" t="s">
        <v>17642</v>
      </c>
      <c r="F10006" s="193" t="s">
        <v>1634</v>
      </c>
      <c r="G10006" s="2">
        <v>902</v>
      </c>
      <c r="H10006" s="2">
        <v>0</v>
      </c>
      <c r="I10006" s="192"/>
      <c r="J10006" s="192">
        <v>44985</v>
      </c>
      <c r="K10006" s="192">
        <v>46356</v>
      </c>
    </row>
    <row r="10007" spans="1:11" hidden="1" x14ac:dyDescent="0.4">
      <c r="A10007" s="193" t="s">
        <v>1543</v>
      </c>
      <c r="B10007" s="193" t="s">
        <v>17641</v>
      </c>
      <c r="C10007" s="193" t="s">
        <v>58</v>
      </c>
      <c r="D10007" s="193" t="s">
        <v>59</v>
      </c>
      <c r="E10007" s="193" t="s">
        <v>17643</v>
      </c>
      <c r="F10007" s="193" t="s">
        <v>1634</v>
      </c>
      <c r="G10007" s="2">
        <v>2905</v>
      </c>
      <c r="H10007" s="2">
        <v>0</v>
      </c>
      <c r="I10007" s="192"/>
      <c r="J10007" s="192">
        <v>45133</v>
      </c>
      <c r="K10007" s="192">
        <v>46356</v>
      </c>
    </row>
    <row r="10008" spans="1:11" hidden="1" x14ac:dyDescent="0.4">
      <c r="A10008" s="193" t="s">
        <v>1543</v>
      </c>
      <c r="B10008" s="193" t="s">
        <v>17641</v>
      </c>
      <c r="C10008" s="193" t="s">
        <v>58</v>
      </c>
      <c r="D10008" s="193" t="s">
        <v>59</v>
      </c>
      <c r="E10008" s="193" t="s">
        <v>17644</v>
      </c>
      <c r="F10008" s="193" t="s">
        <v>1634</v>
      </c>
      <c r="G10008" s="2">
        <v>1476</v>
      </c>
      <c r="H10008" s="2">
        <v>0</v>
      </c>
      <c r="I10008" s="192"/>
      <c r="J10008" s="192">
        <v>45888</v>
      </c>
      <c r="K10008" s="192">
        <v>46356</v>
      </c>
    </row>
    <row r="10009" spans="1:11" hidden="1" x14ac:dyDescent="0.4">
      <c r="A10009" s="193" t="s">
        <v>1543</v>
      </c>
      <c r="B10009" s="193" t="s">
        <v>17641</v>
      </c>
      <c r="C10009" s="193" t="s">
        <v>58</v>
      </c>
      <c r="D10009" s="193" t="s">
        <v>59</v>
      </c>
      <c r="E10009" s="193" t="s">
        <v>17645</v>
      </c>
      <c r="F10009" s="193" t="s">
        <v>1634</v>
      </c>
      <c r="G10009" s="2">
        <v>27592</v>
      </c>
      <c r="H10009" s="2">
        <v>0</v>
      </c>
      <c r="I10009" s="192"/>
      <c r="J10009" s="192">
        <v>45918</v>
      </c>
      <c r="K10009" s="192">
        <v>46356</v>
      </c>
    </row>
    <row r="10010" spans="1:11" hidden="1" x14ac:dyDescent="0.4">
      <c r="A10010" s="193" t="s">
        <v>1543</v>
      </c>
      <c r="B10010" s="193" t="s">
        <v>17641</v>
      </c>
      <c r="C10010" s="193" t="s">
        <v>58</v>
      </c>
      <c r="D10010" s="193" t="s">
        <v>59</v>
      </c>
      <c r="E10010" s="193" t="s">
        <v>17646</v>
      </c>
      <c r="F10010" s="193" t="s">
        <v>1634</v>
      </c>
      <c r="G10010" s="2">
        <v>12000</v>
      </c>
      <c r="H10010" s="2">
        <v>0</v>
      </c>
      <c r="I10010" s="192"/>
      <c r="J10010" s="192">
        <v>45940</v>
      </c>
      <c r="K10010" s="192">
        <v>46356</v>
      </c>
    </row>
    <row r="10011" spans="1:11" hidden="1" x14ac:dyDescent="0.4">
      <c r="A10011" s="193" t="s">
        <v>1543</v>
      </c>
      <c r="B10011" s="193" t="s">
        <v>17641</v>
      </c>
      <c r="C10011" s="193" t="s">
        <v>58</v>
      </c>
      <c r="D10011" s="193" t="s">
        <v>59</v>
      </c>
      <c r="E10011" s="193" t="s">
        <v>17647</v>
      </c>
      <c r="F10011" s="193" t="s">
        <v>1634</v>
      </c>
      <c r="G10011" s="2">
        <v>60000</v>
      </c>
      <c r="H10011" s="2">
        <v>0</v>
      </c>
      <c r="I10011" s="192"/>
      <c r="J10011" s="192">
        <v>45950</v>
      </c>
      <c r="K10011" s="192">
        <v>46356</v>
      </c>
    </row>
    <row r="10012" spans="1:11" hidden="1" x14ac:dyDescent="0.4">
      <c r="A10012" s="193" t="s">
        <v>1543</v>
      </c>
      <c r="B10012" s="193" t="s">
        <v>17641</v>
      </c>
      <c r="C10012" s="193" t="s">
        <v>58</v>
      </c>
      <c r="D10012" s="193" t="s">
        <v>59</v>
      </c>
      <c r="E10012" s="193" t="s">
        <v>17648</v>
      </c>
      <c r="F10012" s="193" t="s">
        <v>1634</v>
      </c>
      <c r="G10012" s="2">
        <v>12000</v>
      </c>
      <c r="H10012" s="2">
        <v>0</v>
      </c>
      <c r="I10012" s="192"/>
      <c r="J10012" s="192">
        <v>45967</v>
      </c>
      <c r="K10012" s="192">
        <v>46356</v>
      </c>
    </row>
    <row r="10013" spans="1:11" hidden="1" x14ac:dyDescent="0.4">
      <c r="A10013" s="193" t="s">
        <v>1543</v>
      </c>
      <c r="B10013" s="193" t="s">
        <v>17641</v>
      </c>
      <c r="C10013" s="193" t="s">
        <v>58</v>
      </c>
      <c r="D10013" s="193" t="s">
        <v>59</v>
      </c>
      <c r="E10013" s="193" t="s">
        <v>17649</v>
      </c>
      <c r="F10013" s="193" t="s">
        <v>1634</v>
      </c>
      <c r="G10013" s="2">
        <v>60000</v>
      </c>
      <c r="H10013" s="2">
        <v>0</v>
      </c>
      <c r="I10013" s="192"/>
      <c r="J10013" s="192">
        <v>45986</v>
      </c>
      <c r="K10013" s="192">
        <v>46356</v>
      </c>
    </row>
    <row r="10014" spans="1:11" hidden="1" x14ac:dyDescent="0.4">
      <c r="A10014" s="193" t="s">
        <v>1543</v>
      </c>
      <c r="B10014" s="193" t="s">
        <v>17641</v>
      </c>
      <c r="C10014" s="193" t="s">
        <v>58</v>
      </c>
      <c r="D10014" s="193" t="s">
        <v>59</v>
      </c>
      <c r="E10014" s="193" t="s">
        <v>17650</v>
      </c>
      <c r="F10014" s="193" t="s">
        <v>1634</v>
      </c>
      <c r="G10014" s="2">
        <v>12000</v>
      </c>
      <c r="H10014" s="2">
        <v>0</v>
      </c>
      <c r="I10014" s="192"/>
      <c r="J10014" s="192">
        <v>46006</v>
      </c>
      <c r="K10014" s="192">
        <v>46387</v>
      </c>
    </row>
    <row r="10015" spans="1:11" hidden="1" x14ac:dyDescent="0.4">
      <c r="A10015" s="193" t="s">
        <v>1543</v>
      </c>
      <c r="B10015" s="193" t="s">
        <v>17641</v>
      </c>
      <c r="C10015" s="193" t="s">
        <v>58</v>
      </c>
      <c r="D10015" s="193" t="s">
        <v>59</v>
      </c>
      <c r="E10015" s="193" t="s">
        <v>17651</v>
      </c>
      <c r="F10015" s="193" t="s">
        <v>1634</v>
      </c>
      <c r="G10015" s="2">
        <v>45000</v>
      </c>
      <c r="H10015" s="2">
        <v>0</v>
      </c>
      <c r="I10015" s="192"/>
      <c r="J10015" s="192">
        <v>46009</v>
      </c>
      <c r="K10015" s="192">
        <v>46387</v>
      </c>
    </row>
    <row r="10016" spans="1:11" hidden="1" x14ac:dyDescent="0.4">
      <c r="A10016" s="193" t="s">
        <v>1543</v>
      </c>
      <c r="B10016" s="193" t="s">
        <v>17641</v>
      </c>
      <c r="C10016" s="193" t="s">
        <v>58</v>
      </c>
      <c r="D10016" s="193" t="s">
        <v>59</v>
      </c>
      <c r="E10016" s="193" t="s">
        <v>17652</v>
      </c>
      <c r="F10016" s="193" t="s">
        <v>1634</v>
      </c>
      <c r="G10016" s="2">
        <v>9000</v>
      </c>
      <c r="H10016" s="2">
        <v>0</v>
      </c>
      <c r="I10016" s="192"/>
      <c r="J10016" s="192">
        <v>46030</v>
      </c>
      <c r="K10016" s="192">
        <v>46418</v>
      </c>
    </row>
    <row r="10017" spans="1:11" hidden="1" x14ac:dyDescent="0.4">
      <c r="A10017" s="193" t="s">
        <v>1543</v>
      </c>
      <c r="B10017" s="193" t="s">
        <v>17641</v>
      </c>
      <c r="C10017" s="193" t="s">
        <v>58</v>
      </c>
      <c r="D10017" s="193" t="s">
        <v>59</v>
      </c>
      <c r="E10017" s="193" t="s">
        <v>17653</v>
      </c>
      <c r="F10017" s="193" t="s">
        <v>1634</v>
      </c>
      <c r="G10017" s="2">
        <v>9000</v>
      </c>
      <c r="H10017" s="2">
        <v>0</v>
      </c>
      <c r="I10017" s="192"/>
      <c r="J10017" s="192">
        <v>46062</v>
      </c>
      <c r="K10017" s="192">
        <v>46446</v>
      </c>
    </row>
    <row r="10018" spans="1:11" hidden="1" x14ac:dyDescent="0.4">
      <c r="A10018" s="193" t="s">
        <v>1543</v>
      </c>
      <c r="B10018" s="193" t="s">
        <v>17641</v>
      </c>
      <c r="C10018" s="193" t="s">
        <v>58</v>
      </c>
      <c r="D10018" s="193" t="s">
        <v>59</v>
      </c>
      <c r="E10018" s="193" t="s">
        <v>17654</v>
      </c>
      <c r="F10018" s="193" t="s">
        <v>1634</v>
      </c>
      <c r="G10018" s="2">
        <v>9000</v>
      </c>
      <c r="H10018" s="2">
        <v>0</v>
      </c>
      <c r="I10018" s="192"/>
      <c r="J10018" s="192">
        <v>46094</v>
      </c>
      <c r="K10018" s="192">
        <v>46477</v>
      </c>
    </row>
    <row r="10019" spans="1:11" hidden="1" x14ac:dyDescent="0.4">
      <c r="A10019" s="193" t="s">
        <v>17655</v>
      </c>
      <c r="B10019" s="193" t="s">
        <v>17656</v>
      </c>
      <c r="C10019" s="193" t="s">
        <v>58</v>
      </c>
      <c r="D10019" s="193" t="s">
        <v>59</v>
      </c>
      <c r="E10019" s="193" t="s">
        <v>17657</v>
      </c>
      <c r="F10019" s="193" t="s">
        <v>1634</v>
      </c>
      <c r="G10019" s="2">
        <v>171</v>
      </c>
      <c r="H10019" s="2">
        <v>0</v>
      </c>
      <c r="I10019" s="192">
        <v>44784</v>
      </c>
      <c r="J10019" s="192">
        <v>45955</v>
      </c>
      <c r="K10019" s="192">
        <v>46142</v>
      </c>
    </row>
    <row r="10020" spans="1:11" hidden="1" x14ac:dyDescent="0.4">
      <c r="A10020" s="193" t="s">
        <v>17658</v>
      </c>
      <c r="B10020" s="193" t="s">
        <v>17659</v>
      </c>
      <c r="C10020" s="193" t="s">
        <v>58</v>
      </c>
      <c r="D10020" s="193" t="s">
        <v>59</v>
      </c>
      <c r="E10020" s="193" t="s">
        <v>17660</v>
      </c>
      <c r="F10020" s="193" t="s">
        <v>1634</v>
      </c>
      <c r="G10020" s="2">
        <v>582</v>
      </c>
      <c r="H10020" s="2">
        <v>0</v>
      </c>
      <c r="I10020" s="192"/>
      <c r="J10020" s="192">
        <v>46073</v>
      </c>
      <c r="K10020" s="192">
        <v>46356</v>
      </c>
    </row>
    <row r="10021" spans="1:11" hidden="1" x14ac:dyDescent="0.4">
      <c r="A10021" s="193" t="s">
        <v>17661</v>
      </c>
      <c r="B10021" s="193" t="s">
        <v>17662</v>
      </c>
      <c r="C10021" s="193" t="s">
        <v>58</v>
      </c>
      <c r="D10021" s="193" t="s">
        <v>59</v>
      </c>
      <c r="E10021" s="193" t="s">
        <v>17663</v>
      </c>
      <c r="F10021" s="193" t="s">
        <v>1634</v>
      </c>
      <c r="G10021" s="2">
        <v>12884</v>
      </c>
      <c r="H10021" s="2">
        <v>0</v>
      </c>
      <c r="I10021" s="192"/>
      <c r="J10021" s="192">
        <v>44536</v>
      </c>
      <c r="K10021" s="192">
        <v>46356</v>
      </c>
    </row>
    <row r="10022" spans="1:11" hidden="1" x14ac:dyDescent="0.4">
      <c r="A10022" s="193" t="s">
        <v>17664</v>
      </c>
      <c r="B10022" s="193" t="s">
        <v>17665</v>
      </c>
      <c r="C10022" s="193" t="s">
        <v>58</v>
      </c>
      <c r="D10022" s="193" t="s">
        <v>59</v>
      </c>
      <c r="E10022" s="193" t="s">
        <v>17666</v>
      </c>
      <c r="F10022" s="193" t="s">
        <v>1634</v>
      </c>
      <c r="G10022" s="2">
        <v>12843</v>
      </c>
      <c r="H10022" s="2">
        <v>0</v>
      </c>
      <c r="I10022" s="192"/>
      <c r="J10022" s="192">
        <v>44536</v>
      </c>
      <c r="K10022" s="192">
        <v>46356</v>
      </c>
    </row>
    <row r="10023" spans="1:11" hidden="1" x14ac:dyDescent="0.4">
      <c r="A10023" s="193" t="s">
        <v>17667</v>
      </c>
      <c r="B10023" s="193" t="s">
        <v>17668</v>
      </c>
      <c r="C10023" s="193" t="s">
        <v>58</v>
      </c>
      <c r="D10023" s="193" t="s">
        <v>59</v>
      </c>
      <c r="E10023" s="193" t="s">
        <v>17669</v>
      </c>
      <c r="F10023" s="193" t="s">
        <v>1634</v>
      </c>
      <c r="G10023" s="2">
        <v>2840</v>
      </c>
      <c r="H10023" s="2">
        <v>0</v>
      </c>
      <c r="I10023" s="192"/>
      <c r="J10023" s="192">
        <v>44536</v>
      </c>
      <c r="K10023" s="192">
        <v>46356</v>
      </c>
    </row>
    <row r="10024" spans="1:11" hidden="1" x14ac:dyDescent="0.4">
      <c r="A10024" s="193" t="s">
        <v>17670</v>
      </c>
      <c r="B10024" s="193" t="s">
        <v>17671</v>
      </c>
      <c r="C10024" s="193" t="s">
        <v>58</v>
      </c>
      <c r="D10024" s="193" t="s">
        <v>59</v>
      </c>
      <c r="E10024" s="193" t="s">
        <v>17672</v>
      </c>
      <c r="F10024" s="193" t="s">
        <v>1634</v>
      </c>
      <c r="G10024" s="2">
        <v>157</v>
      </c>
      <c r="H10024" s="2">
        <v>0</v>
      </c>
      <c r="I10024" s="192"/>
      <c r="J10024" s="192">
        <v>44845</v>
      </c>
      <c r="K10024" s="192">
        <v>46356</v>
      </c>
    </row>
    <row r="10025" spans="1:11" hidden="1" x14ac:dyDescent="0.4">
      <c r="A10025" s="193" t="s">
        <v>17670</v>
      </c>
      <c r="B10025" s="193" t="s">
        <v>17671</v>
      </c>
      <c r="C10025" s="193" t="s">
        <v>58</v>
      </c>
      <c r="D10025" s="193" t="s">
        <v>59</v>
      </c>
      <c r="E10025" s="193" t="s">
        <v>17673</v>
      </c>
      <c r="F10025" s="193" t="s">
        <v>1634</v>
      </c>
      <c r="G10025" s="2">
        <v>2369</v>
      </c>
      <c r="H10025" s="2">
        <v>0</v>
      </c>
      <c r="I10025" s="192"/>
      <c r="J10025" s="192">
        <v>45965</v>
      </c>
      <c r="K10025" s="192">
        <v>46356</v>
      </c>
    </row>
    <row r="10026" spans="1:11" hidden="1" x14ac:dyDescent="0.4">
      <c r="A10026" s="193" t="s">
        <v>17670</v>
      </c>
      <c r="B10026" s="193" t="s">
        <v>17671</v>
      </c>
      <c r="C10026" s="193" t="s">
        <v>58</v>
      </c>
      <c r="D10026" s="193" t="s">
        <v>59</v>
      </c>
      <c r="E10026" s="193" t="s">
        <v>17674</v>
      </c>
      <c r="F10026" s="193" t="s">
        <v>1634</v>
      </c>
      <c r="G10026" s="2">
        <v>2500</v>
      </c>
      <c r="H10026" s="2">
        <v>0</v>
      </c>
      <c r="I10026" s="192"/>
      <c r="J10026" s="192">
        <v>45989</v>
      </c>
      <c r="K10026" s="192">
        <v>46356</v>
      </c>
    </row>
    <row r="10027" spans="1:11" hidden="1" x14ac:dyDescent="0.4">
      <c r="A10027" s="193" t="s">
        <v>17670</v>
      </c>
      <c r="B10027" s="193" t="s">
        <v>17671</v>
      </c>
      <c r="C10027" s="193" t="s">
        <v>58</v>
      </c>
      <c r="D10027" s="193" t="s">
        <v>59</v>
      </c>
      <c r="E10027" s="193" t="s">
        <v>17675</v>
      </c>
      <c r="F10027" s="193" t="s">
        <v>1634</v>
      </c>
      <c r="G10027" s="2">
        <v>2500</v>
      </c>
      <c r="H10027" s="2">
        <v>0</v>
      </c>
      <c r="I10027" s="192"/>
      <c r="J10027" s="192">
        <v>46154</v>
      </c>
      <c r="K10027" s="192">
        <v>46538</v>
      </c>
    </row>
    <row r="10028" spans="1:11" x14ac:dyDescent="0.4">
      <c r="A10028" s="193" t="s">
        <v>17676</v>
      </c>
      <c r="B10028" s="193" t="s">
        <v>17677</v>
      </c>
      <c r="C10028" s="193" t="s">
        <v>58</v>
      </c>
      <c r="D10028" s="193" t="s">
        <v>59</v>
      </c>
      <c r="E10028" s="193" t="s">
        <v>17678</v>
      </c>
      <c r="F10028" s="193" t="s">
        <v>1634</v>
      </c>
      <c r="G10028" s="2">
        <v>1</v>
      </c>
      <c r="H10028" s="2">
        <v>0</v>
      </c>
      <c r="I10028" s="192"/>
      <c r="J10028" s="192">
        <v>45789</v>
      </c>
      <c r="K10028" s="192">
        <v>46356</v>
      </c>
    </row>
    <row r="10029" spans="1:11" hidden="1" x14ac:dyDescent="0.4">
      <c r="A10029" s="193" t="s">
        <v>17676</v>
      </c>
      <c r="B10029" s="193" t="s">
        <v>17677</v>
      </c>
      <c r="C10029" s="193" t="s">
        <v>58</v>
      </c>
      <c r="D10029" s="193" t="s">
        <v>59</v>
      </c>
      <c r="E10029" s="193" t="s">
        <v>17679</v>
      </c>
      <c r="F10029" s="193" t="s">
        <v>1634</v>
      </c>
      <c r="G10029" s="2">
        <v>2300</v>
      </c>
      <c r="H10029" s="2">
        <v>0</v>
      </c>
      <c r="I10029" s="192"/>
      <c r="J10029" s="192">
        <v>45996</v>
      </c>
      <c r="K10029" s="192">
        <v>46387</v>
      </c>
    </row>
    <row r="10030" spans="1:11" hidden="1" x14ac:dyDescent="0.4">
      <c r="A10030" s="193" t="s">
        <v>17676</v>
      </c>
      <c r="B10030" s="193" t="s">
        <v>17677</v>
      </c>
      <c r="C10030" s="193" t="s">
        <v>58</v>
      </c>
      <c r="D10030" s="193" t="s">
        <v>59</v>
      </c>
      <c r="E10030" s="193" t="s">
        <v>17680</v>
      </c>
      <c r="F10030" s="193" t="s">
        <v>1634</v>
      </c>
      <c r="G10030" s="2">
        <v>2500</v>
      </c>
      <c r="H10030" s="2">
        <v>0</v>
      </c>
      <c r="I10030" s="192"/>
      <c r="J10030" s="192">
        <v>46014</v>
      </c>
      <c r="K10030" s="192">
        <v>46387</v>
      </c>
    </row>
    <row r="10031" spans="1:11" hidden="1" x14ac:dyDescent="0.4">
      <c r="A10031" s="193" t="s">
        <v>17681</v>
      </c>
      <c r="B10031" s="193" t="s">
        <v>17682</v>
      </c>
      <c r="C10031" s="193" t="s">
        <v>58</v>
      </c>
      <c r="D10031" s="193" t="s">
        <v>59</v>
      </c>
      <c r="E10031" s="193" t="s">
        <v>17683</v>
      </c>
      <c r="F10031" s="193" t="s">
        <v>1634</v>
      </c>
      <c r="G10031" s="2">
        <v>2112</v>
      </c>
      <c r="H10031" s="2">
        <v>0</v>
      </c>
      <c r="I10031" s="192"/>
      <c r="J10031" s="192">
        <v>44592</v>
      </c>
      <c r="K10031" s="192">
        <v>46356</v>
      </c>
    </row>
    <row r="10032" spans="1:11" hidden="1" x14ac:dyDescent="0.4">
      <c r="A10032" s="193" t="s">
        <v>17681</v>
      </c>
      <c r="B10032" s="193" t="s">
        <v>17682</v>
      </c>
      <c r="C10032" s="193" t="s">
        <v>58</v>
      </c>
      <c r="D10032" s="193" t="s">
        <v>59</v>
      </c>
      <c r="E10032" s="193" t="s">
        <v>17684</v>
      </c>
      <c r="F10032" s="193" t="s">
        <v>1634</v>
      </c>
      <c r="G10032" s="2">
        <v>3960</v>
      </c>
      <c r="H10032" s="2">
        <v>0</v>
      </c>
      <c r="I10032" s="192"/>
      <c r="J10032" s="192">
        <v>44908</v>
      </c>
      <c r="K10032" s="192">
        <v>46356</v>
      </c>
    </row>
    <row r="10033" spans="1:11" hidden="1" x14ac:dyDescent="0.4">
      <c r="A10033" s="193" t="s">
        <v>17681</v>
      </c>
      <c r="B10033" s="193" t="s">
        <v>17682</v>
      </c>
      <c r="C10033" s="193" t="s">
        <v>58</v>
      </c>
      <c r="D10033" s="193" t="s">
        <v>59</v>
      </c>
      <c r="E10033" s="193" t="s">
        <v>17685</v>
      </c>
      <c r="F10033" s="193" t="s">
        <v>1634</v>
      </c>
      <c r="G10033" s="2">
        <v>2992</v>
      </c>
      <c r="H10033" s="2">
        <v>0</v>
      </c>
      <c r="I10033" s="192"/>
      <c r="J10033" s="192">
        <v>46042</v>
      </c>
      <c r="K10033" s="192">
        <v>46418</v>
      </c>
    </row>
    <row r="10034" spans="1:11" hidden="1" x14ac:dyDescent="0.4">
      <c r="A10034" s="193" t="s">
        <v>17681</v>
      </c>
      <c r="B10034" s="193" t="s">
        <v>17682</v>
      </c>
      <c r="C10034" s="193" t="s">
        <v>58</v>
      </c>
      <c r="D10034" s="193" t="s">
        <v>59</v>
      </c>
      <c r="E10034" s="193" t="s">
        <v>17686</v>
      </c>
      <c r="F10034" s="193" t="s">
        <v>1634</v>
      </c>
      <c r="G10034" s="2">
        <v>8000</v>
      </c>
      <c r="H10034" s="2">
        <v>0</v>
      </c>
      <c r="I10034" s="192"/>
      <c r="J10034" s="192">
        <v>46164</v>
      </c>
      <c r="K10034" s="192">
        <v>46538</v>
      </c>
    </row>
    <row r="10035" spans="1:11" hidden="1" x14ac:dyDescent="0.4">
      <c r="A10035" s="193" t="s">
        <v>17687</v>
      </c>
      <c r="B10035" s="193" t="s">
        <v>17688</v>
      </c>
      <c r="C10035" s="193" t="s">
        <v>58</v>
      </c>
      <c r="D10035" s="193" t="s">
        <v>59</v>
      </c>
      <c r="E10035" s="193" t="s">
        <v>17689</v>
      </c>
      <c r="F10035" s="193" t="s">
        <v>1634</v>
      </c>
      <c r="G10035" s="2">
        <v>8434</v>
      </c>
      <c r="H10035" s="2">
        <v>0</v>
      </c>
      <c r="I10035" s="192"/>
      <c r="J10035" s="192">
        <v>45537</v>
      </c>
      <c r="K10035" s="192">
        <v>46356</v>
      </c>
    </row>
    <row r="10036" spans="1:11" hidden="1" x14ac:dyDescent="0.4">
      <c r="A10036" s="193" t="s">
        <v>17690</v>
      </c>
      <c r="B10036" s="193" t="s">
        <v>17691</v>
      </c>
      <c r="C10036" s="193" t="s">
        <v>58</v>
      </c>
      <c r="D10036" s="193" t="s">
        <v>59</v>
      </c>
      <c r="E10036" s="193" t="s">
        <v>17692</v>
      </c>
      <c r="F10036" s="193" t="s">
        <v>1634</v>
      </c>
      <c r="G10036" s="2">
        <v>147503</v>
      </c>
      <c r="H10036" s="2">
        <v>0</v>
      </c>
      <c r="I10036" s="192"/>
      <c r="J10036" s="192">
        <v>45889</v>
      </c>
      <c r="K10036" s="192">
        <v>46356</v>
      </c>
    </row>
    <row r="10037" spans="1:11" hidden="1" x14ac:dyDescent="0.4">
      <c r="A10037" s="193" t="s">
        <v>17693</v>
      </c>
      <c r="B10037" s="193" t="s">
        <v>17694</v>
      </c>
      <c r="C10037" s="193" t="s">
        <v>58</v>
      </c>
      <c r="D10037" s="193" t="s">
        <v>59</v>
      </c>
      <c r="E10037" s="193" t="s">
        <v>17695</v>
      </c>
      <c r="F10037" s="193" t="s">
        <v>1634</v>
      </c>
      <c r="G10037" s="2">
        <v>10000</v>
      </c>
      <c r="H10037" s="2">
        <v>0</v>
      </c>
      <c r="I10037" s="192"/>
      <c r="J10037" s="192">
        <v>46139</v>
      </c>
      <c r="K10037" s="192">
        <v>46507</v>
      </c>
    </row>
    <row r="10038" spans="1:11" hidden="1" x14ac:dyDescent="0.4">
      <c r="A10038" s="193" t="s">
        <v>17693</v>
      </c>
      <c r="B10038" s="193" t="s">
        <v>17694</v>
      </c>
      <c r="C10038" s="193" t="s">
        <v>58</v>
      </c>
      <c r="D10038" s="193" t="s">
        <v>59</v>
      </c>
      <c r="E10038" s="193" t="s">
        <v>17696</v>
      </c>
      <c r="F10038" s="193" t="s">
        <v>1634</v>
      </c>
      <c r="G10038" s="2">
        <v>10000</v>
      </c>
      <c r="H10038" s="2">
        <v>0</v>
      </c>
      <c r="I10038" s="192"/>
      <c r="J10038" s="192">
        <v>46139</v>
      </c>
      <c r="K10038" s="192">
        <v>46507</v>
      </c>
    </row>
    <row r="10039" spans="1:11" hidden="1" x14ac:dyDescent="0.4">
      <c r="A10039" s="193" t="s">
        <v>17697</v>
      </c>
      <c r="B10039" s="193" t="s">
        <v>17698</v>
      </c>
      <c r="C10039" s="193" t="s">
        <v>58</v>
      </c>
      <c r="D10039" s="193" t="s">
        <v>59</v>
      </c>
      <c r="E10039" s="193" t="s">
        <v>17699</v>
      </c>
      <c r="F10039" s="193" t="s">
        <v>1634</v>
      </c>
      <c r="G10039" s="2">
        <v>11345</v>
      </c>
      <c r="H10039" s="2">
        <v>0</v>
      </c>
      <c r="I10039" s="192"/>
      <c r="J10039" s="192">
        <v>45951</v>
      </c>
      <c r="K10039" s="192">
        <v>46356</v>
      </c>
    </row>
    <row r="10040" spans="1:11" hidden="1" x14ac:dyDescent="0.4">
      <c r="A10040" s="193" t="s">
        <v>17700</v>
      </c>
      <c r="B10040" s="193" t="s">
        <v>17701</v>
      </c>
      <c r="C10040" s="193" t="s">
        <v>58</v>
      </c>
      <c r="D10040" s="193" t="s">
        <v>59</v>
      </c>
      <c r="E10040" s="193" t="s">
        <v>17702</v>
      </c>
      <c r="F10040" s="193" t="s">
        <v>1634</v>
      </c>
      <c r="G10040" s="2">
        <v>2713</v>
      </c>
      <c r="H10040" s="2">
        <v>0</v>
      </c>
      <c r="I10040" s="192"/>
      <c r="J10040" s="192">
        <v>46042</v>
      </c>
      <c r="K10040" s="192">
        <v>46418</v>
      </c>
    </row>
    <row r="10041" spans="1:11" hidden="1" x14ac:dyDescent="0.4">
      <c r="A10041" s="193" t="s">
        <v>17700</v>
      </c>
      <c r="B10041" s="193" t="s">
        <v>17701</v>
      </c>
      <c r="C10041" s="193" t="s">
        <v>58</v>
      </c>
      <c r="D10041" s="193" t="s">
        <v>59</v>
      </c>
      <c r="E10041" s="193" t="s">
        <v>17703</v>
      </c>
      <c r="F10041" s="193" t="s">
        <v>1634</v>
      </c>
      <c r="G10041" s="2">
        <v>3000</v>
      </c>
      <c r="H10041" s="2">
        <v>0</v>
      </c>
      <c r="I10041" s="192"/>
      <c r="J10041" s="192">
        <v>46066</v>
      </c>
      <c r="K10041" s="192">
        <v>46446</v>
      </c>
    </row>
    <row r="10042" spans="1:11" hidden="1" x14ac:dyDescent="0.4">
      <c r="A10042" s="193" t="s">
        <v>17700</v>
      </c>
      <c r="B10042" s="193" t="s">
        <v>17701</v>
      </c>
      <c r="C10042" s="193" t="s">
        <v>58</v>
      </c>
      <c r="D10042" s="193" t="s">
        <v>59</v>
      </c>
      <c r="E10042" s="193" t="s">
        <v>17704</v>
      </c>
      <c r="F10042" s="193" t="s">
        <v>1634</v>
      </c>
      <c r="G10042" s="2">
        <v>3000</v>
      </c>
      <c r="H10042" s="2">
        <v>0</v>
      </c>
      <c r="I10042" s="192"/>
      <c r="J10042" s="192">
        <v>46100</v>
      </c>
      <c r="K10042" s="192">
        <v>46477</v>
      </c>
    </row>
    <row r="10043" spans="1:11" hidden="1" x14ac:dyDescent="0.4">
      <c r="A10043" s="193" t="s">
        <v>17700</v>
      </c>
      <c r="B10043" s="193" t="s">
        <v>17701</v>
      </c>
      <c r="C10043" s="193" t="s">
        <v>58</v>
      </c>
      <c r="D10043" s="193" t="s">
        <v>59</v>
      </c>
      <c r="E10043" s="193" t="s">
        <v>17705</v>
      </c>
      <c r="F10043" s="193" t="s">
        <v>1634</v>
      </c>
      <c r="G10043" s="2">
        <v>3000</v>
      </c>
      <c r="H10043" s="2">
        <v>0</v>
      </c>
      <c r="I10043" s="192"/>
      <c r="J10043" s="192">
        <v>46129</v>
      </c>
      <c r="K10043" s="192">
        <v>46507</v>
      </c>
    </row>
    <row r="10044" spans="1:11" hidden="1" x14ac:dyDescent="0.4">
      <c r="A10044" s="193" t="s">
        <v>17706</v>
      </c>
      <c r="B10044" s="193" t="s">
        <v>17707</v>
      </c>
      <c r="C10044" s="193" t="s">
        <v>58</v>
      </c>
      <c r="D10044" s="193" t="s">
        <v>59</v>
      </c>
      <c r="E10044" s="193" t="s">
        <v>17708</v>
      </c>
      <c r="F10044" s="193" t="s">
        <v>1634</v>
      </c>
      <c r="G10044" s="2">
        <v>2086</v>
      </c>
      <c r="H10044" s="2">
        <v>0</v>
      </c>
      <c r="I10044" s="192"/>
      <c r="J10044" s="192">
        <v>45951</v>
      </c>
      <c r="K10044" s="192">
        <v>46356</v>
      </c>
    </row>
    <row r="10045" spans="1:11" hidden="1" x14ac:dyDescent="0.4">
      <c r="A10045" s="193" t="s">
        <v>17709</v>
      </c>
      <c r="B10045" s="193" t="s">
        <v>17710</v>
      </c>
      <c r="C10045" s="193" t="s">
        <v>58</v>
      </c>
      <c r="D10045" s="193" t="s">
        <v>59</v>
      </c>
      <c r="E10045" s="193" t="s">
        <v>17711</v>
      </c>
      <c r="F10045" s="193" t="s">
        <v>1634</v>
      </c>
      <c r="G10045" s="2">
        <v>14304</v>
      </c>
      <c r="H10045" s="2">
        <v>0</v>
      </c>
      <c r="I10045" s="192"/>
      <c r="J10045" s="192">
        <v>45951</v>
      </c>
      <c r="K10045" s="192">
        <v>46356</v>
      </c>
    </row>
    <row r="10046" spans="1:11" hidden="1" x14ac:dyDescent="0.4">
      <c r="A10046" s="193" t="s">
        <v>17712</v>
      </c>
      <c r="B10046" s="193" t="s">
        <v>17713</v>
      </c>
      <c r="C10046" s="193" t="s">
        <v>58</v>
      </c>
      <c r="D10046" s="193" t="s">
        <v>59</v>
      </c>
      <c r="E10046" s="193" t="s">
        <v>17714</v>
      </c>
      <c r="F10046" s="193" t="s">
        <v>1634</v>
      </c>
      <c r="G10046" s="2">
        <v>13128</v>
      </c>
      <c r="H10046" s="2">
        <v>0</v>
      </c>
      <c r="I10046" s="192"/>
      <c r="J10046" s="192">
        <v>45965</v>
      </c>
      <c r="K10046" s="192">
        <v>46356</v>
      </c>
    </row>
    <row r="10047" spans="1:11" hidden="1" x14ac:dyDescent="0.4">
      <c r="A10047" s="193" t="s">
        <v>17715</v>
      </c>
      <c r="B10047" s="193" t="s">
        <v>17716</v>
      </c>
      <c r="C10047" s="193" t="s">
        <v>58</v>
      </c>
      <c r="D10047" s="193" t="s">
        <v>59</v>
      </c>
      <c r="E10047" s="193" t="s">
        <v>17717</v>
      </c>
      <c r="F10047" s="193" t="s">
        <v>1634</v>
      </c>
      <c r="G10047" s="2">
        <v>9359</v>
      </c>
      <c r="H10047" s="2">
        <v>0</v>
      </c>
      <c r="I10047" s="192"/>
      <c r="J10047" s="192">
        <v>45112</v>
      </c>
      <c r="K10047" s="192">
        <v>46356</v>
      </c>
    </row>
    <row r="10048" spans="1:11" hidden="1" x14ac:dyDescent="0.4">
      <c r="A10048" s="193" t="s">
        <v>17715</v>
      </c>
      <c r="B10048" s="193" t="s">
        <v>17716</v>
      </c>
      <c r="C10048" s="193" t="s">
        <v>58</v>
      </c>
      <c r="D10048" s="193" t="s">
        <v>59</v>
      </c>
      <c r="E10048" s="193" t="s">
        <v>17718</v>
      </c>
      <c r="F10048" s="193" t="s">
        <v>1634</v>
      </c>
      <c r="G10048" s="2">
        <v>3595</v>
      </c>
      <c r="H10048" s="2">
        <v>0</v>
      </c>
      <c r="I10048" s="192"/>
      <c r="J10048" s="192">
        <v>45426</v>
      </c>
      <c r="K10048" s="192">
        <v>46356</v>
      </c>
    </row>
    <row r="10049" spans="1:11" hidden="1" x14ac:dyDescent="0.4">
      <c r="A10049" s="193" t="s">
        <v>17719</v>
      </c>
      <c r="B10049" s="193" t="s">
        <v>17720</v>
      </c>
      <c r="C10049" s="193" t="s">
        <v>58</v>
      </c>
      <c r="D10049" s="193" t="s">
        <v>59</v>
      </c>
      <c r="E10049" s="193" t="s">
        <v>17721</v>
      </c>
      <c r="F10049" s="193" t="s">
        <v>1634</v>
      </c>
      <c r="G10049" s="2">
        <v>3424</v>
      </c>
      <c r="H10049" s="2">
        <v>0</v>
      </c>
      <c r="I10049" s="192"/>
      <c r="J10049" s="192">
        <v>45841</v>
      </c>
      <c r="K10049" s="192">
        <v>46356</v>
      </c>
    </row>
    <row r="10050" spans="1:11" hidden="1" x14ac:dyDescent="0.4">
      <c r="A10050" s="193" t="s">
        <v>17719</v>
      </c>
      <c r="B10050" s="193" t="s">
        <v>17720</v>
      </c>
      <c r="C10050" s="193" t="s">
        <v>58</v>
      </c>
      <c r="D10050" s="193" t="s">
        <v>59</v>
      </c>
      <c r="E10050" s="193" t="s">
        <v>17722</v>
      </c>
      <c r="F10050" s="193" t="s">
        <v>1634</v>
      </c>
      <c r="G10050" s="2">
        <v>4000</v>
      </c>
      <c r="H10050" s="2">
        <v>0</v>
      </c>
      <c r="I10050" s="192"/>
      <c r="J10050" s="192">
        <v>45876</v>
      </c>
      <c r="K10050" s="192">
        <v>46356</v>
      </c>
    </row>
    <row r="10051" spans="1:11" hidden="1" x14ac:dyDescent="0.4">
      <c r="A10051" s="193" t="s">
        <v>17723</v>
      </c>
      <c r="B10051" s="193" t="s">
        <v>17724</v>
      </c>
      <c r="C10051" s="193" t="s">
        <v>58</v>
      </c>
      <c r="D10051" s="193" t="s">
        <v>59</v>
      </c>
      <c r="E10051" s="193" t="s">
        <v>17725</v>
      </c>
      <c r="F10051" s="193" t="s">
        <v>1634</v>
      </c>
      <c r="G10051" s="2">
        <v>15000</v>
      </c>
      <c r="H10051" s="2">
        <v>0</v>
      </c>
      <c r="I10051" s="192"/>
      <c r="J10051" s="192">
        <v>46139</v>
      </c>
      <c r="K10051" s="192">
        <v>46507</v>
      </c>
    </row>
    <row r="10052" spans="1:11" hidden="1" x14ac:dyDescent="0.4">
      <c r="A10052" s="193" t="s">
        <v>17723</v>
      </c>
      <c r="B10052" s="193" t="s">
        <v>17724</v>
      </c>
      <c r="C10052" s="193" t="s">
        <v>58</v>
      </c>
      <c r="D10052" s="193" t="s">
        <v>59</v>
      </c>
      <c r="E10052" s="193" t="s">
        <v>17726</v>
      </c>
      <c r="F10052" s="193" t="s">
        <v>1634</v>
      </c>
      <c r="G10052" s="2">
        <v>15000</v>
      </c>
      <c r="H10052" s="2">
        <v>0</v>
      </c>
      <c r="I10052" s="192"/>
      <c r="J10052" s="192">
        <v>46139</v>
      </c>
      <c r="K10052" s="192">
        <v>46507</v>
      </c>
    </row>
    <row r="10053" spans="1:11" hidden="1" x14ac:dyDescent="0.4">
      <c r="A10053" s="193" t="s">
        <v>17727</v>
      </c>
      <c r="B10053" s="193" t="s">
        <v>17728</v>
      </c>
      <c r="C10053" s="193" t="s">
        <v>58</v>
      </c>
      <c r="D10053" s="193" t="s">
        <v>59</v>
      </c>
      <c r="E10053" s="193" t="s">
        <v>17729</v>
      </c>
      <c r="F10053" s="193" t="s">
        <v>1634</v>
      </c>
      <c r="G10053" s="2">
        <v>13434</v>
      </c>
      <c r="H10053" s="2">
        <v>0</v>
      </c>
      <c r="I10053" s="192"/>
      <c r="J10053" s="192">
        <v>45951</v>
      </c>
      <c r="K10053" s="192">
        <v>46356</v>
      </c>
    </row>
    <row r="10054" spans="1:11" hidden="1" x14ac:dyDescent="0.4">
      <c r="A10054" s="193" t="s">
        <v>17730</v>
      </c>
      <c r="B10054" s="193" t="s">
        <v>17731</v>
      </c>
      <c r="C10054" s="193" t="s">
        <v>58</v>
      </c>
      <c r="D10054" s="193" t="s">
        <v>59</v>
      </c>
      <c r="E10054" s="193" t="s">
        <v>17732</v>
      </c>
      <c r="F10054" s="193" t="s">
        <v>1634</v>
      </c>
      <c r="G10054" s="2">
        <v>15000</v>
      </c>
      <c r="H10054" s="2">
        <v>0</v>
      </c>
      <c r="I10054" s="192"/>
      <c r="J10054" s="192">
        <v>46139</v>
      </c>
      <c r="K10054" s="192">
        <v>46507</v>
      </c>
    </row>
    <row r="10055" spans="1:11" hidden="1" x14ac:dyDescent="0.4">
      <c r="A10055" s="193" t="s">
        <v>17730</v>
      </c>
      <c r="B10055" s="193" t="s">
        <v>17731</v>
      </c>
      <c r="C10055" s="193" t="s">
        <v>58</v>
      </c>
      <c r="D10055" s="193" t="s">
        <v>59</v>
      </c>
      <c r="E10055" s="193" t="s">
        <v>17733</v>
      </c>
      <c r="F10055" s="193" t="s">
        <v>1634</v>
      </c>
      <c r="G10055" s="2">
        <v>15000</v>
      </c>
      <c r="H10055" s="2">
        <v>0</v>
      </c>
      <c r="I10055" s="192"/>
      <c r="J10055" s="192">
        <v>46139</v>
      </c>
      <c r="K10055" s="192">
        <v>46507</v>
      </c>
    </row>
    <row r="10056" spans="1:11" hidden="1" x14ac:dyDescent="0.4">
      <c r="A10056" s="193" t="s">
        <v>17734</v>
      </c>
      <c r="B10056" s="193" t="s">
        <v>17735</v>
      </c>
      <c r="C10056" s="193" t="s">
        <v>58</v>
      </c>
      <c r="D10056" s="193" t="s">
        <v>59</v>
      </c>
      <c r="E10056" s="193" t="s">
        <v>17736</v>
      </c>
      <c r="F10056" s="193" t="s">
        <v>1634</v>
      </c>
      <c r="G10056" s="2">
        <v>15000</v>
      </c>
      <c r="H10056" s="2">
        <v>0</v>
      </c>
      <c r="I10056" s="192"/>
      <c r="J10056" s="192">
        <v>46134</v>
      </c>
      <c r="K10056" s="192">
        <v>46507</v>
      </c>
    </row>
    <row r="10057" spans="1:11" hidden="1" x14ac:dyDescent="0.4">
      <c r="A10057" s="193" t="s">
        <v>17734</v>
      </c>
      <c r="B10057" s="193" t="s">
        <v>17735</v>
      </c>
      <c r="C10057" s="193" t="s">
        <v>58</v>
      </c>
      <c r="D10057" s="193" t="s">
        <v>59</v>
      </c>
      <c r="E10057" s="193" t="s">
        <v>17737</v>
      </c>
      <c r="F10057" s="193" t="s">
        <v>1634</v>
      </c>
      <c r="G10057" s="2">
        <v>15000</v>
      </c>
      <c r="H10057" s="2">
        <v>0</v>
      </c>
      <c r="I10057" s="192"/>
      <c r="J10057" s="192">
        <v>46134</v>
      </c>
      <c r="K10057" s="192">
        <v>46507</v>
      </c>
    </row>
    <row r="10058" spans="1:11" hidden="1" x14ac:dyDescent="0.4">
      <c r="A10058" s="193" t="s">
        <v>17738</v>
      </c>
      <c r="B10058" s="193" t="s">
        <v>17739</v>
      </c>
      <c r="C10058" s="193" t="s">
        <v>58</v>
      </c>
      <c r="D10058" s="193" t="s">
        <v>59</v>
      </c>
      <c r="E10058" s="193" t="s">
        <v>17740</v>
      </c>
      <c r="F10058" s="193" t="s">
        <v>1634</v>
      </c>
      <c r="G10058" s="2">
        <v>7097</v>
      </c>
      <c r="H10058" s="2">
        <v>0</v>
      </c>
      <c r="I10058" s="192"/>
      <c r="J10058" s="192">
        <v>45588</v>
      </c>
      <c r="K10058" s="192">
        <v>46356</v>
      </c>
    </row>
    <row r="10059" spans="1:11" hidden="1" x14ac:dyDescent="0.4">
      <c r="A10059" s="193" t="s">
        <v>17741</v>
      </c>
      <c r="B10059" s="193" t="s">
        <v>17742</v>
      </c>
      <c r="C10059" s="193" t="s">
        <v>58</v>
      </c>
      <c r="D10059" s="193" t="s">
        <v>59</v>
      </c>
      <c r="E10059" s="193" t="s">
        <v>17743</v>
      </c>
      <c r="F10059" s="193" t="s">
        <v>1634</v>
      </c>
      <c r="G10059" s="2">
        <v>1672</v>
      </c>
      <c r="H10059" s="2">
        <v>0</v>
      </c>
      <c r="I10059" s="192"/>
      <c r="J10059" s="192">
        <v>44557</v>
      </c>
      <c r="K10059" s="192">
        <v>46356</v>
      </c>
    </row>
    <row r="10060" spans="1:11" hidden="1" x14ac:dyDescent="0.4">
      <c r="A10060" s="193" t="s">
        <v>17744</v>
      </c>
      <c r="B10060" s="193" t="s">
        <v>17745</v>
      </c>
      <c r="C10060" s="193" t="s">
        <v>58</v>
      </c>
      <c r="D10060" s="193" t="s">
        <v>59</v>
      </c>
      <c r="E10060" s="193" t="s">
        <v>17746</v>
      </c>
      <c r="F10060" s="193" t="s">
        <v>1634</v>
      </c>
      <c r="G10060" s="2">
        <v>9616</v>
      </c>
      <c r="H10060" s="2">
        <v>0</v>
      </c>
      <c r="I10060" s="192"/>
      <c r="J10060" s="192">
        <v>46043</v>
      </c>
      <c r="K10060" s="192">
        <v>46418</v>
      </c>
    </row>
    <row r="10061" spans="1:11" hidden="1" x14ac:dyDescent="0.4">
      <c r="A10061" s="193" t="s">
        <v>17744</v>
      </c>
      <c r="B10061" s="193" t="s">
        <v>17745</v>
      </c>
      <c r="C10061" s="193" t="s">
        <v>58</v>
      </c>
      <c r="D10061" s="193" t="s">
        <v>59</v>
      </c>
      <c r="E10061" s="193" t="s">
        <v>17747</v>
      </c>
      <c r="F10061" s="193" t="s">
        <v>1634</v>
      </c>
      <c r="G10061" s="2">
        <v>9226</v>
      </c>
      <c r="H10061" s="2">
        <v>0</v>
      </c>
      <c r="I10061" s="192"/>
      <c r="J10061" s="192">
        <v>46122</v>
      </c>
      <c r="K10061" s="192">
        <v>46507</v>
      </c>
    </row>
    <row r="10062" spans="1:11" hidden="1" x14ac:dyDescent="0.4">
      <c r="A10062" s="193" t="s">
        <v>17748</v>
      </c>
      <c r="B10062" s="193" t="s">
        <v>17749</v>
      </c>
      <c r="C10062" s="193" t="s">
        <v>58</v>
      </c>
      <c r="D10062" s="193" t="s">
        <v>59</v>
      </c>
      <c r="E10062" s="193" t="s">
        <v>17750</v>
      </c>
      <c r="F10062" s="193" t="s">
        <v>1634</v>
      </c>
      <c r="G10062" s="2">
        <v>106</v>
      </c>
      <c r="H10062" s="2">
        <v>0</v>
      </c>
      <c r="I10062" s="192"/>
      <c r="J10062" s="192">
        <v>44712</v>
      </c>
      <c r="K10062" s="192">
        <v>46356</v>
      </c>
    </row>
    <row r="10063" spans="1:11" hidden="1" x14ac:dyDescent="0.4">
      <c r="A10063" s="193" t="s">
        <v>17748</v>
      </c>
      <c r="B10063" s="193" t="s">
        <v>17749</v>
      </c>
      <c r="C10063" s="193" t="s">
        <v>58</v>
      </c>
      <c r="D10063" s="193" t="s">
        <v>59</v>
      </c>
      <c r="E10063" s="193" t="s">
        <v>17751</v>
      </c>
      <c r="F10063" s="193" t="s">
        <v>1634</v>
      </c>
      <c r="G10063" s="2">
        <v>2000</v>
      </c>
      <c r="H10063" s="2">
        <v>0</v>
      </c>
      <c r="I10063" s="192"/>
      <c r="J10063" s="192">
        <v>46084</v>
      </c>
      <c r="K10063" s="192">
        <v>46477</v>
      </c>
    </row>
    <row r="10064" spans="1:11" hidden="1" x14ac:dyDescent="0.4">
      <c r="A10064" s="193" t="s">
        <v>17752</v>
      </c>
      <c r="B10064" s="193" t="s">
        <v>17753</v>
      </c>
      <c r="C10064" s="193" t="s">
        <v>58</v>
      </c>
      <c r="D10064" s="193" t="s">
        <v>59</v>
      </c>
      <c r="E10064" s="193" t="s">
        <v>17754</v>
      </c>
      <c r="F10064" s="193" t="s">
        <v>1634</v>
      </c>
      <c r="G10064" s="2">
        <v>830</v>
      </c>
      <c r="H10064" s="2">
        <v>0</v>
      </c>
      <c r="I10064" s="192"/>
      <c r="J10064" s="192">
        <v>44663</v>
      </c>
      <c r="K10064" s="192">
        <v>46356</v>
      </c>
    </row>
    <row r="10065" spans="1:11" hidden="1" x14ac:dyDescent="0.4">
      <c r="A10065" s="193" t="s">
        <v>17752</v>
      </c>
      <c r="B10065" s="193" t="s">
        <v>17753</v>
      </c>
      <c r="C10065" s="193" t="s">
        <v>58</v>
      </c>
      <c r="D10065" s="193" t="s">
        <v>59</v>
      </c>
      <c r="E10065" s="193" t="s">
        <v>17755</v>
      </c>
      <c r="F10065" s="193" t="s">
        <v>1634</v>
      </c>
      <c r="G10065" s="2">
        <v>1000</v>
      </c>
      <c r="H10065" s="2">
        <v>0</v>
      </c>
      <c r="I10065" s="192"/>
      <c r="J10065" s="192">
        <v>45273</v>
      </c>
      <c r="K10065" s="192">
        <v>46356</v>
      </c>
    </row>
    <row r="10066" spans="1:11" hidden="1" x14ac:dyDescent="0.4">
      <c r="A10066" s="193" t="s">
        <v>17752</v>
      </c>
      <c r="B10066" s="193" t="s">
        <v>17753</v>
      </c>
      <c r="C10066" s="193" t="s">
        <v>58</v>
      </c>
      <c r="D10066" s="193" t="s">
        <v>59</v>
      </c>
      <c r="E10066" s="193" t="s">
        <v>17756</v>
      </c>
      <c r="F10066" s="193" t="s">
        <v>1634</v>
      </c>
      <c r="G10066" s="2">
        <v>1000</v>
      </c>
      <c r="H10066" s="2">
        <v>0</v>
      </c>
      <c r="I10066" s="192"/>
      <c r="J10066" s="192">
        <v>45357</v>
      </c>
      <c r="K10066" s="192">
        <v>46356</v>
      </c>
    </row>
    <row r="10067" spans="1:11" hidden="1" x14ac:dyDescent="0.4">
      <c r="A10067" s="193" t="s">
        <v>17757</v>
      </c>
      <c r="B10067" s="193" t="s">
        <v>17758</v>
      </c>
      <c r="C10067" s="193" t="s">
        <v>58</v>
      </c>
      <c r="D10067" s="193" t="s">
        <v>59</v>
      </c>
      <c r="E10067" s="193" t="s">
        <v>17759</v>
      </c>
      <c r="F10067" s="193" t="s">
        <v>1634</v>
      </c>
      <c r="G10067" s="2">
        <v>557</v>
      </c>
      <c r="H10067" s="2">
        <v>0</v>
      </c>
      <c r="I10067" s="192"/>
      <c r="J10067" s="192">
        <v>46000</v>
      </c>
      <c r="K10067" s="192">
        <v>46387</v>
      </c>
    </row>
    <row r="10068" spans="1:11" hidden="1" x14ac:dyDescent="0.4">
      <c r="A10068" s="193" t="s">
        <v>17760</v>
      </c>
      <c r="B10068" s="193" t="s">
        <v>17761</v>
      </c>
      <c r="C10068" s="193" t="s">
        <v>58</v>
      </c>
      <c r="D10068" s="193" t="s">
        <v>59</v>
      </c>
      <c r="E10068" s="193" t="s">
        <v>17762</v>
      </c>
      <c r="F10068" s="193" t="s">
        <v>1634</v>
      </c>
      <c r="G10068" s="2">
        <v>2477</v>
      </c>
      <c r="H10068" s="2">
        <v>0</v>
      </c>
      <c r="I10068" s="192"/>
      <c r="J10068" s="192">
        <v>45877</v>
      </c>
      <c r="K10068" s="192">
        <v>46356</v>
      </c>
    </row>
    <row r="10069" spans="1:11" hidden="1" x14ac:dyDescent="0.4">
      <c r="A10069" s="193" t="s">
        <v>17763</v>
      </c>
      <c r="B10069" s="193" t="s">
        <v>17764</v>
      </c>
      <c r="C10069" s="193" t="s">
        <v>58</v>
      </c>
      <c r="D10069" s="193" t="s">
        <v>59</v>
      </c>
      <c r="E10069" s="193" t="s">
        <v>17765</v>
      </c>
      <c r="F10069" s="193" t="s">
        <v>1634</v>
      </c>
      <c r="G10069" s="2">
        <v>521</v>
      </c>
      <c r="H10069" s="2">
        <v>0</v>
      </c>
      <c r="I10069" s="192"/>
      <c r="J10069" s="192">
        <v>45385</v>
      </c>
      <c r="K10069" s="192">
        <v>46356</v>
      </c>
    </row>
    <row r="10070" spans="1:11" hidden="1" x14ac:dyDescent="0.4">
      <c r="A10070" s="193" t="s">
        <v>17766</v>
      </c>
      <c r="B10070" s="193" t="s">
        <v>17767</v>
      </c>
      <c r="C10070" s="193" t="s">
        <v>58</v>
      </c>
      <c r="D10070" s="193" t="s">
        <v>59</v>
      </c>
      <c r="E10070" s="193" t="s">
        <v>17768</v>
      </c>
      <c r="F10070" s="193" t="s">
        <v>1634</v>
      </c>
      <c r="G10070" s="2">
        <v>1834</v>
      </c>
      <c r="H10070" s="2">
        <v>0</v>
      </c>
      <c r="I10070" s="192"/>
      <c r="J10070" s="192">
        <v>44804</v>
      </c>
      <c r="K10070" s="192">
        <v>46356</v>
      </c>
    </row>
    <row r="10071" spans="1:11" hidden="1" x14ac:dyDescent="0.4">
      <c r="A10071" s="193" t="s">
        <v>17766</v>
      </c>
      <c r="B10071" s="193" t="s">
        <v>17767</v>
      </c>
      <c r="C10071" s="193" t="s">
        <v>58</v>
      </c>
      <c r="D10071" s="193" t="s">
        <v>59</v>
      </c>
      <c r="E10071" s="193" t="s">
        <v>17769</v>
      </c>
      <c r="F10071" s="193" t="s">
        <v>1634</v>
      </c>
      <c r="G10071" s="2">
        <v>3000</v>
      </c>
      <c r="H10071" s="2">
        <v>0</v>
      </c>
      <c r="I10071" s="192"/>
      <c r="J10071" s="192">
        <v>45748</v>
      </c>
      <c r="K10071" s="192">
        <v>46356</v>
      </c>
    </row>
    <row r="10072" spans="1:11" hidden="1" x14ac:dyDescent="0.4">
      <c r="A10072" s="193" t="s">
        <v>17766</v>
      </c>
      <c r="B10072" s="193" t="s">
        <v>17767</v>
      </c>
      <c r="C10072" s="193" t="s">
        <v>58</v>
      </c>
      <c r="D10072" s="193" t="s">
        <v>59</v>
      </c>
      <c r="E10072" s="193" t="s">
        <v>17770</v>
      </c>
      <c r="F10072" s="193" t="s">
        <v>1634</v>
      </c>
      <c r="G10072" s="2">
        <v>3000</v>
      </c>
      <c r="H10072" s="2">
        <v>0</v>
      </c>
      <c r="I10072" s="192"/>
      <c r="J10072" s="192">
        <v>45825</v>
      </c>
      <c r="K10072" s="192">
        <v>46356</v>
      </c>
    </row>
    <row r="10073" spans="1:11" hidden="1" x14ac:dyDescent="0.4">
      <c r="A10073" s="193" t="s">
        <v>17771</v>
      </c>
      <c r="B10073" s="193" t="s">
        <v>17772</v>
      </c>
      <c r="C10073" s="193" t="s">
        <v>58</v>
      </c>
      <c r="D10073" s="193" t="s">
        <v>59</v>
      </c>
      <c r="E10073" s="193" t="s">
        <v>17773</v>
      </c>
      <c r="F10073" s="193" t="s">
        <v>1634</v>
      </c>
      <c r="G10073" s="2">
        <v>257</v>
      </c>
      <c r="H10073" s="2">
        <v>0</v>
      </c>
      <c r="I10073" s="192"/>
      <c r="J10073" s="192">
        <v>44987</v>
      </c>
      <c r="K10073" s="192">
        <v>46356</v>
      </c>
    </row>
    <row r="10074" spans="1:11" hidden="1" x14ac:dyDescent="0.4">
      <c r="A10074" s="193" t="s">
        <v>17771</v>
      </c>
      <c r="B10074" s="193" t="s">
        <v>17772</v>
      </c>
      <c r="C10074" s="193" t="s">
        <v>58</v>
      </c>
      <c r="D10074" s="193" t="s">
        <v>59</v>
      </c>
      <c r="E10074" s="193" t="s">
        <v>17774</v>
      </c>
      <c r="F10074" s="193" t="s">
        <v>1634</v>
      </c>
      <c r="G10074" s="2">
        <v>1190</v>
      </c>
      <c r="H10074" s="2">
        <v>0</v>
      </c>
      <c r="I10074" s="192"/>
      <c r="J10074" s="192">
        <v>45534</v>
      </c>
      <c r="K10074" s="192">
        <v>46356</v>
      </c>
    </row>
    <row r="10075" spans="1:11" hidden="1" x14ac:dyDescent="0.4">
      <c r="A10075" s="193" t="s">
        <v>17771</v>
      </c>
      <c r="B10075" s="193" t="s">
        <v>17772</v>
      </c>
      <c r="C10075" s="193" t="s">
        <v>58</v>
      </c>
      <c r="D10075" s="193" t="s">
        <v>59</v>
      </c>
      <c r="E10075" s="193" t="s">
        <v>17775</v>
      </c>
      <c r="F10075" s="193" t="s">
        <v>1634</v>
      </c>
      <c r="G10075" s="2">
        <v>1093</v>
      </c>
      <c r="H10075" s="2">
        <v>0</v>
      </c>
      <c r="I10075" s="192"/>
      <c r="J10075" s="192">
        <v>45566</v>
      </c>
      <c r="K10075" s="192">
        <v>46356</v>
      </c>
    </row>
    <row r="10076" spans="1:11" x14ac:dyDescent="0.4">
      <c r="A10076" s="193" t="s">
        <v>17776</v>
      </c>
      <c r="B10076" s="193" t="s">
        <v>17777</v>
      </c>
      <c r="C10076" s="193" t="s">
        <v>58</v>
      </c>
      <c r="D10076" s="193" t="s">
        <v>59</v>
      </c>
      <c r="E10076" s="193" t="s">
        <v>17778</v>
      </c>
      <c r="F10076" s="193" t="s">
        <v>1634</v>
      </c>
      <c r="G10076" s="2">
        <v>2</v>
      </c>
      <c r="H10076" s="2">
        <v>0</v>
      </c>
      <c r="I10076" s="192"/>
      <c r="J10076" s="192">
        <v>44741</v>
      </c>
      <c r="K10076" s="192">
        <v>46356</v>
      </c>
    </row>
    <row r="10077" spans="1:11" hidden="1" x14ac:dyDescent="0.4">
      <c r="A10077" s="193" t="s">
        <v>17779</v>
      </c>
      <c r="B10077" s="193" t="s">
        <v>17780</v>
      </c>
      <c r="C10077" s="193" t="s">
        <v>58</v>
      </c>
      <c r="D10077" s="193" t="s">
        <v>59</v>
      </c>
      <c r="E10077" s="193" t="s">
        <v>17781</v>
      </c>
      <c r="F10077" s="193" t="s">
        <v>1634</v>
      </c>
      <c r="G10077" s="2">
        <v>1922</v>
      </c>
      <c r="H10077" s="2">
        <v>0</v>
      </c>
      <c r="I10077" s="192"/>
      <c r="J10077" s="192">
        <v>45421</v>
      </c>
      <c r="K10077" s="192">
        <v>46356</v>
      </c>
    </row>
    <row r="10078" spans="1:11" hidden="1" x14ac:dyDescent="0.4">
      <c r="A10078" s="193" t="s">
        <v>17779</v>
      </c>
      <c r="B10078" s="193" t="s">
        <v>17780</v>
      </c>
      <c r="C10078" s="193" t="s">
        <v>58</v>
      </c>
      <c r="D10078" s="193" t="s">
        <v>59</v>
      </c>
      <c r="E10078" s="193" t="s">
        <v>17782</v>
      </c>
      <c r="F10078" s="193" t="s">
        <v>1634</v>
      </c>
      <c r="G10078" s="2">
        <v>469</v>
      </c>
      <c r="H10078" s="2">
        <v>0</v>
      </c>
      <c r="I10078" s="192"/>
      <c r="J10078" s="192">
        <v>45495</v>
      </c>
      <c r="K10078" s="192">
        <v>46356</v>
      </c>
    </row>
    <row r="10079" spans="1:11" hidden="1" x14ac:dyDescent="0.4">
      <c r="A10079" s="193" t="s">
        <v>17783</v>
      </c>
      <c r="B10079" s="193" t="s">
        <v>17784</v>
      </c>
      <c r="C10079" s="193" t="s">
        <v>58</v>
      </c>
      <c r="D10079" s="193" t="s">
        <v>59</v>
      </c>
      <c r="E10079" s="193" t="s">
        <v>17785</v>
      </c>
      <c r="F10079" s="193" t="s">
        <v>1634</v>
      </c>
      <c r="G10079" s="2">
        <v>728</v>
      </c>
      <c r="H10079" s="2">
        <v>0</v>
      </c>
      <c r="I10079" s="192"/>
      <c r="J10079" s="192">
        <v>45553</v>
      </c>
      <c r="K10079" s="192">
        <v>46356</v>
      </c>
    </row>
    <row r="10080" spans="1:11" hidden="1" x14ac:dyDescent="0.4">
      <c r="A10080" s="193" t="s">
        <v>17786</v>
      </c>
      <c r="B10080" s="193" t="s">
        <v>17787</v>
      </c>
      <c r="C10080" s="193" t="s">
        <v>58</v>
      </c>
      <c r="D10080" s="193" t="s">
        <v>59</v>
      </c>
      <c r="E10080" s="193" t="s">
        <v>17788</v>
      </c>
      <c r="F10080" s="193" t="s">
        <v>1634</v>
      </c>
      <c r="G10080" s="2">
        <v>2327</v>
      </c>
      <c r="H10080" s="2">
        <v>0</v>
      </c>
      <c r="I10080" s="192"/>
      <c r="J10080" s="192">
        <v>45005</v>
      </c>
      <c r="K10080" s="192">
        <v>46356</v>
      </c>
    </row>
    <row r="10081" spans="1:11" hidden="1" x14ac:dyDescent="0.4">
      <c r="A10081" s="193" t="s">
        <v>17786</v>
      </c>
      <c r="B10081" s="193" t="s">
        <v>17787</v>
      </c>
      <c r="C10081" s="193" t="s">
        <v>58</v>
      </c>
      <c r="D10081" s="193" t="s">
        <v>59</v>
      </c>
      <c r="E10081" s="193" t="s">
        <v>17789</v>
      </c>
      <c r="F10081" s="193" t="s">
        <v>1634</v>
      </c>
      <c r="G10081" s="2">
        <v>1656</v>
      </c>
      <c r="H10081" s="2">
        <v>0</v>
      </c>
      <c r="I10081" s="192"/>
      <c r="J10081" s="192">
        <v>45572</v>
      </c>
      <c r="K10081" s="192">
        <v>46356</v>
      </c>
    </row>
    <row r="10082" spans="1:11" hidden="1" x14ac:dyDescent="0.4">
      <c r="A10082" s="193" t="s">
        <v>17790</v>
      </c>
      <c r="B10082" s="193" t="s">
        <v>17791</v>
      </c>
      <c r="C10082" s="193" t="s">
        <v>58</v>
      </c>
      <c r="D10082" s="193" t="s">
        <v>59</v>
      </c>
      <c r="E10082" s="193" t="s">
        <v>17792</v>
      </c>
      <c r="F10082" s="193" t="s">
        <v>1634</v>
      </c>
      <c r="G10082" s="2">
        <v>2940</v>
      </c>
      <c r="H10082" s="2">
        <v>0</v>
      </c>
      <c r="I10082" s="192"/>
      <c r="J10082" s="192">
        <v>45994</v>
      </c>
      <c r="K10082" s="192">
        <v>46387</v>
      </c>
    </row>
    <row r="10083" spans="1:11" hidden="1" x14ac:dyDescent="0.4">
      <c r="A10083" s="193" t="s">
        <v>17793</v>
      </c>
      <c r="B10083" s="193" t="s">
        <v>17794</v>
      </c>
      <c r="C10083" s="193" t="s">
        <v>58</v>
      </c>
      <c r="D10083" s="193" t="s">
        <v>59</v>
      </c>
      <c r="E10083" s="193" t="s">
        <v>17795</v>
      </c>
      <c r="F10083" s="193" t="s">
        <v>1634</v>
      </c>
      <c r="G10083" s="2">
        <v>304</v>
      </c>
      <c r="H10083" s="2">
        <v>0</v>
      </c>
      <c r="I10083" s="192"/>
      <c r="J10083" s="192">
        <v>45296</v>
      </c>
      <c r="K10083" s="192">
        <v>46356</v>
      </c>
    </row>
    <row r="10084" spans="1:11" hidden="1" x14ac:dyDescent="0.4">
      <c r="A10084" s="193" t="s">
        <v>17796</v>
      </c>
      <c r="B10084" s="193" t="s">
        <v>17797</v>
      </c>
      <c r="C10084" s="193" t="s">
        <v>58</v>
      </c>
      <c r="D10084" s="193" t="s">
        <v>59</v>
      </c>
      <c r="E10084" s="193" t="s">
        <v>17798</v>
      </c>
      <c r="F10084" s="193" t="s">
        <v>1634</v>
      </c>
      <c r="G10084" s="2">
        <v>998</v>
      </c>
      <c r="H10084" s="2">
        <v>0</v>
      </c>
      <c r="I10084" s="192"/>
      <c r="J10084" s="192">
        <v>45874</v>
      </c>
      <c r="K10084" s="192">
        <v>46356</v>
      </c>
    </row>
    <row r="10085" spans="1:11" hidden="1" x14ac:dyDescent="0.4">
      <c r="A10085" s="193" t="s">
        <v>17796</v>
      </c>
      <c r="B10085" s="193" t="s">
        <v>17797</v>
      </c>
      <c r="C10085" s="193" t="s">
        <v>58</v>
      </c>
      <c r="D10085" s="193" t="s">
        <v>59</v>
      </c>
      <c r="E10085" s="193" t="s">
        <v>17799</v>
      </c>
      <c r="F10085" s="193" t="s">
        <v>1634</v>
      </c>
      <c r="G10085" s="2">
        <v>632</v>
      </c>
      <c r="H10085" s="2">
        <v>0</v>
      </c>
      <c r="I10085" s="192"/>
      <c r="J10085" s="192">
        <v>45890</v>
      </c>
      <c r="K10085" s="192">
        <v>46356</v>
      </c>
    </row>
    <row r="10086" spans="1:11" hidden="1" x14ac:dyDescent="0.4">
      <c r="A10086" s="193" t="s">
        <v>17796</v>
      </c>
      <c r="B10086" s="193" t="s">
        <v>17797</v>
      </c>
      <c r="C10086" s="193" t="s">
        <v>58</v>
      </c>
      <c r="D10086" s="193" t="s">
        <v>59</v>
      </c>
      <c r="E10086" s="193" t="s">
        <v>17800</v>
      </c>
      <c r="F10086" s="193" t="s">
        <v>1634</v>
      </c>
      <c r="G10086" s="2">
        <v>5000</v>
      </c>
      <c r="H10086" s="2">
        <v>0</v>
      </c>
      <c r="I10086" s="192"/>
      <c r="J10086" s="192">
        <v>45909</v>
      </c>
      <c r="K10086" s="192">
        <v>46356</v>
      </c>
    </row>
    <row r="10087" spans="1:11" hidden="1" x14ac:dyDescent="0.4">
      <c r="A10087" s="193" t="s">
        <v>17801</v>
      </c>
      <c r="B10087" s="193" t="s">
        <v>17802</v>
      </c>
      <c r="C10087" s="193" t="s">
        <v>58</v>
      </c>
      <c r="D10087" s="193" t="s">
        <v>59</v>
      </c>
      <c r="E10087" s="193" t="s">
        <v>17803</v>
      </c>
      <c r="F10087" s="193" t="s">
        <v>1634</v>
      </c>
      <c r="G10087" s="2">
        <v>8590</v>
      </c>
      <c r="H10087" s="2">
        <v>0</v>
      </c>
      <c r="I10087" s="192"/>
      <c r="J10087" s="192">
        <v>44629</v>
      </c>
      <c r="K10087" s="192">
        <v>46356</v>
      </c>
    </row>
    <row r="10088" spans="1:11" hidden="1" x14ac:dyDescent="0.4">
      <c r="A10088" s="193" t="s">
        <v>17804</v>
      </c>
      <c r="B10088" s="193" t="s">
        <v>17805</v>
      </c>
      <c r="C10088" s="193" t="s">
        <v>58</v>
      </c>
      <c r="D10088" s="193" t="s">
        <v>59</v>
      </c>
      <c r="E10088" s="193" t="s">
        <v>17806</v>
      </c>
      <c r="F10088" s="193" t="s">
        <v>1634</v>
      </c>
      <c r="G10088" s="2">
        <v>543</v>
      </c>
      <c r="H10088" s="2">
        <v>0</v>
      </c>
      <c r="I10088" s="192"/>
      <c r="J10088" s="192">
        <v>45456</v>
      </c>
      <c r="K10088" s="192">
        <v>46356</v>
      </c>
    </row>
    <row r="10089" spans="1:11" hidden="1" x14ac:dyDescent="0.4">
      <c r="A10089" s="193" t="s">
        <v>17807</v>
      </c>
      <c r="B10089" s="193" t="s">
        <v>17808</v>
      </c>
      <c r="C10089" s="193" t="s">
        <v>58</v>
      </c>
      <c r="D10089" s="193" t="s">
        <v>59</v>
      </c>
      <c r="E10089" s="193" t="s">
        <v>17809</v>
      </c>
      <c r="F10089" s="193" t="s">
        <v>1634</v>
      </c>
      <c r="G10089" s="2">
        <v>285</v>
      </c>
      <c r="H10089" s="2">
        <v>0</v>
      </c>
      <c r="I10089" s="192"/>
      <c r="J10089" s="192">
        <v>44531</v>
      </c>
      <c r="K10089" s="192">
        <v>46356</v>
      </c>
    </row>
    <row r="10090" spans="1:11" hidden="1" x14ac:dyDescent="0.4">
      <c r="A10090" s="193" t="s">
        <v>17810</v>
      </c>
      <c r="B10090" s="193" t="s">
        <v>17811</v>
      </c>
      <c r="C10090" s="193" t="s">
        <v>58</v>
      </c>
      <c r="D10090" s="193" t="s">
        <v>59</v>
      </c>
      <c r="E10090" s="193" t="s">
        <v>17812</v>
      </c>
      <c r="F10090" s="193" t="s">
        <v>1634</v>
      </c>
      <c r="G10090" s="2">
        <v>1950</v>
      </c>
      <c r="H10090" s="2">
        <v>0</v>
      </c>
      <c r="I10090" s="192"/>
      <c r="J10090" s="192">
        <v>44839</v>
      </c>
      <c r="K10090" s="192">
        <v>46356</v>
      </c>
    </row>
    <row r="10091" spans="1:11" hidden="1" x14ac:dyDescent="0.4">
      <c r="A10091" s="193" t="s">
        <v>17813</v>
      </c>
      <c r="B10091" s="193" t="s">
        <v>17814</v>
      </c>
      <c r="C10091" s="193" t="s">
        <v>58</v>
      </c>
      <c r="D10091" s="193" t="s">
        <v>59</v>
      </c>
      <c r="E10091" s="193" t="s">
        <v>17815</v>
      </c>
      <c r="F10091" s="193" t="s">
        <v>1634</v>
      </c>
      <c r="G10091" s="2">
        <v>3000</v>
      </c>
      <c r="H10091" s="2">
        <v>0</v>
      </c>
      <c r="I10091" s="192"/>
      <c r="J10091" s="192">
        <v>45359</v>
      </c>
      <c r="K10091" s="192">
        <v>46356</v>
      </c>
    </row>
    <row r="10092" spans="1:11" hidden="1" x14ac:dyDescent="0.4">
      <c r="A10092" s="193" t="s">
        <v>17816</v>
      </c>
      <c r="B10092" s="193" t="s">
        <v>17817</v>
      </c>
      <c r="C10092" s="193" t="s">
        <v>58</v>
      </c>
      <c r="D10092" s="193" t="s">
        <v>59</v>
      </c>
      <c r="E10092" s="193" t="s">
        <v>17818</v>
      </c>
      <c r="F10092" s="193" t="s">
        <v>1634</v>
      </c>
      <c r="G10092" s="2">
        <v>1652</v>
      </c>
      <c r="H10092" s="2">
        <v>0</v>
      </c>
      <c r="I10092" s="192"/>
      <c r="J10092" s="192">
        <v>44701</v>
      </c>
      <c r="K10092" s="192">
        <v>46356</v>
      </c>
    </row>
    <row r="10093" spans="1:11" hidden="1" x14ac:dyDescent="0.4">
      <c r="A10093" s="193" t="s">
        <v>17816</v>
      </c>
      <c r="B10093" s="193" t="s">
        <v>17817</v>
      </c>
      <c r="C10093" s="193" t="s">
        <v>58</v>
      </c>
      <c r="D10093" s="193" t="s">
        <v>59</v>
      </c>
      <c r="E10093" s="193" t="s">
        <v>17819</v>
      </c>
      <c r="F10093" s="193" t="s">
        <v>1634</v>
      </c>
      <c r="G10093" s="2">
        <v>674</v>
      </c>
      <c r="H10093" s="2">
        <v>0</v>
      </c>
      <c r="I10093" s="192"/>
      <c r="J10093" s="192">
        <v>45789</v>
      </c>
      <c r="K10093" s="192">
        <v>46356</v>
      </c>
    </row>
    <row r="10094" spans="1:11" hidden="1" x14ac:dyDescent="0.4">
      <c r="A10094" s="193" t="s">
        <v>17816</v>
      </c>
      <c r="B10094" s="193" t="s">
        <v>17817</v>
      </c>
      <c r="C10094" s="193" t="s">
        <v>58</v>
      </c>
      <c r="D10094" s="193" t="s">
        <v>59</v>
      </c>
      <c r="E10094" s="193" t="s">
        <v>17820</v>
      </c>
      <c r="F10094" s="193" t="s">
        <v>1634</v>
      </c>
      <c r="G10094" s="2">
        <v>2000</v>
      </c>
      <c r="H10094" s="2">
        <v>0</v>
      </c>
      <c r="I10094" s="192"/>
      <c r="J10094" s="192">
        <v>45841</v>
      </c>
      <c r="K10094" s="192">
        <v>46356</v>
      </c>
    </row>
    <row r="10095" spans="1:11" hidden="1" x14ac:dyDescent="0.4">
      <c r="A10095" s="193" t="s">
        <v>17821</v>
      </c>
      <c r="B10095" s="193" t="s">
        <v>17822</v>
      </c>
      <c r="C10095" s="193" t="s">
        <v>58</v>
      </c>
      <c r="D10095" s="193" t="s">
        <v>59</v>
      </c>
      <c r="E10095" s="193" t="s">
        <v>17823</v>
      </c>
      <c r="F10095" s="193" t="s">
        <v>1634</v>
      </c>
      <c r="G10095" s="2">
        <v>2175</v>
      </c>
      <c r="H10095" s="2">
        <v>0</v>
      </c>
      <c r="I10095" s="192"/>
      <c r="J10095" s="192">
        <v>45223</v>
      </c>
      <c r="K10095" s="192">
        <v>46356</v>
      </c>
    </row>
    <row r="10096" spans="1:11" hidden="1" x14ac:dyDescent="0.4">
      <c r="A10096" s="193" t="s">
        <v>17821</v>
      </c>
      <c r="B10096" s="193" t="s">
        <v>17822</v>
      </c>
      <c r="C10096" s="193" t="s">
        <v>58</v>
      </c>
      <c r="D10096" s="193" t="s">
        <v>59</v>
      </c>
      <c r="E10096" s="193" t="s">
        <v>17824</v>
      </c>
      <c r="F10096" s="193" t="s">
        <v>1634</v>
      </c>
      <c r="G10096" s="2">
        <v>2000</v>
      </c>
      <c r="H10096" s="2">
        <v>0</v>
      </c>
      <c r="I10096" s="192"/>
      <c r="J10096" s="192">
        <v>45616</v>
      </c>
      <c r="K10096" s="192">
        <v>46356</v>
      </c>
    </row>
    <row r="10097" spans="1:11" hidden="1" x14ac:dyDescent="0.4">
      <c r="A10097" s="193" t="s">
        <v>17825</v>
      </c>
      <c r="B10097" s="193" t="s">
        <v>17826</v>
      </c>
      <c r="C10097" s="193" t="s">
        <v>58</v>
      </c>
      <c r="D10097" s="193" t="s">
        <v>59</v>
      </c>
      <c r="E10097" s="193" t="s">
        <v>17827</v>
      </c>
      <c r="F10097" s="193" t="s">
        <v>1634</v>
      </c>
      <c r="G10097" s="2">
        <v>3735</v>
      </c>
      <c r="H10097" s="2">
        <v>0</v>
      </c>
      <c r="I10097" s="192"/>
      <c r="J10097" s="192">
        <v>45867</v>
      </c>
      <c r="K10097" s="192">
        <v>46356</v>
      </c>
    </row>
    <row r="10098" spans="1:11" hidden="1" x14ac:dyDescent="0.4">
      <c r="A10098" s="193" t="s">
        <v>17825</v>
      </c>
      <c r="B10098" s="193" t="s">
        <v>17826</v>
      </c>
      <c r="C10098" s="193" t="s">
        <v>58</v>
      </c>
      <c r="D10098" s="193" t="s">
        <v>59</v>
      </c>
      <c r="E10098" s="193" t="s">
        <v>17828</v>
      </c>
      <c r="F10098" s="193" t="s">
        <v>1634</v>
      </c>
      <c r="G10098" s="2">
        <v>7180</v>
      </c>
      <c r="H10098" s="2">
        <v>0</v>
      </c>
      <c r="I10098" s="192"/>
      <c r="J10098" s="192">
        <v>45979</v>
      </c>
      <c r="K10098" s="192">
        <v>46356</v>
      </c>
    </row>
    <row r="10099" spans="1:11" hidden="1" x14ac:dyDescent="0.4">
      <c r="A10099" s="193" t="s">
        <v>17825</v>
      </c>
      <c r="B10099" s="193" t="s">
        <v>17826</v>
      </c>
      <c r="C10099" s="193" t="s">
        <v>58</v>
      </c>
      <c r="D10099" s="193" t="s">
        <v>59</v>
      </c>
      <c r="E10099" s="193" t="s">
        <v>17829</v>
      </c>
      <c r="F10099" s="193" t="s">
        <v>1634</v>
      </c>
      <c r="G10099" s="2">
        <v>8000</v>
      </c>
      <c r="H10099" s="2">
        <v>0</v>
      </c>
      <c r="I10099" s="192"/>
      <c r="J10099" s="192">
        <v>46085</v>
      </c>
      <c r="K10099" s="192">
        <v>46477</v>
      </c>
    </row>
    <row r="10100" spans="1:11" hidden="1" x14ac:dyDescent="0.4">
      <c r="A10100" s="193" t="s">
        <v>17830</v>
      </c>
      <c r="B10100" s="193" t="s">
        <v>17831</v>
      </c>
      <c r="C10100" s="193" t="s">
        <v>58</v>
      </c>
      <c r="D10100" s="193" t="s">
        <v>59</v>
      </c>
      <c r="E10100" s="193" t="s">
        <v>17832</v>
      </c>
      <c r="F10100" s="193" t="s">
        <v>1634</v>
      </c>
      <c r="G10100" s="2">
        <v>2512</v>
      </c>
      <c r="H10100" s="2">
        <v>0</v>
      </c>
      <c r="I10100" s="192"/>
      <c r="J10100" s="192">
        <v>45159</v>
      </c>
      <c r="K10100" s="192">
        <v>46356</v>
      </c>
    </row>
    <row r="10101" spans="1:11" hidden="1" x14ac:dyDescent="0.4">
      <c r="A10101" s="193" t="s">
        <v>17833</v>
      </c>
      <c r="B10101" s="193" t="s">
        <v>17834</v>
      </c>
      <c r="C10101" s="193" t="s">
        <v>58</v>
      </c>
      <c r="D10101" s="193" t="s">
        <v>59</v>
      </c>
      <c r="E10101" s="193" t="s">
        <v>17835</v>
      </c>
      <c r="F10101" s="193" t="s">
        <v>1634</v>
      </c>
      <c r="G10101" s="2">
        <v>984</v>
      </c>
      <c r="H10101" s="2">
        <v>0</v>
      </c>
      <c r="I10101" s="192"/>
      <c r="J10101" s="192">
        <v>44692</v>
      </c>
      <c r="K10101" s="192">
        <v>46356</v>
      </c>
    </row>
    <row r="10102" spans="1:11" hidden="1" x14ac:dyDescent="0.4">
      <c r="A10102" s="193" t="s">
        <v>17833</v>
      </c>
      <c r="B10102" s="193" t="s">
        <v>17834</v>
      </c>
      <c r="C10102" s="193" t="s">
        <v>58</v>
      </c>
      <c r="D10102" s="193" t="s">
        <v>59</v>
      </c>
      <c r="E10102" s="193" t="s">
        <v>17836</v>
      </c>
      <c r="F10102" s="193" t="s">
        <v>1634</v>
      </c>
      <c r="G10102" s="2">
        <v>3000</v>
      </c>
      <c r="H10102" s="2">
        <v>0</v>
      </c>
      <c r="I10102" s="192"/>
      <c r="J10102" s="192">
        <v>44722</v>
      </c>
      <c r="K10102" s="192">
        <v>46356</v>
      </c>
    </row>
    <row r="10103" spans="1:11" hidden="1" x14ac:dyDescent="0.4">
      <c r="A10103" s="193" t="s">
        <v>17833</v>
      </c>
      <c r="B10103" s="193" t="s">
        <v>17834</v>
      </c>
      <c r="C10103" s="193" t="s">
        <v>58</v>
      </c>
      <c r="D10103" s="193" t="s">
        <v>59</v>
      </c>
      <c r="E10103" s="193" t="s">
        <v>17837</v>
      </c>
      <c r="F10103" s="193" t="s">
        <v>1634</v>
      </c>
      <c r="G10103" s="2">
        <v>3000</v>
      </c>
      <c r="H10103" s="2">
        <v>0</v>
      </c>
      <c r="I10103" s="192"/>
      <c r="J10103" s="192">
        <v>44754</v>
      </c>
      <c r="K10103" s="192">
        <v>46356</v>
      </c>
    </row>
    <row r="10104" spans="1:11" x14ac:dyDescent="0.4">
      <c r="A10104" s="193" t="s">
        <v>17838</v>
      </c>
      <c r="B10104" s="193" t="s">
        <v>17839</v>
      </c>
      <c r="C10104" s="193" t="s">
        <v>58</v>
      </c>
      <c r="D10104" s="193" t="s">
        <v>59</v>
      </c>
      <c r="E10104" s="193" t="s">
        <v>17840</v>
      </c>
      <c r="F10104" s="193" t="s">
        <v>1634</v>
      </c>
      <c r="G10104" s="2">
        <v>2</v>
      </c>
      <c r="H10104" s="2">
        <v>0</v>
      </c>
      <c r="I10104" s="192"/>
      <c r="J10104" s="192">
        <v>45735</v>
      </c>
      <c r="K10104" s="192">
        <v>46356</v>
      </c>
    </row>
    <row r="10105" spans="1:11" hidden="1" x14ac:dyDescent="0.4">
      <c r="A10105" s="193" t="s">
        <v>17838</v>
      </c>
      <c r="B10105" s="193" t="s">
        <v>17839</v>
      </c>
      <c r="C10105" s="193" t="s">
        <v>58</v>
      </c>
      <c r="D10105" s="193" t="s">
        <v>59</v>
      </c>
      <c r="E10105" s="193" t="s">
        <v>17841</v>
      </c>
      <c r="F10105" s="193" t="s">
        <v>1634</v>
      </c>
      <c r="G10105" s="2">
        <v>2950</v>
      </c>
      <c r="H10105" s="2">
        <v>0</v>
      </c>
      <c r="I10105" s="192"/>
      <c r="J10105" s="192">
        <v>46181</v>
      </c>
      <c r="K10105" s="192">
        <v>46568</v>
      </c>
    </row>
    <row r="10106" spans="1:11" hidden="1" x14ac:dyDescent="0.4">
      <c r="A10106" s="193" t="s">
        <v>17842</v>
      </c>
      <c r="B10106" s="193" t="s">
        <v>17843</v>
      </c>
      <c r="C10106" s="193" t="s">
        <v>58</v>
      </c>
      <c r="D10106" s="193" t="s">
        <v>59</v>
      </c>
      <c r="E10106" s="193" t="s">
        <v>17844</v>
      </c>
      <c r="F10106" s="193" t="s">
        <v>1634</v>
      </c>
      <c r="G10106" s="2">
        <v>6939</v>
      </c>
      <c r="H10106" s="2">
        <v>0</v>
      </c>
      <c r="I10106" s="192"/>
      <c r="J10106" s="192">
        <v>45182</v>
      </c>
      <c r="K10106" s="192">
        <v>46356</v>
      </c>
    </row>
    <row r="10107" spans="1:11" hidden="1" x14ac:dyDescent="0.4">
      <c r="A10107" s="193" t="s">
        <v>17842</v>
      </c>
      <c r="B10107" s="193" t="s">
        <v>17843</v>
      </c>
      <c r="C10107" s="193" t="s">
        <v>58</v>
      </c>
      <c r="D10107" s="193" t="s">
        <v>59</v>
      </c>
      <c r="E10107" s="193" t="s">
        <v>17845</v>
      </c>
      <c r="F10107" s="193" t="s">
        <v>1634</v>
      </c>
      <c r="G10107" s="2">
        <v>3000</v>
      </c>
      <c r="H10107" s="2">
        <v>0</v>
      </c>
      <c r="I10107" s="192"/>
      <c r="J10107" s="192">
        <v>45203</v>
      </c>
      <c r="K10107" s="192">
        <v>46356</v>
      </c>
    </row>
    <row r="10108" spans="1:11" hidden="1" x14ac:dyDescent="0.4">
      <c r="A10108" s="193" t="s">
        <v>17842</v>
      </c>
      <c r="B10108" s="193" t="s">
        <v>17843</v>
      </c>
      <c r="C10108" s="193" t="s">
        <v>58</v>
      </c>
      <c r="D10108" s="193" t="s">
        <v>59</v>
      </c>
      <c r="E10108" s="193" t="s">
        <v>17846</v>
      </c>
      <c r="F10108" s="193" t="s">
        <v>1634</v>
      </c>
      <c r="G10108" s="2">
        <v>3000</v>
      </c>
      <c r="H10108" s="2">
        <v>0</v>
      </c>
      <c r="I10108" s="192"/>
      <c r="J10108" s="192">
        <v>45282</v>
      </c>
      <c r="K10108" s="192">
        <v>46356</v>
      </c>
    </row>
    <row r="10109" spans="1:11" hidden="1" x14ac:dyDescent="0.4">
      <c r="A10109" s="193" t="s">
        <v>17842</v>
      </c>
      <c r="B10109" s="193" t="s">
        <v>17843</v>
      </c>
      <c r="C10109" s="193" t="s">
        <v>58</v>
      </c>
      <c r="D10109" s="193" t="s">
        <v>59</v>
      </c>
      <c r="E10109" s="193" t="s">
        <v>17847</v>
      </c>
      <c r="F10109" s="193" t="s">
        <v>1634</v>
      </c>
      <c r="G10109" s="2">
        <v>3000</v>
      </c>
      <c r="H10109" s="2">
        <v>0</v>
      </c>
      <c r="I10109" s="192"/>
      <c r="J10109" s="192">
        <v>45399</v>
      </c>
      <c r="K10109" s="192">
        <v>46356</v>
      </c>
    </row>
    <row r="10110" spans="1:11" hidden="1" x14ac:dyDescent="0.4">
      <c r="A10110" s="193" t="s">
        <v>17842</v>
      </c>
      <c r="B10110" s="193" t="s">
        <v>17843</v>
      </c>
      <c r="C10110" s="193" t="s">
        <v>58</v>
      </c>
      <c r="D10110" s="193" t="s">
        <v>59</v>
      </c>
      <c r="E10110" s="193" t="s">
        <v>17848</v>
      </c>
      <c r="F10110" s="193" t="s">
        <v>1634</v>
      </c>
      <c r="G10110" s="2">
        <v>3000</v>
      </c>
      <c r="H10110" s="2">
        <v>0</v>
      </c>
      <c r="I10110" s="192"/>
      <c r="J10110" s="192">
        <v>45455</v>
      </c>
      <c r="K10110" s="192">
        <v>46356</v>
      </c>
    </row>
    <row r="10111" spans="1:11" hidden="1" x14ac:dyDescent="0.4">
      <c r="A10111" s="193" t="s">
        <v>17842</v>
      </c>
      <c r="B10111" s="193" t="s">
        <v>17843</v>
      </c>
      <c r="C10111" s="193" t="s">
        <v>58</v>
      </c>
      <c r="D10111" s="193" t="s">
        <v>59</v>
      </c>
      <c r="E10111" s="193" t="s">
        <v>17849</v>
      </c>
      <c r="F10111" s="193" t="s">
        <v>1634</v>
      </c>
      <c r="G10111" s="2">
        <v>3000</v>
      </c>
      <c r="H10111" s="2">
        <v>0</v>
      </c>
      <c r="I10111" s="192"/>
      <c r="J10111" s="192">
        <v>45484</v>
      </c>
      <c r="K10111" s="192">
        <v>46356</v>
      </c>
    </row>
    <row r="10112" spans="1:11" hidden="1" x14ac:dyDescent="0.4">
      <c r="A10112" s="193" t="s">
        <v>17842</v>
      </c>
      <c r="B10112" s="193" t="s">
        <v>17843</v>
      </c>
      <c r="C10112" s="193" t="s">
        <v>58</v>
      </c>
      <c r="D10112" s="193" t="s">
        <v>59</v>
      </c>
      <c r="E10112" s="193" t="s">
        <v>17850</v>
      </c>
      <c r="F10112" s="193" t="s">
        <v>1634</v>
      </c>
      <c r="G10112" s="2">
        <v>3000</v>
      </c>
      <c r="H10112" s="2">
        <v>0</v>
      </c>
      <c r="I10112" s="192"/>
      <c r="J10112" s="192">
        <v>45553</v>
      </c>
      <c r="K10112" s="192">
        <v>46356</v>
      </c>
    </row>
    <row r="10113" spans="1:11" hidden="1" x14ac:dyDescent="0.4">
      <c r="A10113" s="193" t="s">
        <v>1544</v>
      </c>
      <c r="B10113" s="193" t="s">
        <v>17851</v>
      </c>
      <c r="C10113" s="193" t="s">
        <v>58</v>
      </c>
      <c r="D10113" s="193" t="s">
        <v>59</v>
      </c>
      <c r="E10113" s="193" t="s">
        <v>17852</v>
      </c>
      <c r="F10113" s="193" t="s">
        <v>1634</v>
      </c>
      <c r="G10113" s="2">
        <v>530</v>
      </c>
      <c r="H10113" s="2">
        <v>0</v>
      </c>
      <c r="I10113" s="192"/>
      <c r="J10113" s="192">
        <v>45077</v>
      </c>
      <c r="K10113" s="192">
        <v>46356</v>
      </c>
    </row>
    <row r="10114" spans="1:11" hidden="1" x14ac:dyDescent="0.4">
      <c r="A10114" s="193" t="s">
        <v>1544</v>
      </c>
      <c r="B10114" s="193" t="s">
        <v>17851</v>
      </c>
      <c r="C10114" s="193" t="s">
        <v>58</v>
      </c>
      <c r="D10114" s="193" t="s">
        <v>59</v>
      </c>
      <c r="E10114" s="193" t="s">
        <v>17853</v>
      </c>
      <c r="F10114" s="193" t="s">
        <v>1634</v>
      </c>
      <c r="G10114" s="2">
        <v>685</v>
      </c>
      <c r="H10114" s="2">
        <v>0</v>
      </c>
      <c r="I10114" s="192"/>
      <c r="J10114" s="192">
        <v>45245</v>
      </c>
      <c r="K10114" s="192">
        <v>46356</v>
      </c>
    </row>
    <row r="10115" spans="1:11" hidden="1" x14ac:dyDescent="0.4">
      <c r="A10115" s="193" t="s">
        <v>1544</v>
      </c>
      <c r="B10115" s="193" t="s">
        <v>17851</v>
      </c>
      <c r="C10115" s="193" t="s">
        <v>58</v>
      </c>
      <c r="D10115" s="193" t="s">
        <v>59</v>
      </c>
      <c r="E10115" s="193" t="s">
        <v>17854</v>
      </c>
      <c r="F10115" s="193" t="s">
        <v>1634</v>
      </c>
      <c r="G10115" s="2">
        <v>23</v>
      </c>
      <c r="H10115" s="2">
        <v>0</v>
      </c>
      <c r="I10115" s="192"/>
      <c r="J10115" s="192">
        <v>45833</v>
      </c>
      <c r="K10115" s="192">
        <v>46356</v>
      </c>
    </row>
    <row r="10116" spans="1:11" hidden="1" x14ac:dyDescent="0.4">
      <c r="A10116" s="193" t="s">
        <v>1544</v>
      </c>
      <c r="B10116" s="193" t="s">
        <v>17851</v>
      </c>
      <c r="C10116" s="193" t="s">
        <v>58</v>
      </c>
      <c r="D10116" s="193" t="s">
        <v>59</v>
      </c>
      <c r="E10116" s="193" t="s">
        <v>17855</v>
      </c>
      <c r="F10116" s="193" t="s">
        <v>1634</v>
      </c>
      <c r="G10116" s="2">
        <v>12296</v>
      </c>
      <c r="H10116" s="2">
        <v>0</v>
      </c>
      <c r="I10116" s="192"/>
      <c r="J10116" s="192">
        <v>45867</v>
      </c>
      <c r="K10116" s="192">
        <v>46356</v>
      </c>
    </row>
    <row r="10117" spans="1:11" hidden="1" x14ac:dyDescent="0.4">
      <c r="A10117" s="193" t="s">
        <v>1544</v>
      </c>
      <c r="B10117" s="193" t="s">
        <v>17851</v>
      </c>
      <c r="C10117" s="193" t="s">
        <v>58</v>
      </c>
      <c r="D10117" s="193" t="s">
        <v>59</v>
      </c>
      <c r="E10117" s="193" t="s">
        <v>17856</v>
      </c>
      <c r="F10117" s="193" t="s">
        <v>1634</v>
      </c>
      <c r="G10117" s="2">
        <v>40000</v>
      </c>
      <c r="H10117" s="2">
        <v>0</v>
      </c>
      <c r="I10117" s="192"/>
      <c r="J10117" s="192">
        <v>45896</v>
      </c>
      <c r="K10117" s="192">
        <v>46356</v>
      </c>
    </row>
    <row r="10118" spans="1:11" hidden="1" x14ac:dyDescent="0.4">
      <c r="A10118" s="193" t="s">
        <v>1544</v>
      </c>
      <c r="B10118" s="193" t="s">
        <v>17851</v>
      </c>
      <c r="C10118" s="193" t="s">
        <v>58</v>
      </c>
      <c r="D10118" s="193" t="s">
        <v>59</v>
      </c>
      <c r="E10118" s="193" t="s">
        <v>17857</v>
      </c>
      <c r="F10118" s="193" t="s">
        <v>1634</v>
      </c>
      <c r="G10118" s="2">
        <v>40000</v>
      </c>
      <c r="H10118" s="2">
        <v>0</v>
      </c>
      <c r="I10118" s="192"/>
      <c r="J10118" s="192">
        <v>45926</v>
      </c>
      <c r="K10118" s="192">
        <v>46356</v>
      </c>
    </row>
    <row r="10119" spans="1:11" hidden="1" x14ac:dyDescent="0.4">
      <c r="A10119" s="193" t="s">
        <v>17858</v>
      </c>
      <c r="B10119" s="193" t="s">
        <v>17859</v>
      </c>
      <c r="C10119" s="193" t="s">
        <v>58</v>
      </c>
      <c r="D10119" s="193" t="s">
        <v>59</v>
      </c>
      <c r="E10119" s="193" t="s">
        <v>17860</v>
      </c>
      <c r="F10119" s="193" t="s">
        <v>1634</v>
      </c>
      <c r="G10119" s="2">
        <v>205</v>
      </c>
      <c r="H10119" s="2">
        <v>0</v>
      </c>
      <c r="I10119" s="192"/>
      <c r="J10119" s="192">
        <v>44882</v>
      </c>
      <c r="K10119" s="192">
        <v>46356</v>
      </c>
    </row>
    <row r="10120" spans="1:11" hidden="1" x14ac:dyDescent="0.4">
      <c r="A10120" s="193" t="s">
        <v>17858</v>
      </c>
      <c r="B10120" s="193" t="s">
        <v>17859</v>
      </c>
      <c r="C10120" s="193" t="s">
        <v>58</v>
      </c>
      <c r="D10120" s="193" t="s">
        <v>59</v>
      </c>
      <c r="E10120" s="193" t="s">
        <v>17861</v>
      </c>
      <c r="F10120" s="193" t="s">
        <v>1634</v>
      </c>
      <c r="G10120" s="2">
        <v>250</v>
      </c>
      <c r="H10120" s="2">
        <v>0</v>
      </c>
      <c r="I10120" s="192"/>
      <c r="J10120" s="192">
        <v>45062</v>
      </c>
      <c r="K10120" s="192">
        <v>46356</v>
      </c>
    </row>
    <row r="10121" spans="1:11" hidden="1" x14ac:dyDescent="0.4">
      <c r="A10121" s="193" t="s">
        <v>17862</v>
      </c>
      <c r="B10121" s="193" t="s">
        <v>17863</v>
      </c>
      <c r="C10121" s="193" t="s">
        <v>58</v>
      </c>
      <c r="D10121" s="193" t="s">
        <v>59</v>
      </c>
      <c r="E10121" s="193" t="s">
        <v>17864</v>
      </c>
      <c r="F10121" s="193" t="s">
        <v>1634</v>
      </c>
      <c r="G10121" s="2">
        <v>3946</v>
      </c>
      <c r="H10121" s="2">
        <v>0</v>
      </c>
      <c r="I10121" s="192"/>
      <c r="J10121" s="192">
        <v>44797</v>
      </c>
      <c r="K10121" s="192">
        <v>46356</v>
      </c>
    </row>
    <row r="10122" spans="1:11" hidden="1" x14ac:dyDescent="0.4">
      <c r="A10122" s="193" t="s">
        <v>17862</v>
      </c>
      <c r="B10122" s="193" t="s">
        <v>17863</v>
      </c>
      <c r="C10122" s="193" t="s">
        <v>58</v>
      </c>
      <c r="D10122" s="193" t="s">
        <v>59</v>
      </c>
      <c r="E10122" s="193" t="s">
        <v>17865</v>
      </c>
      <c r="F10122" s="193" t="s">
        <v>1634</v>
      </c>
      <c r="G10122" s="2">
        <v>8000</v>
      </c>
      <c r="H10122" s="2">
        <v>0</v>
      </c>
      <c r="I10122" s="192"/>
      <c r="J10122" s="192">
        <v>44937</v>
      </c>
      <c r="K10122" s="192">
        <v>46356</v>
      </c>
    </row>
    <row r="10123" spans="1:11" hidden="1" x14ac:dyDescent="0.4">
      <c r="A10123" s="193" t="s">
        <v>17862</v>
      </c>
      <c r="B10123" s="193" t="s">
        <v>17863</v>
      </c>
      <c r="C10123" s="193" t="s">
        <v>58</v>
      </c>
      <c r="D10123" s="193" t="s">
        <v>59</v>
      </c>
      <c r="E10123" s="193" t="s">
        <v>17866</v>
      </c>
      <c r="F10123" s="193" t="s">
        <v>1634</v>
      </c>
      <c r="G10123" s="2">
        <v>8000</v>
      </c>
      <c r="H10123" s="2">
        <v>0</v>
      </c>
      <c r="I10123" s="192"/>
      <c r="J10123" s="192">
        <v>44964</v>
      </c>
      <c r="K10123" s="192">
        <v>46356</v>
      </c>
    </row>
    <row r="10124" spans="1:11" hidden="1" x14ac:dyDescent="0.4">
      <c r="A10124" s="193" t="s">
        <v>17862</v>
      </c>
      <c r="B10124" s="193" t="s">
        <v>17863</v>
      </c>
      <c r="C10124" s="193" t="s">
        <v>58</v>
      </c>
      <c r="D10124" s="193" t="s">
        <v>59</v>
      </c>
      <c r="E10124" s="193" t="s">
        <v>17867</v>
      </c>
      <c r="F10124" s="193" t="s">
        <v>1634</v>
      </c>
      <c r="G10124" s="2">
        <v>8000</v>
      </c>
      <c r="H10124" s="2">
        <v>0</v>
      </c>
      <c r="I10124" s="192"/>
      <c r="J10124" s="192">
        <v>44992</v>
      </c>
      <c r="K10124" s="192">
        <v>46356</v>
      </c>
    </row>
    <row r="10125" spans="1:11" hidden="1" x14ac:dyDescent="0.4">
      <c r="A10125" s="193" t="s">
        <v>17862</v>
      </c>
      <c r="B10125" s="193" t="s">
        <v>17863</v>
      </c>
      <c r="C10125" s="193" t="s">
        <v>58</v>
      </c>
      <c r="D10125" s="193" t="s">
        <v>59</v>
      </c>
      <c r="E10125" s="193" t="s">
        <v>17868</v>
      </c>
      <c r="F10125" s="193" t="s">
        <v>1634</v>
      </c>
      <c r="G10125" s="2">
        <v>4000</v>
      </c>
      <c r="H10125" s="2">
        <v>0</v>
      </c>
      <c r="I10125" s="192"/>
      <c r="J10125" s="192">
        <v>45020</v>
      </c>
      <c r="K10125" s="192">
        <v>46356</v>
      </c>
    </row>
    <row r="10126" spans="1:11" hidden="1" x14ac:dyDescent="0.4">
      <c r="A10126" s="193" t="s">
        <v>17862</v>
      </c>
      <c r="B10126" s="193" t="s">
        <v>17863</v>
      </c>
      <c r="C10126" s="193" t="s">
        <v>58</v>
      </c>
      <c r="D10126" s="193" t="s">
        <v>59</v>
      </c>
      <c r="E10126" s="193" t="s">
        <v>17869</v>
      </c>
      <c r="F10126" s="193" t="s">
        <v>1634</v>
      </c>
      <c r="G10126" s="2">
        <v>2315</v>
      </c>
      <c r="H10126" s="2">
        <v>0</v>
      </c>
      <c r="I10126" s="192"/>
      <c r="J10126" s="192">
        <v>45758</v>
      </c>
      <c r="K10126" s="192">
        <v>46356</v>
      </c>
    </row>
    <row r="10127" spans="1:11" hidden="1" x14ac:dyDescent="0.4">
      <c r="A10127" s="193" t="s">
        <v>17870</v>
      </c>
      <c r="B10127" s="193" t="s">
        <v>17871</v>
      </c>
      <c r="C10127" s="193" t="s">
        <v>58</v>
      </c>
      <c r="D10127" s="193" t="s">
        <v>59</v>
      </c>
      <c r="E10127" s="193" t="s">
        <v>17872</v>
      </c>
      <c r="F10127" s="193" t="s">
        <v>1634</v>
      </c>
      <c r="G10127" s="2">
        <v>69</v>
      </c>
      <c r="H10127" s="2">
        <v>0</v>
      </c>
      <c r="I10127" s="192"/>
      <c r="J10127" s="192">
        <v>44617</v>
      </c>
      <c r="K10127" s="192">
        <v>46356</v>
      </c>
    </row>
    <row r="10128" spans="1:11" hidden="1" x14ac:dyDescent="0.4">
      <c r="A10128" s="193" t="s">
        <v>17870</v>
      </c>
      <c r="B10128" s="193" t="s">
        <v>17871</v>
      </c>
      <c r="C10128" s="193" t="s">
        <v>58</v>
      </c>
      <c r="D10128" s="193" t="s">
        <v>59</v>
      </c>
      <c r="E10128" s="193" t="s">
        <v>17873</v>
      </c>
      <c r="F10128" s="193" t="s">
        <v>1634</v>
      </c>
      <c r="G10128" s="2">
        <v>240</v>
      </c>
      <c r="H10128" s="2">
        <v>0</v>
      </c>
      <c r="I10128" s="192"/>
      <c r="J10128" s="192">
        <v>45037</v>
      </c>
      <c r="K10128" s="192">
        <v>46356</v>
      </c>
    </row>
    <row r="10129" spans="1:11" hidden="1" x14ac:dyDescent="0.4">
      <c r="A10129" s="193" t="s">
        <v>17874</v>
      </c>
      <c r="B10129" s="193" t="s">
        <v>17875</v>
      </c>
      <c r="C10129" s="193" t="s">
        <v>58</v>
      </c>
      <c r="D10129" s="193" t="s">
        <v>59</v>
      </c>
      <c r="E10129" s="193" t="s">
        <v>17876</v>
      </c>
      <c r="F10129" s="193" t="s">
        <v>1634</v>
      </c>
      <c r="G10129" s="2">
        <v>179</v>
      </c>
      <c r="H10129" s="2">
        <v>0</v>
      </c>
      <c r="I10129" s="192"/>
      <c r="J10129" s="192">
        <v>45002</v>
      </c>
      <c r="K10129" s="192">
        <v>46356</v>
      </c>
    </row>
    <row r="10130" spans="1:11" hidden="1" x14ac:dyDescent="0.4">
      <c r="A10130" s="193" t="s">
        <v>17877</v>
      </c>
      <c r="B10130" s="193" t="s">
        <v>17878</v>
      </c>
      <c r="C10130" s="193" t="s">
        <v>58</v>
      </c>
      <c r="D10130" s="193" t="s">
        <v>59</v>
      </c>
      <c r="E10130" s="193" t="s">
        <v>17879</v>
      </c>
      <c r="F10130" s="193" t="s">
        <v>1634</v>
      </c>
      <c r="G10130" s="2">
        <v>564</v>
      </c>
      <c r="H10130" s="2">
        <v>0</v>
      </c>
      <c r="I10130" s="192"/>
      <c r="J10130" s="192">
        <v>45342</v>
      </c>
      <c r="K10130" s="192">
        <v>46356</v>
      </c>
    </row>
    <row r="10131" spans="1:11" hidden="1" x14ac:dyDescent="0.4">
      <c r="A10131" s="193" t="s">
        <v>17877</v>
      </c>
      <c r="B10131" s="193" t="s">
        <v>17878</v>
      </c>
      <c r="C10131" s="193" t="s">
        <v>58</v>
      </c>
      <c r="D10131" s="193" t="s">
        <v>59</v>
      </c>
      <c r="E10131" s="193" t="s">
        <v>17880</v>
      </c>
      <c r="F10131" s="193" t="s">
        <v>1634</v>
      </c>
      <c r="G10131" s="2">
        <v>2450</v>
      </c>
      <c r="H10131" s="2">
        <v>0</v>
      </c>
      <c r="I10131" s="192"/>
      <c r="J10131" s="192">
        <v>45894</v>
      </c>
      <c r="K10131" s="192">
        <v>46356</v>
      </c>
    </row>
    <row r="10132" spans="1:11" hidden="1" x14ac:dyDescent="0.4">
      <c r="A10132" s="193" t="s">
        <v>17881</v>
      </c>
      <c r="B10132" s="193" t="s">
        <v>17882</v>
      </c>
      <c r="C10132" s="193" t="s">
        <v>58</v>
      </c>
      <c r="D10132" s="193" t="s">
        <v>59</v>
      </c>
      <c r="E10132" s="193" t="s">
        <v>17883</v>
      </c>
      <c r="F10132" s="193" t="s">
        <v>1634</v>
      </c>
      <c r="G10132" s="2">
        <v>950</v>
      </c>
      <c r="H10132" s="2">
        <v>0</v>
      </c>
      <c r="I10132" s="192"/>
      <c r="J10132" s="192">
        <v>44770</v>
      </c>
      <c r="K10132" s="192">
        <v>46356</v>
      </c>
    </row>
    <row r="10133" spans="1:11" hidden="1" x14ac:dyDescent="0.4">
      <c r="A10133" s="193" t="s">
        <v>17884</v>
      </c>
      <c r="B10133" s="193" t="s">
        <v>17885</v>
      </c>
      <c r="C10133" s="193" t="s">
        <v>58</v>
      </c>
      <c r="D10133" s="193" t="s">
        <v>59</v>
      </c>
      <c r="E10133" s="193" t="s">
        <v>17886</v>
      </c>
      <c r="F10133" s="193" t="s">
        <v>1634</v>
      </c>
      <c r="G10133" s="2">
        <v>872</v>
      </c>
      <c r="H10133" s="2">
        <v>0</v>
      </c>
      <c r="I10133" s="192"/>
      <c r="J10133" s="192">
        <v>45180</v>
      </c>
      <c r="K10133" s="192">
        <v>46356</v>
      </c>
    </row>
    <row r="10134" spans="1:11" hidden="1" x14ac:dyDescent="0.4">
      <c r="A10134" s="193" t="s">
        <v>1545</v>
      </c>
      <c r="B10134" s="193" t="s">
        <v>17887</v>
      </c>
      <c r="C10134" s="193" t="s">
        <v>58</v>
      </c>
      <c r="D10134" s="193" t="s">
        <v>59</v>
      </c>
      <c r="E10134" s="193" t="s">
        <v>17888</v>
      </c>
      <c r="F10134" s="193" t="s">
        <v>1634</v>
      </c>
      <c r="G10134" s="2">
        <v>479</v>
      </c>
      <c r="H10134" s="2">
        <v>0</v>
      </c>
      <c r="I10134" s="192"/>
      <c r="J10134" s="192">
        <v>45848</v>
      </c>
      <c r="K10134" s="192">
        <v>46356</v>
      </c>
    </row>
    <row r="10135" spans="1:11" hidden="1" x14ac:dyDescent="0.4">
      <c r="A10135" s="193" t="s">
        <v>1545</v>
      </c>
      <c r="B10135" s="193" t="s">
        <v>17887</v>
      </c>
      <c r="C10135" s="193" t="s">
        <v>58</v>
      </c>
      <c r="D10135" s="193" t="s">
        <v>59</v>
      </c>
      <c r="E10135" s="193" t="s">
        <v>17889</v>
      </c>
      <c r="F10135" s="193" t="s">
        <v>1634</v>
      </c>
      <c r="G10135" s="2">
        <v>256</v>
      </c>
      <c r="H10135" s="2">
        <v>0</v>
      </c>
      <c r="I10135" s="192"/>
      <c r="J10135" s="192">
        <v>45870</v>
      </c>
      <c r="K10135" s="192">
        <v>46356</v>
      </c>
    </row>
    <row r="10136" spans="1:11" hidden="1" x14ac:dyDescent="0.4">
      <c r="A10136" s="193" t="s">
        <v>1545</v>
      </c>
      <c r="B10136" s="193" t="s">
        <v>17887</v>
      </c>
      <c r="C10136" s="193" t="s">
        <v>58</v>
      </c>
      <c r="D10136" s="193" t="s">
        <v>59</v>
      </c>
      <c r="E10136" s="193" t="s">
        <v>17890</v>
      </c>
      <c r="F10136" s="193" t="s">
        <v>1634</v>
      </c>
      <c r="G10136" s="2">
        <v>6240</v>
      </c>
      <c r="H10136" s="2">
        <v>0</v>
      </c>
      <c r="I10136" s="192"/>
      <c r="J10136" s="192">
        <v>45902</v>
      </c>
      <c r="K10136" s="192">
        <v>46356</v>
      </c>
    </row>
    <row r="10137" spans="1:11" hidden="1" x14ac:dyDescent="0.4">
      <c r="A10137" s="193" t="s">
        <v>1545</v>
      </c>
      <c r="B10137" s="193" t="s">
        <v>17887</v>
      </c>
      <c r="C10137" s="193" t="s">
        <v>58</v>
      </c>
      <c r="D10137" s="193" t="s">
        <v>59</v>
      </c>
      <c r="E10137" s="193" t="s">
        <v>17891</v>
      </c>
      <c r="F10137" s="193" t="s">
        <v>1634</v>
      </c>
      <c r="G10137" s="2">
        <v>4800</v>
      </c>
      <c r="H10137" s="2">
        <v>0</v>
      </c>
      <c r="I10137" s="192"/>
      <c r="J10137" s="192">
        <v>45926</v>
      </c>
      <c r="K10137" s="192">
        <v>46356</v>
      </c>
    </row>
    <row r="10138" spans="1:11" hidden="1" x14ac:dyDescent="0.4">
      <c r="A10138" s="193" t="s">
        <v>17892</v>
      </c>
      <c r="B10138" s="193" t="s">
        <v>17893</v>
      </c>
      <c r="C10138" s="193" t="s">
        <v>58</v>
      </c>
      <c r="D10138" s="193" t="s">
        <v>59</v>
      </c>
      <c r="E10138" s="193" t="s">
        <v>17894</v>
      </c>
      <c r="F10138" s="193" t="s">
        <v>1634</v>
      </c>
      <c r="G10138" s="2">
        <v>986</v>
      </c>
      <c r="H10138" s="2">
        <v>0</v>
      </c>
      <c r="I10138" s="192"/>
      <c r="J10138" s="192">
        <v>45874</v>
      </c>
      <c r="K10138" s="192">
        <v>46356</v>
      </c>
    </row>
    <row r="10139" spans="1:11" x14ac:dyDescent="0.4">
      <c r="A10139" s="193" t="s">
        <v>17892</v>
      </c>
      <c r="B10139" s="193" t="s">
        <v>17893</v>
      </c>
      <c r="C10139" s="193" t="s">
        <v>58</v>
      </c>
      <c r="D10139" s="193" t="s">
        <v>59</v>
      </c>
      <c r="E10139" s="193" t="s">
        <v>17895</v>
      </c>
      <c r="F10139" s="193" t="s">
        <v>1634</v>
      </c>
      <c r="G10139" s="2">
        <v>1</v>
      </c>
      <c r="H10139" s="2">
        <v>0</v>
      </c>
      <c r="I10139" s="192"/>
      <c r="J10139" s="192">
        <v>45908</v>
      </c>
      <c r="K10139" s="192">
        <v>46356</v>
      </c>
    </row>
    <row r="10140" spans="1:11" hidden="1" x14ac:dyDescent="0.4">
      <c r="A10140" s="193" t="s">
        <v>17892</v>
      </c>
      <c r="B10140" s="193" t="s">
        <v>17893</v>
      </c>
      <c r="C10140" s="193" t="s">
        <v>58</v>
      </c>
      <c r="D10140" s="193" t="s">
        <v>59</v>
      </c>
      <c r="E10140" s="193" t="s">
        <v>17896</v>
      </c>
      <c r="F10140" s="193" t="s">
        <v>1634</v>
      </c>
      <c r="G10140" s="2">
        <v>971</v>
      </c>
      <c r="H10140" s="2">
        <v>0</v>
      </c>
      <c r="I10140" s="192"/>
      <c r="J10140" s="192">
        <v>46027</v>
      </c>
      <c r="K10140" s="192">
        <v>46418</v>
      </c>
    </row>
    <row r="10141" spans="1:11" hidden="1" x14ac:dyDescent="0.4">
      <c r="A10141" s="193" t="s">
        <v>17892</v>
      </c>
      <c r="B10141" s="193" t="s">
        <v>17893</v>
      </c>
      <c r="C10141" s="193" t="s">
        <v>58</v>
      </c>
      <c r="D10141" s="193" t="s">
        <v>59</v>
      </c>
      <c r="E10141" s="193" t="s">
        <v>17897</v>
      </c>
      <c r="F10141" s="193" t="s">
        <v>1634</v>
      </c>
      <c r="G10141" s="2">
        <v>1000</v>
      </c>
      <c r="H10141" s="2">
        <v>0</v>
      </c>
      <c r="I10141" s="192"/>
      <c r="J10141" s="192">
        <v>46077</v>
      </c>
      <c r="K10141" s="192">
        <v>46446</v>
      </c>
    </row>
    <row r="10142" spans="1:11" hidden="1" x14ac:dyDescent="0.4">
      <c r="A10142" s="193" t="s">
        <v>17892</v>
      </c>
      <c r="B10142" s="193" t="s">
        <v>17893</v>
      </c>
      <c r="C10142" s="193" t="s">
        <v>58</v>
      </c>
      <c r="D10142" s="193" t="s">
        <v>59</v>
      </c>
      <c r="E10142" s="193" t="s">
        <v>17898</v>
      </c>
      <c r="F10142" s="193" t="s">
        <v>1634</v>
      </c>
      <c r="G10142" s="2">
        <v>1000</v>
      </c>
      <c r="H10142" s="2">
        <v>0</v>
      </c>
      <c r="I10142" s="192"/>
      <c r="J10142" s="192">
        <v>46122</v>
      </c>
      <c r="K10142" s="192">
        <v>46507</v>
      </c>
    </row>
    <row r="10143" spans="1:11" hidden="1" x14ac:dyDescent="0.4">
      <c r="A10143" s="193" t="s">
        <v>17892</v>
      </c>
      <c r="B10143" s="193" t="s">
        <v>17893</v>
      </c>
      <c r="C10143" s="193" t="s">
        <v>58</v>
      </c>
      <c r="D10143" s="193" t="s">
        <v>59</v>
      </c>
      <c r="E10143" s="193" t="s">
        <v>17899</v>
      </c>
      <c r="F10143" s="193" t="s">
        <v>1634</v>
      </c>
      <c r="G10143" s="2">
        <v>1000</v>
      </c>
      <c r="H10143" s="2">
        <v>0</v>
      </c>
      <c r="I10143" s="192"/>
      <c r="J10143" s="192">
        <v>46125</v>
      </c>
      <c r="K10143" s="192">
        <v>46507</v>
      </c>
    </row>
    <row r="10144" spans="1:11" hidden="1" x14ac:dyDescent="0.4">
      <c r="A10144" s="193" t="s">
        <v>17900</v>
      </c>
      <c r="B10144" s="193" t="s">
        <v>17901</v>
      </c>
      <c r="C10144" s="193" t="s">
        <v>58</v>
      </c>
      <c r="D10144" s="193" t="s">
        <v>59</v>
      </c>
      <c r="E10144" s="193" t="s">
        <v>17902</v>
      </c>
      <c r="F10144" s="193" t="s">
        <v>1634</v>
      </c>
      <c r="G10144" s="2">
        <v>972</v>
      </c>
      <c r="H10144" s="2">
        <v>0</v>
      </c>
      <c r="I10144" s="192"/>
      <c r="J10144" s="192">
        <v>45847</v>
      </c>
      <c r="K10144" s="192">
        <v>46356</v>
      </c>
    </row>
    <row r="10145" spans="1:11" x14ac:dyDescent="0.4">
      <c r="A10145" s="193" t="s">
        <v>17900</v>
      </c>
      <c r="B10145" s="193" t="s">
        <v>17901</v>
      </c>
      <c r="C10145" s="193" t="s">
        <v>58</v>
      </c>
      <c r="D10145" s="193" t="s">
        <v>59</v>
      </c>
      <c r="E10145" s="193" t="s">
        <v>17903</v>
      </c>
      <c r="F10145" s="193" t="s">
        <v>1634</v>
      </c>
      <c r="G10145" s="2">
        <v>1</v>
      </c>
      <c r="H10145" s="2">
        <v>0</v>
      </c>
      <c r="I10145" s="192"/>
      <c r="J10145" s="192">
        <v>45904</v>
      </c>
      <c r="K10145" s="192">
        <v>46356</v>
      </c>
    </row>
    <row r="10146" spans="1:11" hidden="1" x14ac:dyDescent="0.4">
      <c r="A10146" s="193" t="s">
        <v>17900</v>
      </c>
      <c r="B10146" s="193" t="s">
        <v>17901</v>
      </c>
      <c r="C10146" s="193" t="s">
        <v>58</v>
      </c>
      <c r="D10146" s="193" t="s">
        <v>59</v>
      </c>
      <c r="E10146" s="193" t="s">
        <v>17904</v>
      </c>
      <c r="F10146" s="193" t="s">
        <v>1634</v>
      </c>
      <c r="G10146" s="2">
        <v>991</v>
      </c>
      <c r="H10146" s="2">
        <v>0</v>
      </c>
      <c r="I10146" s="192"/>
      <c r="J10146" s="192">
        <v>46009</v>
      </c>
      <c r="K10146" s="192">
        <v>46387</v>
      </c>
    </row>
    <row r="10147" spans="1:11" hidden="1" x14ac:dyDescent="0.4">
      <c r="A10147" s="193" t="s">
        <v>17900</v>
      </c>
      <c r="B10147" s="193" t="s">
        <v>17901</v>
      </c>
      <c r="C10147" s="193" t="s">
        <v>58</v>
      </c>
      <c r="D10147" s="193" t="s">
        <v>59</v>
      </c>
      <c r="E10147" s="193" t="s">
        <v>17905</v>
      </c>
      <c r="F10147" s="193" t="s">
        <v>1634</v>
      </c>
      <c r="G10147" s="2">
        <v>1000</v>
      </c>
      <c r="H10147" s="2">
        <v>0</v>
      </c>
      <c r="I10147" s="192"/>
      <c r="J10147" s="192">
        <v>46072</v>
      </c>
      <c r="K10147" s="192">
        <v>46446</v>
      </c>
    </row>
    <row r="10148" spans="1:11" hidden="1" x14ac:dyDescent="0.4">
      <c r="A10148" s="193" t="s">
        <v>17900</v>
      </c>
      <c r="B10148" s="193" t="s">
        <v>17901</v>
      </c>
      <c r="C10148" s="193" t="s">
        <v>58</v>
      </c>
      <c r="D10148" s="193" t="s">
        <v>59</v>
      </c>
      <c r="E10148" s="193" t="s">
        <v>17906</v>
      </c>
      <c r="F10148" s="193" t="s">
        <v>1634</v>
      </c>
      <c r="G10148" s="2">
        <v>1000</v>
      </c>
      <c r="H10148" s="2">
        <v>0</v>
      </c>
      <c r="I10148" s="192"/>
      <c r="J10148" s="192">
        <v>46122</v>
      </c>
      <c r="K10148" s="192">
        <v>46507</v>
      </c>
    </row>
    <row r="10149" spans="1:11" hidden="1" x14ac:dyDescent="0.4">
      <c r="A10149" s="193" t="s">
        <v>17907</v>
      </c>
      <c r="B10149" s="193" t="s">
        <v>17908</v>
      </c>
      <c r="C10149" s="193" t="s">
        <v>58</v>
      </c>
      <c r="D10149" s="193" t="s">
        <v>59</v>
      </c>
      <c r="E10149" s="193" t="s">
        <v>17909</v>
      </c>
      <c r="F10149" s="193" t="s">
        <v>1634</v>
      </c>
      <c r="G10149" s="2">
        <v>472</v>
      </c>
      <c r="H10149" s="2">
        <v>0</v>
      </c>
      <c r="I10149" s="192"/>
      <c r="J10149" s="192">
        <v>45950</v>
      </c>
      <c r="K10149" s="192">
        <v>46356</v>
      </c>
    </row>
    <row r="10150" spans="1:11" hidden="1" x14ac:dyDescent="0.4">
      <c r="A10150" s="193" t="s">
        <v>17907</v>
      </c>
      <c r="B10150" s="193" t="s">
        <v>17908</v>
      </c>
      <c r="C10150" s="193" t="s">
        <v>58</v>
      </c>
      <c r="D10150" s="193" t="s">
        <v>59</v>
      </c>
      <c r="E10150" s="193" t="s">
        <v>17910</v>
      </c>
      <c r="F10150" s="193" t="s">
        <v>1634</v>
      </c>
      <c r="G10150" s="2">
        <v>840</v>
      </c>
      <c r="H10150" s="2">
        <v>0</v>
      </c>
      <c r="I10150" s="192"/>
      <c r="J10150" s="192">
        <v>45972</v>
      </c>
      <c r="K10150" s="192">
        <v>46356</v>
      </c>
    </row>
    <row r="10151" spans="1:11" hidden="1" x14ac:dyDescent="0.4">
      <c r="A10151" s="193" t="s">
        <v>17911</v>
      </c>
      <c r="B10151" s="193" t="s">
        <v>17912</v>
      </c>
      <c r="C10151" s="193" t="s">
        <v>58</v>
      </c>
      <c r="D10151" s="193" t="s">
        <v>59</v>
      </c>
      <c r="E10151" s="193" t="s">
        <v>17913</v>
      </c>
      <c r="F10151" s="193" t="s">
        <v>1634</v>
      </c>
      <c r="G10151" s="2">
        <v>680</v>
      </c>
      <c r="H10151" s="2">
        <v>0</v>
      </c>
      <c r="I10151" s="192"/>
      <c r="J10151" s="192">
        <v>45793</v>
      </c>
      <c r="K10151" s="192">
        <v>46356</v>
      </c>
    </row>
    <row r="10152" spans="1:11" hidden="1" x14ac:dyDescent="0.4">
      <c r="A10152" s="193" t="s">
        <v>17911</v>
      </c>
      <c r="B10152" s="193" t="s">
        <v>17912</v>
      </c>
      <c r="C10152" s="193" t="s">
        <v>58</v>
      </c>
      <c r="D10152" s="193" t="s">
        <v>59</v>
      </c>
      <c r="E10152" s="193" t="s">
        <v>17914</v>
      </c>
      <c r="F10152" s="193" t="s">
        <v>1634</v>
      </c>
      <c r="G10152" s="2">
        <v>2452</v>
      </c>
      <c r="H10152" s="2">
        <v>0</v>
      </c>
      <c r="I10152" s="192"/>
      <c r="J10152" s="192">
        <v>45978</v>
      </c>
      <c r="K10152" s="192">
        <v>46356</v>
      </c>
    </row>
    <row r="10153" spans="1:11" hidden="1" x14ac:dyDescent="0.4">
      <c r="A10153" s="193" t="s">
        <v>17911</v>
      </c>
      <c r="B10153" s="193" t="s">
        <v>17912</v>
      </c>
      <c r="C10153" s="193" t="s">
        <v>58</v>
      </c>
      <c r="D10153" s="193" t="s">
        <v>59</v>
      </c>
      <c r="E10153" s="193" t="s">
        <v>17915</v>
      </c>
      <c r="F10153" s="193" t="s">
        <v>1634</v>
      </c>
      <c r="G10153" s="2">
        <v>3000</v>
      </c>
      <c r="H10153" s="2">
        <v>0</v>
      </c>
      <c r="I10153" s="192"/>
      <c r="J10153" s="192">
        <v>46093</v>
      </c>
      <c r="K10153" s="192">
        <v>46477</v>
      </c>
    </row>
    <row r="10154" spans="1:11" hidden="1" x14ac:dyDescent="0.4">
      <c r="A10154" s="193" t="s">
        <v>17916</v>
      </c>
      <c r="B10154" s="193" t="s">
        <v>17917</v>
      </c>
      <c r="C10154" s="193" t="s">
        <v>58</v>
      </c>
      <c r="D10154" s="193" t="s">
        <v>59</v>
      </c>
      <c r="E10154" s="193" t="s">
        <v>17918</v>
      </c>
      <c r="F10154" s="193" t="s">
        <v>1634</v>
      </c>
      <c r="G10154" s="2">
        <v>1130</v>
      </c>
      <c r="H10154" s="2">
        <v>0</v>
      </c>
      <c r="I10154" s="192"/>
      <c r="J10154" s="192">
        <v>45896</v>
      </c>
      <c r="K10154" s="192">
        <v>46356</v>
      </c>
    </row>
    <row r="10155" spans="1:11" hidden="1" x14ac:dyDescent="0.4">
      <c r="A10155" s="193" t="s">
        <v>17916</v>
      </c>
      <c r="B10155" s="193" t="s">
        <v>17917</v>
      </c>
      <c r="C10155" s="193" t="s">
        <v>58</v>
      </c>
      <c r="D10155" s="193" t="s">
        <v>59</v>
      </c>
      <c r="E10155" s="193" t="s">
        <v>17919</v>
      </c>
      <c r="F10155" s="193" t="s">
        <v>1634</v>
      </c>
      <c r="G10155" s="2">
        <v>2184</v>
      </c>
      <c r="H10155" s="2">
        <v>0</v>
      </c>
      <c r="I10155" s="192"/>
      <c r="J10155" s="192">
        <v>45925</v>
      </c>
      <c r="K10155" s="192">
        <v>46356</v>
      </c>
    </row>
    <row r="10156" spans="1:11" hidden="1" x14ac:dyDescent="0.4">
      <c r="A10156" s="193" t="s">
        <v>17916</v>
      </c>
      <c r="B10156" s="193" t="s">
        <v>17917</v>
      </c>
      <c r="C10156" s="193" t="s">
        <v>58</v>
      </c>
      <c r="D10156" s="193" t="s">
        <v>59</v>
      </c>
      <c r="E10156" s="193" t="s">
        <v>17920</v>
      </c>
      <c r="F10156" s="193" t="s">
        <v>1634</v>
      </c>
      <c r="G10156" s="2">
        <v>3000</v>
      </c>
      <c r="H10156" s="2">
        <v>0</v>
      </c>
      <c r="I10156" s="192"/>
      <c r="J10156" s="192">
        <v>45945</v>
      </c>
      <c r="K10156" s="192">
        <v>46356</v>
      </c>
    </row>
    <row r="10157" spans="1:11" hidden="1" x14ac:dyDescent="0.4">
      <c r="A10157" s="193" t="s">
        <v>17916</v>
      </c>
      <c r="B10157" s="193" t="s">
        <v>17917</v>
      </c>
      <c r="C10157" s="193" t="s">
        <v>58</v>
      </c>
      <c r="D10157" s="193" t="s">
        <v>59</v>
      </c>
      <c r="E10157" s="193" t="s">
        <v>17921</v>
      </c>
      <c r="F10157" s="193" t="s">
        <v>1634</v>
      </c>
      <c r="G10157" s="2">
        <v>3000</v>
      </c>
      <c r="H10157" s="2">
        <v>0</v>
      </c>
      <c r="I10157" s="192"/>
      <c r="J10157" s="192">
        <v>45978</v>
      </c>
      <c r="K10157" s="192">
        <v>46356</v>
      </c>
    </row>
    <row r="10158" spans="1:11" hidden="1" x14ac:dyDescent="0.4">
      <c r="A10158" s="193" t="s">
        <v>17922</v>
      </c>
      <c r="B10158" s="193" t="s">
        <v>17923</v>
      </c>
      <c r="C10158" s="193" t="s">
        <v>58</v>
      </c>
      <c r="D10158" s="193" t="s">
        <v>59</v>
      </c>
      <c r="E10158" s="193" t="s">
        <v>17924</v>
      </c>
      <c r="F10158" s="193" t="s">
        <v>1634</v>
      </c>
      <c r="G10158" s="2">
        <v>12449</v>
      </c>
      <c r="H10158" s="2">
        <v>0</v>
      </c>
      <c r="I10158" s="192"/>
      <c r="J10158" s="192">
        <v>45120</v>
      </c>
      <c r="K10158" s="192">
        <v>46356</v>
      </c>
    </row>
    <row r="10159" spans="1:11" hidden="1" x14ac:dyDescent="0.4">
      <c r="A10159" s="193" t="s">
        <v>17925</v>
      </c>
      <c r="B10159" s="193" t="s">
        <v>17926</v>
      </c>
      <c r="C10159" s="193" t="s">
        <v>58</v>
      </c>
      <c r="D10159" s="193" t="s">
        <v>59</v>
      </c>
      <c r="E10159" s="193" t="s">
        <v>17927</v>
      </c>
      <c r="F10159" s="193" t="s">
        <v>1634</v>
      </c>
      <c r="G10159" s="2">
        <v>2948</v>
      </c>
      <c r="H10159" s="2">
        <v>0</v>
      </c>
      <c r="I10159" s="192"/>
      <c r="J10159" s="192">
        <v>45909</v>
      </c>
      <c r="K10159" s="192">
        <v>46356</v>
      </c>
    </row>
    <row r="10160" spans="1:11" hidden="1" x14ac:dyDescent="0.4">
      <c r="A10160" s="193" t="s">
        <v>17928</v>
      </c>
      <c r="B10160" s="193" t="s">
        <v>17929</v>
      </c>
      <c r="C10160" s="193" t="s">
        <v>58</v>
      </c>
      <c r="D10160" s="193" t="s">
        <v>59</v>
      </c>
      <c r="E10160" s="193" t="s">
        <v>17930</v>
      </c>
      <c r="F10160" s="193" t="s">
        <v>1634</v>
      </c>
      <c r="G10160" s="2">
        <v>335</v>
      </c>
      <c r="H10160" s="2">
        <v>0</v>
      </c>
      <c r="I10160" s="192"/>
      <c r="J10160" s="192">
        <v>44986</v>
      </c>
      <c r="K10160" s="192">
        <v>46356</v>
      </c>
    </row>
    <row r="10161" spans="1:11" hidden="1" x14ac:dyDescent="0.4">
      <c r="A10161" s="193" t="s">
        <v>17931</v>
      </c>
      <c r="B10161" s="193" t="s">
        <v>17932</v>
      </c>
      <c r="C10161" s="193" t="s">
        <v>58</v>
      </c>
      <c r="D10161" s="193" t="s">
        <v>59</v>
      </c>
      <c r="E10161" s="193" t="s">
        <v>17933</v>
      </c>
      <c r="F10161" s="193" t="s">
        <v>1634</v>
      </c>
      <c r="G10161" s="2">
        <v>498</v>
      </c>
      <c r="H10161" s="2">
        <v>0</v>
      </c>
      <c r="I10161" s="192"/>
      <c r="J10161" s="192">
        <v>45721</v>
      </c>
      <c r="K10161" s="192">
        <v>46356</v>
      </c>
    </row>
    <row r="10162" spans="1:11" hidden="1" x14ac:dyDescent="0.4">
      <c r="A10162" s="193" t="s">
        <v>17931</v>
      </c>
      <c r="B10162" s="193" t="s">
        <v>17932</v>
      </c>
      <c r="C10162" s="193" t="s">
        <v>58</v>
      </c>
      <c r="D10162" s="193" t="s">
        <v>59</v>
      </c>
      <c r="E10162" s="193" t="s">
        <v>17934</v>
      </c>
      <c r="F10162" s="193" t="s">
        <v>1634</v>
      </c>
      <c r="G10162" s="2">
        <v>4513</v>
      </c>
      <c r="H10162" s="2">
        <v>0</v>
      </c>
      <c r="I10162" s="192"/>
      <c r="J10162" s="192">
        <v>45785</v>
      </c>
      <c r="K10162" s="192">
        <v>46356</v>
      </c>
    </row>
    <row r="10163" spans="1:11" hidden="1" x14ac:dyDescent="0.4">
      <c r="A10163" s="193" t="s">
        <v>17935</v>
      </c>
      <c r="B10163" s="193" t="s">
        <v>17936</v>
      </c>
      <c r="C10163" s="193" t="s">
        <v>58</v>
      </c>
      <c r="D10163" s="193" t="s">
        <v>59</v>
      </c>
      <c r="E10163" s="193" t="s">
        <v>17937</v>
      </c>
      <c r="F10163" s="193" t="s">
        <v>1634</v>
      </c>
      <c r="G10163" s="2">
        <v>5000</v>
      </c>
      <c r="H10163" s="2">
        <v>0</v>
      </c>
      <c r="I10163" s="192"/>
      <c r="J10163" s="192">
        <v>44987</v>
      </c>
      <c r="K10163" s="192">
        <v>46356</v>
      </c>
    </row>
    <row r="10164" spans="1:11" hidden="1" x14ac:dyDescent="0.4">
      <c r="A10164" s="193" t="s">
        <v>17938</v>
      </c>
      <c r="B10164" s="193" t="s">
        <v>17939</v>
      </c>
      <c r="C10164" s="193" t="s">
        <v>58</v>
      </c>
      <c r="D10164" s="193" t="s">
        <v>59</v>
      </c>
      <c r="E10164" s="193" t="s">
        <v>17940</v>
      </c>
      <c r="F10164" s="193" t="s">
        <v>1634</v>
      </c>
      <c r="G10164" s="2">
        <v>5000</v>
      </c>
      <c r="H10164" s="2">
        <v>0</v>
      </c>
      <c r="I10164" s="192"/>
      <c r="J10164" s="192">
        <v>44804</v>
      </c>
      <c r="K10164" s="192">
        <v>46356</v>
      </c>
    </row>
    <row r="10165" spans="1:11" hidden="1" x14ac:dyDescent="0.4">
      <c r="A10165" s="193" t="s">
        <v>17941</v>
      </c>
      <c r="B10165" s="193" t="s">
        <v>17942</v>
      </c>
      <c r="C10165" s="193" t="s">
        <v>58</v>
      </c>
      <c r="D10165" s="193" t="s">
        <v>59</v>
      </c>
      <c r="E10165" s="193" t="s">
        <v>17943</v>
      </c>
      <c r="F10165" s="193" t="s">
        <v>1634</v>
      </c>
      <c r="G10165" s="2">
        <v>1325</v>
      </c>
      <c r="H10165" s="2">
        <v>0</v>
      </c>
      <c r="I10165" s="192"/>
      <c r="J10165" s="192">
        <v>45534</v>
      </c>
      <c r="K10165" s="192">
        <v>46356</v>
      </c>
    </row>
    <row r="10166" spans="1:11" hidden="1" x14ac:dyDescent="0.4">
      <c r="A10166" s="193" t="s">
        <v>17944</v>
      </c>
      <c r="B10166" s="193" t="s">
        <v>17945</v>
      </c>
      <c r="C10166" s="193" t="s">
        <v>58</v>
      </c>
      <c r="D10166" s="193" t="s">
        <v>59</v>
      </c>
      <c r="E10166" s="193" t="s">
        <v>17946</v>
      </c>
      <c r="F10166" s="193" t="s">
        <v>1634</v>
      </c>
      <c r="G10166" s="2">
        <v>5113</v>
      </c>
      <c r="H10166" s="2">
        <v>0</v>
      </c>
      <c r="I10166" s="192"/>
      <c r="J10166" s="192">
        <v>44914</v>
      </c>
      <c r="K10166" s="192">
        <v>46356</v>
      </c>
    </row>
    <row r="10167" spans="1:11" hidden="1" x14ac:dyDescent="0.4">
      <c r="A10167" s="193" t="s">
        <v>17944</v>
      </c>
      <c r="B10167" s="193" t="s">
        <v>17945</v>
      </c>
      <c r="C10167" s="193" t="s">
        <v>58</v>
      </c>
      <c r="D10167" s="193" t="s">
        <v>59</v>
      </c>
      <c r="E10167" s="193" t="s">
        <v>17947</v>
      </c>
      <c r="F10167" s="193" t="s">
        <v>1634</v>
      </c>
      <c r="G10167" s="2">
        <v>10000</v>
      </c>
      <c r="H10167" s="2">
        <v>0</v>
      </c>
      <c r="I10167" s="192"/>
      <c r="J10167" s="192">
        <v>45862</v>
      </c>
      <c r="K10167" s="192">
        <v>46356</v>
      </c>
    </row>
    <row r="10168" spans="1:11" hidden="1" x14ac:dyDescent="0.4">
      <c r="A10168" s="193" t="s">
        <v>17948</v>
      </c>
      <c r="B10168" s="193" t="s">
        <v>17949</v>
      </c>
      <c r="C10168" s="193" t="s">
        <v>58</v>
      </c>
      <c r="D10168" s="193" t="s">
        <v>59</v>
      </c>
      <c r="E10168" s="193" t="s">
        <v>17950</v>
      </c>
      <c r="F10168" s="193" t="s">
        <v>1634</v>
      </c>
      <c r="G10168" s="2">
        <v>796</v>
      </c>
      <c r="H10168" s="2">
        <v>0</v>
      </c>
      <c r="I10168" s="192"/>
      <c r="J10168" s="192">
        <v>44914</v>
      </c>
      <c r="K10168" s="192">
        <v>46356</v>
      </c>
    </row>
    <row r="10169" spans="1:11" hidden="1" x14ac:dyDescent="0.4">
      <c r="A10169" s="193" t="s">
        <v>17948</v>
      </c>
      <c r="B10169" s="193" t="s">
        <v>17949</v>
      </c>
      <c r="C10169" s="193" t="s">
        <v>58</v>
      </c>
      <c r="D10169" s="193" t="s">
        <v>59</v>
      </c>
      <c r="E10169" s="193" t="s">
        <v>17951</v>
      </c>
      <c r="F10169" s="193" t="s">
        <v>1634</v>
      </c>
      <c r="G10169" s="2">
        <v>226</v>
      </c>
      <c r="H10169" s="2">
        <v>0</v>
      </c>
      <c r="I10169" s="192"/>
      <c r="J10169" s="192">
        <v>45980</v>
      </c>
      <c r="K10169" s="192">
        <v>46356</v>
      </c>
    </row>
    <row r="10170" spans="1:11" hidden="1" x14ac:dyDescent="0.4">
      <c r="A10170" s="193" t="s">
        <v>17948</v>
      </c>
      <c r="B10170" s="193" t="s">
        <v>17949</v>
      </c>
      <c r="C10170" s="193" t="s">
        <v>58</v>
      </c>
      <c r="D10170" s="193" t="s">
        <v>59</v>
      </c>
      <c r="E10170" s="193" t="s">
        <v>17952</v>
      </c>
      <c r="F10170" s="193" t="s">
        <v>1634</v>
      </c>
      <c r="G10170" s="2">
        <v>5000</v>
      </c>
      <c r="H10170" s="2">
        <v>0</v>
      </c>
      <c r="I10170" s="192"/>
      <c r="J10170" s="192">
        <v>46048</v>
      </c>
      <c r="K10170" s="192">
        <v>46418</v>
      </c>
    </row>
    <row r="10171" spans="1:11" hidden="1" x14ac:dyDescent="0.4">
      <c r="A10171" s="193" t="s">
        <v>17948</v>
      </c>
      <c r="B10171" s="193" t="s">
        <v>17949</v>
      </c>
      <c r="C10171" s="193" t="s">
        <v>58</v>
      </c>
      <c r="D10171" s="193" t="s">
        <v>59</v>
      </c>
      <c r="E10171" s="193" t="s">
        <v>17953</v>
      </c>
      <c r="F10171" s="193" t="s">
        <v>1634</v>
      </c>
      <c r="G10171" s="2">
        <v>5000</v>
      </c>
      <c r="H10171" s="2">
        <v>0</v>
      </c>
      <c r="I10171" s="192"/>
      <c r="J10171" s="192">
        <v>46050</v>
      </c>
      <c r="K10171" s="192">
        <v>46418</v>
      </c>
    </row>
    <row r="10172" spans="1:11" hidden="1" x14ac:dyDescent="0.4">
      <c r="A10172" s="193" t="s">
        <v>17948</v>
      </c>
      <c r="B10172" s="193" t="s">
        <v>17949</v>
      </c>
      <c r="C10172" s="193" t="s">
        <v>58</v>
      </c>
      <c r="D10172" s="193" t="s">
        <v>59</v>
      </c>
      <c r="E10172" s="193" t="s">
        <v>17954</v>
      </c>
      <c r="F10172" s="193" t="s">
        <v>1634</v>
      </c>
      <c r="G10172" s="2">
        <v>5000</v>
      </c>
      <c r="H10172" s="2">
        <v>0</v>
      </c>
      <c r="I10172" s="192"/>
      <c r="J10172" s="192">
        <v>46169</v>
      </c>
      <c r="K10172" s="192">
        <v>46538</v>
      </c>
    </row>
    <row r="10173" spans="1:11" hidden="1" x14ac:dyDescent="0.4">
      <c r="A10173" s="193" t="s">
        <v>17955</v>
      </c>
      <c r="B10173" s="193" t="s">
        <v>17956</v>
      </c>
      <c r="C10173" s="193" t="s">
        <v>58</v>
      </c>
      <c r="D10173" s="193" t="s">
        <v>59</v>
      </c>
      <c r="E10173" s="193" t="s">
        <v>17957</v>
      </c>
      <c r="F10173" s="193" t="s">
        <v>1634</v>
      </c>
      <c r="G10173" s="2">
        <v>443</v>
      </c>
      <c r="H10173" s="2">
        <v>0</v>
      </c>
      <c r="I10173" s="192"/>
      <c r="J10173" s="192">
        <v>45089</v>
      </c>
      <c r="K10173" s="192">
        <v>46356</v>
      </c>
    </row>
    <row r="10174" spans="1:11" hidden="1" x14ac:dyDescent="0.4">
      <c r="A10174" s="193" t="s">
        <v>17955</v>
      </c>
      <c r="B10174" s="193" t="s">
        <v>17956</v>
      </c>
      <c r="C10174" s="193" t="s">
        <v>58</v>
      </c>
      <c r="D10174" s="193" t="s">
        <v>59</v>
      </c>
      <c r="E10174" s="193" t="s">
        <v>17958</v>
      </c>
      <c r="F10174" s="193" t="s">
        <v>1634</v>
      </c>
      <c r="G10174" s="2">
        <v>2500</v>
      </c>
      <c r="H10174" s="2">
        <v>0</v>
      </c>
      <c r="I10174" s="192"/>
      <c r="J10174" s="192">
        <v>45889</v>
      </c>
      <c r="K10174" s="192">
        <v>46356</v>
      </c>
    </row>
    <row r="10175" spans="1:11" hidden="1" x14ac:dyDescent="0.4">
      <c r="A10175" s="193" t="s">
        <v>17959</v>
      </c>
      <c r="B10175" s="193" t="s">
        <v>17960</v>
      </c>
      <c r="C10175" s="193" t="s">
        <v>58</v>
      </c>
      <c r="D10175" s="193" t="s">
        <v>59</v>
      </c>
      <c r="E10175" s="193" t="s">
        <v>17961</v>
      </c>
      <c r="F10175" s="193" t="s">
        <v>1634</v>
      </c>
      <c r="G10175" s="2">
        <v>6863</v>
      </c>
      <c r="H10175" s="2">
        <v>0</v>
      </c>
      <c r="I10175" s="192"/>
      <c r="J10175" s="192">
        <v>45300</v>
      </c>
      <c r="K10175" s="192">
        <v>46356</v>
      </c>
    </row>
    <row r="10176" spans="1:11" hidden="1" x14ac:dyDescent="0.4">
      <c r="A10176" s="193" t="s">
        <v>1546</v>
      </c>
      <c r="B10176" s="193" t="s">
        <v>17962</v>
      </c>
      <c r="C10176" s="193" t="s">
        <v>58</v>
      </c>
      <c r="D10176" s="193" t="s">
        <v>59</v>
      </c>
      <c r="E10176" s="193" t="s">
        <v>17963</v>
      </c>
      <c r="F10176" s="193" t="s">
        <v>1634</v>
      </c>
      <c r="G10176" s="2">
        <v>830</v>
      </c>
      <c r="H10176" s="2">
        <v>0</v>
      </c>
      <c r="I10176" s="192"/>
      <c r="J10176" s="192">
        <v>45138</v>
      </c>
      <c r="K10176" s="192">
        <v>46356</v>
      </c>
    </row>
    <row r="10177" spans="1:11" hidden="1" x14ac:dyDescent="0.4">
      <c r="A10177" s="193" t="s">
        <v>1546</v>
      </c>
      <c r="B10177" s="193" t="s">
        <v>17962</v>
      </c>
      <c r="C10177" s="193" t="s">
        <v>58</v>
      </c>
      <c r="D10177" s="193" t="s">
        <v>59</v>
      </c>
      <c r="E10177" s="193" t="s">
        <v>17964</v>
      </c>
      <c r="F10177" s="193" t="s">
        <v>1634</v>
      </c>
      <c r="G10177" s="2">
        <v>95</v>
      </c>
      <c r="H10177" s="2">
        <v>0</v>
      </c>
      <c r="I10177" s="192"/>
      <c r="J10177" s="192">
        <v>45138</v>
      </c>
      <c r="K10177" s="192">
        <v>46356</v>
      </c>
    </row>
    <row r="10178" spans="1:11" hidden="1" x14ac:dyDescent="0.4">
      <c r="A10178" s="193" t="s">
        <v>1546</v>
      </c>
      <c r="B10178" s="193" t="s">
        <v>17962</v>
      </c>
      <c r="C10178" s="193" t="s">
        <v>58</v>
      </c>
      <c r="D10178" s="193" t="s">
        <v>59</v>
      </c>
      <c r="E10178" s="193" t="s">
        <v>17965</v>
      </c>
      <c r="F10178" s="193" t="s">
        <v>1634</v>
      </c>
      <c r="G10178" s="2">
        <v>1920</v>
      </c>
      <c r="H10178" s="2">
        <v>0</v>
      </c>
      <c r="I10178" s="192"/>
      <c r="J10178" s="192">
        <v>45138</v>
      </c>
      <c r="K10178" s="192">
        <v>46356</v>
      </c>
    </row>
    <row r="10179" spans="1:11" hidden="1" x14ac:dyDescent="0.4">
      <c r="A10179" s="193" t="s">
        <v>1546</v>
      </c>
      <c r="B10179" s="193" t="s">
        <v>17962</v>
      </c>
      <c r="C10179" s="193" t="s">
        <v>58</v>
      </c>
      <c r="D10179" s="193" t="s">
        <v>59</v>
      </c>
      <c r="E10179" s="193" t="s">
        <v>17966</v>
      </c>
      <c r="F10179" s="193" t="s">
        <v>1634</v>
      </c>
      <c r="G10179" s="2">
        <v>412</v>
      </c>
      <c r="H10179" s="2">
        <v>0</v>
      </c>
      <c r="I10179" s="192"/>
      <c r="J10179" s="192">
        <v>45138</v>
      </c>
      <c r="K10179" s="192">
        <v>46356</v>
      </c>
    </row>
    <row r="10180" spans="1:11" hidden="1" x14ac:dyDescent="0.4">
      <c r="A10180" s="193" t="s">
        <v>1546</v>
      </c>
      <c r="B10180" s="193" t="s">
        <v>17962</v>
      </c>
      <c r="C10180" s="193" t="s">
        <v>58</v>
      </c>
      <c r="D10180" s="193" t="s">
        <v>59</v>
      </c>
      <c r="E10180" s="193" t="s">
        <v>17967</v>
      </c>
      <c r="F10180" s="193" t="s">
        <v>1634</v>
      </c>
      <c r="G10180" s="2">
        <v>960</v>
      </c>
      <c r="H10180" s="2">
        <v>0</v>
      </c>
      <c r="I10180" s="192"/>
      <c r="J10180" s="192">
        <v>45848</v>
      </c>
      <c r="K10180" s="192">
        <v>46356</v>
      </c>
    </row>
    <row r="10181" spans="1:11" hidden="1" x14ac:dyDescent="0.4">
      <c r="A10181" s="193" t="s">
        <v>1546</v>
      </c>
      <c r="B10181" s="193" t="s">
        <v>17962</v>
      </c>
      <c r="C10181" s="193" t="s">
        <v>58</v>
      </c>
      <c r="D10181" s="193" t="s">
        <v>59</v>
      </c>
      <c r="E10181" s="193" t="s">
        <v>17968</v>
      </c>
      <c r="F10181" s="193" t="s">
        <v>1634</v>
      </c>
      <c r="G10181" s="2">
        <v>480</v>
      </c>
      <c r="H10181" s="2">
        <v>0</v>
      </c>
      <c r="I10181" s="192"/>
      <c r="J10181" s="192">
        <v>46156</v>
      </c>
      <c r="K10181" s="192">
        <v>46538</v>
      </c>
    </row>
    <row r="10182" spans="1:11" hidden="1" x14ac:dyDescent="0.4">
      <c r="A10182" s="193" t="s">
        <v>17969</v>
      </c>
      <c r="B10182" s="193" t="s">
        <v>17970</v>
      </c>
      <c r="C10182" s="193" t="s">
        <v>58</v>
      </c>
      <c r="D10182" s="193" t="s">
        <v>59</v>
      </c>
      <c r="E10182" s="193" t="s">
        <v>17971</v>
      </c>
      <c r="F10182" s="193" t="s">
        <v>1634</v>
      </c>
      <c r="G10182" s="2">
        <v>1592</v>
      </c>
      <c r="H10182" s="2">
        <v>0</v>
      </c>
      <c r="I10182" s="192"/>
      <c r="J10182" s="192">
        <v>44903</v>
      </c>
      <c r="K10182" s="192">
        <v>46356</v>
      </c>
    </row>
    <row r="10183" spans="1:11" hidden="1" x14ac:dyDescent="0.4">
      <c r="A10183" s="193" t="s">
        <v>17972</v>
      </c>
      <c r="B10183" s="193" t="s">
        <v>17973</v>
      </c>
      <c r="C10183" s="193" t="s">
        <v>58</v>
      </c>
      <c r="D10183" s="193" t="s">
        <v>59</v>
      </c>
      <c r="E10183" s="193" t="s">
        <v>17974</v>
      </c>
      <c r="F10183" s="193" t="s">
        <v>1634</v>
      </c>
      <c r="G10183" s="2">
        <v>1592</v>
      </c>
      <c r="H10183" s="2">
        <v>0</v>
      </c>
      <c r="I10183" s="192"/>
      <c r="J10183" s="192">
        <v>44903</v>
      </c>
      <c r="K10183" s="192">
        <v>46356</v>
      </c>
    </row>
    <row r="10184" spans="1:11" x14ac:dyDescent="0.4">
      <c r="A10184" s="193" t="s">
        <v>17972</v>
      </c>
      <c r="B10184" s="193" t="s">
        <v>17973</v>
      </c>
      <c r="C10184" s="193" t="s">
        <v>58</v>
      </c>
      <c r="D10184" s="193" t="s">
        <v>59</v>
      </c>
      <c r="E10184" s="193" t="s">
        <v>17975</v>
      </c>
      <c r="F10184" s="193" t="s">
        <v>1634</v>
      </c>
      <c r="G10184" s="2">
        <v>4</v>
      </c>
      <c r="H10184" s="2">
        <v>0</v>
      </c>
      <c r="I10184" s="192"/>
      <c r="J10184" s="192">
        <v>45391</v>
      </c>
      <c r="K10184" s="192">
        <v>46356</v>
      </c>
    </row>
    <row r="10185" spans="1:11" hidden="1" x14ac:dyDescent="0.4">
      <c r="A10185" s="193" t="s">
        <v>17976</v>
      </c>
      <c r="B10185" s="193" t="s">
        <v>17977</v>
      </c>
      <c r="C10185" s="193" t="s">
        <v>58</v>
      </c>
      <c r="D10185" s="193" t="s">
        <v>59</v>
      </c>
      <c r="E10185" s="193" t="s">
        <v>17978</v>
      </c>
      <c r="F10185" s="193" t="s">
        <v>1634</v>
      </c>
      <c r="G10185" s="2">
        <v>27000</v>
      </c>
      <c r="H10185" s="2">
        <v>0</v>
      </c>
      <c r="I10185" s="192"/>
      <c r="J10185" s="192">
        <v>45037</v>
      </c>
      <c r="K10185" s="192">
        <v>46356</v>
      </c>
    </row>
    <row r="10186" spans="1:11" x14ac:dyDescent="0.4">
      <c r="A10186" s="193" t="s">
        <v>17979</v>
      </c>
      <c r="B10186" s="193" t="s">
        <v>17980</v>
      </c>
      <c r="C10186" s="193" t="s">
        <v>58</v>
      </c>
      <c r="D10186" s="193" t="s">
        <v>59</v>
      </c>
      <c r="E10186" s="193" t="s">
        <v>17981</v>
      </c>
      <c r="F10186" s="193" t="s">
        <v>1634</v>
      </c>
      <c r="G10186" s="2">
        <v>1</v>
      </c>
      <c r="H10186" s="2">
        <v>0</v>
      </c>
      <c r="I10186" s="192"/>
      <c r="J10186" s="192">
        <v>44804</v>
      </c>
      <c r="K10186" s="192">
        <v>46142</v>
      </c>
    </row>
    <row r="10187" spans="1:11" hidden="1" x14ac:dyDescent="0.4">
      <c r="A10187" s="193" t="s">
        <v>17979</v>
      </c>
      <c r="B10187" s="193" t="s">
        <v>17980</v>
      </c>
      <c r="C10187" s="193" t="s">
        <v>58</v>
      </c>
      <c r="D10187" s="193" t="s">
        <v>59</v>
      </c>
      <c r="E10187" s="193" t="s">
        <v>17982</v>
      </c>
      <c r="F10187" s="193" t="s">
        <v>1634</v>
      </c>
      <c r="G10187" s="2">
        <v>16</v>
      </c>
      <c r="H10187" s="2">
        <v>0</v>
      </c>
      <c r="I10187" s="192"/>
      <c r="J10187" s="192">
        <v>44965</v>
      </c>
      <c r="K10187" s="192">
        <v>46356</v>
      </c>
    </row>
    <row r="10188" spans="1:11" hidden="1" x14ac:dyDescent="0.4">
      <c r="A10188" s="193" t="s">
        <v>17979</v>
      </c>
      <c r="B10188" s="193" t="s">
        <v>17980</v>
      </c>
      <c r="C10188" s="193" t="s">
        <v>58</v>
      </c>
      <c r="D10188" s="193" t="s">
        <v>59</v>
      </c>
      <c r="E10188" s="193" t="s">
        <v>17983</v>
      </c>
      <c r="F10188" s="193" t="s">
        <v>1634</v>
      </c>
      <c r="G10188" s="2">
        <v>2990</v>
      </c>
      <c r="H10188" s="2">
        <v>0</v>
      </c>
      <c r="I10188" s="192"/>
      <c r="J10188" s="192">
        <v>45286</v>
      </c>
      <c r="K10188" s="192">
        <v>46356</v>
      </c>
    </row>
    <row r="10189" spans="1:11" hidden="1" x14ac:dyDescent="0.4">
      <c r="A10189" s="193" t="s">
        <v>17979</v>
      </c>
      <c r="B10189" s="193" t="s">
        <v>17980</v>
      </c>
      <c r="C10189" s="193" t="s">
        <v>58</v>
      </c>
      <c r="D10189" s="193" t="s">
        <v>59</v>
      </c>
      <c r="E10189" s="193" t="s">
        <v>17984</v>
      </c>
      <c r="F10189" s="193" t="s">
        <v>1634</v>
      </c>
      <c r="G10189" s="2">
        <v>9000</v>
      </c>
      <c r="H10189" s="2">
        <v>0</v>
      </c>
      <c r="I10189" s="192"/>
      <c r="J10189" s="192">
        <v>45807</v>
      </c>
      <c r="K10189" s="192">
        <v>46356</v>
      </c>
    </row>
    <row r="10190" spans="1:11" hidden="1" x14ac:dyDescent="0.4">
      <c r="A10190" s="193" t="s">
        <v>17985</v>
      </c>
      <c r="B10190" s="193" t="s">
        <v>17986</v>
      </c>
      <c r="C10190" s="193" t="s">
        <v>58</v>
      </c>
      <c r="D10190" s="193" t="s">
        <v>59</v>
      </c>
      <c r="E10190" s="193" t="s">
        <v>17987</v>
      </c>
      <c r="F10190" s="193" t="s">
        <v>1634</v>
      </c>
      <c r="G10190" s="2">
        <v>527</v>
      </c>
      <c r="H10190" s="2">
        <v>0</v>
      </c>
      <c r="I10190" s="192"/>
      <c r="J10190" s="192">
        <v>45842</v>
      </c>
      <c r="K10190" s="192">
        <v>46356</v>
      </c>
    </row>
    <row r="10191" spans="1:11" hidden="1" x14ac:dyDescent="0.4">
      <c r="A10191" s="193" t="s">
        <v>17985</v>
      </c>
      <c r="B10191" s="193" t="s">
        <v>17986</v>
      </c>
      <c r="C10191" s="193" t="s">
        <v>58</v>
      </c>
      <c r="D10191" s="193" t="s">
        <v>59</v>
      </c>
      <c r="E10191" s="193" t="s">
        <v>17988</v>
      </c>
      <c r="F10191" s="193" t="s">
        <v>1634</v>
      </c>
      <c r="G10191" s="2">
        <v>2712</v>
      </c>
      <c r="H10191" s="2">
        <v>0</v>
      </c>
      <c r="I10191" s="192"/>
      <c r="J10191" s="192">
        <v>45877</v>
      </c>
      <c r="K10191" s="192">
        <v>46356</v>
      </c>
    </row>
    <row r="10192" spans="1:11" hidden="1" x14ac:dyDescent="0.4">
      <c r="A10192" s="193" t="s">
        <v>17985</v>
      </c>
      <c r="B10192" s="193" t="s">
        <v>17986</v>
      </c>
      <c r="C10192" s="193" t="s">
        <v>58</v>
      </c>
      <c r="D10192" s="193" t="s">
        <v>59</v>
      </c>
      <c r="E10192" s="193" t="s">
        <v>17989</v>
      </c>
      <c r="F10192" s="193" t="s">
        <v>1634</v>
      </c>
      <c r="G10192" s="2">
        <v>3000</v>
      </c>
      <c r="H10192" s="2">
        <v>0</v>
      </c>
      <c r="I10192" s="192"/>
      <c r="J10192" s="192">
        <v>45905</v>
      </c>
      <c r="K10192" s="192">
        <v>46356</v>
      </c>
    </row>
    <row r="10193" spans="1:11" hidden="1" x14ac:dyDescent="0.4">
      <c r="A10193" s="193" t="s">
        <v>17985</v>
      </c>
      <c r="B10193" s="193" t="s">
        <v>17986</v>
      </c>
      <c r="C10193" s="193" t="s">
        <v>58</v>
      </c>
      <c r="D10193" s="193" t="s">
        <v>59</v>
      </c>
      <c r="E10193" s="193" t="s">
        <v>17990</v>
      </c>
      <c r="F10193" s="193" t="s">
        <v>1634</v>
      </c>
      <c r="G10193" s="2">
        <v>3000</v>
      </c>
      <c r="H10193" s="2">
        <v>0</v>
      </c>
      <c r="I10193" s="192"/>
      <c r="J10193" s="192">
        <v>46014</v>
      </c>
      <c r="K10193" s="192">
        <v>46387</v>
      </c>
    </row>
    <row r="10194" spans="1:11" hidden="1" x14ac:dyDescent="0.4">
      <c r="A10194" s="193" t="s">
        <v>17991</v>
      </c>
      <c r="B10194" s="193" t="s">
        <v>17992</v>
      </c>
      <c r="C10194" s="193" t="s">
        <v>58</v>
      </c>
      <c r="D10194" s="193" t="s">
        <v>59</v>
      </c>
      <c r="E10194" s="193" t="s">
        <v>17993</v>
      </c>
      <c r="F10194" s="193" t="s">
        <v>1634</v>
      </c>
      <c r="G10194" s="2">
        <v>1532</v>
      </c>
      <c r="H10194" s="2">
        <v>0</v>
      </c>
      <c r="I10194" s="192"/>
      <c r="J10194" s="192">
        <v>45407</v>
      </c>
      <c r="K10194" s="192">
        <v>46356</v>
      </c>
    </row>
    <row r="10195" spans="1:11" hidden="1" x14ac:dyDescent="0.4">
      <c r="A10195" s="193" t="s">
        <v>17991</v>
      </c>
      <c r="B10195" s="193" t="s">
        <v>17992</v>
      </c>
      <c r="C10195" s="193" t="s">
        <v>58</v>
      </c>
      <c r="D10195" s="193" t="s">
        <v>59</v>
      </c>
      <c r="E10195" s="193" t="s">
        <v>17994</v>
      </c>
      <c r="F10195" s="193" t="s">
        <v>1634</v>
      </c>
      <c r="G10195" s="2">
        <v>3000</v>
      </c>
      <c r="H10195" s="2">
        <v>0</v>
      </c>
      <c r="I10195" s="192"/>
      <c r="J10195" s="192">
        <v>45539</v>
      </c>
      <c r="K10195" s="192">
        <v>46356</v>
      </c>
    </row>
    <row r="10196" spans="1:11" hidden="1" x14ac:dyDescent="0.4">
      <c r="A10196" s="193" t="s">
        <v>17991</v>
      </c>
      <c r="B10196" s="193" t="s">
        <v>17992</v>
      </c>
      <c r="C10196" s="193" t="s">
        <v>58</v>
      </c>
      <c r="D10196" s="193" t="s">
        <v>59</v>
      </c>
      <c r="E10196" s="193" t="s">
        <v>17995</v>
      </c>
      <c r="F10196" s="193" t="s">
        <v>1634</v>
      </c>
      <c r="G10196" s="2">
        <v>3000</v>
      </c>
      <c r="H10196" s="2">
        <v>0</v>
      </c>
      <c r="I10196" s="192"/>
      <c r="J10196" s="192">
        <v>45597</v>
      </c>
      <c r="K10196" s="192">
        <v>46356</v>
      </c>
    </row>
    <row r="10197" spans="1:11" hidden="1" x14ac:dyDescent="0.4">
      <c r="A10197" s="193" t="s">
        <v>17991</v>
      </c>
      <c r="B10197" s="193" t="s">
        <v>17992</v>
      </c>
      <c r="C10197" s="193" t="s">
        <v>58</v>
      </c>
      <c r="D10197" s="193" t="s">
        <v>59</v>
      </c>
      <c r="E10197" s="193" t="s">
        <v>17996</v>
      </c>
      <c r="F10197" s="193" t="s">
        <v>1634</v>
      </c>
      <c r="G10197" s="2">
        <v>3000</v>
      </c>
      <c r="H10197" s="2">
        <v>0</v>
      </c>
      <c r="I10197" s="192"/>
      <c r="J10197" s="192">
        <v>45684</v>
      </c>
      <c r="K10197" s="192">
        <v>46356</v>
      </c>
    </row>
    <row r="10198" spans="1:11" x14ac:dyDescent="0.4">
      <c r="A10198" s="193" t="s">
        <v>17997</v>
      </c>
      <c r="B10198" s="193" t="s">
        <v>17998</v>
      </c>
      <c r="C10198" s="193" t="s">
        <v>58</v>
      </c>
      <c r="D10198" s="193" t="s">
        <v>59</v>
      </c>
      <c r="E10198" s="193" t="s">
        <v>17999</v>
      </c>
      <c r="F10198" s="193" t="s">
        <v>1634</v>
      </c>
      <c r="G10198" s="2">
        <v>4</v>
      </c>
      <c r="H10198" s="2">
        <v>0</v>
      </c>
      <c r="I10198" s="192"/>
      <c r="J10198" s="192">
        <v>45128</v>
      </c>
      <c r="K10198" s="192">
        <v>46356</v>
      </c>
    </row>
    <row r="10199" spans="1:11" hidden="1" x14ac:dyDescent="0.4">
      <c r="A10199" s="193" t="s">
        <v>17997</v>
      </c>
      <c r="B10199" s="193" t="s">
        <v>17998</v>
      </c>
      <c r="C10199" s="193" t="s">
        <v>58</v>
      </c>
      <c r="D10199" s="193" t="s">
        <v>59</v>
      </c>
      <c r="E10199" s="193" t="s">
        <v>18000</v>
      </c>
      <c r="F10199" s="193" t="s">
        <v>1634</v>
      </c>
      <c r="G10199" s="2">
        <v>158</v>
      </c>
      <c r="H10199" s="2">
        <v>0</v>
      </c>
      <c r="I10199" s="192"/>
      <c r="J10199" s="192">
        <v>45128</v>
      </c>
      <c r="K10199" s="192">
        <v>46356</v>
      </c>
    </row>
    <row r="10200" spans="1:11" hidden="1" x14ac:dyDescent="0.4">
      <c r="A10200" s="193" t="s">
        <v>18001</v>
      </c>
      <c r="B10200" s="193" t="s">
        <v>18002</v>
      </c>
      <c r="C10200" s="193" t="s">
        <v>58</v>
      </c>
      <c r="D10200" s="193" t="s">
        <v>59</v>
      </c>
      <c r="E10200" s="193" t="s">
        <v>18003</v>
      </c>
      <c r="F10200" s="193" t="s">
        <v>1634</v>
      </c>
      <c r="G10200" s="2">
        <v>195</v>
      </c>
      <c r="H10200" s="2">
        <v>0</v>
      </c>
      <c r="I10200" s="192"/>
      <c r="J10200" s="192">
        <v>45762</v>
      </c>
      <c r="K10200" s="192">
        <v>46356</v>
      </c>
    </row>
    <row r="10201" spans="1:11" hidden="1" x14ac:dyDescent="0.4">
      <c r="A10201" s="193" t="s">
        <v>18001</v>
      </c>
      <c r="B10201" s="193" t="s">
        <v>18002</v>
      </c>
      <c r="C10201" s="193" t="s">
        <v>58</v>
      </c>
      <c r="D10201" s="193" t="s">
        <v>59</v>
      </c>
      <c r="E10201" s="193" t="s">
        <v>18004</v>
      </c>
      <c r="F10201" s="193" t="s">
        <v>1634</v>
      </c>
      <c r="G10201" s="2">
        <v>240</v>
      </c>
      <c r="H10201" s="2">
        <v>0</v>
      </c>
      <c r="I10201" s="192"/>
      <c r="J10201" s="192">
        <v>45975</v>
      </c>
      <c r="K10201" s="192">
        <v>46356</v>
      </c>
    </row>
    <row r="10202" spans="1:11" x14ac:dyDescent="0.4">
      <c r="A10202" s="193" t="s">
        <v>18005</v>
      </c>
      <c r="B10202" s="193" t="s">
        <v>18006</v>
      </c>
      <c r="C10202" s="193" t="s">
        <v>58</v>
      </c>
      <c r="D10202" s="193" t="s">
        <v>59</v>
      </c>
      <c r="E10202" s="193" t="s">
        <v>18007</v>
      </c>
      <c r="F10202" s="193" t="s">
        <v>1634</v>
      </c>
      <c r="G10202" s="2">
        <v>6</v>
      </c>
      <c r="H10202" s="2">
        <v>0</v>
      </c>
      <c r="I10202" s="192"/>
      <c r="J10202" s="192">
        <v>44728</v>
      </c>
      <c r="K10202" s="192">
        <v>46356</v>
      </c>
    </row>
    <row r="10203" spans="1:11" hidden="1" x14ac:dyDescent="0.4">
      <c r="A10203" s="193" t="s">
        <v>18008</v>
      </c>
      <c r="B10203" s="193" t="s">
        <v>18009</v>
      </c>
      <c r="C10203" s="193" t="s">
        <v>58</v>
      </c>
      <c r="D10203" s="193" t="s">
        <v>59</v>
      </c>
      <c r="E10203" s="193" t="s">
        <v>18010</v>
      </c>
      <c r="F10203" s="193" t="s">
        <v>1634</v>
      </c>
      <c r="G10203" s="2">
        <v>160</v>
      </c>
      <c r="H10203" s="2">
        <v>0</v>
      </c>
      <c r="I10203" s="192"/>
      <c r="J10203" s="192">
        <v>44735</v>
      </c>
      <c r="K10203" s="192">
        <v>46356</v>
      </c>
    </row>
    <row r="10204" spans="1:11" hidden="1" x14ac:dyDescent="0.4">
      <c r="A10204" s="193" t="s">
        <v>18011</v>
      </c>
      <c r="B10204" s="193" t="s">
        <v>18012</v>
      </c>
      <c r="C10204" s="193" t="s">
        <v>58</v>
      </c>
      <c r="D10204" s="193" t="s">
        <v>59</v>
      </c>
      <c r="E10204" s="193" t="s">
        <v>18013</v>
      </c>
      <c r="F10204" s="193" t="s">
        <v>1634</v>
      </c>
      <c r="G10204" s="2">
        <v>421</v>
      </c>
      <c r="H10204" s="2">
        <v>0</v>
      </c>
      <c r="I10204" s="192"/>
      <c r="J10204" s="192">
        <v>44735</v>
      </c>
      <c r="K10204" s="192">
        <v>46356</v>
      </c>
    </row>
    <row r="10205" spans="1:11" hidden="1" x14ac:dyDescent="0.4">
      <c r="A10205" s="193" t="s">
        <v>18014</v>
      </c>
      <c r="B10205" s="193" t="s">
        <v>18015</v>
      </c>
      <c r="C10205" s="193" t="s">
        <v>58</v>
      </c>
      <c r="D10205" s="193" t="s">
        <v>59</v>
      </c>
      <c r="E10205" s="193" t="s">
        <v>18016</v>
      </c>
      <c r="F10205" s="193" t="s">
        <v>1634</v>
      </c>
      <c r="G10205" s="2">
        <v>74</v>
      </c>
      <c r="H10205" s="2">
        <v>0</v>
      </c>
      <c r="I10205" s="192"/>
      <c r="J10205" s="192">
        <v>45335</v>
      </c>
      <c r="K10205" s="192">
        <v>46356</v>
      </c>
    </row>
    <row r="10206" spans="1:11" hidden="1" x14ac:dyDescent="0.4">
      <c r="A10206" s="193" t="s">
        <v>18014</v>
      </c>
      <c r="B10206" s="193" t="s">
        <v>18015</v>
      </c>
      <c r="C10206" s="193" t="s">
        <v>58</v>
      </c>
      <c r="D10206" s="193" t="s">
        <v>59</v>
      </c>
      <c r="E10206" s="193" t="s">
        <v>18017</v>
      </c>
      <c r="F10206" s="193" t="s">
        <v>1634</v>
      </c>
      <c r="G10206" s="2">
        <v>1600</v>
      </c>
      <c r="H10206" s="2">
        <v>0</v>
      </c>
      <c r="I10206" s="192"/>
      <c r="J10206" s="192">
        <v>46115</v>
      </c>
      <c r="K10206" s="192">
        <v>46507</v>
      </c>
    </row>
    <row r="10207" spans="1:11" hidden="1" x14ac:dyDescent="0.4">
      <c r="A10207" s="193" t="s">
        <v>18014</v>
      </c>
      <c r="B10207" s="193" t="s">
        <v>18015</v>
      </c>
      <c r="C10207" s="193" t="s">
        <v>58</v>
      </c>
      <c r="D10207" s="193" t="s">
        <v>59</v>
      </c>
      <c r="E10207" s="193" t="s">
        <v>18018</v>
      </c>
      <c r="F10207" s="193" t="s">
        <v>1634</v>
      </c>
      <c r="G10207" s="2">
        <v>1576</v>
      </c>
      <c r="H10207" s="2">
        <v>0</v>
      </c>
      <c r="I10207" s="192"/>
      <c r="J10207" s="192">
        <v>46115</v>
      </c>
      <c r="K10207" s="192">
        <v>46507</v>
      </c>
    </row>
    <row r="10208" spans="1:11" x14ac:dyDescent="0.4">
      <c r="A10208" s="193" t="s">
        <v>18019</v>
      </c>
      <c r="B10208" s="193" t="s">
        <v>18020</v>
      </c>
      <c r="C10208" s="193" t="s">
        <v>58</v>
      </c>
      <c r="D10208" s="193" t="s">
        <v>59</v>
      </c>
      <c r="E10208" s="193" t="s">
        <v>18021</v>
      </c>
      <c r="F10208" s="193" t="s">
        <v>1634</v>
      </c>
      <c r="G10208" s="2">
        <v>1</v>
      </c>
      <c r="H10208" s="2">
        <v>0</v>
      </c>
      <c r="I10208" s="192"/>
      <c r="J10208" s="192">
        <v>45721</v>
      </c>
      <c r="K10208" s="192">
        <v>46356</v>
      </c>
    </row>
    <row r="10209" spans="1:11" x14ac:dyDescent="0.4">
      <c r="A10209" s="193" t="s">
        <v>18019</v>
      </c>
      <c r="B10209" s="193" t="s">
        <v>18020</v>
      </c>
      <c r="C10209" s="193" t="s">
        <v>58</v>
      </c>
      <c r="D10209" s="193" t="s">
        <v>59</v>
      </c>
      <c r="E10209" s="193" t="s">
        <v>18022</v>
      </c>
      <c r="F10209" s="193" t="s">
        <v>1634</v>
      </c>
      <c r="G10209" s="2">
        <v>2</v>
      </c>
      <c r="H10209" s="2">
        <v>0</v>
      </c>
      <c r="I10209" s="192"/>
      <c r="J10209" s="192">
        <v>46029</v>
      </c>
      <c r="K10209" s="192">
        <v>46418</v>
      </c>
    </row>
    <row r="10210" spans="1:11" x14ac:dyDescent="0.4">
      <c r="A10210" s="193" t="s">
        <v>18019</v>
      </c>
      <c r="B10210" s="193" t="s">
        <v>18020</v>
      </c>
      <c r="C10210" s="193" t="s">
        <v>58</v>
      </c>
      <c r="D10210" s="193" t="s">
        <v>59</v>
      </c>
      <c r="E10210" s="193" t="s">
        <v>18023</v>
      </c>
      <c r="F10210" s="193" t="s">
        <v>1634</v>
      </c>
      <c r="G10210" s="2">
        <v>1</v>
      </c>
      <c r="H10210" s="2">
        <v>0</v>
      </c>
      <c r="I10210" s="192"/>
      <c r="J10210" s="192">
        <v>46042</v>
      </c>
      <c r="K10210" s="192">
        <v>46418</v>
      </c>
    </row>
    <row r="10211" spans="1:11" hidden="1" x14ac:dyDescent="0.4">
      <c r="A10211" s="193" t="s">
        <v>18019</v>
      </c>
      <c r="B10211" s="193" t="s">
        <v>18020</v>
      </c>
      <c r="C10211" s="193" t="s">
        <v>58</v>
      </c>
      <c r="D10211" s="193" t="s">
        <v>59</v>
      </c>
      <c r="E10211" s="193" t="s">
        <v>18024</v>
      </c>
      <c r="F10211" s="193" t="s">
        <v>1634</v>
      </c>
      <c r="G10211" s="2">
        <v>1095</v>
      </c>
      <c r="H10211" s="2">
        <v>0</v>
      </c>
      <c r="I10211" s="192"/>
      <c r="J10211" s="192">
        <v>46045</v>
      </c>
      <c r="K10211" s="192">
        <v>46418</v>
      </c>
    </row>
    <row r="10212" spans="1:11" hidden="1" x14ac:dyDescent="0.4">
      <c r="A10212" s="193" t="s">
        <v>18019</v>
      </c>
      <c r="B10212" s="193" t="s">
        <v>18020</v>
      </c>
      <c r="C10212" s="193" t="s">
        <v>58</v>
      </c>
      <c r="D10212" s="193" t="s">
        <v>59</v>
      </c>
      <c r="E10212" s="193" t="s">
        <v>18025</v>
      </c>
      <c r="F10212" s="193" t="s">
        <v>1634</v>
      </c>
      <c r="G10212" s="2">
        <v>1483</v>
      </c>
      <c r="H10212" s="2">
        <v>0</v>
      </c>
      <c r="I10212" s="192"/>
      <c r="J10212" s="192">
        <v>46174</v>
      </c>
      <c r="K10212" s="192">
        <v>46568</v>
      </c>
    </row>
    <row r="10213" spans="1:11" hidden="1" x14ac:dyDescent="0.4">
      <c r="A10213" s="193" t="s">
        <v>18019</v>
      </c>
      <c r="B10213" s="193" t="s">
        <v>18020</v>
      </c>
      <c r="C10213" s="193" t="s">
        <v>58</v>
      </c>
      <c r="D10213" s="193" t="s">
        <v>59</v>
      </c>
      <c r="E10213" s="193" t="s">
        <v>18026</v>
      </c>
      <c r="F10213" s="193" t="s">
        <v>1634</v>
      </c>
      <c r="G10213" s="2">
        <v>1456</v>
      </c>
      <c r="H10213" s="2">
        <v>0</v>
      </c>
      <c r="I10213" s="192"/>
      <c r="J10213" s="192">
        <v>46174</v>
      </c>
      <c r="K10213" s="192">
        <v>46568</v>
      </c>
    </row>
    <row r="10214" spans="1:11" hidden="1" x14ac:dyDescent="0.4">
      <c r="A10214" s="193" t="s">
        <v>18019</v>
      </c>
      <c r="B10214" s="193" t="s">
        <v>18020</v>
      </c>
      <c r="C10214" s="193" t="s">
        <v>58</v>
      </c>
      <c r="D10214" s="193" t="s">
        <v>59</v>
      </c>
      <c r="E10214" s="193" t="s">
        <v>18027</v>
      </c>
      <c r="F10214" s="193" t="s">
        <v>1634</v>
      </c>
      <c r="G10214" s="2">
        <v>1312</v>
      </c>
      <c r="H10214" s="2">
        <v>0</v>
      </c>
      <c r="I10214" s="192"/>
      <c r="J10214" s="192">
        <v>46175</v>
      </c>
      <c r="K10214" s="192">
        <v>46568</v>
      </c>
    </row>
    <row r="10215" spans="1:11" hidden="1" x14ac:dyDescent="0.4">
      <c r="A10215" s="193" t="s">
        <v>18019</v>
      </c>
      <c r="B10215" s="193" t="s">
        <v>18020</v>
      </c>
      <c r="C10215" s="193" t="s">
        <v>58</v>
      </c>
      <c r="D10215" s="193" t="s">
        <v>59</v>
      </c>
      <c r="E10215" s="193" t="s">
        <v>18028</v>
      </c>
      <c r="F10215" s="193" t="s">
        <v>1634</v>
      </c>
      <c r="G10215" s="2">
        <v>1600</v>
      </c>
      <c r="H10215" s="2">
        <v>0</v>
      </c>
      <c r="I10215" s="192"/>
      <c r="J10215" s="192">
        <v>46176</v>
      </c>
      <c r="K10215" s="192">
        <v>46568</v>
      </c>
    </row>
    <row r="10216" spans="1:11" hidden="1" x14ac:dyDescent="0.4">
      <c r="A10216" s="193" t="s">
        <v>18029</v>
      </c>
      <c r="B10216" s="193" t="s">
        <v>18030</v>
      </c>
      <c r="C10216" s="193" t="s">
        <v>58</v>
      </c>
      <c r="D10216" s="193" t="s">
        <v>59</v>
      </c>
      <c r="E10216" s="193" t="s">
        <v>18031</v>
      </c>
      <c r="F10216" s="193" t="s">
        <v>1634</v>
      </c>
      <c r="G10216" s="2">
        <v>1550</v>
      </c>
      <c r="H10216" s="2">
        <v>0</v>
      </c>
      <c r="I10216" s="192"/>
      <c r="J10216" s="192">
        <v>46113</v>
      </c>
      <c r="K10216" s="192">
        <v>46507</v>
      </c>
    </row>
    <row r="10217" spans="1:11" hidden="1" x14ac:dyDescent="0.4">
      <c r="A10217" s="193" t="s">
        <v>1547</v>
      </c>
      <c r="B10217" s="193" t="s">
        <v>18032</v>
      </c>
      <c r="C10217" s="193" t="s">
        <v>58</v>
      </c>
      <c r="D10217" s="193" t="s">
        <v>59</v>
      </c>
      <c r="E10217" s="193" t="s">
        <v>18033</v>
      </c>
      <c r="F10217" s="193" t="s">
        <v>1634</v>
      </c>
      <c r="G10217" s="2">
        <v>20862</v>
      </c>
      <c r="H10217" s="2">
        <v>0</v>
      </c>
      <c r="I10217" s="192"/>
      <c r="J10217" s="192">
        <v>45449</v>
      </c>
      <c r="K10217" s="192">
        <v>46356</v>
      </c>
    </row>
    <row r="10218" spans="1:11" hidden="1" x14ac:dyDescent="0.4">
      <c r="A10218" s="193" t="s">
        <v>1547</v>
      </c>
      <c r="B10218" s="193" t="s">
        <v>18032</v>
      </c>
      <c r="C10218" s="193" t="s">
        <v>58</v>
      </c>
      <c r="D10218" s="193" t="s">
        <v>59</v>
      </c>
      <c r="E10218" s="193" t="s">
        <v>18034</v>
      </c>
      <c r="F10218" s="193" t="s">
        <v>1634</v>
      </c>
      <c r="G10218" s="2">
        <v>30000</v>
      </c>
      <c r="H10218" s="2">
        <v>0</v>
      </c>
      <c r="I10218" s="192"/>
      <c r="J10218" s="192">
        <v>45894</v>
      </c>
      <c r="K10218" s="192">
        <v>46356</v>
      </c>
    </row>
    <row r="10219" spans="1:11" hidden="1" x14ac:dyDescent="0.4">
      <c r="A10219" s="193" t="s">
        <v>1547</v>
      </c>
      <c r="B10219" s="193" t="s">
        <v>18032</v>
      </c>
      <c r="C10219" s="193" t="s">
        <v>58</v>
      </c>
      <c r="D10219" s="193" t="s">
        <v>59</v>
      </c>
      <c r="E10219" s="193" t="s">
        <v>18035</v>
      </c>
      <c r="F10219" s="193" t="s">
        <v>1634</v>
      </c>
      <c r="G10219" s="2">
        <v>30000</v>
      </c>
      <c r="H10219" s="2">
        <v>0</v>
      </c>
      <c r="I10219" s="192"/>
      <c r="J10219" s="192">
        <v>45988</v>
      </c>
      <c r="K10219" s="192">
        <v>46356</v>
      </c>
    </row>
    <row r="10220" spans="1:11" hidden="1" x14ac:dyDescent="0.4">
      <c r="A10220" s="193" t="s">
        <v>1547</v>
      </c>
      <c r="B10220" s="193" t="s">
        <v>18032</v>
      </c>
      <c r="C10220" s="193" t="s">
        <v>58</v>
      </c>
      <c r="D10220" s="193" t="s">
        <v>59</v>
      </c>
      <c r="E10220" s="193" t="s">
        <v>18036</v>
      </c>
      <c r="F10220" s="193" t="s">
        <v>1634</v>
      </c>
      <c r="G10220" s="2">
        <v>30000</v>
      </c>
      <c r="H10220" s="2">
        <v>0</v>
      </c>
      <c r="I10220" s="192"/>
      <c r="J10220" s="192">
        <v>46115</v>
      </c>
      <c r="K10220" s="192">
        <v>46507</v>
      </c>
    </row>
    <row r="10221" spans="1:11" hidden="1" x14ac:dyDescent="0.4">
      <c r="A10221" s="193" t="s">
        <v>1547</v>
      </c>
      <c r="B10221" s="193" t="s">
        <v>18032</v>
      </c>
      <c r="C10221" s="193" t="s">
        <v>58</v>
      </c>
      <c r="D10221" s="193" t="s">
        <v>59</v>
      </c>
      <c r="E10221" s="193" t="s">
        <v>18037</v>
      </c>
      <c r="F10221" s="193" t="s">
        <v>1634</v>
      </c>
      <c r="G10221" s="2">
        <v>30000</v>
      </c>
      <c r="H10221" s="2">
        <v>0</v>
      </c>
      <c r="I10221" s="192"/>
      <c r="J10221" s="192">
        <v>46183</v>
      </c>
      <c r="K10221" s="192">
        <v>46568</v>
      </c>
    </row>
    <row r="10222" spans="1:11" hidden="1" x14ac:dyDescent="0.4">
      <c r="A10222" s="193" t="s">
        <v>18038</v>
      </c>
      <c r="B10222" s="193" t="s">
        <v>18039</v>
      </c>
      <c r="C10222" s="193" t="s">
        <v>58</v>
      </c>
      <c r="D10222" s="193" t="s">
        <v>59</v>
      </c>
      <c r="E10222" s="193" t="s">
        <v>18040</v>
      </c>
      <c r="F10222" s="193" t="s">
        <v>1634</v>
      </c>
      <c r="G10222" s="2">
        <v>442</v>
      </c>
      <c r="H10222" s="2">
        <v>0</v>
      </c>
      <c r="I10222" s="192"/>
      <c r="J10222" s="192">
        <v>46035</v>
      </c>
      <c r="K10222" s="192">
        <v>46418</v>
      </c>
    </row>
    <row r="10223" spans="1:11" hidden="1" x14ac:dyDescent="0.4">
      <c r="A10223" s="193" t="s">
        <v>18041</v>
      </c>
      <c r="B10223" s="193" t="s">
        <v>18042</v>
      </c>
      <c r="C10223" s="193" t="s">
        <v>58</v>
      </c>
      <c r="D10223" s="193" t="s">
        <v>59</v>
      </c>
      <c r="E10223" s="193" t="s">
        <v>18043</v>
      </c>
      <c r="F10223" s="193" t="s">
        <v>1634</v>
      </c>
      <c r="G10223" s="2">
        <v>167</v>
      </c>
      <c r="H10223" s="2">
        <v>0</v>
      </c>
      <c r="I10223" s="192"/>
      <c r="J10223" s="192">
        <v>45840</v>
      </c>
      <c r="K10223" s="192">
        <v>46356</v>
      </c>
    </row>
    <row r="10224" spans="1:11" hidden="1" x14ac:dyDescent="0.4">
      <c r="A10224" s="193" t="s">
        <v>18041</v>
      </c>
      <c r="B10224" s="193" t="s">
        <v>18042</v>
      </c>
      <c r="C10224" s="193" t="s">
        <v>58</v>
      </c>
      <c r="D10224" s="193" t="s">
        <v>59</v>
      </c>
      <c r="E10224" s="193" t="s">
        <v>18044</v>
      </c>
      <c r="F10224" s="193" t="s">
        <v>1634</v>
      </c>
      <c r="G10224" s="2">
        <v>776</v>
      </c>
      <c r="H10224" s="2">
        <v>0</v>
      </c>
      <c r="I10224" s="192"/>
      <c r="J10224" s="192">
        <v>45875</v>
      </c>
      <c r="K10224" s="192">
        <v>46356</v>
      </c>
    </row>
    <row r="10225" spans="1:11" hidden="1" x14ac:dyDescent="0.4">
      <c r="A10225" s="193" t="s">
        <v>18045</v>
      </c>
      <c r="B10225" s="193" t="s">
        <v>18046</v>
      </c>
      <c r="C10225" s="193" t="s">
        <v>58</v>
      </c>
      <c r="D10225" s="193" t="s">
        <v>59</v>
      </c>
      <c r="E10225" s="193" t="s">
        <v>18047</v>
      </c>
      <c r="F10225" s="193" t="s">
        <v>1634</v>
      </c>
      <c r="G10225" s="2">
        <v>11806</v>
      </c>
      <c r="H10225" s="2">
        <v>0</v>
      </c>
      <c r="I10225" s="192"/>
      <c r="J10225" s="192">
        <v>45768</v>
      </c>
      <c r="K10225" s="192">
        <v>46356</v>
      </c>
    </row>
    <row r="10226" spans="1:11" hidden="1" x14ac:dyDescent="0.4">
      <c r="A10226" s="193" t="s">
        <v>18048</v>
      </c>
      <c r="B10226" s="193" t="s">
        <v>18049</v>
      </c>
      <c r="C10226" s="193" t="s">
        <v>58</v>
      </c>
      <c r="D10226" s="193" t="s">
        <v>59</v>
      </c>
      <c r="E10226" s="193" t="s">
        <v>18050</v>
      </c>
      <c r="F10226" s="193" t="s">
        <v>1634</v>
      </c>
      <c r="G10226" s="2">
        <v>2500</v>
      </c>
      <c r="H10226" s="2">
        <v>0</v>
      </c>
      <c r="I10226" s="192"/>
      <c r="J10226" s="192">
        <v>45107</v>
      </c>
      <c r="K10226" s="192">
        <v>46356</v>
      </c>
    </row>
    <row r="10227" spans="1:11" hidden="1" x14ac:dyDescent="0.4">
      <c r="A10227" s="193" t="s">
        <v>18051</v>
      </c>
      <c r="B10227" s="193" t="s">
        <v>18052</v>
      </c>
      <c r="C10227" s="193" t="s">
        <v>58</v>
      </c>
      <c r="D10227" s="193" t="s">
        <v>59</v>
      </c>
      <c r="E10227" s="193" t="s">
        <v>18053</v>
      </c>
      <c r="F10227" s="193" t="s">
        <v>1634</v>
      </c>
      <c r="G10227" s="2">
        <v>1153</v>
      </c>
      <c r="H10227" s="2">
        <v>0</v>
      </c>
      <c r="I10227" s="192"/>
      <c r="J10227" s="192">
        <v>46055</v>
      </c>
      <c r="K10227" s="192">
        <v>46446</v>
      </c>
    </row>
    <row r="10228" spans="1:11" hidden="1" x14ac:dyDescent="0.4">
      <c r="A10228" s="193" t="s">
        <v>18051</v>
      </c>
      <c r="B10228" s="193" t="s">
        <v>18052</v>
      </c>
      <c r="C10228" s="193" t="s">
        <v>58</v>
      </c>
      <c r="D10228" s="193" t="s">
        <v>59</v>
      </c>
      <c r="E10228" s="193" t="s">
        <v>18054</v>
      </c>
      <c r="F10228" s="193" t="s">
        <v>1634</v>
      </c>
      <c r="G10228" s="2">
        <v>1482</v>
      </c>
      <c r="H10228" s="2">
        <v>0</v>
      </c>
      <c r="I10228" s="192"/>
      <c r="J10228" s="192">
        <v>46072</v>
      </c>
      <c r="K10228" s="192">
        <v>46446</v>
      </c>
    </row>
    <row r="10229" spans="1:11" hidden="1" x14ac:dyDescent="0.4">
      <c r="A10229" s="193" t="s">
        <v>18051</v>
      </c>
      <c r="B10229" s="193" t="s">
        <v>18052</v>
      </c>
      <c r="C10229" s="193" t="s">
        <v>58</v>
      </c>
      <c r="D10229" s="193" t="s">
        <v>59</v>
      </c>
      <c r="E10229" s="193" t="s">
        <v>18055</v>
      </c>
      <c r="F10229" s="193" t="s">
        <v>1634</v>
      </c>
      <c r="G10229" s="2">
        <v>1500</v>
      </c>
      <c r="H10229" s="2">
        <v>0</v>
      </c>
      <c r="I10229" s="192"/>
      <c r="J10229" s="192">
        <v>46092</v>
      </c>
      <c r="K10229" s="192">
        <v>46477</v>
      </c>
    </row>
    <row r="10230" spans="1:11" hidden="1" x14ac:dyDescent="0.4">
      <c r="A10230" s="193" t="s">
        <v>18051</v>
      </c>
      <c r="B10230" s="193" t="s">
        <v>18052</v>
      </c>
      <c r="C10230" s="193" t="s">
        <v>58</v>
      </c>
      <c r="D10230" s="193" t="s">
        <v>59</v>
      </c>
      <c r="E10230" s="193" t="s">
        <v>18056</v>
      </c>
      <c r="F10230" s="193" t="s">
        <v>1634</v>
      </c>
      <c r="G10230" s="2">
        <v>1500</v>
      </c>
      <c r="H10230" s="2">
        <v>0</v>
      </c>
      <c r="I10230" s="192"/>
      <c r="J10230" s="192">
        <v>46113</v>
      </c>
      <c r="K10230" s="192">
        <v>46507</v>
      </c>
    </row>
    <row r="10231" spans="1:11" hidden="1" x14ac:dyDescent="0.4">
      <c r="A10231" s="193" t="s">
        <v>18057</v>
      </c>
      <c r="B10231" s="193" t="s">
        <v>18058</v>
      </c>
      <c r="C10231" s="193" t="s">
        <v>58</v>
      </c>
      <c r="D10231" s="193" t="s">
        <v>59</v>
      </c>
      <c r="E10231" s="193" t="s">
        <v>18059</v>
      </c>
      <c r="F10231" s="193" t="s">
        <v>1634</v>
      </c>
      <c r="G10231" s="2">
        <v>1548</v>
      </c>
      <c r="H10231" s="2">
        <v>0</v>
      </c>
      <c r="I10231" s="192"/>
      <c r="J10231" s="192">
        <v>46057</v>
      </c>
      <c r="K10231" s="192">
        <v>46446</v>
      </c>
    </row>
    <row r="10232" spans="1:11" hidden="1" x14ac:dyDescent="0.4">
      <c r="A10232" s="193" t="s">
        <v>18060</v>
      </c>
      <c r="B10232" s="193" t="s">
        <v>18061</v>
      </c>
      <c r="C10232" s="193" t="s">
        <v>58</v>
      </c>
      <c r="D10232" s="193" t="s">
        <v>59</v>
      </c>
      <c r="E10232" s="193" t="s">
        <v>18062</v>
      </c>
      <c r="F10232" s="193" t="s">
        <v>1634</v>
      </c>
      <c r="G10232" s="2">
        <v>3862</v>
      </c>
      <c r="H10232" s="2">
        <v>0</v>
      </c>
      <c r="I10232" s="192"/>
      <c r="J10232" s="192">
        <v>45464</v>
      </c>
      <c r="K10232" s="192">
        <v>46356</v>
      </c>
    </row>
    <row r="10233" spans="1:11" hidden="1" x14ac:dyDescent="0.4">
      <c r="A10233" s="193" t="s">
        <v>18063</v>
      </c>
      <c r="B10233" s="193" t="s">
        <v>18064</v>
      </c>
      <c r="C10233" s="193" t="s">
        <v>58</v>
      </c>
      <c r="D10233" s="193" t="s">
        <v>59</v>
      </c>
      <c r="E10233" s="193" t="s">
        <v>18065</v>
      </c>
      <c r="F10233" s="193" t="s">
        <v>1634</v>
      </c>
      <c r="G10233" s="2">
        <v>695</v>
      </c>
      <c r="H10233" s="2">
        <v>0</v>
      </c>
      <c r="I10233" s="192"/>
      <c r="J10233" s="192">
        <v>45814</v>
      </c>
      <c r="K10233" s="192">
        <v>46356</v>
      </c>
    </row>
    <row r="10234" spans="1:11" x14ac:dyDescent="0.4">
      <c r="A10234" s="193" t="s">
        <v>18066</v>
      </c>
      <c r="B10234" s="193" t="s">
        <v>18067</v>
      </c>
      <c r="C10234" s="193" t="s">
        <v>58</v>
      </c>
      <c r="D10234" s="193" t="s">
        <v>59</v>
      </c>
      <c r="E10234" s="193" t="s">
        <v>18068</v>
      </c>
      <c r="F10234" s="193" t="s">
        <v>1634</v>
      </c>
      <c r="G10234" s="2">
        <v>2</v>
      </c>
      <c r="H10234" s="2">
        <v>0</v>
      </c>
      <c r="I10234" s="192"/>
      <c r="J10234" s="192">
        <v>45986</v>
      </c>
      <c r="K10234" s="192">
        <v>46356</v>
      </c>
    </row>
    <row r="10235" spans="1:11" hidden="1" x14ac:dyDescent="0.4">
      <c r="A10235" s="193" t="s">
        <v>18066</v>
      </c>
      <c r="B10235" s="193" t="s">
        <v>18067</v>
      </c>
      <c r="C10235" s="193" t="s">
        <v>58</v>
      </c>
      <c r="D10235" s="193" t="s">
        <v>59</v>
      </c>
      <c r="E10235" s="193" t="s">
        <v>18069</v>
      </c>
      <c r="F10235" s="193" t="s">
        <v>1634</v>
      </c>
      <c r="G10235" s="2">
        <v>3997</v>
      </c>
      <c r="H10235" s="2">
        <v>0</v>
      </c>
      <c r="I10235" s="192"/>
      <c r="J10235" s="192">
        <v>46006</v>
      </c>
      <c r="K10235" s="192">
        <v>46387</v>
      </c>
    </row>
    <row r="10236" spans="1:11" hidden="1" x14ac:dyDescent="0.4">
      <c r="A10236" s="193" t="s">
        <v>18066</v>
      </c>
      <c r="B10236" s="193" t="s">
        <v>18067</v>
      </c>
      <c r="C10236" s="193" t="s">
        <v>58</v>
      </c>
      <c r="D10236" s="193" t="s">
        <v>59</v>
      </c>
      <c r="E10236" s="193" t="s">
        <v>18070</v>
      </c>
      <c r="F10236" s="193" t="s">
        <v>1634</v>
      </c>
      <c r="G10236" s="2">
        <v>2247</v>
      </c>
      <c r="H10236" s="2">
        <v>0</v>
      </c>
      <c r="I10236" s="192"/>
      <c r="J10236" s="192">
        <v>46069</v>
      </c>
      <c r="K10236" s="192">
        <v>46446</v>
      </c>
    </row>
    <row r="10237" spans="1:11" hidden="1" x14ac:dyDescent="0.4">
      <c r="A10237" s="193" t="s">
        <v>18066</v>
      </c>
      <c r="B10237" s="193" t="s">
        <v>18067</v>
      </c>
      <c r="C10237" s="193" t="s">
        <v>58</v>
      </c>
      <c r="D10237" s="193" t="s">
        <v>59</v>
      </c>
      <c r="E10237" s="193" t="s">
        <v>18071</v>
      </c>
      <c r="F10237" s="193" t="s">
        <v>1634</v>
      </c>
      <c r="G10237" s="2">
        <v>4000</v>
      </c>
      <c r="H10237" s="2">
        <v>0</v>
      </c>
      <c r="I10237" s="192"/>
      <c r="J10237" s="192">
        <v>46094</v>
      </c>
      <c r="K10237" s="192">
        <v>46477</v>
      </c>
    </row>
    <row r="10238" spans="1:11" hidden="1" x14ac:dyDescent="0.4">
      <c r="A10238" s="193" t="s">
        <v>18072</v>
      </c>
      <c r="B10238" s="193" t="s">
        <v>18073</v>
      </c>
      <c r="C10238" s="193" t="s">
        <v>58</v>
      </c>
      <c r="D10238" s="193" t="s">
        <v>59</v>
      </c>
      <c r="E10238" s="193" t="s">
        <v>18074</v>
      </c>
      <c r="F10238" s="193" t="s">
        <v>1634</v>
      </c>
      <c r="G10238" s="2">
        <v>2904</v>
      </c>
      <c r="H10238" s="2">
        <v>0</v>
      </c>
      <c r="I10238" s="192"/>
      <c r="J10238" s="192">
        <v>45931</v>
      </c>
      <c r="K10238" s="192">
        <v>46356</v>
      </c>
    </row>
    <row r="10239" spans="1:11" x14ac:dyDescent="0.4">
      <c r="A10239" s="193" t="s">
        <v>18072</v>
      </c>
      <c r="B10239" s="193" t="s">
        <v>18073</v>
      </c>
      <c r="C10239" s="193" t="s">
        <v>58</v>
      </c>
      <c r="D10239" s="193" t="s">
        <v>59</v>
      </c>
      <c r="E10239" s="193" t="s">
        <v>18075</v>
      </c>
      <c r="F10239" s="193" t="s">
        <v>1634</v>
      </c>
      <c r="G10239" s="2">
        <v>3</v>
      </c>
      <c r="H10239" s="2">
        <v>0</v>
      </c>
      <c r="I10239" s="192"/>
      <c r="J10239" s="192">
        <v>46042</v>
      </c>
      <c r="K10239" s="192">
        <v>46418</v>
      </c>
    </row>
    <row r="10240" spans="1:11" hidden="1" x14ac:dyDescent="0.4">
      <c r="A10240" s="193" t="s">
        <v>18072</v>
      </c>
      <c r="B10240" s="193" t="s">
        <v>18073</v>
      </c>
      <c r="C10240" s="193" t="s">
        <v>58</v>
      </c>
      <c r="D10240" s="193" t="s">
        <v>59</v>
      </c>
      <c r="E10240" s="193" t="s">
        <v>18076</v>
      </c>
      <c r="F10240" s="193" t="s">
        <v>1634</v>
      </c>
      <c r="G10240" s="2">
        <v>2696</v>
      </c>
      <c r="H10240" s="2">
        <v>0</v>
      </c>
      <c r="I10240" s="192"/>
      <c r="J10240" s="192">
        <v>46066</v>
      </c>
      <c r="K10240" s="192">
        <v>46446</v>
      </c>
    </row>
    <row r="10241" spans="1:11" hidden="1" x14ac:dyDescent="0.4">
      <c r="A10241" s="193" t="s">
        <v>18072</v>
      </c>
      <c r="B10241" s="193" t="s">
        <v>18073</v>
      </c>
      <c r="C10241" s="193" t="s">
        <v>58</v>
      </c>
      <c r="D10241" s="193" t="s">
        <v>59</v>
      </c>
      <c r="E10241" s="193" t="s">
        <v>18077</v>
      </c>
      <c r="F10241" s="193" t="s">
        <v>1634</v>
      </c>
      <c r="G10241" s="2">
        <v>3000</v>
      </c>
      <c r="H10241" s="2">
        <v>0</v>
      </c>
      <c r="I10241" s="192"/>
      <c r="J10241" s="192">
        <v>46100</v>
      </c>
      <c r="K10241" s="192">
        <v>46477</v>
      </c>
    </row>
    <row r="10242" spans="1:11" hidden="1" x14ac:dyDescent="0.4">
      <c r="A10242" s="193" t="s">
        <v>18072</v>
      </c>
      <c r="B10242" s="193" t="s">
        <v>18073</v>
      </c>
      <c r="C10242" s="193" t="s">
        <v>58</v>
      </c>
      <c r="D10242" s="193" t="s">
        <v>59</v>
      </c>
      <c r="E10242" s="193" t="s">
        <v>18078</v>
      </c>
      <c r="F10242" s="193" t="s">
        <v>1634</v>
      </c>
      <c r="G10242" s="2">
        <v>3000</v>
      </c>
      <c r="H10242" s="2">
        <v>0</v>
      </c>
      <c r="I10242" s="192"/>
      <c r="J10242" s="192">
        <v>46129</v>
      </c>
      <c r="K10242" s="192">
        <v>46507</v>
      </c>
    </row>
    <row r="10243" spans="1:11" hidden="1" x14ac:dyDescent="0.4">
      <c r="A10243" s="193" t="s">
        <v>1548</v>
      </c>
      <c r="B10243" s="193" t="s">
        <v>18079</v>
      </c>
      <c r="C10243" s="193" t="s">
        <v>58</v>
      </c>
      <c r="D10243" s="193" t="s">
        <v>59</v>
      </c>
      <c r="E10243" s="193" t="s">
        <v>18080</v>
      </c>
      <c r="F10243" s="193" t="s">
        <v>1634</v>
      </c>
      <c r="G10243" s="2">
        <v>357</v>
      </c>
      <c r="H10243" s="2">
        <v>0</v>
      </c>
      <c r="I10243" s="192"/>
      <c r="J10243" s="192">
        <v>45890</v>
      </c>
      <c r="K10243" s="192">
        <v>46356</v>
      </c>
    </row>
    <row r="10244" spans="1:11" x14ac:dyDescent="0.4">
      <c r="A10244" s="193" t="s">
        <v>1548</v>
      </c>
      <c r="B10244" s="193" t="s">
        <v>18079</v>
      </c>
      <c r="C10244" s="193" t="s">
        <v>58</v>
      </c>
      <c r="D10244" s="193" t="s">
        <v>59</v>
      </c>
      <c r="E10244" s="193" t="s">
        <v>18081</v>
      </c>
      <c r="F10244" s="193" t="s">
        <v>1634</v>
      </c>
      <c r="G10244" s="2">
        <v>1</v>
      </c>
      <c r="H10244" s="2">
        <v>0</v>
      </c>
      <c r="I10244" s="192"/>
      <c r="J10244" s="192">
        <v>45918</v>
      </c>
      <c r="K10244" s="192">
        <v>46356</v>
      </c>
    </row>
    <row r="10245" spans="1:11" x14ac:dyDescent="0.4">
      <c r="A10245" s="193" t="s">
        <v>1548</v>
      </c>
      <c r="B10245" s="193" t="s">
        <v>18079</v>
      </c>
      <c r="C10245" s="193" t="s">
        <v>58</v>
      </c>
      <c r="D10245" s="193" t="s">
        <v>59</v>
      </c>
      <c r="E10245" s="193" t="s">
        <v>18082</v>
      </c>
      <c r="F10245" s="193" t="s">
        <v>1634</v>
      </c>
      <c r="G10245" s="2">
        <v>3</v>
      </c>
      <c r="H10245" s="2">
        <v>0</v>
      </c>
      <c r="I10245" s="192"/>
      <c r="J10245" s="192">
        <v>45931</v>
      </c>
      <c r="K10245" s="192">
        <v>46356</v>
      </c>
    </row>
    <row r="10246" spans="1:11" hidden="1" x14ac:dyDescent="0.4">
      <c r="A10246" s="193" t="s">
        <v>1548</v>
      </c>
      <c r="B10246" s="193" t="s">
        <v>18079</v>
      </c>
      <c r="C10246" s="193" t="s">
        <v>58</v>
      </c>
      <c r="D10246" s="193" t="s">
        <v>59</v>
      </c>
      <c r="E10246" s="193" t="s">
        <v>18083</v>
      </c>
      <c r="F10246" s="193" t="s">
        <v>1634</v>
      </c>
      <c r="G10246" s="2">
        <v>848</v>
      </c>
      <c r="H10246" s="2">
        <v>0</v>
      </c>
      <c r="I10246" s="192"/>
      <c r="J10246" s="192">
        <v>46007</v>
      </c>
      <c r="K10246" s="192">
        <v>46387</v>
      </c>
    </row>
    <row r="10247" spans="1:11" hidden="1" x14ac:dyDescent="0.4">
      <c r="A10247" s="193" t="s">
        <v>1548</v>
      </c>
      <c r="B10247" s="193" t="s">
        <v>18079</v>
      </c>
      <c r="C10247" s="193" t="s">
        <v>58</v>
      </c>
      <c r="D10247" s="193" t="s">
        <v>59</v>
      </c>
      <c r="E10247" s="193" t="s">
        <v>18084</v>
      </c>
      <c r="F10247" s="193" t="s">
        <v>1634</v>
      </c>
      <c r="G10247" s="2">
        <v>1000</v>
      </c>
      <c r="H10247" s="2">
        <v>0</v>
      </c>
      <c r="I10247" s="192"/>
      <c r="J10247" s="192">
        <v>46028</v>
      </c>
      <c r="K10247" s="192">
        <v>46418</v>
      </c>
    </row>
    <row r="10248" spans="1:11" hidden="1" x14ac:dyDescent="0.4">
      <c r="A10248" s="193" t="s">
        <v>1548</v>
      </c>
      <c r="B10248" s="193" t="s">
        <v>18079</v>
      </c>
      <c r="C10248" s="193" t="s">
        <v>58</v>
      </c>
      <c r="D10248" s="193" t="s">
        <v>59</v>
      </c>
      <c r="E10248" s="193" t="s">
        <v>18085</v>
      </c>
      <c r="F10248" s="193" t="s">
        <v>1634</v>
      </c>
      <c r="G10248" s="2">
        <v>1000</v>
      </c>
      <c r="H10248" s="2">
        <v>0</v>
      </c>
      <c r="I10248" s="192"/>
      <c r="J10248" s="192">
        <v>46042</v>
      </c>
      <c r="K10248" s="192">
        <v>46418</v>
      </c>
    </row>
    <row r="10249" spans="1:11" hidden="1" x14ac:dyDescent="0.4">
      <c r="A10249" s="193" t="s">
        <v>1548</v>
      </c>
      <c r="B10249" s="193" t="s">
        <v>18079</v>
      </c>
      <c r="C10249" s="193" t="s">
        <v>58</v>
      </c>
      <c r="D10249" s="193" t="s">
        <v>59</v>
      </c>
      <c r="E10249" s="193" t="s">
        <v>18086</v>
      </c>
      <c r="F10249" s="193" t="s">
        <v>1634</v>
      </c>
      <c r="G10249" s="2">
        <v>1000</v>
      </c>
      <c r="H10249" s="2">
        <v>0</v>
      </c>
      <c r="I10249" s="192"/>
      <c r="J10249" s="192">
        <v>46042</v>
      </c>
      <c r="K10249" s="192">
        <v>46418</v>
      </c>
    </row>
    <row r="10250" spans="1:11" hidden="1" x14ac:dyDescent="0.4">
      <c r="A10250" s="193" t="s">
        <v>1548</v>
      </c>
      <c r="B10250" s="193" t="s">
        <v>18079</v>
      </c>
      <c r="C10250" s="193" t="s">
        <v>58</v>
      </c>
      <c r="D10250" s="193" t="s">
        <v>59</v>
      </c>
      <c r="E10250" s="193" t="s">
        <v>18087</v>
      </c>
      <c r="F10250" s="193" t="s">
        <v>1634</v>
      </c>
      <c r="G10250" s="2">
        <v>1000</v>
      </c>
      <c r="H10250" s="2">
        <v>0</v>
      </c>
      <c r="I10250" s="192"/>
      <c r="J10250" s="192">
        <v>46055</v>
      </c>
      <c r="K10250" s="192">
        <v>46446</v>
      </c>
    </row>
    <row r="10251" spans="1:11" hidden="1" x14ac:dyDescent="0.4">
      <c r="A10251" s="193" t="s">
        <v>1548</v>
      </c>
      <c r="B10251" s="193" t="s">
        <v>18079</v>
      </c>
      <c r="C10251" s="193" t="s">
        <v>58</v>
      </c>
      <c r="D10251" s="193" t="s">
        <v>59</v>
      </c>
      <c r="E10251" s="193" t="s">
        <v>18088</v>
      </c>
      <c r="F10251" s="193" t="s">
        <v>1634</v>
      </c>
      <c r="G10251" s="2">
        <v>4000</v>
      </c>
      <c r="H10251" s="2">
        <v>0</v>
      </c>
      <c r="I10251" s="192"/>
      <c r="J10251" s="192">
        <v>46055</v>
      </c>
      <c r="K10251" s="192">
        <v>46446</v>
      </c>
    </row>
    <row r="10252" spans="1:11" hidden="1" x14ac:dyDescent="0.4">
      <c r="A10252" s="193" t="s">
        <v>1548</v>
      </c>
      <c r="B10252" s="193" t="s">
        <v>18079</v>
      </c>
      <c r="C10252" s="193" t="s">
        <v>58</v>
      </c>
      <c r="D10252" s="193" t="s">
        <v>59</v>
      </c>
      <c r="E10252" s="193" t="s">
        <v>18089</v>
      </c>
      <c r="F10252" s="193" t="s">
        <v>1634</v>
      </c>
      <c r="G10252" s="2">
        <v>1000</v>
      </c>
      <c r="H10252" s="2">
        <v>0</v>
      </c>
      <c r="I10252" s="192"/>
      <c r="J10252" s="192">
        <v>46055</v>
      </c>
      <c r="K10252" s="192">
        <v>46446</v>
      </c>
    </row>
    <row r="10253" spans="1:11" hidden="1" x14ac:dyDescent="0.4">
      <c r="A10253" s="193" t="s">
        <v>1548</v>
      </c>
      <c r="B10253" s="193" t="s">
        <v>18079</v>
      </c>
      <c r="C10253" s="193" t="s">
        <v>58</v>
      </c>
      <c r="D10253" s="193" t="s">
        <v>59</v>
      </c>
      <c r="E10253" s="193" t="s">
        <v>18090</v>
      </c>
      <c r="F10253" s="193" t="s">
        <v>1634</v>
      </c>
      <c r="G10253" s="2">
        <v>2000</v>
      </c>
      <c r="H10253" s="2">
        <v>0</v>
      </c>
      <c r="I10253" s="192"/>
      <c r="J10253" s="192">
        <v>46055</v>
      </c>
      <c r="K10253" s="192">
        <v>46446</v>
      </c>
    </row>
    <row r="10254" spans="1:11" hidden="1" x14ac:dyDescent="0.4">
      <c r="A10254" s="193" t="s">
        <v>1548</v>
      </c>
      <c r="B10254" s="193" t="s">
        <v>18079</v>
      </c>
      <c r="C10254" s="193" t="s">
        <v>58</v>
      </c>
      <c r="D10254" s="193" t="s">
        <v>59</v>
      </c>
      <c r="E10254" s="193" t="s">
        <v>18091</v>
      </c>
      <c r="F10254" s="193" t="s">
        <v>1634</v>
      </c>
      <c r="G10254" s="2">
        <v>1000</v>
      </c>
      <c r="H10254" s="2">
        <v>0</v>
      </c>
      <c r="I10254" s="192"/>
      <c r="J10254" s="192">
        <v>46055</v>
      </c>
      <c r="K10254" s="192">
        <v>46446</v>
      </c>
    </row>
    <row r="10255" spans="1:11" hidden="1" x14ac:dyDescent="0.4">
      <c r="A10255" s="193" t="s">
        <v>1548</v>
      </c>
      <c r="B10255" s="193" t="s">
        <v>18079</v>
      </c>
      <c r="C10255" s="193" t="s">
        <v>58</v>
      </c>
      <c r="D10255" s="193" t="s">
        <v>59</v>
      </c>
      <c r="E10255" s="193" t="s">
        <v>18092</v>
      </c>
      <c r="F10255" s="193" t="s">
        <v>1634</v>
      </c>
      <c r="G10255" s="2">
        <v>7000</v>
      </c>
      <c r="H10255" s="2">
        <v>0</v>
      </c>
      <c r="I10255" s="192"/>
      <c r="J10255" s="192">
        <v>46114</v>
      </c>
      <c r="K10255" s="192">
        <v>46507</v>
      </c>
    </row>
    <row r="10256" spans="1:11" hidden="1" x14ac:dyDescent="0.4">
      <c r="A10256" s="193" t="s">
        <v>1548</v>
      </c>
      <c r="B10256" s="193" t="s">
        <v>18079</v>
      </c>
      <c r="C10256" s="193" t="s">
        <v>58</v>
      </c>
      <c r="D10256" s="193" t="s">
        <v>59</v>
      </c>
      <c r="E10256" s="193" t="s">
        <v>18093</v>
      </c>
      <c r="F10256" s="193" t="s">
        <v>1634</v>
      </c>
      <c r="G10256" s="2">
        <v>3000</v>
      </c>
      <c r="H10256" s="2">
        <v>0</v>
      </c>
      <c r="I10256" s="192"/>
      <c r="J10256" s="192">
        <v>46115</v>
      </c>
      <c r="K10256" s="192">
        <v>46507</v>
      </c>
    </row>
    <row r="10257" spans="1:11" hidden="1" x14ac:dyDescent="0.4">
      <c r="A10257" s="193" t="s">
        <v>1548</v>
      </c>
      <c r="B10257" s="193" t="s">
        <v>18079</v>
      </c>
      <c r="C10257" s="193" t="s">
        <v>58</v>
      </c>
      <c r="D10257" s="193" t="s">
        <v>59</v>
      </c>
      <c r="E10257" s="193" t="s">
        <v>18094</v>
      </c>
      <c r="F10257" s="193" t="s">
        <v>1634</v>
      </c>
      <c r="G10257" s="2">
        <v>980</v>
      </c>
      <c r="H10257" s="2">
        <v>0</v>
      </c>
      <c r="I10257" s="192"/>
      <c r="J10257" s="192">
        <v>46142</v>
      </c>
      <c r="K10257" s="192">
        <v>46356</v>
      </c>
    </row>
    <row r="10258" spans="1:11" hidden="1" x14ac:dyDescent="0.4">
      <c r="A10258" s="193" t="s">
        <v>18095</v>
      </c>
      <c r="B10258" s="193" t="s">
        <v>18096</v>
      </c>
      <c r="C10258" s="193" t="s">
        <v>58</v>
      </c>
      <c r="D10258" s="193" t="s">
        <v>59</v>
      </c>
      <c r="E10258" s="193" t="s">
        <v>18097</v>
      </c>
      <c r="F10258" s="193" t="s">
        <v>1634</v>
      </c>
      <c r="G10258" s="2">
        <v>8590</v>
      </c>
      <c r="H10258" s="2">
        <v>0</v>
      </c>
      <c r="I10258" s="192"/>
      <c r="J10258" s="192">
        <v>45684</v>
      </c>
      <c r="K10258" s="192">
        <v>46356</v>
      </c>
    </row>
    <row r="10259" spans="1:11" hidden="1" x14ac:dyDescent="0.4">
      <c r="A10259" s="193" t="s">
        <v>18095</v>
      </c>
      <c r="B10259" s="193" t="s">
        <v>18096</v>
      </c>
      <c r="C10259" s="193" t="s">
        <v>58</v>
      </c>
      <c r="D10259" s="193" t="s">
        <v>59</v>
      </c>
      <c r="E10259" s="193" t="s">
        <v>18098</v>
      </c>
      <c r="F10259" s="193" t="s">
        <v>1634</v>
      </c>
      <c r="G10259" s="2">
        <v>699</v>
      </c>
      <c r="H10259" s="2">
        <v>0</v>
      </c>
      <c r="I10259" s="192"/>
      <c r="J10259" s="192">
        <v>45768</v>
      </c>
      <c r="K10259" s="192">
        <v>46356</v>
      </c>
    </row>
    <row r="10260" spans="1:11" hidden="1" x14ac:dyDescent="0.4">
      <c r="A10260" s="193" t="s">
        <v>18095</v>
      </c>
      <c r="B10260" s="193" t="s">
        <v>18096</v>
      </c>
      <c r="C10260" s="193" t="s">
        <v>58</v>
      </c>
      <c r="D10260" s="193" t="s">
        <v>59</v>
      </c>
      <c r="E10260" s="193" t="s">
        <v>18099</v>
      </c>
      <c r="F10260" s="193" t="s">
        <v>1634</v>
      </c>
      <c r="G10260" s="2">
        <v>2000</v>
      </c>
      <c r="H10260" s="2">
        <v>0</v>
      </c>
      <c r="I10260" s="192"/>
      <c r="J10260" s="192">
        <v>46160</v>
      </c>
      <c r="K10260" s="192">
        <v>46538</v>
      </c>
    </row>
    <row r="10261" spans="1:11" hidden="1" x14ac:dyDescent="0.4">
      <c r="A10261" s="193" t="s">
        <v>18095</v>
      </c>
      <c r="B10261" s="193" t="s">
        <v>18096</v>
      </c>
      <c r="C10261" s="193" t="s">
        <v>58</v>
      </c>
      <c r="D10261" s="193" t="s">
        <v>59</v>
      </c>
      <c r="E10261" s="193" t="s">
        <v>18100</v>
      </c>
      <c r="F10261" s="193" t="s">
        <v>1634</v>
      </c>
      <c r="G10261" s="2">
        <v>1000</v>
      </c>
      <c r="H10261" s="2">
        <v>0</v>
      </c>
      <c r="I10261" s="192"/>
      <c r="J10261" s="192">
        <v>46160</v>
      </c>
      <c r="K10261" s="192">
        <v>46538</v>
      </c>
    </row>
    <row r="10262" spans="1:11" hidden="1" x14ac:dyDescent="0.4">
      <c r="A10262" s="193" t="s">
        <v>18095</v>
      </c>
      <c r="B10262" s="193" t="s">
        <v>18096</v>
      </c>
      <c r="C10262" s="193" t="s">
        <v>58</v>
      </c>
      <c r="D10262" s="193" t="s">
        <v>59</v>
      </c>
      <c r="E10262" s="193" t="s">
        <v>18101</v>
      </c>
      <c r="F10262" s="193" t="s">
        <v>1634</v>
      </c>
      <c r="G10262" s="2">
        <v>1000</v>
      </c>
      <c r="H10262" s="2">
        <v>0</v>
      </c>
      <c r="I10262" s="192"/>
      <c r="J10262" s="192">
        <v>46161</v>
      </c>
      <c r="K10262" s="192">
        <v>46538</v>
      </c>
    </row>
    <row r="10263" spans="1:11" hidden="1" x14ac:dyDescent="0.4">
      <c r="A10263" s="193" t="s">
        <v>18095</v>
      </c>
      <c r="B10263" s="193" t="s">
        <v>18096</v>
      </c>
      <c r="C10263" s="193" t="s">
        <v>58</v>
      </c>
      <c r="D10263" s="193" t="s">
        <v>59</v>
      </c>
      <c r="E10263" s="193" t="s">
        <v>18102</v>
      </c>
      <c r="F10263" s="193" t="s">
        <v>1634</v>
      </c>
      <c r="G10263" s="2">
        <v>1000</v>
      </c>
      <c r="H10263" s="2">
        <v>0</v>
      </c>
      <c r="I10263" s="192"/>
      <c r="J10263" s="192">
        <v>46163</v>
      </c>
      <c r="K10263" s="192">
        <v>46538</v>
      </c>
    </row>
    <row r="10264" spans="1:11" hidden="1" x14ac:dyDescent="0.4">
      <c r="A10264" s="193" t="s">
        <v>18103</v>
      </c>
      <c r="B10264" s="193" t="s">
        <v>18104</v>
      </c>
      <c r="C10264" s="193" t="s">
        <v>58</v>
      </c>
      <c r="D10264" s="193" t="s">
        <v>59</v>
      </c>
      <c r="E10264" s="193" t="s">
        <v>18105</v>
      </c>
      <c r="F10264" s="193" t="s">
        <v>1634</v>
      </c>
      <c r="G10264" s="2">
        <v>491</v>
      </c>
      <c r="H10264" s="2">
        <v>0</v>
      </c>
      <c r="I10264" s="192"/>
      <c r="J10264" s="192">
        <v>45611</v>
      </c>
      <c r="K10264" s="192">
        <v>46356</v>
      </c>
    </row>
    <row r="10265" spans="1:11" hidden="1" x14ac:dyDescent="0.4">
      <c r="A10265" s="193" t="s">
        <v>18106</v>
      </c>
      <c r="B10265" s="193" t="s">
        <v>18107</v>
      </c>
      <c r="C10265" s="193" t="s">
        <v>58</v>
      </c>
      <c r="D10265" s="193" t="s">
        <v>59</v>
      </c>
      <c r="E10265" s="193" t="s">
        <v>18108</v>
      </c>
      <c r="F10265" s="193" t="s">
        <v>1634</v>
      </c>
      <c r="G10265" s="2">
        <v>1727</v>
      </c>
      <c r="H10265" s="2">
        <v>0</v>
      </c>
      <c r="I10265" s="192"/>
      <c r="J10265" s="192">
        <v>46042</v>
      </c>
      <c r="K10265" s="192">
        <v>46418</v>
      </c>
    </row>
    <row r="10266" spans="1:11" hidden="1" x14ac:dyDescent="0.4">
      <c r="A10266" s="193" t="s">
        <v>18109</v>
      </c>
      <c r="B10266" s="193" t="s">
        <v>18110</v>
      </c>
      <c r="C10266" s="193" t="s">
        <v>58</v>
      </c>
      <c r="D10266" s="193" t="s">
        <v>59</v>
      </c>
      <c r="E10266" s="193" t="s">
        <v>18111</v>
      </c>
      <c r="F10266" s="193" t="s">
        <v>1634</v>
      </c>
      <c r="G10266" s="2">
        <v>1081</v>
      </c>
      <c r="H10266" s="2">
        <v>0</v>
      </c>
      <c r="I10266" s="192"/>
      <c r="J10266" s="192">
        <v>45168</v>
      </c>
      <c r="K10266" s="192">
        <v>46356</v>
      </c>
    </row>
    <row r="10267" spans="1:11" hidden="1" x14ac:dyDescent="0.4">
      <c r="A10267" s="193" t="s">
        <v>18109</v>
      </c>
      <c r="B10267" s="193" t="s">
        <v>18110</v>
      </c>
      <c r="C10267" s="193" t="s">
        <v>58</v>
      </c>
      <c r="D10267" s="193" t="s">
        <v>59</v>
      </c>
      <c r="E10267" s="193" t="s">
        <v>18112</v>
      </c>
      <c r="F10267" s="193" t="s">
        <v>1634</v>
      </c>
      <c r="G10267" s="2">
        <v>1000</v>
      </c>
      <c r="H10267" s="2">
        <v>0</v>
      </c>
      <c r="I10267" s="192"/>
      <c r="J10267" s="192">
        <v>45169</v>
      </c>
      <c r="K10267" s="192">
        <v>46356</v>
      </c>
    </row>
    <row r="10268" spans="1:11" hidden="1" x14ac:dyDescent="0.4">
      <c r="A10268" s="193" t="s">
        <v>18109</v>
      </c>
      <c r="B10268" s="193" t="s">
        <v>18110</v>
      </c>
      <c r="C10268" s="193" t="s">
        <v>58</v>
      </c>
      <c r="D10268" s="193" t="s">
        <v>59</v>
      </c>
      <c r="E10268" s="193" t="s">
        <v>18113</v>
      </c>
      <c r="F10268" s="193" t="s">
        <v>1634</v>
      </c>
      <c r="G10268" s="2">
        <v>1000</v>
      </c>
      <c r="H10268" s="2">
        <v>0</v>
      </c>
      <c r="I10268" s="192"/>
      <c r="J10268" s="192">
        <v>45643</v>
      </c>
      <c r="K10268" s="192">
        <v>46356</v>
      </c>
    </row>
    <row r="10269" spans="1:11" hidden="1" x14ac:dyDescent="0.4">
      <c r="A10269" s="193" t="s">
        <v>18109</v>
      </c>
      <c r="B10269" s="193" t="s">
        <v>18110</v>
      </c>
      <c r="C10269" s="193" t="s">
        <v>58</v>
      </c>
      <c r="D10269" s="193" t="s">
        <v>59</v>
      </c>
      <c r="E10269" s="193" t="s">
        <v>18114</v>
      </c>
      <c r="F10269" s="193" t="s">
        <v>1634</v>
      </c>
      <c r="G10269" s="2">
        <v>1000</v>
      </c>
      <c r="H10269" s="2">
        <v>0</v>
      </c>
      <c r="I10269" s="192"/>
      <c r="J10269" s="192">
        <v>45698</v>
      </c>
      <c r="K10269" s="192">
        <v>46356</v>
      </c>
    </row>
    <row r="10270" spans="1:11" hidden="1" x14ac:dyDescent="0.4">
      <c r="A10270" s="193" t="s">
        <v>18109</v>
      </c>
      <c r="B10270" s="193" t="s">
        <v>18110</v>
      </c>
      <c r="C10270" s="193" t="s">
        <v>58</v>
      </c>
      <c r="D10270" s="193" t="s">
        <v>59</v>
      </c>
      <c r="E10270" s="193" t="s">
        <v>18115</v>
      </c>
      <c r="F10270" s="193" t="s">
        <v>1634</v>
      </c>
      <c r="G10270" s="2">
        <v>1000</v>
      </c>
      <c r="H10270" s="2">
        <v>0</v>
      </c>
      <c r="I10270" s="192"/>
      <c r="J10270" s="192">
        <v>45771</v>
      </c>
      <c r="K10270" s="192">
        <v>46356</v>
      </c>
    </row>
    <row r="10271" spans="1:11" hidden="1" x14ac:dyDescent="0.4">
      <c r="A10271" s="193" t="s">
        <v>18109</v>
      </c>
      <c r="B10271" s="193" t="s">
        <v>18110</v>
      </c>
      <c r="C10271" s="193" t="s">
        <v>58</v>
      </c>
      <c r="D10271" s="193" t="s">
        <v>59</v>
      </c>
      <c r="E10271" s="193" t="s">
        <v>18116</v>
      </c>
      <c r="F10271" s="193" t="s">
        <v>1634</v>
      </c>
      <c r="G10271" s="2">
        <v>1000</v>
      </c>
      <c r="H10271" s="2">
        <v>0</v>
      </c>
      <c r="I10271" s="192"/>
      <c r="J10271" s="192">
        <v>45820</v>
      </c>
      <c r="K10271" s="192">
        <v>46356</v>
      </c>
    </row>
    <row r="10272" spans="1:11" hidden="1" x14ac:dyDescent="0.4">
      <c r="A10272" s="193" t="s">
        <v>18109</v>
      </c>
      <c r="B10272" s="193" t="s">
        <v>18110</v>
      </c>
      <c r="C10272" s="193" t="s">
        <v>58</v>
      </c>
      <c r="D10272" s="193" t="s">
        <v>59</v>
      </c>
      <c r="E10272" s="193" t="s">
        <v>18117</v>
      </c>
      <c r="F10272" s="193" t="s">
        <v>1634</v>
      </c>
      <c r="G10272" s="2">
        <v>1000</v>
      </c>
      <c r="H10272" s="2">
        <v>0</v>
      </c>
      <c r="I10272" s="192"/>
      <c r="J10272" s="192">
        <v>45875</v>
      </c>
      <c r="K10272" s="192">
        <v>46356</v>
      </c>
    </row>
    <row r="10273" spans="1:11" hidden="1" x14ac:dyDescent="0.4">
      <c r="A10273" s="193" t="s">
        <v>18118</v>
      </c>
      <c r="B10273" s="193" t="s">
        <v>18119</v>
      </c>
      <c r="C10273" s="193" t="s">
        <v>58</v>
      </c>
      <c r="D10273" s="193" t="s">
        <v>59</v>
      </c>
      <c r="E10273" s="193" t="s">
        <v>18120</v>
      </c>
      <c r="F10273" s="193" t="s">
        <v>1634</v>
      </c>
      <c r="G10273" s="2">
        <v>1435</v>
      </c>
      <c r="H10273" s="2">
        <v>0</v>
      </c>
      <c r="I10273" s="192"/>
      <c r="J10273" s="192">
        <v>45044</v>
      </c>
      <c r="K10273" s="192">
        <v>46142</v>
      </c>
    </row>
    <row r="10274" spans="1:11" hidden="1" x14ac:dyDescent="0.4">
      <c r="A10274" s="193" t="s">
        <v>18118</v>
      </c>
      <c r="B10274" s="193" t="s">
        <v>18119</v>
      </c>
      <c r="C10274" s="193" t="s">
        <v>58</v>
      </c>
      <c r="D10274" s="193" t="s">
        <v>59</v>
      </c>
      <c r="E10274" s="193" t="s">
        <v>18121</v>
      </c>
      <c r="F10274" s="193" t="s">
        <v>1634</v>
      </c>
      <c r="G10274" s="2">
        <v>498</v>
      </c>
      <c r="H10274" s="2">
        <v>0</v>
      </c>
      <c r="I10274" s="192"/>
      <c r="J10274" s="192">
        <v>45955</v>
      </c>
      <c r="K10274" s="192">
        <v>46356</v>
      </c>
    </row>
    <row r="10275" spans="1:11" hidden="1" x14ac:dyDescent="0.4">
      <c r="A10275" s="193" t="s">
        <v>18122</v>
      </c>
      <c r="B10275" s="193" t="s">
        <v>18123</v>
      </c>
      <c r="C10275" s="193" t="s">
        <v>58</v>
      </c>
      <c r="D10275" s="193" t="s">
        <v>59</v>
      </c>
      <c r="E10275" s="193" t="s">
        <v>18124</v>
      </c>
      <c r="F10275" s="193" t="s">
        <v>1634</v>
      </c>
      <c r="G10275" s="2">
        <v>5410</v>
      </c>
      <c r="H10275" s="2">
        <v>0</v>
      </c>
      <c r="I10275" s="192"/>
      <c r="J10275" s="192">
        <v>44993</v>
      </c>
      <c r="K10275" s="192">
        <v>46356</v>
      </c>
    </row>
    <row r="10276" spans="1:11" hidden="1" x14ac:dyDescent="0.4">
      <c r="A10276" s="193" t="s">
        <v>18125</v>
      </c>
      <c r="B10276" s="193" t="s">
        <v>18126</v>
      </c>
      <c r="C10276" s="193" t="s">
        <v>58</v>
      </c>
      <c r="D10276" s="193" t="s">
        <v>59</v>
      </c>
      <c r="E10276" s="193" t="s">
        <v>18127</v>
      </c>
      <c r="F10276" s="193" t="s">
        <v>1634</v>
      </c>
      <c r="G10276" s="2">
        <v>313</v>
      </c>
      <c r="H10276" s="2">
        <v>0</v>
      </c>
      <c r="I10276" s="192"/>
      <c r="J10276" s="192">
        <v>46065</v>
      </c>
      <c r="K10276" s="192">
        <v>46446</v>
      </c>
    </row>
    <row r="10277" spans="1:11" hidden="1" x14ac:dyDescent="0.4">
      <c r="A10277" s="193" t="s">
        <v>18125</v>
      </c>
      <c r="B10277" s="193" t="s">
        <v>18126</v>
      </c>
      <c r="C10277" s="193" t="s">
        <v>58</v>
      </c>
      <c r="D10277" s="193" t="s">
        <v>59</v>
      </c>
      <c r="E10277" s="193" t="s">
        <v>18128</v>
      </c>
      <c r="F10277" s="193" t="s">
        <v>1634</v>
      </c>
      <c r="G10277" s="2">
        <v>1534</v>
      </c>
      <c r="H10277" s="2">
        <v>0</v>
      </c>
      <c r="I10277" s="192"/>
      <c r="J10277" s="192">
        <v>46113</v>
      </c>
      <c r="K10277" s="192">
        <v>46507</v>
      </c>
    </row>
    <row r="10278" spans="1:11" x14ac:dyDescent="0.4">
      <c r="A10278" s="193" t="s">
        <v>464</v>
      </c>
      <c r="B10278" s="193" t="s">
        <v>18129</v>
      </c>
      <c r="C10278" s="193" t="s">
        <v>58</v>
      </c>
      <c r="D10278" s="193" t="s">
        <v>59</v>
      </c>
      <c r="E10278" s="193" t="s">
        <v>18130</v>
      </c>
      <c r="F10278" s="193" t="s">
        <v>1634</v>
      </c>
      <c r="G10278" s="2">
        <v>1</v>
      </c>
      <c r="H10278" s="2">
        <v>0</v>
      </c>
      <c r="I10278" s="192"/>
      <c r="J10278" s="192">
        <v>45994</v>
      </c>
      <c r="K10278" s="192">
        <v>46387</v>
      </c>
    </row>
    <row r="10279" spans="1:11" x14ac:dyDescent="0.4">
      <c r="A10279" s="193" t="s">
        <v>464</v>
      </c>
      <c r="B10279" s="193" t="s">
        <v>18129</v>
      </c>
      <c r="C10279" s="193" t="s">
        <v>58</v>
      </c>
      <c r="D10279" s="193" t="s">
        <v>59</v>
      </c>
      <c r="E10279" s="193" t="s">
        <v>18131</v>
      </c>
      <c r="F10279" s="193" t="s">
        <v>1634</v>
      </c>
      <c r="G10279" s="2">
        <v>1</v>
      </c>
      <c r="H10279" s="2">
        <v>0</v>
      </c>
      <c r="I10279" s="192"/>
      <c r="J10279" s="192">
        <v>46044</v>
      </c>
      <c r="K10279" s="192">
        <v>46418</v>
      </c>
    </row>
    <row r="10280" spans="1:11" hidden="1" x14ac:dyDescent="0.4">
      <c r="A10280" s="193" t="s">
        <v>464</v>
      </c>
      <c r="B10280" s="193" t="s">
        <v>18129</v>
      </c>
      <c r="C10280" s="193" t="s">
        <v>58</v>
      </c>
      <c r="D10280" s="193" t="s">
        <v>59</v>
      </c>
      <c r="E10280" s="193" t="s">
        <v>18132</v>
      </c>
      <c r="F10280" s="193" t="s">
        <v>1634</v>
      </c>
      <c r="G10280" s="2">
        <v>397</v>
      </c>
      <c r="H10280" s="2">
        <v>0</v>
      </c>
      <c r="I10280" s="192"/>
      <c r="J10280" s="192">
        <v>46055</v>
      </c>
      <c r="K10280" s="192">
        <v>46446</v>
      </c>
    </row>
    <row r="10281" spans="1:11" x14ac:dyDescent="0.4">
      <c r="A10281" s="193" t="s">
        <v>464</v>
      </c>
      <c r="B10281" s="193" t="s">
        <v>18129</v>
      </c>
      <c r="C10281" s="193" t="s">
        <v>58</v>
      </c>
      <c r="D10281" s="193" t="s">
        <v>59</v>
      </c>
      <c r="E10281" s="193" t="s">
        <v>18133</v>
      </c>
      <c r="F10281" s="193" t="s">
        <v>1634</v>
      </c>
      <c r="G10281" s="2">
        <v>1</v>
      </c>
      <c r="H10281" s="2">
        <v>0</v>
      </c>
      <c r="I10281" s="192"/>
      <c r="J10281" s="192">
        <v>46115</v>
      </c>
      <c r="K10281" s="192">
        <v>46507</v>
      </c>
    </row>
    <row r="10282" spans="1:11" hidden="1" x14ac:dyDescent="0.4">
      <c r="A10282" s="193" t="s">
        <v>464</v>
      </c>
      <c r="B10282" s="193" t="s">
        <v>18129</v>
      </c>
      <c r="C10282" s="193" t="s">
        <v>58</v>
      </c>
      <c r="D10282" s="193" t="s">
        <v>59</v>
      </c>
      <c r="E10282" s="193" t="s">
        <v>18134</v>
      </c>
      <c r="F10282" s="193" t="s">
        <v>1634</v>
      </c>
      <c r="G10282" s="2">
        <v>266</v>
      </c>
      <c r="H10282" s="2">
        <v>0</v>
      </c>
      <c r="I10282" s="192"/>
      <c r="J10282" s="192">
        <v>46157</v>
      </c>
      <c r="K10282" s="192">
        <v>46538</v>
      </c>
    </row>
    <row r="10283" spans="1:11" hidden="1" x14ac:dyDescent="0.4">
      <c r="A10283" s="193" t="s">
        <v>464</v>
      </c>
      <c r="B10283" s="193" t="s">
        <v>18129</v>
      </c>
      <c r="C10283" s="193" t="s">
        <v>58</v>
      </c>
      <c r="D10283" s="193" t="s">
        <v>59</v>
      </c>
      <c r="E10283" s="193" t="s">
        <v>18135</v>
      </c>
      <c r="F10283" s="193" t="s">
        <v>1634</v>
      </c>
      <c r="G10283" s="2">
        <v>700</v>
      </c>
      <c r="H10283" s="2">
        <v>0</v>
      </c>
      <c r="I10283" s="192"/>
      <c r="J10283" s="192">
        <v>46175</v>
      </c>
      <c r="K10283" s="192">
        <v>46568</v>
      </c>
    </row>
    <row r="10284" spans="1:11" hidden="1" x14ac:dyDescent="0.4">
      <c r="A10284" s="193" t="s">
        <v>464</v>
      </c>
      <c r="B10284" s="193" t="s">
        <v>18129</v>
      </c>
      <c r="C10284" s="193" t="s">
        <v>58</v>
      </c>
      <c r="D10284" s="193" t="s">
        <v>59</v>
      </c>
      <c r="E10284" s="193" t="s">
        <v>18136</v>
      </c>
      <c r="F10284" s="193" t="s">
        <v>1634</v>
      </c>
      <c r="G10284" s="2">
        <v>700</v>
      </c>
      <c r="H10284" s="2">
        <v>0</v>
      </c>
      <c r="I10284" s="192"/>
      <c r="J10284" s="192">
        <v>46178</v>
      </c>
      <c r="K10284" s="192">
        <v>46568</v>
      </c>
    </row>
    <row r="10285" spans="1:11" hidden="1" x14ac:dyDescent="0.4">
      <c r="A10285" s="193" t="s">
        <v>18137</v>
      </c>
      <c r="B10285" s="193" t="s">
        <v>18138</v>
      </c>
      <c r="C10285" s="193" t="s">
        <v>58</v>
      </c>
      <c r="D10285" s="193" t="s">
        <v>59</v>
      </c>
      <c r="E10285" s="193" t="s">
        <v>18139</v>
      </c>
      <c r="F10285" s="193" t="s">
        <v>1634</v>
      </c>
      <c r="G10285" s="2">
        <v>1798</v>
      </c>
      <c r="H10285" s="2">
        <v>0</v>
      </c>
      <c r="I10285" s="192"/>
      <c r="J10285" s="192">
        <v>44988</v>
      </c>
      <c r="K10285" s="192">
        <v>46356</v>
      </c>
    </row>
    <row r="10286" spans="1:11" hidden="1" x14ac:dyDescent="0.4">
      <c r="A10286" s="193" t="s">
        <v>18140</v>
      </c>
      <c r="B10286" s="193" t="s">
        <v>18141</v>
      </c>
      <c r="C10286" s="193" t="s">
        <v>58</v>
      </c>
      <c r="D10286" s="193" t="s">
        <v>59</v>
      </c>
      <c r="E10286" s="193" t="s">
        <v>18142</v>
      </c>
      <c r="F10286" s="193" t="s">
        <v>1634</v>
      </c>
      <c r="G10286" s="2">
        <v>4720</v>
      </c>
      <c r="H10286" s="2">
        <v>0</v>
      </c>
      <c r="I10286" s="192"/>
      <c r="J10286" s="192">
        <v>45092</v>
      </c>
      <c r="K10286" s="192">
        <v>46356</v>
      </c>
    </row>
    <row r="10287" spans="1:11" hidden="1" x14ac:dyDescent="0.4">
      <c r="A10287" s="193" t="s">
        <v>18143</v>
      </c>
      <c r="B10287" s="193" t="s">
        <v>18144</v>
      </c>
      <c r="C10287" s="193" t="s">
        <v>58</v>
      </c>
      <c r="D10287" s="193" t="s">
        <v>59</v>
      </c>
      <c r="E10287" s="193" t="s">
        <v>18145</v>
      </c>
      <c r="F10287" s="193" t="s">
        <v>1634</v>
      </c>
      <c r="G10287" s="2">
        <v>349</v>
      </c>
      <c r="H10287" s="2">
        <v>0</v>
      </c>
      <c r="I10287" s="192"/>
      <c r="J10287" s="192">
        <v>45632</v>
      </c>
      <c r="K10287" s="192">
        <v>46356</v>
      </c>
    </row>
    <row r="10288" spans="1:11" hidden="1" x14ac:dyDescent="0.4">
      <c r="A10288" s="193" t="s">
        <v>18143</v>
      </c>
      <c r="B10288" s="193" t="s">
        <v>18144</v>
      </c>
      <c r="C10288" s="193" t="s">
        <v>58</v>
      </c>
      <c r="D10288" s="193" t="s">
        <v>59</v>
      </c>
      <c r="E10288" s="193" t="s">
        <v>18146</v>
      </c>
      <c r="F10288" s="193" t="s">
        <v>1634</v>
      </c>
      <c r="G10288" s="2">
        <v>500</v>
      </c>
      <c r="H10288" s="2">
        <v>0</v>
      </c>
      <c r="I10288" s="192"/>
      <c r="J10288" s="192">
        <v>45651</v>
      </c>
      <c r="K10288" s="192">
        <v>46356</v>
      </c>
    </row>
    <row r="10289" spans="1:11" hidden="1" x14ac:dyDescent="0.4">
      <c r="A10289" s="193" t="s">
        <v>18143</v>
      </c>
      <c r="B10289" s="193" t="s">
        <v>18144</v>
      </c>
      <c r="C10289" s="193" t="s">
        <v>58</v>
      </c>
      <c r="D10289" s="193" t="s">
        <v>59</v>
      </c>
      <c r="E10289" s="193" t="s">
        <v>18147</v>
      </c>
      <c r="F10289" s="193" t="s">
        <v>1634</v>
      </c>
      <c r="G10289" s="2">
        <v>2000</v>
      </c>
      <c r="H10289" s="2">
        <v>0</v>
      </c>
      <c r="I10289" s="192"/>
      <c r="J10289" s="192">
        <v>45679</v>
      </c>
      <c r="K10289" s="192">
        <v>46356</v>
      </c>
    </row>
    <row r="10290" spans="1:11" hidden="1" x14ac:dyDescent="0.4">
      <c r="A10290" s="193" t="s">
        <v>18148</v>
      </c>
      <c r="B10290" s="193" t="s">
        <v>18149</v>
      </c>
      <c r="C10290" s="193" t="s">
        <v>58</v>
      </c>
      <c r="D10290" s="193" t="s">
        <v>59</v>
      </c>
      <c r="E10290" s="193" t="s">
        <v>18150</v>
      </c>
      <c r="F10290" s="193" t="s">
        <v>1634</v>
      </c>
      <c r="G10290" s="2">
        <v>1440</v>
      </c>
      <c r="H10290" s="2">
        <v>0</v>
      </c>
      <c r="I10290" s="192"/>
      <c r="J10290" s="192">
        <v>44949</v>
      </c>
      <c r="K10290" s="192">
        <v>46356</v>
      </c>
    </row>
    <row r="10291" spans="1:11" hidden="1" x14ac:dyDescent="0.4">
      <c r="A10291" s="193" t="s">
        <v>18148</v>
      </c>
      <c r="B10291" s="193" t="s">
        <v>18149</v>
      </c>
      <c r="C10291" s="193" t="s">
        <v>58</v>
      </c>
      <c r="D10291" s="193" t="s">
        <v>59</v>
      </c>
      <c r="E10291" s="193" t="s">
        <v>18151</v>
      </c>
      <c r="F10291" s="193" t="s">
        <v>1634</v>
      </c>
      <c r="G10291" s="2">
        <v>905</v>
      </c>
      <c r="H10291" s="2">
        <v>0</v>
      </c>
      <c r="I10291" s="192"/>
      <c r="J10291" s="192">
        <v>46161</v>
      </c>
      <c r="K10291" s="192">
        <v>46356</v>
      </c>
    </row>
    <row r="10292" spans="1:11" hidden="1" x14ac:dyDescent="0.4">
      <c r="A10292" s="193" t="s">
        <v>1549</v>
      </c>
      <c r="B10292" s="193" t="s">
        <v>18152</v>
      </c>
      <c r="C10292" s="193" t="s">
        <v>58</v>
      </c>
      <c r="D10292" s="193" t="s">
        <v>59</v>
      </c>
      <c r="E10292" s="193" t="s">
        <v>18153</v>
      </c>
      <c r="F10292" s="193" t="s">
        <v>1634</v>
      </c>
      <c r="G10292" s="2">
        <v>1012</v>
      </c>
      <c r="H10292" s="2">
        <v>0</v>
      </c>
      <c r="I10292" s="192"/>
      <c r="J10292" s="192">
        <v>45238</v>
      </c>
      <c r="K10292" s="192">
        <v>46356</v>
      </c>
    </row>
    <row r="10293" spans="1:11" hidden="1" x14ac:dyDescent="0.4">
      <c r="A10293" s="193" t="s">
        <v>1549</v>
      </c>
      <c r="B10293" s="193" t="s">
        <v>18152</v>
      </c>
      <c r="C10293" s="193" t="s">
        <v>58</v>
      </c>
      <c r="D10293" s="193" t="s">
        <v>59</v>
      </c>
      <c r="E10293" s="193" t="s">
        <v>18154</v>
      </c>
      <c r="F10293" s="193" t="s">
        <v>1634</v>
      </c>
      <c r="G10293" s="2">
        <v>2668</v>
      </c>
      <c r="H10293" s="2">
        <v>0</v>
      </c>
      <c r="I10293" s="192"/>
      <c r="J10293" s="192">
        <v>45702</v>
      </c>
      <c r="K10293" s="192">
        <v>46356</v>
      </c>
    </row>
    <row r="10294" spans="1:11" hidden="1" x14ac:dyDescent="0.4">
      <c r="A10294" s="193" t="s">
        <v>1549</v>
      </c>
      <c r="B10294" s="193" t="s">
        <v>18152</v>
      </c>
      <c r="C10294" s="193" t="s">
        <v>58</v>
      </c>
      <c r="D10294" s="193" t="s">
        <v>59</v>
      </c>
      <c r="E10294" s="193" t="s">
        <v>18155</v>
      </c>
      <c r="F10294" s="193" t="s">
        <v>1634</v>
      </c>
      <c r="G10294" s="2">
        <v>931</v>
      </c>
      <c r="H10294" s="2">
        <v>0</v>
      </c>
      <c r="I10294" s="192"/>
      <c r="J10294" s="192">
        <v>45933</v>
      </c>
      <c r="K10294" s="192">
        <v>46356</v>
      </c>
    </row>
    <row r="10295" spans="1:11" x14ac:dyDescent="0.4">
      <c r="A10295" s="193" t="s">
        <v>1549</v>
      </c>
      <c r="B10295" s="193" t="s">
        <v>18152</v>
      </c>
      <c r="C10295" s="193" t="s">
        <v>58</v>
      </c>
      <c r="D10295" s="193" t="s">
        <v>59</v>
      </c>
      <c r="E10295" s="193" t="s">
        <v>18156</v>
      </c>
      <c r="F10295" s="193" t="s">
        <v>1634</v>
      </c>
      <c r="G10295" s="2">
        <v>5</v>
      </c>
      <c r="H10295" s="2">
        <v>0</v>
      </c>
      <c r="I10295" s="192"/>
      <c r="J10295" s="192">
        <v>45965</v>
      </c>
      <c r="K10295" s="192">
        <v>46356</v>
      </c>
    </row>
    <row r="10296" spans="1:11" x14ac:dyDescent="0.4">
      <c r="A10296" s="193" t="s">
        <v>1549</v>
      </c>
      <c r="B10296" s="193" t="s">
        <v>18152</v>
      </c>
      <c r="C10296" s="193" t="s">
        <v>58</v>
      </c>
      <c r="D10296" s="193" t="s">
        <v>59</v>
      </c>
      <c r="E10296" s="193" t="s">
        <v>18157</v>
      </c>
      <c r="F10296" s="193" t="s">
        <v>1634</v>
      </c>
      <c r="G10296" s="2">
        <v>6</v>
      </c>
      <c r="H10296" s="2">
        <v>0</v>
      </c>
      <c r="I10296" s="192"/>
      <c r="J10296" s="192">
        <v>45972</v>
      </c>
      <c r="K10296" s="192">
        <v>46356</v>
      </c>
    </row>
    <row r="10297" spans="1:11" hidden="1" x14ac:dyDescent="0.4">
      <c r="A10297" s="193" t="s">
        <v>1549</v>
      </c>
      <c r="B10297" s="193" t="s">
        <v>18152</v>
      </c>
      <c r="C10297" s="193" t="s">
        <v>58</v>
      </c>
      <c r="D10297" s="193" t="s">
        <v>59</v>
      </c>
      <c r="E10297" s="193" t="s">
        <v>18158</v>
      </c>
      <c r="F10297" s="193" t="s">
        <v>1634</v>
      </c>
      <c r="G10297" s="2">
        <v>11820</v>
      </c>
      <c r="H10297" s="2">
        <v>0</v>
      </c>
      <c r="I10297" s="192"/>
      <c r="J10297" s="192">
        <v>46001</v>
      </c>
      <c r="K10297" s="192">
        <v>46387</v>
      </c>
    </row>
    <row r="10298" spans="1:11" x14ac:dyDescent="0.4">
      <c r="A10298" s="193" t="s">
        <v>1549</v>
      </c>
      <c r="B10298" s="193" t="s">
        <v>18152</v>
      </c>
      <c r="C10298" s="193" t="s">
        <v>58</v>
      </c>
      <c r="D10298" s="193" t="s">
        <v>59</v>
      </c>
      <c r="E10298" s="193" t="s">
        <v>18159</v>
      </c>
      <c r="F10298" s="193" t="s">
        <v>1634</v>
      </c>
      <c r="G10298" s="2">
        <v>4</v>
      </c>
      <c r="H10298" s="2">
        <v>0</v>
      </c>
      <c r="I10298" s="192"/>
      <c r="J10298" s="192">
        <v>46001</v>
      </c>
      <c r="K10298" s="192">
        <v>46387</v>
      </c>
    </row>
    <row r="10299" spans="1:11" hidden="1" x14ac:dyDescent="0.4">
      <c r="A10299" s="193" t="s">
        <v>1549</v>
      </c>
      <c r="B10299" s="193" t="s">
        <v>18152</v>
      </c>
      <c r="C10299" s="193" t="s">
        <v>58</v>
      </c>
      <c r="D10299" s="193" t="s">
        <v>59</v>
      </c>
      <c r="E10299" s="193" t="s">
        <v>18160</v>
      </c>
      <c r="F10299" s="193" t="s">
        <v>1634</v>
      </c>
      <c r="G10299" s="2">
        <v>21000</v>
      </c>
      <c r="H10299" s="2">
        <v>0</v>
      </c>
      <c r="I10299" s="192"/>
      <c r="J10299" s="192">
        <v>46036</v>
      </c>
      <c r="K10299" s="192">
        <v>46418</v>
      </c>
    </row>
    <row r="10300" spans="1:11" hidden="1" x14ac:dyDescent="0.4">
      <c r="A10300" s="193" t="s">
        <v>1549</v>
      </c>
      <c r="B10300" s="193" t="s">
        <v>18152</v>
      </c>
      <c r="C10300" s="193" t="s">
        <v>58</v>
      </c>
      <c r="D10300" s="193" t="s">
        <v>59</v>
      </c>
      <c r="E10300" s="193" t="s">
        <v>18161</v>
      </c>
      <c r="F10300" s="193" t="s">
        <v>1634</v>
      </c>
      <c r="G10300" s="2">
        <v>15000</v>
      </c>
      <c r="H10300" s="2">
        <v>0</v>
      </c>
      <c r="I10300" s="192"/>
      <c r="J10300" s="192">
        <v>46037</v>
      </c>
      <c r="K10300" s="192">
        <v>46418</v>
      </c>
    </row>
    <row r="10301" spans="1:11" hidden="1" x14ac:dyDescent="0.4">
      <c r="A10301" s="193" t="s">
        <v>1549</v>
      </c>
      <c r="B10301" s="193" t="s">
        <v>18152</v>
      </c>
      <c r="C10301" s="193" t="s">
        <v>58</v>
      </c>
      <c r="D10301" s="193" t="s">
        <v>59</v>
      </c>
      <c r="E10301" s="193" t="s">
        <v>18162</v>
      </c>
      <c r="F10301" s="193" t="s">
        <v>1634</v>
      </c>
      <c r="G10301" s="2">
        <v>21000</v>
      </c>
      <c r="H10301" s="2">
        <v>0</v>
      </c>
      <c r="I10301" s="192"/>
      <c r="J10301" s="192">
        <v>46059</v>
      </c>
      <c r="K10301" s="192">
        <v>46446</v>
      </c>
    </row>
    <row r="10302" spans="1:11" hidden="1" x14ac:dyDescent="0.4">
      <c r="A10302" s="193" t="s">
        <v>1549</v>
      </c>
      <c r="B10302" s="193" t="s">
        <v>18152</v>
      </c>
      <c r="C10302" s="193" t="s">
        <v>58</v>
      </c>
      <c r="D10302" s="193" t="s">
        <v>59</v>
      </c>
      <c r="E10302" s="193" t="s">
        <v>18163</v>
      </c>
      <c r="F10302" s="193" t="s">
        <v>1634</v>
      </c>
      <c r="G10302" s="2">
        <v>3000</v>
      </c>
      <c r="H10302" s="2">
        <v>0</v>
      </c>
      <c r="I10302" s="192"/>
      <c r="J10302" s="192">
        <v>46090</v>
      </c>
      <c r="K10302" s="192">
        <v>46477</v>
      </c>
    </row>
    <row r="10303" spans="1:11" hidden="1" x14ac:dyDescent="0.4">
      <c r="A10303" s="193" t="s">
        <v>1549</v>
      </c>
      <c r="B10303" s="193" t="s">
        <v>18152</v>
      </c>
      <c r="C10303" s="193" t="s">
        <v>58</v>
      </c>
      <c r="D10303" s="193" t="s">
        <v>59</v>
      </c>
      <c r="E10303" s="193" t="s">
        <v>18164</v>
      </c>
      <c r="F10303" s="193" t="s">
        <v>1634</v>
      </c>
      <c r="G10303" s="2">
        <v>3000</v>
      </c>
      <c r="H10303" s="2">
        <v>0</v>
      </c>
      <c r="I10303" s="192"/>
      <c r="J10303" s="192">
        <v>46091</v>
      </c>
      <c r="K10303" s="192">
        <v>46477</v>
      </c>
    </row>
    <row r="10304" spans="1:11" hidden="1" x14ac:dyDescent="0.4">
      <c r="A10304" s="193" t="s">
        <v>1549</v>
      </c>
      <c r="B10304" s="193" t="s">
        <v>18152</v>
      </c>
      <c r="C10304" s="193" t="s">
        <v>58</v>
      </c>
      <c r="D10304" s="193" t="s">
        <v>59</v>
      </c>
      <c r="E10304" s="193" t="s">
        <v>18165</v>
      </c>
      <c r="F10304" s="193" t="s">
        <v>1634</v>
      </c>
      <c r="G10304" s="2">
        <v>21000</v>
      </c>
      <c r="H10304" s="2">
        <v>0</v>
      </c>
      <c r="I10304" s="192"/>
      <c r="J10304" s="192">
        <v>46122</v>
      </c>
      <c r="K10304" s="192">
        <v>46507</v>
      </c>
    </row>
    <row r="10305" spans="1:11" hidden="1" x14ac:dyDescent="0.4">
      <c r="A10305" s="193" t="s">
        <v>1549</v>
      </c>
      <c r="B10305" s="193" t="s">
        <v>18152</v>
      </c>
      <c r="C10305" s="193" t="s">
        <v>58</v>
      </c>
      <c r="D10305" s="193" t="s">
        <v>59</v>
      </c>
      <c r="E10305" s="193" t="s">
        <v>18166</v>
      </c>
      <c r="F10305" s="193" t="s">
        <v>1634</v>
      </c>
      <c r="G10305" s="2">
        <v>21000</v>
      </c>
      <c r="H10305" s="2">
        <v>0</v>
      </c>
      <c r="I10305" s="192"/>
      <c r="J10305" s="192">
        <v>46153</v>
      </c>
      <c r="K10305" s="192">
        <v>46538</v>
      </c>
    </row>
    <row r="10306" spans="1:11" hidden="1" x14ac:dyDescent="0.4">
      <c r="A10306" s="193" t="s">
        <v>1549</v>
      </c>
      <c r="B10306" s="193" t="s">
        <v>18152</v>
      </c>
      <c r="C10306" s="193" t="s">
        <v>58</v>
      </c>
      <c r="D10306" s="193" t="s">
        <v>59</v>
      </c>
      <c r="E10306" s="193" t="s">
        <v>18167</v>
      </c>
      <c r="F10306" s="193" t="s">
        <v>1634</v>
      </c>
      <c r="G10306" s="2">
        <v>24000</v>
      </c>
      <c r="H10306" s="2">
        <v>0</v>
      </c>
      <c r="I10306" s="192"/>
      <c r="J10306" s="192">
        <v>46153</v>
      </c>
      <c r="K10306" s="192">
        <v>46538</v>
      </c>
    </row>
    <row r="10307" spans="1:11" hidden="1" x14ac:dyDescent="0.4">
      <c r="A10307" s="193" t="s">
        <v>1549</v>
      </c>
      <c r="B10307" s="193" t="s">
        <v>18152</v>
      </c>
      <c r="C10307" s="193" t="s">
        <v>58</v>
      </c>
      <c r="D10307" s="193" t="s">
        <v>59</v>
      </c>
      <c r="E10307" s="193" t="s">
        <v>18168</v>
      </c>
      <c r="F10307" s="193" t="s">
        <v>1634</v>
      </c>
      <c r="G10307" s="2">
        <v>15000</v>
      </c>
      <c r="H10307" s="2">
        <v>0</v>
      </c>
      <c r="I10307" s="192"/>
      <c r="J10307" s="192">
        <v>46178</v>
      </c>
      <c r="K10307" s="192">
        <v>46568</v>
      </c>
    </row>
    <row r="10308" spans="1:11" hidden="1" x14ac:dyDescent="0.4">
      <c r="A10308" s="193" t="s">
        <v>1549</v>
      </c>
      <c r="B10308" s="193" t="s">
        <v>18152</v>
      </c>
      <c r="C10308" s="193" t="s">
        <v>58</v>
      </c>
      <c r="D10308" s="193" t="s">
        <v>59</v>
      </c>
      <c r="E10308" s="193" t="s">
        <v>18169</v>
      </c>
      <c r="F10308" s="193" t="s">
        <v>1634</v>
      </c>
      <c r="G10308" s="2">
        <v>15000</v>
      </c>
      <c r="H10308" s="2">
        <v>0</v>
      </c>
      <c r="I10308" s="192"/>
      <c r="J10308" s="192">
        <v>46185</v>
      </c>
      <c r="K10308" s="192">
        <v>46568</v>
      </c>
    </row>
    <row r="10309" spans="1:11" hidden="1" x14ac:dyDescent="0.4">
      <c r="A10309" s="193" t="s">
        <v>18170</v>
      </c>
      <c r="B10309" s="193" t="s">
        <v>18171</v>
      </c>
      <c r="C10309" s="193" t="s">
        <v>58</v>
      </c>
      <c r="D10309" s="193" t="s">
        <v>59</v>
      </c>
      <c r="E10309" s="193" t="s">
        <v>18172</v>
      </c>
      <c r="F10309" s="193" t="s">
        <v>1634</v>
      </c>
      <c r="G10309" s="2">
        <v>5000</v>
      </c>
      <c r="H10309" s="2">
        <v>0</v>
      </c>
      <c r="I10309" s="192"/>
      <c r="J10309" s="192">
        <v>45524</v>
      </c>
      <c r="K10309" s="192">
        <v>46356</v>
      </c>
    </row>
    <row r="10310" spans="1:11" hidden="1" x14ac:dyDescent="0.4">
      <c r="A10310" s="193" t="s">
        <v>18173</v>
      </c>
      <c r="B10310" s="193" t="s">
        <v>18174</v>
      </c>
      <c r="C10310" s="193" t="s">
        <v>58</v>
      </c>
      <c r="D10310" s="193" t="s">
        <v>59</v>
      </c>
      <c r="E10310" s="193" t="s">
        <v>18175</v>
      </c>
      <c r="F10310" s="193" t="s">
        <v>1634</v>
      </c>
      <c r="G10310" s="2">
        <v>1781</v>
      </c>
      <c r="H10310" s="2">
        <v>0</v>
      </c>
      <c r="I10310" s="192"/>
      <c r="J10310" s="192">
        <v>45652</v>
      </c>
      <c r="K10310" s="192">
        <v>46356</v>
      </c>
    </row>
    <row r="10311" spans="1:11" hidden="1" x14ac:dyDescent="0.4">
      <c r="A10311" s="193" t="s">
        <v>18176</v>
      </c>
      <c r="B10311" s="193" t="s">
        <v>18177</v>
      </c>
      <c r="C10311" s="193" t="s">
        <v>58</v>
      </c>
      <c r="D10311" s="193" t="s">
        <v>59</v>
      </c>
      <c r="E10311" s="193" t="s">
        <v>18178</v>
      </c>
      <c r="F10311" s="193" t="s">
        <v>1634</v>
      </c>
      <c r="G10311" s="2">
        <v>2716</v>
      </c>
      <c r="H10311" s="2">
        <v>0</v>
      </c>
      <c r="I10311" s="192"/>
      <c r="J10311" s="192">
        <v>45484</v>
      </c>
      <c r="K10311" s="192">
        <v>46356</v>
      </c>
    </row>
    <row r="10312" spans="1:11" hidden="1" x14ac:dyDescent="0.4">
      <c r="A10312" s="193" t="s">
        <v>18179</v>
      </c>
      <c r="B10312" s="193" t="s">
        <v>18180</v>
      </c>
      <c r="C10312" s="193" t="s">
        <v>58</v>
      </c>
      <c r="D10312" s="193" t="s">
        <v>59</v>
      </c>
      <c r="E10312" s="193" t="s">
        <v>18181</v>
      </c>
      <c r="F10312" s="193" t="s">
        <v>1634</v>
      </c>
      <c r="G10312" s="2">
        <v>4708</v>
      </c>
      <c r="H10312" s="2">
        <v>0</v>
      </c>
      <c r="I10312" s="192"/>
      <c r="J10312" s="192">
        <v>45170</v>
      </c>
      <c r="K10312" s="192">
        <v>46356</v>
      </c>
    </row>
    <row r="10313" spans="1:11" hidden="1" x14ac:dyDescent="0.4">
      <c r="A10313" s="193" t="s">
        <v>18182</v>
      </c>
      <c r="B10313" s="193" t="s">
        <v>18183</v>
      </c>
      <c r="C10313" s="193" t="s">
        <v>58</v>
      </c>
      <c r="D10313" s="193" t="s">
        <v>59</v>
      </c>
      <c r="E10313" s="193" t="s">
        <v>18184</v>
      </c>
      <c r="F10313" s="193" t="s">
        <v>1634</v>
      </c>
      <c r="G10313" s="2">
        <v>2436</v>
      </c>
      <c r="H10313" s="2">
        <v>0</v>
      </c>
      <c r="I10313" s="192"/>
      <c r="J10313" s="192">
        <v>45170</v>
      </c>
      <c r="K10313" s="192">
        <v>46356</v>
      </c>
    </row>
    <row r="10314" spans="1:11" hidden="1" x14ac:dyDescent="0.4">
      <c r="A10314" s="193" t="s">
        <v>129</v>
      </c>
      <c r="B10314" s="193" t="s">
        <v>18185</v>
      </c>
      <c r="C10314" s="193" t="s">
        <v>58</v>
      </c>
      <c r="D10314" s="193" t="s">
        <v>59</v>
      </c>
      <c r="E10314" s="193" t="s">
        <v>18186</v>
      </c>
      <c r="F10314" s="193" t="s">
        <v>1634</v>
      </c>
      <c r="G10314" s="2">
        <v>1640</v>
      </c>
      <c r="H10314" s="2">
        <v>0</v>
      </c>
      <c r="I10314" s="192"/>
      <c r="J10314" s="192">
        <v>46010</v>
      </c>
      <c r="K10314" s="192">
        <v>46387</v>
      </c>
    </row>
    <row r="10315" spans="1:11" hidden="1" x14ac:dyDescent="0.4">
      <c r="A10315" s="193" t="s">
        <v>129</v>
      </c>
      <c r="B10315" s="193" t="s">
        <v>18185</v>
      </c>
      <c r="C10315" s="193" t="s">
        <v>58</v>
      </c>
      <c r="D10315" s="193" t="s">
        <v>59</v>
      </c>
      <c r="E10315" s="193" t="s">
        <v>18187</v>
      </c>
      <c r="F10315" s="193" t="s">
        <v>1634</v>
      </c>
      <c r="G10315" s="2">
        <v>4940</v>
      </c>
      <c r="H10315" s="2">
        <v>0</v>
      </c>
      <c r="I10315" s="192"/>
      <c r="J10315" s="192">
        <v>46133</v>
      </c>
      <c r="K10315" s="192">
        <v>46507</v>
      </c>
    </row>
    <row r="10316" spans="1:11" hidden="1" x14ac:dyDescent="0.4">
      <c r="A10316" s="193" t="s">
        <v>18188</v>
      </c>
      <c r="B10316" s="193" t="s">
        <v>18189</v>
      </c>
      <c r="C10316" s="193" t="s">
        <v>58</v>
      </c>
      <c r="D10316" s="193" t="s">
        <v>59</v>
      </c>
      <c r="E10316" s="193" t="s">
        <v>18190</v>
      </c>
      <c r="F10316" s="193" t="s">
        <v>1634</v>
      </c>
      <c r="G10316" s="2">
        <v>24</v>
      </c>
      <c r="H10316" s="2">
        <v>0</v>
      </c>
      <c r="I10316" s="192"/>
      <c r="J10316" s="192">
        <v>45190</v>
      </c>
      <c r="K10316" s="192">
        <v>46356</v>
      </c>
    </row>
    <row r="10317" spans="1:11" hidden="1" x14ac:dyDescent="0.4">
      <c r="A10317" s="193" t="s">
        <v>18191</v>
      </c>
      <c r="B10317" s="193" t="s">
        <v>18192</v>
      </c>
      <c r="C10317" s="193" t="s">
        <v>58</v>
      </c>
      <c r="D10317" s="193" t="s">
        <v>59</v>
      </c>
      <c r="E10317" s="193" t="s">
        <v>18193</v>
      </c>
      <c r="F10317" s="193" t="s">
        <v>1634</v>
      </c>
      <c r="G10317" s="2">
        <v>925</v>
      </c>
      <c r="H10317" s="2">
        <v>0</v>
      </c>
      <c r="I10317" s="192"/>
      <c r="J10317" s="192">
        <v>46055</v>
      </c>
      <c r="K10317" s="192">
        <v>46446</v>
      </c>
    </row>
    <row r="10318" spans="1:11" hidden="1" x14ac:dyDescent="0.4">
      <c r="A10318" s="193" t="s">
        <v>18191</v>
      </c>
      <c r="B10318" s="193" t="s">
        <v>18192</v>
      </c>
      <c r="C10318" s="193" t="s">
        <v>58</v>
      </c>
      <c r="D10318" s="193" t="s">
        <v>59</v>
      </c>
      <c r="E10318" s="193" t="s">
        <v>18194</v>
      </c>
      <c r="F10318" s="193" t="s">
        <v>1634</v>
      </c>
      <c r="G10318" s="2">
        <v>1000</v>
      </c>
      <c r="H10318" s="2">
        <v>0</v>
      </c>
      <c r="I10318" s="192"/>
      <c r="J10318" s="192">
        <v>46115</v>
      </c>
      <c r="K10318" s="192">
        <v>46507</v>
      </c>
    </row>
    <row r="10319" spans="1:11" hidden="1" x14ac:dyDescent="0.4">
      <c r="A10319" s="193" t="s">
        <v>18191</v>
      </c>
      <c r="B10319" s="193" t="s">
        <v>18192</v>
      </c>
      <c r="C10319" s="193" t="s">
        <v>58</v>
      </c>
      <c r="D10319" s="193" t="s">
        <v>59</v>
      </c>
      <c r="E10319" s="193" t="s">
        <v>18195</v>
      </c>
      <c r="F10319" s="193" t="s">
        <v>1634</v>
      </c>
      <c r="G10319" s="2">
        <v>500</v>
      </c>
      <c r="H10319" s="2">
        <v>0</v>
      </c>
      <c r="I10319" s="192"/>
      <c r="J10319" s="192">
        <v>46115</v>
      </c>
      <c r="K10319" s="192">
        <v>46507</v>
      </c>
    </row>
    <row r="10320" spans="1:11" hidden="1" x14ac:dyDescent="0.4">
      <c r="A10320" s="193" t="s">
        <v>18191</v>
      </c>
      <c r="B10320" s="193" t="s">
        <v>18192</v>
      </c>
      <c r="C10320" s="193" t="s">
        <v>58</v>
      </c>
      <c r="D10320" s="193" t="s">
        <v>59</v>
      </c>
      <c r="E10320" s="193" t="s">
        <v>18196</v>
      </c>
      <c r="F10320" s="193" t="s">
        <v>1634</v>
      </c>
      <c r="G10320" s="2">
        <v>2000</v>
      </c>
      <c r="H10320" s="2">
        <v>0</v>
      </c>
      <c r="I10320" s="192"/>
      <c r="J10320" s="192">
        <v>46154</v>
      </c>
      <c r="K10320" s="192">
        <v>46538</v>
      </c>
    </row>
    <row r="10321" spans="1:11" hidden="1" x14ac:dyDescent="0.4">
      <c r="A10321" s="193" t="s">
        <v>18191</v>
      </c>
      <c r="B10321" s="193" t="s">
        <v>18192</v>
      </c>
      <c r="C10321" s="193" t="s">
        <v>58</v>
      </c>
      <c r="D10321" s="193" t="s">
        <v>59</v>
      </c>
      <c r="E10321" s="193" t="s">
        <v>18197</v>
      </c>
      <c r="F10321" s="193" t="s">
        <v>1634</v>
      </c>
      <c r="G10321" s="2">
        <v>2000</v>
      </c>
      <c r="H10321" s="2">
        <v>0</v>
      </c>
      <c r="I10321" s="192"/>
      <c r="J10321" s="192">
        <v>46182</v>
      </c>
      <c r="K10321" s="192">
        <v>46568</v>
      </c>
    </row>
    <row r="10322" spans="1:11" hidden="1" x14ac:dyDescent="0.4">
      <c r="A10322" s="193" t="s">
        <v>18198</v>
      </c>
      <c r="B10322" s="193" t="s">
        <v>18199</v>
      </c>
      <c r="C10322" s="193" t="s">
        <v>58</v>
      </c>
      <c r="D10322" s="193" t="s">
        <v>59</v>
      </c>
      <c r="E10322" s="193" t="s">
        <v>18200</v>
      </c>
      <c r="F10322" s="193" t="s">
        <v>1634</v>
      </c>
      <c r="G10322" s="2">
        <v>4920</v>
      </c>
      <c r="H10322" s="2">
        <v>0</v>
      </c>
      <c r="I10322" s="192"/>
      <c r="J10322" s="192">
        <v>45414</v>
      </c>
      <c r="K10322" s="192">
        <v>46356</v>
      </c>
    </row>
    <row r="10323" spans="1:11" hidden="1" x14ac:dyDescent="0.4">
      <c r="A10323" s="193" t="s">
        <v>18201</v>
      </c>
      <c r="B10323" s="193" t="s">
        <v>18202</v>
      </c>
      <c r="C10323" s="193" t="s">
        <v>58</v>
      </c>
      <c r="D10323" s="193" t="s">
        <v>59</v>
      </c>
      <c r="E10323" s="193" t="s">
        <v>18203</v>
      </c>
      <c r="F10323" s="193" t="s">
        <v>1634</v>
      </c>
      <c r="G10323" s="2">
        <v>2912</v>
      </c>
      <c r="H10323" s="2">
        <v>0</v>
      </c>
      <c r="I10323" s="192"/>
      <c r="J10323" s="192">
        <v>45259</v>
      </c>
      <c r="K10323" s="192">
        <v>46356</v>
      </c>
    </row>
    <row r="10324" spans="1:11" hidden="1" x14ac:dyDescent="0.4">
      <c r="A10324" s="193" t="s">
        <v>18204</v>
      </c>
      <c r="B10324" s="193" t="s">
        <v>18205</v>
      </c>
      <c r="C10324" s="193" t="s">
        <v>58</v>
      </c>
      <c r="D10324" s="193" t="s">
        <v>59</v>
      </c>
      <c r="E10324" s="193" t="s">
        <v>18206</v>
      </c>
      <c r="F10324" s="193" t="s">
        <v>1634</v>
      </c>
      <c r="G10324" s="2">
        <v>737</v>
      </c>
      <c r="H10324" s="2">
        <v>0</v>
      </c>
      <c r="I10324" s="192"/>
      <c r="J10324" s="192">
        <v>45490</v>
      </c>
      <c r="K10324" s="192">
        <v>46356</v>
      </c>
    </row>
    <row r="10325" spans="1:11" hidden="1" x14ac:dyDescent="0.4">
      <c r="A10325" s="193" t="s">
        <v>18204</v>
      </c>
      <c r="B10325" s="193" t="s">
        <v>18205</v>
      </c>
      <c r="C10325" s="193" t="s">
        <v>58</v>
      </c>
      <c r="D10325" s="193" t="s">
        <v>59</v>
      </c>
      <c r="E10325" s="193" t="s">
        <v>18207</v>
      </c>
      <c r="F10325" s="193" t="s">
        <v>1634</v>
      </c>
      <c r="G10325" s="2">
        <v>3000</v>
      </c>
      <c r="H10325" s="2">
        <v>0</v>
      </c>
      <c r="I10325" s="192"/>
      <c r="J10325" s="192">
        <v>46122</v>
      </c>
      <c r="K10325" s="192">
        <v>46507</v>
      </c>
    </row>
    <row r="10326" spans="1:11" hidden="1" x14ac:dyDescent="0.4">
      <c r="A10326" s="193" t="s">
        <v>18204</v>
      </c>
      <c r="B10326" s="193" t="s">
        <v>18205</v>
      </c>
      <c r="C10326" s="193" t="s">
        <v>58</v>
      </c>
      <c r="D10326" s="193" t="s">
        <v>59</v>
      </c>
      <c r="E10326" s="193" t="s">
        <v>18208</v>
      </c>
      <c r="F10326" s="193" t="s">
        <v>1634</v>
      </c>
      <c r="G10326" s="2">
        <v>3000</v>
      </c>
      <c r="H10326" s="2">
        <v>0</v>
      </c>
      <c r="I10326" s="192"/>
      <c r="J10326" s="192">
        <v>46154</v>
      </c>
      <c r="K10326" s="192">
        <v>46538</v>
      </c>
    </row>
    <row r="10327" spans="1:11" hidden="1" x14ac:dyDescent="0.4">
      <c r="A10327" s="193" t="s">
        <v>18209</v>
      </c>
      <c r="B10327" s="193" t="s">
        <v>18210</v>
      </c>
      <c r="C10327" s="193" t="s">
        <v>58</v>
      </c>
      <c r="D10327" s="193" t="s">
        <v>59</v>
      </c>
      <c r="E10327" s="193" t="s">
        <v>18211</v>
      </c>
      <c r="F10327" s="193" t="s">
        <v>1634</v>
      </c>
      <c r="G10327" s="2">
        <v>4735</v>
      </c>
      <c r="H10327" s="2">
        <v>0</v>
      </c>
      <c r="I10327" s="192"/>
      <c r="J10327" s="192">
        <v>45414</v>
      </c>
      <c r="K10327" s="192">
        <v>46356</v>
      </c>
    </row>
    <row r="10328" spans="1:11" hidden="1" x14ac:dyDescent="0.4">
      <c r="A10328" s="193" t="s">
        <v>18212</v>
      </c>
      <c r="B10328" s="193" t="s">
        <v>18213</v>
      </c>
      <c r="C10328" s="193" t="s">
        <v>58</v>
      </c>
      <c r="D10328" s="193" t="s">
        <v>59</v>
      </c>
      <c r="E10328" s="193" t="s">
        <v>18214</v>
      </c>
      <c r="F10328" s="193" t="s">
        <v>1634</v>
      </c>
      <c r="G10328" s="2">
        <v>1928</v>
      </c>
      <c r="H10328" s="2">
        <v>0</v>
      </c>
      <c r="I10328" s="192"/>
      <c r="J10328" s="192">
        <v>45156</v>
      </c>
      <c r="K10328" s="192">
        <v>46356</v>
      </c>
    </row>
    <row r="10329" spans="1:11" hidden="1" x14ac:dyDescent="0.4">
      <c r="A10329" s="193" t="s">
        <v>18215</v>
      </c>
      <c r="B10329" s="193" t="s">
        <v>18216</v>
      </c>
      <c r="C10329" s="193" t="s">
        <v>58</v>
      </c>
      <c r="D10329" s="193" t="s">
        <v>59</v>
      </c>
      <c r="E10329" s="193" t="s">
        <v>18217</v>
      </c>
      <c r="F10329" s="193" t="s">
        <v>1634</v>
      </c>
      <c r="G10329" s="2">
        <v>4567</v>
      </c>
      <c r="H10329" s="2">
        <v>0</v>
      </c>
      <c r="I10329" s="192"/>
      <c r="J10329" s="192">
        <v>45726</v>
      </c>
      <c r="K10329" s="192">
        <v>46356</v>
      </c>
    </row>
    <row r="10330" spans="1:11" hidden="1" x14ac:dyDescent="0.4">
      <c r="A10330" s="193" t="s">
        <v>18218</v>
      </c>
      <c r="B10330" s="193" t="s">
        <v>18219</v>
      </c>
      <c r="C10330" s="193" t="s">
        <v>58</v>
      </c>
      <c r="D10330" s="193" t="s">
        <v>59</v>
      </c>
      <c r="E10330" s="193" t="s">
        <v>18220</v>
      </c>
      <c r="F10330" s="193" t="s">
        <v>1634</v>
      </c>
      <c r="G10330" s="2">
        <v>3287</v>
      </c>
      <c r="H10330" s="2">
        <v>0</v>
      </c>
      <c r="I10330" s="192"/>
      <c r="J10330" s="192">
        <v>45037</v>
      </c>
      <c r="K10330" s="192">
        <v>46356</v>
      </c>
    </row>
    <row r="10331" spans="1:11" hidden="1" x14ac:dyDescent="0.4">
      <c r="A10331" s="193" t="s">
        <v>18218</v>
      </c>
      <c r="B10331" s="193" t="s">
        <v>18219</v>
      </c>
      <c r="C10331" s="193" t="s">
        <v>58</v>
      </c>
      <c r="D10331" s="193" t="s">
        <v>59</v>
      </c>
      <c r="E10331" s="193" t="s">
        <v>18221</v>
      </c>
      <c r="F10331" s="193" t="s">
        <v>1634</v>
      </c>
      <c r="G10331" s="2">
        <v>10000</v>
      </c>
      <c r="H10331" s="2">
        <v>0</v>
      </c>
      <c r="I10331" s="192"/>
      <c r="J10331" s="192">
        <v>45282</v>
      </c>
      <c r="K10331" s="192">
        <v>46356</v>
      </c>
    </row>
    <row r="10332" spans="1:11" hidden="1" x14ac:dyDescent="0.4">
      <c r="A10332" s="193" t="s">
        <v>18218</v>
      </c>
      <c r="B10332" s="193" t="s">
        <v>18219</v>
      </c>
      <c r="C10332" s="193" t="s">
        <v>58</v>
      </c>
      <c r="D10332" s="193" t="s">
        <v>59</v>
      </c>
      <c r="E10332" s="193" t="s">
        <v>18222</v>
      </c>
      <c r="F10332" s="193" t="s">
        <v>1634</v>
      </c>
      <c r="G10332" s="2">
        <v>7802</v>
      </c>
      <c r="H10332" s="2">
        <v>0</v>
      </c>
      <c r="I10332" s="192"/>
      <c r="J10332" s="192">
        <v>45282</v>
      </c>
      <c r="K10332" s="192">
        <v>46356</v>
      </c>
    </row>
    <row r="10333" spans="1:11" hidden="1" x14ac:dyDescent="0.4">
      <c r="A10333" s="193" t="s">
        <v>18218</v>
      </c>
      <c r="B10333" s="193" t="s">
        <v>18219</v>
      </c>
      <c r="C10333" s="193" t="s">
        <v>58</v>
      </c>
      <c r="D10333" s="193" t="s">
        <v>59</v>
      </c>
      <c r="E10333" s="193" t="s">
        <v>18223</v>
      </c>
      <c r="F10333" s="193" t="s">
        <v>1634</v>
      </c>
      <c r="G10333" s="2">
        <v>10000</v>
      </c>
      <c r="H10333" s="2">
        <v>0</v>
      </c>
      <c r="I10333" s="192"/>
      <c r="J10333" s="192">
        <v>45390</v>
      </c>
      <c r="K10333" s="192">
        <v>46356</v>
      </c>
    </row>
    <row r="10334" spans="1:11" hidden="1" x14ac:dyDescent="0.4">
      <c r="A10334" s="193" t="s">
        <v>18224</v>
      </c>
      <c r="B10334" s="193" t="s">
        <v>18225</v>
      </c>
      <c r="C10334" s="193" t="s">
        <v>58</v>
      </c>
      <c r="D10334" s="193" t="s">
        <v>59</v>
      </c>
      <c r="E10334" s="193" t="s">
        <v>18226</v>
      </c>
      <c r="F10334" s="193" t="s">
        <v>1634</v>
      </c>
      <c r="G10334" s="2">
        <v>2554</v>
      </c>
      <c r="H10334" s="2">
        <v>0</v>
      </c>
      <c r="I10334" s="192"/>
      <c r="J10334" s="192">
        <v>45034</v>
      </c>
      <c r="K10334" s="192">
        <v>46356</v>
      </c>
    </row>
    <row r="10335" spans="1:11" hidden="1" x14ac:dyDescent="0.4">
      <c r="A10335" s="193" t="s">
        <v>18224</v>
      </c>
      <c r="B10335" s="193" t="s">
        <v>18225</v>
      </c>
      <c r="C10335" s="193" t="s">
        <v>58</v>
      </c>
      <c r="D10335" s="193" t="s">
        <v>59</v>
      </c>
      <c r="E10335" s="193" t="s">
        <v>18227</v>
      </c>
      <c r="F10335" s="193" t="s">
        <v>1634</v>
      </c>
      <c r="G10335" s="2">
        <v>1313</v>
      </c>
      <c r="H10335" s="2">
        <v>0</v>
      </c>
      <c r="I10335" s="192"/>
      <c r="J10335" s="192">
        <v>45957</v>
      </c>
      <c r="K10335" s="192">
        <v>46356</v>
      </c>
    </row>
    <row r="10336" spans="1:11" hidden="1" x14ac:dyDescent="0.4">
      <c r="A10336" s="193" t="s">
        <v>18228</v>
      </c>
      <c r="B10336" s="193" t="s">
        <v>18229</v>
      </c>
      <c r="C10336" s="193" t="s">
        <v>58</v>
      </c>
      <c r="D10336" s="193" t="s">
        <v>59</v>
      </c>
      <c r="E10336" s="193" t="s">
        <v>18230</v>
      </c>
      <c r="F10336" s="193" t="s">
        <v>1634</v>
      </c>
      <c r="G10336" s="2">
        <v>4980</v>
      </c>
      <c r="H10336" s="2">
        <v>0</v>
      </c>
      <c r="I10336" s="192"/>
      <c r="J10336" s="192">
        <v>45414</v>
      </c>
      <c r="K10336" s="192">
        <v>46356</v>
      </c>
    </row>
    <row r="10337" spans="1:11" hidden="1" x14ac:dyDescent="0.4">
      <c r="A10337" s="193" t="s">
        <v>18231</v>
      </c>
      <c r="B10337" s="193" t="s">
        <v>18232</v>
      </c>
      <c r="C10337" s="193" t="s">
        <v>58</v>
      </c>
      <c r="D10337" s="193" t="s">
        <v>59</v>
      </c>
      <c r="E10337" s="193" t="s">
        <v>18233</v>
      </c>
      <c r="F10337" s="193" t="s">
        <v>1634</v>
      </c>
      <c r="G10337" s="2">
        <v>4684</v>
      </c>
      <c r="H10337" s="2">
        <v>0</v>
      </c>
      <c r="I10337" s="192"/>
      <c r="J10337" s="192">
        <v>45106</v>
      </c>
      <c r="K10337" s="192">
        <v>46356</v>
      </c>
    </row>
    <row r="10338" spans="1:11" hidden="1" x14ac:dyDescent="0.4">
      <c r="A10338" s="193" t="s">
        <v>18234</v>
      </c>
      <c r="B10338" s="193" t="s">
        <v>18235</v>
      </c>
      <c r="C10338" s="193" t="s">
        <v>58</v>
      </c>
      <c r="D10338" s="193" t="s">
        <v>59</v>
      </c>
      <c r="E10338" s="193" t="s">
        <v>18236</v>
      </c>
      <c r="F10338" s="193" t="s">
        <v>1634</v>
      </c>
      <c r="G10338" s="2">
        <v>5000</v>
      </c>
      <c r="H10338" s="2">
        <v>0</v>
      </c>
      <c r="I10338" s="192"/>
      <c r="J10338" s="192">
        <v>45674</v>
      </c>
      <c r="K10338" s="192">
        <v>46356</v>
      </c>
    </row>
    <row r="10339" spans="1:11" hidden="1" x14ac:dyDescent="0.4">
      <c r="A10339" s="193" t="s">
        <v>18237</v>
      </c>
      <c r="B10339" s="193" t="s">
        <v>18238</v>
      </c>
      <c r="C10339" s="193" t="s">
        <v>58</v>
      </c>
      <c r="D10339" s="193" t="s">
        <v>59</v>
      </c>
      <c r="E10339" s="193" t="s">
        <v>18239</v>
      </c>
      <c r="F10339" s="193" t="s">
        <v>1634</v>
      </c>
      <c r="G10339" s="2">
        <v>5000</v>
      </c>
      <c r="H10339" s="2">
        <v>0</v>
      </c>
      <c r="I10339" s="192"/>
      <c r="J10339" s="192">
        <v>46121</v>
      </c>
      <c r="K10339" s="192">
        <v>46507</v>
      </c>
    </row>
    <row r="10340" spans="1:11" hidden="1" x14ac:dyDescent="0.4">
      <c r="A10340" s="193" t="s">
        <v>18240</v>
      </c>
      <c r="B10340" s="193" t="s">
        <v>18241</v>
      </c>
      <c r="C10340" s="193" t="s">
        <v>58</v>
      </c>
      <c r="D10340" s="193" t="s">
        <v>59</v>
      </c>
      <c r="E10340" s="193" t="s">
        <v>18242</v>
      </c>
      <c r="F10340" s="193" t="s">
        <v>1634</v>
      </c>
      <c r="G10340" s="2">
        <v>988</v>
      </c>
      <c r="H10340" s="2">
        <v>0</v>
      </c>
      <c r="I10340" s="192"/>
      <c r="J10340" s="192">
        <v>45321</v>
      </c>
      <c r="K10340" s="192">
        <v>46356</v>
      </c>
    </row>
    <row r="10341" spans="1:11" hidden="1" x14ac:dyDescent="0.4">
      <c r="A10341" s="193" t="s">
        <v>18240</v>
      </c>
      <c r="B10341" s="193" t="s">
        <v>18241</v>
      </c>
      <c r="C10341" s="193" t="s">
        <v>58</v>
      </c>
      <c r="D10341" s="193" t="s">
        <v>59</v>
      </c>
      <c r="E10341" s="193" t="s">
        <v>18243</v>
      </c>
      <c r="F10341" s="193" t="s">
        <v>1634</v>
      </c>
      <c r="G10341" s="2">
        <v>156</v>
      </c>
      <c r="H10341" s="2">
        <v>0</v>
      </c>
      <c r="I10341" s="192"/>
      <c r="J10341" s="192">
        <v>45957</v>
      </c>
      <c r="K10341" s="192">
        <v>46356</v>
      </c>
    </row>
    <row r="10342" spans="1:11" hidden="1" x14ac:dyDescent="0.4">
      <c r="A10342" s="193" t="s">
        <v>18240</v>
      </c>
      <c r="B10342" s="193" t="s">
        <v>18241</v>
      </c>
      <c r="C10342" s="193" t="s">
        <v>58</v>
      </c>
      <c r="D10342" s="193" t="s">
        <v>59</v>
      </c>
      <c r="E10342" s="193" t="s">
        <v>18244</v>
      </c>
      <c r="F10342" s="193" t="s">
        <v>1634</v>
      </c>
      <c r="G10342" s="2">
        <v>948</v>
      </c>
      <c r="H10342" s="2">
        <v>0</v>
      </c>
      <c r="I10342" s="192"/>
      <c r="J10342" s="192">
        <v>45957</v>
      </c>
      <c r="K10342" s="192">
        <v>46356</v>
      </c>
    </row>
    <row r="10343" spans="1:11" hidden="1" x14ac:dyDescent="0.4">
      <c r="A10343" s="193" t="s">
        <v>18245</v>
      </c>
      <c r="B10343" s="193" t="s">
        <v>18246</v>
      </c>
      <c r="C10343" s="193" t="s">
        <v>58</v>
      </c>
      <c r="D10343" s="193" t="s">
        <v>59</v>
      </c>
      <c r="E10343" s="193" t="s">
        <v>18247</v>
      </c>
      <c r="F10343" s="193" t="s">
        <v>1634</v>
      </c>
      <c r="G10343" s="2">
        <v>17480</v>
      </c>
      <c r="H10343" s="2">
        <v>0</v>
      </c>
      <c r="I10343" s="192"/>
      <c r="J10343" s="192">
        <v>45854</v>
      </c>
      <c r="K10343" s="192">
        <v>46356</v>
      </c>
    </row>
    <row r="10344" spans="1:11" hidden="1" x14ac:dyDescent="0.4">
      <c r="A10344" s="193" t="s">
        <v>18248</v>
      </c>
      <c r="B10344" s="193" t="s">
        <v>18249</v>
      </c>
      <c r="C10344" s="193" t="s">
        <v>58</v>
      </c>
      <c r="D10344" s="193" t="s">
        <v>59</v>
      </c>
      <c r="E10344" s="193" t="s">
        <v>18250</v>
      </c>
      <c r="F10344" s="193" t="s">
        <v>1634</v>
      </c>
      <c r="G10344" s="2">
        <v>580</v>
      </c>
      <c r="H10344" s="2">
        <v>0</v>
      </c>
      <c r="I10344" s="192"/>
      <c r="J10344" s="192">
        <v>45875</v>
      </c>
      <c r="K10344" s="192">
        <v>46356</v>
      </c>
    </row>
    <row r="10345" spans="1:11" hidden="1" x14ac:dyDescent="0.4">
      <c r="A10345" s="193" t="s">
        <v>18248</v>
      </c>
      <c r="B10345" s="193" t="s">
        <v>18249</v>
      </c>
      <c r="C10345" s="193" t="s">
        <v>58</v>
      </c>
      <c r="D10345" s="193" t="s">
        <v>59</v>
      </c>
      <c r="E10345" s="193" t="s">
        <v>18251</v>
      </c>
      <c r="F10345" s="193" t="s">
        <v>1634</v>
      </c>
      <c r="G10345" s="2">
        <v>4000</v>
      </c>
      <c r="H10345" s="2">
        <v>0</v>
      </c>
      <c r="I10345" s="192"/>
      <c r="J10345" s="192">
        <v>45999</v>
      </c>
      <c r="K10345" s="192">
        <v>46387</v>
      </c>
    </row>
    <row r="10346" spans="1:11" hidden="1" x14ac:dyDescent="0.4">
      <c r="A10346" s="193" t="s">
        <v>18252</v>
      </c>
      <c r="B10346" s="193" t="s">
        <v>18253</v>
      </c>
      <c r="C10346" s="193" t="s">
        <v>58</v>
      </c>
      <c r="D10346" s="193" t="s">
        <v>59</v>
      </c>
      <c r="E10346" s="193" t="s">
        <v>18254</v>
      </c>
      <c r="F10346" s="193" t="s">
        <v>1634</v>
      </c>
      <c r="G10346" s="2">
        <v>1351</v>
      </c>
      <c r="H10346" s="2">
        <v>0</v>
      </c>
      <c r="I10346" s="192"/>
      <c r="J10346" s="192">
        <v>45112</v>
      </c>
      <c r="K10346" s="192">
        <v>46356</v>
      </c>
    </row>
    <row r="10347" spans="1:11" hidden="1" x14ac:dyDescent="0.4">
      <c r="A10347" s="193" t="s">
        <v>18255</v>
      </c>
      <c r="B10347" s="193" t="s">
        <v>18256</v>
      </c>
      <c r="C10347" s="193" t="s">
        <v>58</v>
      </c>
      <c r="D10347" s="193" t="s">
        <v>59</v>
      </c>
      <c r="E10347" s="193" t="s">
        <v>18257</v>
      </c>
      <c r="F10347" s="193" t="s">
        <v>1634</v>
      </c>
      <c r="G10347" s="2">
        <v>2973</v>
      </c>
      <c r="H10347" s="2">
        <v>0</v>
      </c>
      <c r="I10347" s="192"/>
      <c r="J10347" s="192">
        <v>45391</v>
      </c>
      <c r="K10347" s="192">
        <v>46356</v>
      </c>
    </row>
    <row r="10348" spans="1:11" hidden="1" x14ac:dyDescent="0.4">
      <c r="A10348" s="193" t="s">
        <v>18258</v>
      </c>
      <c r="B10348" s="193" t="s">
        <v>18259</v>
      </c>
      <c r="C10348" s="193" t="s">
        <v>58</v>
      </c>
      <c r="D10348" s="193" t="s">
        <v>59</v>
      </c>
      <c r="E10348" s="193" t="s">
        <v>18260</v>
      </c>
      <c r="F10348" s="193" t="s">
        <v>1634</v>
      </c>
      <c r="G10348" s="2">
        <v>1441</v>
      </c>
      <c r="H10348" s="2">
        <v>0</v>
      </c>
      <c r="I10348" s="192"/>
      <c r="J10348" s="192">
        <v>45838</v>
      </c>
      <c r="K10348" s="192">
        <v>46356</v>
      </c>
    </row>
    <row r="10349" spans="1:11" hidden="1" x14ac:dyDescent="0.4">
      <c r="A10349" s="193" t="s">
        <v>18261</v>
      </c>
      <c r="B10349" s="193" t="s">
        <v>18262</v>
      </c>
      <c r="C10349" s="193" t="s">
        <v>58</v>
      </c>
      <c r="D10349" s="193" t="s">
        <v>59</v>
      </c>
      <c r="E10349" s="193" t="s">
        <v>18263</v>
      </c>
      <c r="F10349" s="193" t="s">
        <v>1634</v>
      </c>
      <c r="G10349" s="2">
        <v>205</v>
      </c>
      <c r="H10349" s="2">
        <v>0</v>
      </c>
      <c r="I10349" s="192"/>
      <c r="J10349" s="192">
        <v>45212</v>
      </c>
      <c r="K10349" s="192">
        <v>46356</v>
      </c>
    </row>
    <row r="10350" spans="1:11" hidden="1" x14ac:dyDescent="0.4">
      <c r="A10350" s="193" t="s">
        <v>18264</v>
      </c>
      <c r="B10350" s="193" t="s">
        <v>18265</v>
      </c>
      <c r="C10350" s="193" t="s">
        <v>58</v>
      </c>
      <c r="D10350" s="193" t="s">
        <v>59</v>
      </c>
      <c r="E10350" s="193" t="s">
        <v>18266</v>
      </c>
      <c r="F10350" s="193" t="s">
        <v>1634</v>
      </c>
      <c r="G10350" s="2">
        <v>2124</v>
      </c>
      <c r="H10350" s="2">
        <v>0</v>
      </c>
      <c r="I10350" s="192"/>
      <c r="J10350" s="192">
        <v>45246</v>
      </c>
      <c r="K10350" s="192">
        <v>46356</v>
      </c>
    </row>
    <row r="10351" spans="1:11" hidden="1" x14ac:dyDescent="0.4">
      <c r="A10351" s="193" t="s">
        <v>18264</v>
      </c>
      <c r="B10351" s="193" t="s">
        <v>18265</v>
      </c>
      <c r="C10351" s="193" t="s">
        <v>58</v>
      </c>
      <c r="D10351" s="193" t="s">
        <v>59</v>
      </c>
      <c r="E10351" s="193" t="s">
        <v>18267</v>
      </c>
      <c r="F10351" s="193" t="s">
        <v>1634</v>
      </c>
      <c r="G10351" s="2">
        <v>2070</v>
      </c>
      <c r="H10351" s="2">
        <v>0</v>
      </c>
      <c r="I10351" s="192"/>
      <c r="J10351" s="192">
        <v>45399</v>
      </c>
      <c r="K10351" s="192">
        <v>46356</v>
      </c>
    </row>
    <row r="10352" spans="1:11" hidden="1" x14ac:dyDescent="0.4">
      <c r="A10352" s="193" t="s">
        <v>18268</v>
      </c>
      <c r="B10352" s="193" t="s">
        <v>18269</v>
      </c>
      <c r="C10352" s="193" t="s">
        <v>58</v>
      </c>
      <c r="D10352" s="193" t="s">
        <v>59</v>
      </c>
      <c r="E10352" s="193" t="s">
        <v>18270</v>
      </c>
      <c r="F10352" s="193" t="s">
        <v>1634</v>
      </c>
      <c r="G10352" s="2">
        <v>1230</v>
      </c>
      <c r="H10352" s="2">
        <v>0</v>
      </c>
      <c r="I10352" s="192"/>
      <c r="J10352" s="192">
        <v>45765</v>
      </c>
      <c r="K10352" s="192">
        <v>46356</v>
      </c>
    </row>
    <row r="10353" spans="1:11" hidden="1" x14ac:dyDescent="0.4">
      <c r="A10353" s="193" t="s">
        <v>18271</v>
      </c>
      <c r="B10353" s="193" t="s">
        <v>18272</v>
      </c>
      <c r="C10353" s="193" t="s">
        <v>58</v>
      </c>
      <c r="D10353" s="193" t="s">
        <v>59</v>
      </c>
      <c r="E10353" s="193" t="s">
        <v>18273</v>
      </c>
      <c r="F10353" s="193" t="s">
        <v>1634</v>
      </c>
      <c r="G10353" s="2">
        <v>6738</v>
      </c>
      <c r="H10353" s="2">
        <v>0</v>
      </c>
      <c r="I10353" s="192"/>
      <c r="J10353" s="192">
        <v>45112</v>
      </c>
      <c r="K10353" s="192">
        <v>46356</v>
      </c>
    </row>
    <row r="10354" spans="1:11" hidden="1" x14ac:dyDescent="0.4">
      <c r="A10354" s="193" t="s">
        <v>18271</v>
      </c>
      <c r="B10354" s="193" t="s">
        <v>18272</v>
      </c>
      <c r="C10354" s="193" t="s">
        <v>58</v>
      </c>
      <c r="D10354" s="193" t="s">
        <v>59</v>
      </c>
      <c r="E10354" s="193" t="s">
        <v>18274</v>
      </c>
      <c r="F10354" s="193" t="s">
        <v>1634</v>
      </c>
      <c r="G10354" s="2">
        <v>6523</v>
      </c>
      <c r="H10354" s="2">
        <v>0</v>
      </c>
      <c r="I10354" s="192"/>
      <c r="J10354" s="192">
        <v>45420</v>
      </c>
      <c r="K10354" s="192">
        <v>46356</v>
      </c>
    </row>
    <row r="10355" spans="1:11" hidden="1" x14ac:dyDescent="0.4">
      <c r="A10355" s="193" t="s">
        <v>18275</v>
      </c>
      <c r="B10355" s="193" t="s">
        <v>18276</v>
      </c>
      <c r="C10355" s="193" t="s">
        <v>58</v>
      </c>
      <c r="D10355" s="193" t="s">
        <v>59</v>
      </c>
      <c r="E10355" s="193" t="s">
        <v>18277</v>
      </c>
      <c r="F10355" s="193" t="s">
        <v>1634</v>
      </c>
      <c r="G10355" s="2">
        <v>14466</v>
      </c>
      <c r="H10355" s="2">
        <v>0</v>
      </c>
      <c r="I10355" s="192"/>
      <c r="J10355" s="192">
        <v>46073</v>
      </c>
      <c r="K10355" s="192">
        <v>46356</v>
      </c>
    </row>
    <row r="10356" spans="1:11" hidden="1" x14ac:dyDescent="0.4">
      <c r="A10356" s="193" t="s">
        <v>18278</v>
      </c>
      <c r="B10356" s="193" t="s">
        <v>18279</v>
      </c>
      <c r="C10356" s="193" t="s">
        <v>58</v>
      </c>
      <c r="D10356" s="193" t="s">
        <v>59</v>
      </c>
      <c r="E10356" s="193" t="s">
        <v>18280</v>
      </c>
      <c r="F10356" s="193" t="s">
        <v>1634</v>
      </c>
      <c r="G10356" s="2">
        <v>38</v>
      </c>
      <c r="H10356" s="2">
        <v>0</v>
      </c>
      <c r="I10356" s="192"/>
      <c r="J10356" s="192">
        <v>45075</v>
      </c>
      <c r="K10356" s="192">
        <v>46356</v>
      </c>
    </row>
    <row r="10357" spans="1:11" hidden="1" x14ac:dyDescent="0.4">
      <c r="A10357" s="193" t="s">
        <v>18281</v>
      </c>
      <c r="B10357" s="193" t="s">
        <v>18282</v>
      </c>
      <c r="C10357" s="193" t="s">
        <v>58</v>
      </c>
      <c r="D10357" s="193" t="s">
        <v>59</v>
      </c>
      <c r="E10357" s="193" t="s">
        <v>18283</v>
      </c>
      <c r="F10357" s="193" t="s">
        <v>1634</v>
      </c>
      <c r="G10357" s="2">
        <v>2437</v>
      </c>
      <c r="H10357" s="2">
        <v>0</v>
      </c>
      <c r="I10357" s="192"/>
      <c r="J10357" s="192">
        <v>45789</v>
      </c>
      <c r="K10357" s="192">
        <v>46356</v>
      </c>
    </row>
    <row r="10358" spans="1:11" x14ac:dyDescent="0.4">
      <c r="A10358" s="193" t="s">
        <v>18284</v>
      </c>
      <c r="B10358" s="193" t="s">
        <v>18285</v>
      </c>
      <c r="C10358" s="193" t="s">
        <v>58</v>
      </c>
      <c r="D10358" s="193" t="s">
        <v>59</v>
      </c>
      <c r="E10358" s="193" t="s">
        <v>18286</v>
      </c>
      <c r="F10358" s="193" t="s">
        <v>1634</v>
      </c>
      <c r="G10358" s="2">
        <v>6</v>
      </c>
      <c r="H10358" s="2">
        <v>0</v>
      </c>
      <c r="I10358" s="192"/>
      <c r="J10358" s="192">
        <v>45279</v>
      </c>
      <c r="K10358" s="192">
        <v>46356</v>
      </c>
    </row>
    <row r="10359" spans="1:11" hidden="1" x14ac:dyDescent="0.4">
      <c r="A10359" s="193" t="s">
        <v>18284</v>
      </c>
      <c r="B10359" s="193" t="s">
        <v>18285</v>
      </c>
      <c r="C10359" s="193" t="s">
        <v>58</v>
      </c>
      <c r="D10359" s="193" t="s">
        <v>59</v>
      </c>
      <c r="E10359" s="193" t="s">
        <v>18287</v>
      </c>
      <c r="F10359" s="193" t="s">
        <v>1634</v>
      </c>
      <c r="G10359" s="2">
        <v>715</v>
      </c>
      <c r="H10359" s="2">
        <v>0</v>
      </c>
      <c r="I10359" s="192"/>
      <c r="J10359" s="192">
        <v>46115</v>
      </c>
      <c r="K10359" s="192">
        <v>46507</v>
      </c>
    </row>
    <row r="10360" spans="1:11" hidden="1" x14ac:dyDescent="0.4">
      <c r="A10360" s="193" t="s">
        <v>18288</v>
      </c>
      <c r="B10360" s="193" t="s">
        <v>18289</v>
      </c>
      <c r="C10360" s="193" t="s">
        <v>58</v>
      </c>
      <c r="D10360" s="193" t="s">
        <v>59</v>
      </c>
      <c r="E10360" s="193" t="s">
        <v>18290</v>
      </c>
      <c r="F10360" s="193" t="s">
        <v>1634</v>
      </c>
      <c r="G10360" s="2">
        <v>101</v>
      </c>
      <c r="H10360" s="2">
        <v>0</v>
      </c>
      <c r="I10360" s="192"/>
      <c r="J10360" s="192">
        <v>45720</v>
      </c>
      <c r="K10360" s="192">
        <v>46356</v>
      </c>
    </row>
    <row r="10361" spans="1:11" hidden="1" x14ac:dyDescent="0.4">
      <c r="A10361" s="193" t="s">
        <v>18288</v>
      </c>
      <c r="B10361" s="193" t="s">
        <v>18289</v>
      </c>
      <c r="C10361" s="193" t="s">
        <v>58</v>
      </c>
      <c r="D10361" s="193" t="s">
        <v>59</v>
      </c>
      <c r="E10361" s="193" t="s">
        <v>18291</v>
      </c>
      <c r="F10361" s="193" t="s">
        <v>1634</v>
      </c>
      <c r="G10361" s="2">
        <v>500</v>
      </c>
      <c r="H10361" s="2">
        <v>0</v>
      </c>
      <c r="I10361" s="192"/>
      <c r="J10361" s="192">
        <v>46069</v>
      </c>
      <c r="K10361" s="192">
        <v>46446</v>
      </c>
    </row>
    <row r="10362" spans="1:11" hidden="1" x14ac:dyDescent="0.4">
      <c r="A10362" s="193" t="s">
        <v>18292</v>
      </c>
      <c r="B10362" s="193" t="s">
        <v>18293</v>
      </c>
      <c r="C10362" s="193" t="s">
        <v>58</v>
      </c>
      <c r="D10362" s="193" t="s">
        <v>59</v>
      </c>
      <c r="E10362" s="193" t="s">
        <v>18294</v>
      </c>
      <c r="F10362" s="193" t="s">
        <v>1634</v>
      </c>
      <c r="G10362" s="2">
        <v>49</v>
      </c>
      <c r="H10362" s="2">
        <v>0</v>
      </c>
      <c r="I10362" s="192"/>
      <c r="J10362" s="192">
        <v>45722</v>
      </c>
      <c r="K10362" s="192">
        <v>46356</v>
      </c>
    </row>
    <row r="10363" spans="1:11" hidden="1" x14ac:dyDescent="0.4">
      <c r="A10363" s="193" t="s">
        <v>1550</v>
      </c>
      <c r="B10363" s="193" t="s">
        <v>18295</v>
      </c>
      <c r="C10363" s="193" t="s">
        <v>58</v>
      </c>
      <c r="D10363" s="193" t="s">
        <v>59</v>
      </c>
      <c r="E10363" s="193" t="s">
        <v>18296</v>
      </c>
      <c r="F10363" s="193" t="s">
        <v>1634</v>
      </c>
      <c r="G10363" s="2">
        <v>4488</v>
      </c>
      <c r="H10363" s="2">
        <v>0</v>
      </c>
      <c r="I10363" s="192"/>
      <c r="J10363" s="192">
        <v>45939</v>
      </c>
      <c r="K10363" s="192">
        <v>46356</v>
      </c>
    </row>
    <row r="10364" spans="1:11" hidden="1" x14ac:dyDescent="0.4">
      <c r="A10364" s="193" t="s">
        <v>1550</v>
      </c>
      <c r="B10364" s="193" t="s">
        <v>18295</v>
      </c>
      <c r="C10364" s="193" t="s">
        <v>58</v>
      </c>
      <c r="D10364" s="193" t="s">
        <v>59</v>
      </c>
      <c r="E10364" s="193" t="s">
        <v>18297</v>
      </c>
      <c r="F10364" s="193" t="s">
        <v>1634</v>
      </c>
      <c r="G10364" s="2">
        <v>20000</v>
      </c>
      <c r="H10364" s="2">
        <v>0</v>
      </c>
      <c r="I10364" s="192"/>
      <c r="J10364" s="192">
        <v>46150</v>
      </c>
      <c r="K10364" s="192">
        <v>46538</v>
      </c>
    </row>
    <row r="10365" spans="1:11" hidden="1" x14ac:dyDescent="0.4">
      <c r="A10365" s="193" t="s">
        <v>1550</v>
      </c>
      <c r="B10365" s="193" t="s">
        <v>18295</v>
      </c>
      <c r="C10365" s="193" t="s">
        <v>58</v>
      </c>
      <c r="D10365" s="193" t="s">
        <v>59</v>
      </c>
      <c r="E10365" s="193" t="s">
        <v>18298</v>
      </c>
      <c r="F10365" s="193" t="s">
        <v>1634</v>
      </c>
      <c r="G10365" s="2">
        <v>1913</v>
      </c>
      <c r="H10365" s="2">
        <v>0</v>
      </c>
      <c r="I10365" s="192"/>
      <c r="J10365" s="192">
        <v>46175</v>
      </c>
      <c r="K10365" s="192">
        <v>46356</v>
      </c>
    </row>
    <row r="10366" spans="1:11" hidden="1" x14ac:dyDescent="0.4">
      <c r="A10366" s="193" t="s">
        <v>18299</v>
      </c>
      <c r="B10366" s="193" t="s">
        <v>18300</v>
      </c>
      <c r="C10366" s="193" t="s">
        <v>58</v>
      </c>
      <c r="D10366" s="193" t="s">
        <v>59</v>
      </c>
      <c r="E10366" s="193" t="s">
        <v>18301</v>
      </c>
      <c r="F10366" s="193" t="s">
        <v>1634</v>
      </c>
      <c r="G10366" s="2">
        <v>649</v>
      </c>
      <c r="H10366" s="2">
        <v>0</v>
      </c>
      <c r="I10366" s="192"/>
      <c r="J10366" s="192">
        <v>45572</v>
      </c>
      <c r="K10366" s="192">
        <v>46356</v>
      </c>
    </row>
    <row r="10367" spans="1:11" hidden="1" x14ac:dyDescent="0.4">
      <c r="A10367" s="193" t="s">
        <v>18299</v>
      </c>
      <c r="B10367" s="193" t="s">
        <v>18300</v>
      </c>
      <c r="C10367" s="193" t="s">
        <v>58</v>
      </c>
      <c r="D10367" s="193" t="s">
        <v>59</v>
      </c>
      <c r="E10367" s="193" t="s">
        <v>18302</v>
      </c>
      <c r="F10367" s="193" t="s">
        <v>1634</v>
      </c>
      <c r="G10367" s="2">
        <v>9996</v>
      </c>
      <c r="H10367" s="2">
        <v>0</v>
      </c>
      <c r="I10367" s="192"/>
      <c r="J10367" s="192">
        <v>46043</v>
      </c>
      <c r="K10367" s="192">
        <v>46418</v>
      </c>
    </row>
    <row r="10368" spans="1:11" hidden="1" x14ac:dyDescent="0.4">
      <c r="A10368" s="193" t="s">
        <v>18299</v>
      </c>
      <c r="B10368" s="193" t="s">
        <v>18300</v>
      </c>
      <c r="C10368" s="193" t="s">
        <v>58</v>
      </c>
      <c r="D10368" s="193" t="s">
        <v>59</v>
      </c>
      <c r="E10368" s="193" t="s">
        <v>18303</v>
      </c>
      <c r="F10368" s="193" t="s">
        <v>1634</v>
      </c>
      <c r="G10368" s="2">
        <v>10000</v>
      </c>
      <c r="H10368" s="2">
        <v>0</v>
      </c>
      <c r="I10368" s="192"/>
      <c r="J10368" s="192">
        <v>46161</v>
      </c>
      <c r="K10368" s="192">
        <v>46538</v>
      </c>
    </row>
    <row r="10369" spans="1:11" hidden="1" x14ac:dyDescent="0.4">
      <c r="A10369" s="193" t="s">
        <v>18304</v>
      </c>
      <c r="B10369" s="193" t="s">
        <v>18305</v>
      </c>
      <c r="C10369" s="193" t="s">
        <v>58</v>
      </c>
      <c r="D10369" s="193" t="s">
        <v>59</v>
      </c>
      <c r="E10369" s="193" t="s">
        <v>18306</v>
      </c>
      <c r="F10369" s="193" t="s">
        <v>1634</v>
      </c>
      <c r="G10369" s="2">
        <v>2748</v>
      </c>
      <c r="H10369" s="2">
        <v>0</v>
      </c>
      <c r="I10369" s="192"/>
      <c r="J10369" s="192">
        <v>45482</v>
      </c>
      <c r="K10369" s="192">
        <v>46356</v>
      </c>
    </row>
    <row r="10370" spans="1:11" hidden="1" x14ac:dyDescent="0.4">
      <c r="A10370" s="193" t="s">
        <v>18307</v>
      </c>
      <c r="B10370" s="193" t="s">
        <v>18308</v>
      </c>
      <c r="C10370" s="193" t="s">
        <v>58</v>
      </c>
      <c r="D10370" s="193" t="s">
        <v>59</v>
      </c>
      <c r="E10370" s="193" t="s">
        <v>18309</v>
      </c>
      <c r="F10370" s="193" t="s">
        <v>1634</v>
      </c>
      <c r="G10370" s="2">
        <v>6288</v>
      </c>
      <c r="H10370" s="2">
        <v>0</v>
      </c>
      <c r="I10370" s="192"/>
      <c r="J10370" s="192">
        <v>45084</v>
      </c>
      <c r="K10370" s="192">
        <v>46356</v>
      </c>
    </row>
    <row r="10371" spans="1:11" hidden="1" x14ac:dyDescent="0.4">
      <c r="A10371" s="193" t="s">
        <v>18310</v>
      </c>
      <c r="B10371" s="193" t="s">
        <v>18311</v>
      </c>
      <c r="C10371" s="193" t="s">
        <v>58</v>
      </c>
      <c r="D10371" s="193" t="s">
        <v>59</v>
      </c>
      <c r="E10371" s="193" t="s">
        <v>18312</v>
      </c>
      <c r="F10371" s="193" t="s">
        <v>1634</v>
      </c>
      <c r="G10371" s="2">
        <v>725</v>
      </c>
      <c r="H10371" s="2">
        <v>0</v>
      </c>
      <c r="I10371" s="192"/>
      <c r="J10371" s="192">
        <v>45694</v>
      </c>
      <c r="K10371" s="192">
        <v>46356</v>
      </c>
    </row>
    <row r="10372" spans="1:11" hidden="1" x14ac:dyDescent="0.4">
      <c r="A10372" s="193" t="s">
        <v>18310</v>
      </c>
      <c r="B10372" s="193" t="s">
        <v>18311</v>
      </c>
      <c r="C10372" s="193" t="s">
        <v>58</v>
      </c>
      <c r="D10372" s="193" t="s">
        <v>59</v>
      </c>
      <c r="E10372" s="193" t="s">
        <v>18313</v>
      </c>
      <c r="F10372" s="193" t="s">
        <v>1634</v>
      </c>
      <c r="G10372" s="2">
        <v>9328</v>
      </c>
      <c r="H10372" s="2">
        <v>0</v>
      </c>
      <c r="I10372" s="192"/>
      <c r="J10372" s="192">
        <v>46041</v>
      </c>
      <c r="K10372" s="192">
        <v>46418</v>
      </c>
    </row>
    <row r="10373" spans="1:11" hidden="1" x14ac:dyDescent="0.4">
      <c r="A10373" s="193" t="s">
        <v>18314</v>
      </c>
      <c r="B10373" s="193" t="s">
        <v>18315</v>
      </c>
      <c r="C10373" s="193" t="s">
        <v>58</v>
      </c>
      <c r="D10373" s="193" t="s">
        <v>59</v>
      </c>
      <c r="E10373" s="193" t="s">
        <v>18316</v>
      </c>
      <c r="F10373" s="193" t="s">
        <v>1634</v>
      </c>
      <c r="G10373" s="2">
        <v>1159</v>
      </c>
      <c r="H10373" s="2">
        <v>0</v>
      </c>
      <c r="I10373" s="192"/>
      <c r="J10373" s="192">
        <v>45719</v>
      </c>
      <c r="K10373" s="192">
        <v>46356</v>
      </c>
    </row>
    <row r="10374" spans="1:11" hidden="1" x14ac:dyDescent="0.4">
      <c r="A10374" s="193" t="s">
        <v>18317</v>
      </c>
      <c r="B10374" s="193" t="s">
        <v>18318</v>
      </c>
      <c r="C10374" s="193" t="s">
        <v>58</v>
      </c>
      <c r="D10374" s="193" t="s">
        <v>59</v>
      </c>
      <c r="E10374" s="193" t="s">
        <v>18319</v>
      </c>
      <c r="F10374" s="193" t="s">
        <v>1634</v>
      </c>
      <c r="G10374" s="2">
        <v>9072</v>
      </c>
      <c r="H10374" s="2">
        <v>0</v>
      </c>
      <c r="I10374" s="192"/>
      <c r="J10374" s="192">
        <v>45238</v>
      </c>
      <c r="K10374" s="192">
        <v>46356</v>
      </c>
    </row>
    <row r="10375" spans="1:11" hidden="1" x14ac:dyDescent="0.4">
      <c r="A10375" s="193" t="s">
        <v>311</v>
      </c>
      <c r="B10375" s="193" t="s">
        <v>18320</v>
      </c>
      <c r="C10375" s="193" t="s">
        <v>58</v>
      </c>
      <c r="D10375" s="193" t="s">
        <v>59</v>
      </c>
      <c r="E10375" s="193" t="s">
        <v>18321</v>
      </c>
      <c r="F10375" s="193" t="s">
        <v>1634</v>
      </c>
      <c r="G10375" s="2">
        <v>2437</v>
      </c>
      <c r="H10375" s="2">
        <v>0</v>
      </c>
      <c r="I10375" s="192"/>
      <c r="J10375" s="192">
        <v>45614</v>
      </c>
      <c r="K10375" s="192">
        <v>46356</v>
      </c>
    </row>
    <row r="10376" spans="1:11" x14ac:dyDescent="0.4">
      <c r="A10376" s="193" t="s">
        <v>311</v>
      </c>
      <c r="B10376" s="193" t="s">
        <v>18320</v>
      </c>
      <c r="C10376" s="193" t="s">
        <v>58</v>
      </c>
      <c r="D10376" s="193" t="s">
        <v>59</v>
      </c>
      <c r="E10376" s="193" t="s">
        <v>18322</v>
      </c>
      <c r="F10376" s="193" t="s">
        <v>1634</v>
      </c>
      <c r="G10376" s="2">
        <v>3</v>
      </c>
      <c r="H10376" s="2">
        <v>0</v>
      </c>
      <c r="I10376" s="192"/>
      <c r="J10376" s="192">
        <v>45931</v>
      </c>
      <c r="K10376" s="192">
        <v>46356</v>
      </c>
    </row>
    <row r="10377" spans="1:11" x14ac:dyDescent="0.4">
      <c r="A10377" s="193" t="s">
        <v>311</v>
      </c>
      <c r="B10377" s="193" t="s">
        <v>18320</v>
      </c>
      <c r="C10377" s="193" t="s">
        <v>58</v>
      </c>
      <c r="D10377" s="193" t="s">
        <v>59</v>
      </c>
      <c r="E10377" s="193" t="s">
        <v>18323</v>
      </c>
      <c r="F10377" s="193" t="s">
        <v>1634</v>
      </c>
      <c r="G10377" s="2">
        <v>5</v>
      </c>
      <c r="H10377" s="2">
        <v>0</v>
      </c>
      <c r="I10377" s="192"/>
      <c r="J10377" s="192">
        <v>45968</v>
      </c>
      <c r="K10377" s="192">
        <v>46356</v>
      </c>
    </row>
    <row r="10378" spans="1:11" x14ac:dyDescent="0.4">
      <c r="A10378" s="193" t="s">
        <v>311</v>
      </c>
      <c r="B10378" s="193" t="s">
        <v>18320</v>
      </c>
      <c r="C10378" s="193" t="s">
        <v>58</v>
      </c>
      <c r="D10378" s="193" t="s">
        <v>59</v>
      </c>
      <c r="E10378" s="193" t="s">
        <v>18324</v>
      </c>
      <c r="F10378" s="193" t="s">
        <v>1634</v>
      </c>
      <c r="G10378" s="2">
        <v>4</v>
      </c>
      <c r="H10378" s="2">
        <v>0</v>
      </c>
      <c r="I10378" s="192"/>
      <c r="J10378" s="192">
        <v>45972</v>
      </c>
      <c r="K10378" s="192">
        <v>46356</v>
      </c>
    </row>
    <row r="10379" spans="1:11" x14ac:dyDescent="0.4">
      <c r="A10379" s="193" t="s">
        <v>311</v>
      </c>
      <c r="B10379" s="193" t="s">
        <v>18320</v>
      </c>
      <c r="C10379" s="193" t="s">
        <v>58</v>
      </c>
      <c r="D10379" s="193" t="s">
        <v>59</v>
      </c>
      <c r="E10379" s="193" t="s">
        <v>18325</v>
      </c>
      <c r="F10379" s="193" t="s">
        <v>1634</v>
      </c>
      <c r="G10379" s="2">
        <v>3</v>
      </c>
      <c r="H10379" s="2">
        <v>0</v>
      </c>
      <c r="I10379" s="192"/>
      <c r="J10379" s="192">
        <v>45979</v>
      </c>
      <c r="K10379" s="192">
        <v>46356</v>
      </c>
    </row>
    <row r="10380" spans="1:11" x14ac:dyDescent="0.4">
      <c r="A10380" s="193" t="s">
        <v>311</v>
      </c>
      <c r="B10380" s="193" t="s">
        <v>18320</v>
      </c>
      <c r="C10380" s="193" t="s">
        <v>58</v>
      </c>
      <c r="D10380" s="193" t="s">
        <v>59</v>
      </c>
      <c r="E10380" s="193" t="s">
        <v>18326</v>
      </c>
      <c r="F10380" s="193" t="s">
        <v>1634</v>
      </c>
      <c r="G10380" s="2">
        <v>4</v>
      </c>
      <c r="H10380" s="2">
        <v>0</v>
      </c>
      <c r="I10380" s="192"/>
      <c r="J10380" s="192">
        <v>46000</v>
      </c>
      <c r="K10380" s="192">
        <v>46387</v>
      </c>
    </row>
    <row r="10381" spans="1:11" hidden="1" x14ac:dyDescent="0.4">
      <c r="A10381" s="193" t="s">
        <v>311</v>
      </c>
      <c r="B10381" s="193" t="s">
        <v>18320</v>
      </c>
      <c r="C10381" s="193" t="s">
        <v>58</v>
      </c>
      <c r="D10381" s="193" t="s">
        <v>59</v>
      </c>
      <c r="E10381" s="193" t="s">
        <v>18327</v>
      </c>
      <c r="F10381" s="193" t="s">
        <v>1634</v>
      </c>
      <c r="G10381" s="2">
        <v>2500</v>
      </c>
      <c r="H10381" s="2">
        <v>0</v>
      </c>
      <c r="I10381" s="192"/>
      <c r="J10381" s="192">
        <v>46001</v>
      </c>
      <c r="K10381" s="192">
        <v>46387</v>
      </c>
    </row>
    <row r="10382" spans="1:11" hidden="1" x14ac:dyDescent="0.4">
      <c r="A10382" s="193" t="s">
        <v>311</v>
      </c>
      <c r="B10382" s="193" t="s">
        <v>18320</v>
      </c>
      <c r="C10382" s="193" t="s">
        <v>58</v>
      </c>
      <c r="D10382" s="193" t="s">
        <v>59</v>
      </c>
      <c r="E10382" s="193" t="s">
        <v>18328</v>
      </c>
      <c r="F10382" s="193" t="s">
        <v>1634</v>
      </c>
      <c r="G10382" s="2">
        <v>204</v>
      </c>
      <c r="H10382" s="2">
        <v>0</v>
      </c>
      <c r="I10382" s="192"/>
      <c r="J10382" s="192">
        <v>46001</v>
      </c>
      <c r="K10382" s="192">
        <v>46387</v>
      </c>
    </row>
    <row r="10383" spans="1:11" hidden="1" x14ac:dyDescent="0.4">
      <c r="A10383" s="193" t="s">
        <v>311</v>
      </c>
      <c r="B10383" s="193" t="s">
        <v>18320</v>
      </c>
      <c r="C10383" s="193" t="s">
        <v>58</v>
      </c>
      <c r="D10383" s="193" t="s">
        <v>59</v>
      </c>
      <c r="E10383" s="193" t="s">
        <v>18329</v>
      </c>
      <c r="F10383" s="193" t="s">
        <v>1634</v>
      </c>
      <c r="G10383" s="2">
        <v>10000</v>
      </c>
      <c r="H10383" s="2">
        <v>0</v>
      </c>
      <c r="I10383" s="192"/>
      <c r="J10383" s="192">
        <v>46035</v>
      </c>
      <c r="K10383" s="192">
        <v>46418</v>
      </c>
    </row>
    <row r="10384" spans="1:11" hidden="1" x14ac:dyDescent="0.4">
      <c r="A10384" s="193" t="s">
        <v>311</v>
      </c>
      <c r="B10384" s="193" t="s">
        <v>18320</v>
      </c>
      <c r="C10384" s="193" t="s">
        <v>58</v>
      </c>
      <c r="D10384" s="193" t="s">
        <v>59</v>
      </c>
      <c r="E10384" s="193" t="s">
        <v>18330</v>
      </c>
      <c r="F10384" s="193" t="s">
        <v>1634</v>
      </c>
      <c r="G10384" s="2">
        <v>10000</v>
      </c>
      <c r="H10384" s="2">
        <v>0</v>
      </c>
      <c r="I10384" s="192"/>
      <c r="J10384" s="192">
        <v>46059</v>
      </c>
      <c r="K10384" s="192">
        <v>46446</v>
      </c>
    </row>
    <row r="10385" spans="1:11" hidden="1" x14ac:dyDescent="0.4">
      <c r="A10385" s="193" t="s">
        <v>311</v>
      </c>
      <c r="B10385" s="193" t="s">
        <v>18320</v>
      </c>
      <c r="C10385" s="193" t="s">
        <v>58</v>
      </c>
      <c r="D10385" s="193" t="s">
        <v>59</v>
      </c>
      <c r="E10385" s="193" t="s">
        <v>18331</v>
      </c>
      <c r="F10385" s="193" t="s">
        <v>1634</v>
      </c>
      <c r="G10385" s="2">
        <v>10000</v>
      </c>
      <c r="H10385" s="2">
        <v>0</v>
      </c>
      <c r="I10385" s="192"/>
      <c r="J10385" s="192">
        <v>46087</v>
      </c>
      <c r="K10385" s="192">
        <v>46477</v>
      </c>
    </row>
    <row r="10386" spans="1:11" hidden="1" x14ac:dyDescent="0.4">
      <c r="A10386" s="193" t="s">
        <v>311</v>
      </c>
      <c r="B10386" s="193" t="s">
        <v>18320</v>
      </c>
      <c r="C10386" s="193" t="s">
        <v>58</v>
      </c>
      <c r="D10386" s="193" t="s">
        <v>59</v>
      </c>
      <c r="E10386" s="193" t="s">
        <v>18332</v>
      </c>
      <c r="F10386" s="193" t="s">
        <v>1634</v>
      </c>
      <c r="G10386" s="2">
        <v>10000</v>
      </c>
      <c r="H10386" s="2">
        <v>0</v>
      </c>
      <c r="I10386" s="192"/>
      <c r="J10386" s="192">
        <v>46114</v>
      </c>
      <c r="K10386" s="192">
        <v>46507</v>
      </c>
    </row>
    <row r="10387" spans="1:11" hidden="1" x14ac:dyDescent="0.4">
      <c r="A10387" s="193" t="s">
        <v>311</v>
      </c>
      <c r="B10387" s="193" t="s">
        <v>18320</v>
      </c>
      <c r="C10387" s="193" t="s">
        <v>58</v>
      </c>
      <c r="D10387" s="193" t="s">
        <v>59</v>
      </c>
      <c r="E10387" s="193" t="s">
        <v>18333</v>
      </c>
      <c r="F10387" s="193" t="s">
        <v>1634</v>
      </c>
      <c r="G10387" s="2">
        <v>10000</v>
      </c>
      <c r="H10387" s="2">
        <v>0</v>
      </c>
      <c r="I10387" s="192"/>
      <c r="J10387" s="192">
        <v>46140</v>
      </c>
      <c r="K10387" s="192">
        <v>46507</v>
      </c>
    </row>
    <row r="10388" spans="1:11" hidden="1" x14ac:dyDescent="0.4">
      <c r="A10388" s="193" t="s">
        <v>311</v>
      </c>
      <c r="B10388" s="193" t="s">
        <v>18320</v>
      </c>
      <c r="C10388" s="193" t="s">
        <v>58</v>
      </c>
      <c r="D10388" s="193" t="s">
        <v>59</v>
      </c>
      <c r="E10388" s="193" t="s">
        <v>18334</v>
      </c>
      <c r="F10388" s="193" t="s">
        <v>1634</v>
      </c>
      <c r="G10388" s="2">
        <v>7500</v>
      </c>
      <c r="H10388" s="2">
        <v>0</v>
      </c>
      <c r="I10388" s="192"/>
      <c r="J10388" s="192">
        <v>46171</v>
      </c>
      <c r="K10388" s="192">
        <v>46538</v>
      </c>
    </row>
    <row r="10389" spans="1:11" hidden="1" x14ac:dyDescent="0.4">
      <c r="A10389" s="193" t="s">
        <v>18335</v>
      </c>
      <c r="B10389" s="193" t="s">
        <v>18336</v>
      </c>
      <c r="C10389" s="193" t="s">
        <v>58</v>
      </c>
      <c r="D10389" s="193" t="s">
        <v>59</v>
      </c>
      <c r="E10389" s="193" t="s">
        <v>18337</v>
      </c>
      <c r="F10389" s="193" t="s">
        <v>1634</v>
      </c>
      <c r="G10389" s="2">
        <v>1682</v>
      </c>
      <c r="H10389" s="2">
        <v>0</v>
      </c>
      <c r="I10389" s="192"/>
      <c r="J10389" s="192">
        <v>45363</v>
      </c>
      <c r="K10389" s="192">
        <v>46356</v>
      </c>
    </row>
    <row r="10390" spans="1:11" hidden="1" x14ac:dyDescent="0.4">
      <c r="A10390" s="193" t="s">
        <v>18335</v>
      </c>
      <c r="B10390" s="193" t="s">
        <v>18336</v>
      </c>
      <c r="C10390" s="193" t="s">
        <v>58</v>
      </c>
      <c r="D10390" s="193" t="s">
        <v>59</v>
      </c>
      <c r="E10390" s="193" t="s">
        <v>18338</v>
      </c>
      <c r="F10390" s="193" t="s">
        <v>1634</v>
      </c>
      <c r="G10390" s="2">
        <v>2500</v>
      </c>
      <c r="H10390" s="2">
        <v>0</v>
      </c>
      <c r="I10390" s="192"/>
      <c r="J10390" s="192">
        <v>45583</v>
      </c>
      <c r="K10390" s="192">
        <v>46356</v>
      </c>
    </row>
    <row r="10391" spans="1:11" hidden="1" x14ac:dyDescent="0.4">
      <c r="A10391" s="193" t="s">
        <v>18335</v>
      </c>
      <c r="B10391" s="193" t="s">
        <v>18336</v>
      </c>
      <c r="C10391" s="193" t="s">
        <v>58</v>
      </c>
      <c r="D10391" s="193" t="s">
        <v>59</v>
      </c>
      <c r="E10391" s="193" t="s">
        <v>18339</v>
      </c>
      <c r="F10391" s="193" t="s">
        <v>1634</v>
      </c>
      <c r="G10391" s="2">
        <v>2500</v>
      </c>
      <c r="H10391" s="2">
        <v>0</v>
      </c>
      <c r="I10391" s="192"/>
      <c r="J10391" s="192">
        <v>45714</v>
      </c>
      <c r="K10391" s="192">
        <v>46356</v>
      </c>
    </row>
    <row r="10392" spans="1:11" hidden="1" x14ac:dyDescent="0.4">
      <c r="A10392" s="193" t="s">
        <v>18340</v>
      </c>
      <c r="B10392" s="193" t="s">
        <v>18341</v>
      </c>
      <c r="C10392" s="193" t="s">
        <v>58</v>
      </c>
      <c r="D10392" s="193" t="s">
        <v>59</v>
      </c>
      <c r="E10392" s="193" t="s">
        <v>18342</v>
      </c>
      <c r="F10392" s="193" t="s">
        <v>1634</v>
      </c>
      <c r="G10392" s="2">
        <v>702</v>
      </c>
      <c r="H10392" s="2">
        <v>0</v>
      </c>
      <c r="I10392" s="192"/>
      <c r="J10392" s="192">
        <v>45337</v>
      </c>
      <c r="K10392" s="192">
        <v>46356</v>
      </c>
    </row>
    <row r="10393" spans="1:11" hidden="1" x14ac:dyDescent="0.4">
      <c r="A10393" s="193" t="s">
        <v>18340</v>
      </c>
      <c r="B10393" s="193" t="s">
        <v>18341</v>
      </c>
      <c r="C10393" s="193" t="s">
        <v>58</v>
      </c>
      <c r="D10393" s="193" t="s">
        <v>59</v>
      </c>
      <c r="E10393" s="193" t="s">
        <v>18343</v>
      </c>
      <c r="F10393" s="193" t="s">
        <v>1634</v>
      </c>
      <c r="G10393" s="2">
        <v>2000</v>
      </c>
      <c r="H10393" s="2">
        <v>0</v>
      </c>
      <c r="I10393" s="192"/>
      <c r="J10393" s="192">
        <v>45491</v>
      </c>
      <c r="K10393" s="192">
        <v>46356</v>
      </c>
    </row>
    <row r="10394" spans="1:11" hidden="1" x14ac:dyDescent="0.4">
      <c r="A10394" s="193" t="s">
        <v>18340</v>
      </c>
      <c r="B10394" s="193" t="s">
        <v>18341</v>
      </c>
      <c r="C10394" s="193" t="s">
        <v>58</v>
      </c>
      <c r="D10394" s="193" t="s">
        <v>59</v>
      </c>
      <c r="E10394" s="193" t="s">
        <v>18344</v>
      </c>
      <c r="F10394" s="193" t="s">
        <v>1634</v>
      </c>
      <c r="G10394" s="2">
        <v>2000</v>
      </c>
      <c r="H10394" s="2">
        <v>0</v>
      </c>
      <c r="I10394" s="192"/>
      <c r="J10394" s="192">
        <v>45678</v>
      </c>
      <c r="K10394" s="192">
        <v>46356</v>
      </c>
    </row>
    <row r="10395" spans="1:11" hidden="1" x14ac:dyDescent="0.4">
      <c r="A10395" s="193" t="s">
        <v>18345</v>
      </c>
      <c r="B10395" s="193" t="s">
        <v>18346</v>
      </c>
      <c r="C10395" s="193" t="s">
        <v>58</v>
      </c>
      <c r="D10395" s="193" t="s">
        <v>59</v>
      </c>
      <c r="E10395" s="193" t="s">
        <v>18347</v>
      </c>
      <c r="F10395" s="193" t="s">
        <v>1634</v>
      </c>
      <c r="G10395" s="2">
        <v>792</v>
      </c>
      <c r="H10395" s="2">
        <v>0</v>
      </c>
      <c r="I10395" s="192"/>
      <c r="J10395" s="192">
        <v>45189</v>
      </c>
      <c r="K10395" s="192">
        <v>46356</v>
      </c>
    </row>
    <row r="10396" spans="1:11" hidden="1" x14ac:dyDescent="0.4">
      <c r="A10396" s="193" t="s">
        <v>18345</v>
      </c>
      <c r="B10396" s="193" t="s">
        <v>18346</v>
      </c>
      <c r="C10396" s="193" t="s">
        <v>58</v>
      </c>
      <c r="D10396" s="193" t="s">
        <v>59</v>
      </c>
      <c r="E10396" s="193" t="s">
        <v>18348</v>
      </c>
      <c r="F10396" s="193" t="s">
        <v>1634</v>
      </c>
      <c r="G10396" s="2">
        <v>1000</v>
      </c>
      <c r="H10396" s="2">
        <v>0</v>
      </c>
      <c r="I10396" s="192"/>
      <c r="J10396" s="192">
        <v>45803</v>
      </c>
      <c r="K10396" s="192">
        <v>46356</v>
      </c>
    </row>
    <row r="10397" spans="1:11" hidden="1" x14ac:dyDescent="0.4">
      <c r="A10397" s="193" t="s">
        <v>18349</v>
      </c>
      <c r="B10397" s="193" t="s">
        <v>18350</v>
      </c>
      <c r="C10397" s="193" t="s">
        <v>58</v>
      </c>
      <c r="D10397" s="193" t="s">
        <v>59</v>
      </c>
      <c r="E10397" s="193" t="s">
        <v>18351</v>
      </c>
      <c r="F10397" s="193" t="s">
        <v>1634</v>
      </c>
      <c r="G10397" s="2">
        <v>1208</v>
      </c>
      <c r="H10397" s="2">
        <v>0</v>
      </c>
      <c r="I10397" s="192"/>
      <c r="J10397" s="192">
        <v>45239</v>
      </c>
      <c r="K10397" s="192">
        <v>46356</v>
      </c>
    </row>
    <row r="10398" spans="1:11" x14ac:dyDescent="0.4">
      <c r="A10398" s="193" t="s">
        <v>18349</v>
      </c>
      <c r="B10398" s="193" t="s">
        <v>18350</v>
      </c>
      <c r="C10398" s="193" t="s">
        <v>58</v>
      </c>
      <c r="D10398" s="193" t="s">
        <v>59</v>
      </c>
      <c r="E10398" s="193" t="s">
        <v>18352</v>
      </c>
      <c r="F10398" s="193" t="s">
        <v>1634</v>
      </c>
      <c r="G10398" s="2">
        <v>2</v>
      </c>
      <c r="H10398" s="2">
        <v>0</v>
      </c>
      <c r="I10398" s="192"/>
      <c r="J10398" s="192">
        <v>46041</v>
      </c>
      <c r="K10398" s="192">
        <v>46418</v>
      </c>
    </row>
    <row r="10399" spans="1:11" hidden="1" x14ac:dyDescent="0.4">
      <c r="A10399" s="193" t="s">
        <v>18349</v>
      </c>
      <c r="B10399" s="193" t="s">
        <v>18350</v>
      </c>
      <c r="C10399" s="193" t="s">
        <v>58</v>
      </c>
      <c r="D10399" s="193" t="s">
        <v>59</v>
      </c>
      <c r="E10399" s="193" t="s">
        <v>18353</v>
      </c>
      <c r="F10399" s="193" t="s">
        <v>1634</v>
      </c>
      <c r="G10399" s="2">
        <v>1473</v>
      </c>
      <c r="H10399" s="2">
        <v>0</v>
      </c>
      <c r="I10399" s="192"/>
      <c r="J10399" s="192">
        <v>46042</v>
      </c>
      <c r="K10399" s="192">
        <v>46418</v>
      </c>
    </row>
    <row r="10400" spans="1:11" hidden="1" x14ac:dyDescent="0.4">
      <c r="A10400" s="193" t="s">
        <v>18349</v>
      </c>
      <c r="B10400" s="193" t="s">
        <v>18350</v>
      </c>
      <c r="C10400" s="193" t="s">
        <v>58</v>
      </c>
      <c r="D10400" s="193" t="s">
        <v>59</v>
      </c>
      <c r="E10400" s="193" t="s">
        <v>18354</v>
      </c>
      <c r="F10400" s="193" t="s">
        <v>1634</v>
      </c>
      <c r="G10400" s="2">
        <v>2500</v>
      </c>
      <c r="H10400" s="2">
        <v>0</v>
      </c>
      <c r="I10400" s="192"/>
      <c r="J10400" s="192">
        <v>46066</v>
      </c>
      <c r="K10400" s="192">
        <v>46446</v>
      </c>
    </row>
    <row r="10401" spans="1:11" hidden="1" x14ac:dyDescent="0.4">
      <c r="A10401" s="193" t="s">
        <v>18355</v>
      </c>
      <c r="B10401" s="193" t="s">
        <v>18356</v>
      </c>
      <c r="C10401" s="193" t="s">
        <v>58</v>
      </c>
      <c r="D10401" s="193" t="s">
        <v>59</v>
      </c>
      <c r="E10401" s="193" t="s">
        <v>18357</v>
      </c>
      <c r="F10401" s="193" t="s">
        <v>1634</v>
      </c>
      <c r="G10401" s="2">
        <v>2995</v>
      </c>
      <c r="H10401" s="2">
        <v>0</v>
      </c>
      <c r="I10401" s="192"/>
      <c r="J10401" s="192">
        <v>46041</v>
      </c>
      <c r="K10401" s="192">
        <v>46418</v>
      </c>
    </row>
    <row r="10402" spans="1:11" hidden="1" x14ac:dyDescent="0.4">
      <c r="A10402" s="193" t="s">
        <v>18355</v>
      </c>
      <c r="B10402" s="193" t="s">
        <v>18356</v>
      </c>
      <c r="C10402" s="193" t="s">
        <v>58</v>
      </c>
      <c r="D10402" s="193" t="s">
        <v>59</v>
      </c>
      <c r="E10402" s="193" t="s">
        <v>18358</v>
      </c>
      <c r="F10402" s="193" t="s">
        <v>1634</v>
      </c>
      <c r="G10402" s="2">
        <v>2249</v>
      </c>
      <c r="H10402" s="2">
        <v>0</v>
      </c>
      <c r="I10402" s="192"/>
      <c r="J10402" s="192">
        <v>46066</v>
      </c>
      <c r="K10402" s="192">
        <v>46446</v>
      </c>
    </row>
    <row r="10403" spans="1:11" hidden="1" x14ac:dyDescent="0.4">
      <c r="A10403" s="193" t="s">
        <v>18355</v>
      </c>
      <c r="B10403" s="193" t="s">
        <v>18356</v>
      </c>
      <c r="C10403" s="193" t="s">
        <v>58</v>
      </c>
      <c r="D10403" s="193" t="s">
        <v>59</v>
      </c>
      <c r="E10403" s="193" t="s">
        <v>18359</v>
      </c>
      <c r="F10403" s="193" t="s">
        <v>1634</v>
      </c>
      <c r="G10403" s="2">
        <v>3000</v>
      </c>
      <c r="H10403" s="2">
        <v>0</v>
      </c>
      <c r="I10403" s="192"/>
      <c r="J10403" s="192">
        <v>46097</v>
      </c>
      <c r="K10403" s="192">
        <v>46477</v>
      </c>
    </row>
    <row r="10404" spans="1:11" hidden="1" x14ac:dyDescent="0.4">
      <c r="A10404" s="193" t="s">
        <v>18360</v>
      </c>
      <c r="B10404" s="193" t="s">
        <v>18361</v>
      </c>
      <c r="C10404" s="193" t="s">
        <v>58</v>
      </c>
      <c r="D10404" s="193" t="s">
        <v>59</v>
      </c>
      <c r="E10404" s="193" t="s">
        <v>18362</v>
      </c>
      <c r="F10404" s="193" t="s">
        <v>1634</v>
      </c>
      <c r="G10404" s="2">
        <v>1591</v>
      </c>
      <c r="H10404" s="2">
        <v>0</v>
      </c>
      <c r="I10404" s="192"/>
      <c r="J10404" s="192">
        <v>45239</v>
      </c>
      <c r="K10404" s="192">
        <v>46356</v>
      </c>
    </row>
    <row r="10405" spans="1:11" hidden="1" x14ac:dyDescent="0.4">
      <c r="A10405" s="193" t="s">
        <v>18360</v>
      </c>
      <c r="B10405" s="193" t="s">
        <v>18361</v>
      </c>
      <c r="C10405" s="193" t="s">
        <v>58</v>
      </c>
      <c r="D10405" s="193" t="s">
        <v>59</v>
      </c>
      <c r="E10405" s="193" t="s">
        <v>18363</v>
      </c>
      <c r="F10405" s="193" t="s">
        <v>1634</v>
      </c>
      <c r="G10405" s="2">
        <v>2950</v>
      </c>
      <c r="H10405" s="2">
        <v>0</v>
      </c>
      <c r="I10405" s="192"/>
      <c r="J10405" s="192">
        <v>45936</v>
      </c>
      <c r="K10405" s="192">
        <v>46356</v>
      </c>
    </row>
    <row r="10406" spans="1:11" hidden="1" x14ac:dyDescent="0.4">
      <c r="A10406" s="193" t="s">
        <v>18360</v>
      </c>
      <c r="B10406" s="193" t="s">
        <v>18361</v>
      </c>
      <c r="C10406" s="193" t="s">
        <v>58</v>
      </c>
      <c r="D10406" s="193" t="s">
        <v>59</v>
      </c>
      <c r="E10406" s="193" t="s">
        <v>18364</v>
      </c>
      <c r="F10406" s="193" t="s">
        <v>1634</v>
      </c>
      <c r="G10406" s="2">
        <v>20000</v>
      </c>
      <c r="H10406" s="2">
        <v>0</v>
      </c>
      <c r="I10406" s="192"/>
      <c r="J10406" s="192">
        <v>46069</v>
      </c>
      <c r="K10406" s="192">
        <v>46446</v>
      </c>
    </row>
    <row r="10407" spans="1:11" hidden="1" x14ac:dyDescent="0.4">
      <c r="A10407" s="193" t="s">
        <v>18365</v>
      </c>
      <c r="B10407" s="193" t="s">
        <v>18366</v>
      </c>
      <c r="C10407" s="193" t="s">
        <v>58</v>
      </c>
      <c r="D10407" s="193" t="s">
        <v>59</v>
      </c>
      <c r="E10407" s="193" t="s">
        <v>18367</v>
      </c>
      <c r="F10407" s="193" t="s">
        <v>1634</v>
      </c>
      <c r="G10407" s="2">
        <v>871</v>
      </c>
      <c r="H10407" s="2">
        <v>0</v>
      </c>
      <c r="I10407" s="192"/>
      <c r="J10407" s="192">
        <v>45770</v>
      </c>
      <c r="K10407" s="192">
        <v>46356</v>
      </c>
    </row>
    <row r="10408" spans="1:11" x14ac:dyDescent="0.4">
      <c r="A10408" s="193" t="s">
        <v>18365</v>
      </c>
      <c r="B10408" s="193" t="s">
        <v>18366</v>
      </c>
      <c r="C10408" s="193" t="s">
        <v>58</v>
      </c>
      <c r="D10408" s="193" t="s">
        <v>59</v>
      </c>
      <c r="E10408" s="193" t="s">
        <v>18368</v>
      </c>
      <c r="F10408" s="193" t="s">
        <v>1634</v>
      </c>
      <c r="G10408" s="2">
        <v>4</v>
      </c>
      <c r="H10408" s="2">
        <v>0</v>
      </c>
      <c r="I10408" s="192"/>
      <c r="J10408" s="192">
        <v>46008</v>
      </c>
      <c r="K10408" s="192">
        <v>46387</v>
      </c>
    </row>
    <row r="10409" spans="1:11" hidden="1" x14ac:dyDescent="0.4">
      <c r="A10409" s="193" t="s">
        <v>18365</v>
      </c>
      <c r="B10409" s="193" t="s">
        <v>18366</v>
      </c>
      <c r="C10409" s="193" t="s">
        <v>58</v>
      </c>
      <c r="D10409" s="193" t="s">
        <v>59</v>
      </c>
      <c r="E10409" s="193" t="s">
        <v>18369</v>
      </c>
      <c r="F10409" s="193" t="s">
        <v>1634</v>
      </c>
      <c r="G10409" s="2">
        <v>579</v>
      </c>
      <c r="H10409" s="2">
        <v>0</v>
      </c>
      <c r="I10409" s="192"/>
      <c r="J10409" s="192">
        <v>46042</v>
      </c>
      <c r="K10409" s="192">
        <v>46418</v>
      </c>
    </row>
    <row r="10410" spans="1:11" hidden="1" x14ac:dyDescent="0.4">
      <c r="A10410" s="193" t="s">
        <v>18365</v>
      </c>
      <c r="B10410" s="193" t="s">
        <v>18366</v>
      </c>
      <c r="C10410" s="193" t="s">
        <v>58</v>
      </c>
      <c r="D10410" s="193" t="s">
        <v>59</v>
      </c>
      <c r="E10410" s="193" t="s">
        <v>18370</v>
      </c>
      <c r="F10410" s="193" t="s">
        <v>1634</v>
      </c>
      <c r="G10410" s="2">
        <v>9000</v>
      </c>
      <c r="H10410" s="2">
        <v>0</v>
      </c>
      <c r="I10410" s="192"/>
      <c r="J10410" s="192">
        <v>46044</v>
      </c>
      <c r="K10410" s="192">
        <v>46418</v>
      </c>
    </row>
    <row r="10411" spans="1:11" hidden="1" x14ac:dyDescent="0.4">
      <c r="A10411" s="193" t="s">
        <v>18365</v>
      </c>
      <c r="B10411" s="193" t="s">
        <v>18366</v>
      </c>
      <c r="C10411" s="193" t="s">
        <v>58</v>
      </c>
      <c r="D10411" s="193" t="s">
        <v>59</v>
      </c>
      <c r="E10411" s="193" t="s">
        <v>18371</v>
      </c>
      <c r="F10411" s="193" t="s">
        <v>1634</v>
      </c>
      <c r="G10411" s="2">
        <v>3000</v>
      </c>
      <c r="H10411" s="2">
        <v>0</v>
      </c>
      <c r="I10411" s="192"/>
      <c r="J10411" s="192">
        <v>46070</v>
      </c>
      <c r="K10411" s="192">
        <v>46446</v>
      </c>
    </row>
    <row r="10412" spans="1:11" hidden="1" x14ac:dyDescent="0.4">
      <c r="A10412" s="193" t="s">
        <v>18365</v>
      </c>
      <c r="B10412" s="193" t="s">
        <v>18366</v>
      </c>
      <c r="C10412" s="193" t="s">
        <v>58</v>
      </c>
      <c r="D10412" s="193" t="s">
        <v>59</v>
      </c>
      <c r="E10412" s="193" t="s">
        <v>18372</v>
      </c>
      <c r="F10412" s="193" t="s">
        <v>1634</v>
      </c>
      <c r="G10412" s="2">
        <v>3000</v>
      </c>
      <c r="H10412" s="2">
        <v>0</v>
      </c>
      <c r="I10412" s="192"/>
      <c r="J10412" s="192">
        <v>46094</v>
      </c>
      <c r="K10412" s="192">
        <v>46477</v>
      </c>
    </row>
    <row r="10413" spans="1:11" hidden="1" x14ac:dyDescent="0.4">
      <c r="A10413" s="193" t="s">
        <v>18365</v>
      </c>
      <c r="B10413" s="193" t="s">
        <v>18366</v>
      </c>
      <c r="C10413" s="193" t="s">
        <v>58</v>
      </c>
      <c r="D10413" s="193" t="s">
        <v>59</v>
      </c>
      <c r="E10413" s="193" t="s">
        <v>18373</v>
      </c>
      <c r="F10413" s="193" t="s">
        <v>1634</v>
      </c>
      <c r="G10413" s="2">
        <v>6000</v>
      </c>
      <c r="H10413" s="2">
        <v>0</v>
      </c>
      <c r="I10413" s="192"/>
      <c r="J10413" s="192">
        <v>46100</v>
      </c>
      <c r="K10413" s="192">
        <v>46477</v>
      </c>
    </row>
    <row r="10414" spans="1:11" hidden="1" x14ac:dyDescent="0.4">
      <c r="A10414" s="193" t="s">
        <v>18365</v>
      </c>
      <c r="B10414" s="193" t="s">
        <v>18366</v>
      </c>
      <c r="C10414" s="193" t="s">
        <v>58</v>
      </c>
      <c r="D10414" s="193" t="s">
        <v>59</v>
      </c>
      <c r="E10414" s="193" t="s">
        <v>18374</v>
      </c>
      <c r="F10414" s="193" t="s">
        <v>1634</v>
      </c>
      <c r="G10414" s="2">
        <v>6000</v>
      </c>
      <c r="H10414" s="2">
        <v>0</v>
      </c>
      <c r="I10414" s="192"/>
      <c r="J10414" s="192">
        <v>46114</v>
      </c>
      <c r="K10414" s="192">
        <v>46507</v>
      </c>
    </row>
    <row r="10415" spans="1:11" hidden="1" x14ac:dyDescent="0.4">
      <c r="A10415" s="193" t="s">
        <v>18365</v>
      </c>
      <c r="B10415" s="193" t="s">
        <v>18366</v>
      </c>
      <c r="C10415" s="193" t="s">
        <v>58</v>
      </c>
      <c r="D10415" s="193" t="s">
        <v>59</v>
      </c>
      <c r="E10415" s="193" t="s">
        <v>18375</v>
      </c>
      <c r="F10415" s="193" t="s">
        <v>1634</v>
      </c>
      <c r="G10415" s="2">
        <v>3000</v>
      </c>
      <c r="H10415" s="2">
        <v>0</v>
      </c>
      <c r="I10415" s="192"/>
      <c r="J10415" s="192">
        <v>46128</v>
      </c>
      <c r="K10415" s="192">
        <v>46507</v>
      </c>
    </row>
    <row r="10416" spans="1:11" hidden="1" x14ac:dyDescent="0.4">
      <c r="A10416" s="193" t="s">
        <v>18365</v>
      </c>
      <c r="B10416" s="193" t="s">
        <v>18366</v>
      </c>
      <c r="C10416" s="193" t="s">
        <v>58</v>
      </c>
      <c r="D10416" s="193" t="s">
        <v>59</v>
      </c>
      <c r="E10416" s="193" t="s">
        <v>18376</v>
      </c>
      <c r="F10416" s="193" t="s">
        <v>1634</v>
      </c>
      <c r="G10416" s="2">
        <v>3000</v>
      </c>
      <c r="H10416" s="2">
        <v>0</v>
      </c>
      <c r="I10416" s="192"/>
      <c r="J10416" s="192">
        <v>46128</v>
      </c>
      <c r="K10416" s="192">
        <v>46507</v>
      </c>
    </row>
    <row r="10417" spans="1:11" hidden="1" x14ac:dyDescent="0.4">
      <c r="A10417" s="193" t="s">
        <v>18365</v>
      </c>
      <c r="B10417" s="193" t="s">
        <v>18366</v>
      </c>
      <c r="C10417" s="193" t="s">
        <v>58</v>
      </c>
      <c r="D10417" s="193" t="s">
        <v>59</v>
      </c>
      <c r="E10417" s="193" t="s">
        <v>18377</v>
      </c>
      <c r="F10417" s="193" t="s">
        <v>1634</v>
      </c>
      <c r="G10417" s="2">
        <v>6000</v>
      </c>
      <c r="H10417" s="2">
        <v>0</v>
      </c>
      <c r="I10417" s="192"/>
      <c r="J10417" s="192">
        <v>46129</v>
      </c>
      <c r="K10417" s="192">
        <v>46507</v>
      </c>
    </row>
    <row r="10418" spans="1:11" hidden="1" x14ac:dyDescent="0.4">
      <c r="A10418" s="193" t="s">
        <v>18365</v>
      </c>
      <c r="B10418" s="193" t="s">
        <v>18366</v>
      </c>
      <c r="C10418" s="193" t="s">
        <v>58</v>
      </c>
      <c r="D10418" s="193" t="s">
        <v>59</v>
      </c>
      <c r="E10418" s="193" t="s">
        <v>18378</v>
      </c>
      <c r="F10418" s="193" t="s">
        <v>1634</v>
      </c>
      <c r="G10418" s="2">
        <v>3000</v>
      </c>
      <c r="H10418" s="2">
        <v>0</v>
      </c>
      <c r="I10418" s="192"/>
      <c r="J10418" s="192">
        <v>46161</v>
      </c>
      <c r="K10418" s="192">
        <v>46538</v>
      </c>
    </row>
    <row r="10419" spans="1:11" hidden="1" x14ac:dyDescent="0.4">
      <c r="A10419" s="193" t="s">
        <v>18365</v>
      </c>
      <c r="B10419" s="193" t="s">
        <v>18366</v>
      </c>
      <c r="C10419" s="193" t="s">
        <v>58</v>
      </c>
      <c r="D10419" s="193" t="s">
        <v>59</v>
      </c>
      <c r="E10419" s="193" t="s">
        <v>18379</v>
      </c>
      <c r="F10419" s="193" t="s">
        <v>1634</v>
      </c>
      <c r="G10419" s="2">
        <v>3000</v>
      </c>
      <c r="H10419" s="2">
        <v>0</v>
      </c>
      <c r="I10419" s="192"/>
      <c r="J10419" s="192">
        <v>46168</v>
      </c>
      <c r="K10419" s="192">
        <v>46538</v>
      </c>
    </row>
    <row r="10420" spans="1:11" hidden="1" x14ac:dyDescent="0.4">
      <c r="A10420" s="193" t="s">
        <v>18380</v>
      </c>
      <c r="B10420" s="193" t="s">
        <v>18381</v>
      </c>
      <c r="C10420" s="193" t="s">
        <v>58</v>
      </c>
      <c r="D10420" s="193" t="s">
        <v>59</v>
      </c>
      <c r="E10420" s="193" t="s">
        <v>18382</v>
      </c>
      <c r="F10420" s="193" t="s">
        <v>1634</v>
      </c>
      <c r="G10420" s="2">
        <v>225</v>
      </c>
      <c r="H10420" s="2">
        <v>0</v>
      </c>
      <c r="I10420" s="192"/>
      <c r="J10420" s="192">
        <v>45708</v>
      </c>
      <c r="K10420" s="192">
        <v>46356</v>
      </c>
    </row>
    <row r="10421" spans="1:11" hidden="1" x14ac:dyDescent="0.4">
      <c r="A10421" s="193" t="s">
        <v>18380</v>
      </c>
      <c r="B10421" s="193" t="s">
        <v>18381</v>
      </c>
      <c r="C10421" s="193" t="s">
        <v>58</v>
      </c>
      <c r="D10421" s="193" t="s">
        <v>59</v>
      </c>
      <c r="E10421" s="193" t="s">
        <v>18383</v>
      </c>
      <c r="F10421" s="193" t="s">
        <v>1634</v>
      </c>
      <c r="G10421" s="2">
        <v>2475</v>
      </c>
      <c r="H10421" s="2">
        <v>0</v>
      </c>
      <c r="I10421" s="192"/>
      <c r="J10421" s="192">
        <v>46043</v>
      </c>
      <c r="K10421" s="192">
        <v>46418</v>
      </c>
    </row>
    <row r="10422" spans="1:11" hidden="1" x14ac:dyDescent="0.4">
      <c r="A10422" s="193" t="s">
        <v>18380</v>
      </c>
      <c r="B10422" s="193" t="s">
        <v>18381</v>
      </c>
      <c r="C10422" s="193" t="s">
        <v>58</v>
      </c>
      <c r="D10422" s="193" t="s">
        <v>59</v>
      </c>
      <c r="E10422" s="193" t="s">
        <v>18384</v>
      </c>
      <c r="F10422" s="193" t="s">
        <v>1634</v>
      </c>
      <c r="G10422" s="2">
        <v>3000</v>
      </c>
      <c r="H10422" s="2">
        <v>0</v>
      </c>
      <c r="I10422" s="192"/>
      <c r="J10422" s="192">
        <v>46079</v>
      </c>
      <c r="K10422" s="192">
        <v>46446</v>
      </c>
    </row>
    <row r="10423" spans="1:11" hidden="1" x14ac:dyDescent="0.4">
      <c r="A10423" s="193" t="s">
        <v>18380</v>
      </c>
      <c r="B10423" s="193" t="s">
        <v>18381</v>
      </c>
      <c r="C10423" s="193" t="s">
        <v>58</v>
      </c>
      <c r="D10423" s="193" t="s">
        <v>59</v>
      </c>
      <c r="E10423" s="193" t="s">
        <v>18385</v>
      </c>
      <c r="F10423" s="193" t="s">
        <v>1634</v>
      </c>
      <c r="G10423" s="2">
        <v>3000</v>
      </c>
      <c r="H10423" s="2">
        <v>0</v>
      </c>
      <c r="I10423" s="192"/>
      <c r="J10423" s="192">
        <v>46129</v>
      </c>
      <c r="K10423" s="192">
        <v>46507</v>
      </c>
    </row>
    <row r="10424" spans="1:11" hidden="1" x14ac:dyDescent="0.4">
      <c r="A10424" s="193" t="s">
        <v>18386</v>
      </c>
      <c r="B10424" s="193" t="s">
        <v>18387</v>
      </c>
      <c r="C10424" s="193" t="s">
        <v>58</v>
      </c>
      <c r="D10424" s="193" t="s">
        <v>59</v>
      </c>
      <c r="E10424" s="193" t="s">
        <v>18388</v>
      </c>
      <c r="F10424" s="193" t="s">
        <v>1634</v>
      </c>
      <c r="G10424" s="2">
        <v>619</v>
      </c>
      <c r="H10424" s="2">
        <v>0</v>
      </c>
      <c r="I10424" s="192"/>
      <c r="J10424" s="192">
        <v>45807</v>
      </c>
      <c r="K10424" s="192">
        <v>46356</v>
      </c>
    </row>
    <row r="10425" spans="1:11" hidden="1" x14ac:dyDescent="0.4">
      <c r="A10425" s="193" t="s">
        <v>18386</v>
      </c>
      <c r="B10425" s="193" t="s">
        <v>18387</v>
      </c>
      <c r="C10425" s="193" t="s">
        <v>58</v>
      </c>
      <c r="D10425" s="193" t="s">
        <v>59</v>
      </c>
      <c r="E10425" s="193" t="s">
        <v>18389</v>
      </c>
      <c r="F10425" s="193" t="s">
        <v>1634</v>
      </c>
      <c r="G10425" s="2">
        <v>1440</v>
      </c>
      <c r="H10425" s="2">
        <v>0</v>
      </c>
      <c r="I10425" s="192"/>
      <c r="J10425" s="192">
        <v>46016</v>
      </c>
      <c r="K10425" s="192">
        <v>46387</v>
      </c>
    </row>
    <row r="10426" spans="1:11" hidden="1" x14ac:dyDescent="0.4">
      <c r="A10426" s="193" t="s">
        <v>18390</v>
      </c>
      <c r="B10426" s="193" t="s">
        <v>18391</v>
      </c>
      <c r="C10426" s="193" t="s">
        <v>58</v>
      </c>
      <c r="D10426" s="193" t="s">
        <v>59</v>
      </c>
      <c r="E10426" s="193" t="s">
        <v>18392</v>
      </c>
      <c r="F10426" s="193" t="s">
        <v>1634</v>
      </c>
      <c r="G10426" s="2">
        <v>2434</v>
      </c>
      <c r="H10426" s="2">
        <v>0</v>
      </c>
      <c r="I10426" s="192"/>
      <c r="J10426" s="192">
        <v>45799</v>
      </c>
      <c r="K10426" s="192">
        <v>46356</v>
      </c>
    </row>
    <row r="10427" spans="1:11" hidden="1" x14ac:dyDescent="0.4">
      <c r="A10427" s="193" t="s">
        <v>18393</v>
      </c>
      <c r="B10427" s="193" t="s">
        <v>18394</v>
      </c>
      <c r="C10427" s="193" t="s">
        <v>58</v>
      </c>
      <c r="D10427" s="193" t="s">
        <v>59</v>
      </c>
      <c r="E10427" s="193" t="s">
        <v>18395</v>
      </c>
      <c r="F10427" s="193" t="s">
        <v>1634</v>
      </c>
      <c r="G10427" s="2">
        <v>2708</v>
      </c>
      <c r="H10427" s="2">
        <v>0</v>
      </c>
      <c r="I10427" s="192"/>
      <c r="J10427" s="192">
        <v>46007</v>
      </c>
      <c r="K10427" s="192">
        <v>46387</v>
      </c>
    </row>
    <row r="10428" spans="1:11" hidden="1" x14ac:dyDescent="0.4">
      <c r="A10428" s="193" t="s">
        <v>18393</v>
      </c>
      <c r="B10428" s="193" t="s">
        <v>18394</v>
      </c>
      <c r="C10428" s="193" t="s">
        <v>58</v>
      </c>
      <c r="D10428" s="193" t="s">
        <v>59</v>
      </c>
      <c r="E10428" s="193" t="s">
        <v>18396</v>
      </c>
      <c r="F10428" s="193" t="s">
        <v>1634</v>
      </c>
      <c r="G10428" s="2">
        <v>2998</v>
      </c>
      <c r="H10428" s="2">
        <v>0</v>
      </c>
      <c r="I10428" s="192"/>
      <c r="J10428" s="192">
        <v>46042</v>
      </c>
      <c r="K10428" s="192">
        <v>46418</v>
      </c>
    </row>
    <row r="10429" spans="1:11" hidden="1" x14ac:dyDescent="0.4">
      <c r="A10429" s="193" t="s">
        <v>18393</v>
      </c>
      <c r="B10429" s="193" t="s">
        <v>18394</v>
      </c>
      <c r="C10429" s="193" t="s">
        <v>58</v>
      </c>
      <c r="D10429" s="193" t="s">
        <v>59</v>
      </c>
      <c r="E10429" s="193" t="s">
        <v>18397</v>
      </c>
      <c r="F10429" s="193" t="s">
        <v>1634</v>
      </c>
      <c r="G10429" s="2">
        <v>3000</v>
      </c>
      <c r="H10429" s="2">
        <v>0</v>
      </c>
      <c r="I10429" s="192"/>
      <c r="J10429" s="192">
        <v>46100</v>
      </c>
      <c r="K10429" s="192">
        <v>46477</v>
      </c>
    </row>
    <row r="10430" spans="1:11" hidden="1" x14ac:dyDescent="0.4">
      <c r="A10430" s="193" t="s">
        <v>18393</v>
      </c>
      <c r="B10430" s="193" t="s">
        <v>18394</v>
      </c>
      <c r="C10430" s="193" t="s">
        <v>58</v>
      </c>
      <c r="D10430" s="193" t="s">
        <v>59</v>
      </c>
      <c r="E10430" s="193" t="s">
        <v>18398</v>
      </c>
      <c r="F10430" s="193" t="s">
        <v>1634</v>
      </c>
      <c r="G10430" s="2">
        <v>3000</v>
      </c>
      <c r="H10430" s="2">
        <v>0</v>
      </c>
      <c r="I10430" s="192"/>
      <c r="J10430" s="192">
        <v>46129</v>
      </c>
      <c r="K10430" s="192">
        <v>46507</v>
      </c>
    </row>
    <row r="10431" spans="1:11" hidden="1" x14ac:dyDescent="0.4">
      <c r="A10431" s="193" t="s">
        <v>18399</v>
      </c>
      <c r="B10431" s="193" t="s">
        <v>18400</v>
      </c>
      <c r="C10431" s="193" t="s">
        <v>58</v>
      </c>
      <c r="D10431" s="193" t="s">
        <v>59</v>
      </c>
      <c r="E10431" s="193" t="s">
        <v>18401</v>
      </c>
      <c r="F10431" s="193" t="s">
        <v>1634</v>
      </c>
      <c r="G10431" s="2">
        <v>2463</v>
      </c>
      <c r="H10431" s="2">
        <v>0</v>
      </c>
      <c r="I10431" s="192"/>
      <c r="J10431" s="192">
        <v>45931</v>
      </c>
      <c r="K10431" s="192">
        <v>46356</v>
      </c>
    </row>
    <row r="10432" spans="1:11" hidden="1" x14ac:dyDescent="0.4">
      <c r="A10432" s="193" t="s">
        <v>18399</v>
      </c>
      <c r="B10432" s="193" t="s">
        <v>18400</v>
      </c>
      <c r="C10432" s="193" t="s">
        <v>58</v>
      </c>
      <c r="D10432" s="193" t="s">
        <v>59</v>
      </c>
      <c r="E10432" s="193" t="s">
        <v>18402</v>
      </c>
      <c r="F10432" s="193" t="s">
        <v>1634</v>
      </c>
      <c r="G10432" s="2">
        <v>3470</v>
      </c>
      <c r="H10432" s="2">
        <v>0</v>
      </c>
      <c r="I10432" s="192"/>
      <c r="J10432" s="192">
        <v>46043</v>
      </c>
      <c r="K10432" s="192">
        <v>46418</v>
      </c>
    </row>
    <row r="10433" spans="1:11" hidden="1" x14ac:dyDescent="0.4">
      <c r="A10433" s="193" t="s">
        <v>18399</v>
      </c>
      <c r="B10433" s="193" t="s">
        <v>18400</v>
      </c>
      <c r="C10433" s="193" t="s">
        <v>58</v>
      </c>
      <c r="D10433" s="193" t="s">
        <v>59</v>
      </c>
      <c r="E10433" s="193" t="s">
        <v>18403</v>
      </c>
      <c r="F10433" s="193" t="s">
        <v>1634</v>
      </c>
      <c r="G10433" s="2">
        <v>4000</v>
      </c>
      <c r="H10433" s="2">
        <v>0</v>
      </c>
      <c r="I10433" s="192"/>
      <c r="J10433" s="192">
        <v>46066</v>
      </c>
      <c r="K10433" s="192">
        <v>46446</v>
      </c>
    </row>
    <row r="10434" spans="1:11" hidden="1" x14ac:dyDescent="0.4">
      <c r="A10434" s="193" t="s">
        <v>18399</v>
      </c>
      <c r="B10434" s="193" t="s">
        <v>18400</v>
      </c>
      <c r="C10434" s="193" t="s">
        <v>58</v>
      </c>
      <c r="D10434" s="193" t="s">
        <v>59</v>
      </c>
      <c r="E10434" s="193" t="s">
        <v>18404</v>
      </c>
      <c r="F10434" s="193" t="s">
        <v>1634</v>
      </c>
      <c r="G10434" s="2">
        <v>8000</v>
      </c>
      <c r="H10434" s="2">
        <v>0</v>
      </c>
      <c r="I10434" s="192"/>
      <c r="J10434" s="192">
        <v>46069</v>
      </c>
      <c r="K10434" s="192">
        <v>46446</v>
      </c>
    </row>
    <row r="10435" spans="1:11" hidden="1" x14ac:dyDescent="0.4">
      <c r="A10435" s="193" t="s">
        <v>18399</v>
      </c>
      <c r="B10435" s="193" t="s">
        <v>18400</v>
      </c>
      <c r="C10435" s="193" t="s">
        <v>58</v>
      </c>
      <c r="D10435" s="193" t="s">
        <v>59</v>
      </c>
      <c r="E10435" s="193" t="s">
        <v>18405</v>
      </c>
      <c r="F10435" s="193" t="s">
        <v>1634</v>
      </c>
      <c r="G10435" s="2">
        <v>4000</v>
      </c>
      <c r="H10435" s="2">
        <v>0</v>
      </c>
      <c r="I10435" s="192"/>
      <c r="J10435" s="192">
        <v>46114</v>
      </c>
      <c r="K10435" s="192">
        <v>46507</v>
      </c>
    </row>
    <row r="10436" spans="1:11" hidden="1" x14ac:dyDescent="0.4">
      <c r="A10436" s="193" t="s">
        <v>18399</v>
      </c>
      <c r="B10436" s="193" t="s">
        <v>18400</v>
      </c>
      <c r="C10436" s="193" t="s">
        <v>58</v>
      </c>
      <c r="D10436" s="193" t="s">
        <v>59</v>
      </c>
      <c r="E10436" s="193" t="s">
        <v>18406</v>
      </c>
      <c r="F10436" s="193" t="s">
        <v>1634</v>
      </c>
      <c r="G10436" s="2">
        <v>4000</v>
      </c>
      <c r="H10436" s="2">
        <v>0</v>
      </c>
      <c r="I10436" s="192"/>
      <c r="J10436" s="192">
        <v>46128</v>
      </c>
      <c r="K10436" s="192">
        <v>46507</v>
      </c>
    </row>
    <row r="10437" spans="1:11" hidden="1" x14ac:dyDescent="0.4">
      <c r="A10437" s="193" t="s">
        <v>18399</v>
      </c>
      <c r="B10437" s="193" t="s">
        <v>18400</v>
      </c>
      <c r="C10437" s="193" t="s">
        <v>58</v>
      </c>
      <c r="D10437" s="193" t="s">
        <v>59</v>
      </c>
      <c r="E10437" s="193" t="s">
        <v>18407</v>
      </c>
      <c r="F10437" s="193" t="s">
        <v>1634</v>
      </c>
      <c r="G10437" s="2">
        <v>4000</v>
      </c>
      <c r="H10437" s="2">
        <v>0</v>
      </c>
      <c r="I10437" s="192"/>
      <c r="J10437" s="192">
        <v>46129</v>
      </c>
      <c r="K10437" s="192">
        <v>46507</v>
      </c>
    </row>
    <row r="10438" spans="1:11" hidden="1" x14ac:dyDescent="0.4">
      <c r="A10438" s="193" t="s">
        <v>18399</v>
      </c>
      <c r="B10438" s="193" t="s">
        <v>18400</v>
      </c>
      <c r="C10438" s="193" t="s">
        <v>58</v>
      </c>
      <c r="D10438" s="193" t="s">
        <v>59</v>
      </c>
      <c r="E10438" s="193" t="s">
        <v>18408</v>
      </c>
      <c r="F10438" s="193" t="s">
        <v>1634</v>
      </c>
      <c r="G10438" s="2">
        <v>4000</v>
      </c>
      <c r="H10438" s="2">
        <v>0</v>
      </c>
      <c r="I10438" s="192"/>
      <c r="J10438" s="192">
        <v>46129</v>
      </c>
      <c r="K10438" s="192">
        <v>46507</v>
      </c>
    </row>
    <row r="10439" spans="1:11" hidden="1" x14ac:dyDescent="0.4">
      <c r="A10439" s="193" t="s">
        <v>18409</v>
      </c>
      <c r="B10439" s="193" t="s">
        <v>18410</v>
      </c>
      <c r="C10439" s="193" t="s">
        <v>58</v>
      </c>
      <c r="D10439" s="193" t="s">
        <v>59</v>
      </c>
      <c r="E10439" s="193" t="s">
        <v>18411</v>
      </c>
      <c r="F10439" s="193" t="s">
        <v>1634</v>
      </c>
      <c r="G10439" s="2">
        <v>1467</v>
      </c>
      <c r="H10439" s="2">
        <v>0</v>
      </c>
      <c r="I10439" s="192"/>
      <c r="J10439" s="192">
        <v>45734</v>
      </c>
      <c r="K10439" s="192">
        <v>46356</v>
      </c>
    </row>
    <row r="10440" spans="1:11" x14ac:dyDescent="0.4">
      <c r="A10440" s="193" t="s">
        <v>18409</v>
      </c>
      <c r="B10440" s="193" t="s">
        <v>18410</v>
      </c>
      <c r="C10440" s="193" t="s">
        <v>58</v>
      </c>
      <c r="D10440" s="193" t="s">
        <v>59</v>
      </c>
      <c r="E10440" s="193" t="s">
        <v>18412</v>
      </c>
      <c r="F10440" s="193" t="s">
        <v>1634</v>
      </c>
      <c r="G10440" s="2">
        <v>1</v>
      </c>
      <c r="H10440" s="2">
        <v>0</v>
      </c>
      <c r="I10440" s="192"/>
      <c r="J10440" s="192">
        <v>46042</v>
      </c>
      <c r="K10440" s="192">
        <v>46418</v>
      </c>
    </row>
    <row r="10441" spans="1:11" hidden="1" x14ac:dyDescent="0.4">
      <c r="A10441" s="193" t="s">
        <v>18409</v>
      </c>
      <c r="B10441" s="193" t="s">
        <v>18410</v>
      </c>
      <c r="C10441" s="193" t="s">
        <v>58</v>
      </c>
      <c r="D10441" s="193" t="s">
        <v>59</v>
      </c>
      <c r="E10441" s="193" t="s">
        <v>18413</v>
      </c>
      <c r="F10441" s="193" t="s">
        <v>1634</v>
      </c>
      <c r="G10441" s="2">
        <v>951</v>
      </c>
      <c r="H10441" s="2">
        <v>0</v>
      </c>
      <c r="I10441" s="192"/>
      <c r="J10441" s="192">
        <v>46044</v>
      </c>
      <c r="K10441" s="192">
        <v>46418</v>
      </c>
    </row>
    <row r="10442" spans="1:11" hidden="1" x14ac:dyDescent="0.4">
      <c r="A10442" s="193" t="s">
        <v>18409</v>
      </c>
      <c r="B10442" s="193" t="s">
        <v>18410</v>
      </c>
      <c r="C10442" s="193" t="s">
        <v>58</v>
      </c>
      <c r="D10442" s="193" t="s">
        <v>59</v>
      </c>
      <c r="E10442" s="193" t="s">
        <v>18414</v>
      </c>
      <c r="F10442" s="193" t="s">
        <v>1634</v>
      </c>
      <c r="G10442" s="2">
        <v>3000</v>
      </c>
      <c r="H10442" s="2">
        <v>0</v>
      </c>
      <c r="I10442" s="192"/>
      <c r="J10442" s="192">
        <v>46084</v>
      </c>
      <c r="K10442" s="192">
        <v>46477</v>
      </c>
    </row>
    <row r="10443" spans="1:11" hidden="1" x14ac:dyDescent="0.4">
      <c r="A10443" s="193" t="s">
        <v>18409</v>
      </c>
      <c r="B10443" s="193" t="s">
        <v>18410</v>
      </c>
      <c r="C10443" s="193" t="s">
        <v>58</v>
      </c>
      <c r="D10443" s="193" t="s">
        <v>59</v>
      </c>
      <c r="E10443" s="193" t="s">
        <v>18415</v>
      </c>
      <c r="F10443" s="193" t="s">
        <v>1634</v>
      </c>
      <c r="G10443" s="2">
        <v>3000</v>
      </c>
      <c r="H10443" s="2">
        <v>0</v>
      </c>
      <c r="I10443" s="192"/>
      <c r="J10443" s="192">
        <v>46100</v>
      </c>
      <c r="K10443" s="192">
        <v>46477</v>
      </c>
    </row>
    <row r="10444" spans="1:11" hidden="1" x14ac:dyDescent="0.4">
      <c r="A10444" s="193" t="s">
        <v>18409</v>
      </c>
      <c r="B10444" s="193" t="s">
        <v>18410</v>
      </c>
      <c r="C10444" s="193" t="s">
        <v>58</v>
      </c>
      <c r="D10444" s="193" t="s">
        <v>59</v>
      </c>
      <c r="E10444" s="193" t="s">
        <v>18416</v>
      </c>
      <c r="F10444" s="193" t="s">
        <v>1634</v>
      </c>
      <c r="G10444" s="2">
        <v>3000</v>
      </c>
      <c r="H10444" s="2">
        <v>0</v>
      </c>
      <c r="I10444" s="192"/>
      <c r="J10444" s="192">
        <v>46114</v>
      </c>
      <c r="K10444" s="192">
        <v>46507</v>
      </c>
    </row>
    <row r="10445" spans="1:11" hidden="1" x14ac:dyDescent="0.4">
      <c r="A10445" s="193" t="s">
        <v>18409</v>
      </c>
      <c r="B10445" s="193" t="s">
        <v>18410</v>
      </c>
      <c r="C10445" s="193" t="s">
        <v>58</v>
      </c>
      <c r="D10445" s="193" t="s">
        <v>59</v>
      </c>
      <c r="E10445" s="193" t="s">
        <v>18417</v>
      </c>
      <c r="F10445" s="193" t="s">
        <v>1634</v>
      </c>
      <c r="G10445" s="2">
        <v>3000</v>
      </c>
      <c r="H10445" s="2">
        <v>0</v>
      </c>
      <c r="I10445" s="192"/>
      <c r="J10445" s="192">
        <v>46129</v>
      </c>
      <c r="K10445" s="192">
        <v>46507</v>
      </c>
    </row>
    <row r="10446" spans="1:11" hidden="1" x14ac:dyDescent="0.4">
      <c r="A10446" s="193" t="s">
        <v>18409</v>
      </c>
      <c r="B10446" s="193" t="s">
        <v>18410</v>
      </c>
      <c r="C10446" s="193" t="s">
        <v>58</v>
      </c>
      <c r="D10446" s="193" t="s">
        <v>59</v>
      </c>
      <c r="E10446" s="193" t="s">
        <v>18418</v>
      </c>
      <c r="F10446" s="193" t="s">
        <v>1634</v>
      </c>
      <c r="G10446" s="2">
        <v>3000</v>
      </c>
      <c r="H10446" s="2">
        <v>0</v>
      </c>
      <c r="I10446" s="192"/>
      <c r="J10446" s="192">
        <v>46140</v>
      </c>
      <c r="K10446" s="192">
        <v>46507</v>
      </c>
    </row>
    <row r="10447" spans="1:11" hidden="1" x14ac:dyDescent="0.4">
      <c r="A10447" s="193" t="s">
        <v>18419</v>
      </c>
      <c r="B10447" s="193" t="s">
        <v>18420</v>
      </c>
      <c r="C10447" s="193" t="s">
        <v>58</v>
      </c>
      <c r="D10447" s="193" t="s">
        <v>59</v>
      </c>
      <c r="E10447" s="193" t="s">
        <v>18421</v>
      </c>
      <c r="F10447" s="193" t="s">
        <v>1634</v>
      </c>
      <c r="G10447" s="2">
        <v>2710</v>
      </c>
      <c r="H10447" s="2">
        <v>0</v>
      </c>
      <c r="I10447" s="192"/>
      <c r="J10447" s="192">
        <v>46042</v>
      </c>
      <c r="K10447" s="192">
        <v>46418</v>
      </c>
    </row>
    <row r="10448" spans="1:11" hidden="1" x14ac:dyDescent="0.4">
      <c r="A10448" s="193" t="s">
        <v>18419</v>
      </c>
      <c r="B10448" s="193" t="s">
        <v>18420</v>
      </c>
      <c r="C10448" s="193" t="s">
        <v>58</v>
      </c>
      <c r="D10448" s="193" t="s">
        <v>59</v>
      </c>
      <c r="E10448" s="193" t="s">
        <v>18422</v>
      </c>
      <c r="F10448" s="193" t="s">
        <v>1634</v>
      </c>
      <c r="G10448" s="2">
        <v>3000</v>
      </c>
      <c r="H10448" s="2">
        <v>0</v>
      </c>
      <c r="I10448" s="192"/>
      <c r="J10448" s="192">
        <v>46066</v>
      </c>
      <c r="K10448" s="192">
        <v>46446</v>
      </c>
    </row>
    <row r="10449" spans="1:11" hidden="1" x14ac:dyDescent="0.4">
      <c r="A10449" s="193" t="s">
        <v>18419</v>
      </c>
      <c r="B10449" s="193" t="s">
        <v>18420</v>
      </c>
      <c r="C10449" s="193" t="s">
        <v>58</v>
      </c>
      <c r="D10449" s="193" t="s">
        <v>59</v>
      </c>
      <c r="E10449" s="193" t="s">
        <v>18423</v>
      </c>
      <c r="F10449" s="193" t="s">
        <v>1634</v>
      </c>
      <c r="G10449" s="2">
        <v>3000</v>
      </c>
      <c r="H10449" s="2">
        <v>0</v>
      </c>
      <c r="I10449" s="192"/>
      <c r="J10449" s="192">
        <v>46100</v>
      </c>
      <c r="K10449" s="192">
        <v>46477</v>
      </c>
    </row>
    <row r="10450" spans="1:11" hidden="1" x14ac:dyDescent="0.4">
      <c r="A10450" s="193" t="s">
        <v>18419</v>
      </c>
      <c r="B10450" s="193" t="s">
        <v>18420</v>
      </c>
      <c r="C10450" s="193" t="s">
        <v>58</v>
      </c>
      <c r="D10450" s="193" t="s">
        <v>59</v>
      </c>
      <c r="E10450" s="193" t="s">
        <v>18424</v>
      </c>
      <c r="F10450" s="193" t="s">
        <v>1634</v>
      </c>
      <c r="G10450" s="2">
        <v>3000</v>
      </c>
      <c r="H10450" s="2">
        <v>0</v>
      </c>
      <c r="I10450" s="192"/>
      <c r="J10450" s="192">
        <v>46129</v>
      </c>
      <c r="K10450" s="192">
        <v>46507</v>
      </c>
    </row>
    <row r="10451" spans="1:11" hidden="1" x14ac:dyDescent="0.4">
      <c r="A10451" s="193" t="s">
        <v>18425</v>
      </c>
      <c r="B10451" s="193" t="s">
        <v>18426</v>
      </c>
      <c r="C10451" s="193" t="s">
        <v>58</v>
      </c>
      <c r="D10451" s="193" t="s">
        <v>59</v>
      </c>
      <c r="E10451" s="193" t="s">
        <v>18427</v>
      </c>
      <c r="F10451" s="193" t="s">
        <v>1634</v>
      </c>
      <c r="G10451" s="2">
        <v>1983</v>
      </c>
      <c r="H10451" s="2">
        <v>0</v>
      </c>
      <c r="I10451" s="192"/>
      <c r="J10451" s="192">
        <v>46070</v>
      </c>
      <c r="K10451" s="192">
        <v>46446</v>
      </c>
    </row>
    <row r="10452" spans="1:11" hidden="1" x14ac:dyDescent="0.4">
      <c r="A10452" s="193" t="s">
        <v>18425</v>
      </c>
      <c r="B10452" s="193" t="s">
        <v>18426</v>
      </c>
      <c r="C10452" s="193" t="s">
        <v>58</v>
      </c>
      <c r="D10452" s="193" t="s">
        <v>59</v>
      </c>
      <c r="E10452" s="193" t="s">
        <v>18428</v>
      </c>
      <c r="F10452" s="193" t="s">
        <v>1634</v>
      </c>
      <c r="G10452" s="2">
        <v>1266</v>
      </c>
      <c r="H10452" s="2">
        <v>0</v>
      </c>
      <c r="I10452" s="192"/>
      <c r="J10452" s="192">
        <v>46135</v>
      </c>
      <c r="K10452" s="192">
        <v>46356</v>
      </c>
    </row>
    <row r="10453" spans="1:11" hidden="1" x14ac:dyDescent="0.4">
      <c r="A10453" s="193" t="s">
        <v>18425</v>
      </c>
      <c r="B10453" s="193" t="s">
        <v>18426</v>
      </c>
      <c r="C10453" s="193" t="s">
        <v>58</v>
      </c>
      <c r="D10453" s="193" t="s">
        <v>59</v>
      </c>
      <c r="E10453" s="193" t="s">
        <v>18429</v>
      </c>
      <c r="F10453" s="193" t="s">
        <v>1634</v>
      </c>
      <c r="G10453" s="2">
        <v>3000</v>
      </c>
      <c r="H10453" s="2">
        <v>0</v>
      </c>
      <c r="I10453" s="192"/>
      <c r="J10453" s="192">
        <v>46168</v>
      </c>
      <c r="K10453" s="192">
        <v>46538</v>
      </c>
    </row>
    <row r="10454" spans="1:11" hidden="1" x14ac:dyDescent="0.4">
      <c r="A10454" s="193" t="s">
        <v>18430</v>
      </c>
      <c r="B10454" s="193" t="s">
        <v>18431</v>
      </c>
      <c r="C10454" s="193" t="s">
        <v>58</v>
      </c>
      <c r="D10454" s="193" t="s">
        <v>59</v>
      </c>
      <c r="E10454" s="193" t="s">
        <v>18432</v>
      </c>
      <c r="F10454" s="193" t="s">
        <v>1634</v>
      </c>
      <c r="G10454" s="2">
        <v>6580</v>
      </c>
      <c r="H10454" s="2">
        <v>0</v>
      </c>
      <c r="I10454" s="192"/>
      <c r="J10454" s="192">
        <v>45989</v>
      </c>
      <c r="K10454" s="192">
        <v>46356</v>
      </c>
    </row>
    <row r="10455" spans="1:11" hidden="1" x14ac:dyDescent="0.4">
      <c r="A10455" s="193" t="s">
        <v>18430</v>
      </c>
      <c r="B10455" s="193" t="s">
        <v>18431</v>
      </c>
      <c r="C10455" s="193" t="s">
        <v>58</v>
      </c>
      <c r="D10455" s="193" t="s">
        <v>59</v>
      </c>
      <c r="E10455" s="193" t="s">
        <v>18433</v>
      </c>
      <c r="F10455" s="193" t="s">
        <v>1634</v>
      </c>
      <c r="G10455" s="2">
        <v>15000</v>
      </c>
      <c r="H10455" s="2">
        <v>0</v>
      </c>
      <c r="I10455" s="192"/>
      <c r="J10455" s="192">
        <v>46127</v>
      </c>
      <c r="K10455" s="192">
        <v>46507</v>
      </c>
    </row>
    <row r="10456" spans="1:11" hidden="1" x14ac:dyDescent="0.4">
      <c r="A10456" s="193" t="s">
        <v>18434</v>
      </c>
      <c r="B10456" s="193" t="s">
        <v>18435</v>
      </c>
      <c r="C10456" s="193" t="s">
        <v>58</v>
      </c>
      <c r="D10456" s="193" t="s">
        <v>59</v>
      </c>
      <c r="E10456" s="193" t="s">
        <v>18436</v>
      </c>
      <c r="F10456" s="193" t="s">
        <v>1634</v>
      </c>
      <c r="G10456" s="2">
        <v>2498</v>
      </c>
      <c r="H10456" s="2">
        <v>0</v>
      </c>
      <c r="I10456" s="192"/>
      <c r="J10456" s="192">
        <v>45169</v>
      </c>
      <c r="K10456" s="192">
        <v>46356</v>
      </c>
    </row>
    <row r="10457" spans="1:11" hidden="1" x14ac:dyDescent="0.4">
      <c r="A10457" s="193" t="s">
        <v>18434</v>
      </c>
      <c r="B10457" s="193" t="s">
        <v>18435</v>
      </c>
      <c r="C10457" s="193" t="s">
        <v>58</v>
      </c>
      <c r="D10457" s="193" t="s">
        <v>59</v>
      </c>
      <c r="E10457" s="193" t="s">
        <v>18437</v>
      </c>
      <c r="F10457" s="193" t="s">
        <v>1634</v>
      </c>
      <c r="G10457" s="2">
        <v>35000</v>
      </c>
      <c r="H10457" s="2">
        <v>0</v>
      </c>
      <c r="I10457" s="192"/>
      <c r="J10457" s="192">
        <v>45244</v>
      </c>
      <c r="K10457" s="192">
        <v>46356</v>
      </c>
    </row>
    <row r="10458" spans="1:11" hidden="1" x14ac:dyDescent="0.4">
      <c r="A10458" s="193" t="s">
        <v>18438</v>
      </c>
      <c r="B10458" s="193" t="s">
        <v>17396</v>
      </c>
      <c r="C10458" s="193" t="s">
        <v>58</v>
      </c>
      <c r="D10458" s="193" t="s">
        <v>59</v>
      </c>
      <c r="E10458" s="193" t="s">
        <v>18439</v>
      </c>
      <c r="F10458" s="193" t="s">
        <v>1634</v>
      </c>
      <c r="G10458" s="2">
        <v>880</v>
      </c>
      <c r="H10458" s="2">
        <v>0</v>
      </c>
      <c r="I10458" s="192"/>
      <c r="J10458" s="192">
        <v>45951</v>
      </c>
      <c r="K10458" s="192">
        <v>46356</v>
      </c>
    </row>
    <row r="10459" spans="1:11" hidden="1" x14ac:dyDescent="0.4">
      <c r="A10459" s="193" t="s">
        <v>18438</v>
      </c>
      <c r="B10459" s="193" t="s">
        <v>17396</v>
      </c>
      <c r="C10459" s="193" t="s">
        <v>58</v>
      </c>
      <c r="D10459" s="193" t="s">
        <v>59</v>
      </c>
      <c r="E10459" s="193" t="s">
        <v>18440</v>
      </c>
      <c r="F10459" s="193" t="s">
        <v>1634</v>
      </c>
      <c r="G10459" s="2">
        <v>2872</v>
      </c>
      <c r="H10459" s="2">
        <v>0</v>
      </c>
      <c r="I10459" s="192"/>
      <c r="J10459" s="192">
        <v>45986</v>
      </c>
      <c r="K10459" s="192">
        <v>46356</v>
      </c>
    </row>
    <row r="10460" spans="1:11" hidden="1" x14ac:dyDescent="0.4">
      <c r="A10460" s="193" t="s">
        <v>18438</v>
      </c>
      <c r="B10460" s="193" t="s">
        <v>17396</v>
      </c>
      <c r="C10460" s="193" t="s">
        <v>58</v>
      </c>
      <c r="D10460" s="193" t="s">
        <v>59</v>
      </c>
      <c r="E10460" s="193" t="s">
        <v>18441</v>
      </c>
      <c r="F10460" s="193" t="s">
        <v>1634</v>
      </c>
      <c r="G10460" s="2">
        <v>3920</v>
      </c>
      <c r="H10460" s="2">
        <v>0</v>
      </c>
      <c r="I10460" s="192"/>
      <c r="J10460" s="192">
        <v>46066</v>
      </c>
      <c r="K10460" s="192">
        <v>46446</v>
      </c>
    </row>
    <row r="10461" spans="1:11" hidden="1" x14ac:dyDescent="0.4">
      <c r="A10461" s="193" t="s">
        <v>18442</v>
      </c>
      <c r="B10461" s="193" t="s">
        <v>18443</v>
      </c>
      <c r="C10461" s="193" t="s">
        <v>58</v>
      </c>
      <c r="D10461" s="193" t="s">
        <v>59</v>
      </c>
      <c r="E10461" s="193" t="s">
        <v>18444</v>
      </c>
      <c r="F10461" s="193" t="s">
        <v>1634</v>
      </c>
      <c r="G10461" s="2">
        <v>255</v>
      </c>
      <c r="H10461" s="2">
        <v>0</v>
      </c>
      <c r="I10461" s="192"/>
      <c r="J10461" s="192">
        <v>45726</v>
      </c>
      <c r="K10461" s="192">
        <v>46356</v>
      </c>
    </row>
    <row r="10462" spans="1:11" hidden="1" x14ac:dyDescent="0.4">
      <c r="A10462" s="193" t="s">
        <v>18442</v>
      </c>
      <c r="B10462" s="193" t="s">
        <v>18443</v>
      </c>
      <c r="C10462" s="193" t="s">
        <v>58</v>
      </c>
      <c r="D10462" s="193" t="s">
        <v>59</v>
      </c>
      <c r="E10462" s="193" t="s">
        <v>18445</v>
      </c>
      <c r="F10462" s="193" t="s">
        <v>1634</v>
      </c>
      <c r="G10462" s="2">
        <v>3920</v>
      </c>
      <c r="H10462" s="2">
        <v>0</v>
      </c>
      <c r="I10462" s="192"/>
      <c r="J10462" s="192">
        <v>45883</v>
      </c>
      <c r="K10462" s="192">
        <v>46356</v>
      </c>
    </row>
    <row r="10463" spans="1:11" hidden="1" x14ac:dyDescent="0.4">
      <c r="A10463" s="193" t="s">
        <v>18446</v>
      </c>
      <c r="B10463" s="193" t="s">
        <v>18447</v>
      </c>
      <c r="C10463" s="193" t="s">
        <v>58</v>
      </c>
      <c r="D10463" s="193" t="s">
        <v>59</v>
      </c>
      <c r="E10463" s="193" t="s">
        <v>18448</v>
      </c>
      <c r="F10463" s="193" t="s">
        <v>1634</v>
      </c>
      <c r="G10463" s="2">
        <v>1976</v>
      </c>
      <c r="H10463" s="2">
        <v>0</v>
      </c>
      <c r="I10463" s="192"/>
      <c r="J10463" s="192">
        <v>45728</v>
      </c>
      <c r="K10463" s="192">
        <v>46356</v>
      </c>
    </row>
    <row r="10464" spans="1:11" x14ac:dyDescent="0.4">
      <c r="A10464" s="193" t="s">
        <v>18449</v>
      </c>
      <c r="B10464" s="193" t="s">
        <v>18450</v>
      </c>
      <c r="C10464" s="193" t="s">
        <v>58</v>
      </c>
      <c r="D10464" s="193" t="s">
        <v>59</v>
      </c>
      <c r="E10464" s="193" t="s">
        <v>18451</v>
      </c>
      <c r="F10464" s="193" t="s">
        <v>1634</v>
      </c>
      <c r="G10464" s="2">
        <v>1</v>
      </c>
      <c r="H10464" s="2">
        <v>0</v>
      </c>
      <c r="I10464" s="192"/>
      <c r="J10464" s="192">
        <v>45224</v>
      </c>
      <c r="K10464" s="192">
        <v>46356</v>
      </c>
    </row>
    <row r="10465" spans="1:11" hidden="1" x14ac:dyDescent="0.4">
      <c r="A10465" s="193" t="s">
        <v>18452</v>
      </c>
      <c r="B10465" s="193" t="s">
        <v>18453</v>
      </c>
      <c r="C10465" s="193" t="s">
        <v>58</v>
      </c>
      <c r="D10465" s="193" t="s">
        <v>59</v>
      </c>
      <c r="E10465" s="193" t="s">
        <v>18454</v>
      </c>
      <c r="F10465" s="193" t="s">
        <v>1634</v>
      </c>
      <c r="G10465" s="2">
        <v>839</v>
      </c>
      <c r="H10465" s="2">
        <v>0</v>
      </c>
      <c r="I10465" s="192"/>
      <c r="J10465" s="192">
        <v>45854</v>
      </c>
      <c r="K10465" s="192">
        <v>46356</v>
      </c>
    </row>
    <row r="10466" spans="1:11" hidden="1" x14ac:dyDescent="0.4">
      <c r="A10466" s="193" t="s">
        <v>18452</v>
      </c>
      <c r="B10466" s="193" t="s">
        <v>18453</v>
      </c>
      <c r="C10466" s="193" t="s">
        <v>58</v>
      </c>
      <c r="D10466" s="193" t="s">
        <v>59</v>
      </c>
      <c r="E10466" s="193" t="s">
        <v>18455</v>
      </c>
      <c r="F10466" s="193" t="s">
        <v>1634</v>
      </c>
      <c r="G10466" s="2">
        <v>4435</v>
      </c>
      <c r="H10466" s="2">
        <v>0</v>
      </c>
      <c r="I10466" s="192"/>
      <c r="J10466" s="192">
        <v>46043</v>
      </c>
      <c r="K10466" s="192">
        <v>46418</v>
      </c>
    </row>
    <row r="10467" spans="1:11" hidden="1" x14ac:dyDescent="0.4">
      <c r="A10467" s="193" t="s">
        <v>18452</v>
      </c>
      <c r="B10467" s="193" t="s">
        <v>18453</v>
      </c>
      <c r="C10467" s="193" t="s">
        <v>58</v>
      </c>
      <c r="D10467" s="193" t="s">
        <v>59</v>
      </c>
      <c r="E10467" s="193" t="s">
        <v>18456</v>
      </c>
      <c r="F10467" s="193" t="s">
        <v>1634</v>
      </c>
      <c r="G10467" s="2">
        <v>6000</v>
      </c>
      <c r="H10467" s="2">
        <v>0</v>
      </c>
      <c r="I10467" s="192"/>
      <c r="J10467" s="192">
        <v>46066</v>
      </c>
      <c r="K10467" s="192">
        <v>46446</v>
      </c>
    </row>
    <row r="10468" spans="1:11" hidden="1" x14ac:dyDescent="0.4">
      <c r="A10468" s="193" t="s">
        <v>18452</v>
      </c>
      <c r="B10468" s="193" t="s">
        <v>18453</v>
      </c>
      <c r="C10468" s="193" t="s">
        <v>58</v>
      </c>
      <c r="D10468" s="193" t="s">
        <v>59</v>
      </c>
      <c r="E10468" s="193" t="s">
        <v>18457</v>
      </c>
      <c r="F10468" s="193" t="s">
        <v>1634</v>
      </c>
      <c r="G10468" s="2">
        <v>12000</v>
      </c>
      <c r="H10468" s="2">
        <v>0</v>
      </c>
      <c r="I10468" s="192"/>
      <c r="J10468" s="192">
        <v>46164</v>
      </c>
      <c r="K10468" s="192">
        <v>46538</v>
      </c>
    </row>
    <row r="10469" spans="1:11" hidden="1" x14ac:dyDescent="0.4">
      <c r="A10469" s="193" t="s">
        <v>18458</v>
      </c>
      <c r="B10469" s="193" t="s">
        <v>18459</v>
      </c>
      <c r="C10469" s="193" t="s">
        <v>58</v>
      </c>
      <c r="D10469" s="193" t="s">
        <v>59</v>
      </c>
      <c r="E10469" s="193" t="s">
        <v>18460</v>
      </c>
      <c r="F10469" s="193" t="s">
        <v>1634</v>
      </c>
      <c r="G10469" s="2">
        <v>2279</v>
      </c>
      <c r="H10469" s="2">
        <v>0</v>
      </c>
      <c r="I10469" s="192"/>
      <c r="J10469" s="192">
        <v>45854</v>
      </c>
      <c r="K10469" s="192">
        <v>46356</v>
      </c>
    </row>
    <row r="10470" spans="1:11" hidden="1" x14ac:dyDescent="0.4">
      <c r="A10470" s="193" t="s">
        <v>18458</v>
      </c>
      <c r="B10470" s="193" t="s">
        <v>18459</v>
      </c>
      <c r="C10470" s="193" t="s">
        <v>58</v>
      </c>
      <c r="D10470" s="193" t="s">
        <v>59</v>
      </c>
      <c r="E10470" s="193" t="s">
        <v>18461</v>
      </c>
      <c r="F10470" s="193" t="s">
        <v>1634</v>
      </c>
      <c r="G10470" s="2">
        <v>477</v>
      </c>
      <c r="H10470" s="2">
        <v>0</v>
      </c>
      <c r="I10470" s="192"/>
      <c r="J10470" s="192">
        <v>46042</v>
      </c>
      <c r="K10470" s="192">
        <v>46418</v>
      </c>
    </row>
    <row r="10471" spans="1:11" hidden="1" x14ac:dyDescent="0.4">
      <c r="A10471" s="193" t="s">
        <v>18458</v>
      </c>
      <c r="B10471" s="193" t="s">
        <v>18459</v>
      </c>
      <c r="C10471" s="193" t="s">
        <v>58</v>
      </c>
      <c r="D10471" s="193" t="s">
        <v>59</v>
      </c>
      <c r="E10471" s="193" t="s">
        <v>18462</v>
      </c>
      <c r="F10471" s="193" t="s">
        <v>1634</v>
      </c>
      <c r="G10471" s="2">
        <v>3000</v>
      </c>
      <c r="H10471" s="2">
        <v>0</v>
      </c>
      <c r="I10471" s="192"/>
      <c r="J10471" s="192">
        <v>46127</v>
      </c>
      <c r="K10471" s="192">
        <v>46507</v>
      </c>
    </row>
    <row r="10472" spans="1:11" hidden="1" x14ac:dyDescent="0.4">
      <c r="A10472" s="193" t="s">
        <v>18463</v>
      </c>
      <c r="B10472" s="193" t="s">
        <v>18464</v>
      </c>
      <c r="C10472" s="193" t="s">
        <v>58</v>
      </c>
      <c r="D10472" s="193" t="s">
        <v>59</v>
      </c>
      <c r="E10472" s="193" t="s">
        <v>18465</v>
      </c>
      <c r="F10472" s="193" t="s">
        <v>1634</v>
      </c>
      <c r="G10472" s="2">
        <v>887</v>
      </c>
      <c r="H10472" s="2">
        <v>0</v>
      </c>
      <c r="I10472" s="192"/>
      <c r="J10472" s="192">
        <v>45583</v>
      </c>
      <c r="K10472" s="192">
        <v>46356</v>
      </c>
    </row>
    <row r="10473" spans="1:11" hidden="1" x14ac:dyDescent="0.4">
      <c r="A10473" s="193" t="s">
        <v>18466</v>
      </c>
      <c r="B10473" s="193" t="s">
        <v>18467</v>
      </c>
      <c r="C10473" s="193" t="s">
        <v>58</v>
      </c>
      <c r="D10473" s="193" t="s">
        <v>59</v>
      </c>
      <c r="E10473" s="193" t="s">
        <v>18468</v>
      </c>
      <c r="F10473" s="193" t="s">
        <v>1634</v>
      </c>
      <c r="G10473" s="2">
        <v>7614</v>
      </c>
      <c r="H10473" s="2">
        <v>0</v>
      </c>
      <c r="I10473" s="192"/>
      <c r="J10473" s="192">
        <v>45583</v>
      </c>
      <c r="K10473" s="192">
        <v>46356</v>
      </c>
    </row>
    <row r="10474" spans="1:11" hidden="1" x14ac:dyDescent="0.4">
      <c r="A10474" s="193" t="s">
        <v>18469</v>
      </c>
      <c r="B10474" s="193" t="s">
        <v>18470</v>
      </c>
      <c r="C10474" s="193" t="s">
        <v>58</v>
      </c>
      <c r="D10474" s="193" t="s">
        <v>59</v>
      </c>
      <c r="E10474" s="193" t="s">
        <v>18471</v>
      </c>
      <c r="F10474" s="193" t="s">
        <v>1634</v>
      </c>
      <c r="G10474" s="2">
        <v>3920</v>
      </c>
      <c r="H10474" s="2">
        <v>0</v>
      </c>
      <c r="I10474" s="192"/>
      <c r="J10474" s="192">
        <v>46139</v>
      </c>
      <c r="K10474" s="192">
        <v>46507</v>
      </c>
    </row>
    <row r="10475" spans="1:11" hidden="1" x14ac:dyDescent="0.4">
      <c r="A10475" s="193" t="s">
        <v>18472</v>
      </c>
      <c r="B10475" s="193" t="s">
        <v>18473</v>
      </c>
      <c r="C10475" s="193" t="s">
        <v>58</v>
      </c>
      <c r="D10475" s="193" t="s">
        <v>59</v>
      </c>
      <c r="E10475" s="193" t="s">
        <v>18474</v>
      </c>
      <c r="F10475" s="193" t="s">
        <v>1634</v>
      </c>
      <c r="G10475" s="2">
        <v>879</v>
      </c>
      <c r="H10475" s="2">
        <v>0</v>
      </c>
      <c r="I10475" s="192"/>
      <c r="J10475" s="192">
        <v>45636</v>
      </c>
      <c r="K10475" s="192">
        <v>46356</v>
      </c>
    </row>
    <row r="10476" spans="1:11" hidden="1" x14ac:dyDescent="0.4">
      <c r="A10476" s="193" t="s">
        <v>18475</v>
      </c>
      <c r="B10476" s="193" t="s">
        <v>18476</v>
      </c>
      <c r="C10476" s="193" t="s">
        <v>58</v>
      </c>
      <c r="D10476" s="193" t="s">
        <v>59</v>
      </c>
      <c r="E10476" s="193" t="s">
        <v>18477</v>
      </c>
      <c r="F10476" s="193" t="s">
        <v>1634</v>
      </c>
      <c r="G10476" s="2">
        <v>2972</v>
      </c>
      <c r="H10476" s="2">
        <v>0</v>
      </c>
      <c r="I10476" s="192"/>
      <c r="J10476" s="192">
        <v>45538</v>
      </c>
      <c r="K10476" s="192">
        <v>46356</v>
      </c>
    </row>
    <row r="10477" spans="1:11" hidden="1" x14ac:dyDescent="0.4">
      <c r="A10477" s="193" t="s">
        <v>18478</v>
      </c>
      <c r="B10477" s="193" t="s">
        <v>18479</v>
      </c>
      <c r="C10477" s="193" t="s">
        <v>58</v>
      </c>
      <c r="D10477" s="193" t="s">
        <v>59</v>
      </c>
      <c r="E10477" s="193" t="s">
        <v>18480</v>
      </c>
      <c r="F10477" s="193" t="s">
        <v>1634</v>
      </c>
      <c r="G10477" s="2">
        <v>1237</v>
      </c>
      <c r="H10477" s="2">
        <v>0</v>
      </c>
      <c r="I10477" s="192"/>
      <c r="J10477" s="192">
        <v>45533</v>
      </c>
      <c r="K10477" s="192">
        <v>46356</v>
      </c>
    </row>
    <row r="10478" spans="1:11" hidden="1" x14ac:dyDescent="0.4">
      <c r="A10478" s="193" t="s">
        <v>18481</v>
      </c>
      <c r="B10478" s="193" t="s">
        <v>18482</v>
      </c>
      <c r="C10478" s="193" t="s">
        <v>58</v>
      </c>
      <c r="D10478" s="193" t="s">
        <v>59</v>
      </c>
      <c r="E10478" s="193" t="s">
        <v>18483</v>
      </c>
      <c r="F10478" s="193" t="s">
        <v>1634</v>
      </c>
      <c r="G10478" s="2">
        <v>1573</v>
      </c>
      <c r="H10478" s="2">
        <v>0</v>
      </c>
      <c r="I10478" s="192"/>
      <c r="J10478" s="192">
        <v>45469</v>
      </c>
      <c r="K10478" s="192">
        <v>46356</v>
      </c>
    </row>
    <row r="10479" spans="1:11" x14ac:dyDescent="0.4">
      <c r="A10479" s="193" t="s">
        <v>18481</v>
      </c>
      <c r="B10479" s="193" t="s">
        <v>18482</v>
      </c>
      <c r="C10479" s="193" t="s">
        <v>58</v>
      </c>
      <c r="D10479" s="193" t="s">
        <v>59</v>
      </c>
      <c r="E10479" s="193" t="s">
        <v>18484</v>
      </c>
      <c r="F10479" s="193" t="s">
        <v>1634</v>
      </c>
      <c r="G10479" s="2">
        <v>6</v>
      </c>
      <c r="H10479" s="2">
        <v>0</v>
      </c>
      <c r="I10479" s="192"/>
      <c r="J10479" s="192">
        <v>46007</v>
      </c>
      <c r="K10479" s="192">
        <v>46387</v>
      </c>
    </row>
    <row r="10480" spans="1:11" hidden="1" x14ac:dyDescent="0.4">
      <c r="A10480" s="193" t="s">
        <v>18481</v>
      </c>
      <c r="B10480" s="193" t="s">
        <v>18482</v>
      </c>
      <c r="C10480" s="193" t="s">
        <v>58</v>
      </c>
      <c r="D10480" s="193" t="s">
        <v>59</v>
      </c>
      <c r="E10480" s="193" t="s">
        <v>18485</v>
      </c>
      <c r="F10480" s="193" t="s">
        <v>1634</v>
      </c>
      <c r="G10480" s="2">
        <v>2019</v>
      </c>
      <c r="H10480" s="2">
        <v>0</v>
      </c>
      <c r="I10480" s="192"/>
      <c r="J10480" s="192">
        <v>46042</v>
      </c>
      <c r="K10480" s="192">
        <v>46418</v>
      </c>
    </row>
    <row r="10481" spans="1:11" hidden="1" x14ac:dyDescent="0.4">
      <c r="A10481" s="193" t="s">
        <v>18481</v>
      </c>
      <c r="B10481" s="193" t="s">
        <v>18482</v>
      </c>
      <c r="C10481" s="193" t="s">
        <v>58</v>
      </c>
      <c r="D10481" s="193" t="s">
        <v>59</v>
      </c>
      <c r="E10481" s="193" t="s">
        <v>18486</v>
      </c>
      <c r="F10481" s="193" t="s">
        <v>1634</v>
      </c>
      <c r="G10481" s="2">
        <v>3000</v>
      </c>
      <c r="H10481" s="2">
        <v>0</v>
      </c>
      <c r="I10481" s="192"/>
      <c r="J10481" s="192">
        <v>46094</v>
      </c>
      <c r="K10481" s="192">
        <v>46477</v>
      </c>
    </row>
    <row r="10482" spans="1:11" hidden="1" x14ac:dyDescent="0.4">
      <c r="A10482" s="193" t="s">
        <v>18481</v>
      </c>
      <c r="B10482" s="193" t="s">
        <v>18482</v>
      </c>
      <c r="C10482" s="193" t="s">
        <v>58</v>
      </c>
      <c r="D10482" s="193" t="s">
        <v>59</v>
      </c>
      <c r="E10482" s="193" t="s">
        <v>18487</v>
      </c>
      <c r="F10482" s="193" t="s">
        <v>1634</v>
      </c>
      <c r="G10482" s="2">
        <v>3000</v>
      </c>
      <c r="H10482" s="2">
        <v>0</v>
      </c>
      <c r="I10482" s="192"/>
      <c r="J10482" s="192">
        <v>46161</v>
      </c>
      <c r="K10482" s="192">
        <v>46538</v>
      </c>
    </row>
    <row r="10483" spans="1:11" hidden="1" x14ac:dyDescent="0.4">
      <c r="A10483" s="193" t="s">
        <v>18488</v>
      </c>
      <c r="B10483" s="193" t="s">
        <v>18489</v>
      </c>
      <c r="C10483" s="193" t="s">
        <v>58</v>
      </c>
      <c r="D10483" s="193" t="s">
        <v>59</v>
      </c>
      <c r="E10483" s="193" t="s">
        <v>18490</v>
      </c>
      <c r="F10483" s="193" t="s">
        <v>1634</v>
      </c>
      <c r="G10483" s="2">
        <v>2220</v>
      </c>
      <c r="H10483" s="2">
        <v>0</v>
      </c>
      <c r="I10483" s="192"/>
      <c r="J10483" s="192">
        <v>45469</v>
      </c>
      <c r="K10483" s="192">
        <v>46356</v>
      </c>
    </row>
    <row r="10484" spans="1:11" x14ac:dyDescent="0.4">
      <c r="A10484" s="193" t="s">
        <v>18491</v>
      </c>
      <c r="B10484" s="193" t="s">
        <v>18492</v>
      </c>
      <c r="C10484" s="193" t="s">
        <v>58</v>
      </c>
      <c r="D10484" s="193" t="s">
        <v>59</v>
      </c>
      <c r="E10484" s="193" t="s">
        <v>18493</v>
      </c>
      <c r="F10484" s="193" t="s">
        <v>1634</v>
      </c>
      <c r="G10484" s="2">
        <v>1</v>
      </c>
      <c r="H10484" s="2">
        <v>0</v>
      </c>
      <c r="I10484" s="192"/>
      <c r="J10484" s="192">
        <v>46001</v>
      </c>
      <c r="K10484" s="192">
        <v>46387</v>
      </c>
    </row>
    <row r="10485" spans="1:11" x14ac:dyDescent="0.4">
      <c r="A10485" s="193" t="s">
        <v>18491</v>
      </c>
      <c r="B10485" s="193" t="s">
        <v>18492</v>
      </c>
      <c r="C10485" s="193" t="s">
        <v>58</v>
      </c>
      <c r="D10485" s="193" t="s">
        <v>59</v>
      </c>
      <c r="E10485" s="193" t="s">
        <v>18494</v>
      </c>
      <c r="F10485" s="193" t="s">
        <v>1634</v>
      </c>
      <c r="G10485" s="2">
        <v>3</v>
      </c>
      <c r="H10485" s="2">
        <v>0</v>
      </c>
      <c r="I10485" s="192"/>
      <c r="J10485" s="192">
        <v>46001</v>
      </c>
      <c r="K10485" s="192">
        <v>46387</v>
      </c>
    </row>
    <row r="10486" spans="1:11" x14ac:dyDescent="0.4">
      <c r="A10486" s="193" t="s">
        <v>18491</v>
      </c>
      <c r="B10486" s="193" t="s">
        <v>18492</v>
      </c>
      <c r="C10486" s="193" t="s">
        <v>58</v>
      </c>
      <c r="D10486" s="193" t="s">
        <v>59</v>
      </c>
      <c r="E10486" s="193" t="s">
        <v>18495</v>
      </c>
      <c r="F10486" s="193" t="s">
        <v>1634</v>
      </c>
      <c r="G10486" s="2">
        <v>5</v>
      </c>
      <c r="H10486" s="2">
        <v>0</v>
      </c>
      <c r="I10486" s="192"/>
      <c r="J10486" s="192">
        <v>46070</v>
      </c>
      <c r="K10486" s="192">
        <v>46446</v>
      </c>
    </row>
    <row r="10487" spans="1:11" hidden="1" x14ac:dyDescent="0.4">
      <c r="A10487" s="193" t="s">
        <v>18491</v>
      </c>
      <c r="B10487" s="193" t="s">
        <v>18492</v>
      </c>
      <c r="C10487" s="193" t="s">
        <v>58</v>
      </c>
      <c r="D10487" s="193" t="s">
        <v>59</v>
      </c>
      <c r="E10487" s="193" t="s">
        <v>18496</v>
      </c>
      <c r="F10487" s="193" t="s">
        <v>1634</v>
      </c>
      <c r="G10487" s="2">
        <v>17386</v>
      </c>
      <c r="H10487" s="2">
        <v>0</v>
      </c>
      <c r="I10487" s="192"/>
      <c r="J10487" s="192">
        <v>46098</v>
      </c>
      <c r="K10487" s="192">
        <v>46477</v>
      </c>
    </row>
    <row r="10488" spans="1:11" hidden="1" x14ac:dyDescent="0.4">
      <c r="A10488" s="193" t="s">
        <v>18491</v>
      </c>
      <c r="B10488" s="193" t="s">
        <v>18492</v>
      </c>
      <c r="C10488" s="193" t="s">
        <v>58</v>
      </c>
      <c r="D10488" s="193" t="s">
        <v>59</v>
      </c>
      <c r="E10488" s="193" t="s">
        <v>18497</v>
      </c>
      <c r="F10488" s="193" t="s">
        <v>1634</v>
      </c>
      <c r="G10488" s="2">
        <v>20000</v>
      </c>
      <c r="H10488" s="2">
        <v>0</v>
      </c>
      <c r="I10488" s="192"/>
      <c r="J10488" s="192">
        <v>46127</v>
      </c>
      <c r="K10488" s="192">
        <v>46507</v>
      </c>
    </row>
    <row r="10489" spans="1:11" hidden="1" x14ac:dyDescent="0.4">
      <c r="A10489" s="193" t="s">
        <v>18491</v>
      </c>
      <c r="B10489" s="193" t="s">
        <v>18492</v>
      </c>
      <c r="C10489" s="193" t="s">
        <v>58</v>
      </c>
      <c r="D10489" s="193" t="s">
        <v>59</v>
      </c>
      <c r="E10489" s="193" t="s">
        <v>18498</v>
      </c>
      <c r="F10489" s="193" t="s">
        <v>1634</v>
      </c>
      <c r="G10489" s="2">
        <v>16000</v>
      </c>
      <c r="H10489" s="2">
        <v>0</v>
      </c>
      <c r="I10489" s="192"/>
      <c r="J10489" s="192">
        <v>46164</v>
      </c>
      <c r="K10489" s="192">
        <v>46538</v>
      </c>
    </row>
    <row r="10490" spans="1:11" hidden="1" x14ac:dyDescent="0.4">
      <c r="A10490" s="193" t="s">
        <v>18491</v>
      </c>
      <c r="B10490" s="193" t="s">
        <v>18492</v>
      </c>
      <c r="C10490" s="193" t="s">
        <v>58</v>
      </c>
      <c r="D10490" s="193" t="s">
        <v>59</v>
      </c>
      <c r="E10490" s="193" t="s">
        <v>18499</v>
      </c>
      <c r="F10490" s="193" t="s">
        <v>1634</v>
      </c>
      <c r="G10490" s="2">
        <v>2214</v>
      </c>
      <c r="H10490" s="2">
        <v>0</v>
      </c>
      <c r="I10490" s="192"/>
      <c r="J10490" s="192">
        <v>46167</v>
      </c>
      <c r="K10490" s="192">
        <v>46356</v>
      </c>
    </row>
    <row r="10491" spans="1:11" x14ac:dyDescent="0.4">
      <c r="A10491" s="193" t="s">
        <v>18500</v>
      </c>
      <c r="B10491" s="193" t="s">
        <v>18501</v>
      </c>
      <c r="C10491" s="193" t="s">
        <v>58</v>
      </c>
      <c r="D10491" s="193" t="s">
        <v>59</v>
      </c>
      <c r="E10491" s="193" t="s">
        <v>18502</v>
      </c>
      <c r="F10491" s="193" t="s">
        <v>1634</v>
      </c>
      <c r="G10491" s="2">
        <v>1</v>
      </c>
      <c r="H10491" s="2">
        <v>0</v>
      </c>
      <c r="I10491" s="192"/>
      <c r="J10491" s="192">
        <v>46003</v>
      </c>
      <c r="K10491" s="192">
        <v>46387</v>
      </c>
    </row>
    <row r="10492" spans="1:11" x14ac:dyDescent="0.4">
      <c r="A10492" s="193" t="s">
        <v>18500</v>
      </c>
      <c r="B10492" s="193" t="s">
        <v>18501</v>
      </c>
      <c r="C10492" s="193" t="s">
        <v>58</v>
      </c>
      <c r="D10492" s="193" t="s">
        <v>59</v>
      </c>
      <c r="E10492" s="193" t="s">
        <v>18503</v>
      </c>
      <c r="F10492" s="193" t="s">
        <v>1634</v>
      </c>
      <c r="G10492" s="2">
        <v>4</v>
      </c>
      <c r="H10492" s="2">
        <v>0</v>
      </c>
      <c r="I10492" s="192"/>
      <c r="J10492" s="192">
        <v>46044</v>
      </c>
      <c r="K10492" s="192">
        <v>46418</v>
      </c>
    </row>
    <row r="10493" spans="1:11" hidden="1" x14ac:dyDescent="0.4">
      <c r="A10493" s="193" t="s">
        <v>18500</v>
      </c>
      <c r="B10493" s="193" t="s">
        <v>18501</v>
      </c>
      <c r="C10493" s="193" t="s">
        <v>58</v>
      </c>
      <c r="D10493" s="193" t="s">
        <v>59</v>
      </c>
      <c r="E10493" s="193" t="s">
        <v>18504</v>
      </c>
      <c r="F10493" s="193" t="s">
        <v>1634</v>
      </c>
      <c r="G10493" s="2">
        <v>8272</v>
      </c>
      <c r="H10493" s="2">
        <v>0</v>
      </c>
      <c r="I10493" s="192"/>
      <c r="J10493" s="192">
        <v>46069</v>
      </c>
      <c r="K10493" s="192">
        <v>46446</v>
      </c>
    </row>
    <row r="10494" spans="1:11" hidden="1" x14ac:dyDescent="0.4">
      <c r="A10494" s="193" t="s">
        <v>18500</v>
      </c>
      <c r="B10494" s="193" t="s">
        <v>18501</v>
      </c>
      <c r="C10494" s="193" t="s">
        <v>58</v>
      </c>
      <c r="D10494" s="193" t="s">
        <v>59</v>
      </c>
      <c r="E10494" s="193" t="s">
        <v>18505</v>
      </c>
      <c r="F10494" s="193" t="s">
        <v>1634</v>
      </c>
      <c r="G10494" s="2">
        <v>15000</v>
      </c>
      <c r="H10494" s="2">
        <v>0</v>
      </c>
      <c r="I10494" s="192"/>
      <c r="J10494" s="192">
        <v>46114</v>
      </c>
      <c r="K10494" s="192">
        <v>46507</v>
      </c>
    </row>
    <row r="10495" spans="1:11" hidden="1" x14ac:dyDescent="0.4">
      <c r="A10495" s="193" t="s">
        <v>18500</v>
      </c>
      <c r="B10495" s="193" t="s">
        <v>18501</v>
      </c>
      <c r="C10495" s="193" t="s">
        <v>58</v>
      </c>
      <c r="D10495" s="193" t="s">
        <v>59</v>
      </c>
      <c r="E10495" s="193" t="s">
        <v>18506</v>
      </c>
      <c r="F10495" s="193" t="s">
        <v>1634</v>
      </c>
      <c r="G10495" s="2">
        <v>6000</v>
      </c>
      <c r="H10495" s="2">
        <v>0</v>
      </c>
      <c r="I10495" s="192"/>
      <c r="J10495" s="192">
        <v>46114</v>
      </c>
      <c r="K10495" s="192">
        <v>46507</v>
      </c>
    </row>
    <row r="10496" spans="1:11" hidden="1" x14ac:dyDescent="0.4">
      <c r="A10496" s="193" t="s">
        <v>18500</v>
      </c>
      <c r="B10496" s="193" t="s">
        <v>18501</v>
      </c>
      <c r="C10496" s="193" t="s">
        <v>58</v>
      </c>
      <c r="D10496" s="193" t="s">
        <v>59</v>
      </c>
      <c r="E10496" s="193" t="s">
        <v>18507</v>
      </c>
      <c r="F10496" s="193" t="s">
        <v>1634</v>
      </c>
      <c r="G10496" s="2">
        <v>6000</v>
      </c>
      <c r="H10496" s="2">
        <v>0</v>
      </c>
      <c r="I10496" s="192"/>
      <c r="J10496" s="192">
        <v>46129</v>
      </c>
      <c r="K10496" s="192">
        <v>46507</v>
      </c>
    </row>
    <row r="10497" spans="1:11" hidden="1" x14ac:dyDescent="0.4">
      <c r="A10497" s="193" t="s">
        <v>18500</v>
      </c>
      <c r="B10497" s="193" t="s">
        <v>18501</v>
      </c>
      <c r="C10497" s="193" t="s">
        <v>58</v>
      </c>
      <c r="D10497" s="193" t="s">
        <v>59</v>
      </c>
      <c r="E10497" s="193" t="s">
        <v>18508</v>
      </c>
      <c r="F10497" s="193" t="s">
        <v>1634</v>
      </c>
      <c r="G10497" s="2">
        <v>1645</v>
      </c>
      <c r="H10497" s="2">
        <v>0</v>
      </c>
      <c r="I10497" s="192"/>
      <c r="J10497" s="192">
        <v>46135</v>
      </c>
      <c r="K10497" s="192">
        <v>46356</v>
      </c>
    </row>
    <row r="10498" spans="1:11" hidden="1" x14ac:dyDescent="0.4">
      <c r="A10498" s="193" t="s">
        <v>18500</v>
      </c>
      <c r="B10498" s="193" t="s">
        <v>18501</v>
      </c>
      <c r="C10498" s="193" t="s">
        <v>58</v>
      </c>
      <c r="D10498" s="193" t="s">
        <v>59</v>
      </c>
      <c r="E10498" s="193" t="s">
        <v>18509</v>
      </c>
      <c r="F10498" s="193" t="s">
        <v>1634</v>
      </c>
      <c r="G10498" s="2">
        <v>3000</v>
      </c>
      <c r="H10498" s="2">
        <v>0</v>
      </c>
      <c r="I10498" s="192"/>
      <c r="J10498" s="192">
        <v>46161</v>
      </c>
      <c r="K10498" s="192">
        <v>46538</v>
      </c>
    </row>
    <row r="10499" spans="1:11" x14ac:dyDescent="0.4">
      <c r="A10499" s="193" t="s">
        <v>18510</v>
      </c>
      <c r="B10499" s="193" t="s">
        <v>18511</v>
      </c>
      <c r="C10499" s="193" t="s">
        <v>58</v>
      </c>
      <c r="D10499" s="193" t="s">
        <v>59</v>
      </c>
      <c r="E10499" s="193" t="s">
        <v>18512</v>
      </c>
      <c r="F10499" s="193" t="s">
        <v>1634</v>
      </c>
      <c r="G10499" s="2">
        <v>4</v>
      </c>
      <c r="H10499" s="2">
        <v>0</v>
      </c>
      <c r="I10499" s="192"/>
      <c r="J10499" s="192">
        <v>45978</v>
      </c>
      <c r="K10499" s="192">
        <v>46356</v>
      </c>
    </row>
    <row r="10500" spans="1:11" hidden="1" x14ac:dyDescent="0.4">
      <c r="A10500" s="193" t="s">
        <v>18510</v>
      </c>
      <c r="B10500" s="193" t="s">
        <v>18511</v>
      </c>
      <c r="C10500" s="193" t="s">
        <v>58</v>
      </c>
      <c r="D10500" s="193" t="s">
        <v>59</v>
      </c>
      <c r="E10500" s="193" t="s">
        <v>18513</v>
      </c>
      <c r="F10500" s="193" t="s">
        <v>1634</v>
      </c>
      <c r="G10500" s="2">
        <v>696</v>
      </c>
      <c r="H10500" s="2">
        <v>0</v>
      </c>
      <c r="I10500" s="192"/>
      <c r="J10500" s="192">
        <v>46007</v>
      </c>
      <c r="K10500" s="192">
        <v>46387</v>
      </c>
    </row>
    <row r="10501" spans="1:11" hidden="1" x14ac:dyDescent="0.4">
      <c r="A10501" s="193" t="s">
        <v>18510</v>
      </c>
      <c r="B10501" s="193" t="s">
        <v>18511</v>
      </c>
      <c r="C10501" s="193" t="s">
        <v>58</v>
      </c>
      <c r="D10501" s="193" t="s">
        <v>59</v>
      </c>
      <c r="E10501" s="193" t="s">
        <v>18514</v>
      </c>
      <c r="F10501" s="193" t="s">
        <v>1634</v>
      </c>
      <c r="G10501" s="2">
        <v>3000</v>
      </c>
      <c r="H10501" s="2">
        <v>0</v>
      </c>
      <c r="I10501" s="192"/>
      <c r="J10501" s="192">
        <v>46042</v>
      </c>
      <c r="K10501" s="192">
        <v>46418</v>
      </c>
    </row>
    <row r="10502" spans="1:11" hidden="1" x14ac:dyDescent="0.4">
      <c r="A10502" s="193" t="s">
        <v>18510</v>
      </c>
      <c r="B10502" s="193" t="s">
        <v>18511</v>
      </c>
      <c r="C10502" s="193" t="s">
        <v>58</v>
      </c>
      <c r="D10502" s="193" t="s">
        <v>59</v>
      </c>
      <c r="E10502" s="193" t="s">
        <v>18515</v>
      </c>
      <c r="F10502" s="193" t="s">
        <v>1634</v>
      </c>
      <c r="G10502" s="2">
        <v>3000</v>
      </c>
      <c r="H10502" s="2">
        <v>0</v>
      </c>
      <c r="I10502" s="192"/>
      <c r="J10502" s="192">
        <v>46070</v>
      </c>
      <c r="K10502" s="192">
        <v>46446</v>
      </c>
    </row>
    <row r="10503" spans="1:11" hidden="1" x14ac:dyDescent="0.4">
      <c r="A10503" s="193" t="s">
        <v>18510</v>
      </c>
      <c r="B10503" s="193" t="s">
        <v>18511</v>
      </c>
      <c r="C10503" s="193" t="s">
        <v>58</v>
      </c>
      <c r="D10503" s="193" t="s">
        <v>59</v>
      </c>
      <c r="E10503" s="193" t="s">
        <v>18516</v>
      </c>
      <c r="F10503" s="193" t="s">
        <v>1634</v>
      </c>
      <c r="G10503" s="2">
        <v>3000</v>
      </c>
      <c r="H10503" s="2">
        <v>0</v>
      </c>
      <c r="I10503" s="192"/>
      <c r="J10503" s="192">
        <v>46094</v>
      </c>
      <c r="K10503" s="192">
        <v>46477</v>
      </c>
    </row>
    <row r="10504" spans="1:11" hidden="1" x14ac:dyDescent="0.4">
      <c r="A10504" s="193" t="s">
        <v>18510</v>
      </c>
      <c r="B10504" s="193" t="s">
        <v>18511</v>
      </c>
      <c r="C10504" s="193" t="s">
        <v>58</v>
      </c>
      <c r="D10504" s="193" t="s">
        <v>59</v>
      </c>
      <c r="E10504" s="193" t="s">
        <v>18517</v>
      </c>
      <c r="F10504" s="193" t="s">
        <v>1634</v>
      </c>
      <c r="G10504" s="2">
        <v>3000</v>
      </c>
      <c r="H10504" s="2">
        <v>0</v>
      </c>
      <c r="I10504" s="192"/>
      <c r="J10504" s="192">
        <v>46129</v>
      </c>
      <c r="K10504" s="192">
        <v>46507</v>
      </c>
    </row>
    <row r="10505" spans="1:11" hidden="1" x14ac:dyDescent="0.4">
      <c r="A10505" s="193" t="s">
        <v>18518</v>
      </c>
      <c r="B10505" s="193" t="s">
        <v>18519</v>
      </c>
      <c r="C10505" s="193" t="s">
        <v>58</v>
      </c>
      <c r="D10505" s="193" t="s">
        <v>59</v>
      </c>
      <c r="E10505" s="193" t="s">
        <v>18520</v>
      </c>
      <c r="F10505" s="193" t="s">
        <v>1634</v>
      </c>
      <c r="G10505" s="2">
        <v>2477</v>
      </c>
      <c r="H10505" s="2">
        <v>0</v>
      </c>
      <c r="I10505" s="192"/>
      <c r="J10505" s="192">
        <v>45182</v>
      </c>
      <c r="K10505" s="192">
        <v>46356</v>
      </c>
    </row>
    <row r="10506" spans="1:11" hidden="1" x14ac:dyDescent="0.4">
      <c r="A10506" s="193" t="s">
        <v>18521</v>
      </c>
      <c r="B10506" s="193" t="s">
        <v>18522</v>
      </c>
      <c r="C10506" s="193" t="s">
        <v>58</v>
      </c>
      <c r="D10506" s="193" t="s">
        <v>59</v>
      </c>
      <c r="E10506" s="193" t="s">
        <v>18523</v>
      </c>
      <c r="F10506" s="193" t="s">
        <v>1634</v>
      </c>
      <c r="G10506" s="2">
        <v>250</v>
      </c>
      <c r="H10506" s="2">
        <v>0</v>
      </c>
      <c r="I10506" s="192"/>
      <c r="J10506" s="192">
        <v>46139</v>
      </c>
      <c r="K10506" s="192">
        <v>46507</v>
      </c>
    </row>
    <row r="10507" spans="1:11" hidden="1" x14ac:dyDescent="0.4">
      <c r="A10507" s="193" t="s">
        <v>18524</v>
      </c>
      <c r="B10507" s="193" t="s">
        <v>18525</v>
      </c>
      <c r="C10507" s="193" t="s">
        <v>58</v>
      </c>
      <c r="D10507" s="193" t="s">
        <v>59</v>
      </c>
      <c r="E10507" s="193" t="s">
        <v>18526</v>
      </c>
      <c r="F10507" s="193" t="s">
        <v>1634</v>
      </c>
      <c r="G10507" s="2">
        <v>2949</v>
      </c>
      <c r="H10507" s="2">
        <v>0</v>
      </c>
      <c r="I10507" s="192"/>
      <c r="J10507" s="192">
        <v>45111</v>
      </c>
      <c r="K10507" s="192">
        <v>46356</v>
      </c>
    </row>
    <row r="10508" spans="1:11" hidden="1" x14ac:dyDescent="0.4">
      <c r="A10508" s="193" t="s">
        <v>18527</v>
      </c>
      <c r="B10508" s="193" t="s">
        <v>18528</v>
      </c>
      <c r="C10508" s="193" t="s">
        <v>58</v>
      </c>
      <c r="D10508" s="193" t="s">
        <v>59</v>
      </c>
      <c r="E10508" s="193" t="s">
        <v>18529</v>
      </c>
      <c r="F10508" s="193" t="s">
        <v>1634</v>
      </c>
      <c r="G10508" s="2">
        <v>4038</v>
      </c>
      <c r="H10508" s="2">
        <v>0</v>
      </c>
      <c r="I10508" s="192"/>
      <c r="J10508" s="192">
        <v>45555</v>
      </c>
      <c r="K10508" s="192">
        <v>46356</v>
      </c>
    </row>
    <row r="10509" spans="1:11" hidden="1" x14ac:dyDescent="0.4">
      <c r="A10509" s="193" t="s">
        <v>18530</v>
      </c>
      <c r="B10509" s="193" t="s">
        <v>18531</v>
      </c>
      <c r="C10509" s="193" t="s">
        <v>58</v>
      </c>
      <c r="D10509" s="193" t="s">
        <v>59</v>
      </c>
      <c r="E10509" s="193" t="s">
        <v>18532</v>
      </c>
      <c r="F10509" s="193" t="s">
        <v>1634</v>
      </c>
      <c r="G10509" s="2">
        <v>12132</v>
      </c>
      <c r="H10509" s="2">
        <v>0</v>
      </c>
      <c r="I10509" s="192"/>
      <c r="J10509" s="192">
        <v>45646</v>
      </c>
      <c r="K10509" s="192">
        <v>46356</v>
      </c>
    </row>
    <row r="10510" spans="1:11" hidden="1" x14ac:dyDescent="0.4">
      <c r="A10510" s="193" t="s">
        <v>18533</v>
      </c>
      <c r="B10510" s="193" t="s">
        <v>18534</v>
      </c>
      <c r="C10510" s="193" t="s">
        <v>58</v>
      </c>
      <c r="D10510" s="193" t="s">
        <v>59</v>
      </c>
      <c r="E10510" s="193" t="s">
        <v>18535</v>
      </c>
      <c r="F10510" s="193" t="s">
        <v>1634</v>
      </c>
      <c r="G10510" s="2">
        <v>1094</v>
      </c>
      <c r="H10510" s="2">
        <v>0</v>
      </c>
      <c r="I10510" s="192"/>
      <c r="J10510" s="192">
        <v>45652</v>
      </c>
      <c r="K10510" s="192">
        <v>46356</v>
      </c>
    </row>
    <row r="10511" spans="1:11" hidden="1" x14ac:dyDescent="0.4">
      <c r="A10511" s="193" t="s">
        <v>18533</v>
      </c>
      <c r="B10511" s="193" t="s">
        <v>18534</v>
      </c>
      <c r="C10511" s="193" t="s">
        <v>58</v>
      </c>
      <c r="D10511" s="193" t="s">
        <v>59</v>
      </c>
      <c r="E10511" s="193" t="s">
        <v>18536</v>
      </c>
      <c r="F10511" s="193" t="s">
        <v>1634</v>
      </c>
      <c r="G10511" s="2">
        <v>2500</v>
      </c>
      <c r="H10511" s="2">
        <v>0</v>
      </c>
      <c r="I10511" s="192"/>
      <c r="J10511" s="192">
        <v>46139</v>
      </c>
      <c r="K10511" s="192">
        <v>46507</v>
      </c>
    </row>
    <row r="10512" spans="1:11" hidden="1" x14ac:dyDescent="0.4">
      <c r="A10512" s="193" t="s">
        <v>18533</v>
      </c>
      <c r="B10512" s="193" t="s">
        <v>18534</v>
      </c>
      <c r="C10512" s="193" t="s">
        <v>58</v>
      </c>
      <c r="D10512" s="193" t="s">
        <v>59</v>
      </c>
      <c r="E10512" s="193" t="s">
        <v>18537</v>
      </c>
      <c r="F10512" s="193" t="s">
        <v>1634</v>
      </c>
      <c r="G10512" s="2">
        <v>2500</v>
      </c>
      <c r="H10512" s="2">
        <v>0</v>
      </c>
      <c r="I10512" s="192"/>
      <c r="J10512" s="192">
        <v>46140</v>
      </c>
      <c r="K10512" s="192">
        <v>46507</v>
      </c>
    </row>
    <row r="10513" spans="1:11" hidden="1" x14ac:dyDescent="0.4">
      <c r="A10513" s="193" t="s">
        <v>18538</v>
      </c>
      <c r="B10513" s="193" t="s">
        <v>18539</v>
      </c>
      <c r="C10513" s="193" t="s">
        <v>58</v>
      </c>
      <c r="D10513" s="193" t="s">
        <v>59</v>
      </c>
      <c r="E10513" s="193" t="s">
        <v>18540</v>
      </c>
      <c r="F10513" s="193" t="s">
        <v>1634</v>
      </c>
      <c r="G10513" s="2">
        <v>18000</v>
      </c>
      <c r="H10513" s="2">
        <v>0</v>
      </c>
      <c r="I10513" s="192"/>
      <c r="J10513" s="192">
        <v>45673</v>
      </c>
      <c r="K10513" s="192">
        <v>46356</v>
      </c>
    </row>
    <row r="10514" spans="1:11" hidden="1" x14ac:dyDescent="0.4">
      <c r="A10514" s="193" t="s">
        <v>18541</v>
      </c>
      <c r="B10514" s="193" t="s">
        <v>18542</v>
      </c>
      <c r="C10514" s="193" t="s">
        <v>58</v>
      </c>
      <c r="D10514" s="193" t="s">
        <v>59</v>
      </c>
      <c r="E10514" s="193" t="s">
        <v>18543</v>
      </c>
      <c r="F10514" s="193" t="s">
        <v>1634</v>
      </c>
      <c r="G10514" s="2">
        <v>602</v>
      </c>
      <c r="H10514" s="2">
        <v>0</v>
      </c>
      <c r="I10514" s="192"/>
      <c r="J10514" s="192">
        <v>45931</v>
      </c>
      <c r="K10514" s="192">
        <v>46356</v>
      </c>
    </row>
    <row r="10515" spans="1:11" hidden="1" x14ac:dyDescent="0.4">
      <c r="A10515" s="193" t="s">
        <v>18541</v>
      </c>
      <c r="B10515" s="193" t="s">
        <v>18542</v>
      </c>
      <c r="C10515" s="193" t="s">
        <v>58</v>
      </c>
      <c r="D10515" s="193" t="s">
        <v>59</v>
      </c>
      <c r="E10515" s="193" t="s">
        <v>18544</v>
      </c>
      <c r="F10515" s="193" t="s">
        <v>1634</v>
      </c>
      <c r="G10515" s="2">
        <v>3000</v>
      </c>
      <c r="H10515" s="2">
        <v>0</v>
      </c>
      <c r="I10515" s="192"/>
      <c r="J10515" s="192">
        <v>45931</v>
      </c>
      <c r="K10515" s="192">
        <v>46356</v>
      </c>
    </row>
    <row r="10516" spans="1:11" hidden="1" x14ac:dyDescent="0.4">
      <c r="A10516" s="193" t="s">
        <v>18541</v>
      </c>
      <c r="B10516" s="193" t="s">
        <v>18542</v>
      </c>
      <c r="C10516" s="193" t="s">
        <v>58</v>
      </c>
      <c r="D10516" s="193" t="s">
        <v>59</v>
      </c>
      <c r="E10516" s="193" t="s">
        <v>18545</v>
      </c>
      <c r="F10516" s="193" t="s">
        <v>1634</v>
      </c>
      <c r="G10516" s="2">
        <v>3000</v>
      </c>
      <c r="H10516" s="2">
        <v>0</v>
      </c>
      <c r="I10516" s="192"/>
      <c r="J10516" s="192">
        <v>46133</v>
      </c>
      <c r="K10516" s="192">
        <v>46507</v>
      </c>
    </row>
    <row r="10517" spans="1:11" hidden="1" x14ac:dyDescent="0.4">
      <c r="A10517" s="193" t="s">
        <v>18546</v>
      </c>
      <c r="B10517" s="193" t="s">
        <v>18547</v>
      </c>
      <c r="C10517" s="193" t="s">
        <v>58</v>
      </c>
      <c r="D10517" s="193" t="s">
        <v>59</v>
      </c>
      <c r="E10517" s="193" t="s">
        <v>18548</v>
      </c>
      <c r="F10517" s="193" t="s">
        <v>1634</v>
      </c>
      <c r="G10517" s="2">
        <v>814</v>
      </c>
      <c r="H10517" s="2">
        <v>0</v>
      </c>
      <c r="I10517" s="192"/>
      <c r="J10517" s="192">
        <v>45575</v>
      </c>
      <c r="K10517" s="192">
        <v>46356</v>
      </c>
    </row>
    <row r="10518" spans="1:11" hidden="1" x14ac:dyDescent="0.4">
      <c r="A10518" s="193" t="s">
        <v>18546</v>
      </c>
      <c r="B10518" s="193" t="s">
        <v>18547</v>
      </c>
      <c r="C10518" s="193" t="s">
        <v>58</v>
      </c>
      <c r="D10518" s="193" t="s">
        <v>59</v>
      </c>
      <c r="E10518" s="193" t="s">
        <v>18549</v>
      </c>
      <c r="F10518" s="193" t="s">
        <v>1634</v>
      </c>
      <c r="G10518" s="2">
        <v>2404</v>
      </c>
      <c r="H10518" s="2">
        <v>0</v>
      </c>
      <c r="I10518" s="192"/>
      <c r="J10518" s="192">
        <v>46125</v>
      </c>
      <c r="K10518" s="192">
        <v>46507</v>
      </c>
    </row>
    <row r="10519" spans="1:11" hidden="1" x14ac:dyDescent="0.4">
      <c r="A10519" s="193" t="s">
        <v>18550</v>
      </c>
      <c r="B10519" s="193" t="s">
        <v>18551</v>
      </c>
      <c r="C10519" s="193" t="s">
        <v>58</v>
      </c>
      <c r="D10519" s="193" t="s">
        <v>59</v>
      </c>
      <c r="E10519" s="193" t="s">
        <v>18552</v>
      </c>
      <c r="F10519" s="193" t="s">
        <v>1634</v>
      </c>
      <c r="G10519" s="2">
        <v>1717</v>
      </c>
      <c r="H10519" s="2">
        <v>0</v>
      </c>
      <c r="I10519" s="192"/>
      <c r="J10519" s="192">
        <v>45797</v>
      </c>
      <c r="K10519" s="192">
        <v>46356</v>
      </c>
    </row>
    <row r="10520" spans="1:11" hidden="1" x14ac:dyDescent="0.4">
      <c r="A10520" s="193" t="s">
        <v>18550</v>
      </c>
      <c r="B10520" s="193" t="s">
        <v>18551</v>
      </c>
      <c r="C10520" s="193" t="s">
        <v>58</v>
      </c>
      <c r="D10520" s="193" t="s">
        <v>59</v>
      </c>
      <c r="E10520" s="193" t="s">
        <v>18553</v>
      </c>
      <c r="F10520" s="193" t="s">
        <v>1634</v>
      </c>
      <c r="G10520" s="2">
        <v>2952</v>
      </c>
      <c r="H10520" s="2">
        <v>0</v>
      </c>
      <c r="I10520" s="192"/>
      <c r="J10520" s="192">
        <v>45931</v>
      </c>
      <c r="K10520" s="192">
        <v>46356</v>
      </c>
    </row>
    <row r="10521" spans="1:11" hidden="1" x14ac:dyDescent="0.4">
      <c r="A10521" s="193" t="s">
        <v>18550</v>
      </c>
      <c r="B10521" s="193" t="s">
        <v>18551</v>
      </c>
      <c r="C10521" s="193" t="s">
        <v>58</v>
      </c>
      <c r="D10521" s="193" t="s">
        <v>59</v>
      </c>
      <c r="E10521" s="193" t="s">
        <v>18554</v>
      </c>
      <c r="F10521" s="193" t="s">
        <v>1634</v>
      </c>
      <c r="G10521" s="2">
        <v>3000</v>
      </c>
      <c r="H10521" s="2">
        <v>0</v>
      </c>
      <c r="I10521" s="192"/>
      <c r="J10521" s="192">
        <v>46100</v>
      </c>
      <c r="K10521" s="192">
        <v>46477</v>
      </c>
    </row>
    <row r="10522" spans="1:11" hidden="1" x14ac:dyDescent="0.4">
      <c r="A10522" s="193" t="s">
        <v>18550</v>
      </c>
      <c r="B10522" s="193" t="s">
        <v>18551</v>
      </c>
      <c r="C10522" s="193" t="s">
        <v>58</v>
      </c>
      <c r="D10522" s="193" t="s">
        <v>59</v>
      </c>
      <c r="E10522" s="193" t="s">
        <v>18555</v>
      </c>
      <c r="F10522" s="193" t="s">
        <v>1634</v>
      </c>
      <c r="G10522" s="2">
        <v>3000</v>
      </c>
      <c r="H10522" s="2">
        <v>0</v>
      </c>
      <c r="I10522" s="192"/>
      <c r="J10522" s="192">
        <v>46177</v>
      </c>
      <c r="K10522" s="192">
        <v>46568</v>
      </c>
    </row>
    <row r="10523" spans="1:11" hidden="1" x14ac:dyDescent="0.4">
      <c r="A10523" s="193" t="s">
        <v>18556</v>
      </c>
      <c r="B10523" s="193" t="s">
        <v>18557</v>
      </c>
      <c r="C10523" s="193" t="s">
        <v>58</v>
      </c>
      <c r="D10523" s="193" t="s">
        <v>59</v>
      </c>
      <c r="E10523" s="193" t="s">
        <v>18558</v>
      </c>
      <c r="F10523" s="193" t="s">
        <v>1634</v>
      </c>
      <c r="G10523" s="2">
        <v>1237</v>
      </c>
      <c r="H10523" s="2">
        <v>0</v>
      </c>
      <c r="I10523" s="192"/>
      <c r="J10523" s="192">
        <v>45217</v>
      </c>
      <c r="K10523" s="192">
        <v>46356</v>
      </c>
    </row>
    <row r="10524" spans="1:11" hidden="1" x14ac:dyDescent="0.4">
      <c r="A10524" s="193" t="s">
        <v>18556</v>
      </c>
      <c r="B10524" s="193" t="s">
        <v>18557</v>
      </c>
      <c r="C10524" s="193" t="s">
        <v>58</v>
      </c>
      <c r="D10524" s="193" t="s">
        <v>59</v>
      </c>
      <c r="E10524" s="193" t="s">
        <v>18559</v>
      </c>
      <c r="F10524" s="193" t="s">
        <v>1634</v>
      </c>
      <c r="G10524" s="2">
        <v>2952</v>
      </c>
      <c r="H10524" s="2">
        <v>0</v>
      </c>
      <c r="I10524" s="192"/>
      <c r="J10524" s="192">
        <v>45581</v>
      </c>
      <c r="K10524" s="192">
        <v>46356</v>
      </c>
    </row>
    <row r="10525" spans="1:11" hidden="1" x14ac:dyDescent="0.4">
      <c r="A10525" s="193" t="s">
        <v>18556</v>
      </c>
      <c r="B10525" s="193" t="s">
        <v>18557</v>
      </c>
      <c r="C10525" s="193" t="s">
        <v>58</v>
      </c>
      <c r="D10525" s="193" t="s">
        <v>59</v>
      </c>
      <c r="E10525" s="193" t="s">
        <v>18560</v>
      </c>
      <c r="F10525" s="193" t="s">
        <v>1634</v>
      </c>
      <c r="G10525" s="2">
        <v>3000</v>
      </c>
      <c r="H10525" s="2">
        <v>0</v>
      </c>
      <c r="I10525" s="192"/>
      <c r="J10525" s="192">
        <v>45931</v>
      </c>
      <c r="K10525" s="192">
        <v>46356</v>
      </c>
    </row>
    <row r="10526" spans="1:11" hidden="1" x14ac:dyDescent="0.4">
      <c r="A10526" s="193" t="s">
        <v>18561</v>
      </c>
      <c r="B10526" s="193" t="s">
        <v>18562</v>
      </c>
      <c r="C10526" s="193" t="s">
        <v>58</v>
      </c>
      <c r="D10526" s="193" t="s">
        <v>59</v>
      </c>
      <c r="E10526" s="193" t="s">
        <v>18563</v>
      </c>
      <c r="F10526" s="193" t="s">
        <v>1634</v>
      </c>
      <c r="G10526" s="2">
        <v>1891</v>
      </c>
      <c r="H10526" s="2">
        <v>0</v>
      </c>
      <c r="I10526" s="192"/>
      <c r="J10526" s="192">
        <v>45860</v>
      </c>
      <c r="K10526" s="192">
        <v>46507</v>
      </c>
    </row>
    <row r="10527" spans="1:11" hidden="1" x14ac:dyDescent="0.4">
      <c r="A10527" s="193" t="s">
        <v>18564</v>
      </c>
      <c r="B10527" s="193" t="s">
        <v>18565</v>
      </c>
      <c r="C10527" s="193" t="s">
        <v>58</v>
      </c>
      <c r="D10527" s="193" t="s">
        <v>59</v>
      </c>
      <c r="E10527" s="193" t="s">
        <v>18566</v>
      </c>
      <c r="F10527" s="193" t="s">
        <v>1634</v>
      </c>
      <c r="G10527" s="2">
        <v>2187</v>
      </c>
      <c r="H10527" s="2">
        <v>0</v>
      </c>
      <c r="I10527" s="192"/>
      <c r="J10527" s="192">
        <v>45090</v>
      </c>
      <c r="K10527" s="192">
        <v>46356</v>
      </c>
    </row>
    <row r="10528" spans="1:11" hidden="1" x14ac:dyDescent="0.4">
      <c r="A10528" s="193" t="s">
        <v>18567</v>
      </c>
      <c r="B10528" s="193" t="s">
        <v>18568</v>
      </c>
      <c r="C10528" s="193" t="s">
        <v>58</v>
      </c>
      <c r="D10528" s="193" t="s">
        <v>59</v>
      </c>
      <c r="E10528" s="193" t="s">
        <v>18569</v>
      </c>
      <c r="F10528" s="193" t="s">
        <v>1634</v>
      </c>
      <c r="G10528" s="2">
        <v>1000</v>
      </c>
      <c r="H10528" s="2">
        <v>0</v>
      </c>
      <c r="I10528" s="192"/>
      <c r="J10528" s="192">
        <v>45534</v>
      </c>
      <c r="K10528" s="192">
        <v>46356</v>
      </c>
    </row>
    <row r="10529" spans="1:11" hidden="1" x14ac:dyDescent="0.4">
      <c r="A10529" s="193" t="s">
        <v>18570</v>
      </c>
      <c r="B10529" s="193" t="s">
        <v>18571</v>
      </c>
      <c r="C10529" s="193" t="s">
        <v>58</v>
      </c>
      <c r="D10529" s="193" t="s">
        <v>59</v>
      </c>
      <c r="E10529" s="193" t="s">
        <v>18572</v>
      </c>
      <c r="F10529" s="193" t="s">
        <v>1634</v>
      </c>
      <c r="G10529" s="2">
        <v>3000</v>
      </c>
      <c r="H10529" s="2">
        <v>0</v>
      </c>
      <c r="I10529" s="192"/>
      <c r="J10529" s="192">
        <v>45701</v>
      </c>
      <c r="K10529" s="192">
        <v>46356</v>
      </c>
    </row>
    <row r="10530" spans="1:11" hidden="1" x14ac:dyDescent="0.4">
      <c r="A10530" s="193" t="s">
        <v>18573</v>
      </c>
      <c r="B10530" s="193" t="s">
        <v>18574</v>
      </c>
      <c r="C10530" s="193" t="s">
        <v>58</v>
      </c>
      <c r="D10530" s="193" t="s">
        <v>59</v>
      </c>
      <c r="E10530" s="193" t="s">
        <v>18575</v>
      </c>
      <c r="F10530" s="193" t="s">
        <v>1634</v>
      </c>
      <c r="G10530" s="2">
        <v>500</v>
      </c>
      <c r="H10530" s="2">
        <v>0</v>
      </c>
      <c r="I10530" s="192"/>
      <c r="J10530" s="192">
        <v>46036</v>
      </c>
      <c r="K10530" s="192">
        <v>46418</v>
      </c>
    </row>
    <row r="10531" spans="1:11" hidden="1" x14ac:dyDescent="0.4">
      <c r="A10531" s="193" t="s">
        <v>18576</v>
      </c>
      <c r="B10531" s="193" t="s">
        <v>18577</v>
      </c>
      <c r="C10531" s="193" t="s">
        <v>58</v>
      </c>
      <c r="D10531" s="193" t="s">
        <v>59</v>
      </c>
      <c r="E10531" s="193" t="s">
        <v>18578</v>
      </c>
      <c r="F10531" s="193" t="s">
        <v>1634</v>
      </c>
      <c r="G10531" s="2">
        <v>38</v>
      </c>
      <c r="H10531" s="2">
        <v>0</v>
      </c>
      <c r="I10531" s="192"/>
      <c r="J10531" s="192">
        <v>46058</v>
      </c>
      <c r="K10531" s="192">
        <v>46446</v>
      </c>
    </row>
    <row r="10532" spans="1:11" hidden="1" x14ac:dyDescent="0.4">
      <c r="A10532" s="193" t="s">
        <v>18579</v>
      </c>
      <c r="B10532" s="193" t="s">
        <v>18580</v>
      </c>
      <c r="C10532" s="193" t="s">
        <v>58</v>
      </c>
      <c r="D10532" s="193" t="s">
        <v>59</v>
      </c>
      <c r="E10532" s="193" t="s">
        <v>18581</v>
      </c>
      <c r="F10532" s="193" t="s">
        <v>1634</v>
      </c>
      <c r="G10532" s="2">
        <v>2031</v>
      </c>
      <c r="H10532" s="2">
        <v>0</v>
      </c>
      <c r="I10532" s="192"/>
      <c r="J10532" s="192">
        <v>45623</v>
      </c>
      <c r="K10532" s="192">
        <v>46356</v>
      </c>
    </row>
    <row r="10533" spans="1:11" hidden="1" x14ac:dyDescent="0.4">
      <c r="A10533" s="193" t="s">
        <v>18582</v>
      </c>
      <c r="B10533" s="193" t="s">
        <v>18583</v>
      </c>
      <c r="C10533" s="193" t="s">
        <v>58</v>
      </c>
      <c r="D10533" s="193" t="s">
        <v>59</v>
      </c>
      <c r="E10533" s="193" t="s">
        <v>18584</v>
      </c>
      <c r="F10533" s="193" t="s">
        <v>1634</v>
      </c>
      <c r="G10533" s="2">
        <v>2500</v>
      </c>
      <c r="H10533" s="2">
        <v>0</v>
      </c>
      <c r="I10533" s="192"/>
      <c r="J10533" s="192">
        <v>45748</v>
      </c>
      <c r="K10533" s="192">
        <v>46356</v>
      </c>
    </row>
    <row r="10534" spans="1:11" hidden="1" x14ac:dyDescent="0.4">
      <c r="A10534" s="193" t="s">
        <v>18585</v>
      </c>
      <c r="B10534" s="193" t="s">
        <v>18586</v>
      </c>
      <c r="C10534" s="193" t="s">
        <v>58</v>
      </c>
      <c r="D10534" s="193" t="s">
        <v>59</v>
      </c>
      <c r="E10534" s="193" t="s">
        <v>18587</v>
      </c>
      <c r="F10534" s="193" t="s">
        <v>1634</v>
      </c>
      <c r="G10534" s="2">
        <v>2477</v>
      </c>
      <c r="H10534" s="2">
        <v>0</v>
      </c>
      <c r="I10534" s="192"/>
      <c r="J10534" s="192">
        <v>45601</v>
      </c>
      <c r="K10534" s="192">
        <v>46356</v>
      </c>
    </row>
    <row r="10535" spans="1:11" hidden="1" x14ac:dyDescent="0.4">
      <c r="A10535" s="193" t="s">
        <v>18585</v>
      </c>
      <c r="B10535" s="193" t="s">
        <v>18586</v>
      </c>
      <c r="C10535" s="193" t="s">
        <v>58</v>
      </c>
      <c r="D10535" s="193" t="s">
        <v>59</v>
      </c>
      <c r="E10535" s="193" t="s">
        <v>18588</v>
      </c>
      <c r="F10535" s="193" t="s">
        <v>1634</v>
      </c>
      <c r="G10535" s="2">
        <v>4856</v>
      </c>
      <c r="H10535" s="2">
        <v>0</v>
      </c>
      <c r="I10535" s="192"/>
      <c r="J10535" s="192">
        <v>45868</v>
      </c>
      <c r="K10535" s="192">
        <v>46356</v>
      </c>
    </row>
    <row r="10536" spans="1:11" hidden="1" x14ac:dyDescent="0.4">
      <c r="A10536" s="193" t="s">
        <v>18589</v>
      </c>
      <c r="B10536" s="193" t="s">
        <v>18590</v>
      </c>
      <c r="C10536" s="193" t="s">
        <v>58</v>
      </c>
      <c r="D10536" s="193" t="s">
        <v>59</v>
      </c>
      <c r="E10536" s="193" t="s">
        <v>18591</v>
      </c>
      <c r="F10536" s="193" t="s">
        <v>1634</v>
      </c>
      <c r="G10536" s="2">
        <v>2788</v>
      </c>
      <c r="H10536" s="2">
        <v>0</v>
      </c>
      <c r="I10536" s="192"/>
      <c r="J10536" s="192">
        <v>45652</v>
      </c>
      <c r="K10536" s="192">
        <v>46356</v>
      </c>
    </row>
    <row r="10537" spans="1:11" hidden="1" x14ac:dyDescent="0.4">
      <c r="A10537" s="193" t="s">
        <v>18592</v>
      </c>
      <c r="B10537" s="193" t="s">
        <v>18593</v>
      </c>
      <c r="C10537" s="193" t="s">
        <v>58</v>
      </c>
      <c r="D10537" s="193" t="s">
        <v>59</v>
      </c>
      <c r="E10537" s="193" t="s">
        <v>18594</v>
      </c>
      <c r="F10537" s="193" t="s">
        <v>1634</v>
      </c>
      <c r="G10537" s="2">
        <v>5302</v>
      </c>
      <c r="H10537" s="2">
        <v>0</v>
      </c>
      <c r="I10537" s="192"/>
      <c r="J10537" s="192">
        <v>45259</v>
      </c>
      <c r="K10537" s="192">
        <v>46356</v>
      </c>
    </row>
    <row r="10538" spans="1:11" x14ac:dyDescent="0.4">
      <c r="A10538" s="193" t="s">
        <v>18595</v>
      </c>
      <c r="B10538" s="193" t="s">
        <v>18596</v>
      </c>
      <c r="C10538" s="193" t="s">
        <v>58</v>
      </c>
      <c r="D10538" s="193" t="s">
        <v>59</v>
      </c>
      <c r="E10538" s="193" t="s">
        <v>18597</v>
      </c>
      <c r="F10538" s="193" t="s">
        <v>1634</v>
      </c>
      <c r="G10538" s="2">
        <v>4</v>
      </c>
      <c r="H10538" s="2">
        <v>0</v>
      </c>
      <c r="I10538" s="192"/>
      <c r="J10538" s="192">
        <v>45383</v>
      </c>
      <c r="K10538" s="192">
        <v>46356</v>
      </c>
    </row>
    <row r="10539" spans="1:11" hidden="1" x14ac:dyDescent="0.4">
      <c r="A10539" s="193" t="s">
        <v>18595</v>
      </c>
      <c r="B10539" s="193" t="s">
        <v>18596</v>
      </c>
      <c r="C10539" s="193" t="s">
        <v>58</v>
      </c>
      <c r="D10539" s="193" t="s">
        <v>59</v>
      </c>
      <c r="E10539" s="193" t="s">
        <v>18598</v>
      </c>
      <c r="F10539" s="193" t="s">
        <v>1634</v>
      </c>
      <c r="G10539" s="2">
        <v>3296</v>
      </c>
      <c r="H10539" s="2">
        <v>0</v>
      </c>
      <c r="I10539" s="192"/>
      <c r="J10539" s="192">
        <v>45446</v>
      </c>
      <c r="K10539" s="192">
        <v>46356</v>
      </c>
    </row>
    <row r="10540" spans="1:11" hidden="1" x14ac:dyDescent="0.4">
      <c r="A10540" s="193" t="s">
        <v>18595</v>
      </c>
      <c r="B10540" s="193" t="s">
        <v>18596</v>
      </c>
      <c r="C10540" s="193" t="s">
        <v>58</v>
      </c>
      <c r="D10540" s="193" t="s">
        <v>59</v>
      </c>
      <c r="E10540" s="193" t="s">
        <v>18599</v>
      </c>
      <c r="F10540" s="193" t="s">
        <v>1634</v>
      </c>
      <c r="G10540" s="2">
        <v>4731</v>
      </c>
      <c r="H10540" s="2">
        <v>0</v>
      </c>
      <c r="I10540" s="192"/>
      <c r="J10540" s="192">
        <v>45469</v>
      </c>
      <c r="K10540" s="192">
        <v>46356</v>
      </c>
    </row>
    <row r="10541" spans="1:11" hidden="1" x14ac:dyDescent="0.4">
      <c r="A10541" s="193" t="s">
        <v>18595</v>
      </c>
      <c r="B10541" s="193" t="s">
        <v>18596</v>
      </c>
      <c r="C10541" s="193" t="s">
        <v>58</v>
      </c>
      <c r="D10541" s="193" t="s">
        <v>59</v>
      </c>
      <c r="E10541" s="193" t="s">
        <v>18600</v>
      </c>
      <c r="F10541" s="193" t="s">
        <v>1634</v>
      </c>
      <c r="G10541" s="2">
        <v>12000</v>
      </c>
      <c r="H10541" s="2">
        <v>0</v>
      </c>
      <c r="I10541" s="192"/>
      <c r="J10541" s="192">
        <v>45531</v>
      </c>
      <c r="K10541" s="192">
        <v>46356</v>
      </c>
    </row>
    <row r="10542" spans="1:11" hidden="1" x14ac:dyDescent="0.4">
      <c r="A10542" s="193" t="s">
        <v>18601</v>
      </c>
      <c r="B10542" s="193" t="s">
        <v>18602</v>
      </c>
      <c r="C10542" s="193" t="s">
        <v>58</v>
      </c>
      <c r="D10542" s="193" t="s">
        <v>59</v>
      </c>
      <c r="E10542" s="193" t="s">
        <v>18603</v>
      </c>
      <c r="F10542" s="193" t="s">
        <v>1634</v>
      </c>
      <c r="G10542" s="2">
        <v>711</v>
      </c>
      <c r="H10542" s="2">
        <v>0</v>
      </c>
      <c r="I10542" s="192"/>
      <c r="J10542" s="192">
        <v>45495</v>
      </c>
      <c r="K10542" s="192">
        <v>46356</v>
      </c>
    </row>
    <row r="10543" spans="1:11" hidden="1" x14ac:dyDescent="0.4">
      <c r="A10543" s="193" t="s">
        <v>18601</v>
      </c>
      <c r="B10543" s="193" t="s">
        <v>18602</v>
      </c>
      <c r="C10543" s="193" t="s">
        <v>58</v>
      </c>
      <c r="D10543" s="193" t="s">
        <v>59</v>
      </c>
      <c r="E10543" s="193" t="s">
        <v>18604</v>
      </c>
      <c r="F10543" s="193" t="s">
        <v>1634</v>
      </c>
      <c r="G10543" s="2">
        <v>714</v>
      </c>
      <c r="H10543" s="2">
        <v>0</v>
      </c>
      <c r="I10543" s="192"/>
      <c r="J10543" s="192">
        <v>45525</v>
      </c>
      <c r="K10543" s="192">
        <v>46356</v>
      </c>
    </row>
    <row r="10544" spans="1:11" hidden="1" x14ac:dyDescent="0.4">
      <c r="A10544" s="193" t="s">
        <v>18601</v>
      </c>
      <c r="B10544" s="193" t="s">
        <v>18602</v>
      </c>
      <c r="C10544" s="193" t="s">
        <v>58</v>
      </c>
      <c r="D10544" s="193" t="s">
        <v>59</v>
      </c>
      <c r="E10544" s="193" t="s">
        <v>18605</v>
      </c>
      <c r="F10544" s="193" t="s">
        <v>1634</v>
      </c>
      <c r="G10544" s="2">
        <v>714</v>
      </c>
      <c r="H10544" s="2">
        <v>0</v>
      </c>
      <c r="I10544" s="192"/>
      <c r="J10544" s="192">
        <v>45583</v>
      </c>
      <c r="K10544" s="192">
        <v>46356</v>
      </c>
    </row>
    <row r="10545" spans="1:11" hidden="1" x14ac:dyDescent="0.4">
      <c r="A10545" s="193" t="s">
        <v>18606</v>
      </c>
      <c r="B10545" s="193" t="s">
        <v>18607</v>
      </c>
      <c r="C10545" s="193" t="s">
        <v>58</v>
      </c>
      <c r="D10545" s="193" t="s">
        <v>59</v>
      </c>
      <c r="E10545" s="193" t="s">
        <v>18608</v>
      </c>
      <c r="F10545" s="193" t="s">
        <v>1634</v>
      </c>
      <c r="G10545" s="2">
        <v>150</v>
      </c>
      <c r="H10545" s="2">
        <v>0</v>
      </c>
      <c r="I10545" s="192"/>
      <c r="J10545" s="192">
        <v>45307</v>
      </c>
      <c r="K10545" s="192">
        <v>46356</v>
      </c>
    </row>
    <row r="10546" spans="1:11" hidden="1" x14ac:dyDescent="0.4">
      <c r="A10546" s="193" t="s">
        <v>18606</v>
      </c>
      <c r="B10546" s="193" t="s">
        <v>18607</v>
      </c>
      <c r="C10546" s="193" t="s">
        <v>58</v>
      </c>
      <c r="D10546" s="193" t="s">
        <v>59</v>
      </c>
      <c r="E10546" s="193" t="s">
        <v>18609</v>
      </c>
      <c r="F10546" s="193" t="s">
        <v>1634</v>
      </c>
      <c r="G10546" s="2">
        <v>360</v>
      </c>
      <c r="H10546" s="2">
        <v>0</v>
      </c>
      <c r="I10546" s="192"/>
      <c r="J10546" s="192">
        <v>45387</v>
      </c>
      <c r="K10546" s="192">
        <v>46356</v>
      </c>
    </row>
    <row r="10547" spans="1:11" hidden="1" x14ac:dyDescent="0.4">
      <c r="A10547" s="193" t="s">
        <v>18606</v>
      </c>
      <c r="B10547" s="193" t="s">
        <v>18607</v>
      </c>
      <c r="C10547" s="193" t="s">
        <v>58</v>
      </c>
      <c r="D10547" s="193" t="s">
        <v>59</v>
      </c>
      <c r="E10547" s="193" t="s">
        <v>18610</v>
      </c>
      <c r="F10547" s="193" t="s">
        <v>1634</v>
      </c>
      <c r="G10547" s="2">
        <v>360</v>
      </c>
      <c r="H10547" s="2">
        <v>0</v>
      </c>
      <c r="I10547" s="192"/>
      <c r="J10547" s="192">
        <v>45421</v>
      </c>
      <c r="K10547" s="192">
        <v>46356</v>
      </c>
    </row>
    <row r="10548" spans="1:11" hidden="1" x14ac:dyDescent="0.4">
      <c r="A10548" s="193" t="s">
        <v>18606</v>
      </c>
      <c r="B10548" s="193" t="s">
        <v>18607</v>
      </c>
      <c r="C10548" s="193" t="s">
        <v>58</v>
      </c>
      <c r="D10548" s="193" t="s">
        <v>59</v>
      </c>
      <c r="E10548" s="193" t="s">
        <v>18611</v>
      </c>
      <c r="F10548" s="193" t="s">
        <v>1634</v>
      </c>
      <c r="G10548" s="2">
        <v>360</v>
      </c>
      <c r="H10548" s="2">
        <v>0</v>
      </c>
      <c r="I10548" s="192"/>
      <c r="J10548" s="192">
        <v>45495</v>
      </c>
      <c r="K10548" s="192">
        <v>46356</v>
      </c>
    </row>
    <row r="10549" spans="1:11" hidden="1" x14ac:dyDescent="0.4">
      <c r="A10549" s="193" t="s">
        <v>18606</v>
      </c>
      <c r="B10549" s="193" t="s">
        <v>18607</v>
      </c>
      <c r="C10549" s="193" t="s">
        <v>58</v>
      </c>
      <c r="D10549" s="193" t="s">
        <v>59</v>
      </c>
      <c r="E10549" s="193" t="s">
        <v>18612</v>
      </c>
      <c r="F10549" s="193" t="s">
        <v>1634</v>
      </c>
      <c r="G10549" s="2">
        <v>360</v>
      </c>
      <c r="H10549" s="2">
        <v>0</v>
      </c>
      <c r="I10549" s="192"/>
      <c r="J10549" s="192">
        <v>45525</v>
      </c>
      <c r="K10549" s="192">
        <v>46356</v>
      </c>
    </row>
    <row r="10550" spans="1:11" hidden="1" x14ac:dyDescent="0.4">
      <c r="A10550" s="193" t="s">
        <v>18613</v>
      </c>
      <c r="B10550" s="193" t="s">
        <v>18614</v>
      </c>
      <c r="C10550" s="193" t="s">
        <v>58</v>
      </c>
      <c r="D10550" s="193" t="s">
        <v>59</v>
      </c>
      <c r="E10550" s="193" t="s">
        <v>18615</v>
      </c>
      <c r="F10550" s="193" t="s">
        <v>1634</v>
      </c>
      <c r="G10550" s="2">
        <v>1354</v>
      </c>
      <c r="H10550" s="2">
        <v>0</v>
      </c>
      <c r="I10550" s="192"/>
      <c r="J10550" s="192">
        <v>45329</v>
      </c>
      <c r="K10550" s="192">
        <v>46356</v>
      </c>
    </row>
    <row r="10551" spans="1:11" hidden="1" x14ac:dyDescent="0.4">
      <c r="A10551" s="193" t="s">
        <v>18613</v>
      </c>
      <c r="B10551" s="193" t="s">
        <v>18614</v>
      </c>
      <c r="C10551" s="193" t="s">
        <v>58</v>
      </c>
      <c r="D10551" s="193" t="s">
        <v>59</v>
      </c>
      <c r="E10551" s="193" t="s">
        <v>18616</v>
      </c>
      <c r="F10551" s="193" t="s">
        <v>1634</v>
      </c>
      <c r="G10551" s="2">
        <v>1560</v>
      </c>
      <c r="H10551" s="2">
        <v>0</v>
      </c>
      <c r="I10551" s="192"/>
      <c r="J10551" s="192">
        <v>45356</v>
      </c>
      <c r="K10551" s="192">
        <v>46356</v>
      </c>
    </row>
    <row r="10552" spans="1:11" hidden="1" x14ac:dyDescent="0.4">
      <c r="A10552" s="193" t="s">
        <v>18613</v>
      </c>
      <c r="B10552" s="193" t="s">
        <v>18614</v>
      </c>
      <c r="C10552" s="193" t="s">
        <v>58</v>
      </c>
      <c r="D10552" s="193" t="s">
        <v>59</v>
      </c>
      <c r="E10552" s="193" t="s">
        <v>18617</v>
      </c>
      <c r="F10552" s="193" t="s">
        <v>1634</v>
      </c>
      <c r="G10552" s="2">
        <v>1560</v>
      </c>
      <c r="H10552" s="2">
        <v>0</v>
      </c>
      <c r="I10552" s="192"/>
      <c r="J10552" s="192">
        <v>45495</v>
      </c>
      <c r="K10552" s="192">
        <v>46356</v>
      </c>
    </row>
    <row r="10553" spans="1:11" hidden="1" x14ac:dyDescent="0.4">
      <c r="A10553" s="193" t="s">
        <v>18613</v>
      </c>
      <c r="B10553" s="193" t="s">
        <v>18614</v>
      </c>
      <c r="C10553" s="193" t="s">
        <v>58</v>
      </c>
      <c r="D10553" s="193" t="s">
        <v>59</v>
      </c>
      <c r="E10553" s="193" t="s">
        <v>18618</v>
      </c>
      <c r="F10553" s="193" t="s">
        <v>1634</v>
      </c>
      <c r="G10553" s="2">
        <v>1560</v>
      </c>
      <c r="H10553" s="2">
        <v>0</v>
      </c>
      <c r="I10553" s="192"/>
      <c r="J10553" s="192">
        <v>45544</v>
      </c>
      <c r="K10553" s="192">
        <v>46356</v>
      </c>
    </row>
    <row r="10554" spans="1:11" hidden="1" x14ac:dyDescent="0.4">
      <c r="A10554" s="193" t="s">
        <v>18619</v>
      </c>
      <c r="B10554" s="193" t="s">
        <v>18620</v>
      </c>
      <c r="C10554" s="193" t="s">
        <v>58</v>
      </c>
      <c r="D10554" s="193" t="s">
        <v>59</v>
      </c>
      <c r="E10554" s="193" t="s">
        <v>18621</v>
      </c>
      <c r="F10554" s="193" t="s">
        <v>1634</v>
      </c>
      <c r="G10554" s="2">
        <v>916</v>
      </c>
      <c r="H10554" s="2">
        <v>0</v>
      </c>
      <c r="I10554" s="192"/>
      <c r="J10554" s="192">
        <v>45329</v>
      </c>
      <c r="K10554" s="192">
        <v>46356</v>
      </c>
    </row>
    <row r="10555" spans="1:11" hidden="1" x14ac:dyDescent="0.4">
      <c r="A10555" s="193" t="s">
        <v>18619</v>
      </c>
      <c r="B10555" s="193" t="s">
        <v>18620</v>
      </c>
      <c r="C10555" s="193" t="s">
        <v>58</v>
      </c>
      <c r="D10555" s="193" t="s">
        <v>59</v>
      </c>
      <c r="E10555" s="193" t="s">
        <v>18622</v>
      </c>
      <c r="F10555" s="193" t="s">
        <v>1634</v>
      </c>
      <c r="G10555" s="2">
        <v>1500</v>
      </c>
      <c r="H10555" s="2">
        <v>0</v>
      </c>
      <c r="I10555" s="192"/>
      <c r="J10555" s="192">
        <v>45356</v>
      </c>
      <c r="K10555" s="192">
        <v>46356</v>
      </c>
    </row>
    <row r="10556" spans="1:11" hidden="1" x14ac:dyDescent="0.4">
      <c r="A10556" s="193" t="s">
        <v>18623</v>
      </c>
      <c r="B10556" s="193" t="s">
        <v>18624</v>
      </c>
      <c r="C10556" s="193" t="s">
        <v>58</v>
      </c>
      <c r="D10556" s="193" t="s">
        <v>59</v>
      </c>
      <c r="E10556" s="193" t="s">
        <v>18625</v>
      </c>
      <c r="F10556" s="193" t="s">
        <v>1634</v>
      </c>
      <c r="G10556" s="2">
        <v>1279</v>
      </c>
      <c r="H10556" s="2">
        <v>0</v>
      </c>
      <c r="I10556" s="192"/>
      <c r="J10556" s="192">
        <v>45383</v>
      </c>
      <c r="K10556" s="192">
        <v>46356</v>
      </c>
    </row>
    <row r="10557" spans="1:11" hidden="1" x14ac:dyDescent="0.4">
      <c r="A10557" s="193" t="s">
        <v>18623</v>
      </c>
      <c r="B10557" s="193" t="s">
        <v>18624</v>
      </c>
      <c r="C10557" s="193" t="s">
        <v>58</v>
      </c>
      <c r="D10557" s="193" t="s">
        <v>59</v>
      </c>
      <c r="E10557" s="193" t="s">
        <v>18626</v>
      </c>
      <c r="F10557" s="193" t="s">
        <v>1634</v>
      </c>
      <c r="G10557" s="2">
        <v>2400</v>
      </c>
      <c r="H10557" s="2">
        <v>0</v>
      </c>
      <c r="I10557" s="192"/>
      <c r="J10557" s="192">
        <v>46030</v>
      </c>
      <c r="K10557" s="192">
        <v>46418</v>
      </c>
    </row>
    <row r="10558" spans="1:11" hidden="1" x14ac:dyDescent="0.4">
      <c r="A10558" s="193" t="s">
        <v>18627</v>
      </c>
      <c r="B10558" s="193" t="s">
        <v>18628</v>
      </c>
      <c r="C10558" s="193" t="s">
        <v>58</v>
      </c>
      <c r="D10558" s="193" t="s">
        <v>59</v>
      </c>
      <c r="E10558" s="193" t="s">
        <v>18629</v>
      </c>
      <c r="F10558" s="193" t="s">
        <v>1634</v>
      </c>
      <c r="G10558" s="2">
        <v>30</v>
      </c>
      <c r="H10558" s="2">
        <v>0</v>
      </c>
      <c r="I10558" s="192"/>
      <c r="J10558" s="192">
        <v>45461</v>
      </c>
      <c r="K10558" s="192">
        <v>46356</v>
      </c>
    </row>
    <row r="10559" spans="1:11" hidden="1" x14ac:dyDescent="0.4">
      <c r="A10559" s="193" t="s">
        <v>18630</v>
      </c>
      <c r="B10559" s="193" t="s">
        <v>18631</v>
      </c>
      <c r="C10559" s="193" t="s">
        <v>58</v>
      </c>
      <c r="D10559" s="193" t="s">
        <v>59</v>
      </c>
      <c r="E10559" s="193" t="s">
        <v>18632</v>
      </c>
      <c r="F10559" s="193" t="s">
        <v>1634</v>
      </c>
      <c r="G10559" s="2">
        <v>1184</v>
      </c>
      <c r="H10559" s="2">
        <v>0</v>
      </c>
      <c r="I10559" s="192"/>
      <c r="J10559" s="192">
        <v>45400</v>
      </c>
      <c r="K10559" s="192">
        <v>46356</v>
      </c>
    </row>
    <row r="10560" spans="1:11" hidden="1" x14ac:dyDescent="0.4">
      <c r="A10560" s="193" t="s">
        <v>18630</v>
      </c>
      <c r="B10560" s="193" t="s">
        <v>18631</v>
      </c>
      <c r="C10560" s="193" t="s">
        <v>58</v>
      </c>
      <c r="D10560" s="193" t="s">
        <v>59</v>
      </c>
      <c r="E10560" s="193" t="s">
        <v>18633</v>
      </c>
      <c r="F10560" s="193" t="s">
        <v>1634</v>
      </c>
      <c r="G10560" s="2">
        <v>1440</v>
      </c>
      <c r="H10560" s="2">
        <v>0</v>
      </c>
      <c r="I10560" s="192"/>
      <c r="J10560" s="192">
        <v>46007</v>
      </c>
      <c r="K10560" s="192">
        <v>46387</v>
      </c>
    </row>
    <row r="10561" spans="1:11" hidden="1" x14ac:dyDescent="0.4">
      <c r="A10561" s="193" t="s">
        <v>18634</v>
      </c>
      <c r="B10561" s="193" t="s">
        <v>18635</v>
      </c>
      <c r="C10561" s="193" t="s">
        <v>58</v>
      </c>
      <c r="D10561" s="193" t="s">
        <v>59</v>
      </c>
      <c r="E10561" s="193" t="s">
        <v>18636</v>
      </c>
      <c r="F10561" s="193" t="s">
        <v>1634</v>
      </c>
      <c r="G10561" s="2">
        <v>4253</v>
      </c>
      <c r="H10561" s="2">
        <v>0</v>
      </c>
      <c r="I10561" s="192"/>
      <c r="J10561" s="192">
        <v>45453</v>
      </c>
      <c r="K10561" s="192">
        <v>46356</v>
      </c>
    </row>
    <row r="10562" spans="1:11" hidden="1" x14ac:dyDescent="0.4">
      <c r="A10562" s="193" t="s">
        <v>18637</v>
      </c>
      <c r="B10562" s="193" t="s">
        <v>18638</v>
      </c>
      <c r="C10562" s="193" t="s">
        <v>58</v>
      </c>
      <c r="D10562" s="193" t="s">
        <v>59</v>
      </c>
      <c r="E10562" s="193" t="s">
        <v>18639</v>
      </c>
      <c r="F10562" s="193" t="s">
        <v>1634</v>
      </c>
      <c r="G10562" s="2">
        <v>4304</v>
      </c>
      <c r="H10562" s="2">
        <v>0</v>
      </c>
      <c r="I10562" s="192"/>
      <c r="J10562" s="192">
        <v>45259</v>
      </c>
      <c r="K10562" s="192">
        <v>46356</v>
      </c>
    </row>
    <row r="10563" spans="1:11" hidden="1" x14ac:dyDescent="0.4">
      <c r="A10563" s="193" t="s">
        <v>18640</v>
      </c>
      <c r="B10563" s="193" t="s">
        <v>18641</v>
      </c>
      <c r="C10563" s="193" t="s">
        <v>58</v>
      </c>
      <c r="D10563" s="193" t="s">
        <v>59</v>
      </c>
      <c r="E10563" s="193" t="s">
        <v>18642</v>
      </c>
      <c r="F10563" s="193" t="s">
        <v>1634</v>
      </c>
      <c r="G10563" s="2">
        <v>1890</v>
      </c>
      <c r="H10563" s="2">
        <v>0</v>
      </c>
      <c r="I10563" s="192"/>
      <c r="J10563" s="192">
        <v>45429</v>
      </c>
      <c r="K10563" s="192">
        <v>46356</v>
      </c>
    </row>
    <row r="10564" spans="1:11" hidden="1" x14ac:dyDescent="0.4">
      <c r="A10564" s="193" t="s">
        <v>18640</v>
      </c>
      <c r="B10564" s="193" t="s">
        <v>18641</v>
      </c>
      <c r="C10564" s="193" t="s">
        <v>58</v>
      </c>
      <c r="D10564" s="193" t="s">
        <v>59</v>
      </c>
      <c r="E10564" s="193" t="s">
        <v>18643</v>
      </c>
      <c r="F10564" s="193" t="s">
        <v>1634</v>
      </c>
      <c r="G10564" s="2">
        <v>2000</v>
      </c>
      <c r="H10564" s="2">
        <v>0</v>
      </c>
      <c r="I10564" s="192"/>
      <c r="J10564" s="192">
        <v>46013</v>
      </c>
      <c r="K10564" s="192">
        <v>46387</v>
      </c>
    </row>
    <row r="10565" spans="1:11" hidden="1" x14ac:dyDescent="0.4">
      <c r="A10565" s="193" t="s">
        <v>18644</v>
      </c>
      <c r="B10565" s="193" t="s">
        <v>18645</v>
      </c>
      <c r="C10565" s="193" t="s">
        <v>58</v>
      </c>
      <c r="D10565" s="193" t="s">
        <v>59</v>
      </c>
      <c r="E10565" s="193" t="s">
        <v>18646</v>
      </c>
      <c r="F10565" s="193" t="s">
        <v>1634</v>
      </c>
      <c r="G10565" s="2">
        <v>1695</v>
      </c>
      <c r="H10565" s="2">
        <v>0</v>
      </c>
      <c r="I10565" s="192"/>
      <c r="J10565" s="192">
        <v>45205</v>
      </c>
      <c r="K10565" s="192">
        <v>46356</v>
      </c>
    </row>
    <row r="10566" spans="1:11" hidden="1" x14ac:dyDescent="0.4">
      <c r="A10566" s="193" t="s">
        <v>18647</v>
      </c>
      <c r="B10566" s="193" t="s">
        <v>18648</v>
      </c>
      <c r="C10566" s="193" t="s">
        <v>58</v>
      </c>
      <c r="D10566" s="193" t="s">
        <v>59</v>
      </c>
      <c r="E10566" s="193" t="s">
        <v>18649</v>
      </c>
      <c r="F10566" s="193" t="s">
        <v>1634</v>
      </c>
      <c r="G10566" s="2">
        <v>2298</v>
      </c>
      <c r="H10566" s="2">
        <v>0</v>
      </c>
      <c r="I10566" s="192"/>
      <c r="J10566" s="192">
        <v>45310</v>
      </c>
      <c r="K10566" s="192">
        <v>46356</v>
      </c>
    </row>
    <row r="10567" spans="1:11" hidden="1" x14ac:dyDescent="0.4">
      <c r="A10567" s="193" t="s">
        <v>18650</v>
      </c>
      <c r="B10567" s="193" t="s">
        <v>18651</v>
      </c>
      <c r="C10567" s="193" t="s">
        <v>58</v>
      </c>
      <c r="D10567" s="193" t="s">
        <v>59</v>
      </c>
      <c r="E10567" s="193" t="s">
        <v>18652</v>
      </c>
      <c r="F10567" s="193" t="s">
        <v>1634</v>
      </c>
      <c r="G10567" s="2">
        <v>80</v>
      </c>
      <c r="H10567" s="2">
        <v>0</v>
      </c>
      <c r="I10567" s="192"/>
      <c r="J10567" s="192">
        <v>45420</v>
      </c>
      <c r="K10567" s="192">
        <v>46356</v>
      </c>
    </row>
    <row r="10568" spans="1:11" hidden="1" x14ac:dyDescent="0.4">
      <c r="A10568" s="193" t="s">
        <v>18653</v>
      </c>
      <c r="B10568" s="193" t="s">
        <v>18654</v>
      </c>
      <c r="C10568" s="193" t="s">
        <v>58</v>
      </c>
      <c r="D10568" s="193" t="s">
        <v>59</v>
      </c>
      <c r="E10568" s="193" t="s">
        <v>18655</v>
      </c>
      <c r="F10568" s="193" t="s">
        <v>1634</v>
      </c>
      <c r="G10568" s="2">
        <v>1032</v>
      </c>
      <c r="H10568" s="2">
        <v>0</v>
      </c>
      <c r="I10568" s="192"/>
      <c r="J10568" s="192">
        <v>45400</v>
      </c>
      <c r="K10568" s="192">
        <v>46356</v>
      </c>
    </row>
    <row r="10569" spans="1:11" x14ac:dyDescent="0.4">
      <c r="A10569" s="193" t="s">
        <v>18656</v>
      </c>
      <c r="B10569" s="193" t="s">
        <v>18657</v>
      </c>
      <c r="C10569" s="193" t="s">
        <v>58</v>
      </c>
      <c r="D10569" s="193" t="s">
        <v>59</v>
      </c>
      <c r="E10569" s="193" t="s">
        <v>18658</v>
      </c>
      <c r="F10569" s="193" t="s">
        <v>1634</v>
      </c>
      <c r="G10569" s="2">
        <v>4</v>
      </c>
      <c r="H10569" s="2">
        <v>0</v>
      </c>
      <c r="I10569" s="192"/>
      <c r="J10569" s="192">
        <v>45569</v>
      </c>
      <c r="K10569" s="192">
        <v>46356</v>
      </c>
    </row>
    <row r="10570" spans="1:11" hidden="1" x14ac:dyDescent="0.4">
      <c r="A10570" s="193" t="s">
        <v>18656</v>
      </c>
      <c r="B10570" s="193" t="s">
        <v>18657</v>
      </c>
      <c r="C10570" s="193" t="s">
        <v>58</v>
      </c>
      <c r="D10570" s="193" t="s">
        <v>59</v>
      </c>
      <c r="E10570" s="193" t="s">
        <v>18659</v>
      </c>
      <c r="F10570" s="193" t="s">
        <v>1634</v>
      </c>
      <c r="G10570" s="2">
        <v>182</v>
      </c>
      <c r="H10570" s="2">
        <v>0</v>
      </c>
      <c r="I10570" s="192"/>
      <c r="J10570" s="192">
        <v>45996</v>
      </c>
      <c r="K10570" s="192">
        <v>46387</v>
      </c>
    </row>
    <row r="10571" spans="1:11" x14ac:dyDescent="0.4">
      <c r="A10571" s="193" t="s">
        <v>18660</v>
      </c>
      <c r="B10571" s="193" t="s">
        <v>18661</v>
      </c>
      <c r="C10571" s="193" t="s">
        <v>58</v>
      </c>
      <c r="D10571" s="193" t="s">
        <v>59</v>
      </c>
      <c r="E10571" s="193" t="s">
        <v>18662</v>
      </c>
      <c r="F10571" s="193" t="s">
        <v>1634</v>
      </c>
      <c r="G10571" s="2">
        <v>3</v>
      </c>
      <c r="H10571" s="2">
        <v>0</v>
      </c>
      <c r="I10571" s="192"/>
      <c r="J10571" s="192">
        <v>45569</v>
      </c>
      <c r="K10571" s="192">
        <v>46356</v>
      </c>
    </row>
    <row r="10572" spans="1:11" hidden="1" x14ac:dyDescent="0.4">
      <c r="A10572" s="193" t="s">
        <v>18660</v>
      </c>
      <c r="B10572" s="193" t="s">
        <v>18661</v>
      </c>
      <c r="C10572" s="193" t="s">
        <v>58</v>
      </c>
      <c r="D10572" s="193" t="s">
        <v>59</v>
      </c>
      <c r="E10572" s="193" t="s">
        <v>18663</v>
      </c>
      <c r="F10572" s="193" t="s">
        <v>1634</v>
      </c>
      <c r="G10572" s="2">
        <v>182</v>
      </c>
      <c r="H10572" s="2">
        <v>0</v>
      </c>
      <c r="I10572" s="192"/>
      <c r="J10572" s="192">
        <v>45996</v>
      </c>
      <c r="K10572" s="192">
        <v>46387</v>
      </c>
    </row>
    <row r="10573" spans="1:11" x14ac:dyDescent="0.4">
      <c r="A10573" s="193" t="s">
        <v>18664</v>
      </c>
      <c r="B10573" s="193" t="s">
        <v>18665</v>
      </c>
      <c r="C10573" s="193" t="s">
        <v>58</v>
      </c>
      <c r="D10573" s="193" t="s">
        <v>59</v>
      </c>
      <c r="E10573" s="193" t="s">
        <v>18666</v>
      </c>
      <c r="F10573" s="193" t="s">
        <v>1634</v>
      </c>
      <c r="G10573" s="2">
        <v>5</v>
      </c>
      <c r="H10573" s="2">
        <v>0</v>
      </c>
      <c r="I10573" s="192"/>
      <c r="J10573" s="192">
        <v>45888</v>
      </c>
      <c r="K10573" s="192">
        <v>46356</v>
      </c>
    </row>
    <row r="10574" spans="1:11" hidden="1" x14ac:dyDescent="0.4">
      <c r="A10574" s="193" t="s">
        <v>18664</v>
      </c>
      <c r="B10574" s="193" t="s">
        <v>18665</v>
      </c>
      <c r="C10574" s="193" t="s">
        <v>58</v>
      </c>
      <c r="D10574" s="193" t="s">
        <v>59</v>
      </c>
      <c r="E10574" s="193" t="s">
        <v>18667</v>
      </c>
      <c r="F10574" s="193" t="s">
        <v>1634</v>
      </c>
      <c r="G10574" s="2">
        <v>2018</v>
      </c>
      <c r="H10574" s="2">
        <v>0</v>
      </c>
      <c r="I10574" s="192"/>
      <c r="J10574" s="192">
        <v>46094</v>
      </c>
      <c r="K10574" s="192">
        <v>46477</v>
      </c>
    </row>
    <row r="10575" spans="1:11" hidden="1" x14ac:dyDescent="0.4">
      <c r="A10575" s="193" t="s">
        <v>18668</v>
      </c>
      <c r="B10575" s="193" t="s">
        <v>18669</v>
      </c>
      <c r="C10575" s="193" t="s">
        <v>58</v>
      </c>
      <c r="D10575" s="193" t="s">
        <v>59</v>
      </c>
      <c r="E10575" s="193" t="s">
        <v>18670</v>
      </c>
      <c r="F10575" s="193" t="s">
        <v>1634</v>
      </c>
      <c r="G10575" s="2">
        <v>2512</v>
      </c>
      <c r="H10575" s="2">
        <v>0</v>
      </c>
      <c r="I10575" s="192"/>
      <c r="J10575" s="192">
        <v>46051</v>
      </c>
      <c r="K10575" s="192">
        <v>46418</v>
      </c>
    </row>
    <row r="10576" spans="1:11" hidden="1" x14ac:dyDescent="0.4">
      <c r="A10576" s="193" t="s">
        <v>18671</v>
      </c>
      <c r="B10576" s="193" t="s">
        <v>18672</v>
      </c>
      <c r="C10576" s="193" t="s">
        <v>58</v>
      </c>
      <c r="D10576" s="193" t="s">
        <v>59</v>
      </c>
      <c r="E10576" s="193" t="s">
        <v>18673</v>
      </c>
      <c r="F10576" s="193" t="s">
        <v>1634</v>
      </c>
      <c r="G10576" s="2">
        <v>45</v>
      </c>
      <c r="H10576" s="2">
        <v>0</v>
      </c>
      <c r="I10576" s="192"/>
      <c r="J10576" s="192">
        <v>45602</v>
      </c>
      <c r="K10576" s="192">
        <v>46356</v>
      </c>
    </row>
    <row r="10577" spans="1:11" hidden="1" x14ac:dyDescent="0.4">
      <c r="A10577" s="193" t="s">
        <v>18671</v>
      </c>
      <c r="B10577" s="193" t="s">
        <v>18672</v>
      </c>
      <c r="C10577" s="193" t="s">
        <v>58</v>
      </c>
      <c r="D10577" s="193" t="s">
        <v>59</v>
      </c>
      <c r="E10577" s="193" t="s">
        <v>18674</v>
      </c>
      <c r="F10577" s="193" t="s">
        <v>1634</v>
      </c>
      <c r="G10577" s="2">
        <v>4000</v>
      </c>
      <c r="H10577" s="2">
        <v>0</v>
      </c>
      <c r="I10577" s="192"/>
      <c r="J10577" s="192">
        <v>46181</v>
      </c>
      <c r="K10577" s="192">
        <v>46568</v>
      </c>
    </row>
    <row r="10578" spans="1:11" x14ac:dyDescent="0.4">
      <c r="A10578" s="193" t="s">
        <v>18675</v>
      </c>
      <c r="B10578" s="193" t="s">
        <v>18676</v>
      </c>
      <c r="C10578" s="193" t="s">
        <v>58</v>
      </c>
      <c r="D10578" s="193" t="s">
        <v>59</v>
      </c>
      <c r="E10578" s="193" t="s">
        <v>18677</v>
      </c>
      <c r="F10578" s="193" t="s">
        <v>1634</v>
      </c>
      <c r="G10578" s="2">
        <v>4</v>
      </c>
      <c r="H10578" s="2">
        <v>0</v>
      </c>
      <c r="I10578" s="192"/>
      <c r="J10578" s="192">
        <v>45454</v>
      </c>
      <c r="K10578" s="192">
        <v>46356</v>
      </c>
    </row>
    <row r="10579" spans="1:11" hidden="1" x14ac:dyDescent="0.4">
      <c r="A10579" s="193" t="s">
        <v>18675</v>
      </c>
      <c r="B10579" s="193" t="s">
        <v>18676</v>
      </c>
      <c r="C10579" s="193" t="s">
        <v>58</v>
      </c>
      <c r="D10579" s="193" t="s">
        <v>59</v>
      </c>
      <c r="E10579" s="193" t="s">
        <v>18678</v>
      </c>
      <c r="F10579" s="193" t="s">
        <v>1634</v>
      </c>
      <c r="G10579" s="2">
        <v>2803</v>
      </c>
      <c r="H10579" s="2">
        <v>0</v>
      </c>
      <c r="I10579" s="192"/>
      <c r="J10579" s="192">
        <v>45754</v>
      </c>
      <c r="K10579" s="192">
        <v>46356</v>
      </c>
    </row>
    <row r="10580" spans="1:11" hidden="1" x14ac:dyDescent="0.4">
      <c r="A10580" s="193" t="s">
        <v>18679</v>
      </c>
      <c r="B10580" s="193" t="s">
        <v>18680</v>
      </c>
      <c r="C10580" s="193" t="s">
        <v>58</v>
      </c>
      <c r="D10580" s="193" t="s">
        <v>59</v>
      </c>
      <c r="E10580" s="193" t="s">
        <v>18681</v>
      </c>
      <c r="F10580" s="193" t="s">
        <v>1634</v>
      </c>
      <c r="G10580" s="2">
        <v>1779</v>
      </c>
      <c r="H10580" s="2">
        <v>0</v>
      </c>
      <c r="I10580" s="192"/>
      <c r="J10580" s="192">
        <v>45454</v>
      </c>
      <c r="K10580" s="192">
        <v>46356</v>
      </c>
    </row>
    <row r="10581" spans="1:11" hidden="1" x14ac:dyDescent="0.4">
      <c r="A10581" s="193" t="s">
        <v>18682</v>
      </c>
      <c r="B10581" s="193" t="s">
        <v>18683</v>
      </c>
      <c r="C10581" s="193" t="s">
        <v>58</v>
      </c>
      <c r="D10581" s="193" t="s">
        <v>59</v>
      </c>
      <c r="E10581" s="193" t="s">
        <v>18684</v>
      </c>
      <c r="F10581" s="193" t="s">
        <v>1634</v>
      </c>
      <c r="G10581" s="2">
        <v>2013</v>
      </c>
      <c r="H10581" s="2">
        <v>0</v>
      </c>
      <c r="I10581" s="192"/>
      <c r="J10581" s="192">
        <v>45177</v>
      </c>
      <c r="K10581" s="192">
        <v>46356</v>
      </c>
    </row>
    <row r="10582" spans="1:11" hidden="1" x14ac:dyDescent="0.4">
      <c r="A10582" s="193" t="s">
        <v>18685</v>
      </c>
      <c r="B10582" s="193" t="s">
        <v>18686</v>
      </c>
      <c r="C10582" s="193" t="s">
        <v>58</v>
      </c>
      <c r="D10582" s="193" t="s">
        <v>59</v>
      </c>
      <c r="E10582" s="193" t="s">
        <v>18687</v>
      </c>
      <c r="F10582" s="193" t="s">
        <v>1634</v>
      </c>
      <c r="G10582" s="2">
        <v>2016</v>
      </c>
      <c r="H10582" s="2">
        <v>0</v>
      </c>
      <c r="I10582" s="192"/>
      <c r="J10582" s="192">
        <v>45177</v>
      </c>
      <c r="K10582" s="192">
        <v>46356</v>
      </c>
    </row>
    <row r="10583" spans="1:11" hidden="1" x14ac:dyDescent="0.4">
      <c r="A10583" s="193" t="s">
        <v>18688</v>
      </c>
      <c r="B10583" s="193" t="s">
        <v>18689</v>
      </c>
      <c r="C10583" s="193" t="s">
        <v>58</v>
      </c>
      <c r="D10583" s="193" t="s">
        <v>59</v>
      </c>
      <c r="E10583" s="193" t="s">
        <v>18690</v>
      </c>
      <c r="F10583" s="193" t="s">
        <v>1634</v>
      </c>
      <c r="G10583" s="2">
        <v>2988</v>
      </c>
      <c r="H10583" s="2">
        <v>0</v>
      </c>
      <c r="I10583" s="192"/>
      <c r="J10583" s="192">
        <v>45217</v>
      </c>
      <c r="K10583" s="192">
        <v>46356</v>
      </c>
    </row>
    <row r="10584" spans="1:11" hidden="1" x14ac:dyDescent="0.4">
      <c r="A10584" s="193" t="s">
        <v>18691</v>
      </c>
      <c r="B10584" s="193" t="s">
        <v>18692</v>
      </c>
      <c r="C10584" s="193" t="s">
        <v>58</v>
      </c>
      <c r="D10584" s="193" t="s">
        <v>59</v>
      </c>
      <c r="E10584" s="193" t="s">
        <v>18693</v>
      </c>
      <c r="F10584" s="193" t="s">
        <v>1634</v>
      </c>
      <c r="G10584" s="2">
        <v>1020</v>
      </c>
      <c r="H10584" s="2">
        <v>0</v>
      </c>
      <c r="I10584" s="192"/>
      <c r="J10584" s="192">
        <v>45177</v>
      </c>
      <c r="K10584" s="192">
        <v>46356</v>
      </c>
    </row>
    <row r="10585" spans="1:11" hidden="1" x14ac:dyDescent="0.4">
      <c r="A10585" s="193" t="s">
        <v>18691</v>
      </c>
      <c r="B10585" s="193" t="s">
        <v>18692</v>
      </c>
      <c r="C10585" s="193" t="s">
        <v>58</v>
      </c>
      <c r="D10585" s="193" t="s">
        <v>59</v>
      </c>
      <c r="E10585" s="193" t="s">
        <v>18694</v>
      </c>
      <c r="F10585" s="193" t="s">
        <v>1634</v>
      </c>
      <c r="G10585" s="2">
        <v>4000</v>
      </c>
      <c r="H10585" s="2">
        <v>0</v>
      </c>
      <c r="I10585" s="192"/>
      <c r="J10585" s="192">
        <v>45673</v>
      </c>
      <c r="K10585" s="192">
        <v>46356</v>
      </c>
    </row>
    <row r="10586" spans="1:11" hidden="1" x14ac:dyDescent="0.4">
      <c r="A10586" s="193" t="s">
        <v>18695</v>
      </c>
      <c r="B10586" s="193" t="s">
        <v>18696</v>
      </c>
      <c r="C10586" s="193" t="s">
        <v>58</v>
      </c>
      <c r="D10586" s="193" t="s">
        <v>59</v>
      </c>
      <c r="E10586" s="193" t="s">
        <v>18697</v>
      </c>
      <c r="F10586" s="193" t="s">
        <v>1634</v>
      </c>
      <c r="G10586" s="2">
        <v>1095</v>
      </c>
      <c r="H10586" s="2">
        <v>0</v>
      </c>
      <c r="I10586" s="192"/>
      <c r="J10586" s="192">
        <v>45544</v>
      </c>
      <c r="K10586" s="192">
        <v>46356</v>
      </c>
    </row>
    <row r="10587" spans="1:11" hidden="1" x14ac:dyDescent="0.4">
      <c r="A10587" s="193" t="s">
        <v>18698</v>
      </c>
      <c r="B10587" s="193" t="s">
        <v>18699</v>
      </c>
      <c r="C10587" s="193" t="s">
        <v>58</v>
      </c>
      <c r="D10587" s="193" t="s">
        <v>59</v>
      </c>
      <c r="E10587" s="193" t="s">
        <v>18700</v>
      </c>
      <c r="F10587" s="193" t="s">
        <v>1634</v>
      </c>
      <c r="G10587" s="2">
        <v>695</v>
      </c>
      <c r="H10587" s="2">
        <v>0</v>
      </c>
      <c r="I10587" s="192"/>
      <c r="J10587" s="192">
        <v>45877</v>
      </c>
      <c r="K10587" s="192">
        <v>46356</v>
      </c>
    </row>
    <row r="10588" spans="1:11" hidden="1" x14ac:dyDescent="0.4">
      <c r="A10588" s="193" t="s">
        <v>18701</v>
      </c>
      <c r="B10588" s="193" t="s">
        <v>18702</v>
      </c>
      <c r="C10588" s="193" t="s">
        <v>58</v>
      </c>
      <c r="D10588" s="193" t="s">
        <v>59</v>
      </c>
      <c r="E10588" s="193" t="s">
        <v>18703</v>
      </c>
      <c r="F10588" s="193" t="s">
        <v>1634</v>
      </c>
      <c r="G10588" s="2">
        <v>2041</v>
      </c>
      <c r="H10588" s="2">
        <v>0</v>
      </c>
      <c r="I10588" s="192"/>
      <c r="J10588" s="192">
        <v>46163</v>
      </c>
      <c r="K10588" s="192">
        <v>46528</v>
      </c>
    </row>
    <row r="10589" spans="1:11" hidden="1" x14ac:dyDescent="0.4">
      <c r="A10589" s="193" t="s">
        <v>18704</v>
      </c>
      <c r="B10589" s="193" t="s">
        <v>18705</v>
      </c>
      <c r="C10589" s="193" t="s">
        <v>58</v>
      </c>
      <c r="D10589" s="193" t="s">
        <v>59</v>
      </c>
      <c r="E10589" s="193" t="s">
        <v>18706</v>
      </c>
      <c r="F10589" s="193" t="s">
        <v>1634</v>
      </c>
      <c r="G10589" s="2">
        <v>1866</v>
      </c>
      <c r="H10589" s="2">
        <v>0</v>
      </c>
      <c r="I10589" s="192"/>
      <c r="J10589" s="192">
        <v>46163</v>
      </c>
      <c r="K10589" s="192">
        <v>46528</v>
      </c>
    </row>
    <row r="10590" spans="1:11" hidden="1" x14ac:dyDescent="0.4">
      <c r="A10590" s="193" t="s">
        <v>18707</v>
      </c>
      <c r="B10590" s="193" t="s">
        <v>18708</v>
      </c>
      <c r="C10590" s="193" t="s">
        <v>58</v>
      </c>
      <c r="D10590" s="193" t="s">
        <v>59</v>
      </c>
      <c r="E10590" s="193" t="s">
        <v>18709</v>
      </c>
      <c r="F10590" s="193" t="s">
        <v>1634</v>
      </c>
      <c r="G10590" s="2">
        <v>2215</v>
      </c>
      <c r="H10590" s="2">
        <v>0</v>
      </c>
      <c r="I10590" s="192"/>
      <c r="J10590" s="192">
        <v>46163</v>
      </c>
      <c r="K10590" s="192">
        <v>46528</v>
      </c>
    </row>
    <row r="10591" spans="1:11" hidden="1" x14ac:dyDescent="0.4">
      <c r="A10591" s="193" t="s">
        <v>18710</v>
      </c>
      <c r="B10591" s="193" t="s">
        <v>18711</v>
      </c>
      <c r="C10591" s="193" t="s">
        <v>58</v>
      </c>
      <c r="D10591" s="193" t="s">
        <v>59</v>
      </c>
      <c r="E10591" s="193" t="s">
        <v>18712</v>
      </c>
      <c r="F10591" s="193" t="s">
        <v>1634</v>
      </c>
      <c r="G10591" s="2">
        <v>2770</v>
      </c>
      <c r="H10591" s="2">
        <v>0</v>
      </c>
      <c r="I10591" s="192"/>
      <c r="J10591" s="192">
        <v>46163</v>
      </c>
      <c r="K10591" s="192">
        <v>46528</v>
      </c>
    </row>
    <row r="10592" spans="1:11" hidden="1" x14ac:dyDescent="0.4">
      <c r="A10592" s="193" t="s">
        <v>18713</v>
      </c>
      <c r="B10592" s="193" t="s">
        <v>18714</v>
      </c>
      <c r="C10592" s="193" t="s">
        <v>58</v>
      </c>
      <c r="D10592" s="193" t="s">
        <v>59</v>
      </c>
      <c r="E10592" s="193" t="s">
        <v>18715</v>
      </c>
      <c r="F10592" s="193" t="s">
        <v>1634</v>
      </c>
      <c r="G10592" s="2">
        <v>2326</v>
      </c>
      <c r="H10592" s="2">
        <v>0</v>
      </c>
      <c r="I10592" s="192"/>
      <c r="J10592" s="192">
        <v>46163</v>
      </c>
      <c r="K10592" s="192">
        <v>46528</v>
      </c>
    </row>
    <row r="10593" spans="1:11" hidden="1" x14ac:dyDescent="0.4">
      <c r="A10593" s="193" t="s">
        <v>18716</v>
      </c>
      <c r="B10593" s="193" t="s">
        <v>18717</v>
      </c>
      <c r="C10593" s="193" t="s">
        <v>58</v>
      </c>
      <c r="D10593" s="193" t="s">
        <v>59</v>
      </c>
      <c r="E10593" s="193" t="s">
        <v>18718</v>
      </c>
      <c r="F10593" s="193" t="s">
        <v>1634</v>
      </c>
      <c r="G10593" s="2">
        <v>699</v>
      </c>
      <c r="H10593" s="2">
        <v>0</v>
      </c>
      <c r="I10593" s="192"/>
      <c r="J10593" s="192">
        <v>45700</v>
      </c>
      <c r="K10593" s="192">
        <v>46356</v>
      </c>
    </row>
    <row r="10594" spans="1:11" hidden="1" x14ac:dyDescent="0.4">
      <c r="A10594" s="193" t="s">
        <v>18716</v>
      </c>
      <c r="B10594" s="193" t="s">
        <v>18717</v>
      </c>
      <c r="C10594" s="193" t="s">
        <v>58</v>
      </c>
      <c r="D10594" s="193" t="s">
        <v>59</v>
      </c>
      <c r="E10594" s="193" t="s">
        <v>18719</v>
      </c>
      <c r="F10594" s="193" t="s">
        <v>1634</v>
      </c>
      <c r="G10594" s="2">
        <v>2000</v>
      </c>
      <c r="H10594" s="2">
        <v>0</v>
      </c>
      <c r="I10594" s="192"/>
      <c r="J10594" s="192">
        <v>46001</v>
      </c>
      <c r="K10594" s="192">
        <v>46387</v>
      </c>
    </row>
    <row r="10595" spans="1:11" hidden="1" x14ac:dyDescent="0.4">
      <c r="A10595" s="193" t="s">
        <v>18720</v>
      </c>
      <c r="B10595" s="193" t="s">
        <v>18721</v>
      </c>
      <c r="C10595" s="193" t="s">
        <v>58</v>
      </c>
      <c r="D10595" s="193" t="s">
        <v>59</v>
      </c>
      <c r="E10595" s="193" t="s">
        <v>18722</v>
      </c>
      <c r="F10595" s="193" t="s">
        <v>1634</v>
      </c>
      <c r="G10595" s="2">
        <v>2500</v>
      </c>
      <c r="H10595" s="2">
        <v>0</v>
      </c>
      <c r="I10595" s="192"/>
      <c r="J10595" s="192">
        <v>46139</v>
      </c>
      <c r="K10595" s="192">
        <v>46507</v>
      </c>
    </row>
    <row r="10596" spans="1:11" hidden="1" x14ac:dyDescent="0.4">
      <c r="A10596" s="193" t="s">
        <v>18723</v>
      </c>
      <c r="B10596" s="193" t="s">
        <v>18724</v>
      </c>
      <c r="C10596" s="193" t="s">
        <v>58</v>
      </c>
      <c r="D10596" s="193" t="s">
        <v>59</v>
      </c>
      <c r="E10596" s="193" t="s">
        <v>18725</v>
      </c>
      <c r="F10596" s="193" t="s">
        <v>1634</v>
      </c>
      <c r="G10596" s="2">
        <v>10000</v>
      </c>
      <c r="H10596" s="2">
        <v>0</v>
      </c>
      <c r="I10596" s="192"/>
      <c r="J10596" s="192">
        <v>46139</v>
      </c>
      <c r="K10596" s="192">
        <v>46507</v>
      </c>
    </row>
    <row r="10597" spans="1:11" hidden="1" x14ac:dyDescent="0.4">
      <c r="A10597" s="193" t="s">
        <v>18723</v>
      </c>
      <c r="B10597" s="193" t="s">
        <v>18724</v>
      </c>
      <c r="C10597" s="193" t="s">
        <v>58</v>
      </c>
      <c r="D10597" s="193" t="s">
        <v>59</v>
      </c>
      <c r="E10597" s="193" t="s">
        <v>18726</v>
      </c>
      <c r="F10597" s="193" t="s">
        <v>1634</v>
      </c>
      <c r="G10597" s="2">
        <v>10000</v>
      </c>
      <c r="H10597" s="2">
        <v>0</v>
      </c>
      <c r="I10597" s="192"/>
      <c r="J10597" s="192">
        <v>46139</v>
      </c>
      <c r="K10597" s="192">
        <v>46507</v>
      </c>
    </row>
    <row r="10598" spans="1:11" hidden="1" x14ac:dyDescent="0.4">
      <c r="A10598" s="193" t="s">
        <v>18727</v>
      </c>
      <c r="B10598" s="193" t="s">
        <v>18728</v>
      </c>
      <c r="C10598" s="193" t="s">
        <v>58</v>
      </c>
      <c r="D10598" s="193" t="s">
        <v>59</v>
      </c>
      <c r="E10598" s="193" t="s">
        <v>18729</v>
      </c>
      <c r="F10598" s="193" t="s">
        <v>1634</v>
      </c>
      <c r="G10598" s="2">
        <v>2200</v>
      </c>
      <c r="H10598" s="2">
        <v>0</v>
      </c>
      <c r="I10598" s="192"/>
      <c r="J10598" s="192">
        <v>45323</v>
      </c>
      <c r="K10598" s="192">
        <v>46356</v>
      </c>
    </row>
    <row r="10599" spans="1:11" hidden="1" x14ac:dyDescent="0.4">
      <c r="A10599" s="193" t="s">
        <v>18730</v>
      </c>
      <c r="B10599" s="193" t="s">
        <v>18731</v>
      </c>
      <c r="C10599" s="193" t="s">
        <v>58</v>
      </c>
      <c r="D10599" s="193" t="s">
        <v>59</v>
      </c>
      <c r="E10599" s="193" t="s">
        <v>18732</v>
      </c>
      <c r="F10599" s="193" t="s">
        <v>1634</v>
      </c>
      <c r="G10599" s="2">
        <v>2222</v>
      </c>
      <c r="H10599" s="2">
        <v>0</v>
      </c>
      <c r="I10599" s="192"/>
      <c r="J10599" s="192">
        <v>45796</v>
      </c>
      <c r="K10599" s="192">
        <v>46356</v>
      </c>
    </row>
    <row r="10600" spans="1:11" hidden="1" x14ac:dyDescent="0.4">
      <c r="A10600" s="193" t="s">
        <v>18733</v>
      </c>
      <c r="B10600" s="193" t="s">
        <v>18734</v>
      </c>
      <c r="C10600" s="193" t="s">
        <v>58</v>
      </c>
      <c r="D10600" s="193" t="s">
        <v>59</v>
      </c>
      <c r="E10600" s="193" t="s">
        <v>18735</v>
      </c>
      <c r="F10600" s="193" t="s">
        <v>1634</v>
      </c>
      <c r="G10600" s="2">
        <v>837</v>
      </c>
      <c r="H10600" s="2">
        <v>0</v>
      </c>
      <c r="I10600" s="192"/>
      <c r="J10600" s="192">
        <v>46008</v>
      </c>
      <c r="K10600" s="192">
        <v>46387</v>
      </c>
    </row>
    <row r="10601" spans="1:11" hidden="1" x14ac:dyDescent="0.4">
      <c r="A10601" s="193" t="s">
        <v>18733</v>
      </c>
      <c r="B10601" s="193" t="s">
        <v>18734</v>
      </c>
      <c r="C10601" s="193" t="s">
        <v>58</v>
      </c>
      <c r="D10601" s="193" t="s">
        <v>59</v>
      </c>
      <c r="E10601" s="193" t="s">
        <v>18736</v>
      </c>
      <c r="F10601" s="193" t="s">
        <v>1634</v>
      </c>
      <c r="G10601" s="2">
        <v>3680</v>
      </c>
      <c r="H10601" s="2">
        <v>0</v>
      </c>
      <c r="I10601" s="192"/>
      <c r="J10601" s="192">
        <v>46041</v>
      </c>
      <c r="K10601" s="192">
        <v>46418</v>
      </c>
    </row>
    <row r="10602" spans="1:11" hidden="1" x14ac:dyDescent="0.4">
      <c r="A10602" s="193" t="s">
        <v>18733</v>
      </c>
      <c r="B10602" s="193" t="s">
        <v>18734</v>
      </c>
      <c r="C10602" s="193" t="s">
        <v>58</v>
      </c>
      <c r="D10602" s="193" t="s">
        <v>59</v>
      </c>
      <c r="E10602" s="193" t="s">
        <v>18737</v>
      </c>
      <c r="F10602" s="193" t="s">
        <v>1634</v>
      </c>
      <c r="G10602" s="2">
        <v>3998</v>
      </c>
      <c r="H10602" s="2">
        <v>0</v>
      </c>
      <c r="I10602" s="192"/>
      <c r="J10602" s="192">
        <v>46044</v>
      </c>
      <c r="K10602" s="192">
        <v>46418</v>
      </c>
    </row>
    <row r="10603" spans="1:11" hidden="1" x14ac:dyDescent="0.4">
      <c r="A10603" s="193" t="s">
        <v>18733</v>
      </c>
      <c r="B10603" s="193" t="s">
        <v>18734</v>
      </c>
      <c r="C10603" s="193" t="s">
        <v>58</v>
      </c>
      <c r="D10603" s="193" t="s">
        <v>59</v>
      </c>
      <c r="E10603" s="193" t="s">
        <v>18738</v>
      </c>
      <c r="F10603" s="193" t="s">
        <v>1634</v>
      </c>
      <c r="G10603" s="2">
        <v>4000</v>
      </c>
      <c r="H10603" s="2">
        <v>0</v>
      </c>
      <c r="I10603" s="192"/>
      <c r="J10603" s="192">
        <v>46069</v>
      </c>
      <c r="K10603" s="192">
        <v>46446</v>
      </c>
    </row>
    <row r="10604" spans="1:11" hidden="1" x14ac:dyDescent="0.4">
      <c r="A10604" s="193" t="s">
        <v>18733</v>
      </c>
      <c r="B10604" s="193" t="s">
        <v>18734</v>
      </c>
      <c r="C10604" s="193" t="s">
        <v>58</v>
      </c>
      <c r="D10604" s="193" t="s">
        <v>59</v>
      </c>
      <c r="E10604" s="193" t="s">
        <v>18739</v>
      </c>
      <c r="F10604" s="193" t="s">
        <v>1634</v>
      </c>
      <c r="G10604" s="2">
        <v>4000</v>
      </c>
      <c r="H10604" s="2">
        <v>0</v>
      </c>
      <c r="I10604" s="192"/>
      <c r="J10604" s="192">
        <v>46077</v>
      </c>
      <c r="K10604" s="192">
        <v>46446</v>
      </c>
    </row>
    <row r="10605" spans="1:11" hidden="1" x14ac:dyDescent="0.4">
      <c r="A10605" s="193" t="s">
        <v>18733</v>
      </c>
      <c r="B10605" s="193" t="s">
        <v>18734</v>
      </c>
      <c r="C10605" s="193" t="s">
        <v>58</v>
      </c>
      <c r="D10605" s="193" t="s">
        <v>59</v>
      </c>
      <c r="E10605" s="193" t="s">
        <v>18740</v>
      </c>
      <c r="F10605" s="193" t="s">
        <v>1634</v>
      </c>
      <c r="G10605" s="2">
        <v>4000</v>
      </c>
      <c r="H10605" s="2">
        <v>0</v>
      </c>
      <c r="I10605" s="192"/>
      <c r="J10605" s="192">
        <v>46094</v>
      </c>
      <c r="K10605" s="192">
        <v>46477</v>
      </c>
    </row>
    <row r="10606" spans="1:11" hidden="1" x14ac:dyDescent="0.4">
      <c r="A10606" s="193" t="s">
        <v>18733</v>
      </c>
      <c r="B10606" s="193" t="s">
        <v>18734</v>
      </c>
      <c r="C10606" s="193" t="s">
        <v>58</v>
      </c>
      <c r="D10606" s="193" t="s">
        <v>59</v>
      </c>
      <c r="E10606" s="193" t="s">
        <v>18741</v>
      </c>
      <c r="F10606" s="193" t="s">
        <v>1634</v>
      </c>
      <c r="G10606" s="2">
        <v>4000</v>
      </c>
      <c r="H10606" s="2">
        <v>0</v>
      </c>
      <c r="I10606" s="192"/>
      <c r="J10606" s="192">
        <v>46100</v>
      </c>
      <c r="K10606" s="192">
        <v>46477</v>
      </c>
    </row>
    <row r="10607" spans="1:11" hidden="1" x14ac:dyDescent="0.4">
      <c r="A10607" s="193" t="s">
        <v>18733</v>
      </c>
      <c r="B10607" s="193" t="s">
        <v>18734</v>
      </c>
      <c r="C10607" s="193" t="s">
        <v>58</v>
      </c>
      <c r="D10607" s="193" t="s">
        <v>59</v>
      </c>
      <c r="E10607" s="193" t="s">
        <v>18742</v>
      </c>
      <c r="F10607" s="193" t="s">
        <v>1634</v>
      </c>
      <c r="G10607" s="2">
        <v>4000</v>
      </c>
      <c r="H10607" s="2">
        <v>0</v>
      </c>
      <c r="I10607" s="192"/>
      <c r="J10607" s="192">
        <v>46128</v>
      </c>
      <c r="K10607" s="192">
        <v>46507</v>
      </c>
    </row>
    <row r="10608" spans="1:11" hidden="1" x14ac:dyDescent="0.4">
      <c r="A10608" s="193" t="s">
        <v>18733</v>
      </c>
      <c r="B10608" s="193" t="s">
        <v>18734</v>
      </c>
      <c r="C10608" s="193" t="s">
        <v>58</v>
      </c>
      <c r="D10608" s="193" t="s">
        <v>59</v>
      </c>
      <c r="E10608" s="193" t="s">
        <v>18743</v>
      </c>
      <c r="F10608" s="193" t="s">
        <v>1634</v>
      </c>
      <c r="G10608" s="2">
        <v>4000</v>
      </c>
      <c r="H10608" s="2">
        <v>0</v>
      </c>
      <c r="I10608" s="192"/>
      <c r="J10608" s="192">
        <v>46133</v>
      </c>
      <c r="K10608" s="192">
        <v>46507</v>
      </c>
    </row>
    <row r="10609" spans="1:11" hidden="1" x14ac:dyDescent="0.4">
      <c r="A10609" s="193" t="s">
        <v>18733</v>
      </c>
      <c r="B10609" s="193" t="s">
        <v>18734</v>
      </c>
      <c r="C10609" s="193" t="s">
        <v>58</v>
      </c>
      <c r="D10609" s="193" t="s">
        <v>59</v>
      </c>
      <c r="E10609" s="193" t="s">
        <v>18744</v>
      </c>
      <c r="F10609" s="193" t="s">
        <v>1634</v>
      </c>
      <c r="G10609" s="2">
        <v>4000</v>
      </c>
      <c r="H10609" s="2">
        <v>0</v>
      </c>
      <c r="I10609" s="192"/>
      <c r="J10609" s="192">
        <v>46161</v>
      </c>
      <c r="K10609" s="192">
        <v>46538</v>
      </c>
    </row>
    <row r="10610" spans="1:11" hidden="1" x14ac:dyDescent="0.4">
      <c r="A10610" s="193" t="s">
        <v>18745</v>
      </c>
      <c r="B10610" s="193" t="s">
        <v>18746</v>
      </c>
      <c r="C10610" s="193" t="s">
        <v>58</v>
      </c>
      <c r="D10610" s="193" t="s">
        <v>59</v>
      </c>
      <c r="E10610" s="193" t="s">
        <v>18747</v>
      </c>
      <c r="F10610" s="193" t="s">
        <v>1634</v>
      </c>
      <c r="G10610" s="2">
        <v>3827</v>
      </c>
      <c r="H10610" s="2">
        <v>0</v>
      </c>
      <c r="I10610" s="192"/>
      <c r="J10610" s="192">
        <v>45975</v>
      </c>
      <c r="K10610" s="192">
        <v>46356</v>
      </c>
    </row>
    <row r="10611" spans="1:11" hidden="1" x14ac:dyDescent="0.4">
      <c r="A10611" s="193" t="s">
        <v>18745</v>
      </c>
      <c r="B10611" s="193" t="s">
        <v>18746</v>
      </c>
      <c r="C10611" s="193" t="s">
        <v>58</v>
      </c>
      <c r="D10611" s="193" t="s">
        <v>59</v>
      </c>
      <c r="E10611" s="193" t="s">
        <v>18748</v>
      </c>
      <c r="F10611" s="193" t="s">
        <v>1634</v>
      </c>
      <c r="G10611" s="2">
        <v>3226</v>
      </c>
      <c r="H10611" s="2">
        <v>0</v>
      </c>
      <c r="I10611" s="192"/>
      <c r="J10611" s="192">
        <v>46044</v>
      </c>
      <c r="K10611" s="192">
        <v>46418</v>
      </c>
    </row>
    <row r="10612" spans="1:11" hidden="1" x14ac:dyDescent="0.4">
      <c r="A10612" s="193" t="s">
        <v>18745</v>
      </c>
      <c r="B10612" s="193" t="s">
        <v>18746</v>
      </c>
      <c r="C10612" s="193" t="s">
        <v>58</v>
      </c>
      <c r="D10612" s="193" t="s">
        <v>59</v>
      </c>
      <c r="E10612" s="193" t="s">
        <v>18749</v>
      </c>
      <c r="F10612" s="193" t="s">
        <v>1634</v>
      </c>
      <c r="G10612" s="2">
        <v>4000</v>
      </c>
      <c r="H10612" s="2">
        <v>0</v>
      </c>
      <c r="I10612" s="192"/>
      <c r="J10612" s="192">
        <v>46070</v>
      </c>
      <c r="K10612" s="192">
        <v>46446</v>
      </c>
    </row>
    <row r="10613" spans="1:11" hidden="1" x14ac:dyDescent="0.4">
      <c r="A10613" s="193" t="s">
        <v>18745</v>
      </c>
      <c r="B10613" s="193" t="s">
        <v>18746</v>
      </c>
      <c r="C10613" s="193" t="s">
        <v>58</v>
      </c>
      <c r="D10613" s="193" t="s">
        <v>59</v>
      </c>
      <c r="E10613" s="193" t="s">
        <v>18750</v>
      </c>
      <c r="F10613" s="193" t="s">
        <v>1634</v>
      </c>
      <c r="G10613" s="2">
        <v>4000</v>
      </c>
      <c r="H10613" s="2">
        <v>0</v>
      </c>
      <c r="I10613" s="192"/>
      <c r="J10613" s="192">
        <v>46100</v>
      </c>
      <c r="K10613" s="192">
        <v>46477</v>
      </c>
    </row>
    <row r="10614" spans="1:11" hidden="1" x14ac:dyDescent="0.4">
      <c r="A10614" s="193" t="s">
        <v>18751</v>
      </c>
      <c r="B10614" s="193" t="s">
        <v>18752</v>
      </c>
      <c r="C10614" s="193" t="s">
        <v>58</v>
      </c>
      <c r="D10614" s="193" t="s">
        <v>59</v>
      </c>
      <c r="E10614" s="193" t="s">
        <v>18753</v>
      </c>
      <c r="F10614" s="193" t="s">
        <v>1634</v>
      </c>
      <c r="G10614" s="2">
        <v>413</v>
      </c>
      <c r="H10614" s="2">
        <v>0</v>
      </c>
      <c r="I10614" s="192"/>
      <c r="J10614" s="192">
        <v>46006</v>
      </c>
      <c r="K10614" s="192">
        <v>46387</v>
      </c>
    </row>
    <row r="10615" spans="1:11" hidden="1" x14ac:dyDescent="0.4">
      <c r="A10615" s="193" t="s">
        <v>18751</v>
      </c>
      <c r="B10615" s="193" t="s">
        <v>18752</v>
      </c>
      <c r="C10615" s="193" t="s">
        <v>58</v>
      </c>
      <c r="D10615" s="193" t="s">
        <v>59</v>
      </c>
      <c r="E10615" s="193" t="s">
        <v>18754</v>
      </c>
      <c r="F10615" s="193" t="s">
        <v>1634</v>
      </c>
      <c r="G10615" s="2">
        <v>4000</v>
      </c>
      <c r="H10615" s="2">
        <v>0</v>
      </c>
      <c r="I10615" s="192"/>
      <c r="J10615" s="192">
        <v>46127</v>
      </c>
      <c r="K10615" s="192">
        <v>46507</v>
      </c>
    </row>
    <row r="10616" spans="1:11" hidden="1" x14ac:dyDescent="0.4">
      <c r="A10616" s="193" t="s">
        <v>18755</v>
      </c>
      <c r="B10616" s="193" t="s">
        <v>18756</v>
      </c>
      <c r="C10616" s="193" t="s">
        <v>58</v>
      </c>
      <c r="D10616" s="193" t="s">
        <v>59</v>
      </c>
      <c r="E10616" s="193" t="s">
        <v>18757</v>
      </c>
      <c r="F10616" s="193" t="s">
        <v>1634</v>
      </c>
      <c r="G10616" s="2">
        <v>3830</v>
      </c>
      <c r="H10616" s="2">
        <v>0</v>
      </c>
      <c r="I10616" s="192"/>
      <c r="J10616" s="192">
        <v>45252</v>
      </c>
      <c r="K10616" s="192">
        <v>46356</v>
      </c>
    </row>
    <row r="10617" spans="1:11" hidden="1" x14ac:dyDescent="0.4">
      <c r="A10617" s="193" t="s">
        <v>18758</v>
      </c>
      <c r="B10617" s="193" t="s">
        <v>18759</v>
      </c>
      <c r="C10617" s="193" t="s">
        <v>58</v>
      </c>
      <c r="D10617" s="193" t="s">
        <v>59</v>
      </c>
      <c r="E10617" s="193" t="s">
        <v>18760</v>
      </c>
      <c r="F10617" s="193" t="s">
        <v>1634</v>
      </c>
      <c r="G10617" s="2">
        <v>3789</v>
      </c>
      <c r="H10617" s="2">
        <v>0</v>
      </c>
      <c r="I10617" s="192"/>
      <c r="J10617" s="192">
        <v>45244</v>
      </c>
      <c r="K10617" s="192">
        <v>46356</v>
      </c>
    </row>
    <row r="10618" spans="1:11" hidden="1" x14ac:dyDescent="0.4">
      <c r="A10618" s="193" t="s">
        <v>18761</v>
      </c>
      <c r="B10618" s="193" t="s">
        <v>18762</v>
      </c>
      <c r="C10618" s="193" t="s">
        <v>58</v>
      </c>
      <c r="D10618" s="193" t="s">
        <v>59</v>
      </c>
      <c r="E10618" s="193" t="s">
        <v>18763</v>
      </c>
      <c r="F10618" s="193" t="s">
        <v>1634</v>
      </c>
      <c r="G10618" s="2">
        <v>7108</v>
      </c>
      <c r="H10618" s="2">
        <v>0</v>
      </c>
      <c r="I10618" s="192"/>
      <c r="J10618" s="192">
        <v>45723</v>
      </c>
      <c r="K10618" s="192">
        <v>46356</v>
      </c>
    </row>
    <row r="10619" spans="1:11" x14ac:dyDescent="0.4">
      <c r="A10619" s="193" t="s">
        <v>18764</v>
      </c>
      <c r="B10619" s="193" t="s">
        <v>18765</v>
      </c>
      <c r="C10619" s="193" t="s">
        <v>58</v>
      </c>
      <c r="D10619" s="193" t="s">
        <v>59</v>
      </c>
      <c r="E10619" s="193" t="s">
        <v>18766</v>
      </c>
      <c r="F10619" s="193" t="s">
        <v>1634</v>
      </c>
      <c r="G10619" s="2">
        <v>2</v>
      </c>
      <c r="H10619" s="2">
        <v>0</v>
      </c>
      <c r="I10619" s="192"/>
      <c r="J10619" s="192">
        <v>46006</v>
      </c>
      <c r="K10619" s="192">
        <v>46387</v>
      </c>
    </row>
    <row r="10620" spans="1:11" hidden="1" x14ac:dyDescent="0.4">
      <c r="A10620" s="193" t="s">
        <v>18764</v>
      </c>
      <c r="B10620" s="193" t="s">
        <v>18765</v>
      </c>
      <c r="C10620" s="193" t="s">
        <v>58</v>
      </c>
      <c r="D10620" s="193" t="s">
        <v>59</v>
      </c>
      <c r="E10620" s="193" t="s">
        <v>18767</v>
      </c>
      <c r="F10620" s="193" t="s">
        <v>1634</v>
      </c>
      <c r="G10620" s="2">
        <v>2694</v>
      </c>
      <c r="H10620" s="2">
        <v>0</v>
      </c>
      <c r="I10620" s="192"/>
      <c r="J10620" s="192">
        <v>46042</v>
      </c>
      <c r="K10620" s="192">
        <v>46418</v>
      </c>
    </row>
    <row r="10621" spans="1:11" hidden="1" x14ac:dyDescent="0.4">
      <c r="A10621" s="193" t="s">
        <v>18764</v>
      </c>
      <c r="B10621" s="193" t="s">
        <v>18765</v>
      </c>
      <c r="C10621" s="193" t="s">
        <v>58</v>
      </c>
      <c r="D10621" s="193" t="s">
        <v>59</v>
      </c>
      <c r="E10621" s="193" t="s">
        <v>18768</v>
      </c>
      <c r="F10621" s="193" t="s">
        <v>1634</v>
      </c>
      <c r="G10621" s="2">
        <v>3000</v>
      </c>
      <c r="H10621" s="2">
        <v>0</v>
      </c>
      <c r="I10621" s="192"/>
      <c r="J10621" s="192">
        <v>46066</v>
      </c>
      <c r="K10621" s="192">
        <v>46446</v>
      </c>
    </row>
    <row r="10622" spans="1:11" hidden="1" x14ac:dyDescent="0.4">
      <c r="A10622" s="193" t="s">
        <v>18764</v>
      </c>
      <c r="B10622" s="193" t="s">
        <v>18765</v>
      </c>
      <c r="C10622" s="193" t="s">
        <v>58</v>
      </c>
      <c r="D10622" s="193" t="s">
        <v>59</v>
      </c>
      <c r="E10622" s="193" t="s">
        <v>18769</v>
      </c>
      <c r="F10622" s="193" t="s">
        <v>1634</v>
      </c>
      <c r="G10622" s="2">
        <v>3000</v>
      </c>
      <c r="H10622" s="2">
        <v>0</v>
      </c>
      <c r="I10622" s="192"/>
      <c r="J10622" s="192">
        <v>46100</v>
      </c>
      <c r="K10622" s="192">
        <v>46477</v>
      </c>
    </row>
    <row r="10623" spans="1:11" hidden="1" x14ac:dyDescent="0.4">
      <c r="A10623" s="193" t="s">
        <v>18764</v>
      </c>
      <c r="B10623" s="193" t="s">
        <v>18765</v>
      </c>
      <c r="C10623" s="193" t="s">
        <v>58</v>
      </c>
      <c r="D10623" s="193" t="s">
        <v>59</v>
      </c>
      <c r="E10623" s="193" t="s">
        <v>18770</v>
      </c>
      <c r="F10623" s="193" t="s">
        <v>1634</v>
      </c>
      <c r="G10623" s="2">
        <v>3000</v>
      </c>
      <c r="H10623" s="2">
        <v>0</v>
      </c>
      <c r="I10623" s="192"/>
      <c r="J10623" s="192">
        <v>46129</v>
      </c>
      <c r="K10623" s="192">
        <v>46507</v>
      </c>
    </row>
    <row r="10624" spans="1:11" hidden="1" x14ac:dyDescent="0.4">
      <c r="A10624" s="193" t="s">
        <v>18771</v>
      </c>
      <c r="B10624" s="193" t="s">
        <v>18772</v>
      </c>
      <c r="C10624" s="193" t="s">
        <v>58</v>
      </c>
      <c r="D10624" s="193" t="s">
        <v>59</v>
      </c>
      <c r="E10624" s="193" t="s">
        <v>18773</v>
      </c>
      <c r="F10624" s="193" t="s">
        <v>1634</v>
      </c>
      <c r="G10624" s="2">
        <v>2951</v>
      </c>
      <c r="H10624" s="2">
        <v>0</v>
      </c>
      <c r="I10624" s="192"/>
      <c r="J10624" s="192">
        <v>45363</v>
      </c>
      <c r="K10624" s="192">
        <v>46356</v>
      </c>
    </row>
    <row r="10625" spans="1:11" hidden="1" x14ac:dyDescent="0.4">
      <c r="A10625" s="193" t="s">
        <v>18774</v>
      </c>
      <c r="B10625" s="193" t="s">
        <v>18775</v>
      </c>
      <c r="C10625" s="193" t="s">
        <v>58</v>
      </c>
      <c r="D10625" s="193" t="s">
        <v>59</v>
      </c>
      <c r="E10625" s="193" t="s">
        <v>18776</v>
      </c>
      <c r="F10625" s="193" t="s">
        <v>1634</v>
      </c>
      <c r="G10625" s="2">
        <v>2948</v>
      </c>
      <c r="H10625" s="2">
        <v>0</v>
      </c>
      <c r="I10625" s="192"/>
      <c r="J10625" s="192">
        <v>45363</v>
      </c>
      <c r="K10625" s="192">
        <v>46356</v>
      </c>
    </row>
    <row r="10626" spans="1:11" hidden="1" x14ac:dyDescent="0.4">
      <c r="A10626" s="193" t="s">
        <v>18777</v>
      </c>
      <c r="B10626" s="193" t="s">
        <v>18778</v>
      </c>
      <c r="C10626" s="193" t="s">
        <v>58</v>
      </c>
      <c r="D10626" s="193" t="s">
        <v>59</v>
      </c>
      <c r="E10626" s="193" t="s">
        <v>18779</v>
      </c>
      <c r="F10626" s="193" t="s">
        <v>1634</v>
      </c>
      <c r="G10626" s="2">
        <v>904</v>
      </c>
      <c r="H10626" s="2">
        <v>0</v>
      </c>
      <c r="I10626" s="192"/>
      <c r="J10626" s="192">
        <v>45363</v>
      </c>
      <c r="K10626" s="192">
        <v>46356</v>
      </c>
    </row>
    <row r="10627" spans="1:11" hidden="1" x14ac:dyDescent="0.4">
      <c r="A10627" s="193" t="s">
        <v>18780</v>
      </c>
      <c r="B10627" s="193" t="s">
        <v>18781</v>
      </c>
      <c r="C10627" s="193" t="s">
        <v>58</v>
      </c>
      <c r="D10627" s="193" t="s">
        <v>59</v>
      </c>
      <c r="E10627" s="193" t="s">
        <v>18782</v>
      </c>
      <c r="F10627" s="193" t="s">
        <v>1634</v>
      </c>
      <c r="G10627" s="2">
        <v>2762</v>
      </c>
      <c r="H10627" s="2">
        <v>0</v>
      </c>
      <c r="I10627" s="192"/>
      <c r="J10627" s="192">
        <v>45363</v>
      </c>
      <c r="K10627" s="192">
        <v>46356</v>
      </c>
    </row>
    <row r="10628" spans="1:11" hidden="1" x14ac:dyDescent="0.4">
      <c r="A10628" s="193" t="s">
        <v>18783</v>
      </c>
      <c r="B10628" s="193" t="s">
        <v>18784</v>
      </c>
      <c r="C10628" s="193" t="s">
        <v>58</v>
      </c>
      <c r="D10628" s="193" t="s">
        <v>59</v>
      </c>
      <c r="E10628" s="193" t="s">
        <v>18785</v>
      </c>
      <c r="F10628" s="193" t="s">
        <v>1634</v>
      </c>
      <c r="G10628" s="2">
        <v>2949</v>
      </c>
      <c r="H10628" s="2">
        <v>0</v>
      </c>
      <c r="I10628" s="192"/>
      <c r="J10628" s="192">
        <v>45363</v>
      </c>
      <c r="K10628" s="192">
        <v>46356</v>
      </c>
    </row>
    <row r="10629" spans="1:11" hidden="1" x14ac:dyDescent="0.4">
      <c r="A10629" s="193" t="s">
        <v>18786</v>
      </c>
      <c r="B10629" s="193" t="s">
        <v>18787</v>
      </c>
      <c r="C10629" s="193" t="s">
        <v>58</v>
      </c>
      <c r="D10629" s="193" t="s">
        <v>59</v>
      </c>
      <c r="E10629" s="193" t="s">
        <v>18788</v>
      </c>
      <c r="F10629" s="193" t="s">
        <v>1634</v>
      </c>
      <c r="G10629" s="2">
        <v>910</v>
      </c>
      <c r="H10629" s="2">
        <v>0</v>
      </c>
      <c r="I10629" s="192"/>
      <c r="J10629" s="192">
        <v>45363</v>
      </c>
      <c r="K10629" s="192">
        <v>46356</v>
      </c>
    </row>
    <row r="10630" spans="1:11" x14ac:dyDescent="0.4">
      <c r="A10630" s="193" t="s">
        <v>18789</v>
      </c>
      <c r="B10630" s="193" t="s">
        <v>18790</v>
      </c>
      <c r="C10630" s="193" t="s">
        <v>58</v>
      </c>
      <c r="D10630" s="193" t="s">
        <v>59</v>
      </c>
      <c r="E10630" s="193" t="s">
        <v>18791</v>
      </c>
      <c r="F10630" s="193" t="s">
        <v>1634</v>
      </c>
      <c r="G10630" s="2">
        <v>4</v>
      </c>
      <c r="H10630" s="2">
        <v>0</v>
      </c>
      <c r="I10630" s="192"/>
      <c r="J10630" s="192">
        <v>46028</v>
      </c>
      <c r="K10630" s="192">
        <v>46418</v>
      </c>
    </row>
    <row r="10631" spans="1:11" hidden="1" x14ac:dyDescent="0.4">
      <c r="A10631" s="193" t="s">
        <v>18789</v>
      </c>
      <c r="B10631" s="193" t="s">
        <v>18790</v>
      </c>
      <c r="C10631" s="193" t="s">
        <v>58</v>
      </c>
      <c r="D10631" s="193" t="s">
        <v>59</v>
      </c>
      <c r="E10631" s="193" t="s">
        <v>18792</v>
      </c>
      <c r="F10631" s="193" t="s">
        <v>1634</v>
      </c>
      <c r="G10631" s="2">
        <v>484</v>
      </c>
      <c r="H10631" s="2">
        <v>0</v>
      </c>
      <c r="I10631" s="192"/>
      <c r="J10631" s="192">
        <v>46043</v>
      </c>
      <c r="K10631" s="192">
        <v>46418</v>
      </c>
    </row>
    <row r="10632" spans="1:11" hidden="1" x14ac:dyDescent="0.4">
      <c r="A10632" s="193" t="s">
        <v>18789</v>
      </c>
      <c r="B10632" s="193" t="s">
        <v>18790</v>
      </c>
      <c r="C10632" s="193" t="s">
        <v>58</v>
      </c>
      <c r="D10632" s="193" t="s">
        <v>59</v>
      </c>
      <c r="E10632" s="193" t="s">
        <v>18793</v>
      </c>
      <c r="F10632" s="193" t="s">
        <v>1634</v>
      </c>
      <c r="G10632" s="2">
        <v>5000</v>
      </c>
      <c r="H10632" s="2">
        <v>0</v>
      </c>
      <c r="I10632" s="192"/>
      <c r="J10632" s="192">
        <v>46154</v>
      </c>
      <c r="K10632" s="192">
        <v>46538</v>
      </c>
    </row>
    <row r="10633" spans="1:11" hidden="1" x14ac:dyDescent="0.4">
      <c r="A10633" s="193" t="s">
        <v>18794</v>
      </c>
      <c r="B10633" s="193" t="s">
        <v>18795</v>
      </c>
      <c r="C10633" s="193" t="s">
        <v>58</v>
      </c>
      <c r="D10633" s="193" t="s">
        <v>59</v>
      </c>
      <c r="E10633" s="193" t="s">
        <v>18796</v>
      </c>
      <c r="F10633" s="193" t="s">
        <v>1634</v>
      </c>
      <c r="G10633" s="2">
        <v>13</v>
      </c>
      <c r="H10633" s="2">
        <v>0</v>
      </c>
      <c r="I10633" s="192"/>
      <c r="J10633" s="192">
        <v>45894</v>
      </c>
      <c r="K10633" s="192">
        <v>46356</v>
      </c>
    </row>
    <row r="10634" spans="1:11" hidden="1" x14ac:dyDescent="0.4">
      <c r="A10634" s="193" t="s">
        <v>18794</v>
      </c>
      <c r="B10634" s="193" t="s">
        <v>18795</v>
      </c>
      <c r="C10634" s="193" t="s">
        <v>58</v>
      </c>
      <c r="D10634" s="193" t="s">
        <v>59</v>
      </c>
      <c r="E10634" s="193" t="s">
        <v>18797</v>
      </c>
      <c r="F10634" s="193" t="s">
        <v>1634</v>
      </c>
      <c r="G10634" s="2">
        <v>2735</v>
      </c>
      <c r="H10634" s="2">
        <v>0</v>
      </c>
      <c r="I10634" s="192"/>
      <c r="J10634" s="192">
        <v>45897</v>
      </c>
      <c r="K10634" s="192">
        <v>46356</v>
      </c>
    </row>
    <row r="10635" spans="1:11" hidden="1" x14ac:dyDescent="0.4">
      <c r="A10635" s="193" t="s">
        <v>18794</v>
      </c>
      <c r="B10635" s="193" t="s">
        <v>18795</v>
      </c>
      <c r="C10635" s="193" t="s">
        <v>58</v>
      </c>
      <c r="D10635" s="193" t="s">
        <v>59</v>
      </c>
      <c r="E10635" s="193" t="s">
        <v>18798</v>
      </c>
      <c r="F10635" s="193" t="s">
        <v>1634</v>
      </c>
      <c r="G10635" s="2">
        <v>4280</v>
      </c>
      <c r="H10635" s="2">
        <v>0</v>
      </c>
      <c r="I10635" s="192"/>
      <c r="J10635" s="192">
        <v>45979</v>
      </c>
      <c r="K10635" s="192">
        <v>46356</v>
      </c>
    </row>
    <row r="10636" spans="1:11" hidden="1" x14ac:dyDescent="0.4">
      <c r="A10636" s="193" t="s">
        <v>18794</v>
      </c>
      <c r="B10636" s="193" t="s">
        <v>18795</v>
      </c>
      <c r="C10636" s="193" t="s">
        <v>58</v>
      </c>
      <c r="D10636" s="193" t="s">
        <v>59</v>
      </c>
      <c r="E10636" s="193" t="s">
        <v>18799</v>
      </c>
      <c r="F10636" s="193" t="s">
        <v>1634</v>
      </c>
      <c r="G10636" s="2">
        <v>5000</v>
      </c>
      <c r="H10636" s="2">
        <v>0</v>
      </c>
      <c r="I10636" s="192"/>
      <c r="J10636" s="192">
        <v>46043</v>
      </c>
      <c r="K10636" s="192">
        <v>46418</v>
      </c>
    </row>
    <row r="10637" spans="1:11" hidden="1" x14ac:dyDescent="0.4">
      <c r="A10637" s="193" t="s">
        <v>18794</v>
      </c>
      <c r="B10637" s="193" t="s">
        <v>18795</v>
      </c>
      <c r="C10637" s="193" t="s">
        <v>58</v>
      </c>
      <c r="D10637" s="193" t="s">
        <v>59</v>
      </c>
      <c r="E10637" s="193" t="s">
        <v>18800</v>
      </c>
      <c r="F10637" s="193" t="s">
        <v>1634</v>
      </c>
      <c r="G10637" s="2">
        <v>5000</v>
      </c>
      <c r="H10637" s="2">
        <v>0</v>
      </c>
      <c r="I10637" s="192"/>
      <c r="J10637" s="192">
        <v>46094</v>
      </c>
      <c r="K10637" s="192">
        <v>46477</v>
      </c>
    </row>
    <row r="10638" spans="1:11" x14ac:dyDescent="0.4">
      <c r="A10638" s="193" t="s">
        <v>18801</v>
      </c>
      <c r="B10638" s="193" t="s">
        <v>18802</v>
      </c>
      <c r="C10638" s="193" t="s">
        <v>58</v>
      </c>
      <c r="D10638" s="193" t="s">
        <v>59</v>
      </c>
      <c r="E10638" s="193" t="s">
        <v>18803</v>
      </c>
      <c r="F10638" s="193" t="s">
        <v>1634</v>
      </c>
      <c r="G10638" s="2">
        <v>1</v>
      </c>
      <c r="H10638" s="2">
        <v>0</v>
      </c>
      <c r="I10638" s="192"/>
      <c r="J10638" s="192">
        <v>45866</v>
      </c>
      <c r="K10638" s="192">
        <v>46356</v>
      </c>
    </row>
    <row r="10639" spans="1:11" hidden="1" x14ac:dyDescent="0.4">
      <c r="A10639" s="193" t="s">
        <v>18801</v>
      </c>
      <c r="B10639" s="193" t="s">
        <v>18802</v>
      </c>
      <c r="C10639" s="193" t="s">
        <v>58</v>
      </c>
      <c r="D10639" s="193" t="s">
        <v>59</v>
      </c>
      <c r="E10639" s="193" t="s">
        <v>18804</v>
      </c>
      <c r="F10639" s="193" t="s">
        <v>1634</v>
      </c>
      <c r="G10639" s="2">
        <v>9145</v>
      </c>
      <c r="H10639" s="2">
        <v>0</v>
      </c>
      <c r="I10639" s="192"/>
      <c r="J10639" s="192">
        <v>45897</v>
      </c>
      <c r="K10639" s="192">
        <v>46356</v>
      </c>
    </row>
    <row r="10640" spans="1:11" hidden="1" x14ac:dyDescent="0.4">
      <c r="A10640" s="193" t="s">
        <v>18801</v>
      </c>
      <c r="B10640" s="193" t="s">
        <v>18802</v>
      </c>
      <c r="C10640" s="193" t="s">
        <v>58</v>
      </c>
      <c r="D10640" s="193" t="s">
        <v>59</v>
      </c>
      <c r="E10640" s="193" t="s">
        <v>18805</v>
      </c>
      <c r="F10640" s="193" t="s">
        <v>1634</v>
      </c>
      <c r="G10640" s="2">
        <v>15000</v>
      </c>
      <c r="H10640" s="2">
        <v>0</v>
      </c>
      <c r="I10640" s="192"/>
      <c r="J10640" s="192">
        <v>45929</v>
      </c>
      <c r="K10640" s="192">
        <v>46356</v>
      </c>
    </row>
    <row r="10641" spans="1:11" hidden="1" x14ac:dyDescent="0.4">
      <c r="A10641" s="193" t="s">
        <v>18801</v>
      </c>
      <c r="B10641" s="193" t="s">
        <v>18802</v>
      </c>
      <c r="C10641" s="193" t="s">
        <v>58</v>
      </c>
      <c r="D10641" s="193" t="s">
        <v>59</v>
      </c>
      <c r="E10641" s="193" t="s">
        <v>18806</v>
      </c>
      <c r="F10641" s="193" t="s">
        <v>1634</v>
      </c>
      <c r="G10641" s="2">
        <v>15000</v>
      </c>
      <c r="H10641" s="2">
        <v>0</v>
      </c>
      <c r="I10641" s="192"/>
      <c r="J10641" s="192">
        <v>45946</v>
      </c>
      <c r="K10641" s="192">
        <v>46356</v>
      </c>
    </row>
    <row r="10642" spans="1:11" hidden="1" x14ac:dyDescent="0.4">
      <c r="A10642" s="193" t="s">
        <v>18807</v>
      </c>
      <c r="B10642" s="193" t="s">
        <v>18808</v>
      </c>
      <c r="C10642" s="193" t="s">
        <v>58</v>
      </c>
      <c r="D10642" s="193" t="s">
        <v>59</v>
      </c>
      <c r="E10642" s="193" t="s">
        <v>18809</v>
      </c>
      <c r="F10642" s="193" t="s">
        <v>1634</v>
      </c>
      <c r="G10642" s="2">
        <v>16</v>
      </c>
      <c r="H10642" s="2">
        <v>0</v>
      </c>
      <c r="I10642" s="192"/>
      <c r="J10642" s="192">
        <v>45363</v>
      </c>
      <c r="K10642" s="192">
        <v>46356</v>
      </c>
    </row>
    <row r="10643" spans="1:11" hidden="1" x14ac:dyDescent="0.4">
      <c r="A10643" s="193" t="s">
        <v>18807</v>
      </c>
      <c r="B10643" s="193" t="s">
        <v>18808</v>
      </c>
      <c r="C10643" s="193" t="s">
        <v>58</v>
      </c>
      <c r="D10643" s="193" t="s">
        <v>59</v>
      </c>
      <c r="E10643" s="193" t="s">
        <v>18810</v>
      </c>
      <c r="F10643" s="193" t="s">
        <v>1634</v>
      </c>
      <c r="G10643" s="2">
        <v>4064</v>
      </c>
      <c r="H10643" s="2">
        <v>0</v>
      </c>
      <c r="I10643" s="192"/>
      <c r="J10643" s="192">
        <v>46083</v>
      </c>
      <c r="K10643" s="192">
        <v>46477</v>
      </c>
    </row>
    <row r="10644" spans="1:11" hidden="1" x14ac:dyDescent="0.4">
      <c r="A10644" s="193" t="s">
        <v>18807</v>
      </c>
      <c r="B10644" s="193" t="s">
        <v>18808</v>
      </c>
      <c r="C10644" s="193" t="s">
        <v>58</v>
      </c>
      <c r="D10644" s="193" t="s">
        <v>59</v>
      </c>
      <c r="E10644" s="193" t="s">
        <v>18811</v>
      </c>
      <c r="F10644" s="193" t="s">
        <v>1634</v>
      </c>
      <c r="G10644" s="2">
        <v>5000</v>
      </c>
      <c r="H10644" s="2">
        <v>0</v>
      </c>
      <c r="I10644" s="192"/>
      <c r="J10644" s="192">
        <v>46087</v>
      </c>
      <c r="K10644" s="192">
        <v>46477</v>
      </c>
    </row>
    <row r="10645" spans="1:11" hidden="1" x14ac:dyDescent="0.4">
      <c r="A10645" s="193" t="s">
        <v>675</v>
      </c>
      <c r="B10645" s="193" t="s">
        <v>18812</v>
      </c>
      <c r="C10645" s="193" t="s">
        <v>58</v>
      </c>
      <c r="D10645" s="193" t="s">
        <v>59</v>
      </c>
      <c r="E10645" s="193" t="s">
        <v>18813</v>
      </c>
      <c r="F10645" s="193" t="s">
        <v>1634</v>
      </c>
      <c r="G10645" s="2">
        <v>5000</v>
      </c>
      <c r="H10645" s="2">
        <v>0</v>
      </c>
      <c r="I10645" s="192"/>
      <c r="J10645" s="192">
        <v>46007</v>
      </c>
      <c r="K10645" s="192">
        <v>46387</v>
      </c>
    </row>
    <row r="10646" spans="1:11" hidden="1" x14ac:dyDescent="0.4">
      <c r="A10646" s="193" t="s">
        <v>675</v>
      </c>
      <c r="B10646" s="193" t="s">
        <v>18812</v>
      </c>
      <c r="C10646" s="193" t="s">
        <v>58</v>
      </c>
      <c r="D10646" s="193" t="s">
        <v>59</v>
      </c>
      <c r="E10646" s="193" t="s">
        <v>18814</v>
      </c>
      <c r="F10646" s="193" t="s">
        <v>1634</v>
      </c>
      <c r="G10646" s="2">
        <v>5000</v>
      </c>
      <c r="H10646" s="2">
        <v>0</v>
      </c>
      <c r="I10646" s="192"/>
      <c r="J10646" s="192">
        <v>46059</v>
      </c>
      <c r="K10646" s="192">
        <v>46446</v>
      </c>
    </row>
    <row r="10647" spans="1:11" hidden="1" x14ac:dyDescent="0.4">
      <c r="A10647" s="193" t="s">
        <v>18815</v>
      </c>
      <c r="B10647" s="193" t="s">
        <v>18816</v>
      </c>
      <c r="C10647" s="193" t="s">
        <v>58</v>
      </c>
      <c r="D10647" s="193" t="s">
        <v>59</v>
      </c>
      <c r="E10647" s="193" t="s">
        <v>18817</v>
      </c>
      <c r="F10647" s="193" t="s">
        <v>1634</v>
      </c>
      <c r="G10647" s="2">
        <v>14</v>
      </c>
      <c r="H10647" s="2">
        <v>0</v>
      </c>
      <c r="I10647" s="192"/>
      <c r="J10647" s="192">
        <v>45363</v>
      </c>
      <c r="K10647" s="192">
        <v>46356</v>
      </c>
    </row>
    <row r="10648" spans="1:11" hidden="1" x14ac:dyDescent="0.4">
      <c r="A10648" s="193" t="s">
        <v>18815</v>
      </c>
      <c r="B10648" s="193" t="s">
        <v>18816</v>
      </c>
      <c r="C10648" s="193" t="s">
        <v>58</v>
      </c>
      <c r="D10648" s="193" t="s">
        <v>59</v>
      </c>
      <c r="E10648" s="193" t="s">
        <v>18818</v>
      </c>
      <c r="F10648" s="193" t="s">
        <v>1634</v>
      </c>
      <c r="G10648" s="2">
        <v>4076</v>
      </c>
      <c r="H10648" s="2">
        <v>0</v>
      </c>
      <c r="I10648" s="192"/>
      <c r="J10648" s="192">
        <v>46083</v>
      </c>
      <c r="K10648" s="192">
        <v>46477</v>
      </c>
    </row>
    <row r="10649" spans="1:11" hidden="1" x14ac:dyDescent="0.4">
      <c r="A10649" s="193" t="s">
        <v>18815</v>
      </c>
      <c r="B10649" s="193" t="s">
        <v>18816</v>
      </c>
      <c r="C10649" s="193" t="s">
        <v>58</v>
      </c>
      <c r="D10649" s="193" t="s">
        <v>59</v>
      </c>
      <c r="E10649" s="193" t="s">
        <v>18819</v>
      </c>
      <c r="F10649" s="193" t="s">
        <v>1634</v>
      </c>
      <c r="G10649" s="2">
        <v>5000</v>
      </c>
      <c r="H10649" s="2">
        <v>0</v>
      </c>
      <c r="I10649" s="192"/>
      <c r="J10649" s="192">
        <v>46087</v>
      </c>
      <c r="K10649" s="192">
        <v>46477</v>
      </c>
    </row>
    <row r="10650" spans="1:11" x14ac:dyDescent="0.4">
      <c r="A10650" s="193" t="s">
        <v>18820</v>
      </c>
      <c r="B10650" s="193" t="s">
        <v>18821</v>
      </c>
      <c r="C10650" s="193" t="s">
        <v>58</v>
      </c>
      <c r="D10650" s="193" t="s">
        <v>59</v>
      </c>
      <c r="E10650" s="193" t="s">
        <v>18822</v>
      </c>
      <c r="F10650" s="193" t="s">
        <v>1634</v>
      </c>
      <c r="G10650" s="2">
        <v>4</v>
      </c>
      <c r="H10650" s="2">
        <v>0</v>
      </c>
      <c r="I10650" s="192"/>
      <c r="J10650" s="192">
        <v>46003</v>
      </c>
      <c r="K10650" s="192">
        <v>46387</v>
      </c>
    </row>
    <row r="10651" spans="1:11" x14ac:dyDescent="0.4">
      <c r="A10651" s="193" t="s">
        <v>18820</v>
      </c>
      <c r="B10651" s="193" t="s">
        <v>18821</v>
      </c>
      <c r="C10651" s="193" t="s">
        <v>58</v>
      </c>
      <c r="D10651" s="193" t="s">
        <v>59</v>
      </c>
      <c r="E10651" s="193" t="s">
        <v>18823</v>
      </c>
      <c r="F10651" s="193" t="s">
        <v>1634</v>
      </c>
      <c r="G10651" s="2">
        <v>1</v>
      </c>
      <c r="H10651" s="2">
        <v>0</v>
      </c>
      <c r="I10651" s="192"/>
      <c r="J10651" s="192">
        <v>46007</v>
      </c>
      <c r="K10651" s="192">
        <v>46387</v>
      </c>
    </row>
    <row r="10652" spans="1:11" hidden="1" x14ac:dyDescent="0.4">
      <c r="A10652" s="193" t="s">
        <v>18820</v>
      </c>
      <c r="B10652" s="193" t="s">
        <v>18821</v>
      </c>
      <c r="C10652" s="193" t="s">
        <v>58</v>
      </c>
      <c r="D10652" s="193" t="s">
        <v>59</v>
      </c>
      <c r="E10652" s="193" t="s">
        <v>18824</v>
      </c>
      <c r="F10652" s="193" t="s">
        <v>1634</v>
      </c>
      <c r="G10652" s="2">
        <v>1711</v>
      </c>
      <c r="H10652" s="2">
        <v>0</v>
      </c>
      <c r="I10652" s="192"/>
      <c r="J10652" s="192">
        <v>46038</v>
      </c>
      <c r="K10652" s="192">
        <v>46418</v>
      </c>
    </row>
    <row r="10653" spans="1:11" hidden="1" x14ac:dyDescent="0.4">
      <c r="A10653" s="193" t="s">
        <v>18820</v>
      </c>
      <c r="B10653" s="193" t="s">
        <v>18821</v>
      </c>
      <c r="C10653" s="193" t="s">
        <v>58</v>
      </c>
      <c r="D10653" s="193" t="s">
        <v>59</v>
      </c>
      <c r="E10653" s="193" t="s">
        <v>18825</v>
      </c>
      <c r="F10653" s="193" t="s">
        <v>1634</v>
      </c>
      <c r="G10653" s="2">
        <v>5000</v>
      </c>
      <c r="H10653" s="2">
        <v>0</v>
      </c>
      <c r="I10653" s="192"/>
      <c r="J10653" s="192">
        <v>46043</v>
      </c>
      <c r="K10653" s="192">
        <v>46418</v>
      </c>
    </row>
    <row r="10654" spans="1:11" hidden="1" x14ac:dyDescent="0.4">
      <c r="A10654" s="193" t="s">
        <v>18820</v>
      </c>
      <c r="B10654" s="193" t="s">
        <v>18821</v>
      </c>
      <c r="C10654" s="193" t="s">
        <v>58</v>
      </c>
      <c r="D10654" s="193" t="s">
        <v>59</v>
      </c>
      <c r="E10654" s="193" t="s">
        <v>18826</v>
      </c>
      <c r="F10654" s="193" t="s">
        <v>1634</v>
      </c>
      <c r="G10654" s="2">
        <v>5000</v>
      </c>
      <c r="H10654" s="2">
        <v>0</v>
      </c>
      <c r="I10654" s="192"/>
      <c r="J10654" s="192">
        <v>46122</v>
      </c>
      <c r="K10654" s="192">
        <v>46507</v>
      </c>
    </row>
    <row r="10655" spans="1:11" x14ac:dyDescent="0.4">
      <c r="A10655" s="193" t="s">
        <v>18827</v>
      </c>
      <c r="B10655" s="193" t="s">
        <v>18828</v>
      </c>
      <c r="C10655" s="193" t="s">
        <v>58</v>
      </c>
      <c r="D10655" s="193" t="s">
        <v>59</v>
      </c>
      <c r="E10655" s="193" t="s">
        <v>18829</v>
      </c>
      <c r="F10655" s="193" t="s">
        <v>1634</v>
      </c>
      <c r="G10655" s="2">
        <v>1</v>
      </c>
      <c r="H10655" s="2">
        <v>0</v>
      </c>
      <c r="I10655" s="192"/>
      <c r="J10655" s="192">
        <v>46043</v>
      </c>
      <c r="K10655" s="192">
        <v>46418</v>
      </c>
    </row>
    <row r="10656" spans="1:11" hidden="1" x14ac:dyDescent="0.4">
      <c r="A10656" s="193" t="s">
        <v>18827</v>
      </c>
      <c r="B10656" s="193" t="s">
        <v>18828</v>
      </c>
      <c r="C10656" s="193" t="s">
        <v>58</v>
      </c>
      <c r="D10656" s="193" t="s">
        <v>59</v>
      </c>
      <c r="E10656" s="193" t="s">
        <v>18830</v>
      </c>
      <c r="F10656" s="193" t="s">
        <v>1634</v>
      </c>
      <c r="G10656" s="2">
        <v>4880</v>
      </c>
      <c r="H10656" s="2">
        <v>0</v>
      </c>
      <c r="I10656" s="192"/>
      <c r="J10656" s="192">
        <v>46086</v>
      </c>
      <c r="K10656" s="192">
        <v>46477</v>
      </c>
    </row>
    <row r="10657" spans="1:11" hidden="1" x14ac:dyDescent="0.4">
      <c r="A10657" s="193" t="s">
        <v>18827</v>
      </c>
      <c r="B10657" s="193" t="s">
        <v>18828</v>
      </c>
      <c r="C10657" s="193" t="s">
        <v>58</v>
      </c>
      <c r="D10657" s="193" t="s">
        <v>59</v>
      </c>
      <c r="E10657" s="193" t="s">
        <v>18831</v>
      </c>
      <c r="F10657" s="193" t="s">
        <v>1634</v>
      </c>
      <c r="G10657" s="2">
        <v>3603</v>
      </c>
      <c r="H10657" s="2">
        <v>0</v>
      </c>
      <c r="I10657" s="192"/>
      <c r="J10657" s="192">
        <v>46087</v>
      </c>
      <c r="K10657" s="192">
        <v>46477</v>
      </c>
    </row>
    <row r="10658" spans="1:11" hidden="1" x14ac:dyDescent="0.4">
      <c r="A10658" s="193" t="s">
        <v>18832</v>
      </c>
      <c r="B10658" s="193" t="s">
        <v>18833</v>
      </c>
      <c r="C10658" s="193" t="s">
        <v>58</v>
      </c>
      <c r="D10658" s="193" t="s">
        <v>59</v>
      </c>
      <c r="E10658" s="193" t="s">
        <v>18834</v>
      </c>
      <c r="F10658" s="193" t="s">
        <v>1634</v>
      </c>
      <c r="G10658" s="2">
        <v>3640</v>
      </c>
      <c r="H10658" s="2">
        <v>0</v>
      </c>
      <c r="I10658" s="192"/>
      <c r="J10658" s="192">
        <v>45974</v>
      </c>
      <c r="K10658" s="192">
        <v>46356</v>
      </c>
    </row>
    <row r="10659" spans="1:11" hidden="1" x14ac:dyDescent="0.4">
      <c r="A10659" s="193" t="s">
        <v>18832</v>
      </c>
      <c r="B10659" s="193" t="s">
        <v>18833</v>
      </c>
      <c r="C10659" s="193" t="s">
        <v>58</v>
      </c>
      <c r="D10659" s="193" t="s">
        <v>59</v>
      </c>
      <c r="E10659" s="193" t="s">
        <v>18835</v>
      </c>
      <c r="F10659" s="193" t="s">
        <v>1634</v>
      </c>
      <c r="G10659" s="2">
        <v>7847</v>
      </c>
      <c r="H10659" s="2">
        <v>0</v>
      </c>
      <c r="I10659" s="192"/>
      <c r="J10659" s="192">
        <v>45979</v>
      </c>
      <c r="K10659" s="192">
        <v>46356</v>
      </c>
    </row>
    <row r="10660" spans="1:11" hidden="1" x14ac:dyDescent="0.4">
      <c r="A10660" s="193" t="s">
        <v>18832</v>
      </c>
      <c r="B10660" s="193" t="s">
        <v>18833</v>
      </c>
      <c r="C10660" s="193" t="s">
        <v>58</v>
      </c>
      <c r="D10660" s="193" t="s">
        <v>59</v>
      </c>
      <c r="E10660" s="193" t="s">
        <v>18836</v>
      </c>
      <c r="F10660" s="193" t="s">
        <v>1634</v>
      </c>
      <c r="G10660" s="2">
        <v>5000</v>
      </c>
      <c r="H10660" s="2">
        <v>0</v>
      </c>
      <c r="I10660" s="192"/>
      <c r="J10660" s="192">
        <v>46007</v>
      </c>
      <c r="K10660" s="192">
        <v>46387</v>
      </c>
    </row>
    <row r="10661" spans="1:11" hidden="1" x14ac:dyDescent="0.4">
      <c r="A10661" s="193" t="s">
        <v>18832</v>
      </c>
      <c r="B10661" s="193" t="s">
        <v>18833</v>
      </c>
      <c r="C10661" s="193" t="s">
        <v>58</v>
      </c>
      <c r="D10661" s="193" t="s">
        <v>59</v>
      </c>
      <c r="E10661" s="193" t="s">
        <v>18837</v>
      </c>
      <c r="F10661" s="193" t="s">
        <v>1634</v>
      </c>
      <c r="G10661" s="2">
        <v>5000</v>
      </c>
      <c r="H10661" s="2">
        <v>0</v>
      </c>
      <c r="I10661" s="192"/>
      <c r="J10661" s="192">
        <v>46043</v>
      </c>
      <c r="K10661" s="192">
        <v>46418</v>
      </c>
    </row>
    <row r="10662" spans="1:11" hidden="1" x14ac:dyDescent="0.4">
      <c r="A10662" s="193" t="s">
        <v>18832</v>
      </c>
      <c r="B10662" s="193" t="s">
        <v>18833</v>
      </c>
      <c r="C10662" s="193" t="s">
        <v>58</v>
      </c>
      <c r="D10662" s="193" t="s">
        <v>59</v>
      </c>
      <c r="E10662" s="193" t="s">
        <v>18838</v>
      </c>
      <c r="F10662" s="193" t="s">
        <v>1634</v>
      </c>
      <c r="G10662" s="2">
        <v>5000</v>
      </c>
      <c r="H10662" s="2">
        <v>0</v>
      </c>
      <c r="I10662" s="192"/>
      <c r="J10662" s="192">
        <v>46087</v>
      </c>
      <c r="K10662" s="192">
        <v>46477</v>
      </c>
    </row>
    <row r="10663" spans="1:11" x14ac:dyDescent="0.4">
      <c r="A10663" s="193" t="s">
        <v>18839</v>
      </c>
      <c r="B10663" s="193" t="s">
        <v>18840</v>
      </c>
      <c r="C10663" s="193" t="s">
        <v>58</v>
      </c>
      <c r="D10663" s="193" t="s">
        <v>59</v>
      </c>
      <c r="E10663" s="193" t="s">
        <v>18841</v>
      </c>
      <c r="F10663" s="193" t="s">
        <v>1634</v>
      </c>
      <c r="G10663" s="2">
        <v>2</v>
      </c>
      <c r="H10663" s="2">
        <v>0</v>
      </c>
      <c r="I10663" s="192"/>
      <c r="J10663" s="192">
        <v>45929</v>
      </c>
      <c r="K10663" s="192">
        <v>46356</v>
      </c>
    </row>
    <row r="10664" spans="1:11" x14ac:dyDescent="0.4">
      <c r="A10664" s="193" t="s">
        <v>18839</v>
      </c>
      <c r="B10664" s="193" t="s">
        <v>18840</v>
      </c>
      <c r="C10664" s="193" t="s">
        <v>58</v>
      </c>
      <c r="D10664" s="193" t="s">
        <v>59</v>
      </c>
      <c r="E10664" s="193" t="s">
        <v>18842</v>
      </c>
      <c r="F10664" s="193" t="s">
        <v>1634</v>
      </c>
      <c r="G10664" s="2">
        <v>1</v>
      </c>
      <c r="H10664" s="2">
        <v>0</v>
      </c>
      <c r="I10664" s="192"/>
      <c r="J10664" s="192">
        <v>45946</v>
      </c>
      <c r="K10664" s="192">
        <v>46356</v>
      </c>
    </row>
    <row r="10665" spans="1:11" hidden="1" x14ac:dyDescent="0.4">
      <c r="A10665" s="193" t="s">
        <v>18839</v>
      </c>
      <c r="B10665" s="193" t="s">
        <v>18840</v>
      </c>
      <c r="C10665" s="193" t="s">
        <v>58</v>
      </c>
      <c r="D10665" s="193" t="s">
        <v>59</v>
      </c>
      <c r="E10665" s="193" t="s">
        <v>18843</v>
      </c>
      <c r="F10665" s="193" t="s">
        <v>1634</v>
      </c>
      <c r="G10665" s="2">
        <v>4692</v>
      </c>
      <c r="H10665" s="2">
        <v>0</v>
      </c>
      <c r="I10665" s="192"/>
      <c r="J10665" s="192">
        <v>46003</v>
      </c>
      <c r="K10665" s="192">
        <v>46387</v>
      </c>
    </row>
    <row r="10666" spans="1:11" hidden="1" x14ac:dyDescent="0.4">
      <c r="A10666" s="193" t="s">
        <v>18839</v>
      </c>
      <c r="B10666" s="193" t="s">
        <v>18840</v>
      </c>
      <c r="C10666" s="193" t="s">
        <v>58</v>
      </c>
      <c r="D10666" s="193" t="s">
        <v>59</v>
      </c>
      <c r="E10666" s="193" t="s">
        <v>18844</v>
      </c>
      <c r="F10666" s="193" t="s">
        <v>1634</v>
      </c>
      <c r="G10666" s="2">
        <v>2634</v>
      </c>
      <c r="H10666" s="2">
        <v>0</v>
      </c>
      <c r="I10666" s="192"/>
      <c r="J10666" s="192">
        <v>46006</v>
      </c>
      <c r="K10666" s="192">
        <v>46387</v>
      </c>
    </row>
    <row r="10667" spans="1:11" hidden="1" x14ac:dyDescent="0.4">
      <c r="A10667" s="193" t="s">
        <v>18839</v>
      </c>
      <c r="B10667" s="193" t="s">
        <v>18840</v>
      </c>
      <c r="C10667" s="193" t="s">
        <v>58</v>
      </c>
      <c r="D10667" s="193" t="s">
        <v>59</v>
      </c>
      <c r="E10667" s="193" t="s">
        <v>18845</v>
      </c>
      <c r="F10667" s="193" t="s">
        <v>1634</v>
      </c>
      <c r="G10667" s="2">
        <v>10000</v>
      </c>
      <c r="H10667" s="2">
        <v>0</v>
      </c>
      <c r="I10667" s="192"/>
      <c r="J10667" s="192">
        <v>46007</v>
      </c>
      <c r="K10667" s="192">
        <v>46387</v>
      </c>
    </row>
    <row r="10668" spans="1:11" hidden="1" x14ac:dyDescent="0.4">
      <c r="A10668" s="193" t="s">
        <v>18839</v>
      </c>
      <c r="B10668" s="193" t="s">
        <v>18840</v>
      </c>
      <c r="C10668" s="193" t="s">
        <v>58</v>
      </c>
      <c r="D10668" s="193" t="s">
        <v>59</v>
      </c>
      <c r="E10668" s="193" t="s">
        <v>18846</v>
      </c>
      <c r="F10668" s="193" t="s">
        <v>1634</v>
      </c>
      <c r="G10668" s="2">
        <v>5000</v>
      </c>
      <c r="H10668" s="2">
        <v>0</v>
      </c>
      <c r="I10668" s="192"/>
      <c r="J10668" s="192">
        <v>46043</v>
      </c>
      <c r="K10668" s="192">
        <v>46418</v>
      </c>
    </row>
    <row r="10669" spans="1:11" hidden="1" x14ac:dyDescent="0.4">
      <c r="A10669" s="193" t="s">
        <v>347</v>
      </c>
      <c r="B10669" s="193" t="s">
        <v>18847</v>
      </c>
      <c r="C10669" s="193" t="s">
        <v>58</v>
      </c>
      <c r="D10669" s="193" t="s">
        <v>59</v>
      </c>
      <c r="E10669" s="193" t="s">
        <v>18848</v>
      </c>
      <c r="F10669" s="193" t="s">
        <v>1634</v>
      </c>
      <c r="G10669" s="2">
        <v>3056</v>
      </c>
      <c r="H10669" s="2">
        <v>0</v>
      </c>
      <c r="I10669" s="192"/>
      <c r="J10669" s="192">
        <v>46059</v>
      </c>
      <c r="K10669" s="192">
        <v>46446</v>
      </c>
    </row>
    <row r="10670" spans="1:11" hidden="1" x14ac:dyDescent="0.4">
      <c r="A10670" s="193" t="s">
        <v>347</v>
      </c>
      <c r="B10670" s="193" t="s">
        <v>18847</v>
      </c>
      <c r="C10670" s="193" t="s">
        <v>58</v>
      </c>
      <c r="D10670" s="193" t="s">
        <v>59</v>
      </c>
      <c r="E10670" s="193" t="s">
        <v>18849</v>
      </c>
      <c r="F10670" s="193" t="s">
        <v>1634</v>
      </c>
      <c r="G10670" s="2">
        <v>5000</v>
      </c>
      <c r="H10670" s="2">
        <v>0</v>
      </c>
      <c r="I10670" s="192"/>
      <c r="J10670" s="192">
        <v>46083</v>
      </c>
      <c r="K10670" s="192">
        <v>46477</v>
      </c>
    </row>
    <row r="10671" spans="1:11" hidden="1" x14ac:dyDescent="0.4">
      <c r="A10671" s="193" t="s">
        <v>347</v>
      </c>
      <c r="B10671" s="193" t="s">
        <v>18847</v>
      </c>
      <c r="C10671" s="193" t="s">
        <v>58</v>
      </c>
      <c r="D10671" s="193" t="s">
        <v>59</v>
      </c>
      <c r="E10671" s="193" t="s">
        <v>18850</v>
      </c>
      <c r="F10671" s="193" t="s">
        <v>1634</v>
      </c>
      <c r="G10671" s="2">
        <v>5000</v>
      </c>
      <c r="H10671" s="2">
        <v>0</v>
      </c>
      <c r="I10671" s="192"/>
      <c r="J10671" s="192">
        <v>46086</v>
      </c>
      <c r="K10671" s="192">
        <v>46477</v>
      </c>
    </row>
    <row r="10672" spans="1:11" hidden="1" x14ac:dyDescent="0.4">
      <c r="A10672" s="193" t="s">
        <v>18851</v>
      </c>
      <c r="B10672" s="193" t="s">
        <v>18852</v>
      </c>
      <c r="C10672" s="193" t="s">
        <v>58</v>
      </c>
      <c r="D10672" s="193" t="s">
        <v>59</v>
      </c>
      <c r="E10672" s="193" t="s">
        <v>18853</v>
      </c>
      <c r="F10672" s="193" t="s">
        <v>1634</v>
      </c>
      <c r="G10672" s="2">
        <v>278</v>
      </c>
      <c r="H10672" s="2">
        <v>0</v>
      </c>
      <c r="I10672" s="192"/>
      <c r="J10672" s="192">
        <v>45979</v>
      </c>
      <c r="K10672" s="192">
        <v>46356</v>
      </c>
    </row>
    <row r="10673" spans="1:11" hidden="1" x14ac:dyDescent="0.4">
      <c r="A10673" s="193" t="s">
        <v>18851</v>
      </c>
      <c r="B10673" s="193" t="s">
        <v>18852</v>
      </c>
      <c r="C10673" s="193" t="s">
        <v>58</v>
      </c>
      <c r="D10673" s="193" t="s">
        <v>59</v>
      </c>
      <c r="E10673" s="193" t="s">
        <v>18854</v>
      </c>
      <c r="F10673" s="193" t="s">
        <v>1634</v>
      </c>
      <c r="G10673" s="2">
        <v>5000</v>
      </c>
      <c r="H10673" s="2">
        <v>0</v>
      </c>
      <c r="I10673" s="192"/>
      <c r="J10673" s="192">
        <v>46169</v>
      </c>
      <c r="K10673" s="192">
        <v>46538</v>
      </c>
    </row>
    <row r="10674" spans="1:11" hidden="1" x14ac:dyDescent="0.4">
      <c r="A10674" s="193" t="s">
        <v>18851</v>
      </c>
      <c r="B10674" s="193" t="s">
        <v>18852</v>
      </c>
      <c r="C10674" s="193" t="s">
        <v>58</v>
      </c>
      <c r="D10674" s="193" t="s">
        <v>59</v>
      </c>
      <c r="E10674" s="193" t="s">
        <v>18855</v>
      </c>
      <c r="F10674" s="193" t="s">
        <v>1634</v>
      </c>
      <c r="G10674" s="2">
        <v>5000</v>
      </c>
      <c r="H10674" s="2">
        <v>0</v>
      </c>
      <c r="I10674" s="192"/>
      <c r="J10674" s="192">
        <v>46175</v>
      </c>
      <c r="K10674" s="192">
        <v>46568</v>
      </c>
    </row>
    <row r="10675" spans="1:11" hidden="1" x14ac:dyDescent="0.4">
      <c r="A10675" s="193" t="s">
        <v>18851</v>
      </c>
      <c r="B10675" s="193" t="s">
        <v>18852</v>
      </c>
      <c r="C10675" s="193" t="s">
        <v>58</v>
      </c>
      <c r="D10675" s="193" t="s">
        <v>59</v>
      </c>
      <c r="E10675" s="193" t="s">
        <v>18856</v>
      </c>
      <c r="F10675" s="193" t="s">
        <v>1634</v>
      </c>
      <c r="G10675" s="2">
        <v>5000</v>
      </c>
      <c r="H10675" s="2">
        <v>0</v>
      </c>
      <c r="I10675" s="192"/>
      <c r="J10675" s="192">
        <v>46183</v>
      </c>
      <c r="K10675" s="192">
        <v>46568</v>
      </c>
    </row>
    <row r="10676" spans="1:11" hidden="1" x14ac:dyDescent="0.4">
      <c r="A10676" s="193" t="s">
        <v>18851</v>
      </c>
      <c r="B10676" s="193" t="s">
        <v>18852</v>
      </c>
      <c r="C10676" s="193" t="s">
        <v>58</v>
      </c>
      <c r="D10676" s="193" t="s">
        <v>59</v>
      </c>
      <c r="E10676" s="193" t="s">
        <v>18857</v>
      </c>
      <c r="F10676" s="193" t="s">
        <v>1634</v>
      </c>
      <c r="G10676" s="2">
        <v>5000</v>
      </c>
      <c r="H10676" s="2">
        <v>0</v>
      </c>
      <c r="I10676" s="192"/>
      <c r="J10676" s="192">
        <v>46184</v>
      </c>
      <c r="K10676" s="192">
        <v>46568</v>
      </c>
    </row>
    <row r="10677" spans="1:11" hidden="1" x14ac:dyDescent="0.4">
      <c r="A10677" s="193" t="s">
        <v>18858</v>
      </c>
      <c r="B10677" s="193" t="s">
        <v>18859</v>
      </c>
      <c r="C10677" s="193" t="s">
        <v>58</v>
      </c>
      <c r="D10677" s="193" t="s">
        <v>59</v>
      </c>
      <c r="E10677" s="193" t="s">
        <v>18860</v>
      </c>
      <c r="F10677" s="193" t="s">
        <v>1634</v>
      </c>
      <c r="G10677" s="2">
        <v>1367</v>
      </c>
      <c r="H10677" s="2">
        <v>0</v>
      </c>
      <c r="I10677" s="192"/>
      <c r="J10677" s="192">
        <v>46048</v>
      </c>
      <c r="K10677" s="192">
        <v>46418</v>
      </c>
    </row>
    <row r="10678" spans="1:11" hidden="1" x14ac:dyDescent="0.4">
      <c r="A10678" s="193" t="s">
        <v>18858</v>
      </c>
      <c r="B10678" s="193" t="s">
        <v>18859</v>
      </c>
      <c r="C10678" s="193" t="s">
        <v>58</v>
      </c>
      <c r="D10678" s="193" t="s">
        <v>59</v>
      </c>
      <c r="E10678" s="193" t="s">
        <v>18861</v>
      </c>
      <c r="F10678" s="193" t="s">
        <v>1634</v>
      </c>
      <c r="G10678" s="2">
        <v>4784</v>
      </c>
      <c r="H10678" s="2">
        <v>0</v>
      </c>
      <c r="I10678" s="192"/>
      <c r="J10678" s="192">
        <v>46055</v>
      </c>
      <c r="K10678" s="192">
        <v>46446</v>
      </c>
    </row>
    <row r="10679" spans="1:11" hidden="1" x14ac:dyDescent="0.4">
      <c r="A10679" s="193" t="s">
        <v>18858</v>
      </c>
      <c r="B10679" s="193" t="s">
        <v>18859</v>
      </c>
      <c r="C10679" s="193" t="s">
        <v>58</v>
      </c>
      <c r="D10679" s="193" t="s">
        <v>59</v>
      </c>
      <c r="E10679" s="193" t="s">
        <v>18862</v>
      </c>
      <c r="F10679" s="193" t="s">
        <v>1634</v>
      </c>
      <c r="G10679" s="2">
        <v>5000</v>
      </c>
      <c r="H10679" s="2">
        <v>0</v>
      </c>
      <c r="I10679" s="192"/>
      <c r="J10679" s="192">
        <v>46058</v>
      </c>
      <c r="K10679" s="192">
        <v>46446</v>
      </c>
    </row>
    <row r="10680" spans="1:11" hidden="1" x14ac:dyDescent="0.4">
      <c r="A10680" s="193" t="s">
        <v>18863</v>
      </c>
      <c r="B10680" s="193" t="s">
        <v>18864</v>
      </c>
      <c r="C10680" s="193" t="s">
        <v>58</v>
      </c>
      <c r="D10680" s="193" t="s">
        <v>59</v>
      </c>
      <c r="E10680" s="193" t="s">
        <v>18865</v>
      </c>
      <c r="F10680" s="193" t="s">
        <v>1634</v>
      </c>
      <c r="G10680" s="2">
        <v>15</v>
      </c>
      <c r="H10680" s="2">
        <v>0</v>
      </c>
      <c r="I10680" s="192"/>
      <c r="J10680" s="192">
        <v>45996</v>
      </c>
      <c r="K10680" s="192">
        <v>46387</v>
      </c>
    </row>
    <row r="10681" spans="1:11" hidden="1" x14ac:dyDescent="0.4">
      <c r="A10681" s="193" t="s">
        <v>18863</v>
      </c>
      <c r="B10681" s="193" t="s">
        <v>18864</v>
      </c>
      <c r="C10681" s="193" t="s">
        <v>58</v>
      </c>
      <c r="D10681" s="193" t="s">
        <v>59</v>
      </c>
      <c r="E10681" s="193" t="s">
        <v>18866</v>
      </c>
      <c r="F10681" s="193" t="s">
        <v>1634</v>
      </c>
      <c r="G10681" s="2">
        <v>2298</v>
      </c>
      <c r="H10681" s="2">
        <v>0</v>
      </c>
      <c r="I10681" s="192"/>
      <c r="J10681" s="192">
        <v>46000</v>
      </c>
      <c r="K10681" s="192">
        <v>46387</v>
      </c>
    </row>
    <row r="10682" spans="1:11" hidden="1" x14ac:dyDescent="0.4">
      <c r="A10682" s="193" t="s">
        <v>18863</v>
      </c>
      <c r="B10682" s="193" t="s">
        <v>18864</v>
      </c>
      <c r="C10682" s="193" t="s">
        <v>58</v>
      </c>
      <c r="D10682" s="193" t="s">
        <v>59</v>
      </c>
      <c r="E10682" s="193" t="s">
        <v>18867</v>
      </c>
      <c r="F10682" s="193" t="s">
        <v>1634</v>
      </c>
      <c r="G10682" s="2">
        <v>5000</v>
      </c>
      <c r="H10682" s="2">
        <v>0</v>
      </c>
      <c r="I10682" s="192"/>
      <c r="J10682" s="192">
        <v>46002</v>
      </c>
      <c r="K10682" s="192">
        <v>46387</v>
      </c>
    </row>
    <row r="10683" spans="1:11" hidden="1" x14ac:dyDescent="0.4">
      <c r="A10683" s="193" t="s">
        <v>18863</v>
      </c>
      <c r="B10683" s="193" t="s">
        <v>18864</v>
      </c>
      <c r="C10683" s="193" t="s">
        <v>58</v>
      </c>
      <c r="D10683" s="193" t="s">
        <v>59</v>
      </c>
      <c r="E10683" s="193" t="s">
        <v>18868</v>
      </c>
      <c r="F10683" s="193" t="s">
        <v>1634</v>
      </c>
      <c r="G10683" s="2">
        <v>5000</v>
      </c>
      <c r="H10683" s="2">
        <v>0</v>
      </c>
      <c r="I10683" s="192"/>
      <c r="J10683" s="192">
        <v>46006</v>
      </c>
      <c r="K10683" s="192">
        <v>46387</v>
      </c>
    </row>
    <row r="10684" spans="1:11" hidden="1" x14ac:dyDescent="0.4">
      <c r="A10684" s="193" t="s">
        <v>18863</v>
      </c>
      <c r="B10684" s="193" t="s">
        <v>18864</v>
      </c>
      <c r="C10684" s="193" t="s">
        <v>58</v>
      </c>
      <c r="D10684" s="193" t="s">
        <v>59</v>
      </c>
      <c r="E10684" s="193" t="s">
        <v>18869</v>
      </c>
      <c r="F10684" s="193" t="s">
        <v>1634</v>
      </c>
      <c r="G10684" s="2">
        <v>5000</v>
      </c>
      <c r="H10684" s="2">
        <v>0</v>
      </c>
      <c r="I10684" s="192"/>
      <c r="J10684" s="192">
        <v>46007</v>
      </c>
      <c r="K10684" s="192">
        <v>46387</v>
      </c>
    </row>
    <row r="10685" spans="1:11" x14ac:dyDescent="0.4">
      <c r="A10685" s="193" t="s">
        <v>18870</v>
      </c>
      <c r="B10685" s="193" t="s">
        <v>18871</v>
      </c>
      <c r="C10685" s="193" t="s">
        <v>58</v>
      </c>
      <c r="D10685" s="193" t="s">
        <v>59</v>
      </c>
      <c r="E10685" s="193" t="s">
        <v>18872</v>
      </c>
      <c r="F10685" s="193" t="s">
        <v>1634</v>
      </c>
      <c r="G10685" s="2">
        <v>2</v>
      </c>
      <c r="H10685" s="2">
        <v>0</v>
      </c>
      <c r="I10685" s="192"/>
      <c r="J10685" s="192">
        <v>46038</v>
      </c>
      <c r="K10685" s="192">
        <v>46418</v>
      </c>
    </row>
    <row r="10686" spans="1:11" hidden="1" x14ac:dyDescent="0.4">
      <c r="A10686" s="193" t="s">
        <v>18870</v>
      </c>
      <c r="B10686" s="193" t="s">
        <v>18871</v>
      </c>
      <c r="C10686" s="193" t="s">
        <v>58</v>
      </c>
      <c r="D10686" s="193" t="s">
        <v>59</v>
      </c>
      <c r="E10686" s="193" t="s">
        <v>18873</v>
      </c>
      <c r="F10686" s="193" t="s">
        <v>1634</v>
      </c>
      <c r="G10686" s="2">
        <v>530</v>
      </c>
      <c r="H10686" s="2">
        <v>0</v>
      </c>
      <c r="I10686" s="192"/>
      <c r="J10686" s="192">
        <v>46043</v>
      </c>
      <c r="K10686" s="192">
        <v>46418</v>
      </c>
    </row>
    <row r="10687" spans="1:11" hidden="1" x14ac:dyDescent="0.4">
      <c r="A10687" s="193" t="s">
        <v>18870</v>
      </c>
      <c r="B10687" s="193" t="s">
        <v>18871</v>
      </c>
      <c r="C10687" s="193" t="s">
        <v>58</v>
      </c>
      <c r="D10687" s="193" t="s">
        <v>59</v>
      </c>
      <c r="E10687" s="193" t="s">
        <v>18874</v>
      </c>
      <c r="F10687" s="193" t="s">
        <v>1634</v>
      </c>
      <c r="G10687" s="2">
        <v>5000</v>
      </c>
      <c r="H10687" s="2">
        <v>0</v>
      </c>
      <c r="I10687" s="192"/>
      <c r="J10687" s="192">
        <v>46167</v>
      </c>
      <c r="K10687" s="192">
        <v>46538</v>
      </c>
    </row>
    <row r="10688" spans="1:11" hidden="1" x14ac:dyDescent="0.4">
      <c r="A10688" s="193" t="s">
        <v>18870</v>
      </c>
      <c r="B10688" s="193" t="s">
        <v>18871</v>
      </c>
      <c r="C10688" s="193" t="s">
        <v>58</v>
      </c>
      <c r="D10688" s="193" t="s">
        <v>59</v>
      </c>
      <c r="E10688" s="193" t="s">
        <v>18875</v>
      </c>
      <c r="F10688" s="193" t="s">
        <v>1634</v>
      </c>
      <c r="G10688" s="2">
        <v>5000</v>
      </c>
      <c r="H10688" s="2">
        <v>0</v>
      </c>
      <c r="I10688" s="192"/>
      <c r="J10688" s="192">
        <v>46175</v>
      </c>
      <c r="K10688" s="192">
        <v>46568</v>
      </c>
    </row>
    <row r="10689" spans="1:11" hidden="1" x14ac:dyDescent="0.4">
      <c r="A10689" s="193" t="s">
        <v>18870</v>
      </c>
      <c r="B10689" s="193" t="s">
        <v>18871</v>
      </c>
      <c r="C10689" s="193" t="s">
        <v>58</v>
      </c>
      <c r="D10689" s="193" t="s">
        <v>59</v>
      </c>
      <c r="E10689" s="193" t="s">
        <v>18876</v>
      </c>
      <c r="F10689" s="193" t="s">
        <v>1634</v>
      </c>
      <c r="G10689" s="2">
        <v>5000</v>
      </c>
      <c r="H10689" s="2">
        <v>0</v>
      </c>
      <c r="I10689" s="192"/>
      <c r="J10689" s="192">
        <v>46181</v>
      </c>
      <c r="K10689" s="192">
        <v>46568</v>
      </c>
    </row>
    <row r="10690" spans="1:11" hidden="1" x14ac:dyDescent="0.4">
      <c r="A10690" s="193" t="s">
        <v>18870</v>
      </c>
      <c r="B10690" s="193" t="s">
        <v>18871</v>
      </c>
      <c r="C10690" s="193" t="s">
        <v>58</v>
      </c>
      <c r="D10690" s="193" t="s">
        <v>59</v>
      </c>
      <c r="E10690" s="193" t="s">
        <v>18877</v>
      </c>
      <c r="F10690" s="193" t="s">
        <v>1634</v>
      </c>
      <c r="G10690" s="2">
        <v>5000</v>
      </c>
      <c r="H10690" s="2">
        <v>0</v>
      </c>
      <c r="I10690" s="192"/>
      <c r="J10690" s="192">
        <v>46183</v>
      </c>
      <c r="K10690" s="192">
        <v>46568</v>
      </c>
    </row>
    <row r="10691" spans="1:11" hidden="1" x14ac:dyDescent="0.4">
      <c r="A10691" s="193" t="s">
        <v>18878</v>
      </c>
      <c r="B10691" s="193" t="s">
        <v>18879</v>
      </c>
      <c r="C10691" s="193" t="s">
        <v>58</v>
      </c>
      <c r="D10691" s="193" t="s">
        <v>59</v>
      </c>
      <c r="E10691" s="193" t="s">
        <v>18880</v>
      </c>
      <c r="F10691" s="193" t="s">
        <v>1634</v>
      </c>
      <c r="G10691" s="2">
        <v>3103</v>
      </c>
      <c r="H10691" s="2">
        <v>0</v>
      </c>
      <c r="I10691" s="192"/>
      <c r="J10691" s="192">
        <v>45894</v>
      </c>
      <c r="K10691" s="192">
        <v>46356</v>
      </c>
    </row>
    <row r="10692" spans="1:11" hidden="1" x14ac:dyDescent="0.4">
      <c r="A10692" s="193" t="s">
        <v>18878</v>
      </c>
      <c r="B10692" s="193" t="s">
        <v>18879</v>
      </c>
      <c r="C10692" s="193" t="s">
        <v>58</v>
      </c>
      <c r="D10692" s="193" t="s">
        <v>59</v>
      </c>
      <c r="E10692" s="193" t="s">
        <v>18881</v>
      </c>
      <c r="F10692" s="193" t="s">
        <v>1634</v>
      </c>
      <c r="G10692" s="2">
        <v>4776</v>
      </c>
      <c r="H10692" s="2">
        <v>0</v>
      </c>
      <c r="I10692" s="192"/>
      <c r="J10692" s="192">
        <v>45917</v>
      </c>
      <c r="K10692" s="192">
        <v>46356</v>
      </c>
    </row>
    <row r="10693" spans="1:11" hidden="1" x14ac:dyDescent="0.4">
      <c r="A10693" s="193" t="s">
        <v>18878</v>
      </c>
      <c r="B10693" s="193" t="s">
        <v>18879</v>
      </c>
      <c r="C10693" s="193" t="s">
        <v>58</v>
      </c>
      <c r="D10693" s="193" t="s">
        <v>59</v>
      </c>
      <c r="E10693" s="193" t="s">
        <v>18882</v>
      </c>
      <c r="F10693" s="193" t="s">
        <v>1634</v>
      </c>
      <c r="G10693" s="2">
        <v>5000</v>
      </c>
      <c r="H10693" s="2">
        <v>0</v>
      </c>
      <c r="I10693" s="192"/>
      <c r="J10693" s="192">
        <v>45979</v>
      </c>
      <c r="K10693" s="192">
        <v>46356</v>
      </c>
    </row>
    <row r="10694" spans="1:11" hidden="1" x14ac:dyDescent="0.4">
      <c r="A10694" s="193" t="s">
        <v>18878</v>
      </c>
      <c r="B10694" s="193" t="s">
        <v>18879</v>
      </c>
      <c r="C10694" s="193" t="s">
        <v>58</v>
      </c>
      <c r="D10694" s="193" t="s">
        <v>59</v>
      </c>
      <c r="E10694" s="193" t="s">
        <v>18883</v>
      </c>
      <c r="F10694" s="193" t="s">
        <v>1634</v>
      </c>
      <c r="G10694" s="2">
        <v>5000</v>
      </c>
      <c r="H10694" s="2">
        <v>0</v>
      </c>
      <c r="I10694" s="192"/>
      <c r="J10694" s="192">
        <v>46043</v>
      </c>
      <c r="K10694" s="192">
        <v>46418</v>
      </c>
    </row>
    <row r="10695" spans="1:11" hidden="1" x14ac:dyDescent="0.4">
      <c r="A10695" s="193" t="s">
        <v>18878</v>
      </c>
      <c r="B10695" s="193" t="s">
        <v>18879</v>
      </c>
      <c r="C10695" s="193" t="s">
        <v>58</v>
      </c>
      <c r="D10695" s="193" t="s">
        <v>59</v>
      </c>
      <c r="E10695" s="193" t="s">
        <v>18884</v>
      </c>
      <c r="F10695" s="193" t="s">
        <v>1634</v>
      </c>
      <c r="G10695" s="2">
        <v>5000</v>
      </c>
      <c r="H10695" s="2">
        <v>0</v>
      </c>
      <c r="I10695" s="192"/>
      <c r="J10695" s="192">
        <v>46094</v>
      </c>
      <c r="K10695" s="192">
        <v>46477</v>
      </c>
    </row>
    <row r="10696" spans="1:11" hidden="1" x14ac:dyDescent="0.4">
      <c r="A10696" s="193" t="s">
        <v>18885</v>
      </c>
      <c r="B10696" s="193" t="s">
        <v>18886</v>
      </c>
      <c r="C10696" s="193" t="s">
        <v>58</v>
      </c>
      <c r="D10696" s="193" t="s">
        <v>59</v>
      </c>
      <c r="E10696" s="193" t="s">
        <v>18887</v>
      </c>
      <c r="F10696" s="193" t="s">
        <v>1634</v>
      </c>
      <c r="G10696" s="2">
        <v>594</v>
      </c>
      <c r="H10696" s="2">
        <v>0</v>
      </c>
      <c r="I10696" s="192"/>
      <c r="J10696" s="192">
        <v>45939</v>
      </c>
      <c r="K10696" s="192">
        <v>46356</v>
      </c>
    </row>
    <row r="10697" spans="1:11" hidden="1" x14ac:dyDescent="0.4">
      <c r="A10697" s="193" t="s">
        <v>18885</v>
      </c>
      <c r="B10697" s="193" t="s">
        <v>18886</v>
      </c>
      <c r="C10697" s="193" t="s">
        <v>58</v>
      </c>
      <c r="D10697" s="193" t="s">
        <v>59</v>
      </c>
      <c r="E10697" s="193" t="s">
        <v>18888</v>
      </c>
      <c r="F10697" s="193" t="s">
        <v>1634</v>
      </c>
      <c r="G10697" s="2">
        <v>4712</v>
      </c>
      <c r="H10697" s="2">
        <v>0</v>
      </c>
      <c r="I10697" s="192"/>
      <c r="J10697" s="192">
        <v>45979</v>
      </c>
      <c r="K10697" s="192">
        <v>46356</v>
      </c>
    </row>
    <row r="10698" spans="1:11" hidden="1" x14ac:dyDescent="0.4">
      <c r="A10698" s="193" t="s">
        <v>18889</v>
      </c>
      <c r="B10698" s="193" t="s">
        <v>18890</v>
      </c>
      <c r="C10698" s="193" t="s">
        <v>58</v>
      </c>
      <c r="D10698" s="193" t="s">
        <v>59</v>
      </c>
      <c r="E10698" s="193" t="s">
        <v>18891</v>
      </c>
      <c r="F10698" s="193" t="s">
        <v>1634</v>
      </c>
      <c r="G10698" s="2">
        <v>19</v>
      </c>
      <c r="H10698" s="2">
        <v>0</v>
      </c>
      <c r="I10698" s="192"/>
      <c r="J10698" s="192">
        <v>45363</v>
      </c>
      <c r="K10698" s="192">
        <v>46356</v>
      </c>
    </row>
    <row r="10699" spans="1:11" hidden="1" x14ac:dyDescent="0.4">
      <c r="A10699" s="193" t="s">
        <v>18889</v>
      </c>
      <c r="B10699" s="193" t="s">
        <v>18890</v>
      </c>
      <c r="C10699" s="193" t="s">
        <v>58</v>
      </c>
      <c r="D10699" s="193" t="s">
        <v>59</v>
      </c>
      <c r="E10699" s="193" t="s">
        <v>18892</v>
      </c>
      <c r="F10699" s="193" t="s">
        <v>1634</v>
      </c>
      <c r="G10699" s="2">
        <v>4081</v>
      </c>
      <c r="H10699" s="2">
        <v>0</v>
      </c>
      <c r="I10699" s="192"/>
      <c r="J10699" s="192">
        <v>46083</v>
      </c>
      <c r="K10699" s="192">
        <v>46477</v>
      </c>
    </row>
    <row r="10700" spans="1:11" hidden="1" x14ac:dyDescent="0.4">
      <c r="A10700" s="193" t="s">
        <v>18889</v>
      </c>
      <c r="B10700" s="193" t="s">
        <v>18890</v>
      </c>
      <c r="C10700" s="193" t="s">
        <v>58</v>
      </c>
      <c r="D10700" s="193" t="s">
        <v>59</v>
      </c>
      <c r="E10700" s="193" t="s">
        <v>18893</v>
      </c>
      <c r="F10700" s="193" t="s">
        <v>1634</v>
      </c>
      <c r="G10700" s="2">
        <v>5000</v>
      </c>
      <c r="H10700" s="2">
        <v>0</v>
      </c>
      <c r="I10700" s="192"/>
      <c r="J10700" s="192">
        <v>46087</v>
      </c>
      <c r="K10700" s="192">
        <v>46477</v>
      </c>
    </row>
    <row r="10701" spans="1:11" hidden="1" x14ac:dyDescent="0.4">
      <c r="A10701" s="193" t="s">
        <v>18894</v>
      </c>
      <c r="B10701" s="193" t="s">
        <v>18895</v>
      </c>
      <c r="C10701" s="193" t="s">
        <v>58</v>
      </c>
      <c r="D10701" s="193" t="s">
        <v>59</v>
      </c>
      <c r="E10701" s="193" t="s">
        <v>18896</v>
      </c>
      <c r="F10701" s="193" t="s">
        <v>1634</v>
      </c>
      <c r="G10701" s="2">
        <v>11</v>
      </c>
      <c r="H10701" s="2">
        <v>0</v>
      </c>
      <c r="I10701" s="192"/>
      <c r="J10701" s="192">
        <v>45974</v>
      </c>
      <c r="K10701" s="192">
        <v>46356</v>
      </c>
    </row>
    <row r="10702" spans="1:11" hidden="1" x14ac:dyDescent="0.4">
      <c r="A10702" s="193" t="s">
        <v>18894</v>
      </c>
      <c r="B10702" s="193" t="s">
        <v>18895</v>
      </c>
      <c r="C10702" s="193" t="s">
        <v>58</v>
      </c>
      <c r="D10702" s="193" t="s">
        <v>59</v>
      </c>
      <c r="E10702" s="193" t="s">
        <v>18897</v>
      </c>
      <c r="F10702" s="193" t="s">
        <v>1634</v>
      </c>
      <c r="G10702" s="2">
        <v>3231</v>
      </c>
      <c r="H10702" s="2">
        <v>0</v>
      </c>
      <c r="I10702" s="192"/>
      <c r="J10702" s="192">
        <v>45979</v>
      </c>
      <c r="K10702" s="192">
        <v>46356</v>
      </c>
    </row>
    <row r="10703" spans="1:11" hidden="1" x14ac:dyDescent="0.4">
      <c r="A10703" s="193" t="s">
        <v>18894</v>
      </c>
      <c r="B10703" s="193" t="s">
        <v>18895</v>
      </c>
      <c r="C10703" s="193" t="s">
        <v>58</v>
      </c>
      <c r="D10703" s="193" t="s">
        <v>59</v>
      </c>
      <c r="E10703" s="193" t="s">
        <v>18898</v>
      </c>
      <c r="F10703" s="193" t="s">
        <v>1634</v>
      </c>
      <c r="G10703" s="2">
        <v>5000</v>
      </c>
      <c r="H10703" s="2">
        <v>0</v>
      </c>
      <c r="I10703" s="192"/>
      <c r="J10703" s="192">
        <v>46087</v>
      </c>
      <c r="K10703" s="192">
        <v>46477</v>
      </c>
    </row>
    <row r="10704" spans="1:11" hidden="1" x14ac:dyDescent="0.4">
      <c r="A10704" s="193" t="s">
        <v>18899</v>
      </c>
      <c r="B10704" s="193" t="s">
        <v>18900</v>
      </c>
      <c r="C10704" s="193" t="s">
        <v>58</v>
      </c>
      <c r="D10704" s="193" t="s">
        <v>59</v>
      </c>
      <c r="E10704" s="193" t="s">
        <v>18901</v>
      </c>
      <c r="F10704" s="193" t="s">
        <v>1634</v>
      </c>
      <c r="G10704" s="2">
        <v>533</v>
      </c>
      <c r="H10704" s="2">
        <v>0</v>
      </c>
      <c r="I10704" s="192"/>
      <c r="J10704" s="192">
        <v>46057</v>
      </c>
      <c r="K10704" s="192">
        <v>46446</v>
      </c>
    </row>
    <row r="10705" spans="1:11" hidden="1" x14ac:dyDescent="0.4">
      <c r="A10705" s="193" t="s">
        <v>18899</v>
      </c>
      <c r="B10705" s="193" t="s">
        <v>18900</v>
      </c>
      <c r="C10705" s="193" t="s">
        <v>58</v>
      </c>
      <c r="D10705" s="193" t="s">
        <v>59</v>
      </c>
      <c r="E10705" s="193" t="s">
        <v>18902</v>
      </c>
      <c r="F10705" s="193" t="s">
        <v>1634</v>
      </c>
      <c r="G10705" s="2">
        <v>4488</v>
      </c>
      <c r="H10705" s="2">
        <v>0</v>
      </c>
      <c r="I10705" s="192"/>
      <c r="J10705" s="192">
        <v>46059</v>
      </c>
      <c r="K10705" s="192">
        <v>46446</v>
      </c>
    </row>
    <row r="10706" spans="1:11" hidden="1" x14ac:dyDescent="0.4">
      <c r="A10706" s="193" t="s">
        <v>18899</v>
      </c>
      <c r="B10706" s="193" t="s">
        <v>18900</v>
      </c>
      <c r="C10706" s="193" t="s">
        <v>58</v>
      </c>
      <c r="D10706" s="193" t="s">
        <v>59</v>
      </c>
      <c r="E10706" s="193" t="s">
        <v>18903</v>
      </c>
      <c r="F10706" s="193" t="s">
        <v>1634</v>
      </c>
      <c r="G10706" s="2">
        <v>5000</v>
      </c>
      <c r="H10706" s="2">
        <v>0</v>
      </c>
      <c r="I10706" s="192"/>
      <c r="J10706" s="192">
        <v>46183</v>
      </c>
      <c r="K10706" s="192">
        <v>46568</v>
      </c>
    </row>
    <row r="10707" spans="1:11" x14ac:dyDescent="0.4">
      <c r="A10707" s="193" t="s">
        <v>18904</v>
      </c>
      <c r="B10707" s="193" t="s">
        <v>18905</v>
      </c>
      <c r="C10707" s="193" t="s">
        <v>58</v>
      </c>
      <c r="D10707" s="193" t="s">
        <v>59</v>
      </c>
      <c r="E10707" s="193" t="s">
        <v>18906</v>
      </c>
      <c r="F10707" s="193" t="s">
        <v>1634</v>
      </c>
      <c r="G10707" s="2">
        <v>5</v>
      </c>
      <c r="H10707" s="2">
        <v>0</v>
      </c>
      <c r="I10707" s="192"/>
      <c r="J10707" s="192">
        <v>46013</v>
      </c>
      <c r="K10707" s="192">
        <v>46387</v>
      </c>
    </row>
    <row r="10708" spans="1:11" x14ac:dyDescent="0.4">
      <c r="A10708" s="193" t="s">
        <v>18904</v>
      </c>
      <c r="B10708" s="193" t="s">
        <v>18905</v>
      </c>
      <c r="C10708" s="193" t="s">
        <v>58</v>
      </c>
      <c r="D10708" s="193" t="s">
        <v>59</v>
      </c>
      <c r="E10708" s="193" t="s">
        <v>18907</v>
      </c>
      <c r="F10708" s="193" t="s">
        <v>1634</v>
      </c>
      <c r="G10708" s="2">
        <v>1</v>
      </c>
      <c r="H10708" s="2">
        <v>0</v>
      </c>
      <c r="I10708" s="192"/>
      <c r="J10708" s="192">
        <v>46059</v>
      </c>
      <c r="K10708" s="192">
        <v>46446</v>
      </c>
    </row>
    <row r="10709" spans="1:11" hidden="1" x14ac:dyDescent="0.4">
      <c r="A10709" s="193" t="s">
        <v>18904</v>
      </c>
      <c r="B10709" s="193" t="s">
        <v>18905</v>
      </c>
      <c r="C10709" s="193" t="s">
        <v>58</v>
      </c>
      <c r="D10709" s="193" t="s">
        <v>59</v>
      </c>
      <c r="E10709" s="193" t="s">
        <v>18908</v>
      </c>
      <c r="F10709" s="193" t="s">
        <v>1634</v>
      </c>
      <c r="G10709" s="2">
        <v>3440</v>
      </c>
      <c r="H10709" s="2">
        <v>0</v>
      </c>
      <c r="I10709" s="192"/>
      <c r="J10709" s="192">
        <v>46122</v>
      </c>
      <c r="K10709" s="192">
        <v>46507</v>
      </c>
    </row>
    <row r="10710" spans="1:11" hidden="1" x14ac:dyDescent="0.4">
      <c r="A10710" s="193" t="s">
        <v>18909</v>
      </c>
      <c r="B10710" s="193" t="s">
        <v>18910</v>
      </c>
      <c r="C10710" s="193" t="s">
        <v>58</v>
      </c>
      <c r="D10710" s="193" t="s">
        <v>59</v>
      </c>
      <c r="E10710" s="193" t="s">
        <v>18911</v>
      </c>
      <c r="F10710" s="193" t="s">
        <v>1634</v>
      </c>
      <c r="G10710" s="2">
        <v>306</v>
      </c>
      <c r="H10710" s="2">
        <v>0</v>
      </c>
      <c r="I10710" s="192"/>
      <c r="J10710" s="192">
        <v>45979</v>
      </c>
      <c r="K10710" s="192">
        <v>46356</v>
      </c>
    </row>
    <row r="10711" spans="1:11" hidden="1" x14ac:dyDescent="0.4">
      <c r="A10711" s="193" t="s">
        <v>18909</v>
      </c>
      <c r="B10711" s="193" t="s">
        <v>18910</v>
      </c>
      <c r="C10711" s="193" t="s">
        <v>58</v>
      </c>
      <c r="D10711" s="193" t="s">
        <v>59</v>
      </c>
      <c r="E10711" s="193" t="s">
        <v>18912</v>
      </c>
      <c r="F10711" s="193" t="s">
        <v>1634</v>
      </c>
      <c r="G10711" s="2">
        <v>5000</v>
      </c>
      <c r="H10711" s="2">
        <v>0</v>
      </c>
      <c r="I10711" s="192"/>
      <c r="J10711" s="192">
        <v>46167</v>
      </c>
      <c r="K10711" s="192">
        <v>46538</v>
      </c>
    </row>
    <row r="10712" spans="1:11" hidden="1" x14ac:dyDescent="0.4">
      <c r="A10712" s="193" t="s">
        <v>18909</v>
      </c>
      <c r="B10712" s="193" t="s">
        <v>18910</v>
      </c>
      <c r="C10712" s="193" t="s">
        <v>58</v>
      </c>
      <c r="D10712" s="193" t="s">
        <v>59</v>
      </c>
      <c r="E10712" s="193" t="s">
        <v>18913</v>
      </c>
      <c r="F10712" s="193" t="s">
        <v>1634</v>
      </c>
      <c r="G10712" s="2">
        <v>5000</v>
      </c>
      <c r="H10712" s="2">
        <v>0</v>
      </c>
      <c r="I10712" s="192"/>
      <c r="J10712" s="192">
        <v>46175</v>
      </c>
      <c r="K10712" s="192">
        <v>46568</v>
      </c>
    </row>
    <row r="10713" spans="1:11" hidden="1" x14ac:dyDescent="0.4">
      <c r="A10713" s="193" t="s">
        <v>18909</v>
      </c>
      <c r="B10713" s="193" t="s">
        <v>18910</v>
      </c>
      <c r="C10713" s="193" t="s">
        <v>58</v>
      </c>
      <c r="D10713" s="193" t="s">
        <v>59</v>
      </c>
      <c r="E10713" s="193" t="s">
        <v>18914</v>
      </c>
      <c r="F10713" s="193" t="s">
        <v>1634</v>
      </c>
      <c r="G10713" s="2">
        <v>5000</v>
      </c>
      <c r="H10713" s="2">
        <v>0</v>
      </c>
      <c r="I10713" s="192"/>
      <c r="J10713" s="192">
        <v>46181</v>
      </c>
      <c r="K10713" s="192">
        <v>46568</v>
      </c>
    </row>
    <row r="10714" spans="1:11" hidden="1" x14ac:dyDescent="0.4">
      <c r="A10714" s="193" t="s">
        <v>18909</v>
      </c>
      <c r="B10714" s="193" t="s">
        <v>18910</v>
      </c>
      <c r="C10714" s="193" t="s">
        <v>58</v>
      </c>
      <c r="D10714" s="193" t="s">
        <v>59</v>
      </c>
      <c r="E10714" s="193" t="s">
        <v>18915</v>
      </c>
      <c r="F10714" s="193" t="s">
        <v>1634</v>
      </c>
      <c r="G10714" s="2">
        <v>5000</v>
      </c>
      <c r="H10714" s="2">
        <v>0</v>
      </c>
      <c r="I10714" s="192"/>
      <c r="J10714" s="192">
        <v>46183</v>
      </c>
      <c r="K10714" s="192">
        <v>46568</v>
      </c>
    </row>
    <row r="10715" spans="1:11" x14ac:dyDescent="0.4">
      <c r="A10715" s="193" t="s">
        <v>18916</v>
      </c>
      <c r="B10715" s="193" t="s">
        <v>18917</v>
      </c>
      <c r="C10715" s="193" t="s">
        <v>58</v>
      </c>
      <c r="D10715" s="193" t="s">
        <v>59</v>
      </c>
      <c r="E10715" s="193" t="s">
        <v>18918</v>
      </c>
      <c r="F10715" s="193" t="s">
        <v>1634</v>
      </c>
      <c r="G10715" s="2">
        <v>2</v>
      </c>
      <c r="H10715" s="2">
        <v>0</v>
      </c>
      <c r="I10715" s="192"/>
      <c r="J10715" s="192">
        <v>46043</v>
      </c>
      <c r="K10715" s="192">
        <v>46418</v>
      </c>
    </row>
    <row r="10716" spans="1:11" x14ac:dyDescent="0.4">
      <c r="A10716" s="193" t="s">
        <v>18916</v>
      </c>
      <c r="B10716" s="193" t="s">
        <v>18917</v>
      </c>
      <c r="C10716" s="193" t="s">
        <v>58</v>
      </c>
      <c r="D10716" s="193" t="s">
        <v>59</v>
      </c>
      <c r="E10716" s="193" t="s">
        <v>18919</v>
      </c>
      <c r="F10716" s="193" t="s">
        <v>1634</v>
      </c>
      <c r="G10716" s="2">
        <v>2</v>
      </c>
      <c r="H10716" s="2">
        <v>0</v>
      </c>
      <c r="I10716" s="192"/>
      <c r="J10716" s="192">
        <v>46087</v>
      </c>
      <c r="K10716" s="192">
        <v>46477</v>
      </c>
    </row>
    <row r="10717" spans="1:11" hidden="1" x14ac:dyDescent="0.4">
      <c r="A10717" s="193" t="s">
        <v>18916</v>
      </c>
      <c r="B10717" s="193" t="s">
        <v>18917</v>
      </c>
      <c r="C10717" s="193" t="s">
        <v>58</v>
      </c>
      <c r="D10717" s="193" t="s">
        <v>59</v>
      </c>
      <c r="E10717" s="193" t="s">
        <v>18920</v>
      </c>
      <c r="F10717" s="193" t="s">
        <v>1634</v>
      </c>
      <c r="G10717" s="2">
        <v>3910</v>
      </c>
      <c r="H10717" s="2">
        <v>0</v>
      </c>
      <c r="I10717" s="192"/>
      <c r="J10717" s="192">
        <v>46154</v>
      </c>
      <c r="K10717" s="192">
        <v>46538</v>
      </c>
    </row>
    <row r="10718" spans="1:11" hidden="1" x14ac:dyDescent="0.4">
      <c r="A10718" s="193" t="s">
        <v>18916</v>
      </c>
      <c r="B10718" s="193" t="s">
        <v>18917</v>
      </c>
      <c r="C10718" s="193" t="s">
        <v>58</v>
      </c>
      <c r="D10718" s="193" t="s">
        <v>59</v>
      </c>
      <c r="E10718" s="193" t="s">
        <v>18921</v>
      </c>
      <c r="F10718" s="193" t="s">
        <v>1634</v>
      </c>
      <c r="G10718" s="2">
        <v>5000</v>
      </c>
      <c r="H10718" s="2">
        <v>0</v>
      </c>
      <c r="I10718" s="192"/>
      <c r="J10718" s="192">
        <v>46169</v>
      </c>
      <c r="K10718" s="192">
        <v>46538</v>
      </c>
    </row>
    <row r="10719" spans="1:11" hidden="1" x14ac:dyDescent="0.4">
      <c r="A10719" s="193" t="s">
        <v>18916</v>
      </c>
      <c r="B10719" s="193" t="s">
        <v>18917</v>
      </c>
      <c r="C10719" s="193" t="s">
        <v>58</v>
      </c>
      <c r="D10719" s="193" t="s">
        <v>59</v>
      </c>
      <c r="E10719" s="193" t="s">
        <v>18922</v>
      </c>
      <c r="F10719" s="193" t="s">
        <v>1634</v>
      </c>
      <c r="G10719" s="2">
        <v>5000</v>
      </c>
      <c r="H10719" s="2">
        <v>0</v>
      </c>
      <c r="I10719" s="192"/>
      <c r="J10719" s="192">
        <v>46175</v>
      </c>
      <c r="K10719" s="192">
        <v>46568</v>
      </c>
    </row>
    <row r="10720" spans="1:11" hidden="1" x14ac:dyDescent="0.4">
      <c r="A10720" s="193" t="s">
        <v>18916</v>
      </c>
      <c r="B10720" s="193" t="s">
        <v>18917</v>
      </c>
      <c r="C10720" s="193" t="s">
        <v>58</v>
      </c>
      <c r="D10720" s="193" t="s">
        <v>59</v>
      </c>
      <c r="E10720" s="193" t="s">
        <v>18923</v>
      </c>
      <c r="F10720" s="193" t="s">
        <v>1634</v>
      </c>
      <c r="G10720" s="2">
        <v>5000</v>
      </c>
      <c r="H10720" s="2">
        <v>0</v>
      </c>
      <c r="I10720" s="192"/>
      <c r="J10720" s="192">
        <v>46183</v>
      </c>
      <c r="K10720" s="192">
        <v>46568</v>
      </c>
    </row>
    <row r="10721" spans="1:11" hidden="1" x14ac:dyDescent="0.4">
      <c r="A10721" s="193" t="s">
        <v>18916</v>
      </c>
      <c r="B10721" s="193" t="s">
        <v>18917</v>
      </c>
      <c r="C10721" s="193" t="s">
        <v>58</v>
      </c>
      <c r="D10721" s="193" t="s">
        <v>59</v>
      </c>
      <c r="E10721" s="193" t="s">
        <v>18924</v>
      </c>
      <c r="F10721" s="193" t="s">
        <v>1634</v>
      </c>
      <c r="G10721" s="2">
        <v>5000</v>
      </c>
      <c r="H10721" s="2">
        <v>0</v>
      </c>
      <c r="I10721" s="192"/>
      <c r="J10721" s="192">
        <v>46184</v>
      </c>
      <c r="K10721" s="192">
        <v>46568</v>
      </c>
    </row>
    <row r="10722" spans="1:11" x14ac:dyDescent="0.4">
      <c r="A10722" s="193" t="s">
        <v>18925</v>
      </c>
      <c r="B10722" s="193" t="s">
        <v>18926</v>
      </c>
      <c r="C10722" s="193" t="s">
        <v>58</v>
      </c>
      <c r="D10722" s="193" t="s">
        <v>59</v>
      </c>
      <c r="E10722" s="193" t="s">
        <v>18927</v>
      </c>
      <c r="F10722" s="193" t="s">
        <v>1634</v>
      </c>
      <c r="G10722" s="2">
        <v>4</v>
      </c>
      <c r="H10722" s="2">
        <v>0</v>
      </c>
      <c r="I10722" s="192"/>
      <c r="J10722" s="192">
        <v>46000</v>
      </c>
      <c r="K10722" s="192">
        <v>46387</v>
      </c>
    </row>
    <row r="10723" spans="1:11" hidden="1" x14ac:dyDescent="0.4">
      <c r="A10723" s="193" t="s">
        <v>18925</v>
      </c>
      <c r="B10723" s="193" t="s">
        <v>18926</v>
      </c>
      <c r="C10723" s="193" t="s">
        <v>58</v>
      </c>
      <c r="D10723" s="193" t="s">
        <v>59</v>
      </c>
      <c r="E10723" s="193" t="s">
        <v>18928</v>
      </c>
      <c r="F10723" s="193" t="s">
        <v>1634</v>
      </c>
      <c r="G10723" s="2">
        <v>4639</v>
      </c>
      <c r="H10723" s="2">
        <v>0</v>
      </c>
      <c r="I10723" s="192"/>
      <c r="J10723" s="192">
        <v>46006</v>
      </c>
      <c r="K10723" s="192">
        <v>46387</v>
      </c>
    </row>
    <row r="10724" spans="1:11" hidden="1" x14ac:dyDescent="0.4">
      <c r="A10724" s="193" t="s">
        <v>18925</v>
      </c>
      <c r="B10724" s="193" t="s">
        <v>18926</v>
      </c>
      <c r="C10724" s="193" t="s">
        <v>58</v>
      </c>
      <c r="D10724" s="193" t="s">
        <v>59</v>
      </c>
      <c r="E10724" s="193" t="s">
        <v>18929</v>
      </c>
      <c r="F10724" s="193" t="s">
        <v>1634</v>
      </c>
      <c r="G10724" s="2">
        <v>5000</v>
      </c>
      <c r="H10724" s="2">
        <v>0</v>
      </c>
      <c r="I10724" s="192"/>
      <c r="J10724" s="192">
        <v>46007</v>
      </c>
      <c r="K10724" s="192">
        <v>46387</v>
      </c>
    </row>
    <row r="10725" spans="1:11" hidden="1" x14ac:dyDescent="0.4">
      <c r="A10725" s="193" t="s">
        <v>18925</v>
      </c>
      <c r="B10725" s="193" t="s">
        <v>18926</v>
      </c>
      <c r="C10725" s="193" t="s">
        <v>58</v>
      </c>
      <c r="D10725" s="193" t="s">
        <v>59</v>
      </c>
      <c r="E10725" s="193" t="s">
        <v>18930</v>
      </c>
      <c r="F10725" s="193" t="s">
        <v>1634</v>
      </c>
      <c r="G10725" s="2">
        <v>5000</v>
      </c>
      <c r="H10725" s="2">
        <v>0</v>
      </c>
      <c r="I10725" s="192"/>
      <c r="J10725" s="192">
        <v>46043</v>
      </c>
      <c r="K10725" s="192">
        <v>46418</v>
      </c>
    </row>
    <row r="10726" spans="1:11" x14ac:dyDescent="0.4">
      <c r="A10726" s="193" t="s">
        <v>18931</v>
      </c>
      <c r="B10726" s="193" t="s">
        <v>18932</v>
      </c>
      <c r="C10726" s="193" t="s">
        <v>58</v>
      </c>
      <c r="D10726" s="193" t="s">
        <v>59</v>
      </c>
      <c r="E10726" s="193" t="s">
        <v>18933</v>
      </c>
      <c r="F10726" s="193" t="s">
        <v>1634</v>
      </c>
      <c r="G10726" s="2">
        <v>9</v>
      </c>
      <c r="H10726" s="2">
        <v>0</v>
      </c>
      <c r="I10726" s="192"/>
      <c r="J10726" s="192">
        <v>45929</v>
      </c>
      <c r="K10726" s="192">
        <v>46356</v>
      </c>
    </row>
    <row r="10727" spans="1:11" hidden="1" x14ac:dyDescent="0.4">
      <c r="A10727" s="193" t="s">
        <v>18931</v>
      </c>
      <c r="B10727" s="193" t="s">
        <v>18932</v>
      </c>
      <c r="C10727" s="193" t="s">
        <v>58</v>
      </c>
      <c r="D10727" s="193" t="s">
        <v>59</v>
      </c>
      <c r="E10727" s="193" t="s">
        <v>18934</v>
      </c>
      <c r="F10727" s="193" t="s">
        <v>1634</v>
      </c>
      <c r="G10727" s="2">
        <v>3194</v>
      </c>
      <c r="H10727" s="2">
        <v>0</v>
      </c>
      <c r="I10727" s="192"/>
      <c r="J10727" s="192">
        <v>46083</v>
      </c>
      <c r="K10727" s="192">
        <v>46477</v>
      </c>
    </row>
    <row r="10728" spans="1:11" hidden="1" x14ac:dyDescent="0.4">
      <c r="A10728" s="193" t="s">
        <v>18931</v>
      </c>
      <c r="B10728" s="193" t="s">
        <v>18932</v>
      </c>
      <c r="C10728" s="193" t="s">
        <v>58</v>
      </c>
      <c r="D10728" s="193" t="s">
        <v>59</v>
      </c>
      <c r="E10728" s="193" t="s">
        <v>18935</v>
      </c>
      <c r="F10728" s="193" t="s">
        <v>1634</v>
      </c>
      <c r="G10728" s="2">
        <v>5000</v>
      </c>
      <c r="H10728" s="2">
        <v>0</v>
      </c>
      <c r="I10728" s="192"/>
      <c r="J10728" s="192">
        <v>46087</v>
      </c>
      <c r="K10728" s="192">
        <v>46477</v>
      </c>
    </row>
    <row r="10729" spans="1:11" hidden="1" x14ac:dyDescent="0.4">
      <c r="A10729" s="193" t="s">
        <v>18936</v>
      </c>
      <c r="B10729" s="193" t="s">
        <v>18937</v>
      </c>
      <c r="C10729" s="193" t="s">
        <v>58</v>
      </c>
      <c r="D10729" s="193" t="s">
        <v>59</v>
      </c>
      <c r="E10729" s="193" t="s">
        <v>18938</v>
      </c>
      <c r="F10729" s="193" t="s">
        <v>1634</v>
      </c>
      <c r="G10729" s="2">
        <v>13</v>
      </c>
      <c r="H10729" s="2">
        <v>0</v>
      </c>
      <c r="I10729" s="192"/>
      <c r="J10729" s="192">
        <v>45363</v>
      </c>
      <c r="K10729" s="192">
        <v>46356</v>
      </c>
    </row>
    <row r="10730" spans="1:11" hidden="1" x14ac:dyDescent="0.4">
      <c r="A10730" s="193" t="s">
        <v>18936</v>
      </c>
      <c r="B10730" s="193" t="s">
        <v>18937</v>
      </c>
      <c r="C10730" s="193" t="s">
        <v>58</v>
      </c>
      <c r="D10730" s="193" t="s">
        <v>59</v>
      </c>
      <c r="E10730" s="193" t="s">
        <v>18939</v>
      </c>
      <c r="F10730" s="193" t="s">
        <v>1634</v>
      </c>
      <c r="G10730" s="2">
        <v>4077</v>
      </c>
      <c r="H10730" s="2">
        <v>0</v>
      </c>
      <c r="I10730" s="192"/>
      <c r="J10730" s="192">
        <v>46083</v>
      </c>
      <c r="K10730" s="192">
        <v>46477</v>
      </c>
    </row>
    <row r="10731" spans="1:11" hidden="1" x14ac:dyDescent="0.4">
      <c r="A10731" s="193" t="s">
        <v>18936</v>
      </c>
      <c r="B10731" s="193" t="s">
        <v>18937</v>
      </c>
      <c r="C10731" s="193" t="s">
        <v>58</v>
      </c>
      <c r="D10731" s="193" t="s">
        <v>59</v>
      </c>
      <c r="E10731" s="193" t="s">
        <v>18940</v>
      </c>
      <c r="F10731" s="193" t="s">
        <v>1634</v>
      </c>
      <c r="G10731" s="2">
        <v>5000</v>
      </c>
      <c r="H10731" s="2">
        <v>0</v>
      </c>
      <c r="I10731" s="192"/>
      <c r="J10731" s="192">
        <v>46087</v>
      </c>
      <c r="K10731" s="192">
        <v>46477</v>
      </c>
    </row>
    <row r="10732" spans="1:11" hidden="1" x14ac:dyDescent="0.4">
      <c r="A10732" s="193" t="s">
        <v>18941</v>
      </c>
      <c r="B10732" s="193" t="s">
        <v>18942</v>
      </c>
      <c r="C10732" s="193" t="s">
        <v>58</v>
      </c>
      <c r="D10732" s="193" t="s">
        <v>59</v>
      </c>
      <c r="E10732" s="193" t="s">
        <v>18943</v>
      </c>
      <c r="F10732" s="193" t="s">
        <v>1634</v>
      </c>
      <c r="G10732" s="2">
        <v>19</v>
      </c>
      <c r="H10732" s="2">
        <v>0</v>
      </c>
      <c r="I10732" s="192"/>
      <c r="J10732" s="192">
        <v>45929</v>
      </c>
      <c r="K10732" s="192">
        <v>46356</v>
      </c>
    </row>
    <row r="10733" spans="1:11" hidden="1" x14ac:dyDescent="0.4">
      <c r="A10733" s="193" t="s">
        <v>18941</v>
      </c>
      <c r="B10733" s="193" t="s">
        <v>18942</v>
      </c>
      <c r="C10733" s="193" t="s">
        <v>58</v>
      </c>
      <c r="D10733" s="193" t="s">
        <v>59</v>
      </c>
      <c r="E10733" s="193" t="s">
        <v>18944</v>
      </c>
      <c r="F10733" s="193" t="s">
        <v>1634</v>
      </c>
      <c r="G10733" s="2">
        <v>3193</v>
      </c>
      <c r="H10733" s="2">
        <v>0</v>
      </c>
      <c r="I10733" s="192"/>
      <c r="J10733" s="192">
        <v>46083</v>
      </c>
      <c r="K10733" s="192">
        <v>46477</v>
      </c>
    </row>
    <row r="10734" spans="1:11" hidden="1" x14ac:dyDescent="0.4">
      <c r="A10734" s="193" t="s">
        <v>18941</v>
      </c>
      <c r="B10734" s="193" t="s">
        <v>18942</v>
      </c>
      <c r="C10734" s="193" t="s">
        <v>58</v>
      </c>
      <c r="D10734" s="193" t="s">
        <v>59</v>
      </c>
      <c r="E10734" s="193" t="s">
        <v>18945</v>
      </c>
      <c r="F10734" s="193" t="s">
        <v>1634</v>
      </c>
      <c r="G10734" s="2">
        <v>5000</v>
      </c>
      <c r="H10734" s="2">
        <v>0</v>
      </c>
      <c r="I10734" s="192"/>
      <c r="J10734" s="192">
        <v>46087</v>
      </c>
      <c r="K10734" s="192">
        <v>46477</v>
      </c>
    </row>
    <row r="10735" spans="1:11" x14ac:dyDescent="0.4">
      <c r="A10735" s="193" t="s">
        <v>18946</v>
      </c>
      <c r="B10735" s="193" t="s">
        <v>18947</v>
      </c>
      <c r="C10735" s="193" t="s">
        <v>58</v>
      </c>
      <c r="D10735" s="193" t="s">
        <v>59</v>
      </c>
      <c r="E10735" s="193" t="s">
        <v>18948</v>
      </c>
      <c r="F10735" s="193" t="s">
        <v>1634</v>
      </c>
      <c r="G10735" s="2">
        <v>4</v>
      </c>
      <c r="H10735" s="2">
        <v>0</v>
      </c>
      <c r="I10735" s="192"/>
      <c r="J10735" s="192">
        <v>46013</v>
      </c>
      <c r="K10735" s="192">
        <v>46387</v>
      </c>
    </row>
    <row r="10736" spans="1:11" hidden="1" x14ac:dyDescent="0.4">
      <c r="A10736" s="193" t="s">
        <v>18946</v>
      </c>
      <c r="B10736" s="193" t="s">
        <v>18947</v>
      </c>
      <c r="C10736" s="193" t="s">
        <v>58</v>
      </c>
      <c r="D10736" s="193" t="s">
        <v>59</v>
      </c>
      <c r="E10736" s="193" t="s">
        <v>18949</v>
      </c>
      <c r="F10736" s="193" t="s">
        <v>1634</v>
      </c>
      <c r="G10736" s="2">
        <v>1423</v>
      </c>
      <c r="H10736" s="2">
        <v>0</v>
      </c>
      <c r="I10736" s="192"/>
      <c r="J10736" s="192">
        <v>46028</v>
      </c>
      <c r="K10736" s="192">
        <v>46418</v>
      </c>
    </row>
    <row r="10737" spans="1:11" hidden="1" x14ac:dyDescent="0.4">
      <c r="A10737" s="193" t="s">
        <v>18946</v>
      </c>
      <c r="B10737" s="193" t="s">
        <v>18947</v>
      </c>
      <c r="C10737" s="193" t="s">
        <v>58</v>
      </c>
      <c r="D10737" s="193" t="s">
        <v>59</v>
      </c>
      <c r="E10737" s="193" t="s">
        <v>18950</v>
      </c>
      <c r="F10737" s="193" t="s">
        <v>1634</v>
      </c>
      <c r="G10737" s="2">
        <v>5000</v>
      </c>
      <c r="H10737" s="2">
        <v>0</v>
      </c>
      <c r="I10737" s="192"/>
      <c r="J10737" s="192">
        <v>46043</v>
      </c>
      <c r="K10737" s="192">
        <v>46418</v>
      </c>
    </row>
    <row r="10738" spans="1:11" x14ac:dyDescent="0.4">
      <c r="A10738" s="193" t="s">
        <v>18951</v>
      </c>
      <c r="B10738" s="193" t="s">
        <v>18952</v>
      </c>
      <c r="C10738" s="193" t="s">
        <v>58</v>
      </c>
      <c r="D10738" s="193" t="s">
        <v>59</v>
      </c>
      <c r="E10738" s="193" t="s">
        <v>18953</v>
      </c>
      <c r="F10738" s="193" t="s">
        <v>1634</v>
      </c>
      <c r="G10738" s="2">
        <v>9</v>
      </c>
      <c r="H10738" s="2">
        <v>0</v>
      </c>
      <c r="I10738" s="192"/>
      <c r="J10738" s="192">
        <v>45363</v>
      </c>
      <c r="K10738" s="192">
        <v>46356</v>
      </c>
    </row>
    <row r="10739" spans="1:11" hidden="1" x14ac:dyDescent="0.4">
      <c r="A10739" s="193" t="s">
        <v>18951</v>
      </c>
      <c r="B10739" s="193" t="s">
        <v>18952</v>
      </c>
      <c r="C10739" s="193" t="s">
        <v>58</v>
      </c>
      <c r="D10739" s="193" t="s">
        <v>59</v>
      </c>
      <c r="E10739" s="193" t="s">
        <v>18954</v>
      </c>
      <c r="F10739" s="193" t="s">
        <v>1634</v>
      </c>
      <c r="G10739" s="2">
        <v>4085</v>
      </c>
      <c r="H10739" s="2">
        <v>0</v>
      </c>
      <c r="I10739" s="192"/>
      <c r="J10739" s="192">
        <v>46083</v>
      </c>
      <c r="K10739" s="192">
        <v>46477</v>
      </c>
    </row>
    <row r="10740" spans="1:11" hidden="1" x14ac:dyDescent="0.4">
      <c r="A10740" s="193" t="s">
        <v>18951</v>
      </c>
      <c r="B10740" s="193" t="s">
        <v>18952</v>
      </c>
      <c r="C10740" s="193" t="s">
        <v>58</v>
      </c>
      <c r="D10740" s="193" t="s">
        <v>59</v>
      </c>
      <c r="E10740" s="193" t="s">
        <v>18955</v>
      </c>
      <c r="F10740" s="193" t="s">
        <v>1634</v>
      </c>
      <c r="G10740" s="2">
        <v>5000</v>
      </c>
      <c r="H10740" s="2">
        <v>0</v>
      </c>
      <c r="I10740" s="192"/>
      <c r="J10740" s="192">
        <v>46087</v>
      </c>
      <c r="K10740" s="192">
        <v>46477</v>
      </c>
    </row>
    <row r="10741" spans="1:11" hidden="1" x14ac:dyDescent="0.4">
      <c r="A10741" s="193" t="s">
        <v>18956</v>
      </c>
      <c r="B10741" s="193" t="s">
        <v>18957</v>
      </c>
      <c r="C10741" s="193" t="s">
        <v>58</v>
      </c>
      <c r="D10741" s="193" t="s">
        <v>59</v>
      </c>
      <c r="E10741" s="193" t="s">
        <v>18958</v>
      </c>
      <c r="F10741" s="193" t="s">
        <v>1634</v>
      </c>
      <c r="G10741" s="2">
        <v>12</v>
      </c>
      <c r="H10741" s="2">
        <v>0</v>
      </c>
      <c r="I10741" s="192"/>
      <c r="J10741" s="192">
        <v>45929</v>
      </c>
      <c r="K10741" s="192">
        <v>46356</v>
      </c>
    </row>
    <row r="10742" spans="1:11" hidden="1" x14ac:dyDescent="0.4">
      <c r="A10742" s="193" t="s">
        <v>18956</v>
      </c>
      <c r="B10742" s="193" t="s">
        <v>18957</v>
      </c>
      <c r="C10742" s="193" t="s">
        <v>58</v>
      </c>
      <c r="D10742" s="193" t="s">
        <v>59</v>
      </c>
      <c r="E10742" s="193" t="s">
        <v>18959</v>
      </c>
      <c r="F10742" s="193" t="s">
        <v>1634</v>
      </c>
      <c r="G10742" s="2">
        <v>3195</v>
      </c>
      <c r="H10742" s="2">
        <v>0</v>
      </c>
      <c r="I10742" s="192"/>
      <c r="J10742" s="192">
        <v>46083</v>
      </c>
      <c r="K10742" s="192">
        <v>46477</v>
      </c>
    </row>
    <row r="10743" spans="1:11" hidden="1" x14ac:dyDescent="0.4">
      <c r="A10743" s="193" t="s">
        <v>18956</v>
      </c>
      <c r="B10743" s="193" t="s">
        <v>18957</v>
      </c>
      <c r="C10743" s="193" t="s">
        <v>58</v>
      </c>
      <c r="D10743" s="193" t="s">
        <v>59</v>
      </c>
      <c r="E10743" s="193" t="s">
        <v>18960</v>
      </c>
      <c r="F10743" s="193" t="s">
        <v>1634</v>
      </c>
      <c r="G10743" s="2">
        <v>5000</v>
      </c>
      <c r="H10743" s="2">
        <v>0</v>
      </c>
      <c r="I10743" s="192"/>
      <c r="J10743" s="192">
        <v>46087</v>
      </c>
      <c r="K10743" s="192">
        <v>46477</v>
      </c>
    </row>
    <row r="10744" spans="1:11" x14ac:dyDescent="0.4">
      <c r="A10744" s="193" t="s">
        <v>18961</v>
      </c>
      <c r="B10744" s="193" t="s">
        <v>18962</v>
      </c>
      <c r="C10744" s="193" t="s">
        <v>58</v>
      </c>
      <c r="D10744" s="193" t="s">
        <v>59</v>
      </c>
      <c r="E10744" s="193" t="s">
        <v>18963</v>
      </c>
      <c r="F10744" s="193" t="s">
        <v>1634</v>
      </c>
      <c r="G10744" s="2">
        <v>4</v>
      </c>
      <c r="H10744" s="2">
        <v>0</v>
      </c>
      <c r="I10744" s="192"/>
      <c r="J10744" s="192">
        <v>46038</v>
      </c>
      <c r="K10744" s="192">
        <v>46418</v>
      </c>
    </row>
    <row r="10745" spans="1:11" hidden="1" x14ac:dyDescent="0.4">
      <c r="A10745" s="193" t="s">
        <v>18961</v>
      </c>
      <c r="B10745" s="193" t="s">
        <v>18962</v>
      </c>
      <c r="C10745" s="193" t="s">
        <v>58</v>
      </c>
      <c r="D10745" s="193" t="s">
        <v>59</v>
      </c>
      <c r="E10745" s="193" t="s">
        <v>18964</v>
      </c>
      <c r="F10745" s="193" t="s">
        <v>1634</v>
      </c>
      <c r="G10745" s="2">
        <v>515</v>
      </c>
      <c r="H10745" s="2">
        <v>0</v>
      </c>
      <c r="I10745" s="192"/>
      <c r="J10745" s="192">
        <v>46043</v>
      </c>
      <c r="K10745" s="192">
        <v>46418</v>
      </c>
    </row>
    <row r="10746" spans="1:11" hidden="1" x14ac:dyDescent="0.4">
      <c r="A10746" s="193" t="s">
        <v>18961</v>
      </c>
      <c r="B10746" s="193" t="s">
        <v>18962</v>
      </c>
      <c r="C10746" s="193" t="s">
        <v>58</v>
      </c>
      <c r="D10746" s="193" t="s">
        <v>59</v>
      </c>
      <c r="E10746" s="193" t="s">
        <v>18965</v>
      </c>
      <c r="F10746" s="193" t="s">
        <v>1634</v>
      </c>
      <c r="G10746" s="2">
        <v>5000</v>
      </c>
      <c r="H10746" s="2">
        <v>0</v>
      </c>
      <c r="I10746" s="192"/>
      <c r="J10746" s="192">
        <v>46167</v>
      </c>
      <c r="K10746" s="192">
        <v>46538</v>
      </c>
    </row>
    <row r="10747" spans="1:11" hidden="1" x14ac:dyDescent="0.4">
      <c r="A10747" s="193" t="s">
        <v>18961</v>
      </c>
      <c r="B10747" s="193" t="s">
        <v>18962</v>
      </c>
      <c r="C10747" s="193" t="s">
        <v>58</v>
      </c>
      <c r="D10747" s="193" t="s">
        <v>59</v>
      </c>
      <c r="E10747" s="193" t="s">
        <v>18966</v>
      </c>
      <c r="F10747" s="193" t="s">
        <v>1634</v>
      </c>
      <c r="G10747" s="2">
        <v>5000</v>
      </c>
      <c r="H10747" s="2">
        <v>0</v>
      </c>
      <c r="I10747" s="192"/>
      <c r="J10747" s="192">
        <v>46175</v>
      </c>
      <c r="K10747" s="192">
        <v>46568</v>
      </c>
    </row>
    <row r="10748" spans="1:11" hidden="1" x14ac:dyDescent="0.4">
      <c r="A10748" s="193" t="s">
        <v>18961</v>
      </c>
      <c r="B10748" s="193" t="s">
        <v>18962</v>
      </c>
      <c r="C10748" s="193" t="s">
        <v>58</v>
      </c>
      <c r="D10748" s="193" t="s">
        <v>59</v>
      </c>
      <c r="E10748" s="193" t="s">
        <v>18967</v>
      </c>
      <c r="F10748" s="193" t="s">
        <v>1634</v>
      </c>
      <c r="G10748" s="2">
        <v>5000</v>
      </c>
      <c r="H10748" s="2">
        <v>0</v>
      </c>
      <c r="I10748" s="192"/>
      <c r="J10748" s="192">
        <v>46181</v>
      </c>
      <c r="K10748" s="192">
        <v>46568</v>
      </c>
    </row>
    <row r="10749" spans="1:11" hidden="1" x14ac:dyDescent="0.4">
      <c r="A10749" s="193" t="s">
        <v>18961</v>
      </c>
      <c r="B10749" s="193" t="s">
        <v>18962</v>
      </c>
      <c r="C10749" s="193" t="s">
        <v>58</v>
      </c>
      <c r="D10749" s="193" t="s">
        <v>59</v>
      </c>
      <c r="E10749" s="193" t="s">
        <v>18968</v>
      </c>
      <c r="F10749" s="193" t="s">
        <v>1634</v>
      </c>
      <c r="G10749" s="2">
        <v>5000</v>
      </c>
      <c r="H10749" s="2">
        <v>0</v>
      </c>
      <c r="I10749" s="192"/>
      <c r="J10749" s="192">
        <v>46183</v>
      </c>
      <c r="K10749" s="192">
        <v>46568</v>
      </c>
    </row>
    <row r="10750" spans="1:11" hidden="1" x14ac:dyDescent="0.4">
      <c r="A10750" s="193" t="s">
        <v>18969</v>
      </c>
      <c r="B10750" s="193" t="s">
        <v>18970</v>
      </c>
      <c r="C10750" s="193" t="s">
        <v>58</v>
      </c>
      <c r="D10750" s="193" t="s">
        <v>59</v>
      </c>
      <c r="E10750" s="193" t="s">
        <v>18971</v>
      </c>
      <c r="F10750" s="193" t="s">
        <v>1634</v>
      </c>
      <c r="G10750" s="2">
        <v>11</v>
      </c>
      <c r="H10750" s="2">
        <v>0</v>
      </c>
      <c r="I10750" s="192"/>
      <c r="J10750" s="192">
        <v>45363</v>
      </c>
      <c r="K10750" s="192">
        <v>46356</v>
      </c>
    </row>
    <row r="10751" spans="1:11" hidden="1" x14ac:dyDescent="0.4">
      <c r="A10751" s="193" t="s">
        <v>18969</v>
      </c>
      <c r="B10751" s="193" t="s">
        <v>18970</v>
      </c>
      <c r="C10751" s="193" t="s">
        <v>58</v>
      </c>
      <c r="D10751" s="193" t="s">
        <v>59</v>
      </c>
      <c r="E10751" s="193" t="s">
        <v>18972</v>
      </c>
      <c r="F10751" s="193" t="s">
        <v>1634</v>
      </c>
      <c r="G10751" s="2">
        <v>4085</v>
      </c>
      <c r="H10751" s="2">
        <v>0</v>
      </c>
      <c r="I10751" s="192"/>
      <c r="J10751" s="192">
        <v>46083</v>
      </c>
      <c r="K10751" s="192">
        <v>46477</v>
      </c>
    </row>
    <row r="10752" spans="1:11" hidden="1" x14ac:dyDescent="0.4">
      <c r="A10752" s="193" t="s">
        <v>18969</v>
      </c>
      <c r="B10752" s="193" t="s">
        <v>18970</v>
      </c>
      <c r="C10752" s="193" t="s">
        <v>58</v>
      </c>
      <c r="D10752" s="193" t="s">
        <v>59</v>
      </c>
      <c r="E10752" s="193" t="s">
        <v>18973</v>
      </c>
      <c r="F10752" s="193" t="s">
        <v>1634</v>
      </c>
      <c r="G10752" s="2">
        <v>5000</v>
      </c>
      <c r="H10752" s="2">
        <v>0</v>
      </c>
      <c r="I10752" s="192"/>
      <c r="J10752" s="192">
        <v>46087</v>
      </c>
      <c r="K10752" s="192">
        <v>46477</v>
      </c>
    </row>
    <row r="10753" spans="1:11" x14ac:dyDescent="0.4">
      <c r="A10753" s="193" t="s">
        <v>18974</v>
      </c>
      <c r="B10753" s="193" t="s">
        <v>18975</v>
      </c>
      <c r="C10753" s="193" t="s">
        <v>58</v>
      </c>
      <c r="D10753" s="193" t="s">
        <v>59</v>
      </c>
      <c r="E10753" s="193" t="s">
        <v>18976</v>
      </c>
      <c r="F10753" s="193" t="s">
        <v>1634</v>
      </c>
      <c r="G10753" s="2">
        <v>1</v>
      </c>
      <c r="H10753" s="2">
        <v>0</v>
      </c>
      <c r="I10753" s="192"/>
      <c r="J10753" s="192">
        <v>46057</v>
      </c>
      <c r="K10753" s="192">
        <v>46446</v>
      </c>
    </row>
    <row r="10754" spans="1:11" hidden="1" x14ac:dyDescent="0.4">
      <c r="A10754" s="193" t="s">
        <v>18974</v>
      </c>
      <c r="B10754" s="193" t="s">
        <v>18975</v>
      </c>
      <c r="C10754" s="193" t="s">
        <v>58</v>
      </c>
      <c r="D10754" s="193" t="s">
        <v>59</v>
      </c>
      <c r="E10754" s="193" t="s">
        <v>18977</v>
      </c>
      <c r="F10754" s="193" t="s">
        <v>1634</v>
      </c>
      <c r="G10754" s="2">
        <v>1623</v>
      </c>
      <c r="H10754" s="2">
        <v>0</v>
      </c>
      <c r="I10754" s="192"/>
      <c r="J10754" s="192">
        <v>46094</v>
      </c>
      <c r="K10754" s="192">
        <v>46477</v>
      </c>
    </row>
    <row r="10755" spans="1:11" hidden="1" x14ac:dyDescent="0.4">
      <c r="A10755" s="193" t="s">
        <v>18974</v>
      </c>
      <c r="B10755" s="193" t="s">
        <v>18975</v>
      </c>
      <c r="C10755" s="193" t="s">
        <v>58</v>
      </c>
      <c r="D10755" s="193" t="s">
        <v>59</v>
      </c>
      <c r="E10755" s="193" t="s">
        <v>18978</v>
      </c>
      <c r="F10755" s="193" t="s">
        <v>1634</v>
      </c>
      <c r="G10755" s="2">
        <v>3000</v>
      </c>
      <c r="H10755" s="2">
        <v>0</v>
      </c>
      <c r="I10755" s="192"/>
      <c r="J10755" s="192">
        <v>46105</v>
      </c>
      <c r="K10755" s="192">
        <v>46477</v>
      </c>
    </row>
    <row r="10756" spans="1:11" hidden="1" x14ac:dyDescent="0.4">
      <c r="A10756" s="193" t="s">
        <v>18974</v>
      </c>
      <c r="B10756" s="193" t="s">
        <v>18975</v>
      </c>
      <c r="C10756" s="193" t="s">
        <v>58</v>
      </c>
      <c r="D10756" s="193" t="s">
        <v>59</v>
      </c>
      <c r="E10756" s="193" t="s">
        <v>18979</v>
      </c>
      <c r="F10756" s="193" t="s">
        <v>1634</v>
      </c>
      <c r="G10756" s="2">
        <v>6000</v>
      </c>
      <c r="H10756" s="2">
        <v>0</v>
      </c>
      <c r="I10756" s="192"/>
      <c r="J10756" s="192">
        <v>46133</v>
      </c>
      <c r="K10756" s="192">
        <v>46507</v>
      </c>
    </row>
    <row r="10757" spans="1:11" hidden="1" x14ac:dyDescent="0.4">
      <c r="A10757" s="193" t="s">
        <v>18980</v>
      </c>
      <c r="B10757" s="193" t="s">
        <v>18981</v>
      </c>
      <c r="C10757" s="193" t="s">
        <v>58</v>
      </c>
      <c r="D10757" s="193" t="s">
        <v>59</v>
      </c>
      <c r="E10757" s="193" t="s">
        <v>18982</v>
      </c>
      <c r="F10757" s="193" t="s">
        <v>1634</v>
      </c>
      <c r="G10757" s="2">
        <v>1271</v>
      </c>
      <c r="H10757" s="2">
        <v>0</v>
      </c>
      <c r="I10757" s="192"/>
      <c r="J10757" s="192">
        <v>45775</v>
      </c>
      <c r="K10757" s="192">
        <v>46356</v>
      </c>
    </row>
    <row r="10758" spans="1:11" hidden="1" x14ac:dyDescent="0.4">
      <c r="A10758" s="193" t="s">
        <v>18980</v>
      </c>
      <c r="B10758" s="193" t="s">
        <v>18981</v>
      </c>
      <c r="C10758" s="193" t="s">
        <v>58</v>
      </c>
      <c r="D10758" s="193" t="s">
        <v>59</v>
      </c>
      <c r="E10758" s="193" t="s">
        <v>18983</v>
      </c>
      <c r="F10758" s="193" t="s">
        <v>1634</v>
      </c>
      <c r="G10758" s="2">
        <v>3000</v>
      </c>
      <c r="H10758" s="2">
        <v>0</v>
      </c>
      <c r="I10758" s="192"/>
      <c r="J10758" s="192">
        <v>45860</v>
      </c>
      <c r="K10758" s="192">
        <v>46356</v>
      </c>
    </row>
    <row r="10759" spans="1:11" hidden="1" x14ac:dyDescent="0.4">
      <c r="A10759" s="193" t="s">
        <v>18980</v>
      </c>
      <c r="B10759" s="193" t="s">
        <v>18981</v>
      </c>
      <c r="C10759" s="193" t="s">
        <v>58</v>
      </c>
      <c r="D10759" s="193" t="s">
        <v>59</v>
      </c>
      <c r="E10759" s="193" t="s">
        <v>18984</v>
      </c>
      <c r="F10759" s="193" t="s">
        <v>1634</v>
      </c>
      <c r="G10759" s="2">
        <v>3000</v>
      </c>
      <c r="H10759" s="2">
        <v>0</v>
      </c>
      <c r="I10759" s="192"/>
      <c r="J10759" s="192">
        <v>45957</v>
      </c>
      <c r="K10759" s="192">
        <v>46356</v>
      </c>
    </row>
    <row r="10760" spans="1:11" x14ac:dyDescent="0.4">
      <c r="A10760" s="193" t="s">
        <v>18985</v>
      </c>
      <c r="B10760" s="193" t="s">
        <v>18986</v>
      </c>
      <c r="C10760" s="193" t="s">
        <v>58</v>
      </c>
      <c r="D10760" s="193" t="s">
        <v>59</v>
      </c>
      <c r="E10760" s="193" t="s">
        <v>18987</v>
      </c>
      <c r="F10760" s="193" t="s">
        <v>1634</v>
      </c>
      <c r="G10760" s="2">
        <v>6</v>
      </c>
      <c r="H10760" s="2">
        <v>0</v>
      </c>
      <c r="I10760" s="192"/>
      <c r="J10760" s="192">
        <v>46037</v>
      </c>
      <c r="K10760" s="192">
        <v>46418</v>
      </c>
    </row>
    <row r="10761" spans="1:11" hidden="1" x14ac:dyDescent="0.4">
      <c r="A10761" s="193" t="s">
        <v>18985</v>
      </c>
      <c r="B10761" s="193" t="s">
        <v>18986</v>
      </c>
      <c r="C10761" s="193" t="s">
        <v>58</v>
      </c>
      <c r="D10761" s="193" t="s">
        <v>59</v>
      </c>
      <c r="E10761" s="193" t="s">
        <v>18988</v>
      </c>
      <c r="F10761" s="193" t="s">
        <v>1634</v>
      </c>
      <c r="G10761" s="2">
        <v>368</v>
      </c>
      <c r="H10761" s="2">
        <v>0</v>
      </c>
      <c r="I10761" s="192"/>
      <c r="J10761" s="192">
        <v>46043</v>
      </c>
      <c r="K10761" s="192">
        <v>46418</v>
      </c>
    </row>
    <row r="10762" spans="1:11" hidden="1" x14ac:dyDescent="0.4">
      <c r="A10762" s="193" t="s">
        <v>18985</v>
      </c>
      <c r="B10762" s="193" t="s">
        <v>18986</v>
      </c>
      <c r="C10762" s="193" t="s">
        <v>58</v>
      </c>
      <c r="D10762" s="193" t="s">
        <v>59</v>
      </c>
      <c r="E10762" s="193" t="s">
        <v>18989</v>
      </c>
      <c r="F10762" s="193" t="s">
        <v>1634</v>
      </c>
      <c r="G10762" s="2">
        <v>3000</v>
      </c>
      <c r="H10762" s="2">
        <v>0</v>
      </c>
      <c r="I10762" s="192"/>
      <c r="J10762" s="192">
        <v>46078</v>
      </c>
      <c r="K10762" s="192">
        <v>46446</v>
      </c>
    </row>
    <row r="10763" spans="1:11" hidden="1" x14ac:dyDescent="0.4">
      <c r="A10763" s="193" t="s">
        <v>18985</v>
      </c>
      <c r="B10763" s="193" t="s">
        <v>18986</v>
      </c>
      <c r="C10763" s="193" t="s">
        <v>58</v>
      </c>
      <c r="D10763" s="193" t="s">
        <v>59</v>
      </c>
      <c r="E10763" s="193" t="s">
        <v>18990</v>
      </c>
      <c r="F10763" s="193" t="s">
        <v>1634</v>
      </c>
      <c r="G10763" s="2">
        <v>3000</v>
      </c>
      <c r="H10763" s="2">
        <v>0</v>
      </c>
      <c r="I10763" s="192"/>
      <c r="J10763" s="192">
        <v>46133</v>
      </c>
      <c r="K10763" s="192">
        <v>46507</v>
      </c>
    </row>
    <row r="10764" spans="1:11" hidden="1" x14ac:dyDescent="0.4">
      <c r="A10764" s="193" t="s">
        <v>18991</v>
      </c>
      <c r="B10764" s="193" t="s">
        <v>18992</v>
      </c>
      <c r="C10764" s="193" t="s">
        <v>58</v>
      </c>
      <c r="D10764" s="193" t="s">
        <v>59</v>
      </c>
      <c r="E10764" s="193" t="s">
        <v>18993</v>
      </c>
      <c r="F10764" s="193" t="s">
        <v>1634</v>
      </c>
      <c r="G10764" s="2">
        <v>87</v>
      </c>
      <c r="H10764" s="2">
        <v>0</v>
      </c>
      <c r="I10764" s="192"/>
      <c r="J10764" s="192">
        <v>45924</v>
      </c>
      <c r="K10764" s="192">
        <v>46356</v>
      </c>
    </row>
    <row r="10765" spans="1:11" hidden="1" x14ac:dyDescent="0.4">
      <c r="A10765" s="193" t="s">
        <v>18991</v>
      </c>
      <c r="B10765" s="193" t="s">
        <v>18992</v>
      </c>
      <c r="C10765" s="193" t="s">
        <v>58</v>
      </c>
      <c r="D10765" s="193" t="s">
        <v>59</v>
      </c>
      <c r="E10765" s="193" t="s">
        <v>18994</v>
      </c>
      <c r="F10765" s="193" t="s">
        <v>1634</v>
      </c>
      <c r="G10765" s="2">
        <v>2697</v>
      </c>
      <c r="H10765" s="2">
        <v>0</v>
      </c>
      <c r="I10765" s="192"/>
      <c r="J10765" s="192">
        <v>45946</v>
      </c>
      <c r="K10765" s="192">
        <v>46356</v>
      </c>
    </row>
    <row r="10766" spans="1:11" hidden="1" x14ac:dyDescent="0.4">
      <c r="A10766" s="193" t="s">
        <v>18991</v>
      </c>
      <c r="B10766" s="193" t="s">
        <v>18992</v>
      </c>
      <c r="C10766" s="193" t="s">
        <v>58</v>
      </c>
      <c r="D10766" s="193" t="s">
        <v>59</v>
      </c>
      <c r="E10766" s="193" t="s">
        <v>18995</v>
      </c>
      <c r="F10766" s="193" t="s">
        <v>1634</v>
      </c>
      <c r="G10766" s="2">
        <v>3000</v>
      </c>
      <c r="H10766" s="2">
        <v>0</v>
      </c>
      <c r="I10766" s="192"/>
      <c r="J10766" s="192">
        <v>45988</v>
      </c>
      <c r="K10766" s="192">
        <v>46356</v>
      </c>
    </row>
    <row r="10767" spans="1:11" hidden="1" x14ac:dyDescent="0.4">
      <c r="A10767" s="193" t="s">
        <v>18996</v>
      </c>
      <c r="B10767" s="193" t="s">
        <v>18997</v>
      </c>
      <c r="C10767" s="193" t="s">
        <v>58</v>
      </c>
      <c r="D10767" s="193" t="s">
        <v>59</v>
      </c>
      <c r="E10767" s="193" t="s">
        <v>18998</v>
      </c>
      <c r="F10767" s="193" t="s">
        <v>1634</v>
      </c>
      <c r="G10767" s="2">
        <v>149</v>
      </c>
      <c r="H10767" s="2">
        <v>0</v>
      </c>
      <c r="I10767" s="192"/>
      <c r="J10767" s="192">
        <v>46031</v>
      </c>
      <c r="K10767" s="192">
        <v>46418</v>
      </c>
    </row>
    <row r="10768" spans="1:11" hidden="1" x14ac:dyDescent="0.4">
      <c r="A10768" s="193" t="s">
        <v>18996</v>
      </c>
      <c r="B10768" s="193" t="s">
        <v>18997</v>
      </c>
      <c r="C10768" s="193" t="s">
        <v>58</v>
      </c>
      <c r="D10768" s="193" t="s">
        <v>59</v>
      </c>
      <c r="E10768" s="193" t="s">
        <v>18999</v>
      </c>
      <c r="F10768" s="193" t="s">
        <v>1634</v>
      </c>
      <c r="G10768" s="2">
        <v>1928</v>
      </c>
      <c r="H10768" s="2">
        <v>0</v>
      </c>
      <c r="I10768" s="192"/>
      <c r="J10768" s="192">
        <v>46050</v>
      </c>
      <c r="K10768" s="192">
        <v>46418</v>
      </c>
    </row>
    <row r="10769" spans="1:11" x14ac:dyDescent="0.4">
      <c r="A10769" s="193" t="s">
        <v>19000</v>
      </c>
      <c r="B10769" s="193" t="s">
        <v>19001</v>
      </c>
      <c r="C10769" s="193" t="s">
        <v>58</v>
      </c>
      <c r="D10769" s="193" t="s">
        <v>59</v>
      </c>
      <c r="E10769" s="193" t="s">
        <v>19002</v>
      </c>
      <c r="F10769" s="193" t="s">
        <v>1634</v>
      </c>
      <c r="G10769" s="2">
        <v>2</v>
      </c>
      <c r="H10769" s="2">
        <v>0</v>
      </c>
      <c r="I10769" s="192"/>
      <c r="J10769" s="192">
        <v>46013</v>
      </c>
      <c r="K10769" s="192">
        <v>46387</v>
      </c>
    </row>
    <row r="10770" spans="1:11" x14ac:dyDescent="0.4">
      <c r="A10770" s="193" t="s">
        <v>19000</v>
      </c>
      <c r="B10770" s="193" t="s">
        <v>19001</v>
      </c>
      <c r="C10770" s="193" t="s">
        <v>58</v>
      </c>
      <c r="D10770" s="193" t="s">
        <v>59</v>
      </c>
      <c r="E10770" s="193" t="s">
        <v>19003</v>
      </c>
      <c r="F10770" s="193" t="s">
        <v>1634</v>
      </c>
      <c r="G10770" s="2">
        <v>1</v>
      </c>
      <c r="H10770" s="2">
        <v>0</v>
      </c>
      <c r="I10770" s="192"/>
      <c r="J10770" s="192">
        <v>46050</v>
      </c>
      <c r="K10770" s="192">
        <v>46418</v>
      </c>
    </row>
    <row r="10771" spans="1:11" hidden="1" x14ac:dyDescent="0.4">
      <c r="A10771" s="193" t="s">
        <v>19000</v>
      </c>
      <c r="B10771" s="193" t="s">
        <v>19001</v>
      </c>
      <c r="C10771" s="193" t="s">
        <v>58</v>
      </c>
      <c r="D10771" s="193" t="s">
        <v>59</v>
      </c>
      <c r="E10771" s="193" t="s">
        <v>19004</v>
      </c>
      <c r="F10771" s="193" t="s">
        <v>1634</v>
      </c>
      <c r="G10771" s="2">
        <v>2073</v>
      </c>
      <c r="H10771" s="2">
        <v>0</v>
      </c>
      <c r="I10771" s="192"/>
      <c r="J10771" s="192">
        <v>46078</v>
      </c>
      <c r="K10771" s="192">
        <v>46446</v>
      </c>
    </row>
    <row r="10772" spans="1:11" hidden="1" x14ac:dyDescent="0.4">
      <c r="A10772" s="193" t="s">
        <v>19000</v>
      </c>
      <c r="B10772" s="193" t="s">
        <v>19001</v>
      </c>
      <c r="C10772" s="193" t="s">
        <v>58</v>
      </c>
      <c r="D10772" s="193" t="s">
        <v>59</v>
      </c>
      <c r="E10772" s="193" t="s">
        <v>19005</v>
      </c>
      <c r="F10772" s="193" t="s">
        <v>1634</v>
      </c>
      <c r="G10772" s="2">
        <v>1400</v>
      </c>
      <c r="H10772" s="2">
        <v>0</v>
      </c>
      <c r="I10772" s="192"/>
      <c r="J10772" s="192">
        <v>46100</v>
      </c>
      <c r="K10772" s="192">
        <v>46477</v>
      </c>
    </row>
    <row r="10773" spans="1:11" hidden="1" x14ac:dyDescent="0.4">
      <c r="A10773" s="193" t="s">
        <v>19000</v>
      </c>
      <c r="B10773" s="193" t="s">
        <v>19001</v>
      </c>
      <c r="C10773" s="193" t="s">
        <v>58</v>
      </c>
      <c r="D10773" s="193" t="s">
        <v>59</v>
      </c>
      <c r="E10773" s="193" t="s">
        <v>19006</v>
      </c>
      <c r="F10773" s="193" t="s">
        <v>1634</v>
      </c>
      <c r="G10773" s="2">
        <v>1400</v>
      </c>
      <c r="H10773" s="2">
        <v>0</v>
      </c>
      <c r="I10773" s="192"/>
      <c r="J10773" s="192">
        <v>46133</v>
      </c>
      <c r="K10773" s="192">
        <v>46507</v>
      </c>
    </row>
    <row r="10774" spans="1:11" hidden="1" x14ac:dyDescent="0.4">
      <c r="A10774" s="193" t="s">
        <v>19007</v>
      </c>
      <c r="B10774" s="193" t="s">
        <v>19008</v>
      </c>
      <c r="C10774" s="193" t="s">
        <v>58</v>
      </c>
      <c r="D10774" s="193" t="s">
        <v>59</v>
      </c>
      <c r="E10774" s="193" t="s">
        <v>19009</v>
      </c>
      <c r="F10774" s="193" t="s">
        <v>1634</v>
      </c>
      <c r="G10774" s="2">
        <v>1541</v>
      </c>
      <c r="H10774" s="2">
        <v>0</v>
      </c>
      <c r="I10774" s="192"/>
      <c r="J10774" s="192">
        <v>45363</v>
      </c>
      <c r="K10774" s="192">
        <v>46356</v>
      </c>
    </row>
    <row r="10775" spans="1:11" hidden="1" x14ac:dyDescent="0.4">
      <c r="A10775" s="193" t="s">
        <v>19010</v>
      </c>
      <c r="B10775" s="193" t="s">
        <v>19011</v>
      </c>
      <c r="C10775" s="193" t="s">
        <v>58</v>
      </c>
      <c r="D10775" s="193" t="s">
        <v>59</v>
      </c>
      <c r="E10775" s="193" t="s">
        <v>19012</v>
      </c>
      <c r="F10775" s="193" t="s">
        <v>1634</v>
      </c>
      <c r="G10775" s="2">
        <v>3398</v>
      </c>
      <c r="H10775" s="2">
        <v>0</v>
      </c>
      <c r="I10775" s="192"/>
      <c r="J10775" s="192">
        <v>45966</v>
      </c>
      <c r="K10775" s="192">
        <v>46356</v>
      </c>
    </row>
    <row r="10776" spans="1:11" hidden="1" x14ac:dyDescent="0.4">
      <c r="A10776" s="193" t="s">
        <v>19010</v>
      </c>
      <c r="B10776" s="193" t="s">
        <v>19011</v>
      </c>
      <c r="C10776" s="193" t="s">
        <v>58</v>
      </c>
      <c r="D10776" s="193" t="s">
        <v>59</v>
      </c>
      <c r="E10776" s="193" t="s">
        <v>19013</v>
      </c>
      <c r="F10776" s="193" t="s">
        <v>1634</v>
      </c>
      <c r="G10776" s="2">
        <v>487</v>
      </c>
      <c r="H10776" s="2">
        <v>0</v>
      </c>
      <c r="I10776" s="192"/>
      <c r="J10776" s="192">
        <v>46038</v>
      </c>
      <c r="K10776" s="192">
        <v>46418</v>
      </c>
    </row>
    <row r="10777" spans="1:11" hidden="1" x14ac:dyDescent="0.4">
      <c r="A10777" s="193" t="s">
        <v>19010</v>
      </c>
      <c r="B10777" s="193" t="s">
        <v>19011</v>
      </c>
      <c r="C10777" s="193" t="s">
        <v>58</v>
      </c>
      <c r="D10777" s="193" t="s">
        <v>59</v>
      </c>
      <c r="E10777" s="193" t="s">
        <v>19014</v>
      </c>
      <c r="F10777" s="193" t="s">
        <v>1634</v>
      </c>
      <c r="G10777" s="2">
        <v>3400</v>
      </c>
      <c r="H10777" s="2">
        <v>0</v>
      </c>
      <c r="I10777" s="192"/>
      <c r="J10777" s="192">
        <v>46065</v>
      </c>
      <c r="K10777" s="192">
        <v>46446</v>
      </c>
    </row>
    <row r="10778" spans="1:11" x14ac:dyDescent="0.4">
      <c r="A10778" s="193" t="s">
        <v>19015</v>
      </c>
      <c r="B10778" s="193" t="s">
        <v>19016</v>
      </c>
      <c r="C10778" s="193" t="s">
        <v>58</v>
      </c>
      <c r="D10778" s="193" t="s">
        <v>59</v>
      </c>
      <c r="E10778" s="193" t="s">
        <v>19017</v>
      </c>
      <c r="F10778" s="193" t="s">
        <v>1634</v>
      </c>
      <c r="G10778" s="2">
        <v>1</v>
      </c>
      <c r="H10778" s="2">
        <v>0</v>
      </c>
      <c r="I10778" s="192"/>
      <c r="J10778" s="192">
        <v>45685</v>
      </c>
      <c r="K10778" s="192">
        <v>46356</v>
      </c>
    </row>
    <row r="10779" spans="1:11" x14ac:dyDescent="0.4">
      <c r="A10779" s="193" t="s">
        <v>19015</v>
      </c>
      <c r="B10779" s="193" t="s">
        <v>19016</v>
      </c>
      <c r="C10779" s="193" t="s">
        <v>58</v>
      </c>
      <c r="D10779" s="193" t="s">
        <v>59</v>
      </c>
      <c r="E10779" s="193" t="s">
        <v>19018</v>
      </c>
      <c r="F10779" s="193" t="s">
        <v>1634</v>
      </c>
      <c r="G10779" s="2">
        <v>3</v>
      </c>
      <c r="H10779" s="2">
        <v>0</v>
      </c>
      <c r="I10779" s="192"/>
      <c r="J10779" s="192">
        <v>46128</v>
      </c>
      <c r="K10779" s="192">
        <v>46507</v>
      </c>
    </row>
    <row r="10780" spans="1:11" hidden="1" x14ac:dyDescent="0.4">
      <c r="A10780" s="193" t="s">
        <v>19015</v>
      </c>
      <c r="B10780" s="193" t="s">
        <v>19016</v>
      </c>
      <c r="C10780" s="193" t="s">
        <v>58</v>
      </c>
      <c r="D10780" s="193" t="s">
        <v>59</v>
      </c>
      <c r="E10780" s="193" t="s">
        <v>19019</v>
      </c>
      <c r="F10780" s="193" t="s">
        <v>1634</v>
      </c>
      <c r="G10780" s="2">
        <v>708</v>
      </c>
      <c r="H10780" s="2">
        <v>0</v>
      </c>
      <c r="I10780" s="192"/>
      <c r="J10780" s="192">
        <v>46163</v>
      </c>
      <c r="K10780" s="192">
        <v>46538</v>
      </c>
    </row>
    <row r="10781" spans="1:11" hidden="1" x14ac:dyDescent="0.4">
      <c r="A10781" s="193" t="s">
        <v>19015</v>
      </c>
      <c r="B10781" s="193" t="s">
        <v>19016</v>
      </c>
      <c r="C10781" s="193" t="s">
        <v>58</v>
      </c>
      <c r="D10781" s="193" t="s">
        <v>59</v>
      </c>
      <c r="E10781" s="193" t="s">
        <v>19020</v>
      </c>
      <c r="F10781" s="193" t="s">
        <v>1634</v>
      </c>
      <c r="G10781" s="2">
        <v>1000</v>
      </c>
      <c r="H10781" s="2">
        <v>0</v>
      </c>
      <c r="I10781" s="192"/>
      <c r="J10781" s="192">
        <v>46178</v>
      </c>
      <c r="K10781" s="192">
        <v>46568</v>
      </c>
    </row>
    <row r="10782" spans="1:11" hidden="1" x14ac:dyDescent="0.4">
      <c r="A10782" s="193" t="s">
        <v>19021</v>
      </c>
      <c r="B10782" s="193" t="s">
        <v>19022</v>
      </c>
      <c r="C10782" s="193" t="s">
        <v>58</v>
      </c>
      <c r="D10782" s="193" t="s">
        <v>59</v>
      </c>
      <c r="E10782" s="193" t="s">
        <v>19023</v>
      </c>
      <c r="F10782" s="193" t="s">
        <v>1634</v>
      </c>
      <c r="G10782" s="2">
        <v>209</v>
      </c>
      <c r="H10782" s="2">
        <v>0</v>
      </c>
      <c r="I10782" s="192"/>
      <c r="J10782" s="192">
        <v>45693</v>
      </c>
      <c r="K10782" s="192">
        <v>46356</v>
      </c>
    </row>
    <row r="10783" spans="1:11" hidden="1" x14ac:dyDescent="0.4">
      <c r="A10783" s="193" t="s">
        <v>19021</v>
      </c>
      <c r="B10783" s="193" t="s">
        <v>19022</v>
      </c>
      <c r="C10783" s="193" t="s">
        <v>58</v>
      </c>
      <c r="D10783" s="193" t="s">
        <v>59</v>
      </c>
      <c r="E10783" s="193" t="s">
        <v>19024</v>
      </c>
      <c r="F10783" s="193" t="s">
        <v>1634</v>
      </c>
      <c r="G10783" s="2">
        <v>15000</v>
      </c>
      <c r="H10783" s="2">
        <v>0</v>
      </c>
      <c r="I10783" s="192"/>
      <c r="J10783" s="192">
        <v>46142</v>
      </c>
      <c r="K10783" s="192">
        <v>46507</v>
      </c>
    </row>
    <row r="10784" spans="1:11" hidden="1" x14ac:dyDescent="0.4">
      <c r="A10784" s="193" t="s">
        <v>19025</v>
      </c>
      <c r="B10784" s="193" t="s">
        <v>19026</v>
      </c>
      <c r="C10784" s="193" t="s">
        <v>58</v>
      </c>
      <c r="D10784" s="193" t="s">
        <v>59</v>
      </c>
      <c r="E10784" s="193" t="s">
        <v>19027</v>
      </c>
      <c r="F10784" s="193" t="s">
        <v>1634</v>
      </c>
      <c r="G10784" s="2">
        <v>1060</v>
      </c>
      <c r="H10784" s="2">
        <v>0</v>
      </c>
      <c r="I10784" s="192"/>
      <c r="J10784" s="192">
        <v>46070</v>
      </c>
      <c r="K10784" s="192">
        <v>46446</v>
      </c>
    </row>
    <row r="10785" spans="1:11" hidden="1" x14ac:dyDescent="0.4">
      <c r="A10785" s="193" t="s">
        <v>263</v>
      </c>
      <c r="B10785" s="193" t="s">
        <v>19028</v>
      </c>
      <c r="C10785" s="193" t="s">
        <v>58</v>
      </c>
      <c r="D10785" s="193" t="s">
        <v>59</v>
      </c>
      <c r="E10785" s="193" t="s">
        <v>19029</v>
      </c>
      <c r="F10785" s="193" t="s">
        <v>1634</v>
      </c>
      <c r="G10785" s="2">
        <v>67</v>
      </c>
      <c r="H10785" s="2">
        <v>0</v>
      </c>
      <c r="I10785" s="192"/>
      <c r="J10785" s="192">
        <v>45925</v>
      </c>
      <c r="K10785" s="192">
        <v>46356</v>
      </c>
    </row>
    <row r="10786" spans="1:11" hidden="1" x14ac:dyDescent="0.4">
      <c r="A10786" s="193" t="s">
        <v>263</v>
      </c>
      <c r="B10786" s="193" t="s">
        <v>19028</v>
      </c>
      <c r="C10786" s="193" t="s">
        <v>58</v>
      </c>
      <c r="D10786" s="193" t="s">
        <v>59</v>
      </c>
      <c r="E10786" s="193" t="s">
        <v>19030</v>
      </c>
      <c r="F10786" s="193" t="s">
        <v>1634</v>
      </c>
      <c r="G10786" s="2">
        <v>411</v>
      </c>
      <c r="H10786" s="2">
        <v>0</v>
      </c>
      <c r="I10786" s="192"/>
      <c r="J10786" s="192">
        <v>46059</v>
      </c>
      <c r="K10786" s="192">
        <v>46446</v>
      </c>
    </row>
    <row r="10787" spans="1:11" hidden="1" x14ac:dyDescent="0.4">
      <c r="A10787" s="193" t="s">
        <v>263</v>
      </c>
      <c r="B10787" s="193" t="s">
        <v>19028</v>
      </c>
      <c r="C10787" s="193" t="s">
        <v>58</v>
      </c>
      <c r="D10787" s="193" t="s">
        <v>59</v>
      </c>
      <c r="E10787" s="193" t="s">
        <v>19031</v>
      </c>
      <c r="F10787" s="193" t="s">
        <v>1634</v>
      </c>
      <c r="G10787" s="2">
        <v>5399</v>
      </c>
      <c r="H10787" s="2">
        <v>0</v>
      </c>
      <c r="I10787" s="192"/>
      <c r="J10787" s="192">
        <v>46087</v>
      </c>
      <c r="K10787" s="192">
        <v>46477</v>
      </c>
    </row>
    <row r="10788" spans="1:11" hidden="1" x14ac:dyDescent="0.4">
      <c r="A10788" s="193" t="s">
        <v>263</v>
      </c>
      <c r="B10788" s="193" t="s">
        <v>19028</v>
      </c>
      <c r="C10788" s="193" t="s">
        <v>58</v>
      </c>
      <c r="D10788" s="193" t="s">
        <v>59</v>
      </c>
      <c r="E10788" s="193" t="s">
        <v>19032</v>
      </c>
      <c r="F10788" s="193" t="s">
        <v>1634</v>
      </c>
      <c r="G10788" s="2">
        <v>4320</v>
      </c>
      <c r="H10788" s="2">
        <v>0</v>
      </c>
      <c r="I10788" s="192"/>
      <c r="J10788" s="192">
        <v>46136</v>
      </c>
      <c r="K10788" s="192">
        <v>46507</v>
      </c>
    </row>
    <row r="10789" spans="1:11" hidden="1" x14ac:dyDescent="0.4">
      <c r="A10789" s="193" t="s">
        <v>263</v>
      </c>
      <c r="B10789" s="193" t="s">
        <v>19028</v>
      </c>
      <c r="C10789" s="193" t="s">
        <v>58</v>
      </c>
      <c r="D10789" s="193" t="s">
        <v>59</v>
      </c>
      <c r="E10789" s="193" t="s">
        <v>19033</v>
      </c>
      <c r="F10789" s="193" t="s">
        <v>1634</v>
      </c>
      <c r="G10789" s="2">
        <v>1080</v>
      </c>
      <c r="H10789" s="2">
        <v>0</v>
      </c>
      <c r="I10789" s="192"/>
      <c r="J10789" s="192">
        <v>46154</v>
      </c>
      <c r="K10789" s="192">
        <v>46538</v>
      </c>
    </row>
    <row r="10790" spans="1:11" hidden="1" x14ac:dyDescent="0.4">
      <c r="A10790" s="193" t="s">
        <v>19034</v>
      </c>
      <c r="B10790" s="193" t="s">
        <v>19035</v>
      </c>
      <c r="C10790" s="193" t="s">
        <v>58</v>
      </c>
      <c r="D10790" s="193" t="s">
        <v>59</v>
      </c>
      <c r="E10790" s="193" t="s">
        <v>19036</v>
      </c>
      <c r="F10790" s="193" t="s">
        <v>1634</v>
      </c>
      <c r="G10790" s="2">
        <v>1850</v>
      </c>
      <c r="H10790" s="2">
        <v>0</v>
      </c>
      <c r="I10790" s="192"/>
      <c r="J10790" s="192">
        <v>45931</v>
      </c>
      <c r="K10790" s="192">
        <v>46356</v>
      </c>
    </row>
    <row r="10791" spans="1:11" hidden="1" x14ac:dyDescent="0.4">
      <c r="A10791" s="193" t="s">
        <v>19034</v>
      </c>
      <c r="B10791" s="193" t="s">
        <v>19035</v>
      </c>
      <c r="C10791" s="193" t="s">
        <v>58</v>
      </c>
      <c r="D10791" s="193" t="s">
        <v>59</v>
      </c>
      <c r="E10791" s="193" t="s">
        <v>19037</v>
      </c>
      <c r="F10791" s="193" t="s">
        <v>1634</v>
      </c>
      <c r="G10791" s="2">
        <v>34</v>
      </c>
      <c r="H10791" s="2">
        <v>0</v>
      </c>
      <c r="I10791" s="192"/>
      <c r="J10791" s="192">
        <v>46078</v>
      </c>
      <c r="K10791" s="192">
        <v>46446</v>
      </c>
    </row>
    <row r="10792" spans="1:11" hidden="1" x14ac:dyDescent="0.4">
      <c r="A10792" s="193" t="s">
        <v>19034</v>
      </c>
      <c r="B10792" s="193" t="s">
        <v>19035</v>
      </c>
      <c r="C10792" s="193" t="s">
        <v>58</v>
      </c>
      <c r="D10792" s="193" t="s">
        <v>59</v>
      </c>
      <c r="E10792" s="193" t="s">
        <v>19038</v>
      </c>
      <c r="F10792" s="193" t="s">
        <v>1634</v>
      </c>
      <c r="G10792" s="2">
        <v>2500</v>
      </c>
      <c r="H10792" s="2">
        <v>0</v>
      </c>
      <c r="I10792" s="192"/>
      <c r="J10792" s="192">
        <v>46098</v>
      </c>
      <c r="K10792" s="192">
        <v>46477</v>
      </c>
    </row>
    <row r="10793" spans="1:11" hidden="1" x14ac:dyDescent="0.4">
      <c r="A10793" s="193" t="s">
        <v>19034</v>
      </c>
      <c r="B10793" s="193" t="s">
        <v>19035</v>
      </c>
      <c r="C10793" s="193" t="s">
        <v>58</v>
      </c>
      <c r="D10793" s="193" t="s">
        <v>59</v>
      </c>
      <c r="E10793" s="193" t="s">
        <v>19039</v>
      </c>
      <c r="F10793" s="193" t="s">
        <v>1634</v>
      </c>
      <c r="G10793" s="2">
        <v>2500</v>
      </c>
      <c r="H10793" s="2">
        <v>0</v>
      </c>
      <c r="I10793" s="192"/>
      <c r="J10793" s="192">
        <v>46133</v>
      </c>
      <c r="K10793" s="192">
        <v>46507</v>
      </c>
    </row>
    <row r="10794" spans="1:11" hidden="1" x14ac:dyDescent="0.4">
      <c r="A10794" s="193" t="s">
        <v>19040</v>
      </c>
      <c r="B10794" s="193" t="s">
        <v>19041</v>
      </c>
      <c r="C10794" s="193" t="s">
        <v>58</v>
      </c>
      <c r="D10794" s="193" t="s">
        <v>59</v>
      </c>
      <c r="E10794" s="193" t="s">
        <v>19042</v>
      </c>
      <c r="F10794" s="193" t="s">
        <v>1634</v>
      </c>
      <c r="G10794" s="2">
        <v>202</v>
      </c>
      <c r="H10794" s="2">
        <v>0</v>
      </c>
      <c r="I10794" s="192"/>
      <c r="J10794" s="192">
        <v>45897</v>
      </c>
      <c r="K10794" s="192">
        <v>46356</v>
      </c>
    </row>
    <row r="10795" spans="1:11" hidden="1" x14ac:dyDescent="0.4">
      <c r="A10795" s="193" t="s">
        <v>19040</v>
      </c>
      <c r="B10795" s="193" t="s">
        <v>19041</v>
      </c>
      <c r="C10795" s="193" t="s">
        <v>58</v>
      </c>
      <c r="D10795" s="193" t="s">
        <v>59</v>
      </c>
      <c r="E10795" s="193" t="s">
        <v>19043</v>
      </c>
      <c r="F10795" s="193" t="s">
        <v>1634</v>
      </c>
      <c r="G10795" s="2">
        <v>1927</v>
      </c>
      <c r="H10795" s="2">
        <v>0</v>
      </c>
      <c r="I10795" s="192"/>
      <c r="J10795" s="192">
        <v>46078</v>
      </c>
      <c r="K10795" s="192">
        <v>46446</v>
      </c>
    </row>
    <row r="10796" spans="1:11" hidden="1" x14ac:dyDescent="0.4">
      <c r="A10796" s="193" t="s">
        <v>19044</v>
      </c>
      <c r="B10796" s="193" t="s">
        <v>19045</v>
      </c>
      <c r="C10796" s="193" t="s">
        <v>58</v>
      </c>
      <c r="D10796" s="193" t="s">
        <v>59</v>
      </c>
      <c r="E10796" s="193" t="s">
        <v>19046</v>
      </c>
      <c r="F10796" s="193" t="s">
        <v>1634</v>
      </c>
      <c r="G10796" s="2">
        <v>169</v>
      </c>
      <c r="H10796" s="2">
        <v>0</v>
      </c>
      <c r="I10796" s="192"/>
      <c r="J10796" s="192">
        <v>45748</v>
      </c>
      <c r="K10796" s="192">
        <v>46356</v>
      </c>
    </row>
    <row r="10797" spans="1:11" hidden="1" x14ac:dyDescent="0.4">
      <c r="A10797" s="193" t="s">
        <v>19044</v>
      </c>
      <c r="B10797" s="193" t="s">
        <v>19045</v>
      </c>
      <c r="C10797" s="193" t="s">
        <v>58</v>
      </c>
      <c r="D10797" s="193" t="s">
        <v>59</v>
      </c>
      <c r="E10797" s="193" t="s">
        <v>19047</v>
      </c>
      <c r="F10797" s="193" t="s">
        <v>1634</v>
      </c>
      <c r="G10797" s="2">
        <v>2927</v>
      </c>
      <c r="H10797" s="2">
        <v>0</v>
      </c>
      <c r="I10797" s="192"/>
      <c r="J10797" s="192">
        <v>45931</v>
      </c>
      <c r="K10797" s="192">
        <v>46356</v>
      </c>
    </row>
    <row r="10798" spans="1:11" hidden="1" x14ac:dyDescent="0.4">
      <c r="A10798" s="193" t="s">
        <v>19048</v>
      </c>
      <c r="B10798" s="193" t="s">
        <v>19049</v>
      </c>
      <c r="C10798" s="193" t="s">
        <v>58</v>
      </c>
      <c r="D10798" s="193" t="s">
        <v>59</v>
      </c>
      <c r="E10798" s="193" t="s">
        <v>19050</v>
      </c>
      <c r="F10798" s="193" t="s">
        <v>1634</v>
      </c>
      <c r="G10798" s="2">
        <v>134</v>
      </c>
      <c r="H10798" s="2">
        <v>0</v>
      </c>
      <c r="I10798" s="192"/>
      <c r="J10798" s="192">
        <v>45748</v>
      </c>
      <c r="K10798" s="192">
        <v>46356</v>
      </c>
    </row>
    <row r="10799" spans="1:11" hidden="1" x14ac:dyDescent="0.4">
      <c r="A10799" s="193" t="s">
        <v>19048</v>
      </c>
      <c r="B10799" s="193" t="s">
        <v>19049</v>
      </c>
      <c r="C10799" s="193" t="s">
        <v>58</v>
      </c>
      <c r="D10799" s="193" t="s">
        <v>59</v>
      </c>
      <c r="E10799" s="193" t="s">
        <v>19051</v>
      </c>
      <c r="F10799" s="193" t="s">
        <v>1634</v>
      </c>
      <c r="G10799" s="2">
        <v>2927</v>
      </c>
      <c r="H10799" s="2">
        <v>0</v>
      </c>
      <c r="I10799" s="192"/>
      <c r="J10799" s="192">
        <v>45993</v>
      </c>
      <c r="K10799" s="192">
        <v>46387</v>
      </c>
    </row>
    <row r="10800" spans="1:11" hidden="1" x14ac:dyDescent="0.4">
      <c r="A10800" s="193" t="s">
        <v>19052</v>
      </c>
      <c r="B10800" s="193" t="s">
        <v>19053</v>
      </c>
      <c r="C10800" s="193" t="s">
        <v>58</v>
      </c>
      <c r="D10800" s="193" t="s">
        <v>59</v>
      </c>
      <c r="E10800" s="193" t="s">
        <v>19054</v>
      </c>
      <c r="F10800" s="193" t="s">
        <v>1634</v>
      </c>
      <c r="G10800" s="2">
        <v>187</v>
      </c>
      <c r="H10800" s="2">
        <v>0</v>
      </c>
      <c r="I10800" s="192"/>
      <c r="J10800" s="192">
        <v>45748</v>
      </c>
      <c r="K10800" s="192">
        <v>46356</v>
      </c>
    </row>
    <row r="10801" spans="1:11" hidden="1" x14ac:dyDescent="0.4">
      <c r="A10801" s="193" t="s">
        <v>19052</v>
      </c>
      <c r="B10801" s="193" t="s">
        <v>19053</v>
      </c>
      <c r="C10801" s="193" t="s">
        <v>58</v>
      </c>
      <c r="D10801" s="193" t="s">
        <v>59</v>
      </c>
      <c r="E10801" s="193" t="s">
        <v>19055</v>
      </c>
      <c r="F10801" s="193" t="s">
        <v>1634</v>
      </c>
      <c r="G10801" s="2">
        <v>2927</v>
      </c>
      <c r="H10801" s="2">
        <v>0</v>
      </c>
      <c r="I10801" s="192"/>
      <c r="J10801" s="192">
        <v>45993</v>
      </c>
      <c r="K10801" s="192">
        <v>46387</v>
      </c>
    </row>
    <row r="10802" spans="1:11" hidden="1" x14ac:dyDescent="0.4">
      <c r="A10802" s="193" t="s">
        <v>19056</v>
      </c>
      <c r="B10802" s="193" t="s">
        <v>19057</v>
      </c>
      <c r="C10802" s="193" t="s">
        <v>58</v>
      </c>
      <c r="D10802" s="193" t="s">
        <v>59</v>
      </c>
      <c r="E10802" s="193" t="s">
        <v>19058</v>
      </c>
      <c r="F10802" s="193" t="s">
        <v>1634</v>
      </c>
      <c r="G10802" s="2">
        <v>153</v>
      </c>
      <c r="H10802" s="2">
        <v>0</v>
      </c>
      <c r="I10802" s="192"/>
      <c r="J10802" s="192">
        <v>45748</v>
      </c>
      <c r="K10802" s="192">
        <v>46356</v>
      </c>
    </row>
    <row r="10803" spans="1:11" hidden="1" x14ac:dyDescent="0.4">
      <c r="A10803" s="193" t="s">
        <v>19056</v>
      </c>
      <c r="B10803" s="193" t="s">
        <v>19057</v>
      </c>
      <c r="C10803" s="193" t="s">
        <v>58</v>
      </c>
      <c r="D10803" s="193" t="s">
        <v>59</v>
      </c>
      <c r="E10803" s="193" t="s">
        <v>19059</v>
      </c>
      <c r="F10803" s="193" t="s">
        <v>1634</v>
      </c>
      <c r="G10803" s="2">
        <v>1928</v>
      </c>
      <c r="H10803" s="2">
        <v>0</v>
      </c>
      <c r="I10803" s="192"/>
      <c r="J10803" s="192">
        <v>45897</v>
      </c>
      <c r="K10803" s="192">
        <v>46356</v>
      </c>
    </row>
    <row r="10804" spans="1:11" hidden="1" x14ac:dyDescent="0.4">
      <c r="A10804" s="193" t="s">
        <v>19056</v>
      </c>
      <c r="B10804" s="193" t="s">
        <v>19057</v>
      </c>
      <c r="C10804" s="193" t="s">
        <v>58</v>
      </c>
      <c r="D10804" s="193" t="s">
        <v>59</v>
      </c>
      <c r="E10804" s="193" t="s">
        <v>19060</v>
      </c>
      <c r="F10804" s="193" t="s">
        <v>1634</v>
      </c>
      <c r="G10804" s="2">
        <v>2000</v>
      </c>
      <c r="H10804" s="2">
        <v>0</v>
      </c>
      <c r="I10804" s="192"/>
      <c r="J10804" s="192">
        <v>46078</v>
      </c>
      <c r="K10804" s="192">
        <v>46446</v>
      </c>
    </row>
    <row r="10805" spans="1:11" hidden="1" x14ac:dyDescent="0.4">
      <c r="A10805" s="193" t="s">
        <v>19061</v>
      </c>
      <c r="B10805" s="193" t="s">
        <v>19062</v>
      </c>
      <c r="C10805" s="193" t="s">
        <v>58</v>
      </c>
      <c r="D10805" s="193" t="s">
        <v>59</v>
      </c>
      <c r="E10805" s="193" t="s">
        <v>19063</v>
      </c>
      <c r="F10805" s="193" t="s">
        <v>1634</v>
      </c>
      <c r="G10805" s="2">
        <v>169</v>
      </c>
      <c r="H10805" s="2">
        <v>0</v>
      </c>
      <c r="I10805" s="192"/>
      <c r="J10805" s="192">
        <v>45777</v>
      </c>
      <c r="K10805" s="192">
        <v>46356</v>
      </c>
    </row>
    <row r="10806" spans="1:11" hidden="1" x14ac:dyDescent="0.4">
      <c r="A10806" s="193" t="s">
        <v>19061</v>
      </c>
      <c r="B10806" s="193" t="s">
        <v>19062</v>
      </c>
      <c r="C10806" s="193" t="s">
        <v>58</v>
      </c>
      <c r="D10806" s="193" t="s">
        <v>59</v>
      </c>
      <c r="E10806" s="193" t="s">
        <v>19064</v>
      </c>
      <c r="F10806" s="193" t="s">
        <v>1634</v>
      </c>
      <c r="G10806" s="2">
        <v>1428</v>
      </c>
      <c r="H10806" s="2">
        <v>0</v>
      </c>
      <c r="I10806" s="192"/>
      <c r="J10806" s="192">
        <v>45866</v>
      </c>
      <c r="K10806" s="192">
        <v>46356</v>
      </c>
    </row>
    <row r="10807" spans="1:11" hidden="1" x14ac:dyDescent="0.4">
      <c r="A10807" s="193" t="s">
        <v>19061</v>
      </c>
      <c r="B10807" s="193" t="s">
        <v>19062</v>
      </c>
      <c r="C10807" s="193" t="s">
        <v>58</v>
      </c>
      <c r="D10807" s="193" t="s">
        <v>59</v>
      </c>
      <c r="E10807" s="193" t="s">
        <v>19065</v>
      </c>
      <c r="F10807" s="193" t="s">
        <v>1634</v>
      </c>
      <c r="G10807" s="2">
        <v>1500</v>
      </c>
      <c r="H10807" s="2">
        <v>0</v>
      </c>
      <c r="I10807" s="192"/>
      <c r="J10807" s="192">
        <v>45988</v>
      </c>
      <c r="K10807" s="192">
        <v>46356</v>
      </c>
    </row>
    <row r="10808" spans="1:11" hidden="1" x14ac:dyDescent="0.4">
      <c r="A10808" s="193" t="s">
        <v>19061</v>
      </c>
      <c r="B10808" s="193" t="s">
        <v>19062</v>
      </c>
      <c r="C10808" s="193" t="s">
        <v>58</v>
      </c>
      <c r="D10808" s="193" t="s">
        <v>59</v>
      </c>
      <c r="E10808" s="193" t="s">
        <v>19066</v>
      </c>
      <c r="F10808" s="193" t="s">
        <v>1634</v>
      </c>
      <c r="G10808" s="2">
        <v>1500</v>
      </c>
      <c r="H10808" s="2">
        <v>0</v>
      </c>
      <c r="I10808" s="192"/>
      <c r="J10808" s="192">
        <v>46106</v>
      </c>
      <c r="K10808" s="192">
        <v>46477</v>
      </c>
    </row>
    <row r="10809" spans="1:11" hidden="1" x14ac:dyDescent="0.4">
      <c r="A10809" s="193" t="s">
        <v>19067</v>
      </c>
      <c r="B10809" s="193" t="s">
        <v>19068</v>
      </c>
      <c r="C10809" s="193" t="s">
        <v>58</v>
      </c>
      <c r="D10809" s="193" t="s">
        <v>59</v>
      </c>
      <c r="E10809" s="193" t="s">
        <v>19069</v>
      </c>
      <c r="F10809" s="193" t="s">
        <v>1634</v>
      </c>
      <c r="G10809" s="2">
        <v>1380</v>
      </c>
      <c r="H10809" s="2">
        <v>0</v>
      </c>
      <c r="I10809" s="192"/>
      <c r="J10809" s="192">
        <v>45896</v>
      </c>
      <c r="K10809" s="192">
        <v>46356</v>
      </c>
    </row>
    <row r="10810" spans="1:11" hidden="1" x14ac:dyDescent="0.4">
      <c r="A10810" s="193" t="s">
        <v>19070</v>
      </c>
      <c r="B10810" s="193" t="s">
        <v>19071</v>
      </c>
      <c r="C10810" s="193" t="s">
        <v>58</v>
      </c>
      <c r="D10810" s="193" t="s">
        <v>59</v>
      </c>
      <c r="E10810" s="193" t="s">
        <v>19072</v>
      </c>
      <c r="F10810" s="193" t="s">
        <v>1634</v>
      </c>
      <c r="G10810" s="2">
        <v>1362</v>
      </c>
      <c r="H10810" s="2">
        <v>0</v>
      </c>
      <c r="I10810" s="192"/>
      <c r="J10810" s="192">
        <v>45896</v>
      </c>
      <c r="K10810" s="192">
        <v>46356</v>
      </c>
    </row>
    <row r="10811" spans="1:11" hidden="1" x14ac:dyDescent="0.4">
      <c r="A10811" s="193" t="s">
        <v>19073</v>
      </c>
      <c r="B10811" s="193" t="s">
        <v>19074</v>
      </c>
      <c r="C10811" s="193" t="s">
        <v>58</v>
      </c>
      <c r="D10811" s="193" t="s">
        <v>59</v>
      </c>
      <c r="E10811" s="193" t="s">
        <v>19075</v>
      </c>
      <c r="F10811" s="193" t="s">
        <v>1634</v>
      </c>
      <c r="G10811" s="2">
        <v>626</v>
      </c>
      <c r="H10811" s="2">
        <v>0</v>
      </c>
      <c r="I10811" s="192"/>
      <c r="J10811" s="192">
        <v>45777</v>
      </c>
      <c r="K10811" s="192">
        <v>46356</v>
      </c>
    </row>
    <row r="10812" spans="1:11" hidden="1" x14ac:dyDescent="0.4">
      <c r="A10812" s="193" t="s">
        <v>19073</v>
      </c>
      <c r="B10812" s="193" t="s">
        <v>19074</v>
      </c>
      <c r="C10812" s="193" t="s">
        <v>58</v>
      </c>
      <c r="D10812" s="193" t="s">
        <v>59</v>
      </c>
      <c r="E10812" s="193" t="s">
        <v>19076</v>
      </c>
      <c r="F10812" s="193" t="s">
        <v>1634</v>
      </c>
      <c r="G10812" s="2">
        <v>1500</v>
      </c>
      <c r="H10812" s="2">
        <v>0</v>
      </c>
      <c r="I10812" s="192"/>
      <c r="J10812" s="192">
        <v>45929</v>
      </c>
      <c r="K10812" s="192">
        <v>46356</v>
      </c>
    </row>
    <row r="10813" spans="1:11" hidden="1" x14ac:dyDescent="0.4">
      <c r="A10813" s="193" t="s">
        <v>19077</v>
      </c>
      <c r="B10813" s="193" t="s">
        <v>19078</v>
      </c>
      <c r="C10813" s="193" t="s">
        <v>58</v>
      </c>
      <c r="D10813" s="193" t="s">
        <v>59</v>
      </c>
      <c r="E10813" s="193" t="s">
        <v>19079</v>
      </c>
      <c r="F10813" s="193" t="s">
        <v>1634</v>
      </c>
      <c r="G10813" s="2">
        <v>197</v>
      </c>
      <c r="H10813" s="2">
        <v>0</v>
      </c>
      <c r="I10813" s="192"/>
      <c r="J10813" s="192">
        <v>46115</v>
      </c>
      <c r="K10813" s="192">
        <v>46507</v>
      </c>
    </row>
    <row r="10814" spans="1:11" hidden="1" x14ac:dyDescent="0.4">
      <c r="A10814" s="193" t="s">
        <v>19077</v>
      </c>
      <c r="B10814" s="193" t="s">
        <v>19078</v>
      </c>
      <c r="C10814" s="193" t="s">
        <v>58</v>
      </c>
      <c r="D10814" s="193" t="s">
        <v>59</v>
      </c>
      <c r="E10814" s="193" t="s">
        <v>19080</v>
      </c>
      <c r="F10814" s="193" t="s">
        <v>1634</v>
      </c>
      <c r="G10814" s="2">
        <v>450</v>
      </c>
      <c r="H10814" s="2">
        <v>0</v>
      </c>
      <c r="I10814" s="192"/>
      <c r="J10814" s="192">
        <v>46163</v>
      </c>
      <c r="K10814" s="192">
        <v>46538</v>
      </c>
    </row>
    <row r="10815" spans="1:11" x14ac:dyDescent="0.4">
      <c r="A10815" s="193" t="s">
        <v>19081</v>
      </c>
      <c r="B10815" s="193" t="s">
        <v>19082</v>
      </c>
      <c r="C10815" s="193" t="s">
        <v>58</v>
      </c>
      <c r="D10815" s="193" t="s">
        <v>59</v>
      </c>
      <c r="E10815" s="193" t="s">
        <v>19083</v>
      </c>
      <c r="F10815" s="193" t="s">
        <v>1634</v>
      </c>
      <c r="G10815" s="2">
        <v>1</v>
      </c>
      <c r="H10815" s="2">
        <v>0</v>
      </c>
      <c r="I10815" s="192"/>
      <c r="J10815" s="192">
        <v>46059</v>
      </c>
      <c r="K10815" s="192">
        <v>46446</v>
      </c>
    </row>
    <row r="10816" spans="1:11" hidden="1" x14ac:dyDescent="0.4">
      <c r="A10816" s="193" t="s">
        <v>19081</v>
      </c>
      <c r="B10816" s="193" t="s">
        <v>19082</v>
      </c>
      <c r="C10816" s="193" t="s">
        <v>58</v>
      </c>
      <c r="D10816" s="193" t="s">
        <v>59</v>
      </c>
      <c r="E10816" s="193" t="s">
        <v>19084</v>
      </c>
      <c r="F10816" s="193" t="s">
        <v>1634</v>
      </c>
      <c r="G10816" s="2">
        <v>150</v>
      </c>
      <c r="H10816" s="2">
        <v>0</v>
      </c>
      <c r="I10816" s="192"/>
      <c r="J10816" s="192">
        <v>46083</v>
      </c>
      <c r="K10816" s="192">
        <v>46477</v>
      </c>
    </row>
    <row r="10817" spans="1:11" hidden="1" x14ac:dyDescent="0.4">
      <c r="A10817" s="193" t="s">
        <v>19085</v>
      </c>
      <c r="B10817" s="193" t="s">
        <v>19086</v>
      </c>
      <c r="C10817" s="193" t="s">
        <v>58</v>
      </c>
      <c r="D10817" s="193" t="s">
        <v>59</v>
      </c>
      <c r="E10817" s="193" t="s">
        <v>19087</v>
      </c>
      <c r="F10817" s="193" t="s">
        <v>1634</v>
      </c>
      <c r="G10817" s="2">
        <v>4249</v>
      </c>
      <c r="H10817" s="2">
        <v>0</v>
      </c>
      <c r="I10817" s="192"/>
      <c r="J10817" s="192">
        <v>45772</v>
      </c>
      <c r="K10817" s="192">
        <v>46356</v>
      </c>
    </row>
    <row r="10818" spans="1:11" hidden="1" x14ac:dyDescent="0.4">
      <c r="A10818" s="193" t="s">
        <v>19085</v>
      </c>
      <c r="B10818" s="193" t="s">
        <v>19086</v>
      </c>
      <c r="C10818" s="193" t="s">
        <v>58</v>
      </c>
      <c r="D10818" s="193" t="s">
        <v>59</v>
      </c>
      <c r="E10818" s="193" t="s">
        <v>19088</v>
      </c>
      <c r="F10818" s="193" t="s">
        <v>1634</v>
      </c>
      <c r="G10818" s="2">
        <v>8000</v>
      </c>
      <c r="H10818" s="2">
        <v>0</v>
      </c>
      <c r="I10818" s="192"/>
      <c r="J10818" s="192">
        <v>45775</v>
      </c>
      <c r="K10818" s="192">
        <v>46356</v>
      </c>
    </row>
    <row r="10819" spans="1:11" hidden="1" x14ac:dyDescent="0.4">
      <c r="A10819" s="193" t="s">
        <v>19089</v>
      </c>
      <c r="B10819" s="193" t="s">
        <v>19090</v>
      </c>
      <c r="C10819" s="193" t="s">
        <v>58</v>
      </c>
      <c r="D10819" s="193" t="s">
        <v>59</v>
      </c>
      <c r="E10819" s="193" t="s">
        <v>19091</v>
      </c>
      <c r="F10819" s="193" t="s">
        <v>1634</v>
      </c>
      <c r="G10819" s="2">
        <v>12</v>
      </c>
      <c r="H10819" s="2">
        <v>0</v>
      </c>
      <c r="I10819" s="192"/>
      <c r="J10819" s="192">
        <v>46037</v>
      </c>
      <c r="K10819" s="192">
        <v>46418</v>
      </c>
    </row>
    <row r="10820" spans="1:11" hidden="1" x14ac:dyDescent="0.4">
      <c r="A10820" s="193" t="s">
        <v>19089</v>
      </c>
      <c r="B10820" s="193" t="s">
        <v>19090</v>
      </c>
      <c r="C10820" s="193" t="s">
        <v>58</v>
      </c>
      <c r="D10820" s="193" t="s">
        <v>59</v>
      </c>
      <c r="E10820" s="193" t="s">
        <v>19092</v>
      </c>
      <c r="F10820" s="193" t="s">
        <v>1634</v>
      </c>
      <c r="G10820" s="2">
        <v>2283</v>
      </c>
      <c r="H10820" s="2">
        <v>0</v>
      </c>
      <c r="I10820" s="192"/>
      <c r="J10820" s="192">
        <v>46042</v>
      </c>
      <c r="K10820" s="192">
        <v>46418</v>
      </c>
    </row>
    <row r="10821" spans="1:11" hidden="1" x14ac:dyDescent="0.4">
      <c r="A10821" s="193" t="s">
        <v>19093</v>
      </c>
      <c r="B10821" s="193" t="s">
        <v>19094</v>
      </c>
      <c r="C10821" s="193" t="s">
        <v>58</v>
      </c>
      <c r="D10821" s="193" t="s">
        <v>59</v>
      </c>
      <c r="E10821" s="193" t="s">
        <v>19095</v>
      </c>
      <c r="F10821" s="193" t="s">
        <v>1634</v>
      </c>
      <c r="G10821" s="2">
        <v>422</v>
      </c>
      <c r="H10821" s="2">
        <v>0</v>
      </c>
      <c r="I10821" s="192"/>
      <c r="J10821" s="192">
        <v>45897</v>
      </c>
      <c r="K10821" s="192">
        <v>46356</v>
      </c>
    </row>
    <row r="10822" spans="1:11" hidden="1" x14ac:dyDescent="0.4">
      <c r="A10822" s="193" t="s">
        <v>19093</v>
      </c>
      <c r="B10822" s="193" t="s">
        <v>19094</v>
      </c>
      <c r="C10822" s="193" t="s">
        <v>58</v>
      </c>
      <c r="D10822" s="193" t="s">
        <v>59</v>
      </c>
      <c r="E10822" s="193" t="s">
        <v>19096</v>
      </c>
      <c r="F10822" s="193" t="s">
        <v>1634</v>
      </c>
      <c r="G10822" s="2">
        <v>3860</v>
      </c>
      <c r="H10822" s="2">
        <v>0</v>
      </c>
      <c r="I10822" s="192"/>
      <c r="J10822" s="192">
        <v>46055</v>
      </c>
      <c r="K10822" s="192">
        <v>46446</v>
      </c>
    </row>
    <row r="10823" spans="1:11" hidden="1" x14ac:dyDescent="0.4">
      <c r="A10823" s="193" t="s">
        <v>19097</v>
      </c>
      <c r="B10823" s="193" t="s">
        <v>19098</v>
      </c>
      <c r="C10823" s="193" t="s">
        <v>58</v>
      </c>
      <c r="D10823" s="193" t="s">
        <v>59</v>
      </c>
      <c r="E10823" s="193" t="s">
        <v>19099</v>
      </c>
      <c r="F10823" s="193" t="s">
        <v>1634</v>
      </c>
      <c r="G10823" s="2">
        <v>370</v>
      </c>
      <c r="H10823" s="2">
        <v>0</v>
      </c>
      <c r="I10823" s="192"/>
      <c r="J10823" s="192">
        <v>45897</v>
      </c>
      <c r="K10823" s="192">
        <v>46356</v>
      </c>
    </row>
    <row r="10824" spans="1:11" hidden="1" x14ac:dyDescent="0.4">
      <c r="A10824" s="193" t="s">
        <v>19097</v>
      </c>
      <c r="B10824" s="193" t="s">
        <v>19098</v>
      </c>
      <c r="C10824" s="193" t="s">
        <v>58</v>
      </c>
      <c r="D10824" s="193" t="s">
        <v>59</v>
      </c>
      <c r="E10824" s="193" t="s">
        <v>19100</v>
      </c>
      <c r="F10824" s="193" t="s">
        <v>1634</v>
      </c>
      <c r="G10824" s="2">
        <v>3860</v>
      </c>
      <c r="H10824" s="2">
        <v>0</v>
      </c>
      <c r="I10824" s="192"/>
      <c r="J10824" s="192">
        <v>46055</v>
      </c>
      <c r="K10824" s="192">
        <v>46446</v>
      </c>
    </row>
    <row r="10825" spans="1:11" hidden="1" x14ac:dyDescent="0.4">
      <c r="A10825" s="193" t="s">
        <v>19101</v>
      </c>
      <c r="B10825" s="193" t="s">
        <v>19102</v>
      </c>
      <c r="C10825" s="193" t="s">
        <v>58</v>
      </c>
      <c r="D10825" s="193" t="s">
        <v>59</v>
      </c>
      <c r="E10825" s="193" t="s">
        <v>19103</v>
      </c>
      <c r="F10825" s="193" t="s">
        <v>1634</v>
      </c>
      <c r="G10825" s="2">
        <v>413</v>
      </c>
      <c r="H10825" s="2">
        <v>0</v>
      </c>
      <c r="I10825" s="192"/>
      <c r="J10825" s="192">
        <v>45897</v>
      </c>
      <c r="K10825" s="192">
        <v>46356</v>
      </c>
    </row>
    <row r="10826" spans="1:11" hidden="1" x14ac:dyDescent="0.4">
      <c r="A10826" s="193" t="s">
        <v>19101</v>
      </c>
      <c r="B10826" s="193" t="s">
        <v>19102</v>
      </c>
      <c r="C10826" s="193" t="s">
        <v>58</v>
      </c>
      <c r="D10826" s="193" t="s">
        <v>59</v>
      </c>
      <c r="E10826" s="193" t="s">
        <v>19104</v>
      </c>
      <c r="F10826" s="193" t="s">
        <v>1634</v>
      </c>
      <c r="G10826" s="2">
        <v>3860</v>
      </c>
      <c r="H10826" s="2">
        <v>0</v>
      </c>
      <c r="I10826" s="192"/>
      <c r="J10826" s="192">
        <v>46055</v>
      </c>
      <c r="K10826" s="192">
        <v>46446</v>
      </c>
    </row>
    <row r="10827" spans="1:11" hidden="1" x14ac:dyDescent="0.4">
      <c r="A10827" s="193" t="s">
        <v>19105</v>
      </c>
      <c r="B10827" s="193" t="s">
        <v>19106</v>
      </c>
      <c r="C10827" s="193" t="s">
        <v>58</v>
      </c>
      <c r="D10827" s="193" t="s">
        <v>59</v>
      </c>
      <c r="E10827" s="193" t="s">
        <v>19107</v>
      </c>
      <c r="F10827" s="193" t="s">
        <v>1634</v>
      </c>
      <c r="G10827" s="2">
        <v>1459</v>
      </c>
      <c r="H10827" s="2">
        <v>0</v>
      </c>
      <c r="I10827" s="192"/>
      <c r="J10827" s="192">
        <v>45777</v>
      </c>
      <c r="K10827" s="192">
        <v>46356</v>
      </c>
    </row>
    <row r="10828" spans="1:11" hidden="1" x14ac:dyDescent="0.4">
      <c r="A10828" s="193" t="s">
        <v>19105</v>
      </c>
      <c r="B10828" s="193" t="s">
        <v>19106</v>
      </c>
      <c r="C10828" s="193" t="s">
        <v>58</v>
      </c>
      <c r="D10828" s="193" t="s">
        <v>59</v>
      </c>
      <c r="E10828" s="193" t="s">
        <v>19108</v>
      </c>
      <c r="F10828" s="193" t="s">
        <v>1634</v>
      </c>
      <c r="G10828" s="2">
        <v>1500</v>
      </c>
      <c r="H10828" s="2">
        <v>0</v>
      </c>
      <c r="I10828" s="192"/>
      <c r="J10828" s="192">
        <v>45866</v>
      </c>
      <c r="K10828" s="192">
        <v>46356</v>
      </c>
    </row>
    <row r="10829" spans="1:11" hidden="1" x14ac:dyDescent="0.4">
      <c r="A10829" s="193" t="s">
        <v>19109</v>
      </c>
      <c r="B10829" s="193" t="s">
        <v>19110</v>
      </c>
      <c r="C10829" s="193" t="s">
        <v>58</v>
      </c>
      <c r="D10829" s="193" t="s">
        <v>59</v>
      </c>
      <c r="E10829" s="193" t="s">
        <v>19111</v>
      </c>
      <c r="F10829" s="193" t="s">
        <v>1634</v>
      </c>
      <c r="G10829" s="2">
        <v>1600</v>
      </c>
      <c r="H10829" s="2">
        <v>0</v>
      </c>
      <c r="I10829" s="192"/>
      <c r="J10829" s="192">
        <v>45777</v>
      </c>
      <c r="K10829" s="192">
        <v>46356</v>
      </c>
    </row>
    <row r="10830" spans="1:11" hidden="1" x14ac:dyDescent="0.4">
      <c r="A10830" s="193" t="s">
        <v>19109</v>
      </c>
      <c r="B10830" s="193" t="s">
        <v>19110</v>
      </c>
      <c r="C10830" s="193" t="s">
        <v>58</v>
      </c>
      <c r="D10830" s="193" t="s">
        <v>59</v>
      </c>
      <c r="E10830" s="193" t="s">
        <v>19112</v>
      </c>
      <c r="F10830" s="193" t="s">
        <v>1634</v>
      </c>
      <c r="G10830" s="2">
        <v>800</v>
      </c>
      <c r="H10830" s="2">
        <v>0</v>
      </c>
      <c r="I10830" s="192"/>
      <c r="J10830" s="192">
        <v>45866</v>
      </c>
      <c r="K10830" s="192">
        <v>46356</v>
      </c>
    </row>
    <row r="10831" spans="1:11" hidden="1" x14ac:dyDescent="0.4">
      <c r="A10831" s="193" t="s">
        <v>19109</v>
      </c>
      <c r="B10831" s="193" t="s">
        <v>19110</v>
      </c>
      <c r="C10831" s="193" t="s">
        <v>58</v>
      </c>
      <c r="D10831" s="193" t="s">
        <v>59</v>
      </c>
      <c r="E10831" s="193" t="s">
        <v>19113</v>
      </c>
      <c r="F10831" s="193" t="s">
        <v>1634</v>
      </c>
      <c r="G10831" s="2">
        <v>750</v>
      </c>
      <c r="H10831" s="2">
        <v>0</v>
      </c>
      <c r="I10831" s="192"/>
      <c r="J10831" s="192">
        <v>46049</v>
      </c>
      <c r="K10831" s="192">
        <v>46356</v>
      </c>
    </row>
    <row r="10832" spans="1:11" hidden="1" x14ac:dyDescent="0.4">
      <c r="A10832" s="193" t="s">
        <v>19114</v>
      </c>
      <c r="B10832" s="193" t="s">
        <v>19115</v>
      </c>
      <c r="C10832" s="193" t="s">
        <v>58</v>
      </c>
      <c r="D10832" s="193" t="s">
        <v>59</v>
      </c>
      <c r="E10832" s="193" t="s">
        <v>19116</v>
      </c>
      <c r="F10832" s="193" t="s">
        <v>1634</v>
      </c>
      <c r="G10832" s="2">
        <v>132</v>
      </c>
      <c r="H10832" s="2">
        <v>0</v>
      </c>
      <c r="I10832" s="192"/>
      <c r="J10832" s="192">
        <v>45897</v>
      </c>
      <c r="K10832" s="192">
        <v>46356</v>
      </c>
    </row>
    <row r="10833" spans="1:11" hidden="1" x14ac:dyDescent="0.4">
      <c r="A10833" s="193" t="s">
        <v>19114</v>
      </c>
      <c r="B10833" s="193" t="s">
        <v>19115</v>
      </c>
      <c r="C10833" s="193" t="s">
        <v>58</v>
      </c>
      <c r="D10833" s="193" t="s">
        <v>59</v>
      </c>
      <c r="E10833" s="193" t="s">
        <v>19117</v>
      </c>
      <c r="F10833" s="193" t="s">
        <v>1634</v>
      </c>
      <c r="G10833" s="2">
        <v>2000</v>
      </c>
      <c r="H10833" s="2">
        <v>0</v>
      </c>
      <c r="I10833" s="192"/>
      <c r="J10833" s="192">
        <v>46161</v>
      </c>
      <c r="K10833" s="192">
        <v>46538</v>
      </c>
    </row>
    <row r="10834" spans="1:11" hidden="1" x14ac:dyDescent="0.4">
      <c r="A10834" s="193" t="s">
        <v>19114</v>
      </c>
      <c r="B10834" s="193" t="s">
        <v>19115</v>
      </c>
      <c r="C10834" s="193" t="s">
        <v>58</v>
      </c>
      <c r="D10834" s="193" t="s">
        <v>59</v>
      </c>
      <c r="E10834" s="193" t="s">
        <v>19118</v>
      </c>
      <c r="F10834" s="193" t="s">
        <v>1634</v>
      </c>
      <c r="G10834" s="2">
        <v>2000</v>
      </c>
      <c r="H10834" s="2">
        <v>0</v>
      </c>
      <c r="I10834" s="192"/>
      <c r="J10834" s="192">
        <v>46178</v>
      </c>
      <c r="K10834" s="192">
        <v>46568</v>
      </c>
    </row>
    <row r="10835" spans="1:11" hidden="1" x14ac:dyDescent="0.4">
      <c r="A10835" s="193" t="s">
        <v>19119</v>
      </c>
      <c r="B10835" s="193" t="s">
        <v>19120</v>
      </c>
      <c r="C10835" s="193" t="s">
        <v>58</v>
      </c>
      <c r="D10835" s="193" t="s">
        <v>59</v>
      </c>
      <c r="E10835" s="193" t="s">
        <v>19121</v>
      </c>
      <c r="F10835" s="193" t="s">
        <v>1634</v>
      </c>
      <c r="G10835" s="2">
        <v>1629</v>
      </c>
      <c r="H10835" s="2">
        <v>0</v>
      </c>
      <c r="I10835" s="192"/>
      <c r="J10835" s="192">
        <v>45777</v>
      </c>
      <c r="K10835" s="192">
        <v>46356</v>
      </c>
    </row>
    <row r="10836" spans="1:11" hidden="1" x14ac:dyDescent="0.4">
      <c r="A10836" s="193" t="s">
        <v>19119</v>
      </c>
      <c r="B10836" s="193" t="s">
        <v>19120</v>
      </c>
      <c r="C10836" s="193" t="s">
        <v>58</v>
      </c>
      <c r="D10836" s="193" t="s">
        <v>59</v>
      </c>
      <c r="E10836" s="193" t="s">
        <v>19122</v>
      </c>
      <c r="F10836" s="193" t="s">
        <v>1634</v>
      </c>
      <c r="G10836" s="2">
        <v>4998</v>
      </c>
      <c r="H10836" s="2">
        <v>0</v>
      </c>
      <c r="I10836" s="192"/>
      <c r="J10836" s="192">
        <v>45940</v>
      </c>
      <c r="K10836" s="192">
        <v>46356</v>
      </c>
    </row>
    <row r="10837" spans="1:11" hidden="1" x14ac:dyDescent="0.4">
      <c r="A10837" s="193" t="s">
        <v>19123</v>
      </c>
      <c r="B10837" s="193" t="s">
        <v>19124</v>
      </c>
      <c r="C10837" s="193" t="s">
        <v>58</v>
      </c>
      <c r="D10837" s="193" t="s">
        <v>59</v>
      </c>
      <c r="E10837" s="193" t="s">
        <v>19125</v>
      </c>
      <c r="F10837" s="193" t="s">
        <v>1634</v>
      </c>
      <c r="G10837" s="2">
        <v>1616</v>
      </c>
      <c r="H10837" s="2">
        <v>0</v>
      </c>
      <c r="I10837" s="192"/>
      <c r="J10837" s="192">
        <v>45954</v>
      </c>
      <c r="K10837" s="192">
        <v>46356</v>
      </c>
    </row>
    <row r="10838" spans="1:11" hidden="1" x14ac:dyDescent="0.4">
      <c r="A10838" s="193" t="s">
        <v>19126</v>
      </c>
      <c r="B10838" s="193" t="s">
        <v>19127</v>
      </c>
      <c r="C10838" s="193" t="s">
        <v>58</v>
      </c>
      <c r="D10838" s="193" t="s">
        <v>59</v>
      </c>
      <c r="E10838" s="193" t="s">
        <v>19128</v>
      </c>
      <c r="F10838" s="193" t="s">
        <v>1634</v>
      </c>
      <c r="G10838" s="2">
        <v>1640</v>
      </c>
      <c r="H10838" s="2">
        <v>0</v>
      </c>
      <c r="I10838" s="192"/>
      <c r="J10838" s="192">
        <v>45946</v>
      </c>
      <c r="K10838" s="192">
        <v>46356</v>
      </c>
    </row>
    <row r="10839" spans="1:11" hidden="1" x14ac:dyDescent="0.4">
      <c r="A10839" s="193" t="s">
        <v>19126</v>
      </c>
      <c r="B10839" s="193" t="s">
        <v>19127</v>
      </c>
      <c r="C10839" s="193" t="s">
        <v>58</v>
      </c>
      <c r="D10839" s="193" t="s">
        <v>59</v>
      </c>
      <c r="E10839" s="193" t="s">
        <v>19129</v>
      </c>
      <c r="F10839" s="193" t="s">
        <v>1634</v>
      </c>
      <c r="G10839" s="2">
        <v>2499</v>
      </c>
      <c r="H10839" s="2">
        <v>0</v>
      </c>
      <c r="I10839" s="192"/>
      <c r="J10839" s="192">
        <v>46133</v>
      </c>
      <c r="K10839" s="192">
        <v>46507</v>
      </c>
    </row>
    <row r="10840" spans="1:11" hidden="1" x14ac:dyDescent="0.4">
      <c r="A10840" s="193" t="s">
        <v>19130</v>
      </c>
      <c r="B10840" s="193" t="s">
        <v>19131</v>
      </c>
      <c r="C10840" s="193" t="s">
        <v>58</v>
      </c>
      <c r="D10840" s="193" t="s">
        <v>59</v>
      </c>
      <c r="E10840" s="193" t="s">
        <v>19132</v>
      </c>
      <c r="F10840" s="193" t="s">
        <v>1634</v>
      </c>
      <c r="G10840" s="2">
        <v>1142</v>
      </c>
      <c r="H10840" s="2">
        <v>0</v>
      </c>
      <c r="I10840" s="192"/>
      <c r="J10840" s="192">
        <v>45777</v>
      </c>
      <c r="K10840" s="192">
        <v>46356</v>
      </c>
    </row>
    <row r="10841" spans="1:11" hidden="1" x14ac:dyDescent="0.4">
      <c r="A10841" s="193" t="s">
        <v>19133</v>
      </c>
      <c r="B10841" s="193" t="s">
        <v>19134</v>
      </c>
      <c r="C10841" s="193" t="s">
        <v>58</v>
      </c>
      <c r="D10841" s="193" t="s">
        <v>59</v>
      </c>
      <c r="E10841" s="193" t="s">
        <v>19135</v>
      </c>
      <c r="F10841" s="193" t="s">
        <v>1634</v>
      </c>
      <c r="G10841" s="2">
        <v>436</v>
      </c>
      <c r="H10841" s="2">
        <v>0</v>
      </c>
      <c r="I10841" s="192"/>
      <c r="J10841" s="192">
        <v>46122</v>
      </c>
      <c r="K10841" s="192">
        <v>46507</v>
      </c>
    </row>
    <row r="10842" spans="1:11" hidden="1" x14ac:dyDescent="0.4">
      <c r="A10842" s="193" t="s">
        <v>19133</v>
      </c>
      <c r="B10842" s="193" t="s">
        <v>19134</v>
      </c>
      <c r="C10842" s="193" t="s">
        <v>58</v>
      </c>
      <c r="D10842" s="193" t="s">
        <v>59</v>
      </c>
      <c r="E10842" s="193" t="s">
        <v>19136</v>
      </c>
      <c r="F10842" s="193" t="s">
        <v>1634</v>
      </c>
      <c r="G10842" s="2">
        <v>900</v>
      </c>
      <c r="H10842" s="2">
        <v>0</v>
      </c>
      <c r="I10842" s="192"/>
      <c r="J10842" s="192">
        <v>46132</v>
      </c>
      <c r="K10842" s="192">
        <v>46507</v>
      </c>
    </row>
    <row r="10843" spans="1:11" hidden="1" x14ac:dyDescent="0.4">
      <c r="A10843" s="193" t="s">
        <v>19137</v>
      </c>
      <c r="B10843" s="193" t="s">
        <v>19138</v>
      </c>
      <c r="C10843" s="193" t="s">
        <v>58</v>
      </c>
      <c r="D10843" s="193" t="s">
        <v>59</v>
      </c>
      <c r="E10843" s="193" t="s">
        <v>19139</v>
      </c>
      <c r="F10843" s="193" t="s">
        <v>1634</v>
      </c>
      <c r="G10843" s="2">
        <v>2849</v>
      </c>
      <c r="H10843" s="2">
        <v>0</v>
      </c>
      <c r="I10843" s="192"/>
      <c r="J10843" s="192">
        <v>45775</v>
      </c>
      <c r="K10843" s="192">
        <v>46356</v>
      </c>
    </row>
    <row r="10844" spans="1:11" hidden="1" x14ac:dyDescent="0.4">
      <c r="A10844" s="193" t="s">
        <v>19137</v>
      </c>
      <c r="B10844" s="193" t="s">
        <v>19138</v>
      </c>
      <c r="C10844" s="193" t="s">
        <v>58</v>
      </c>
      <c r="D10844" s="193" t="s">
        <v>59</v>
      </c>
      <c r="E10844" s="193" t="s">
        <v>19140</v>
      </c>
      <c r="F10844" s="193" t="s">
        <v>1634</v>
      </c>
      <c r="G10844" s="2">
        <v>248</v>
      </c>
      <c r="H10844" s="2">
        <v>0</v>
      </c>
      <c r="I10844" s="192"/>
      <c r="J10844" s="192">
        <v>45777</v>
      </c>
      <c r="K10844" s="192">
        <v>46356</v>
      </c>
    </row>
    <row r="10845" spans="1:11" hidden="1" x14ac:dyDescent="0.4">
      <c r="A10845" s="193" t="s">
        <v>469</v>
      </c>
      <c r="B10845" s="193" t="s">
        <v>19141</v>
      </c>
      <c r="C10845" s="193" t="s">
        <v>58</v>
      </c>
      <c r="D10845" s="193" t="s">
        <v>59</v>
      </c>
      <c r="E10845" s="193" t="s">
        <v>19142</v>
      </c>
      <c r="F10845" s="193" t="s">
        <v>1634</v>
      </c>
      <c r="G10845" s="2">
        <v>279</v>
      </c>
      <c r="H10845" s="2">
        <v>0</v>
      </c>
      <c r="I10845" s="192"/>
      <c r="J10845" s="192">
        <v>46119</v>
      </c>
      <c r="K10845" s="192">
        <v>46507</v>
      </c>
    </row>
    <row r="10846" spans="1:11" hidden="1" x14ac:dyDescent="0.4">
      <c r="A10846" s="193" t="s">
        <v>469</v>
      </c>
      <c r="B10846" s="193" t="s">
        <v>19141</v>
      </c>
      <c r="C10846" s="193" t="s">
        <v>58</v>
      </c>
      <c r="D10846" s="193" t="s">
        <v>59</v>
      </c>
      <c r="E10846" s="193" t="s">
        <v>19143</v>
      </c>
      <c r="F10846" s="193" t="s">
        <v>1634</v>
      </c>
      <c r="G10846" s="2">
        <v>1000</v>
      </c>
      <c r="H10846" s="2">
        <v>0</v>
      </c>
      <c r="I10846" s="192"/>
      <c r="J10846" s="192">
        <v>46157</v>
      </c>
      <c r="K10846" s="192">
        <v>46538</v>
      </c>
    </row>
    <row r="10847" spans="1:11" hidden="1" x14ac:dyDescent="0.4">
      <c r="A10847" s="193" t="s">
        <v>469</v>
      </c>
      <c r="B10847" s="193" t="s">
        <v>19141</v>
      </c>
      <c r="C10847" s="193" t="s">
        <v>58</v>
      </c>
      <c r="D10847" s="193" t="s">
        <v>59</v>
      </c>
      <c r="E10847" s="193" t="s">
        <v>19144</v>
      </c>
      <c r="F10847" s="193" t="s">
        <v>1634</v>
      </c>
      <c r="G10847" s="2">
        <v>2000</v>
      </c>
      <c r="H10847" s="2">
        <v>0</v>
      </c>
      <c r="I10847" s="192"/>
      <c r="J10847" s="192">
        <v>46164</v>
      </c>
      <c r="K10847" s="192">
        <v>46538</v>
      </c>
    </row>
    <row r="10848" spans="1:11" hidden="1" x14ac:dyDescent="0.4">
      <c r="A10848" s="193" t="s">
        <v>469</v>
      </c>
      <c r="B10848" s="193" t="s">
        <v>19141</v>
      </c>
      <c r="C10848" s="193" t="s">
        <v>58</v>
      </c>
      <c r="D10848" s="193" t="s">
        <v>59</v>
      </c>
      <c r="E10848" s="193" t="s">
        <v>19145</v>
      </c>
      <c r="F10848" s="193" t="s">
        <v>1634</v>
      </c>
      <c r="G10848" s="2">
        <v>2500</v>
      </c>
      <c r="H10848" s="2">
        <v>0</v>
      </c>
      <c r="I10848" s="192"/>
      <c r="J10848" s="192">
        <v>46174</v>
      </c>
      <c r="K10848" s="192">
        <v>46568</v>
      </c>
    </row>
    <row r="10849" spans="1:11" hidden="1" x14ac:dyDescent="0.4">
      <c r="A10849" s="193" t="s">
        <v>469</v>
      </c>
      <c r="B10849" s="193" t="s">
        <v>19141</v>
      </c>
      <c r="C10849" s="193" t="s">
        <v>58</v>
      </c>
      <c r="D10849" s="193" t="s">
        <v>59</v>
      </c>
      <c r="E10849" s="193" t="s">
        <v>19146</v>
      </c>
      <c r="F10849" s="193" t="s">
        <v>1634</v>
      </c>
      <c r="G10849" s="2">
        <v>1000</v>
      </c>
      <c r="H10849" s="2">
        <v>0</v>
      </c>
      <c r="I10849" s="192"/>
      <c r="J10849" s="192">
        <v>46176</v>
      </c>
      <c r="K10849" s="192">
        <v>46568</v>
      </c>
    </row>
    <row r="10850" spans="1:11" hidden="1" x14ac:dyDescent="0.4">
      <c r="A10850" s="193" t="s">
        <v>469</v>
      </c>
      <c r="B10850" s="193" t="s">
        <v>19141</v>
      </c>
      <c r="C10850" s="193" t="s">
        <v>58</v>
      </c>
      <c r="D10850" s="193" t="s">
        <v>59</v>
      </c>
      <c r="E10850" s="193" t="s">
        <v>19147</v>
      </c>
      <c r="F10850" s="193" t="s">
        <v>1634</v>
      </c>
      <c r="G10850" s="2">
        <v>500</v>
      </c>
      <c r="H10850" s="2">
        <v>0</v>
      </c>
      <c r="I10850" s="192"/>
      <c r="J10850" s="192">
        <v>46176</v>
      </c>
      <c r="K10850" s="192">
        <v>46568</v>
      </c>
    </row>
    <row r="10851" spans="1:11" hidden="1" x14ac:dyDescent="0.4">
      <c r="A10851" s="193" t="s">
        <v>469</v>
      </c>
      <c r="B10851" s="193" t="s">
        <v>19141</v>
      </c>
      <c r="C10851" s="193" t="s">
        <v>58</v>
      </c>
      <c r="D10851" s="193" t="s">
        <v>59</v>
      </c>
      <c r="E10851" s="193" t="s">
        <v>19148</v>
      </c>
      <c r="F10851" s="193" t="s">
        <v>1634</v>
      </c>
      <c r="G10851" s="2">
        <v>500</v>
      </c>
      <c r="H10851" s="2">
        <v>0</v>
      </c>
      <c r="I10851" s="192"/>
      <c r="J10851" s="192">
        <v>46178</v>
      </c>
      <c r="K10851" s="192">
        <v>46568</v>
      </c>
    </row>
    <row r="10852" spans="1:11" hidden="1" x14ac:dyDescent="0.4">
      <c r="A10852" s="193" t="s">
        <v>469</v>
      </c>
      <c r="B10852" s="193" t="s">
        <v>19141</v>
      </c>
      <c r="C10852" s="193" t="s">
        <v>58</v>
      </c>
      <c r="D10852" s="193" t="s">
        <v>59</v>
      </c>
      <c r="E10852" s="193" t="s">
        <v>19149</v>
      </c>
      <c r="F10852" s="193" t="s">
        <v>1634</v>
      </c>
      <c r="G10852" s="2">
        <v>5000</v>
      </c>
      <c r="H10852" s="2">
        <v>0</v>
      </c>
      <c r="I10852" s="192"/>
      <c r="J10852" s="192">
        <v>46183</v>
      </c>
      <c r="K10852" s="192">
        <v>46568</v>
      </c>
    </row>
    <row r="10853" spans="1:11" hidden="1" x14ac:dyDescent="0.4">
      <c r="A10853" s="193" t="s">
        <v>19150</v>
      </c>
      <c r="B10853" s="193" t="s">
        <v>19151</v>
      </c>
      <c r="C10853" s="193" t="s">
        <v>58</v>
      </c>
      <c r="D10853" s="193" t="s">
        <v>59</v>
      </c>
      <c r="E10853" s="193" t="s">
        <v>19152</v>
      </c>
      <c r="F10853" s="193" t="s">
        <v>1634</v>
      </c>
      <c r="G10853" s="2">
        <v>5928</v>
      </c>
      <c r="H10853" s="2">
        <v>0</v>
      </c>
      <c r="I10853" s="192"/>
      <c r="J10853" s="192">
        <v>45775</v>
      </c>
      <c r="K10853" s="192">
        <v>46356</v>
      </c>
    </row>
    <row r="10854" spans="1:11" hidden="1" x14ac:dyDescent="0.4">
      <c r="A10854" s="193" t="s">
        <v>19150</v>
      </c>
      <c r="B10854" s="193" t="s">
        <v>19151</v>
      </c>
      <c r="C10854" s="193" t="s">
        <v>58</v>
      </c>
      <c r="D10854" s="193" t="s">
        <v>59</v>
      </c>
      <c r="E10854" s="193" t="s">
        <v>19153</v>
      </c>
      <c r="F10854" s="193" t="s">
        <v>1634</v>
      </c>
      <c r="G10854" s="2">
        <v>199</v>
      </c>
      <c r="H10854" s="2">
        <v>0</v>
      </c>
      <c r="I10854" s="192"/>
      <c r="J10854" s="192">
        <v>45775</v>
      </c>
      <c r="K10854" s="192">
        <v>46356</v>
      </c>
    </row>
    <row r="10855" spans="1:11" hidden="1" x14ac:dyDescent="0.4">
      <c r="A10855" s="193" t="s">
        <v>19150</v>
      </c>
      <c r="B10855" s="193" t="s">
        <v>19151</v>
      </c>
      <c r="C10855" s="193" t="s">
        <v>58</v>
      </c>
      <c r="D10855" s="193" t="s">
        <v>59</v>
      </c>
      <c r="E10855" s="193" t="s">
        <v>19154</v>
      </c>
      <c r="F10855" s="193" t="s">
        <v>1634</v>
      </c>
      <c r="G10855" s="2">
        <v>6000</v>
      </c>
      <c r="H10855" s="2">
        <v>0</v>
      </c>
      <c r="I10855" s="192"/>
      <c r="J10855" s="192">
        <v>46167</v>
      </c>
      <c r="K10855" s="192">
        <v>46538</v>
      </c>
    </row>
    <row r="10856" spans="1:11" hidden="1" x14ac:dyDescent="0.4">
      <c r="A10856" s="193" t="s">
        <v>19155</v>
      </c>
      <c r="B10856" s="193" t="s">
        <v>19156</v>
      </c>
      <c r="C10856" s="193" t="s">
        <v>58</v>
      </c>
      <c r="D10856" s="193" t="s">
        <v>59</v>
      </c>
      <c r="E10856" s="193" t="s">
        <v>19157</v>
      </c>
      <c r="F10856" s="193" t="s">
        <v>1634</v>
      </c>
      <c r="G10856" s="2">
        <v>3129</v>
      </c>
      <c r="H10856" s="2">
        <v>0</v>
      </c>
      <c r="I10856" s="192"/>
      <c r="J10856" s="192">
        <v>45775</v>
      </c>
      <c r="K10856" s="192">
        <v>46356</v>
      </c>
    </row>
    <row r="10857" spans="1:11" hidden="1" x14ac:dyDescent="0.4">
      <c r="A10857" s="193" t="s">
        <v>19155</v>
      </c>
      <c r="B10857" s="193" t="s">
        <v>19156</v>
      </c>
      <c r="C10857" s="193" t="s">
        <v>58</v>
      </c>
      <c r="D10857" s="193" t="s">
        <v>59</v>
      </c>
      <c r="E10857" s="193" t="s">
        <v>19158</v>
      </c>
      <c r="F10857" s="193" t="s">
        <v>1634</v>
      </c>
      <c r="G10857" s="2">
        <v>9000</v>
      </c>
      <c r="H10857" s="2">
        <v>0</v>
      </c>
      <c r="I10857" s="192"/>
      <c r="J10857" s="192">
        <v>45806</v>
      </c>
      <c r="K10857" s="192">
        <v>46356</v>
      </c>
    </row>
    <row r="10858" spans="1:11" hidden="1" x14ac:dyDescent="0.4">
      <c r="A10858" s="193" t="s">
        <v>19159</v>
      </c>
      <c r="B10858" s="193" t="s">
        <v>19160</v>
      </c>
      <c r="C10858" s="193" t="s">
        <v>58</v>
      </c>
      <c r="D10858" s="193" t="s">
        <v>59</v>
      </c>
      <c r="E10858" s="193" t="s">
        <v>19161</v>
      </c>
      <c r="F10858" s="193" t="s">
        <v>1634</v>
      </c>
      <c r="G10858" s="2">
        <v>1385</v>
      </c>
      <c r="H10858" s="2">
        <v>0</v>
      </c>
      <c r="I10858" s="192"/>
      <c r="J10858" s="192">
        <v>45926</v>
      </c>
      <c r="K10858" s="192">
        <v>46356</v>
      </c>
    </row>
    <row r="10859" spans="1:11" hidden="1" x14ac:dyDescent="0.4">
      <c r="A10859" s="193" t="s">
        <v>19159</v>
      </c>
      <c r="B10859" s="193" t="s">
        <v>19160</v>
      </c>
      <c r="C10859" s="193" t="s">
        <v>58</v>
      </c>
      <c r="D10859" s="193" t="s">
        <v>59</v>
      </c>
      <c r="E10859" s="193" t="s">
        <v>19162</v>
      </c>
      <c r="F10859" s="193" t="s">
        <v>1634</v>
      </c>
      <c r="G10859" s="2">
        <v>2500</v>
      </c>
      <c r="H10859" s="2">
        <v>0</v>
      </c>
      <c r="I10859" s="192"/>
      <c r="J10859" s="192">
        <v>46013</v>
      </c>
      <c r="K10859" s="192">
        <v>46387</v>
      </c>
    </row>
    <row r="10860" spans="1:11" hidden="1" x14ac:dyDescent="0.4">
      <c r="A10860" s="193" t="s">
        <v>19159</v>
      </c>
      <c r="B10860" s="193" t="s">
        <v>19160</v>
      </c>
      <c r="C10860" s="193" t="s">
        <v>58</v>
      </c>
      <c r="D10860" s="193" t="s">
        <v>59</v>
      </c>
      <c r="E10860" s="193" t="s">
        <v>19163</v>
      </c>
      <c r="F10860" s="193" t="s">
        <v>1634</v>
      </c>
      <c r="G10860" s="2">
        <v>2500</v>
      </c>
      <c r="H10860" s="2">
        <v>0</v>
      </c>
      <c r="I10860" s="192"/>
      <c r="J10860" s="192">
        <v>46069</v>
      </c>
      <c r="K10860" s="192">
        <v>46446</v>
      </c>
    </row>
    <row r="10861" spans="1:11" hidden="1" x14ac:dyDescent="0.4">
      <c r="A10861" s="193" t="s">
        <v>19159</v>
      </c>
      <c r="B10861" s="193" t="s">
        <v>19160</v>
      </c>
      <c r="C10861" s="193" t="s">
        <v>58</v>
      </c>
      <c r="D10861" s="193" t="s">
        <v>59</v>
      </c>
      <c r="E10861" s="193" t="s">
        <v>19164</v>
      </c>
      <c r="F10861" s="193" t="s">
        <v>1634</v>
      </c>
      <c r="G10861" s="2">
        <v>2500</v>
      </c>
      <c r="H10861" s="2">
        <v>0</v>
      </c>
      <c r="I10861" s="192"/>
      <c r="J10861" s="192">
        <v>46078</v>
      </c>
      <c r="K10861" s="192">
        <v>46446</v>
      </c>
    </row>
    <row r="10862" spans="1:11" hidden="1" x14ac:dyDescent="0.4">
      <c r="A10862" s="193" t="s">
        <v>19159</v>
      </c>
      <c r="B10862" s="193" t="s">
        <v>19160</v>
      </c>
      <c r="C10862" s="193" t="s">
        <v>58</v>
      </c>
      <c r="D10862" s="193" t="s">
        <v>59</v>
      </c>
      <c r="E10862" s="193" t="s">
        <v>19165</v>
      </c>
      <c r="F10862" s="193" t="s">
        <v>1634</v>
      </c>
      <c r="G10862" s="2">
        <v>2500</v>
      </c>
      <c r="H10862" s="2">
        <v>0</v>
      </c>
      <c r="I10862" s="192"/>
      <c r="J10862" s="192">
        <v>46094</v>
      </c>
      <c r="K10862" s="192">
        <v>46477</v>
      </c>
    </row>
    <row r="10863" spans="1:11" hidden="1" x14ac:dyDescent="0.4">
      <c r="A10863" s="193" t="s">
        <v>19159</v>
      </c>
      <c r="B10863" s="193" t="s">
        <v>19160</v>
      </c>
      <c r="C10863" s="193" t="s">
        <v>58</v>
      </c>
      <c r="D10863" s="193" t="s">
        <v>59</v>
      </c>
      <c r="E10863" s="193" t="s">
        <v>19166</v>
      </c>
      <c r="F10863" s="193" t="s">
        <v>1634</v>
      </c>
      <c r="G10863" s="2">
        <v>2500</v>
      </c>
      <c r="H10863" s="2">
        <v>0</v>
      </c>
      <c r="I10863" s="192"/>
      <c r="J10863" s="192">
        <v>46100</v>
      </c>
      <c r="K10863" s="192">
        <v>46477</v>
      </c>
    </row>
    <row r="10864" spans="1:11" hidden="1" x14ac:dyDescent="0.4">
      <c r="A10864" s="193" t="s">
        <v>19167</v>
      </c>
      <c r="B10864" s="193" t="s">
        <v>19168</v>
      </c>
      <c r="C10864" s="193" t="s">
        <v>58</v>
      </c>
      <c r="D10864" s="193" t="s">
        <v>59</v>
      </c>
      <c r="E10864" s="193" t="s">
        <v>19169</v>
      </c>
      <c r="F10864" s="193" t="s">
        <v>1634</v>
      </c>
      <c r="G10864" s="2">
        <v>4832</v>
      </c>
      <c r="H10864" s="2">
        <v>0</v>
      </c>
      <c r="I10864" s="192"/>
      <c r="J10864" s="192">
        <v>46094</v>
      </c>
      <c r="K10864" s="192">
        <v>46477</v>
      </c>
    </row>
    <row r="10865" spans="1:11" x14ac:dyDescent="0.4">
      <c r="A10865" s="193" t="s">
        <v>19167</v>
      </c>
      <c r="B10865" s="193" t="s">
        <v>19168</v>
      </c>
      <c r="C10865" s="193" t="s">
        <v>58</v>
      </c>
      <c r="D10865" s="193" t="s">
        <v>59</v>
      </c>
      <c r="E10865" s="193" t="s">
        <v>19170</v>
      </c>
      <c r="F10865" s="193" t="s">
        <v>1634</v>
      </c>
      <c r="G10865" s="2">
        <v>4</v>
      </c>
      <c r="H10865" s="2">
        <v>0</v>
      </c>
      <c r="I10865" s="192"/>
      <c r="J10865" s="192">
        <v>46094</v>
      </c>
      <c r="K10865" s="192">
        <v>46477</v>
      </c>
    </row>
    <row r="10866" spans="1:11" hidden="1" x14ac:dyDescent="0.4">
      <c r="A10866" s="193" t="s">
        <v>19171</v>
      </c>
      <c r="B10866" s="193" t="s">
        <v>19172</v>
      </c>
      <c r="C10866" s="193" t="s">
        <v>58</v>
      </c>
      <c r="D10866" s="193" t="s">
        <v>59</v>
      </c>
      <c r="E10866" s="193" t="s">
        <v>19173</v>
      </c>
      <c r="F10866" s="193" t="s">
        <v>1634</v>
      </c>
      <c r="G10866" s="2">
        <v>3956</v>
      </c>
      <c r="H10866" s="2">
        <v>0</v>
      </c>
      <c r="I10866" s="192"/>
      <c r="J10866" s="192">
        <v>46100</v>
      </c>
      <c r="K10866" s="192">
        <v>46477</v>
      </c>
    </row>
    <row r="10867" spans="1:11" hidden="1" x14ac:dyDescent="0.4">
      <c r="A10867" s="193" t="s">
        <v>19174</v>
      </c>
      <c r="B10867" s="193" t="s">
        <v>19175</v>
      </c>
      <c r="C10867" s="193" t="s">
        <v>58</v>
      </c>
      <c r="D10867" s="193" t="s">
        <v>59</v>
      </c>
      <c r="E10867" s="193" t="s">
        <v>19176</v>
      </c>
      <c r="F10867" s="193" t="s">
        <v>1634</v>
      </c>
      <c r="G10867" s="2">
        <v>10000</v>
      </c>
      <c r="H10867" s="2">
        <v>0</v>
      </c>
      <c r="I10867" s="192"/>
      <c r="J10867" s="192">
        <v>46139</v>
      </c>
      <c r="K10867" s="192">
        <v>46507</v>
      </c>
    </row>
    <row r="10868" spans="1:11" hidden="1" x14ac:dyDescent="0.4">
      <c r="A10868" s="193" t="s">
        <v>19174</v>
      </c>
      <c r="B10868" s="193" t="s">
        <v>19175</v>
      </c>
      <c r="C10868" s="193" t="s">
        <v>58</v>
      </c>
      <c r="D10868" s="193" t="s">
        <v>59</v>
      </c>
      <c r="E10868" s="193" t="s">
        <v>19177</v>
      </c>
      <c r="F10868" s="193" t="s">
        <v>1634</v>
      </c>
      <c r="G10868" s="2">
        <v>10000</v>
      </c>
      <c r="H10868" s="2">
        <v>0</v>
      </c>
      <c r="I10868" s="192"/>
      <c r="J10868" s="192">
        <v>46139</v>
      </c>
      <c r="K10868" s="192">
        <v>46507</v>
      </c>
    </row>
    <row r="10869" spans="1:11" hidden="1" x14ac:dyDescent="0.4">
      <c r="A10869" s="193" t="s">
        <v>19178</v>
      </c>
      <c r="B10869" s="193" t="s">
        <v>19179</v>
      </c>
      <c r="C10869" s="193" t="s">
        <v>58</v>
      </c>
      <c r="D10869" s="193" t="s">
        <v>59</v>
      </c>
      <c r="E10869" s="193" t="s">
        <v>19180</v>
      </c>
      <c r="F10869" s="193" t="s">
        <v>1634</v>
      </c>
      <c r="G10869" s="2">
        <v>2676</v>
      </c>
      <c r="H10869" s="2">
        <v>0</v>
      </c>
      <c r="I10869" s="192"/>
      <c r="J10869" s="192">
        <v>46042</v>
      </c>
      <c r="K10869" s="192">
        <v>46418</v>
      </c>
    </row>
    <row r="10870" spans="1:11" hidden="1" x14ac:dyDescent="0.4">
      <c r="A10870" s="193" t="s">
        <v>19178</v>
      </c>
      <c r="B10870" s="193" t="s">
        <v>19179</v>
      </c>
      <c r="C10870" s="193" t="s">
        <v>58</v>
      </c>
      <c r="D10870" s="193" t="s">
        <v>59</v>
      </c>
      <c r="E10870" s="193" t="s">
        <v>19181</v>
      </c>
      <c r="F10870" s="193" t="s">
        <v>1634</v>
      </c>
      <c r="G10870" s="2">
        <v>2999</v>
      </c>
      <c r="H10870" s="2">
        <v>0</v>
      </c>
      <c r="I10870" s="192"/>
      <c r="J10870" s="192">
        <v>46066</v>
      </c>
      <c r="K10870" s="192">
        <v>46446</v>
      </c>
    </row>
    <row r="10871" spans="1:11" hidden="1" x14ac:dyDescent="0.4">
      <c r="A10871" s="193" t="s">
        <v>19178</v>
      </c>
      <c r="B10871" s="193" t="s">
        <v>19179</v>
      </c>
      <c r="C10871" s="193" t="s">
        <v>58</v>
      </c>
      <c r="D10871" s="193" t="s">
        <v>59</v>
      </c>
      <c r="E10871" s="193" t="s">
        <v>19182</v>
      </c>
      <c r="F10871" s="193" t="s">
        <v>1634</v>
      </c>
      <c r="G10871" s="2">
        <v>3000</v>
      </c>
      <c r="H10871" s="2">
        <v>0</v>
      </c>
      <c r="I10871" s="192"/>
      <c r="J10871" s="192">
        <v>46100</v>
      </c>
      <c r="K10871" s="192">
        <v>46477</v>
      </c>
    </row>
    <row r="10872" spans="1:11" hidden="1" x14ac:dyDescent="0.4">
      <c r="A10872" s="193" t="s">
        <v>19178</v>
      </c>
      <c r="B10872" s="193" t="s">
        <v>19179</v>
      </c>
      <c r="C10872" s="193" t="s">
        <v>58</v>
      </c>
      <c r="D10872" s="193" t="s">
        <v>59</v>
      </c>
      <c r="E10872" s="193" t="s">
        <v>19183</v>
      </c>
      <c r="F10872" s="193" t="s">
        <v>1634</v>
      </c>
      <c r="G10872" s="2">
        <v>3000</v>
      </c>
      <c r="H10872" s="2">
        <v>0</v>
      </c>
      <c r="I10872" s="192"/>
      <c r="J10872" s="192">
        <v>46129</v>
      </c>
      <c r="K10872" s="192">
        <v>46507</v>
      </c>
    </row>
    <row r="10873" spans="1:11" hidden="1" x14ac:dyDescent="0.4">
      <c r="A10873" s="193" t="s">
        <v>19184</v>
      </c>
      <c r="B10873" s="193" t="s">
        <v>19185</v>
      </c>
      <c r="C10873" s="193" t="s">
        <v>58</v>
      </c>
      <c r="D10873" s="193" t="s">
        <v>59</v>
      </c>
      <c r="E10873" s="193" t="s">
        <v>19186</v>
      </c>
      <c r="F10873" s="193" t="s">
        <v>1634</v>
      </c>
      <c r="G10873" s="2">
        <v>14</v>
      </c>
      <c r="H10873" s="2">
        <v>0</v>
      </c>
      <c r="I10873" s="192"/>
      <c r="J10873" s="192">
        <v>45363</v>
      </c>
      <c r="K10873" s="192">
        <v>46356</v>
      </c>
    </row>
    <row r="10874" spans="1:11" hidden="1" x14ac:dyDescent="0.4">
      <c r="A10874" s="193" t="s">
        <v>19184</v>
      </c>
      <c r="B10874" s="193" t="s">
        <v>19185</v>
      </c>
      <c r="C10874" s="193" t="s">
        <v>58</v>
      </c>
      <c r="D10874" s="193" t="s">
        <v>59</v>
      </c>
      <c r="E10874" s="193" t="s">
        <v>19187</v>
      </c>
      <c r="F10874" s="193" t="s">
        <v>1634</v>
      </c>
      <c r="G10874" s="2">
        <v>4011</v>
      </c>
      <c r="H10874" s="2">
        <v>0</v>
      </c>
      <c r="I10874" s="192"/>
      <c r="J10874" s="192">
        <v>46035</v>
      </c>
      <c r="K10874" s="192">
        <v>46418</v>
      </c>
    </row>
    <row r="10875" spans="1:11" hidden="1" x14ac:dyDescent="0.4">
      <c r="A10875" s="193" t="s">
        <v>19184</v>
      </c>
      <c r="B10875" s="193" t="s">
        <v>19185</v>
      </c>
      <c r="C10875" s="193" t="s">
        <v>58</v>
      </c>
      <c r="D10875" s="193" t="s">
        <v>59</v>
      </c>
      <c r="E10875" s="193" t="s">
        <v>19188</v>
      </c>
      <c r="F10875" s="193" t="s">
        <v>1634</v>
      </c>
      <c r="G10875" s="2">
        <v>4888</v>
      </c>
      <c r="H10875" s="2">
        <v>0</v>
      </c>
      <c r="I10875" s="192"/>
      <c r="J10875" s="192">
        <v>46043</v>
      </c>
      <c r="K10875" s="192">
        <v>46418</v>
      </c>
    </row>
    <row r="10876" spans="1:11" x14ac:dyDescent="0.4">
      <c r="A10876" s="193" t="s">
        <v>19189</v>
      </c>
      <c r="B10876" s="193" t="s">
        <v>19190</v>
      </c>
      <c r="C10876" s="193" t="s">
        <v>58</v>
      </c>
      <c r="D10876" s="193" t="s">
        <v>59</v>
      </c>
      <c r="E10876" s="193" t="s">
        <v>19191</v>
      </c>
      <c r="F10876" s="193" t="s">
        <v>1634</v>
      </c>
      <c r="G10876" s="2">
        <v>3</v>
      </c>
      <c r="H10876" s="2">
        <v>0</v>
      </c>
      <c r="I10876" s="192"/>
      <c r="J10876" s="192">
        <v>46038</v>
      </c>
      <c r="K10876" s="192">
        <v>46418</v>
      </c>
    </row>
    <row r="10877" spans="1:11" x14ac:dyDescent="0.4">
      <c r="A10877" s="193" t="s">
        <v>19189</v>
      </c>
      <c r="B10877" s="193" t="s">
        <v>19190</v>
      </c>
      <c r="C10877" s="193" t="s">
        <v>58</v>
      </c>
      <c r="D10877" s="193" t="s">
        <v>59</v>
      </c>
      <c r="E10877" s="193" t="s">
        <v>19192</v>
      </c>
      <c r="F10877" s="193" t="s">
        <v>1634</v>
      </c>
      <c r="G10877" s="2">
        <v>1</v>
      </c>
      <c r="H10877" s="2">
        <v>0</v>
      </c>
      <c r="I10877" s="192"/>
      <c r="J10877" s="192">
        <v>46043</v>
      </c>
      <c r="K10877" s="192">
        <v>46418</v>
      </c>
    </row>
    <row r="10878" spans="1:11" hidden="1" x14ac:dyDescent="0.4">
      <c r="A10878" s="193" t="s">
        <v>19189</v>
      </c>
      <c r="B10878" s="193" t="s">
        <v>19190</v>
      </c>
      <c r="C10878" s="193" t="s">
        <v>58</v>
      </c>
      <c r="D10878" s="193" t="s">
        <v>59</v>
      </c>
      <c r="E10878" s="193" t="s">
        <v>19193</v>
      </c>
      <c r="F10878" s="193" t="s">
        <v>1634</v>
      </c>
      <c r="G10878" s="2">
        <v>1732</v>
      </c>
      <c r="H10878" s="2">
        <v>0</v>
      </c>
      <c r="I10878" s="192"/>
      <c r="J10878" s="192">
        <v>46059</v>
      </c>
      <c r="K10878" s="192">
        <v>46446</v>
      </c>
    </row>
    <row r="10879" spans="1:11" hidden="1" x14ac:dyDescent="0.4">
      <c r="A10879" s="193" t="s">
        <v>19189</v>
      </c>
      <c r="B10879" s="193" t="s">
        <v>19190</v>
      </c>
      <c r="C10879" s="193" t="s">
        <v>58</v>
      </c>
      <c r="D10879" s="193" t="s">
        <v>59</v>
      </c>
      <c r="E10879" s="193" t="s">
        <v>19194</v>
      </c>
      <c r="F10879" s="193" t="s">
        <v>1634</v>
      </c>
      <c r="G10879" s="2">
        <v>7806</v>
      </c>
      <c r="H10879" s="2">
        <v>0</v>
      </c>
      <c r="I10879" s="192"/>
      <c r="J10879" s="192">
        <v>46087</v>
      </c>
      <c r="K10879" s="192">
        <v>46477</v>
      </c>
    </row>
    <row r="10880" spans="1:11" hidden="1" x14ac:dyDescent="0.4">
      <c r="A10880" s="193" t="s">
        <v>19189</v>
      </c>
      <c r="B10880" s="193" t="s">
        <v>19190</v>
      </c>
      <c r="C10880" s="193" t="s">
        <v>58</v>
      </c>
      <c r="D10880" s="193" t="s">
        <v>59</v>
      </c>
      <c r="E10880" s="193" t="s">
        <v>19195</v>
      </c>
      <c r="F10880" s="193" t="s">
        <v>1634</v>
      </c>
      <c r="G10880" s="2">
        <v>5000</v>
      </c>
      <c r="H10880" s="2">
        <v>0</v>
      </c>
      <c r="I10880" s="192"/>
      <c r="J10880" s="192">
        <v>46094</v>
      </c>
      <c r="K10880" s="192">
        <v>46477</v>
      </c>
    </row>
    <row r="10881" spans="1:11" hidden="1" x14ac:dyDescent="0.4">
      <c r="A10881" s="193" t="s">
        <v>19189</v>
      </c>
      <c r="B10881" s="193" t="s">
        <v>19190</v>
      </c>
      <c r="C10881" s="193" t="s">
        <v>58</v>
      </c>
      <c r="D10881" s="193" t="s">
        <v>59</v>
      </c>
      <c r="E10881" s="193" t="s">
        <v>19196</v>
      </c>
      <c r="F10881" s="193" t="s">
        <v>1634</v>
      </c>
      <c r="G10881" s="2">
        <v>5000</v>
      </c>
      <c r="H10881" s="2">
        <v>0</v>
      </c>
      <c r="I10881" s="192"/>
      <c r="J10881" s="192">
        <v>46122</v>
      </c>
      <c r="K10881" s="192">
        <v>46507</v>
      </c>
    </row>
    <row r="10882" spans="1:11" hidden="1" x14ac:dyDescent="0.4">
      <c r="A10882" s="193" t="s">
        <v>19189</v>
      </c>
      <c r="B10882" s="193" t="s">
        <v>19190</v>
      </c>
      <c r="C10882" s="193" t="s">
        <v>58</v>
      </c>
      <c r="D10882" s="193" t="s">
        <v>59</v>
      </c>
      <c r="E10882" s="193" t="s">
        <v>19197</v>
      </c>
      <c r="F10882" s="193" t="s">
        <v>1634</v>
      </c>
      <c r="G10882" s="2">
        <v>5000</v>
      </c>
      <c r="H10882" s="2">
        <v>0</v>
      </c>
      <c r="I10882" s="192"/>
      <c r="J10882" s="192">
        <v>46129</v>
      </c>
      <c r="K10882" s="192">
        <v>46507</v>
      </c>
    </row>
    <row r="10883" spans="1:11" hidden="1" x14ac:dyDescent="0.4">
      <c r="A10883" s="193" t="s">
        <v>19189</v>
      </c>
      <c r="B10883" s="193" t="s">
        <v>19190</v>
      </c>
      <c r="C10883" s="193" t="s">
        <v>58</v>
      </c>
      <c r="D10883" s="193" t="s">
        <v>59</v>
      </c>
      <c r="E10883" s="193" t="s">
        <v>19198</v>
      </c>
      <c r="F10883" s="193" t="s">
        <v>1634</v>
      </c>
      <c r="G10883" s="2">
        <v>5000</v>
      </c>
      <c r="H10883" s="2">
        <v>0</v>
      </c>
      <c r="I10883" s="192"/>
      <c r="J10883" s="192">
        <v>46154</v>
      </c>
      <c r="K10883" s="192">
        <v>46538</v>
      </c>
    </row>
    <row r="10884" spans="1:11" hidden="1" x14ac:dyDescent="0.4">
      <c r="A10884" s="193" t="s">
        <v>19189</v>
      </c>
      <c r="B10884" s="193" t="s">
        <v>19190</v>
      </c>
      <c r="C10884" s="193" t="s">
        <v>58</v>
      </c>
      <c r="D10884" s="193" t="s">
        <v>59</v>
      </c>
      <c r="E10884" s="193" t="s">
        <v>19199</v>
      </c>
      <c r="F10884" s="193" t="s">
        <v>1634</v>
      </c>
      <c r="G10884" s="2">
        <v>5000</v>
      </c>
      <c r="H10884" s="2">
        <v>0</v>
      </c>
      <c r="I10884" s="192"/>
      <c r="J10884" s="192">
        <v>46161</v>
      </c>
      <c r="K10884" s="192">
        <v>46538</v>
      </c>
    </row>
    <row r="10885" spans="1:11" hidden="1" x14ac:dyDescent="0.4">
      <c r="A10885" s="193" t="s">
        <v>19189</v>
      </c>
      <c r="B10885" s="193" t="s">
        <v>19190</v>
      </c>
      <c r="C10885" s="193" t="s">
        <v>58</v>
      </c>
      <c r="D10885" s="193" t="s">
        <v>59</v>
      </c>
      <c r="E10885" s="193" t="s">
        <v>19200</v>
      </c>
      <c r="F10885" s="193" t="s">
        <v>1634</v>
      </c>
      <c r="G10885" s="2">
        <v>5000</v>
      </c>
      <c r="H10885" s="2">
        <v>0</v>
      </c>
      <c r="I10885" s="192"/>
      <c r="J10885" s="192">
        <v>46176</v>
      </c>
      <c r="K10885" s="192">
        <v>46568</v>
      </c>
    </row>
    <row r="10886" spans="1:11" hidden="1" x14ac:dyDescent="0.4">
      <c r="A10886" s="193" t="s">
        <v>19189</v>
      </c>
      <c r="B10886" s="193" t="s">
        <v>19190</v>
      </c>
      <c r="C10886" s="193" t="s">
        <v>58</v>
      </c>
      <c r="D10886" s="193" t="s">
        <v>59</v>
      </c>
      <c r="E10886" s="193" t="s">
        <v>19201</v>
      </c>
      <c r="F10886" s="193" t="s">
        <v>1634</v>
      </c>
      <c r="G10886" s="2">
        <v>15000</v>
      </c>
      <c r="H10886" s="2">
        <v>0</v>
      </c>
      <c r="I10886" s="192"/>
      <c r="J10886" s="192">
        <v>46183</v>
      </c>
      <c r="K10886" s="192">
        <v>46568</v>
      </c>
    </row>
    <row r="10887" spans="1:11" hidden="1" x14ac:dyDescent="0.4">
      <c r="A10887" s="193" t="s">
        <v>19202</v>
      </c>
      <c r="B10887" s="193" t="s">
        <v>19203</v>
      </c>
      <c r="C10887" s="193" t="s">
        <v>58</v>
      </c>
      <c r="D10887" s="193" t="s">
        <v>59</v>
      </c>
      <c r="E10887" s="193" t="s">
        <v>19204</v>
      </c>
      <c r="F10887" s="193" t="s">
        <v>1634</v>
      </c>
      <c r="G10887" s="2">
        <v>13</v>
      </c>
      <c r="H10887" s="2">
        <v>0</v>
      </c>
      <c r="I10887" s="192"/>
      <c r="J10887" s="192">
        <v>45929</v>
      </c>
      <c r="K10887" s="192">
        <v>46356</v>
      </c>
    </row>
    <row r="10888" spans="1:11" hidden="1" x14ac:dyDescent="0.4">
      <c r="A10888" s="193" t="s">
        <v>19202</v>
      </c>
      <c r="B10888" s="193" t="s">
        <v>19203</v>
      </c>
      <c r="C10888" s="193" t="s">
        <v>58</v>
      </c>
      <c r="D10888" s="193" t="s">
        <v>59</v>
      </c>
      <c r="E10888" s="193" t="s">
        <v>19205</v>
      </c>
      <c r="F10888" s="193" t="s">
        <v>1634</v>
      </c>
      <c r="G10888" s="2">
        <v>3192</v>
      </c>
      <c r="H10888" s="2">
        <v>0</v>
      </c>
      <c r="I10888" s="192"/>
      <c r="J10888" s="192">
        <v>46083</v>
      </c>
      <c r="K10888" s="192">
        <v>46477</v>
      </c>
    </row>
    <row r="10889" spans="1:11" hidden="1" x14ac:dyDescent="0.4">
      <c r="A10889" s="193" t="s">
        <v>19202</v>
      </c>
      <c r="B10889" s="193" t="s">
        <v>19203</v>
      </c>
      <c r="C10889" s="193" t="s">
        <v>58</v>
      </c>
      <c r="D10889" s="193" t="s">
        <v>59</v>
      </c>
      <c r="E10889" s="193" t="s">
        <v>19206</v>
      </c>
      <c r="F10889" s="193" t="s">
        <v>1634</v>
      </c>
      <c r="G10889" s="2">
        <v>5000</v>
      </c>
      <c r="H10889" s="2">
        <v>0</v>
      </c>
      <c r="I10889" s="192"/>
      <c r="J10889" s="192">
        <v>46087</v>
      </c>
      <c r="K10889" s="192">
        <v>46477</v>
      </c>
    </row>
    <row r="10890" spans="1:11" x14ac:dyDescent="0.4">
      <c r="A10890" s="193" t="s">
        <v>19207</v>
      </c>
      <c r="B10890" s="193" t="s">
        <v>19208</v>
      </c>
      <c r="C10890" s="193" t="s">
        <v>58</v>
      </c>
      <c r="D10890" s="193" t="s">
        <v>59</v>
      </c>
      <c r="E10890" s="193" t="s">
        <v>19209</v>
      </c>
      <c r="F10890" s="193" t="s">
        <v>1634</v>
      </c>
      <c r="G10890" s="2">
        <v>5</v>
      </c>
      <c r="H10890" s="2">
        <v>0</v>
      </c>
      <c r="I10890" s="192"/>
      <c r="J10890" s="192">
        <v>46038</v>
      </c>
      <c r="K10890" s="192">
        <v>46418</v>
      </c>
    </row>
    <row r="10891" spans="1:11" hidden="1" x14ac:dyDescent="0.4">
      <c r="A10891" s="193" t="s">
        <v>19207</v>
      </c>
      <c r="B10891" s="193" t="s">
        <v>19208</v>
      </c>
      <c r="C10891" s="193" t="s">
        <v>58</v>
      </c>
      <c r="D10891" s="193" t="s">
        <v>59</v>
      </c>
      <c r="E10891" s="193" t="s">
        <v>19210</v>
      </c>
      <c r="F10891" s="193" t="s">
        <v>1634</v>
      </c>
      <c r="G10891" s="2">
        <v>517</v>
      </c>
      <c r="H10891" s="2">
        <v>0</v>
      </c>
      <c r="I10891" s="192"/>
      <c r="J10891" s="192">
        <v>46043</v>
      </c>
      <c r="K10891" s="192">
        <v>46418</v>
      </c>
    </row>
    <row r="10892" spans="1:11" hidden="1" x14ac:dyDescent="0.4">
      <c r="A10892" s="193" t="s">
        <v>19207</v>
      </c>
      <c r="B10892" s="193" t="s">
        <v>19208</v>
      </c>
      <c r="C10892" s="193" t="s">
        <v>58</v>
      </c>
      <c r="D10892" s="193" t="s">
        <v>59</v>
      </c>
      <c r="E10892" s="193" t="s">
        <v>19211</v>
      </c>
      <c r="F10892" s="193" t="s">
        <v>1634</v>
      </c>
      <c r="G10892" s="2">
        <v>5000</v>
      </c>
      <c r="H10892" s="2">
        <v>0</v>
      </c>
      <c r="I10892" s="192"/>
      <c r="J10892" s="192">
        <v>46167</v>
      </c>
      <c r="K10892" s="192">
        <v>46538</v>
      </c>
    </row>
    <row r="10893" spans="1:11" hidden="1" x14ac:dyDescent="0.4">
      <c r="A10893" s="193" t="s">
        <v>19207</v>
      </c>
      <c r="B10893" s="193" t="s">
        <v>19208</v>
      </c>
      <c r="C10893" s="193" t="s">
        <v>58</v>
      </c>
      <c r="D10893" s="193" t="s">
        <v>59</v>
      </c>
      <c r="E10893" s="193" t="s">
        <v>19212</v>
      </c>
      <c r="F10893" s="193" t="s">
        <v>1634</v>
      </c>
      <c r="G10893" s="2">
        <v>5000</v>
      </c>
      <c r="H10893" s="2">
        <v>0</v>
      </c>
      <c r="I10893" s="192"/>
      <c r="J10893" s="192">
        <v>46175</v>
      </c>
      <c r="K10893" s="192">
        <v>46568</v>
      </c>
    </row>
    <row r="10894" spans="1:11" hidden="1" x14ac:dyDescent="0.4">
      <c r="A10894" s="193" t="s">
        <v>19207</v>
      </c>
      <c r="B10894" s="193" t="s">
        <v>19208</v>
      </c>
      <c r="C10894" s="193" t="s">
        <v>58</v>
      </c>
      <c r="D10894" s="193" t="s">
        <v>59</v>
      </c>
      <c r="E10894" s="193" t="s">
        <v>19213</v>
      </c>
      <c r="F10894" s="193" t="s">
        <v>1634</v>
      </c>
      <c r="G10894" s="2">
        <v>5000</v>
      </c>
      <c r="H10894" s="2">
        <v>0</v>
      </c>
      <c r="I10894" s="192"/>
      <c r="J10894" s="192">
        <v>46181</v>
      </c>
      <c r="K10894" s="192">
        <v>46568</v>
      </c>
    </row>
    <row r="10895" spans="1:11" hidden="1" x14ac:dyDescent="0.4">
      <c r="A10895" s="193" t="s">
        <v>19207</v>
      </c>
      <c r="B10895" s="193" t="s">
        <v>19208</v>
      </c>
      <c r="C10895" s="193" t="s">
        <v>58</v>
      </c>
      <c r="D10895" s="193" t="s">
        <v>59</v>
      </c>
      <c r="E10895" s="193" t="s">
        <v>19214</v>
      </c>
      <c r="F10895" s="193" t="s">
        <v>1634</v>
      </c>
      <c r="G10895" s="2">
        <v>5000</v>
      </c>
      <c r="H10895" s="2">
        <v>0</v>
      </c>
      <c r="I10895" s="192"/>
      <c r="J10895" s="192">
        <v>46183</v>
      </c>
      <c r="K10895" s="192">
        <v>46568</v>
      </c>
    </row>
    <row r="10896" spans="1:11" hidden="1" x14ac:dyDescent="0.4">
      <c r="A10896" s="193" t="s">
        <v>19215</v>
      </c>
      <c r="B10896" s="193" t="s">
        <v>19216</v>
      </c>
      <c r="C10896" s="193" t="s">
        <v>58</v>
      </c>
      <c r="D10896" s="193" t="s">
        <v>59</v>
      </c>
      <c r="E10896" s="193" t="s">
        <v>19217</v>
      </c>
      <c r="F10896" s="193" t="s">
        <v>1634</v>
      </c>
      <c r="G10896" s="2">
        <v>384</v>
      </c>
      <c r="H10896" s="2">
        <v>0</v>
      </c>
      <c r="I10896" s="192"/>
      <c r="J10896" s="192">
        <v>46013</v>
      </c>
      <c r="K10896" s="192">
        <v>46387</v>
      </c>
    </row>
    <row r="10897" spans="1:11" hidden="1" x14ac:dyDescent="0.4">
      <c r="A10897" s="193" t="s">
        <v>19215</v>
      </c>
      <c r="B10897" s="193" t="s">
        <v>19216</v>
      </c>
      <c r="C10897" s="193" t="s">
        <v>58</v>
      </c>
      <c r="D10897" s="193" t="s">
        <v>59</v>
      </c>
      <c r="E10897" s="193" t="s">
        <v>19218</v>
      </c>
      <c r="F10897" s="193" t="s">
        <v>1634</v>
      </c>
      <c r="G10897" s="2">
        <v>4408</v>
      </c>
      <c r="H10897" s="2">
        <v>0</v>
      </c>
      <c r="I10897" s="192"/>
      <c r="J10897" s="192">
        <v>46059</v>
      </c>
      <c r="K10897" s="192">
        <v>46446</v>
      </c>
    </row>
    <row r="10898" spans="1:11" hidden="1" x14ac:dyDescent="0.4">
      <c r="A10898" s="193" t="s">
        <v>19215</v>
      </c>
      <c r="B10898" s="193" t="s">
        <v>19216</v>
      </c>
      <c r="C10898" s="193" t="s">
        <v>58</v>
      </c>
      <c r="D10898" s="193" t="s">
        <v>59</v>
      </c>
      <c r="E10898" s="193" t="s">
        <v>19219</v>
      </c>
      <c r="F10898" s="193" t="s">
        <v>1634</v>
      </c>
      <c r="G10898" s="2">
        <v>5000</v>
      </c>
      <c r="H10898" s="2">
        <v>0</v>
      </c>
      <c r="I10898" s="192"/>
      <c r="J10898" s="192">
        <v>46184</v>
      </c>
      <c r="K10898" s="192">
        <v>46568</v>
      </c>
    </row>
    <row r="10899" spans="1:11" x14ac:dyDescent="0.4">
      <c r="A10899" s="193" t="s">
        <v>19220</v>
      </c>
      <c r="B10899" s="193" t="s">
        <v>19221</v>
      </c>
      <c r="C10899" s="193" t="s">
        <v>58</v>
      </c>
      <c r="D10899" s="193" t="s">
        <v>59</v>
      </c>
      <c r="E10899" s="193" t="s">
        <v>19222</v>
      </c>
      <c r="F10899" s="193" t="s">
        <v>1634</v>
      </c>
      <c r="G10899" s="2">
        <v>7</v>
      </c>
      <c r="H10899" s="2">
        <v>0</v>
      </c>
      <c r="I10899" s="192"/>
      <c r="J10899" s="192">
        <v>45996</v>
      </c>
      <c r="K10899" s="192">
        <v>46387</v>
      </c>
    </row>
    <row r="10900" spans="1:11" hidden="1" x14ac:dyDescent="0.4">
      <c r="A10900" s="193" t="s">
        <v>19220</v>
      </c>
      <c r="B10900" s="193" t="s">
        <v>19221</v>
      </c>
      <c r="C10900" s="193" t="s">
        <v>58</v>
      </c>
      <c r="D10900" s="193" t="s">
        <v>59</v>
      </c>
      <c r="E10900" s="193" t="s">
        <v>19223</v>
      </c>
      <c r="F10900" s="193" t="s">
        <v>1634</v>
      </c>
      <c r="G10900" s="2">
        <v>2305</v>
      </c>
      <c r="H10900" s="2">
        <v>0</v>
      </c>
      <c r="I10900" s="192"/>
      <c r="J10900" s="192">
        <v>46000</v>
      </c>
      <c r="K10900" s="192">
        <v>46387</v>
      </c>
    </row>
    <row r="10901" spans="1:11" hidden="1" x14ac:dyDescent="0.4">
      <c r="A10901" s="193" t="s">
        <v>19220</v>
      </c>
      <c r="B10901" s="193" t="s">
        <v>19221</v>
      </c>
      <c r="C10901" s="193" t="s">
        <v>58</v>
      </c>
      <c r="D10901" s="193" t="s">
        <v>59</v>
      </c>
      <c r="E10901" s="193" t="s">
        <v>19224</v>
      </c>
      <c r="F10901" s="193" t="s">
        <v>1634</v>
      </c>
      <c r="G10901" s="2">
        <v>5000</v>
      </c>
      <c r="H10901" s="2">
        <v>0</v>
      </c>
      <c r="I10901" s="192"/>
      <c r="J10901" s="192">
        <v>46002</v>
      </c>
      <c r="K10901" s="192">
        <v>46387</v>
      </c>
    </row>
    <row r="10902" spans="1:11" hidden="1" x14ac:dyDescent="0.4">
      <c r="A10902" s="193" t="s">
        <v>19220</v>
      </c>
      <c r="B10902" s="193" t="s">
        <v>19221</v>
      </c>
      <c r="C10902" s="193" t="s">
        <v>58</v>
      </c>
      <c r="D10902" s="193" t="s">
        <v>59</v>
      </c>
      <c r="E10902" s="193" t="s">
        <v>19225</v>
      </c>
      <c r="F10902" s="193" t="s">
        <v>1634</v>
      </c>
      <c r="G10902" s="2">
        <v>5000</v>
      </c>
      <c r="H10902" s="2">
        <v>0</v>
      </c>
      <c r="I10902" s="192"/>
      <c r="J10902" s="192">
        <v>46006</v>
      </c>
      <c r="K10902" s="192">
        <v>46387</v>
      </c>
    </row>
    <row r="10903" spans="1:11" hidden="1" x14ac:dyDescent="0.4">
      <c r="A10903" s="193" t="s">
        <v>19220</v>
      </c>
      <c r="B10903" s="193" t="s">
        <v>19221</v>
      </c>
      <c r="C10903" s="193" t="s">
        <v>58</v>
      </c>
      <c r="D10903" s="193" t="s">
        <v>59</v>
      </c>
      <c r="E10903" s="193" t="s">
        <v>19226</v>
      </c>
      <c r="F10903" s="193" t="s">
        <v>1634</v>
      </c>
      <c r="G10903" s="2">
        <v>5000</v>
      </c>
      <c r="H10903" s="2">
        <v>0</v>
      </c>
      <c r="I10903" s="192"/>
      <c r="J10903" s="192">
        <v>46007</v>
      </c>
      <c r="K10903" s="192">
        <v>46387</v>
      </c>
    </row>
    <row r="10904" spans="1:11" x14ac:dyDescent="0.4">
      <c r="A10904" s="193" t="s">
        <v>19227</v>
      </c>
      <c r="B10904" s="193" t="s">
        <v>19228</v>
      </c>
      <c r="C10904" s="193" t="s">
        <v>58</v>
      </c>
      <c r="D10904" s="193" t="s">
        <v>59</v>
      </c>
      <c r="E10904" s="193" t="s">
        <v>19229</v>
      </c>
      <c r="F10904" s="193" t="s">
        <v>1634</v>
      </c>
      <c r="G10904" s="2">
        <v>5</v>
      </c>
      <c r="H10904" s="2">
        <v>0</v>
      </c>
      <c r="I10904" s="192"/>
      <c r="J10904" s="192">
        <v>46013</v>
      </c>
      <c r="K10904" s="192">
        <v>46387</v>
      </c>
    </row>
    <row r="10905" spans="1:11" hidden="1" x14ac:dyDescent="0.4">
      <c r="A10905" s="193" t="s">
        <v>19227</v>
      </c>
      <c r="B10905" s="193" t="s">
        <v>19228</v>
      </c>
      <c r="C10905" s="193" t="s">
        <v>58</v>
      </c>
      <c r="D10905" s="193" t="s">
        <v>59</v>
      </c>
      <c r="E10905" s="193" t="s">
        <v>19230</v>
      </c>
      <c r="F10905" s="193" t="s">
        <v>1634</v>
      </c>
      <c r="G10905" s="2">
        <v>1467</v>
      </c>
      <c r="H10905" s="2">
        <v>0</v>
      </c>
      <c r="I10905" s="192"/>
      <c r="J10905" s="192">
        <v>46028</v>
      </c>
      <c r="K10905" s="192">
        <v>46418</v>
      </c>
    </row>
    <row r="10906" spans="1:11" hidden="1" x14ac:dyDescent="0.4">
      <c r="A10906" s="193" t="s">
        <v>19227</v>
      </c>
      <c r="B10906" s="193" t="s">
        <v>19228</v>
      </c>
      <c r="C10906" s="193" t="s">
        <v>58</v>
      </c>
      <c r="D10906" s="193" t="s">
        <v>59</v>
      </c>
      <c r="E10906" s="193" t="s">
        <v>19231</v>
      </c>
      <c r="F10906" s="193" t="s">
        <v>1634</v>
      </c>
      <c r="G10906" s="2">
        <v>5000</v>
      </c>
      <c r="H10906" s="2">
        <v>0</v>
      </c>
      <c r="I10906" s="192"/>
      <c r="J10906" s="192">
        <v>46043</v>
      </c>
      <c r="K10906" s="192">
        <v>46418</v>
      </c>
    </row>
    <row r="10907" spans="1:11" x14ac:dyDescent="0.4">
      <c r="A10907" s="193" t="s">
        <v>19232</v>
      </c>
      <c r="B10907" s="193" t="s">
        <v>19233</v>
      </c>
      <c r="C10907" s="193" t="s">
        <v>58</v>
      </c>
      <c r="D10907" s="193" t="s">
        <v>59</v>
      </c>
      <c r="E10907" s="193" t="s">
        <v>19234</v>
      </c>
      <c r="F10907" s="193" t="s">
        <v>1634</v>
      </c>
      <c r="G10907" s="2">
        <v>8</v>
      </c>
      <c r="H10907" s="2">
        <v>0</v>
      </c>
      <c r="I10907" s="192"/>
      <c r="J10907" s="192">
        <v>45363</v>
      </c>
      <c r="K10907" s="192">
        <v>46356</v>
      </c>
    </row>
    <row r="10908" spans="1:11" hidden="1" x14ac:dyDescent="0.4">
      <c r="A10908" s="193" t="s">
        <v>19232</v>
      </c>
      <c r="B10908" s="193" t="s">
        <v>19233</v>
      </c>
      <c r="C10908" s="193" t="s">
        <v>58</v>
      </c>
      <c r="D10908" s="193" t="s">
        <v>59</v>
      </c>
      <c r="E10908" s="193" t="s">
        <v>19235</v>
      </c>
      <c r="F10908" s="193" t="s">
        <v>1634</v>
      </c>
      <c r="G10908" s="2">
        <v>4091</v>
      </c>
      <c r="H10908" s="2">
        <v>0</v>
      </c>
      <c r="I10908" s="192"/>
      <c r="J10908" s="192">
        <v>46083</v>
      </c>
      <c r="K10908" s="192">
        <v>46477</v>
      </c>
    </row>
    <row r="10909" spans="1:11" hidden="1" x14ac:dyDescent="0.4">
      <c r="A10909" s="193" t="s">
        <v>19232</v>
      </c>
      <c r="B10909" s="193" t="s">
        <v>19233</v>
      </c>
      <c r="C10909" s="193" t="s">
        <v>58</v>
      </c>
      <c r="D10909" s="193" t="s">
        <v>59</v>
      </c>
      <c r="E10909" s="193" t="s">
        <v>19236</v>
      </c>
      <c r="F10909" s="193" t="s">
        <v>1634</v>
      </c>
      <c r="G10909" s="2">
        <v>5000</v>
      </c>
      <c r="H10909" s="2">
        <v>0</v>
      </c>
      <c r="I10909" s="192"/>
      <c r="J10909" s="192">
        <v>46087</v>
      </c>
      <c r="K10909" s="192">
        <v>46477</v>
      </c>
    </row>
    <row r="10910" spans="1:11" hidden="1" x14ac:dyDescent="0.4">
      <c r="A10910" s="193" t="s">
        <v>19237</v>
      </c>
      <c r="B10910" s="193" t="s">
        <v>19238</v>
      </c>
      <c r="C10910" s="193" t="s">
        <v>58</v>
      </c>
      <c r="D10910" s="193" t="s">
        <v>59</v>
      </c>
      <c r="E10910" s="193" t="s">
        <v>19239</v>
      </c>
      <c r="F10910" s="193" t="s">
        <v>1634</v>
      </c>
      <c r="G10910" s="2">
        <v>4000</v>
      </c>
      <c r="H10910" s="2">
        <v>0</v>
      </c>
      <c r="I10910" s="192"/>
      <c r="J10910" s="192">
        <v>45652</v>
      </c>
      <c r="K10910" s="192">
        <v>46356</v>
      </c>
    </row>
    <row r="10911" spans="1:11" hidden="1" x14ac:dyDescent="0.4">
      <c r="A10911" s="193" t="s">
        <v>19237</v>
      </c>
      <c r="B10911" s="193" t="s">
        <v>19238</v>
      </c>
      <c r="C10911" s="193" t="s">
        <v>58</v>
      </c>
      <c r="D10911" s="193" t="s">
        <v>59</v>
      </c>
      <c r="E10911" s="193" t="s">
        <v>19240</v>
      </c>
      <c r="F10911" s="193" t="s">
        <v>1634</v>
      </c>
      <c r="G10911" s="2">
        <v>4000</v>
      </c>
      <c r="H10911" s="2">
        <v>0</v>
      </c>
      <c r="I10911" s="192"/>
      <c r="J10911" s="192">
        <v>45824</v>
      </c>
      <c r="K10911" s="192">
        <v>46356</v>
      </c>
    </row>
    <row r="10912" spans="1:11" hidden="1" x14ac:dyDescent="0.4">
      <c r="A10912" s="193" t="s">
        <v>19237</v>
      </c>
      <c r="B10912" s="193" t="s">
        <v>19238</v>
      </c>
      <c r="C10912" s="193" t="s">
        <v>58</v>
      </c>
      <c r="D10912" s="193" t="s">
        <v>59</v>
      </c>
      <c r="E10912" s="193" t="s">
        <v>19241</v>
      </c>
      <c r="F10912" s="193" t="s">
        <v>1634</v>
      </c>
      <c r="G10912" s="2">
        <v>4000</v>
      </c>
      <c r="H10912" s="2">
        <v>0</v>
      </c>
      <c r="I10912" s="192"/>
      <c r="J10912" s="192">
        <v>45860</v>
      </c>
      <c r="K10912" s="192">
        <v>46356</v>
      </c>
    </row>
    <row r="10913" spans="1:11" hidden="1" x14ac:dyDescent="0.4">
      <c r="A10913" s="193" t="s">
        <v>19237</v>
      </c>
      <c r="B10913" s="193" t="s">
        <v>19238</v>
      </c>
      <c r="C10913" s="193" t="s">
        <v>58</v>
      </c>
      <c r="D10913" s="193" t="s">
        <v>59</v>
      </c>
      <c r="E10913" s="193" t="s">
        <v>19242</v>
      </c>
      <c r="F10913" s="193" t="s">
        <v>1634</v>
      </c>
      <c r="G10913" s="2">
        <v>4000</v>
      </c>
      <c r="H10913" s="2">
        <v>0</v>
      </c>
      <c r="I10913" s="192"/>
      <c r="J10913" s="192">
        <v>45890</v>
      </c>
      <c r="K10913" s="192">
        <v>46356</v>
      </c>
    </row>
    <row r="10914" spans="1:11" hidden="1" x14ac:dyDescent="0.4">
      <c r="A10914" s="193" t="s">
        <v>19243</v>
      </c>
      <c r="B10914" s="193" t="s">
        <v>19244</v>
      </c>
      <c r="C10914" s="193" t="s">
        <v>58</v>
      </c>
      <c r="D10914" s="193" t="s">
        <v>59</v>
      </c>
      <c r="E10914" s="193" t="s">
        <v>19245</v>
      </c>
      <c r="F10914" s="193" t="s">
        <v>1634</v>
      </c>
      <c r="G10914" s="2">
        <v>2763</v>
      </c>
      <c r="H10914" s="2">
        <v>0</v>
      </c>
      <c r="I10914" s="192"/>
      <c r="J10914" s="192">
        <v>45894</v>
      </c>
      <c r="K10914" s="192">
        <v>46356</v>
      </c>
    </row>
    <row r="10915" spans="1:11" hidden="1" x14ac:dyDescent="0.4">
      <c r="A10915" s="193" t="s">
        <v>19243</v>
      </c>
      <c r="B10915" s="193" t="s">
        <v>19244</v>
      </c>
      <c r="C10915" s="193" t="s">
        <v>58</v>
      </c>
      <c r="D10915" s="193" t="s">
        <v>59</v>
      </c>
      <c r="E10915" s="193" t="s">
        <v>19246</v>
      </c>
      <c r="F10915" s="193" t="s">
        <v>1634</v>
      </c>
      <c r="G10915" s="2">
        <v>3000</v>
      </c>
      <c r="H10915" s="2">
        <v>0</v>
      </c>
      <c r="I10915" s="192"/>
      <c r="J10915" s="192">
        <v>45917</v>
      </c>
      <c r="K10915" s="192">
        <v>46356</v>
      </c>
    </row>
    <row r="10916" spans="1:11" hidden="1" x14ac:dyDescent="0.4">
      <c r="A10916" s="193" t="s">
        <v>19243</v>
      </c>
      <c r="B10916" s="193" t="s">
        <v>19244</v>
      </c>
      <c r="C10916" s="193" t="s">
        <v>58</v>
      </c>
      <c r="D10916" s="193" t="s">
        <v>59</v>
      </c>
      <c r="E10916" s="193" t="s">
        <v>19247</v>
      </c>
      <c r="F10916" s="193" t="s">
        <v>1634</v>
      </c>
      <c r="G10916" s="2">
        <v>3000</v>
      </c>
      <c r="H10916" s="2">
        <v>0</v>
      </c>
      <c r="I10916" s="192"/>
      <c r="J10916" s="192">
        <v>45939</v>
      </c>
      <c r="K10916" s="192">
        <v>46356</v>
      </c>
    </row>
    <row r="10917" spans="1:11" hidden="1" x14ac:dyDescent="0.4">
      <c r="A10917" s="193" t="s">
        <v>19243</v>
      </c>
      <c r="B10917" s="193" t="s">
        <v>19244</v>
      </c>
      <c r="C10917" s="193" t="s">
        <v>58</v>
      </c>
      <c r="D10917" s="193" t="s">
        <v>59</v>
      </c>
      <c r="E10917" s="193" t="s">
        <v>19248</v>
      </c>
      <c r="F10917" s="193" t="s">
        <v>1634</v>
      </c>
      <c r="G10917" s="2">
        <v>6000</v>
      </c>
      <c r="H10917" s="2">
        <v>0</v>
      </c>
      <c r="I10917" s="192"/>
      <c r="J10917" s="192">
        <v>46154</v>
      </c>
      <c r="K10917" s="192">
        <v>46538</v>
      </c>
    </row>
    <row r="10918" spans="1:11" hidden="1" x14ac:dyDescent="0.4">
      <c r="A10918" s="193" t="s">
        <v>19243</v>
      </c>
      <c r="B10918" s="193" t="s">
        <v>19244</v>
      </c>
      <c r="C10918" s="193" t="s">
        <v>58</v>
      </c>
      <c r="D10918" s="193" t="s">
        <v>59</v>
      </c>
      <c r="E10918" s="193" t="s">
        <v>19249</v>
      </c>
      <c r="F10918" s="193" t="s">
        <v>1634</v>
      </c>
      <c r="G10918" s="2">
        <v>3000</v>
      </c>
      <c r="H10918" s="2">
        <v>0</v>
      </c>
      <c r="I10918" s="192"/>
      <c r="J10918" s="192">
        <v>46161</v>
      </c>
      <c r="K10918" s="192">
        <v>46538</v>
      </c>
    </row>
    <row r="10919" spans="1:11" x14ac:dyDescent="0.4">
      <c r="A10919" s="193" t="s">
        <v>19243</v>
      </c>
      <c r="B10919" s="193" t="s">
        <v>19244</v>
      </c>
      <c r="C10919" s="193" t="s">
        <v>58</v>
      </c>
      <c r="D10919" s="193" t="s">
        <v>59</v>
      </c>
      <c r="E10919" s="193" t="s">
        <v>19250</v>
      </c>
      <c r="F10919" s="193" t="s">
        <v>1634</v>
      </c>
      <c r="G10919" s="2">
        <v>3</v>
      </c>
      <c r="H10919" s="2">
        <v>0</v>
      </c>
      <c r="I10919" s="192"/>
      <c r="J10919" s="192">
        <v>46167</v>
      </c>
      <c r="K10919" s="192">
        <v>46356</v>
      </c>
    </row>
    <row r="10920" spans="1:11" hidden="1" x14ac:dyDescent="0.4">
      <c r="A10920" s="193" t="s">
        <v>19251</v>
      </c>
      <c r="B10920" s="193" t="s">
        <v>19252</v>
      </c>
      <c r="C10920" s="193" t="s">
        <v>58</v>
      </c>
      <c r="D10920" s="193" t="s">
        <v>59</v>
      </c>
      <c r="E10920" s="193" t="s">
        <v>19253</v>
      </c>
      <c r="F10920" s="193" t="s">
        <v>1634</v>
      </c>
      <c r="G10920" s="2">
        <v>29362</v>
      </c>
      <c r="H10920" s="2">
        <v>0</v>
      </c>
      <c r="I10920" s="192"/>
      <c r="J10920" s="192">
        <v>45651</v>
      </c>
      <c r="K10920" s="192">
        <v>46356</v>
      </c>
    </row>
    <row r="10921" spans="1:11" hidden="1" x14ac:dyDescent="0.4">
      <c r="A10921" s="193" t="s">
        <v>19254</v>
      </c>
      <c r="B10921" s="193" t="s">
        <v>19255</v>
      </c>
      <c r="C10921" s="193" t="s">
        <v>58</v>
      </c>
      <c r="D10921" s="193" t="s">
        <v>59</v>
      </c>
      <c r="E10921" s="193" t="s">
        <v>19256</v>
      </c>
      <c r="F10921" s="193" t="s">
        <v>1634</v>
      </c>
      <c r="G10921" s="2">
        <v>2570</v>
      </c>
      <c r="H10921" s="2">
        <v>0</v>
      </c>
      <c r="I10921" s="192"/>
      <c r="J10921" s="192">
        <v>45651</v>
      </c>
      <c r="K10921" s="192">
        <v>46356</v>
      </c>
    </row>
    <row r="10922" spans="1:11" hidden="1" x14ac:dyDescent="0.4">
      <c r="A10922" s="193" t="s">
        <v>19257</v>
      </c>
      <c r="B10922" s="193" t="s">
        <v>19258</v>
      </c>
      <c r="C10922" s="193" t="s">
        <v>58</v>
      </c>
      <c r="D10922" s="193" t="s">
        <v>59</v>
      </c>
      <c r="E10922" s="193" t="s">
        <v>19259</v>
      </c>
      <c r="F10922" s="193" t="s">
        <v>1634</v>
      </c>
      <c r="G10922" s="2">
        <v>2677</v>
      </c>
      <c r="H10922" s="2">
        <v>0</v>
      </c>
      <c r="I10922" s="192"/>
      <c r="J10922" s="192">
        <v>46072</v>
      </c>
      <c r="K10922" s="192">
        <v>46356</v>
      </c>
    </row>
    <row r="10923" spans="1:11" hidden="1" x14ac:dyDescent="0.4">
      <c r="A10923" s="193" t="s">
        <v>19260</v>
      </c>
      <c r="B10923" s="193" t="s">
        <v>19261</v>
      </c>
      <c r="C10923" s="193" t="s">
        <v>58</v>
      </c>
      <c r="D10923" s="193" t="s">
        <v>59</v>
      </c>
      <c r="E10923" s="193" t="s">
        <v>19262</v>
      </c>
      <c r="F10923" s="193" t="s">
        <v>1634</v>
      </c>
      <c r="G10923" s="2">
        <v>2541</v>
      </c>
      <c r="H10923" s="2">
        <v>0</v>
      </c>
      <c r="I10923" s="192"/>
      <c r="J10923" s="192">
        <v>46072</v>
      </c>
      <c r="K10923" s="192">
        <v>46356</v>
      </c>
    </row>
    <row r="10924" spans="1:11" hidden="1" x14ac:dyDescent="0.4">
      <c r="A10924" s="193" t="s">
        <v>19263</v>
      </c>
      <c r="B10924" s="193" t="s">
        <v>19264</v>
      </c>
      <c r="C10924" s="193" t="s">
        <v>58</v>
      </c>
      <c r="D10924" s="193" t="s">
        <v>59</v>
      </c>
      <c r="E10924" s="193" t="s">
        <v>19265</v>
      </c>
      <c r="F10924" s="193" t="s">
        <v>1634</v>
      </c>
      <c r="G10924" s="2">
        <v>657</v>
      </c>
      <c r="H10924" s="2">
        <v>0</v>
      </c>
      <c r="I10924" s="192"/>
      <c r="J10924" s="192">
        <v>45387</v>
      </c>
      <c r="K10924" s="192">
        <v>46356</v>
      </c>
    </row>
    <row r="10925" spans="1:11" hidden="1" x14ac:dyDescent="0.4">
      <c r="A10925" s="193" t="s">
        <v>19263</v>
      </c>
      <c r="B10925" s="193" t="s">
        <v>19264</v>
      </c>
      <c r="C10925" s="193" t="s">
        <v>58</v>
      </c>
      <c r="D10925" s="193" t="s">
        <v>59</v>
      </c>
      <c r="E10925" s="193" t="s">
        <v>19266</v>
      </c>
      <c r="F10925" s="193" t="s">
        <v>1634</v>
      </c>
      <c r="G10925" s="2">
        <v>1000</v>
      </c>
      <c r="H10925" s="2">
        <v>0</v>
      </c>
      <c r="I10925" s="192"/>
      <c r="J10925" s="192">
        <v>45422</v>
      </c>
      <c r="K10925" s="192">
        <v>46356</v>
      </c>
    </row>
    <row r="10926" spans="1:11" hidden="1" x14ac:dyDescent="0.4">
      <c r="A10926" s="193" t="s">
        <v>19263</v>
      </c>
      <c r="B10926" s="193" t="s">
        <v>19264</v>
      </c>
      <c r="C10926" s="193" t="s">
        <v>58</v>
      </c>
      <c r="D10926" s="193" t="s">
        <v>59</v>
      </c>
      <c r="E10926" s="193" t="s">
        <v>19267</v>
      </c>
      <c r="F10926" s="193" t="s">
        <v>1634</v>
      </c>
      <c r="G10926" s="2">
        <v>1000</v>
      </c>
      <c r="H10926" s="2">
        <v>0</v>
      </c>
      <c r="I10926" s="192"/>
      <c r="J10926" s="192">
        <v>45898</v>
      </c>
      <c r="K10926" s="192">
        <v>46356</v>
      </c>
    </row>
    <row r="10927" spans="1:11" hidden="1" x14ac:dyDescent="0.4">
      <c r="A10927" s="193" t="s">
        <v>19268</v>
      </c>
      <c r="B10927" s="193" t="s">
        <v>19269</v>
      </c>
      <c r="C10927" s="193" t="s">
        <v>58</v>
      </c>
      <c r="D10927" s="193" t="s">
        <v>59</v>
      </c>
      <c r="E10927" s="193" t="s">
        <v>19270</v>
      </c>
      <c r="F10927" s="193" t="s">
        <v>1634</v>
      </c>
      <c r="G10927" s="2">
        <v>338</v>
      </c>
      <c r="H10927" s="2">
        <v>0</v>
      </c>
      <c r="I10927" s="192"/>
      <c r="J10927" s="192">
        <v>45387</v>
      </c>
      <c r="K10927" s="192">
        <v>46356</v>
      </c>
    </row>
    <row r="10928" spans="1:11" hidden="1" x14ac:dyDescent="0.4">
      <c r="A10928" s="193" t="s">
        <v>19268</v>
      </c>
      <c r="B10928" s="193" t="s">
        <v>19269</v>
      </c>
      <c r="C10928" s="193" t="s">
        <v>58</v>
      </c>
      <c r="D10928" s="193" t="s">
        <v>59</v>
      </c>
      <c r="E10928" s="193" t="s">
        <v>19271</v>
      </c>
      <c r="F10928" s="193" t="s">
        <v>1634</v>
      </c>
      <c r="G10928" s="2">
        <v>1440</v>
      </c>
      <c r="H10928" s="2">
        <v>0</v>
      </c>
      <c r="I10928" s="192"/>
      <c r="J10928" s="192">
        <v>45422</v>
      </c>
      <c r="K10928" s="192">
        <v>46356</v>
      </c>
    </row>
    <row r="10929" spans="1:11" hidden="1" x14ac:dyDescent="0.4">
      <c r="A10929" s="193" t="s">
        <v>19268</v>
      </c>
      <c r="B10929" s="193" t="s">
        <v>19269</v>
      </c>
      <c r="C10929" s="193" t="s">
        <v>58</v>
      </c>
      <c r="D10929" s="193" t="s">
        <v>59</v>
      </c>
      <c r="E10929" s="193" t="s">
        <v>19272</v>
      </c>
      <c r="F10929" s="193" t="s">
        <v>1634</v>
      </c>
      <c r="G10929" s="2">
        <v>24</v>
      </c>
      <c r="H10929" s="2">
        <v>0</v>
      </c>
      <c r="I10929" s="192"/>
      <c r="J10929" s="192">
        <v>46017</v>
      </c>
      <c r="K10929" s="192">
        <v>46387</v>
      </c>
    </row>
    <row r="10930" spans="1:11" hidden="1" x14ac:dyDescent="0.4">
      <c r="A10930" s="193" t="s">
        <v>19273</v>
      </c>
      <c r="B10930" s="193" t="s">
        <v>19274</v>
      </c>
      <c r="C10930" s="193" t="s">
        <v>58</v>
      </c>
      <c r="D10930" s="193" t="s">
        <v>59</v>
      </c>
      <c r="E10930" s="193" t="s">
        <v>19275</v>
      </c>
      <c r="F10930" s="193" t="s">
        <v>1634</v>
      </c>
      <c r="G10930" s="2">
        <v>2229</v>
      </c>
      <c r="H10930" s="2">
        <v>0</v>
      </c>
      <c r="I10930" s="192"/>
      <c r="J10930" s="192">
        <v>46062</v>
      </c>
      <c r="K10930" s="192">
        <v>46356</v>
      </c>
    </row>
    <row r="10931" spans="1:11" hidden="1" x14ac:dyDescent="0.4">
      <c r="A10931" s="193" t="s">
        <v>19276</v>
      </c>
      <c r="B10931" s="193" t="s">
        <v>19277</v>
      </c>
      <c r="C10931" s="193" t="s">
        <v>58</v>
      </c>
      <c r="D10931" s="193" t="s">
        <v>59</v>
      </c>
      <c r="E10931" s="193" t="s">
        <v>19278</v>
      </c>
      <c r="F10931" s="193" t="s">
        <v>1634</v>
      </c>
      <c r="G10931" s="2">
        <v>3610</v>
      </c>
      <c r="H10931" s="2">
        <v>0</v>
      </c>
      <c r="I10931" s="192"/>
      <c r="J10931" s="192">
        <v>45366</v>
      </c>
      <c r="K10931" s="192">
        <v>46356</v>
      </c>
    </row>
    <row r="10932" spans="1:11" hidden="1" x14ac:dyDescent="0.4">
      <c r="A10932" s="193" t="s">
        <v>19279</v>
      </c>
      <c r="B10932" s="193" t="s">
        <v>19280</v>
      </c>
      <c r="C10932" s="193" t="s">
        <v>58</v>
      </c>
      <c r="D10932" s="193" t="s">
        <v>59</v>
      </c>
      <c r="E10932" s="193" t="s">
        <v>19281</v>
      </c>
      <c r="F10932" s="193" t="s">
        <v>1634</v>
      </c>
      <c r="G10932" s="2">
        <v>10</v>
      </c>
      <c r="H10932" s="2">
        <v>0</v>
      </c>
      <c r="I10932" s="192"/>
      <c r="J10932" s="192">
        <v>45757</v>
      </c>
      <c r="K10932" s="192">
        <v>46356</v>
      </c>
    </row>
    <row r="10933" spans="1:11" hidden="1" x14ac:dyDescent="0.4">
      <c r="A10933" s="193" t="s">
        <v>19279</v>
      </c>
      <c r="B10933" s="193" t="s">
        <v>19280</v>
      </c>
      <c r="C10933" s="193" t="s">
        <v>58</v>
      </c>
      <c r="D10933" s="193" t="s">
        <v>59</v>
      </c>
      <c r="E10933" s="193" t="s">
        <v>19282</v>
      </c>
      <c r="F10933" s="193" t="s">
        <v>1634</v>
      </c>
      <c r="G10933" s="2">
        <v>31</v>
      </c>
      <c r="H10933" s="2">
        <v>0</v>
      </c>
      <c r="I10933" s="192"/>
      <c r="J10933" s="192">
        <v>45818</v>
      </c>
      <c r="K10933" s="192">
        <v>46356</v>
      </c>
    </row>
    <row r="10934" spans="1:11" hidden="1" x14ac:dyDescent="0.4">
      <c r="A10934" s="193" t="s">
        <v>19279</v>
      </c>
      <c r="B10934" s="193" t="s">
        <v>19280</v>
      </c>
      <c r="C10934" s="193" t="s">
        <v>58</v>
      </c>
      <c r="D10934" s="193" t="s">
        <v>59</v>
      </c>
      <c r="E10934" s="193" t="s">
        <v>19283</v>
      </c>
      <c r="F10934" s="193" t="s">
        <v>1634</v>
      </c>
      <c r="G10934" s="2">
        <v>100</v>
      </c>
      <c r="H10934" s="2">
        <v>0</v>
      </c>
      <c r="I10934" s="192"/>
      <c r="J10934" s="192">
        <v>45838</v>
      </c>
      <c r="K10934" s="192">
        <v>46356</v>
      </c>
    </row>
    <row r="10935" spans="1:11" hidden="1" x14ac:dyDescent="0.4">
      <c r="A10935" s="193" t="s">
        <v>19279</v>
      </c>
      <c r="B10935" s="193" t="s">
        <v>19280</v>
      </c>
      <c r="C10935" s="193" t="s">
        <v>58</v>
      </c>
      <c r="D10935" s="193" t="s">
        <v>59</v>
      </c>
      <c r="E10935" s="193" t="s">
        <v>19284</v>
      </c>
      <c r="F10935" s="193" t="s">
        <v>1634</v>
      </c>
      <c r="G10935" s="2">
        <v>100</v>
      </c>
      <c r="H10935" s="2">
        <v>0</v>
      </c>
      <c r="I10935" s="192"/>
      <c r="J10935" s="192">
        <v>45869</v>
      </c>
      <c r="K10935" s="192">
        <v>46356</v>
      </c>
    </row>
    <row r="10936" spans="1:11" hidden="1" x14ac:dyDescent="0.4">
      <c r="A10936" s="193" t="s">
        <v>19279</v>
      </c>
      <c r="B10936" s="193" t="s">
        <v>19280</v>
      </c>
      <c r="C10936" s="193" t="s">
        <v>58</v>
      </c>
      <c r="D10936" s="193" t="s">
        <v>59</v>
      </c>
      <c r="E10936" s="193" t="s">
        <v>19285</v>
      </c>
      <c r="F10936" s="193" t="s">
        <v>1634</v>
      </c>
      <c r="G10936" s="2">
        <v>100</v>
      </c>
      <c r="H10936" s="2">
        <v>0</v>
      </c>
      <c r="I10936" s="192"/>
      <c r="J10936" s="192">
        <v>45909</v>
      </c>
      <c r="K10936" s="192">
        <v>46356</v>
      </c>
    </row>
    <row r="10937" spans="1:11" hidden="1" x14ac:dyDescent="0.4">
      <c r="A10937" s="193" t="s">
        <v>19279</v>
      </c>
      <c r="B10937" s="193" t="s">
        <v>19280</v>
      </c>
      <c r="C10937" s="193" t="s">
        <v>58</v>
      </c>
      <c r="D10937" s="193" t="s">
        <v>59</v>
      </c>
      <c r="E10937" s="193" t="s">
        <v>19286</v>
      </c>
      <c r="F10937" s="193" t="s">
        <v>1634</v>
      </c>
      <c r="G10937" s="2">
        <v>100</v>
      </c>
      <c r="H10937" s="2">
        <v>0</v>
      </c>
      <c r="I10937" s="192"/>
      <c r="J10937" s="192">
        <v>45930</v>
      </c>
      <c r="K10937" s="192">
        <v>46356</v>
      </c>
    </row>
    <row r="10938" spans="1:11" hidden="1" x14ac:dyDescent="0.4">
      <c r="A10938" s="193" t="s">
        <v>19287</v>
      </c>
      <c r="B10938" s="193" t="s">
        <v>19288</v>
      </c>
      <c r="C10938" s="193" t="s">
        <v>58</v>
      </c>
      <c r="D10938" s="193" t="s">
        <v>59</v>
      </c>
      <c r="E10938" s="193" t="s">
        <v>19289</v>
      </c>
      <c r="F10938" s="193" t="s">
        <v>1634</v>
      </c>
      <c r="G10938" s="2">
        <v>3000</v>
      </c>
      <c r="H10938" s="2">
        <v>0</v>
      </c>
      <c r="I10938" s="192"/>
      <c r="J10938" s="192">
        <v>45684</v>
      </c>
      <c r="K10938" s="192">
        <v>46356</v>
      </c>
    </row>
    <row r="10939" spans="1:11" hidden="1" x14ac:dyDescent="0.4">
      <c r="A10939" s="193" t="s">
        <v>19290</v>
      </c>
      <c r="B10939" s="193" t="s">
        <v>19291</v>
      </c>
      <c r="C10939" s="193" t="s">
        <v>58</v>
      </c>
      <c r="D10939" s="193" t="s">
        <v>59</v>
      </c>
      <c r="E10939" s="193" t="s">
        <v>19292</v>
      </c>
      <c r="F10939" s="193" t="s">
        <v>1634</v>
      </c>
      <c r="G10939" s="2">
        <v>2691</v>
      </c>
      <c r="H10939" s="2">
        <v>0</v>
      </c>
      <c r="I10939" s="192"/>
      <c r="J10939" s="192">
        <v>46062</v>
      </c>
      <c r="K10939" s="192">
        <v>46356</v>
      </c>
    </row>
    <row r="10940" spans="1:11" hidden="1" x14ac:dyDescent="0.4">
      <c r="A10940" s="193" t="s">
        <v>19293</v>
      </c>
      <c r="B10940" s="193" t="s">
        <v>19294</v>
      </c>
      <c r="C10940" s="193" t="s">
        <v>58</v>
      </c>
      <c r="D10940" s="193" t="s">
        <v>59</v>
      </c>
      <c r="E10940" s="193" t="s">
        <v>19295</v>
      </c>
      <c r="F10940" s="193" t="s">
        <v>1634</v>
      </c>
      <c r="G10940" s="2">
        <v>4690</v>
      </c>
      <c r="H10940" s="2">
        <v>0</v>
      </c>
      <c r="I10940" s="192"/>
      <c r="J10940" s="192">
        <v>45684</v>
      </c>
      <c r="K10940" s="192">
        <v>46356</v>
      </c>
    </row>
    <row r="10941" spans="1:11" hidden="1" x14ac:dyDescent="0.4">
      <c r="A10941" s="193" t="s">
        <v>19296</v>
      </c>
      <c r="B10941" s="193" t="s">
        <v>19297</v>
      </c>
      <c r="C10941" s="193" t="s">
        <v>58</v>
      </c>
      <c r="D10941" s="193" t="s">
        <v>59</v>
      </c>
      <c r="E10941" s="193" t="s">
        <v>19298</v>
      </c>
      <c r="F10941" s="193" t="s">
        <v>1634</v>
      </c>
      <c r="G10941" s="2">
        <v>789</v>
      </c>
      <c r="H10941" s="2">
        <v>0</v>
      </c>
      <c r="I10941" s="192"/>
      <c r="J10941" s="192">
        <v>45814</v>
      </c>
      <c r="K10941" s="192">
        <v>46356</v>
      </c>
    </row>
    <row r="10942" spans="1:11" hidden="1" x14ac:dyDescent="0.4">
      <c r="A10942" s="193" t="s">
        <v>19299</v>
      </c>
      <c r="B10942" s="193" t="s">
        <v>19300</v>
      </c>
      <c r="C10942" s="193" t="s">
        <v>58</v>
      </c>
      <c r="D10942" s="193" t="s">
        <v>59</v>
      </c>
      <c r="E10942" s="193" t="s">
        <v>19301</v>
      </c>
      <c r="F10942" s="193" t="s">
        <v>1634</v>
      </c>
      <c r="G10942" s="2">
        <v>22</v>
      </c>
      <c r="H10942" s="2">
        <v>0</v>
      </c>
      <c r="I10942" s="192"/>
      <c r="J10942" s="192">
        <v>45792</v>
      </c>
      <c r="K10942" s="192">
        <v>46356</v>
      </c>
    </row>
    <row r="10943" spans="1:11" hidden="1" x14ac:dyDescent="0.4">
      <c r="A10943" s="193" t="s">
        <v>19302</v>
      </c>
      <c r="B10943" s="193" t="s">
        <v>19303</v>
      </c>
      <c r="C10943" s="193" t="s">
        <v>58</v>
      </c>
      <c r="D10943" s="193" t="s">
        <v>59</v>
      </c>
      <c r="E10943" s="193" t="s">
        <v>19304</v>
      </c>
      <c r="F10943" s="193" t="s">
        <v>1634</v>
      </c>
      <c r="G10943" s="2">
        <v>90</v>
      </c>
      <c r="H10943" s="2">
        <v>0</v>
      </c>
      <c r="I10943" s="192"/>
      <c r="J10943" s="192">
        <v>45722</v>
      </c>
      <c r="K10943" s="192">
        <v>46356</v>
      </c>
    </row>
    <row r="10944" spans="1:11" hidden="1" x14ac:dyDescent="0.4">
      <c r="A10944" s="193" t="s">
        <v>19305</v>
      </c>
      <c r="B10944" s="193" t="s">
        <v>19306</v>
      </c>
      <c r="C10944" s="193" t="s">
        <v>58</v>
      </c>
      <c r="D10944" s="193" t="s">
        <v>59</v>
      </c>
      <c r="E10944" s="193" t="s">
        <v>19307</v>
      </c>
      <c r="F10944" s="193" t="s">
        <v>1634</v>
      </c>
      <c r="G10944" s="2">
        <v>566</v>
      </c>
      <c r="H10944" s="2">
        <v>0</v>
      </c>
      <c r="I10944" s="192"/>
      <c r="J10944" s="192">
        <v>45565</v>
      </c>
      <c r="K10944" s="192">
        <v>46356</v>
      </c>
    </row>
    <row r="10945" spans="1:11" hidden="1" x14ac:dyDescent="0.4">
      <c r="A10945" s="193" t="s">
        <v>19308</v>
      </c>
      <c r="B10945" s="193" t="s">
        <v>19309</v>
      </c>
      <c r="C10945" s="193" t="s">
        <v>58</v>
      </c>
      <c r="D10945" s="193" t="s">
        <v>59</v>
      </c>
      <c r="E10945" s="193" t="s">
        <v>19310</v>
      </c>
      <c r="F10945" s="193" t="s">
        <v>1634</v>
      </c>
      <c r="G10945" s="2">
        <v>103</v>
      </c>
      <c r="H10945" s="2">
        <v>0</v>
      </c>
      <c r="I10945" s="192"/>
      <c r="J10945" s="192">
        <v>45565</v>
      </c>
      <c r="K10945" s="192">
        <v>46356</v>
      </c>
    </row>
    <row r="10946" spans="1:11" hidden="1" x14ac:dyDescent="0.4">
      <c r="A10946" s="193" t="s">
        <v>19311</v>
      </c>
      <c r="B10946" s="193" t="s">
        <v>19312</v>
      </c>
      <c r="C10946" s="193" t="s">
        <v>58</v>
      </c>
      <c r="D10946" s="193" t="s">
        <v>59</v>
      </c>
      <c r="E10946" s="193" t="s">
        <v>19313</v>
      </c>
      <c r="F10946" s="193" t="s">
        <v>1634</v>
      </c>
      <c r="G10946" s="2">
        <v>200</v>
      </c>
      <c r="H10946" s="2">
        <v>0</v>
      </c>
      <c r="I10946" s="192"/>
      <c r="J10946" s="192">
        <v>45565</v>
      </c>
      <c r="K10946" s="192">
        <v>46356</v>
      </c>
    </row>
    <row r="10947" spans="1:11" hidden="1" x14ac:dyDescent="0.4">
      <c r="A10947" s="193" t="s">
        <v>19314</v>
      </c>
      <c r="B10947" s="193" t="s">
        <v>19315</v>
      </c>
      <c r="C10947" s="193" t="s">
        <v>58</v>
      </c>
      <c r="D10947" s="193" t="s">
        <v>59</v>
      </c>
      <c r="E10947" s="193" t="s">
        <v>19316</v>
      </c>
      <c r="F10947" s="193" t="s">
        <v>1634</v>
      </c>
      <c r="G10947" s="2">
        <v>121</v>
      </c>
      <c r="H10947" s="2">
        <v>0</v>
      </c>
      <c r="I10947" s="192"/>
      <c r="J10947" s="192">
        <v>45792</v>
      </c>
      <c r="K10947" s="192">
        <v>46356</v>
      </c>
    </row>
    <row r="10948" spans="1:11" hidden="1" x14ac:dyDescent="0.4">
      <c r="A10948" s="193" t="s">
        <v>19317</v>
      </c>
      <c r="B10948" s="193" t="s">
        <v>19318</v>
      </c>
      <c r="C10948" s="193" t="s">
        <v>58</v>
      </c>
      <c r="D10948" s="193" t="s">
        <v>59</v>
      </c>
      <c r="E10948" s="193" t="s">
        <v>19319</v>
      </c>
      <c r="F10948" s="193" t="s">
        <v>1634</v>
      </c>
      <c r="G10948" s="2">
        <v>13716</v>
      </c>
      <c r="H10948" s="2">
        <v>0</v>
      </c>
      <c r="I10948" s="192"/>
      <c r="J10948" s="192">
        <v>45980</v>
      </c>
      <c r="K10948" s="192">
        <v>46356</v>
      </c>
    </row>
    <row r="10949" spans="1:11" hidden="1" x14ac:dyDescent="0.4">
      <c r="A10949" s="193" t="s">
        <v>19320</v>
      </c>
      <c r="B10949" s="193" t="s">
        <v>19321</v>
      </c>
      <c r="C10949" s="193" t="s">
        <v>58</v>
      </c>
      <c r="D10949" s="193" t="s">
        <v>59</v>
      </c>
      <c r="E10949" s="193" t="s">
        <v>19322</v>
      </c>
      <c r="F10949" s="193" t="s">
        <v>1634</v>
      </c>
      <c r="G10949" s="2">
        <v>500</v>
      </c>
      <c r="H10949" s="2">
        <v>0</v>
      </c>
      <c r="I10949" s="192"/>
      <c r="J10949" s="192">
        <v>45764</v>
      </c>
      <c r="K10949" s="192">
        <v>46356</v>
      </c>
    </row>
    <row r="10950" spans="1:11" hidden="1" x14ac:dyDescent="0.4">
      <c r="A10950" s="193" t="s">
        <v>19320</v>
      </c>
      <c r="B10950" s="193" t="s">
        <v>19321</v>
      </c>
      <c r="C10950" s="193" t="s">
        <v>58</v>
      </c>
      <c r="D10950" s="193" t="s">
        <v>59</v>
      </c>
      <c r="E10950" s="193" t="s">
        <v>19323</v>
      </c>
      <c r="F10950" s="193" t="s">
        <v>1634</v>
      </c>
      <c r="G10950" s="2">
        <v>500</v>
      </c>
      <c r="H10950" s="2">
        <v>0</v>
      </c>
      <c r="I10950" s="192"/>
      <c r="J10950" s="192">
        <v>45793</v>
      </c>
      <c r="K10950" s="192">
        <v>46356</v>
      </c>
    </row>
    <row r="10951" spans="1:11" hidden="1" x14ac:dyDescent="0.4">
      <c r="A10951" s="193" t="s">
        <v>19320</v>
      </c>
      <c r="B10951" s="193" t="s">
        <v>19321</v>
      </c>
      <c r="C10951" s="193" t="s">
        <v>58</v>
      </c>
      <c r="D10951" s="193" t="s">
        <v>59</v>
      </c>
      <c r="E10951" s="193" t="s">
        <v>19324</v>
      </c>
      <c r="F10951" s="193" t="s">
        <v>1634</v>
      </c>
      <c r="G10951" s="2">
        <v>500</v>
      </c>
      <c r="H10951" s="2">
        <v>0</v>
      </c>
      <c r="I10951" s="192"/>
      <c r="J10951" s="192">
        <v>45825</v>
      </c>
      <c r="K10951" s="192">
        <v>46356</v>
      </c>
    </row>
    <row r="10952" spans="1:11" hidden="1" x14ac:dyDescent="0.4">
      <c r="A10952" s="193" t="s">
        <v>19320</v>
      </c>
      <c r="B10952" s="193" t="s">
        <v>19321</v>
      </c>
      <c r="C10952" s="193" t="s">
        <v>58</v>
      </c>
      <c r="D10952" s="193" t="s">
        <v>59</v>
      </c>
      <c r="E10952" s="193" t="s">
        <v>19325</v>
      </c>
      <c r="F10952" s="193" t="s">
        <v>1634</v>
      </c>
      <c r="G10952" s="2">
        <v>500</v>
      </c>
      <c r="H10952" s="2">
        <v>0</v>
      </c>
      <c r="I10952" s="192"/>
      <c r="J10952" s="192">
        <v>45877</v>
      </c>
      <c r="K10952" s="192">
        <v>46356</v>
      </c>
    </row>
    <row r="10953" spans="1:11" hidden="1" x14ac:dyDescent="0.4">
      <c r="A10953" s="193" t="s">
        <v>19320</v>
      </c>
      <c r="B10953" s="193" t="s">
        <v>19321</v>
      </c>
      <c r="C10953" s="193" t="s">
        <v>58</v>
      </c>
      <c r="D10953" s="193" t="s">
        <v>59</v>
      </c>
      <c r="E10953" s="193" t="s">
        <v>19326</v>
      </c>
      <c r="F10953" s="193" t="s">
        <v>1634</v>
      </c>
      <c r="G10953" s="2">
        <v>74</v>
      </c>
      <c r="H10953" s="2">
        <v>0</v>
      </c>
      <c r="I10953" s="192"/>
      <c r="J10953" s="192">
        <v>45881</v>
      </c>
      <c r="K10953" s="192">
        <v>46356</v>
      </c>
    </row>
    <row r="10954" spans="1:11" hidden="1" x14ac:dyDescent="0.4">
      <c r="A10954" s="193" t="s">
        <v>19327</v>
      </c>
      <c r="B10954" s="193" t="s">
        <v>19328</v>
      </c>
      <c r="C10954" s="193" t="s">
        <v>58</v>
      </c>
      <c r="D10954" s="193" t="s">
        <v>59</v>
      </c>
      <c r="E10954" s="193" t="s">
        <v>19329</v>
      </c>
      <c r="F10954" s="193" t="s">
        <v>1634</v>
      </c>
      <c r="G10954" s="2">
        <v>26950</v>
      </c>
      <c r="H10954" s="2">
        <v>0</v>
      </c>
      <c r="I10954" s="192"/>
      <c r="J10954" s="192">
        <v>46006</v>
      </c>
      <c r="K10954" s="192">
        <v>46387</v>
      </c>
    </row>
    <row r="10955" spans="1:11" hidden="1" x14ac:dyDescent="0.4">
      <c r="A10955" s="193" t="s">
        <v>19327</v>
      </c>
      <c r="B10955" s="193" t="s">
        <v>19328</v>
      </c>
      <c r="C10955" s="193" t="s">
        <v>58</v>
      </c>
      <c r="D10955" s="193" t="s">
        <v>59</v>
      </c>
      <c r="E10955" s="193" t="s">
        <v>19330</v>
      </c>
      <c r="F10955" s="193" t="s">
        <v>1634</v>
      </c>
      <c r="G10955" s="2">
        <v>30000</v>
      </c>
      <c r="H10955" s="2">
        <v>0</v>
      </c>
      <c r="I10955" s="192"/>
      <c r="J10955" s="192">
        <v>46041</v>
      </c>
      <c r="K10955" s="192">
        <v>46418</v>
      </c>
    </row>
    <row r="10956" spans="1:11" hidden="1" x14ac:dyDescent="0.4">
      <c r="A10956" s="193" t="s">
        <v>19327</v>
      </c>
      <c r="B10956" s="193" t="s">
        <v>19328</v>
      </c>
      <c r="C10956" s="193" t="s">
        <v>58</v>
      </c>
      <c r="D10956" s="193" t="s">
        <v>59</v>
      </c>
      <c r="E10956" s="193" t="s">
        <v>19331</v>
      </c>
      <c r="F10956" s="193" t="s">
        <v>1634</v>
      </c>
      <c r="G10956" s="2">
        <v>27000</v>
      </c>
      <c r="H10956" s="2">
        <v>0</v>
      </c>
      <c r="I10956" s="192"/>
      <c r="J10956" s="192">
        <v>46069</v>
      </c>
      <c r="K10956" s="192">
        <v>46446</v>
      </c>
    </row>
    <row r="10957" spans="1:11" hidden="1" x14ac:dyDescent="0.4">
      <c r="A10957" s="193" t="s">
        <v>19332</v>
      </c>
      <c r="B10957" s="193" t="s">
        <v>19333</v>
      </c>
      <c r="C10957" s="193" t="s">
        <v>58</v>
      </c>
      <c r="D10957" s="193" t="s">
        <v>59</v>
      </c>
      <c r="E10957" s="193" t="s">
        <v>19334</v>
      </c>
      <c r="F10957" s="193" t="s">
        <v>1634</v>
      </c>
      <c r="G10957" s="2">
        <v>1632</v>
      </c>
      <c r="H10957" s="2">
        <v>0</v>
      </c>
      <c r="I10957" s="192"/>
      <c r="J10957" s="192">
        <v>45748</v>
      </c>
      <c r="K10957" s="192">
        <v>46356</v>
      </c>
    </row>
    <row r="10958" spans="1:11" hidden="1" x14ac:dyDescent="0.4">
      <c r="A10958" s="193" t="s">
        <v>19332</v>
      </c>
      <c r="B10958" s="193" t="s">
        <v>19333</v>
      </c>
      <c r="C10958" s="193" t="s">
        <v>58</v>
      </c>
      <c r="D10958" s="193" t="s">
        <v>59</v>
      </c>
      <c r="E10958" s="193" t="s">
        <v>19335</v>
      </c>
      <c r="F10958" s="193" t="s">
        <v>1634</v>
      </c>
      <c r="G10958" s="2">
        <v>2500</v>
      </c>
      <c r="H10958" s="2">
        <v>0</v>
      </c>
      <c r="I10958" s="192"/>
      <c r="J10958" s="192">
        <v>45910</v>
      </c>
      <c r="K10958" s="192">
        <v>46356</v>
      </c>
    </row>
    <row r="10959" spans="1:11" hidden="1" x14ac:dyDescent="0.4">
      <c r="A10959" s="193" t="s">
        <v>19332</v>
      </c>
      <c r="B10959" s="193" t="s">
        <v>19333</v>
      </c>
      <c r="C10959" s="193" t="s">
        <v>58</v>
      </c>
      <c r="D10959" s="193" t="s">
        <v>59</v>
      </c>
      <c r="E10959" s="193" t="s">
        <v>19336</v>
      </c>
      <c r="F10959" s="193" t="s">
        <v>1634</v>
      </c>
      <c r="G10959" s="2">
        <v>2500</v>
      </c>
      <c r="H10959" s="2">
        <v>0</v>
      </c>
      <c r="I10959" s="192"/>
      <c r="J10959" s="192">
        <v>46133</v>
      </c>
      <c r="K10959" s="192">
        <v>46507</v>
      </c>
    </row>
    <row r="10960" spans="1:11" hidden="1" x14ac:dyDescent="0.4">
      <c r="A10960" s="193" t="s">
        <v>19337</v>
      </c>
      <c r="B10960" s="193" t="s">
        <v>19338</v>
      </c>
      <c r="C10960" s="193" t="s">
        <v>58</v>
      </c>
      <c r="D10960" s="193" t="s">
        <v>59</v>
      </c>
      <c r="E10960" s="193" t="s">
        <v>19339</v>
      </c>
      <c r="F10960" s="193" t="s">
        <v>1634</v>
      </c>
      <c r="G10960" s="2">
        <v>275</v>
      </c>
      <c r="H10960" s="2">
        <v>0</v>
      </c>
      <c r="I10960" s="192"/>
      <c r="J10960" s="192">
        <v>45652</v>
      </c>
      <c r="K10960" s="192">
        <v>46356</v>
      </c>
    </row>
    <row r="10961" spans="1:11" hidden="1" x14ac:dyDescent="0.4">
      <c r="A10961" s="193" t="s">
        <v>19337</v>
      </c>
      <c r="B10961" s="193" t="s">
        <v>19338</v>
      </c>
      <c r="C10961" s="193" t="s">
        <v>58</v>
      </c>
      <c r="D10961" s="193" t="s">
        <v>59</v>
      </c>
      <c r="E10961" s="193" t="s">
        <v>19340</v>
      </c>
      <c r="F10961" s="193" t="s">
        <v>1634</v>
      </c>
      <c r="G10961" s="2">
        <v>490</v>
      </c>
      <c r="H10961" s="2">
        <v>0</v>
      </c>
      <c r="I10961" s="192"/>
      <c r="J10961" s="192">
        <v>46119</v>
      </c>
      <c r="K10961" s="192">
        <v>46507</v>
      </c>
    </row>
    <row r="10962" spans="1:11" hidden="1" x14ac:dyDescent="0.4">
      <c r="A10962" s="193" t="s">
        <v>19337</v>
      </c>
      <c r="B10962" s="193" t="s">
        <v>19338</v>
      </c>
      <c r="C10962" s="193" t="s">
        <v>58</v>
      </c>
      <c r="D10962" s="193" t="s">
        <v>59</v>
      </c>
      <c r="E10962" s="193" t="s">
        <v>19341</v>
      </c>
      <c r="F10962" s="193" t="s">
        <v>1634</v>
      </c>
      <c r="G10962" s="2">
        <v>490</v>
      </c>
      <c r="H10962" s="2">
        <v>0</v>
      </c>
      <c r="I10962" s="192"/>
      <c r="J10962" s="192">
        <v>46156</v>
      </c>
      <c r="K10962" s="192">
        <v>46538</v>
      </c>
    </row>
    <row r="10963" spans="1:11" hidden="1" x14ac:dyDescent="0.4">
      <c r="A10963" s="193" t="s">
        <v>19342</v>
      </c>
      <c r="B10963" s="193" t="s">
        <v>19343</v>
      </c>
      <c r="C10963" s="193" t="s">
        <v>58</v>
      </c>
      <c r="D10963" s="193" t="s">
        <v>59</v>
      </c>
      <c r="E10963" s="193" t="s">
        <v>19344</v>
      </c>
      <c r="F10963" s="193" t="s">
        <v>1634</v>
      </c>
      <c r="G10963" s="2">
        <v>1718</v>
      </c>
      <c r="H10963" s="2">
        <v>0</v>
      </c>
      <c r="I10963" s="192"/>
      <c r="J10963" s="192">
        <v>46185</v>
      </c>
      <c r="K10963" s="192">
        <v>46418</v>
      </c>
    </row>
    <row r="10964" spans="1:11" hidden="1" x14ac:dyDescent="0.4">
      <c r="A10964" s="193" t="s">
        <v>19345</v>
      </c>
      <c r="B10964" s="193" t="s">
        <v>19346</v>
      </c>
      <c r="C10964" s="193" t="s">
        <v>58</v>
      </c>
      <c r="D10964" s="193" t="s">
        <v>59</v>
      </c>
      <c r="E10964" s="193" t="s">
        <v>19347</v>
      </c>
      <c r="F10964" s="193" t="s">
        <v>1634</v>
      </c>
      <c r="G10964" s="2">
        <v>4751</v>
      </c>
      <c r="H10964" s="2">
        <v>0</v>
      </c>
      <c r="I10964" s="192"/>
      <c r="J10964" s="192">
        <v>45955</v>
      </c>
      <c r="K10964" s="192">
        <v>46356</v>
      </c>
    </row>
    <row r="10965" spans="1:11" hidden="1" x14ac:dyDescent="0.4">
      <c r="A10965" s="193" t="s">
        <v>19348</v>
      </c>
      <c r="B10965" s="193" t="s">
        <v>19349</v>
      </c>
      <c r="C10965" s="193" t="s">
        <v>58</v>
      </c>
      <c r="D10965" s="193" t="s">
        <v>59</v>
      </c>
      <c r="E10965" s="193" t="s">
        <v>19350</v>
      </c>
      <c r="F10965" s="193" t="s">
        <v>1634</v>
      </c>
      <c r="G10965" s="2">
        <v>1614</v>
      </c>
      <c r="H10965" s="2">
        <v>0</v>
      </c>
      <c r="I10965" s="192"/>
      <c r="J10965" s="192">
        <v>45384</v>
      </c>
      <c r="K10965" s="192">
        <v>46356</v>
      </c>
    </row>
    <row r="10966" spans="1:11" hidden="1" x14ac:dyDescent="0.4">
      <c r="A10966" s="193" t="s">
        <v>19351</v>
      </c>
      <c r="B10966" s="193" t="s">
        <v>19352</v>
      </c>
      <c r="C10966" s="193" t="s">
        <v>58</v>
      </c>
      <c r="D10966" s="193" t="s">
        <v>59</v>
      </c>
      <c r="E10966" s="193" t="s">
        <v>19353</v>
      </c>
      <c r="F10966" s="193" t="s">
        <v>1634</v>
      </c>
      <c r="G10966" s="2">
        <v>163</v>
      </c>
      <c r="H10966" s="2">
        <v>0</v>
      </c>
      <c r="I10966" s="192"/>
      <c r="J10966" s="192">
        <v>45384</v>
      </c>
      <c r="K10966" s="192">
        <v>46356</v>
      </c>
    </row>
    <row r="10967" spans="1:11" hidden="1" x14ac:dyDescent="0.4">
      <c r="A10967" s="193" t="s">
        <v>19354</v>
      </c>
      <c r="B10967" s="193" t="s">
        <v>19355</v>
      </c>
      <c r="C10967" s="193" t="s">
        <v>58</v>
      </c>
      <c r="D10967" s="193" t="s">
        <v>59</v>
      </c>
      <c r="E10967" s="193" t="s">
        <v>19356</v>
      </c>
      <c r="F10967" s="193" t="s">
        <v>1634</v>
      </c>
      <c r="G10967" s="2">
        <v>1800</v>
      </c>
      <c r="H10967" s="2">
        <v>0</v>
      </c>
      <c r="I10967" s="192"/>
      <c r="J10967" s="192">
        <v>45385</v>
      </c>
      <c r="K10967" s="192">
        <v>46356</v>
      </c>
    </row>
    <row r="10968" spans="1:11" hidden="1" x14ac:dyDescent="0.4">
      <c r="A10968" s="193" t="s">
        <v>19357</v>
      </c>
      <c r="B10968" s="193" t="s">
        <v>19358</v>
      </c>
      <c r="C10968" s="193" t="s">
        <v>58</v>
      </c>
      <c r="D10968" s="193" t="s">
        <v>59</v>
      </c>
      <c r="E10968" s="193" t="s">
        <v>19359</v>
      </c>
      <c r="F10968" s="193" t="s">
        <v>1634</v>
      </c>
      <c r="G10968" s="2">
        <v>131</v>
      </c>
      <c r="H10968" s="2">
        <v>0</v>
      </c>
      <c r="I10968" s="192"/>
      <c r="J10968" s="192">
        <v>45692</v>
      </c>
      <c r="K10968" s="192">
        <v>46356</v>
      </c>
    </row>
    <row r="10969" spans="1:11" hidden="1" x14ac:dyDescent="0.4">
      <c r="A10969" s="193" t="s">
        <v>19360</v>
      </c>
      <c r="B10969" s="193" t="s">
        <v>19361</v>
      </c>
      <c r="C10969" s="193" t="s">
        <v>58</v>
      </c>
      <c r="D10969" s="193" t="s">
        <v>59</v>
      </c>
      <c r="E10969" s="193" t="s">
        <v>19362</v>
      </c>
      <c r="F10969" s="193" t="s">
        <v>1634</v>
      </c>
      <c r="G10969" s="2">
        <v>138</v>
      </c>
      <c r="H10969" s="2">
        <v>0</v>
      </c>
      <c r="I10969" s="192"/>
      <c r="J10969" s="192">
        <v>45692</v>
      </c>
      <c r="K10969" s="192">
        <v>46356</v>
      </c>
    </row>
    <row r="10970" spans="1:11" hidden="1" x14ac:dyDescent="0.4">
      <c r="A10970" s="193" t="s">
        <v>19363</v>
      </c>
      <c r="B10970" s="193" t="s">
        <v>19364</v>
      </c>
      <c r="C10970" s="193" t="s">
        <v>58</v>
      </c>
      <c r="D10970" s="193" t="s">
        <v>59</v>
      </c>
      <c r="E10970" s="193" t="s">
        <v>19365</v>
      </c>
      <c r="F10970" s="193" t="s">
        <v>1634</v>
      </c>
      <c r="G10970" s="2">
        <v>997</v>
      </c>
      <c r="H10970" s="2">
        <v>0</v>
      </c>
      <c r="I10970" s="192"/>
      <c r="J10970" s="192">
        <v>45384</v>
      </c>
      <c r="K10970" s="192">
        <v>46356</v>
      </c>
    </row>
    <row r="10971" spans="1:11" hidden="1" x14ac:dyDescent="0.4">
      <c r="A10971" s="193" t="s">
        <v>19366</v>
      </c>
      <c r="B10971" s="193" t="s">
        <v>19367</v>
      </c>
      <c r="C10971" s="193" t="s">
        <v>58</v>
      </c>
      <c r="D10971" s="193" t="s">
        <v>59</v>
      </c>
      <c r="E10971" s="193" t="s">
        <v>19368</v>
      </c>
      <c r="F10971" s="193" t="s">
        <v>1634</v>
      </c>
      <c r="G10971" s="2">
        <v>992</v>
      </c>
      <c r="H10971" s="2">
        <v>0</v>
      </c>
      <c r="I10971" s="192"/>
      <c r="J10971" s="192">
        <v>45384</v>
      </c>
      <c r="K10971" s="192">
        <v>46356</v>
      </c>
    </row>
    <row r="10972" spans="1:11" x14ac:dyDescent="0.4">
      <c r="A10972" s="193" t="s">
        <v>19369</v>
      </c>
      <c r="B10972" s="193" t="s">
        <v>19370</v>
      </c>
      <c r="C10972" s="193" t="s">
        <v>58</v>
      </c>
      <c r="D10972" s="193" t="s">
        <v>59</v>
      </c>
      <c r="E10972" s="193" t="s">
        <v>19371</v>
      </c>
      <c r="F10972" s="193" t="s">
        <v>1634</v>
      </c>
      <c r="G10972" s="2">
        <v>9</v>
      </c>
      <c r="H10972" s="2">
        <v>0</v>
      </c>
      <c r="I10972" s="192"/>
      <c r="J10972" s="192">
        <v>45385</v>
      </c>
      <c r="K10972" s="192">
        <v>46356</v>
      </c>
    </row>
    <row r="10973" spans="1:11" hidden="1" x14ac:dyDescent="0.4">
      <c r="A10973" s="193" t="s">
        <v>19369</v>
      </c>
      <c r="B10973" s="193" t="s">
        <v>19370</v>
      </c>
      <c r="C10973" s="193" t="s">
        <v>58</v>
      </c>
      <c r="D10973" s="193" t="s">
        <v>59</v>
      </c>
      <c r="E10973" s="193" t="s">
        <v>19372</v>
      </c>
      <c r="F10973" s="193" t="s">
        <v>1634</v>
      </c>
      <c r="G10973" s="2">
        <v>2464</v>
      </c>
      <c r="H10973" s="2">
        <v>0</v>
      </c>
      <c r="I10973" s="192"/>
      <c r="J10973" s="192">
        <v>45785</v>
      </c>
      <c r="K10973" s="192">
        <v>46356</v>
      </c>
    </row>
    <row r="10974" spans="1:11" hidden="1" x14ac:dyDescent="0.4">
      <c r="A10974" s="193" t="s">
        <v>19369</v>
      </c>
      <c r="B10974" s="193" t="s">
        <v>19370</v>
      </c>
      <c r="C10974" s="193" t="s">
        <v>58</v>
      </c>
      <c r="D10974" s="193" t="s">
        <v>59</v>
      </c>
      <c r="E10974" s="193" t="s">
        <v>19373</v>
      </c>
      <c r="F10974" s="193" t="s">
        <v>1634</v>
      </c>
      <c r="G10974" s="2">
        <v>2500</v>
      </c>
      <c r="H10974" s="2">
        <v>0</v>
      </c>
      <c r="I10974" s="192"/>
      <c r="J10974" s="192">
        <v>45793</v>
      </c>
      <c r="K10974" s="192">
        <v>46356</v>
      </c>
    </row>
    <row r="10975" spans="1:11" hidden="1" x14ac:dyDescent="0.4">
      <c r="A10975" s="193" t="s">
        <v>19374</v>
      </c>
      <c r="B10975" s="193" t="s">
        <v>19375</v>
      </c>
      <c r="C10975" s="193" t="s">
        <v>58</v>
      </c>
      <c r="D10975" s="193" t="s">
        <v>59</v>
      </c>
      <c r="E10975" s="193" t="s">
        <v>19376</v>
      </c>
      <c r="F10975" s="193" t="s">
        <v>1634</v>
      </c>
      <c r="G10975" s="2">
        <v>85</v>
      </c>
      <c r="H10975" s="2">
        <v>0</v>
      </c>
      <c r="I10975" s="192"/>
      <c r="J10975" s="192">
        <v>46009</v>
      </c>
      <c r="K10975" s="192">
        <v>46387</v>
      </c>
    </row>
    <row r="10976" spans="1:11" x14ac:dyDescent="0.4">
      <c r="A10976" s="193" t="s">
        <v>19377</v>
      </c>
      <c r="B10976" s="193" t="s">
        <v>19378</v>
      </c>
      <c r="C10976" s="193" t="s">
        <v>58</v>
      </c>
      <c r="D10976" s="193" t="s">
        <v>59</v>
      </c>
      <c r="E10976" s="193" t="s">
        <v>19379</v>
      </c>
      <c r="F10976" s="193" t="s">
        <v>1634</v>
      </c>
      <c r="G10976" s="2">
        <v>1</v>
      </c>
      <c r="H10976" s="2">
        <v>0</v>
      </c>
      <c r="I10976" s="192"/>
      <c r="J10976" s="192">
        <v>45910</v>
      </c>
      <c r="K10976" s="192">
        <v>46356</v>
      </c>
    </row>
    <row r="10977" spans="1:11" hidden="1" x14ac:dyDescent="0.4">
      <c r="A10977" s="193" t="s">
        <v>19377</v>
      </c>
      <c r="B10977" s="193" t="s">
        <v>19378</v>
      </c>
      <c r="C10977" s="193" t="s">
        <v>58</v>
      </c>
      <c r="D10977" s="193" t="s">
        <v>59</v>
      </c>
      <c r="E10977" s="193" t="s">
        <v>19380</v>
      </c>
      <c r="F10977" s="193" t="s">
        <v>1634</v>
      </c>
      <c r="G10977" s="2">
        <v>203</v>
      </c>
      <c r="H10977" s="2">
        <v>0</v>
      </c>
      <c r="I10977" s="192"/>
      <c r="J10977" s="192">
        <v>46050</v>
      </c>
      <c r="K10977" s="192">
        <v>46418</v>
      </c>
    </row>
    <row r="10978" spans="1:11" hidden="1" x14ac:dyDescent="0.4">
      <c r="A10978" s="193" t="s">
        <v>19377</v>
      </c>
      <c r="B10978" s="193" t="s">
        <v>19378</v>
      </c>
      <c r="C10978" s="193" t="s">
        <v>58</v>
      </c>
      <c r="D10978" s="193" t="s">
        <v>59</v>
      </c>
      <c r="E10978" s="193" t="s">
        <v>19381</v>
      </c>
      <c r="F10978" s="193" t="s">
        <v>1634</v>
      </c>
      <c r="G10978" s="2">
        <v>250</v>
      </c>
      <c r="H10978" s="2">
        <v>0</v>
      </c>
      <c r="I10978" s="192"/>
      <c r="J10978" s="192">
        <v>46105</v>
      </c>
      <c r="K10978" s="192">
        <v>46477</v>
      </c>
    </row>
    <row r="10979" spans="1:11" hidden="1" x14ac:dyDescent="0.4">
      <c r="A10979" s="193" t="s">
        <v>350</v>
      </c>
      <c r="B10979" s="193" t="s">
        <v>19382</v>
      </c>
      <c r="C10979" s="193" t="s">
        <v>58</v>
      </c>
      <c r="D10979" s="193" t="s">
        <v>59</v>
      </c>
      <c r="E10979" s="193" t="s">
        <v>19383</v>
      </c>
      <c r="F10979" s="193" t="s">
        <v>1634</v>
      </c>
      <c r="G10979" s="2">
        <v>70</v>
      </c>
      <c r="H10979" s="2">
        <v>0</v>
      </c>
      <c r="I10979" s="192"/>
      <c r="J10979" s="192">
        <v>46049</v>
      </c>
      <c r="K10979" s="192">
        <v>46418</v>
      </c>
    </row>
    <row r="10980" spans="1:11" hidden="1" x14ac:dyDescent="0.4">
      <c r="A10980" s="193" t="s">
        <v>350</v>
      </c>
      <c r="B10980" s="193" t="s">
        <v>19382</v>
      </c>
      <c r="C10980" s="193" t="s">
        <v>58</v>
      </c>
      <c r="D10980" s="193" t="s">
        <v>59</v>
      </c>
      <c r="E10980" s="193" t="s">
        <v>19384</v>
      </c>
      <c r="F10980" s="193" t="s">
        <v>1634</v>
      </c>
      <c r="G10980" s="2">
        <v>213</v>
      </c>
      <c r="H10980" s="2">
        <v>0</v>
      </c>
      <c r="I10980" s="192"/>
      <c r="J10980" s="192">
        <v>46094</v>
      </c>
      <c r="K10980" s="192">
        <v>46477</v>
      </c>
    </row>
    <row r="10981" spans="1:11" hidden="1" x14ac:dyDescent="0.4">
      <c r="A10981" s="193" t="s">
        <v>350</v>
      </c>
      <c r="B10981" s="193" t="s">
        <v>19382</v>
      </c>
      <c r="C10981" s="193" t="s">
        <v>58</v>
      </c>
      <c r="D10981" s="193" t="s">
        <v>59</v>
      </c>
      <c r="E10981" s="193" t="s">
        <v>19385</v>
      </c>
      <c r="F10981" s="193" t="s">
        <v>1634</v>
      </c>
      <c r="G10981" s="2">
        <v>1000</v>
      </c>
      <c r="H10981" s="2">
        <v>0</v>
      </c>
      <c r="I10981" s="192"/>
      <c r="J10981" s="192">
        <v>46105</v>
      </c>
      <c r="K10981" s="192">
        <v>46477</v>
      </c>
    </row>
    <row r="10982" spans="1:11" hidden="1" x14ac:dyDescent="0.4">
      <c r="A10982" s="193" t="s">
        <v>353</v>
      </c>
      <c r="B10982" s="193" t="s">
        <v>19386</v>
      </c>
      <c r="C10982" s="193" t="s">
        <v>58</v>
      </c>
      <c r="D10982" s="193" t="s">
        <v>59</v>
      </c>
      <c r="E10982" s="193" t="s">
        <v>19387</v>
      </c>
      <c r="F10982" s="193" t="s">
        <v>1634</v>
      </c>
      <c r="G10982" s="2">
        <v>4136</v>
      </c>
      <c r="H10982" s="2">
        <v>0</v>
      </c>
      <c r="I10982" s="192"/>
      <c r="J10982" s="192">
        <v>46083</v>
      </c>
      <c r="K10982" s="192">
        <v>46477</v>
      </c>
    </row>
    <row r="10983" spans="1:11" hidden="1" x14ac:dyDescent="0.4">
      <c r="A10983" s="193" t="s">
        <v>353</v>
      </c>
      <c r="B10983" s="193" t="s">
        <v>19386</v>
      </c>
      <c r="C10983" s="193" t="s">
        <v>58</v>
      </c>
      <c r="D10983" s="193" t="s">
        <v>59</v>
      </c>
      <c r="E10983" s="193" t="s">
        <v>19388</v>
      </c>
      <c r="F10983" s="193" t="s">
        <v>1634</v>
      </c>
      <c r="G10983" s="2">
        <v>5000</v>
      </c>
      <c r="H10983" s="2">
        <v>0</v>
      </c>
      <c r="I10983" s="192"/>
      <c r="J10983" s="192">
        <v>46087</v>
      </c>
      <c r="K10983" s="192">
        <v>46477</v>
      </c>
    </row>
    <row r="10984" spans="1:11" hidden="1" x14ac:dyDescent="0.4">
      <c r="A10984" s="193" t="s">
        <v>19389</v>
      </c>
      <c r="B10984" s="193" t="s">
        <v>19390</v>
      </c>
      <c r="C10984" s="193" t="s">
        <v>58</v>
      </c>
      <c r="D10984" s="193" t="s">
        <v>59</v>
      </c>
      <c r="E10984" s="193" t="s">
        <v>19391</v>
      </c>
      <c r="F10984" s="193" t="s">
        <v>1634</v>
      </c>
      <c r="G10984" s="2">
        <v>1634</v>
      </c>
      <c r="H10984" s="2">
        <v>0</v>
      </c>
      <c r="I10984" s="192"/>
      <c r="J10984" s="192">
        <v>46122</v>
      </c>
      <c r="K10984" s="192">
        <v>46507</v>
      </c>
    </row>
    <row r="10985" spans="1:11" hidden="1" x14ac:dyDescent="0.4">
      <c r="A10985" s="193" t="s">
        <v>19389</v>
      </c>
      <c r="B10985" s="193" t="s">
        <v>19390</v>
      </c>
      <c r="C10985" s="193" t="s">
        <v>58</v>
      </c>
      <c r="D10985" s="193" t="s">
        <v>59</v>
      </c>
      <c r="E10985" s="193" t="s">
        <v>19392</v>
      </c>
      <c r="F10985" s="193" t="s">
        <v>1634</v>
      </c>
      <c r="G10985" s="2">
        <v>1000</v>
      </c>
      <c r="H10985" s="2">
        <v>0</v>
      </c>
      <c r="I10985" s="192"/>
      <c r="J10985" s="192">
        <v>46175</v>
      </c>
      <c r="K10985" s="192">
        <v>46568</v>
      </c>
    </row>
    <row r="10986" spans="1:11" hidden="1" x14ac:dyDescent="0.4">
      <c r="A10986" s="193" t="s">
        <v>19389</v>
      </c>
      <c r="B10986" s="193" t="s">
        <v>19390</v>
      </c>
      <c r="C10986" s="193" t="s">
        <v>58</v>
      </c>
      <c r="D10986" s="193" t="s">
        <v>59</v>
      </c>
      <c r="E10986" s="193" t="s">
        <v>19393</v>
      </c>
      <c r="F10986" s="193" t="s">
        <v>1634</v>
      </c>
      <c r="G10986" s="2">
        <v>1000</v>
      </c>
      <c r="H10986" s="2">
        <v>0</v>
      </c>
      <c r="I10986" s="192"/>
      <c r="J10986" s="192">
        <v>46183</v>
      </c>
      <c r="K10986" s="192">
        <v>46568</v>
      </c>
    </row>
    <row r="10987" spans="1:11" hidden="1" x14ac:dyDescent="0.4">
      <c r="A10987" s="193" t="s">
        <v>19389</v>
      </c>
      <c r="B10987" s="193" t="s">
        <v>19390</v>
      </c>
      <c r="C10987" s="193" t="s">
        <v>58</v>
      </c>
      <c r="D10987" s="193" t="s">
        <v>59</v>
      </c>
      <c r="E10987" s="193" t="s">
        <v>19394</v>
      </c>
      <c r="F10987" s="193" t="s">
        <v>1634</v>
      </c>
      <c r="G10987" s="2">
        <v>1000</v>
      </c>
      <c r="H10987" s="2">
        <v>0</v>
      </c>
      <c r="I10987" s="192"/>
      <c r="J10987" s="192">
        <v>46184</v>
      </c>
      <c r="K10987" s="192">
        <v>46568</v>
      </c>
    </row>
    <row r="10988" spans="1:11" hidden="1" x14ac:dyDescent="0.4">
      <c r="A10988" s="193" t="s">
        <v>19395</v>
      </c>
      <c r="B10988" s="193" t="s">
        <v>19396</v>
      </c>
      <c r="C10988" s="193" t="s">
        <v>58</v>
      </c>
      <c r="D10988" s="193" t="s">
        <v>59</v>
      </c>
      <c r="E10988" s="193" t="s">
        <v>19397</v>
      </c>
      <c r="F10988" s="193" t="s">
        <v>1634</v>
      </c>
      <c r="G10988" s="2">
        <v>433</v>
      </c>
      <c r="H10988" s="2">
        <v>0</v>
      </c>
      <c r="I10988" s="192"/>
      <c r="J10988" s="192">
        <v>45652</v>
      </c>
      <c r="K10988" s="192">
        <v>46356</v>
      </c>
    </row>
    <row r="10989" spans="1:11" hidden="1" x14ac:dyDescent="0.4">
      <c r="A10989" s="193" t="s">
        <v>19395</v>
      </c>
      <c r="B10989" s="193" t="s">
        <v>19396</v>
      </c>
      <c r="C10989" s="193" t="s">
        <v>58</v>
      </c>
      <c r="D10989" s="193" t="s">
        <v>59</v>
      </c>
      <c r="E10989" s="193" t="s">
        <v>19398</v>
      </c>
      <c r="F10989" s="193" t="s">
        <v>1634</v>
      </c>
      <c r="G10989" s="2">
        <v>650</v>
      </c>
      <c r="H10989" s="2">
        <v>0</v>
      </c>
      <c r="I10989" s="192"/>
      <c r="J10989" s="192">
        <v>46154</v>
      </c>
      <c r="K10989" s="192">
        <v>46538</v>
      </c>
    </row>
    <row r="10990" spans="1:11" hidden="1" x14ac:dyDescent="0.4">
      <c r="A10990" s="193" t="s">
        <v>19399</v>
      </c>
      <c r="B10990" s="193" t="s">
        <v>19400</v>
      </c>
      <c r="C10990" s="193" t="s">
        <v>58</v>
      </c>
      <c r="D10990" s="193" t="s">
        <v>59</v>
      </c>
      <c r="E10990" s="193" t="s">
        <v>19401</v>
      </c>
      <c r="F10990" s="193" t="s">
        <v>1634</v>
      </c>
      <c r="G10990" s="2">
        <v>1000</v>
      </c>
      <c r="H10990" s="2">
        <v>0</v>
      </c>
      <c r="I10990" s="192"/>
      <c r="J10990" s="192">
        <v>46052</v>
      </c>
      <c r="K10990" s="192">
        <v>46418</v>
      </c>
    </row>
    <row r="10991" spans="1:11" hidden="1" x14ac:dyDescent="0.4">
      <c r="A10991" s="193" t="s">
        <v>19399</v>
      </c>
      <c r="B10991" s="193" t="s">
        <v>19400</v>
      </c>
      <c r="C10991" s="193" t="s">
        <v>58</v>
      </c>
      <c r="D10991" s="193" t="s">
        <v>59</v>
      </c>
      <c r="E10991" s="193" t="s">
        <v>19402</v>
      </c>
      <c r="F10991" s="193" t="s">
        <v>1634</v>
      </c>
      <c r="G10991" s="2">
        <v>1000</v>
      </c>
      <c r="H10991" s="2">
        <v>0</v>
      </c>
      <c r="I10991" s="192"/>
      <c r="J10991" s="192">
        <v>46122</v>
      </c>
      <c r="K10991" s="192">
        <v>46507</v>
      </c>
    </row>
    <row r="10992" spans="1:11" hidden="1" x14ac:dyDescent="0.4">
      <c r="A10992" s="193" t="s">
        <v>19403</v>
      </c>
      <c r="B10992" s="193" t="s">
        <v>19404</v>
      </c>
      <c r="C10992" s="193" t="s">
        <v>58</v>
      </c>
      <c r="D10992" s="193" t="s">
        <v>59</v>
      </c>
      <c r="E10992" s="193" t="s">
        <v>19405</v>
      </c>
      <c r="F10992" s="193" t="s">
        <v>1634</v>
      </c>
      <c r="G10992" s="2">
        <v>30000</v>
      </c>
      <c r="H10992" s="2">
        <v>0</v>
      </c>
      <c r="I10992" s="192"/>
      <c r="J10992" s="192">
        <v>45995</v>
      </c>
      <c r="K10992" s="192">
        <v>46387</v>
      </c>
    </row>
    <row r="10993" spans="1:11" hidden="1" x14ac:dyDescent="0.4">
      <c r="A10993" s="193" t="s">
        <v>19403</v>
      </c>
      <c r="B10993" s="193" t="s">
        <v>19404</v>
      </c>
      <c r="C10993" s="193" t="s">
        <v>58</v>
      </c>
      <c r="D10993" s="193" t="s">
        <v>59</v>
      </c>
      <c r="E10993" s="193" t="s">
        <v>19406</v>
      </c>
      <c r="F10993" s="193" t="s">
        <v>1634</v>
      </c>
      <c r="G10993" s="2">
        <v>30000</v>
      </c>
      <c r="H10993" s="2">
        <v>0</v>
      </c>
      <c r="I10993" s="192"/>
      <c r="J10993" s="192">
        <v>46030</v>
      </c>
      <c r="K10993" s="192">
        <v>46418</v>
      </c>
    </row>
    <row r="10994" spans="1:11" hidden="1" x14ac:dyDescent="0.4">
      <c r="A10994" s="193" t="s">
        <v>19403</v>
      </c>
      <c r="B10994" s="193" t="s">
        <v>19404</v>
      </c>
      <c r="C10994" s="193" t="s">
        <v>58</v>
      </c>
      <c r="D10994" s="193" t="s">
        <v>59</v>
      </c>
      <c r="E10994" s="193" t="s">
        <v>19407</v>
      </c>
      <c r="F10994" s="193" t="s">
        <v>1634</v>
      </c>
      <c r="G10994" s="2">
        <v>30000</v>
      </c>
      <c r="H10994" s="2">
        <v>0</v>
      </c>
      <c r="I10994" s="192"/>
      <c r="J10994" s="192">
        <v>46045</v>
      </c>
      <c r="K10994" s="192">
        <v>46418</v>
      </c>
    </row>
    <row r="10995" spans="1:11" hidden="1" x14ac:dyDescent="0.4">
      <c r="A10995" s="193" t="s">
        <v>19403</v>
      </c>
      <c r="B10995" s="193" t="s">
        <v>19404</v>
      </c>
      <c r="C10995" s="193" t="s">
        <v>58</v>
      </c>
      <c r="D10995" s="193" t="s">
        <v>59</v>
      </c>
      <c r="E10995" s="193" t="s">
        <v>19408</v>
      </c>
      <c r="F10995" s="193" t="s">
        <v>1634</v>
      </c>
      <c r="G10995" s="2">
        <v>30000</v>
      </c>
      <c r="H10995" s="2">
        <v>0</v>
      </c>
      <c r="I10995" s="192"/>
      <c r="J10995" s="192">
        <v>46057</v>
      </c>
      <c r="K10995" s="192">
        <v>46446</v>
      </c>
    </row>
    <row r="10996" spans="1:11" hidden="1" x14ac:dyDescent="0.4">
      <c r="A10996" s="193" t="s">
        <v>19403</v>
      </c>
      <c r="B10996" s="193" t="s">
        <v>19404</v>
      </c>
      <c r="C10996" s="193" t="s">
        <v>58</v>
      </c>
      <c r="D10996" s="193" t="s">
        <v>59</v>
      </c>
      <c r="E10996" s="193" t="s">
        <v>19409</v>
      </c>
      <c r="F10996" s="193" t="s">
        <v>1634</v>
      </c>
      <c r="G10996" s="2">
        <v>30000</v>
      </c>
      <c r="H10996" s="2">
        <v>0</v>
      </c>
      <c r="I10996" s="192"/>
      <c r="J10996" s="192">
        <v>46073</v>
      </c>
      <c r="K10996" s="192">
        <v>46446</v>
      </c>
    </row>
    <row r="10997" spans="1:11" hidden="1" x14ac:dyDescent="0.4">
      <c r="A10997" s="193" t="s">
        <v>19403</v>
      </c>
      <c r="B10997" s="193" t="s">
        <v>19404</v>
      </c>
      <c r="C10997" s="193" t="s">
        <v>58</v>
      </c>
      <c r="D10997" s="193" t="s">
        <v>59</v>
      </c>
      <c r="E10997" s="193" t="s">
        <v>19410</v>
      </c>
      <c r="F10997" s="193" t="s">
        <v>1634</v>
      </c>
      <c r="G10997" s="2">
        <v>30000</v>
      </c>
      <c r="H10997" s="2">
        <v>0</v>
      </c>
      <c r="I10997" s="192"/>
      <c r="J10997" s="192">
        <v>46087</v>
      </c>
      <c r="K10997" s="192">
        <v>46477</v>
      </c>
    </row>
    <row r="10998" spans="1:11" hidden="1" x14ac:dyDescent="0.4">
      <c r="A10998" s="193" t="s">
        <v>19403</v>
      </c>
      <c r="B10998" s="193" t="s">
        <v>19404</v>
      </c>
      <c r="C10998" s="193" t="s">
        <v>58</v>
      </c>
      <c r="D10998" s="193" t="s">
        <v>59</v>
      </c>
      <c r="E10998" s="193" t="s">
        <v>19411</v>
      </c>
      <c r="F10998" s="193" t="s">
        <v>1634</v>
      </c>
      <c r="G10998" s="2">
        <v>30000</v>
      </c>
      <c r="H10998" s="2">
        <v>0</v>
      </c>
      <c r="I10998" s="192"/>
      <c r="J10998" s="192">
        <v>46087</v>
      </c>
      <c r="K10998" s="192">
        <v>46477</v>
      </c>
    </row>
    <row r="10999" spans="1:11" hidden="1" x14ac:dyDescent="0.4">
      <c r="A10999" s="193" t="s">
        <v>19403</v>
      </c>
      <c r="B10999" s="193" t="s">
        <v>19404</v>
      </c>
      <c r="C10999" s="193" t="s">
        <v>58</v>
      </c>
      <c r="D10999" s="193" t="s">
        <v>59</v>
      </c>
      <c r="E10999" s="193" t="s">
        <v>19412</v>
      </c>
      <c r="F10999" s="193" t="s">
        <v>1634</v>
      </c>
      <c r="G10999" s="2">
        <v>30000</v>
      </c>
      <c r="H10999" s="2">
        <v>0</v>
      </c>
      <c r="I10999" s="192"/>
      <c r="J10999" s="192">
        <v>46121</v>
      </c>
      <c r="K10999" s="192">
        <v>46507</v>
      </c>
    </row>
    <row r="11000" spans="1:11" hidden="1" x14ac:dyDescent="0.4">
      <c r="A11000" s="193" t="s">
        <v>19403</v>
      </c>
      <c r="B11000" s="193" t="s">
        <v>19404</v>
      </c>
      <c r="C11000" s="193" t="s">
        <v>58</v>
      </c>
      <c r="D11000" s="193" t="s">
        <v>59</v>
      </c>
      <c r="E11000" s="193" t="s">
        <v>19413</v>
      </c>
      <c r="F11000" s="193" t="s">
        <v>1634</v>
      </c>
      <c r="G11000" s="2">
        <v>30000</v>
      </c>
      <c r="H11000" s="2">
        <v>0</v>
      </c>
      <c r="I11000" s="192"/>
      <c r="J11000" s="192">
        <v>46135</v>
      </c>
      <c r="K11000" s="192">
        <v>46507</v>
      </c>
    </row>
    <row r="11001" spans="1:11" hidden="1" x14ac:dyDescent="0.4">
      <c r="A11001" s="193" t="s">
        <v>19403</v>
      </c>
      <c r="B11001" s="193" t="s">
        <v>19404</v>
      </c>
      <c r="C11001" s="193" t="s">
        <v>58</v>
      </c>
      <c r="D11001" s="193" t="s">
        <v>59</v>
      </c>
      <c r="E11001" s="193" t="s">
        <v>19414</v>
      </c>
      <c r="F11001" s="193" t="s">
        <v>1634</v>
      </c>
      <c r="G11001" s="2">
        <v>30000</v>
      </c>
      <c r="H11001" s="2">
        <v>0</v>
      </c>
      <c r="I11001" s="192"/>
      <c r="J11001" s="192">
        <v>46157</v>
      </c>
      <c r="K11001" s="192">
        <v>46538</v>
      </c>
    </row>
    <row r="11002" spans="1:11" hidden="1" x14ac:dyDescent="0.4">
      <c r="A11002" s="193" t="s">
        <v>19403</v>
      </c>
      <c r="B11002" s="193" t="s">
        <v>19404</v>
      </c>
      <c r="C11002" s="193" t="s">
        <v>58</v>
      </c>
      <c r="D11002" s="193" t="s">
        <v>59</v>
      </c>
      <c r="E11002" s="193" t="s">
        <v>19415</v>
      </c>
      <c r="F11002" s="193" t="s">
        <v>1634</v>
      </c>
      <c r="G11002" s="2">
        <v>30000</v>
      </c>
      <c r="H11002" s="2">
        <v>0</v>
      </c>
      <c r="I11002" s="192"/>
      <c r="J11002" s="192">
        <v>46168</v>
      </c>
      <c r="K11002" s="192">
        <v>46538</v>
      </c>
    </row>
    <row r="11003" spans="1:11" hidden="1" x14ac:dyDescent="0.4">
      <c r="A11003" s="193" t="s">
        <v>19416</v>
      </c>
      <c r="B11003" s="193" t="s">
        <v>19417</v>
      </c>
      <c r="C11003" s="193" t="s">
        <v>58</v>
      </c>
      <c r="D11003" s="193" t="s">
        <v>59</v>
      </c>
      <c r="E11003" s="193" t="s">
        <v>19418</v>
      </c>
      <c r="F11003" s="193" t="s">
        <v>1634</v>
      </c>
      <c r="G11003" s="2">
        <v>2133</v>
      </c>
      <c r="H11003" s="2">
        <v>0</v>
      </c>
      <c r="I11003" s="192"/>
      <c r="J11003" s="192">
        <v>45335</v>
      </c>
      <c r="K11003" s="192">
        <v>46356</v>
      </c>
    </row>
    <row r="11004" spans="1:11" hidden="1" x14ac:dyDescent="0.4">
      <c r="A11004" s="193" t="s">
        <v>19419</v>
      </c>
      <c r="B11004" s="193" t="s">
        <v>19420</v>
      </c>
      <c r="C11004" s="193" t="s">
        <v>58</v>
      </c>
      <c r="D11004" s="193" t="s">
        <v>59</v>
      </c>
      <c r="E11004" s="193" t="s">
        <v>19421</v>
      </c>
      <c r="F11004" s="193" t="s">
        <v>1634</v>
      </c>
      <c r="G11004" s="2">
        <v>3000</v>
      </c>
      <c r="H11004" s="2">
        <v>0</v>
      </c>
      <c r="I11004" s="192"/>
      <c r="J11004" s="192">
        <v>45429</v>
      </c>
      <c r="K11004" s="192">
        <v>46356</v>
      </c>
    </row>
    <row r="11005" spans="1:11" hidden="1" x14ac:dyDescent="0.4">
      <c r="A11005" s="193" t="s">
        <v>19422</v>
      </c>
      <c r="B11005" s="193" t="s">
        <v>19423</v>
      </c>
      <c r="C11005" s="193" t="s">
        <v>58</v>
      </c>
      <c r="D11005" s="193" t="s">
        <v>59</v>
      </c>
      <c r="E11005" s="193" t="s">
        <v>19424</v>
      </c>
      <c r="F11005" s="193" t="s">
        <v>1634</v>
      </c>
      <c r="G11005" s="2">
        <v>36</v>
      </c>
      <c r="H11005" s="2">
        <v>0</v>
      </c>
      <c r="I11005" s="192"/>
      <c r="J11005" s="192">
        <v>45434</v>
      </c>
      <c r="K11005" s="192">
        <v>46356</v>
      </c>
    </row>
    <row r="11006" spans="1:11" hidden="1" x14ac:dyDescent="0.4">
      <c r="A11006" s="193" t="s">
        <v>19422</v>
      </c>
      <c r="B11006" s="193" t="s">
        <v>19423</v>
      </c>
      <c r="C11006" s="193" t="s">
        <v>58</v>
      </c>
      <c r="D11006" s="193" t="s">
        <v>59</v>
      </c>
      <c r="E11006" s="193" t="s">
        <v>19425</v>
      </c>
      <c r="F11006" s="193" t="s">
        <v>1634</v>
      </c>
      <c r="G11006" s="2">
        <v>360</v>
      </c>
      <c r="H11006" s="2">
        <v>0</v>
      </c>
      <c r="I11006" s="192"/>
      <c r="J11006" s="192">
        <v>45462</v>
      </c>
      <c r="K11006" s="192">
        <v>46356</v>
      </c>
    </row>
    <row r="11007" spans="1:11" hidden="1" x14ac:dyDescent="0.4">
      <c r="A11007" s="193" t="s">
        <v>19422</v>
      </c>
      <c r="B11007" s="193" t="s">
        <v>19423</v>
      </c>
      <c r="C11007" s="193" t="s">
        <v>58</v>
      </c>
      <c r="D11007" s="193" t="s">
        <v>59</v>
      </c>
      <c r="E11007" s="193" t="s">
        <v>19426</v>
      </c>
      <c r="F11007" s="193" t="s">
        <v>1634</v>
      </c>
      <c r="G11007" s="2">
        <v>90</v>
      </c>
      <c r="H11007" s="2">
        <v>0</v>
      </c>
      <c r="I11007" s="192"/>
      <c r="J11007" s="192">
        <v>45553</v>
      </c>
      <c r="K11007" s="192">
        <v>46356</v>
      </c>
    </row>
    <row r="11008" spans="1:11" hidden="1" x14ac:dyDescent="0.4">
      <c r="A11008" s="193" t="s">
        <v>19422</v>
      </c>
      <c r="B11008" s="193" t="s">
        <v>19423</v>
      </c>
      <c r="C11008" s="193" t="s">
        <v>58</v>
      </c>
      <c r="D11008" s="193" t="s">
        <v>59</v>
      </c>
      <c r="E11008" s="193" t="s">
        <v>19427</v>
      </c>
      <c r="F11008" s="193" t="s">
        <v>1634</v>
      </c>
      <c r="G11008" s="2">
        <v>90</v>
      </c>
      <c r="H11008" s="2">
        <v>0</v>
      </c>
      <c r="I11008" s="192"/>
      <c r="J11008" s="192">
        <v>46092</v>
      </c>
      <c r="K11008" s="192">
        <v>46488</v>
      </c>
    </row>
    <row r="11009" spans="1:11" hidden="1" x14ac:dyDescent="0.4">
      <c r="A11009" s="193" t="s">
        <v>19428</v>
      </c>
      <c r="B11009" s="193" t="s">
        <v>19429</v>
      </c>
      <c r="C11009" s="193" t="s">
        <v>58</v>
      </c>
      <c r="D11009" s="193" t="s">
        <v>59</v>
      </c>
      <c r="E11009" s="193" t="s">
        <v>19430</v>
      </c>
      <c r="F11009" s="193" t="s">
        <v>1634</v>
      </c>
      <c r="G11009" s="2">
        <v>2155</v>
      </c>
      <c r="H11009" s="2">
        <v>0</v>
      </c>
      <c r="I11009" s="192"/>
      <c r="J11009" s="192">
        <v>46037</v>
      </c>
      <c r="K11009" s="192">
        <v>46418</v>
      </c>
    </row>
    <row r="11010" spans="1:11" hidden="1" x14ac:dyDescent="0.4">
      <c r="A11010" s="193" t="s">
        <v>19428</v>
      </c>
      <c r="B11010" s="193" t="s">
        <v>19429</v>
      </c>
      <c r="C11010" s="193" t="s">
        <v>58</v>
      </c>
      <c r="D11010" s="193" t="s">
        <v>59</v>
      </c>
      <c r="E11010" s="193" t="s">
        <v>19431</v>
      </c>
      <c r="F11010" s="193" t="s">
        <v>1634</v>
      </c>
      <c r="G11010" s="2">
        <v>3928</v>
      </c>
      <c r="H11010" s="2">
        <v>0</v>
      </c>
      <c r="I11010" s="192"/>
      <c r="J11010" s="192">
        <v>46042</v>
      </c>
      <c r="K11010" s="192">
        <v>46418</v>
      </c>
    </row>
    <row r="11011" spans="1:11" x14ac:dyDescent="0.4">
      <c r="A11011" s="193" t="s">
        <v>19432</v>
      </c>
      <c r="B11011" s="193" t="s">
        <v>19433</v>
      </c>
      <c r="C11011" s="193" t="s">
        <v>58</v>
      </c>
      <c r="D11011" s="193" t="s">
        <v>59</v>
      </c>
      <c r="E11011" s="193" t="s">
        <v>19434</v>
      </c>
      <c r="F11011" s="193" t="s">
        <v>1634</v>
      </c>
      <c r="G11011" s="2">
        <v>2</v>
      </c>
      <c r="H11011" s="2">
        <v>0</v>
      </c>
      <c r="I11011" s="192"/>
      <c r="J11011" s="192">
        <v>45988</v>
      </c>
      <c r="K11011" s="192">
        <v>46356</v>
      </c>
    </row>
    <row r="11012" spans="1:11" hidden="1" x14ac:dyDescent="0.4">
      <c r="A11012" s="193" t="s">
        <v>19432</v>
      </c>
      <c r="B11012" s="193" t="s">
        <v>19433</v>
      </c>
      <c r="C11012" s="193" t="s">
        <v>58</v>
      </c>
      <c r="D11012" s="193" t="s">
        <v>59</v>
      </c>
      <c r="E11012" s="193" t="s">
        <v>19435</v>
      </c>
      <c r="F11012" s="193" t="s">
        <v>1634</v>
      </c>
      <c r="G11012" s="2">
        <v>425</v>
      </c>
      <c r="H11012" s="2">
        <v>0</v>
      </c>
      <c r="I11012" s="192"/>
      <c r="J11012" s="192">
        <v>46083</v>
      </c>
      <c r="K11012" s="192">
        <v>46477</v>
      </c>
    </row>
    <row r="11013" spans="1:11" hidden="1" x14ac:dyDescent="0.4">
      <c r="A11013" s="193" t="s">
        <v>19432</v>
      </c>
      <c r="B11013" s="193" t="s">
        <v>19433</v>
      </c>
      <c r="C11013" s="193" t="s">
        <v>58</v>
      </c>
      <c r="D11013" s="193" t="s">
        <v>59</v>
      </c>
      <c r="E11013" s="193" t="s">
        <v>19436</v>
      </c>
      <c r="F11013" s="193" t="s">
        <v>1634</v>
      </c>
      <c r="G11013" s="2">
        <v>4000</v>
      </c>
      <c r="H11013" s="2">
        <v>0</v>
      </c>
      <c r="I11013" s="192"/>
      <c r="J11013" s="192">
        <v>46086</v>
      </c>
      <c r="K11013" s="192">
        <v>46477</v>
      </c>
    </row>
    <row r="11014" spans="1:11" hidden="1" x14ac:dyDescent="0.4">
      <c r="A11014" s="193" t="s">
        <v>19432</v>
      </c>
      <c r="B11014" s="193" t="s">
        <v>19433</v>
      </c>
      <c r="C11014" s="193" t="s">
        <v>58</v>
      </c>
      <c r="D11014" s="193" t="s">
        <v>59</v>
      </c>
      <c r="E11014" s="193" t="s">
        <v>19437</v>
      </c>
      <c r="F11014" s="193" t="s">
        <v>1634</v>
      </c>
      <c r="G11014" s="2">
        <v>4000</v>
      </c>
      <c r="H11014" s="2">
        <v>0</v>
      </c>
      <c r="I11014" s="192"/>
      <c r="J11014" s="192">
        <v>46094</v>
      </c>
      <c r="K11014" s="192">
        <v>46477</v>
      </c>
    </row>
    <row r="11015" spans="1:11" x14ac:dyDescent="0.4">
      <c r="A11015" s="193" t="s">
        <v>19438</v>
      </c>
      <c r="B11015" s="193" t="s">
        <v>19439</v>
      </c>
      <c r="C11015" s="193" t="s">
        <v>58</v>
      </c>
      <c r="D11015" s="193" t="s">
        <v>59</v>
      </c>
      <c r="E11015" s="193" t="s">
        <v>19440</v>
      </c>
      <c r="F11015" s="193" t="s">
        <v>1634</v>
      </c>
      <c r="G11015" s="2">
        <v>1</v>
      </c>
      <c r="H11015" s="2">
        <v>0</v>
      </c>
      <c r="I11015" s="192"/>
      <c r="J11015" s="192">
        <v>46010</v>
      </c>
      <c r="K11015" s="192">
        <v>46387</v>
      </c>
    </row>
    <row r="11016" spans="1:11" hidden="1" x14ac:dyDescent="0.4">
      <c r="A11016" s="193" t="s">
        <v>19438</v>
      </c>
      <c r="B11016" s="193" t="s">
        <v>19439</v>
      </c>
      <c r="C11016" s="193" t="s">
        <v>58</v>
      </c>
      <c r="D11016" s="193" t="s">
        <v>59</v>
      </c>
      <c r="E11016" s="193" t="s">
        <v>19441</v>
      </c>
      <c r="F11016" s="193" t="s">
        <v>1634</v>
      </c>
      <c r="G11016" s="2">
        <v>612</v>
      </c>
      <c r="H11016" s="2">
        <v>0</v>
      </c>
      <c r="I11016" s="192"/>
      <c r="J11016" s="192">
        <v>46113</v>
      </c>
      <c r="K11016" s="192">
        <v>46507</v>
      </c>
    </row>
    <row r="11017" spans="1:11" hidden="1" x14ac:dyDescent="0.4">
      <c r="A11017" s="193" t="s">
        <v>19438</v>
      </c>
      <c r="B11017" s="193" t="s">
        <v>19439</v>
      </c>
      <c r="C11017" s="193" t="s">
        <v>58</v>
      </c>
      <c r="D11017" s="193" t="s">
        <v>59</v>
      </c>
      <c r="E11017" s="193" t="s">
        <v>19442</v>
      </c>
      <c r="F11017" s="193" t="s">
        <v>1634</v>
      </c>
      <c r="G11017" s="2">
        <v>4000</v>
      </c>
      <c r="H11017" s="2">
        <v>0</v>
      </c>
      <c r="I11017" s="192"/>
      <c r="J11017" s="192">
        <v>46119</v>
      </c>
      <c r="K11017" s="192">
        <v>46507</v>
      </c>
    </row>
    <row r="11018" spans="1:11" hidden="1" x14ac:dyDescent="0.4">
      <c r="A11018" s="193" t="s">
        <v>19438</v>
      </c>
      <c r="B11018" s="193" t="s">
        <v>19439</v>
      </c>
      <c r="C11018" s="193" t="s">
        <v>58</v>
      </c>
      <c r="D11018" s="193" t="s">
        <v>59</v>
      </c>
      <c r="E11018" s="193" t="s">
        <v>19443</v>
      </c>
      <c r="F11018" s="193" t="s">
        <v>1634</v>
      </c>
      <c r="G11018" s="2">
        <v>4000</v>
      </c>
      <c r="H11018" s="2">
        <v>0</v>
      </c>
      <c r="I11018" s="192"/>
      <c r="J11018" s="192">
        <v>46119</v>
      </c>
      <c r="K11018" s="192">
        <v>46507</v>
      </c>
    </row>
    <row r="11019" spans="1:11" hidden="1" x14ac:dyDescent="0.4">
      <c r="A11019" s="193" t="s">
        <v>19444</v>
      </c>
      <c r="B11019" s="193" t="s">
        <v>19445</v>
      </c>
      <c r="C11019" s="193" t="s">
        <v>58</v>
      </c>
      <c r="D11019" s="193" t="s">
        <v>59</v>
      </c>
      <c r="E11019" s="193" t="s">
        <v>19446</v>
      </c>
      <c r="F11019" s="193" t="s">
        <v>1634</v>
      </c>
      <c r="G11019" s="2">
        <v>9055</v>
      </c>
      <c r="H11019" s="2">
        <v>0</v>
      </c>
      <c r="I11019" s="192"/>
      <c r="J11019" s="192">
        <v>45588</v>
      </c>
      <c r="K11019" s="192">
        <v>46356</v>
      </c>
    </row>
    <row r="11020" spans="1:11" hidden="1" x14ac:dyDescent="0.4">
      <c r="A11020" s="193" t="s">
        <v>19447</v>
      </c>
      <c r="B11020" s="193" t="s">
        <v>19448</v>
      </c>
      <c r="C11020" s="193" t="s">
        <v>58</v>
      </c>
      <c r="D11020" s="193" t="s">
        <v>59</v>
      </c>
      <c r="E11020" s="193" t="s">
        <v>19449</v>
      </c>
      <c r="F11020" s="193" t="s">
        <v>1634</v>
      </c>
      <c r="G11020" s="2">
        <v>29</v>
      </c>
      <c r="H11020" s="2">
        <v>0</v>
      </c>
      <c r="I11020" s="192"/>
      <c r="J11020" s="192">
        <v>46037</v>
      </c>
      <c r="K11020" s="192">
        <v>46418</v>
      </c>
    </row>
    <row r="11021" spans="1:11" hidden="1" x14ac:dyDescent="0.4">
      <c r="A11021" s="193" t="s">
        <v>19447</v>
      </c>
      <c r="B11021" s="193" t="s">
        <v>19448</v>
      </c>
      <c r="C11021" s="193" t="s">
        <v>58</v>
      </c>
      <c r="D11021" s="193" t="s">
        <v>59</v>
      </c>
      <c r="E11021" s="193" t="s">
        <v>19450</v>
      </c>
      <c r="F11021" s="193" t="s">
        <v>1634</v>
      </c>
      <c r="G11021" s="2">
        <v>2172</v>
      </c>
      <c r="H11021" s="2">
        <v>0</v>
      </c>
      <c r="I11021" s="192"/>
      <c r="J11021" s="192">
        <v>46042</v>
      </c>
      <c r="K11021" s="192">
        <v>46418</v>
      </c>
    </row>
    <row r="11022" spans="1:11" hidden="1" x14ac:dyDescent="0.4">
      <c r="A11022" s="193" t="s">
        <v>19451</v>
      </c>
      <c r="B11022" s="193" t="s">
        <v>19452</v>
      </c>
      <c r="C11022" s="193" t="s">
        <v>58</v>
      </c>
      <c r="D11022" s="193" t="s">
        <v>59</v>
      </c>
      <c r="E11022" s="193" t="s">
        <v>19453</v>
      </c>
      <c r="F11022" s="193" t="s">
        <v>1634</v>
      </c>
      <c r="G11022" s="2">
        <v>8994</v>
      </c>
      <c r="H11022" s="2">
        <v>0</v>
      </c>
      <c r="I11022" s="192"/>
      <c r="J11022" s="192">
        <v>45588</v>
      </c>
      <c r="K11022" s="192">
        <v>46356</v>
      </c>
    </row>
    <row r="11023" spans="1:11" hidden="1" x14ac:dyDescent="0.4">
      <c r="A11023" s="193" t="s">
        <v>19454</v>
      </c>
      <c r="B11023" s="193" t="s">
        <v>19455</v>
      </c>
      <c r="C11023" s="193" t="s">
        <v>58</v>
      </c>
      <c r="D11023" s="193" t="s">
        <v>59</v>
      </c>
      <c r="E11023" s="193" t="s">
        <v>19456</v>
      </c>
      <c r="F11023" s="193" t="s">
        <v>1634</v>
      </c>
      <c r="G11023" s="2">
        <v>4000</v>
      </c>
      <c r="H11023" s="2">
        <v>0</v>
      </c>
      <c r="I11023" s="192"/>
      <c r="J11023" s="192">
        <v>45939</v>
      </c>
      <c r="K11023" s="192">
        <v>46356</v>
      </c>
    </row>
    <row r="11024" spans="1:11" hidden="1" x14ac:dyDescent="0.4">
      <c r="A11024" s="193" t="s">
        <v>19454</v>
      </c>
      <c r="B11024" s="193" t="s">
        <v>19455</v>
      </c>
      <c r="C11024" s="193" t="s">
        <v>58</v>
      </c>
      <c r="D11024" s="193" t="s">
        <v>59</v>
      </c>
      <c r="E11024" s="193" t="s">
        <v>19457</v>
      </c>
      <c r="F11024" s="193" t="s">
        <v>1634</v>
      </c>
      <c r="G11024" s="2">
        <v>4000</v>
      </c>
      <c r="H11024" s="2">
        <v>0</v>
      </c>
      <c r="I11024" s="192"/>
      <c r="J11024" s="192">
        <v>46058</v>
      </c>
      <c r="K11024" s="192">
        <v>46446</v>
      </c>
    </row>
    <row r="11025" spans="1:11" hidden="1" x14ac:dyDescent="0.4">
      <c r="A11025" s="193" t="s">
        <v>19458</v>
      </c>
      <c r="B11025" s="193" t="s">
        <v>19459</v>
      </c>
      <c r="C11025" s="193" t="s">
        <v>58</v>
      </c>
      <c r="D11025" s="193" t="s">
        <v>59</v>
      </c>
      <c r="E11025" s="193" t="s">
        <v>19460</v>
      </c>
      <c r="F11025" s="193" t="s">
        <v>1634</v>
      </c>
      <c r="G11025" s="2">
        <v>4000</v>
      </c>
      <c r="H11025" s="2">
        <v>0</v>
      </c>
      <c r="I11025" s="192"/>
      <c r="J11025" s="192">
        <v>45939</v>
      </c>
      <c r="K11025" s="192">
        <v>46356</v>
      </c>
    </row>
    <row r="11026" spans="1:11" hidden="1" x14ac:dyDescent="0.4">
      <c r="A11026" s="193" t="s">
        <v>19458</v>
      </c>
      <c r="B11026" s="193" t="s">
        <v>19459</v>
      </c>
      <c r="C11026" s="193" t="s">
        <v>58</v>
      </c>
      <c r="D11026" s="193" t="s">
        <v>59</v>
      </c>
      <c r="E11026" s="193" t="s">
        <v>19461</v>
      </c>
      <c r="F11026" s="193" t="s">
        <v>1634</v>
      </c>
      <c r="G11026" s="2">
        <v>4000</v>
      </c>
      <c r="H11026" s="2">
        <v>0</v>
      </c>
      <c r="I11026" s="192"/>
      <c r="J11026" s="192">
        <v>46058</v>
      </c>
      <c r="K11026" s="192">
        <v>46446</v>
      </c>
    </row>
    <row r="11027" spans="1:11" hidden="1" x14ac:dyDescent="0.4">
      <c r="A11027" s="193" t="s">
        <v>19462</v>
      </c>
      <c r="B11027" s="193" t="s">
        <v>19463</v>
      </c>
      <c r="C11027" s="193" t="s">
        <v>58</v>
      </c>
      <c r="D11027" s="193" t="s">
        <v>59</v>
      </c>
      <c r="E11027" s="193" t="s">
        <v>19464</v>
      </c>
      <c r="F11027" s="193" t="s">
        <v>1634</v>
      </c>
      <c r="G11027" s="2">
        <v>5268</v>
      </c>
      <c r="H11027" s="2">
        <v>0</v>
      </c>
      <c r="I11027" s="192"/>
      <c r="J11027" s="192">
        <v>45854</v>
      </c>
      <c r="K11027" s="192">
        <v>46356</v>
      </c>
    </row>
    <row r="11028" spans="1:11" hidden="1" x14ac:dyDescent="0.4">
      <c r="A11028" s="193" t="s">
        <v>19462</v>
      </c>
      <c r="B11028" s="193" t="s">
        <v>19463</v>
      </c>
      <c r="C11028" s="193" t="s">
        <v>58</v>
      </c>
      <c r="D11028" s="193" t="s">
        <v>59</v>
      </c>
      <c r="E11028" s="193" t="s">
        <v>19465</v>
      </c>
      <c r="F11028" s="193" t="s">
        <v>1634</v>
      </c>
      <c r="G11028" s="2">
        <v>5602</v>
      </c>
      <c r="H11028" s="2">
        <v>0</v>
      </c>
      <c r="I11028" s="192"/>
      <c r="J11028" s="192">
        <v>45939</v>
      </c>
      <c r="K11028" s="192">
        <v>46356</v>
      </c>
    </row>
    <row r="11029" spans="1:11" hidden="1" x14ac:dyDescent="0.4">
      <c r="A11029" s="193" t="s">
        <v>19466</v>
      </c>
      <c r="B11029" s="193" t="s">
        <v>19467</v>
      </c>
      <c r="C11029" s="193" t="s">
        <v>58</v>
      </c>
      <c r="D11029" s="193" t="s">
        <v>59</v>
      </c>
      <c r="E11029" s="193" t="s">
        <v>19468</v>
      </c>
      <c r="F11029" s="193" t="s">
        <v>1634</v>
      </c>
      <c r="G11029" s="2">
        <v>29139</v>
      </c>
      <c r="H11029" s="2">
        <v>0</v>
      </c>
      <c r="I11029" s="192"/>
      <c r="J11029" s="192">
        <v>45762</v>
      </c>
      <c r="K11029" s="192">
        <v>46356</v>
      </c>
    </row>
    <row r="11030" spans="1:11" hidden="1" x14ac:dyDescent="0.4">
      <c r="A11030" s="193" t="s">
        <v>19469</v>
      </c>
      <c r="B11030" s="193" t="s">
        <v>19470</v>
      </c>
      <c r="C11030" s="193" t="s">
        <v>58</v>
      </c>
      <c r="D11030" s="193" t="s">
        <v>59</v>
      </c>
      <c r="E11030" s="193" t="s">
        <v>19471</v>
      </c>
      <c r="F11030" s="193" t="s">
        <v>1634</v>
      </c>
      <c r="G11030" s="2">
        <v>148770</v>
      </c>
      <c r="H11030" s="2">
        <v>0</v>
      </c>
      <c r="I11030" s="192"/>
      <c r="J11030" s="192">
        <v>45695</v>
      </c>
      <c r="K11030" s="192">
        <v>46356</v>
      </c>
    </row>
    <row r="11031" spans="1:11" hidden="1" x14ac:dyDescent="0.4">
      <c r="A11031" s="193" t="s">
        <v>19472</v>
      </c>
      <c r="B11031" s="193" t="s">
        <v>19473</v>
      </c>
      <c r="C11031" s="193" t="s">
        <v>58</v>
      </c>
      <c r="D11031" s="193" t="s">
        <v>59</v>
      </c>
      <c r="E11031" s="193" t="s">
        <v>19474</v>
      </c>
      <c r="F11031" s="193" t="s">
        <v>1634</v>
      </c>
      <c r="G11031" s="2">
        <v>606</v>
      </c>
      <c r="H11031" s="2">
        <v>0</v>
      </c>
      <c r="I11031" s="192"/>
      <c r="J11031" s="192">
        <v>45616</v>
      </c>
      <c r="K11031" s="192">
        <v>46356</v>
      </c>
    </row>
    <row r="11032" spans="1:11" hidden="1" x14ac:dyDescent="0.4">
      <c r="A11032" s="193" t="s">
        <v>19472</v>
      </c>
      <c r="B11032" s="193" t="s">
        <v>19473</v>
      </c>
      <c r="C11032" s="193" t="s">
        <v>58</v>
      </c>
      <c r="D11032" s="193" t="s">
        <v>59</v>
      </c>
      <c r="E11032" s="193" t="s">
        <v>19475</v>
      </c>
      <c r="F11032" s="193" t="s">
        <v>1634</v>
      </c>
      <c r="G11032" s="2">
        <v>4000</v>
      </c>
      <c r="H11032" s="2">
        <v>0</v>
      </c>
      <c r="I11032" s="192"/>
      <c r="J11032" s="192">
        <v>46134</v>
      </c>
      <c r="K11032" s="192">
        <v>46507</v>
      </c>
    </row>
    <row r="11033" spans="1:11" hidden="1" x14ac:dyDescent="0.4">
      <c r="A11033" s="193" t="s">
        <v>19476</v>
      </c>
      <c r="B11033" s="193" t="s">
        <v>19477</v>
      </c>
      <c r="C11033" s="193" t="s">
        <v>58</v>
      </c>
      <c r="D11033" s="193" t="s">
        <v>59</v>
      </c>
      <c r="E11033" s="193" t="s">
        <v>19478</v>
      </c>
      <c r="F11033" s="193" t="s">
        <v>1634</v>
      </c>
      <c r="G11033" s="2">
        <v>2000</v>
      </c>
      <c r="H11033" s="2">
        <v>0</v>
      </c>
      <c r="I11033" s="192"/>
      <c r="J11033" s="192">
        <v>45644</v>
      </c>
      <c r="K11033" s="192">
        <v>46356</v>
      </c>
    </row>
    <row r="11034" spans="1:11" hidden="1" x14ac:dyDescent="0.4">
      <c r="A11034" s="193" t="s">
        <v>1551</v>
      </c>
      <c r="B11034" s="193" t="s">
        <v>19479</v>
      </c>
      <c r="C11034" s="193" t="s">
        <v>58</v>
      </c>
      <c r="D11034" s="193" t="s">
        <v>59</v>
      </c>
      <c r="E11034" s="193" t="s">
        <v>19480</v>
      </c>
      <c r="F11034" s="193" t="s">
        <v>1634</v>
      </c>
      <c r="G11034" s="2">
        <v>2481</v>
      </c>
      <c r="H11034" s="2">
        <v>0</v>
      </c>
      <c r="I11034" s="192"/>
      <c r="J11034" s="192">
        <v>45478</v>
      </c>
      <c r="K11034" s="192">
        <v>46356</v>
      </c>
    </row>
    <row r="11035" spans="1:11" x14ac:dyDescent="0.4">
      <c r="A11035" s="193" t="s">
        <v>1551</v>
      </c>
      <c r="B11035" s="193" t="s">
        <v>19479</v>
      </c>
      <c r="C11035" s="193" t="s">
        <v>58</v>
      </c>
      <c r="D11035" s="193" t="s">
        <v>59</v>
      </c>
      <c r="E11035" s="193" t="s">
        <v>19481</v>
      </c>
      <c r="F11035" s="193" t="s">
        <v>1634</v>
      </c>
      <c r="G11035" s="2">
        <v>2</v>
      </c>
      <c r="H11035" s="2">
        <v>0</v>
      </c>
      <c r="I11035" s="192"/>
      <c r="J11035" s="192">
        <v>45513</v>
      </c>
      <c r="K11035" s="192">
        <v>46356</v>
      </c>
    </row>
    <row r="11036" spans="1:11" hidden="1" x14ac:dyDescent="0.4">
      <c r="A11036" s="193" t="s">
        <v>1551</v>
      </c>
      <c r="B11036" s="193" t="s">
        <v>19479</v>
      </c>
      <c r="C11036" s="193" t="s">
        <v>58</v>
      </c>
      <c r="D11036" s="193" t="s">
        <v>59</v>
      </c>
      <c r="E11036" s="193" t="s">
        <v>19482</v>
      </c>
      <c r="F11036" s="193" t="s">
        <v>1634</v>
      </c>
      <c r="G11036" s="2">
        <v>827</v>
      </c>
      <c r="H11036" s="2">
        <v>0</v>
      </c>
      <c r="I11036" s="192"/>
      <c r="J11036" s="192">
        <v>45547</v>
      </c>
      <c r="K11036" s="192">
        <v>46356</v>
      </c>
    </row>
    <row r="11037" spans="1:11" hidden="1" x14ac:dyDescent="0.4">
      <c r="A11037" s="193" t="s">
        <v>1551</v>
      </c>
      <c r="B11037" s="193" t="s">
        <v>19479</v>
      </c>
      <c r="C11037" s="193" t="s">
        <v>58</v>
      </c>
      <c r="D11037" s="193" t="s">
        <v>59</v>
      </c>
      <c r="E11037" s="193" t="s">
        <v>19483</v>
      </c>
      <c r="F11037" s="193" t="s">
        <v>1634</v>
      </c>
      <c r="G11037" s="2">
        <v>7500</v>
      </c>
      <c r="H11037" s="2">
        <v>0</v>
      </c>
      <c r="I11037" s="192"/>
      <c r="J11037" s="192">
        <v>45940</v>
      </c>
      <c r="K11037" s="192">
        <v>46356</v>
      </c>
    </row>
    <row r="11038" spans="1:11" hidden="1" x14ac:dyDescent="0.4">
      <c r="A11038" s="193" t="s">
        <v>1551</v>
      </c>
      <c r="B11038" s="193" t="s">
        <v>19479</v>
      </c>
      <c r="C11038" s="193" t="s">
        <v>58</v>
      </c>
      <c r="D11038" s="193" t="s">
        <v>59</v>
      </c>
      <c r="E11038" s="193" t="s">
        <v>19484</v>
      </c>
      <c r="F11038" s="193" t="s">
        <v>1634</v>
      </c>
      <c r="G11038" s="2">
        <v>7500</v>
      </c>
      <c r="H11038" s="2">
        <v>0</v>
      </c>
      <c r="I11038" s="192"/>
      <c r="J11038" s="192">
        <v>45989</v>
      </c>
      <c r="K11038" s="192">
        <v>46356</v>
      </c>
    </row>
    <row r="11039" spans="1:11" hidden="1" x14ac:dyDescent="0.4">
      <c r="A11039" s="193" t="s">
        <v>1551</v>
      </c>
      <c r="B11039" s="193" t="s">
        <v>19479</v>
      </c>
      <c r="C11039" s="193" t="s">
        <v>58</v>
      </c>
      <c r="D11039" s="193" t="s">
        <v>59</v>
      </c>
      <c r="E11039" s="193" t="s">
        <v>19485</v>
      </c>
      <c r="F11039" s="193" t="s">
        <v>1634</v>
      </c>
      <c r="G11039" s="2">
        <v>7500</v>
      </c>
      <c r="H11039" s="2">
        <v>0</v>
      </c>
      <c r="I11039" s="192"/>
      <c r="J11039" s="192">
        <v>45995</v>
      </c>
      <c r="K11039" s="192">
        <v>46387</v>
      </c>
    </row>
    <row r="11040" spans="1:11" hidden="1" x14ac:dyDescent="0.4">
      <c r="A11040" s="193" t="s">
        <v>1551</v>
      </c>
      <c r="B11040" s="193" t="s">
        <v>19479</v>
      </c>
      <c r="C11040" s="193" t="s">
        <v>58</v>
      </c>
      <c r="D11040" s="193" t="s">
        <v>59</v>
      </c>
      <c r="E11040" s="193" t="s">
        <v>19486</v>
      </c>
      <c r="F11040" s="193" t="s">
        <v>1634</v>
      </c>
      <c r="G11040" s="2">
        <v>7500</v>
      </c>
      <c r="H11040" s="2">
        <v>0</v>
      </c>
      <c r="I11040" s="192"/>
      <c r="J11040" s="192">
        <v>46030</v>
      </c>
      <c r="K11040" s="192">
        <v>46418</v>
      </c>
    </row>
    <row r="11041" spans="1:11" hidden="1" x14ac:dyDescent="0.4">
      <c r="A11041" s="193" t="s">
        <v>1551</v>
      </c>
      <c r="B11041" s="193" t="s">
        <v>19479</v>
      </c>
      <c r="C11041" s="193" t="s">
        <v>58</v>
      </c>
      <c r="D11041" s="193" t="s">
        <v>59</v>
      </c>
      <c r="E11041" s="193" t="s">
        <v>19487</v>
      </c>
      <c r="F11041" s="193" t="s">
        <v>1634</v>
      </c>
      <c r="G11041" s="2">
        <v>7500</v>
      </c>
      <c r="H11041" s="2">
        <v>0</v>
      </c>
      <c r="I11041" s="192"/>
      <c r="J11041" s="192">
        <v>46048</v>
      </c>
      <c r="K11041" s="192">
        <v>46418</v>
      </c>
    </row>
    <row r="11042" spans="1:11" hidden="1" x14ac:dyDescent="0.4">
      <c r="A11042" s="193" t="s">
        <v>1551</v>
      </c>
      <c r="B11042" s="193" t="s">
        <v>19479</v>
      </c>
      <c r="C11042" s="193" t="s">
        <v>58</v>
      </c>
      <c r="D11042" s="193" t="s">
        <v>59</v>
      </c>
      <c r="E11042" s="193" t="s">
        <v>19488</v>
      </c>
      <c r="F11042" s="193" t="s">
        <v>1634</v>
      </c>
      <c r="G11042" s="2">
        <v>5000</v>
      </c>
      <c r="H11042" s="2">
        <v>0</v>
      </c>
      <c r="I11042" s="192"/>
      <c r="J11042" s="192">
        <v>46066</v>
      </c>
      <c r="K11042" s="192">
        <v>46446</v>
      </c>
    </row>
    <row r="11043" spans="1:11" hidden="1" x14ac:dyDescent="0.4">
      <c r="A11043" s="193" t="s">
        <v>1551</v>
      </c>
      <c r="B11043" s="193" t="s">
        <v>19479</v>
      </c>
      <c r="C11043" s="193" t="s">
        <v>58</v>
      </c>
      <c r="D11043" s="193" t="s">
        <v>59</v>
      </c>
      <c r="E11043" s="193" t="s">
        <v>19489</v>
      </c>
      <c r="F11043" s="193" t="s">
        <v>1634</v>
      </c>
      <c r="G11043" s="2">
        <v>7500</v>
      </c>
      <c r="H11043" s="2">
        <v>0</v>
      </c>
      <c r="I11043" s="192"/>
      <c r="J11043" s="192">
        <v>46087</v>
      </c>
      <c r="K11043" s="192">
        <v>46477</v>
      </c>
    </row>
    <row r="11044" spans="1:11" hidden="1" x14ac:dyDescent="0.4">
      <c r="A11044" s="193" t="s">
        <v>1551</v>
      </c>
      <c r="B11044" s="193" t="s">
        <v>19479</v>
      </c>
      <c r="C11044" s="193" t="s">
        <v>58</v>
      </c>
      <c r="D11044" s="193" t="s">
        <v>59</v>
      </c>
      <c r="E11044" s="193" t="s">
        <v>19490</v>
      </c>
      <c r="F11044" s="193" t="s">
        <v>1634</v>
      </c>
      <c r="G11044" s="2">
        <v>5000</v>
      </c>
      <c r="H11044" s="2">
        <v>0</v>
      </c>
      <c r="I11044" s="192"/>
      <c r="J11044" s="192">
        <v>46105</v>
      </c>
      <c r="K11044" s="192">
        <v>46477</v>
      </c>
    </row>
    <row r="11045" spans="1:11" hidden="1" x14ac:dyDescent="0.4">
      <c r="A11045" s="193" t="s">
        <v>19491</v>
      </c>
      <c r="B11045" s="193" t="s">
        <v>19492</v>
      </c>
      <c r="C11045" s="193" t="s">
        <v>58</v>
      </c>
      <c r="D11045" s="193" t="s">
        <v>59</v>
      </c>
      <c r="E11045" s="193" t="s">
        <v>19493</v>
      </c>
      <c r="F11045" s="193" t="s">
        <v>1634</v>
      </c>
      <c r="G11045" s="2">
        <v>4000</v>
      </c>
      <c r="H11045" s="2">
        <v>0</v>
      </c>
      <c r="I11045" s="192"/>
      <c r="J11045" s="192">
        <v>46016</v>
      </c>
      <c r="K11045" s="192">
        <v>46387</v>
      </c>
    </row>
    <row r="11046" spans="1:11" hidden="1" x14ac:dyDescent="0.4">
      <c r="A11046" s="193" t="s">
        <v>19494</v>
      </c>
      <c r="B11046" s="193" t="s">
        <v>19495</v>
      </c>
      <c r="C11046" s="193" t="s">
        <v>58</v>
      </c>
      <c r="D11046" s="193" t="s">
        <v>59</v>
      </c>
      <c r="E11046" s="193" t="s">
        <v>19496</v>
      </c>
      <c r="F11046" s="193" t="s">
        <v>1634</v>
      </c>
      <c r="G11046" s="2">
        <v>17980</v>
      </c>
      <c r="H11046" s="2">
        <v>0</v>
      </c>
      <c r="I11046" s="192"/>
      <c r="J11046" s="192">
        <v>45796</v>
      </c>
      <c r="K11046" s="192">
        <v>46356</v>
      </c>
    </row>
    <row r="11047" spans="1:11" hidden="1" x14ac:dyDescent="0.4">
      <c r="A11047" s="193" t="s">
        <v>19497</v>
      </c>
      <c r="B11047" s="193" t="s">
        <v>19498</v>
      </c>
      <c r="C11047" s="193" t="s">
        <v>58</v>
      </c>
      <c r="D11047" s="193" t="s">
        <v>59</v>
      </c>
      <c r="E11047" s="193" t="s">
        <v>19499</v>
      </c>
      <c r="F11047" s="193" t="s">
        <v>1634</v>
      </c>
      <c r="G11047" s="2">
        <v>261</v>
      </c>
      <c r="H11047" s="2">
        <v>0</v>
      </c>
      <c r="I11047" s="192"/>
      <c r="J11047" s="192">
        <v>46035</v>
      </c>
      <c r="K11047" s="192">
        <v>46418</v>
      </c>
    </row>
    <row r="11048" spans="1:11" hidden="1" x14ac:dyDescent="0.4">
      <c r="A11048" s="193" t="s">
        <v>19497</v>
      </c>
      <c r="B11048" s="193" t="s">
        <v>19498</v>
      </c>
      <c r="C11048" s="193" t="s">
        <v>58</v>
      </c>
      <c r="D11048" s="193" t="s">
        <v>59</v>
      </c>
      <c r="E11048" s="193" t="s">
        <v>19500</v>
      </c>
      <c r="F11048" s="193" t="s">
        <v>1634</v>
      </c>
      <c r="G11048" s="2">
        <v>3712</v>
      </c>
      <c r="H11048" s="2">
        <v>0</v>
      </c>
      <c r="I11048" s="192"/>
      <c r="J11048" s="192">
        <v>46043</v>
      </c>
      <c r="K11048" s="192">
        <v>46418</v>
      </c>
    </row>
    <row r="11049" spans="1:11" hidden="1" x14ac:dyDescent="0.4">
      <c r="A11049" s="193" t="s">
        <v>19501</v>
      </c>
      <c r="B11049" s="193" t="s">
        <v>19502</v>
      </c>
      <c r="C11049" s="193" t="s">
        <v>58</v>
      </c>
      <c r="D11049" s="193" t="s">
        <v>59</v>
      </c>
      <c r="E11049" s="193" t="s">
        <v>19503</v>
      </c>
      <c r="F11049" s="193" t="s">
        <v>1634</v>
      </c>
      <c r="G11049" s="2">
        <v>626</v>
      </c>
      <c r="H11049" s="2">
        <v>0</v>
      </c>
      <c r="I11049" s="192"/>
      <c r="J11049" s="192">
        <v>45847</v>
      </c>
      <c r="K11049" s="192">
        <v>46356</v>
      </c>
    </row>
    <row r="11050" spans="1:11" hidden="1" x14ac:dyDescent="0.4">
      <c r="A11050" s="193" t="s">
        <v>19504</v>
      </c>
      <c r="B11050" s="193" t="s">
        <v>19505</v>
      </c>
      <c r="C11050" s="193" t="s">
        <v>58</v>
      </c>
      <c r="D11050" s="193" t="s">
        <v>59</v>
      </c>
      <c r="E11050" s="193" t="s">
        <v>19506</v>
      </c>
      <c r="F11050" s="193" t="s">
        <v>1634</v>
      </c>
      <c r="G11050" s="2">
        <v>1026</v>
      </c>
      <c r="H11050" s="2">
        <v>0</v>
      </c>
      <c r="I11050" s="192"/>
      <c r="J11050" s="192">
        <v>45590</v>
      </c>
      <c r="K11050" s="192">
        <v>46356</v>
      </c>
    </row>
    <row r="11051" spans="1:11" hidden="1" x14ac:dyDescent="0.4">
      <c r="A11051" s="193" t="s">
        <v>19507</v>
      </c>
      <c r="B11051" s="193" t="s">
        <v>19508</v>
      </c>
      <c r="C11051" s="193" t="s">
        <v>58</v>
      </c>
      <c r="D11051" s="193" t="s">
        <v>59</v>
      </c>
      <c r="E11051" s="193" t="s">
        <v>19509</v>
      </c>
      <c r="F11051" s="193" t="s">
        <v>1634</v>
      </c>
      <c r="G11051" s="2">
        <v>19029</v>
      </c>
      <c r="H11051" s="2">
        <v>0</v>
      </c>
      <c r="I11051" s="192"/>
      <c r="J11051" s="192">
        <v>45618</v>
      </c>
      <c r="K11051" s="192">
        <v>46356</v>
      </c>
    </row>
    <row r="11052" spans="1:11" hidden="1" x14ac:dyDescent="0.4">
      <c r="A11052" s="193" t="s">
        <v>19510</v>
      </c>
      <c r="B11052" s="193" t="s">
        <v>19511</v>
      </c>
      <c r="C11052" s="193" t="s">
        <v>58</v>
      </c>
      <c r="D11052" s="193" t="s">
        <v>59</v>
      </c>
      <c r="E11052" s="193" t="s">
        <v>19512</v>
      </c>
      <c r="F11052" s="193" t="s">
        <v>1634</v>
      </c>
      <c r="G11052" s="2">
        <v>179</v>
      </c>
      <c r="H11052" s="2">
        <v>0</v>
      </c>
      <c r="I11052" s="192"/>
      <c r="J11052" s="192">
        <v>46083</v>
      </c>
      <c r="K11052" s="192">
        <v>46477</v>
      </c>
    </row>
    <row r="11053" spans="1:11" hidden="1" x14ac:dyDescent="0.4">
      <c r="A11053" s="193" t="s">
        <v>19510</v>
      </c>
      <c r="B11053" s="193" t="s">
        <v>19511</v>
      </c>
      <c r="C11053" s="193" t="s">
        <v>58</v>
      </c>
      <c r="D11053" s="193" t="s">
        <v>59</v>
      </c>
      <c r="E11053" s="193" t="s">
        <v>19513</v>
      </c>
      <c r="F11053" s="193" t="s">
        <v>1634</v>
      </c>
      <c r="G11053" s="2">
        <v>1000</v>
      </c>
      <c r="H11053" s="2">
        <v>0</v>
      </c>
      <c r="I11053" s="192"/>
      <c r="J11053" s="192">
        <v>46086</v>
      </c>
      <c r="K11053" s="192">
        <v>46477</v>
      </c>
    </row>
    <row r="11054" spans="1:11" hidden="1" x14ac:dyDescent="0.4">
      <c r="A11054" s="193" t="s">
        <v>19510</v>
      </c>
      <c r="B11054" s="193" t="s">
        <v>19511</v>
      </c>
      <c r="C11054" s="193" t="s">
        <v>58</v>
      </c>
      <c r="D11054" s="193" t="s">
        <v>59</v>
      </c>
      <c r="E11054" s="193" t="s">
        <v>19514</v>
      </c>
      <c r="F11054" s="193" t="s">
        <v>1634</v>
      </c>
      <c r="G11054" s="2">
        <v>1000</v>
      </c>
      <c r="H11054" s="2">
        <v>0</v>
      </c>
      <c r="I11054" s="192"/>
      <c r="J11054" s="192">
        <v>46094</v>
      </c>
      <c r="K11054" s="192">
        <v>46477</v>
      </c>
    </row>
    <row r="11055" spans="1:11" hidden="1" x14ac:dyDescent="0.4">
      <c r="A11055" s="193" t="s">
        <v>19515</v>
      </c>
      <c r="B11055" s="193" t="s">
        <v>19516</v>
      </c>
      <c r="C11055" s="193" t="s">
        <v>58</v>
      </c>
      <c r="D11055" s="193" t="s">
        <v>59</v>
      </c>
      <c r="E11055" s="193" t="s">
        <v>19517</v>
      </c>
      <c r="F11055" s="193" t="s">
        <v>1634</v>
      </c>
      <c r="G11055" s="2">
        <v>5696</v>
      </c>
      <c r="H11055" s="2">
        <v>0</v>
      </c>
      <c r="I11055" s="192"/>
      <c r="J11055" s="192">
        <v>46086</v>
      </c>
      <c r="K11055" s="192">
        <v>46477</v>
      </c>
    </row>
    <row r="11056" spans="1:11" hidden="1" x14ac:dyDescent="0.4">
      <c r="A11056" s="193" t="s">
        <v>19515</v>
      </c>
      <c r="B11056" s="193" t="s">
        <v>19516</v>
      </c>
      <c r="C11056" s="193" t="s">
        <v>58</v>
      </c>
      <c r="D11056" s="193" t="s">
        <v>59</v>
      </c>
      <c r="E11056" s="193" t="s">
        <v>19518</v>
      </c>
      <c r="F11056" s="193" t="s">
        <v>1634</v>
      </c>
      <c r="G11056" s="2">
        <v>12000</v>
      </c>
      <c r="H11056" s="2">
        <v>0</v>
      </c>
      <c r="I11056" s="192"/>
      <c r="J11056" s="192">
        <v>46094</v>
      </c>
      <c r="K11056" s="192">
        <v>46477</v>
      </c>
    </row>
    <row r="11057" spans="1:11" x14ac:dyDescent="0.4">
      <c r="A11057" s="193" t="s">
        <v>19519</v>
      </c>
      <c r="B11057" s="193" t="s">
        <v>19520</v>
      </c>
      <c r="C11057" s="193" t="s">
        <v>58</v>
      </c>
      <c r="D11057" s="193" t="s">
        <v>59</v>
      </c>
      <c r="E11057" s="193" t="s">
        <v>19521</v>
      </c>
      <c r="F11057" s="193" t="s">
        <v>1634</v>
      </c>
      <c r="G11057" s="2">
        <v>2</v>
      </c>
      <c r="H11057" s="2">
        <v>0</v>
      </c>
      <c r="I11057" s="192"/>
      <c r="J11057" s="192">
        <v>46013</v>
      </c>
      <c r="K11057" s="192">
        <v>46387</v>
      </c>
    </row>
    <row r="11058" spans="1:11" hidden="1" x14ac:dyDescent="0.4">
      <c r="A11058" s="193" t="s">
        <v>19519</v>
      </c>
      <c r="B11058" s="193" t="s">
        <v>19520</v>
      </c>
      <c r="C11058" s="193" t="s">
        <v>58</v>
      </c>
      <c r="D11058" s="193" t="s">
        <v>59</v>
      </c>
      <c r="E11058" s="193" t="s">
        <v>19522</v>
      </c>
      <c r="F11058" s="193" t="s">
        <v>1634</v>
      </c>
      <c r="G11058" s="2">
        <v>414</v>
      </c>
      <c r="H11058" s="2">
        <v>0</v>
      </c>
      <c r="I11058" s="192"/>
      <c r="J11058" s="192">
        <v>46031</v>
      </c>
      <c r="K11058" s="192">
        <v>46418</v>
      </c>
    </row>
    <row r="11059" spans="1:11" hidden="1" x14ac:dyDescent="0.4">
      <c r="A11059" s="193" t="s">
        <v>19519</v>
      </c>
      <c r="B11059" s="193" t="s">
        <v>19520</v>
      </c>
      <c r="C11059" s="193" t="s">
        <v>58</v>
      </c>
      <c r="D11059" s="193" t="s">
        <v>59</v>
      </c>
      <c r="E11059" s="193" t="s">
        <v>19523</v>
      </c>
      <c r="F11059" s="193" t="s">
        <v>1634</v>
      </c>
      <c r="G11059" s="2">
        <v>3000</v>
      </c>
      <c r="H11059" s="2">
        <v>0</v>
      </c>
      <c r="I11059" s="192"/>
      <c r="J11059" s="192">
        <v>46050</v>
      </c>
      <c r="K11059" s="192">
        <v>46418</v>
      </c>
    </row>
    <row r="11060" spans="1:11" hidden="1" x14ac:dyDescent="0.4">
      <c r="A11060" s="193" t="s">
        <v>19519</v>
      </c>
      <c r="B11060" s="193" t="s">
        <v>19520</v>
      </c>
      <c r="C11060" s="193" t="s">
        <v>58</v>
      </c>
      <c r="D11060" s="193" t="s">
        <v>59</v>
      </c>
      <c r="E11060" s="193" t="s">
        <v>19524</v>
      </c>
      <c r="F11060" s="193" t="s">
        <v>1634</v>
      </c>
      <c r="G11060" s="2">
        <v>3000</v>
      </c>
      <c r="H11060" s="2">
        <v>0</v>
      </c>
      <c r="I11060" s="192"/>
      <c r="J11060" s="192">
        <v>46104</v>
      </c>
      <c r="K11060" s="192">
        <v>46477</v>
      </c>
    </row>
    <row r="11061" spans="1:11" hidden="1" x14ac:dyDescent="0.4">
      <c r="A11061" s="193" t="s">
        <v>19519</v>
      </c>
      <c r="B11061" s="193" t="s">
        <v>19520</v>
      </c>
      <c r="C11061" s="193" t="s">
        <v>58</v>
      </c>
      <c r="D11061" s="193" t="s">
        <v>59</v>
      </c>
      <c r="E11061" s="193" t="s">
        <v>19525</v>
      </c>
      <c r="F11061" s="193" t="s">
        <v>1634</v>
      </c>
      <c r="G11061" s="2">
        <v>3000</v>
      </c>
      <c r="H11061" s="2">
        <v>0</v>
      </c>
      <c r="I11061" s="192"/>
      <c r="J11061" s="192">
        <v>46133</v>
      </c>
      <c r="K11061" s="192">
        <v>46507</v>
      </c>
    </row>
    <row r="11062" spans="1:11" hidden="1" x14ac:dyDescent="0.4">
      <c r="A11062" s="193" t="s">
        <v>19526</v>
      </c>
      <c r="B11062" s="193" t="s">
        <v>19527</v>
      </c>
      <c r="C11062" s="193" t="s">
        <v>58</v>
      </c>
      <c r="D11062" s="193" t="s">
        <v>59</v>
      </c>
      <c r="E11062" s="193" t="s">
        <v>19528</v>
      </c>
      <c r="F11062" s="193" t="s">
        <v>1634</v>
      </c>
      <c r="G11062" s="2">
        <v>245</v>
      </c>
      <c r="H11062" s="2">
        <v>0</v>
      </c>
      <c r="I11062" s="192"/>
      <c r="J11062" s="192">
        <v>45979</v>
      </c>
      <c r="K11062" s="192">
        <v>46356</v>
      </c>
    </row>
    <row r="11063" spans="1:11" hidden="1" x14ac:dyDescent="0.4">
      <c r="A11063" s="193" t="s">
        <v>19526</v>
      </c>
      <c r="B11063" s="193" t="s">
        <v>19527</v>
      </c>
      <c r="C11063" s="193" t="s">
        <v>58</v>
      </c>
      <c r="D11063" s="193" t="s">
        <v>59</v>
      </c>
      <c r="E11063" s="193" t="s">
        <v>19529</v>
      </c>
      <c r="F11063" s="193" t="s">
        <v>1634</v>
      </c>
      <c r="G11063" s="2">
        <v>2856</v>
      </c>
      <c r="H11063" s="2">
        <v>0</v>
      </c>
      <c r="I11063" s="192"/>
      <c r="J11063" s="192">
        <v>45988</v>
      </c>
      <c r="K11063" s="192">
        <v>46356</v>
      </c>
    </row>
    <row r="11064" spans="1:11" hidden="1" x14ac:dyDescent="0.4">
      <c r="A11064" s="193" t="s">
        <v>19530</v>
      </c>
      <c r="B11064" s="193" t="s">
        <v>19531</v>
      </c>
      <c r="C11064" s="193" t="s">
        <v>58</v>
      </c>
      <c r="D11064" s="193" t="s">
        <v>59</v>
      </c>
      <c r="E11064" s="193" t="s">
        <v>19532</v>
      </c>
      <c r="F11064" s="193" t="s">
        <v>1634</v>
      </c>
      <c r="G11064" s="2">
        <v>239</v>
      </c>
      <c r="H11064" s="2">
        <v>0</v>
      </c>
      <c r="I11064" s="192"/>
      <c r="J11064" s="192">
        <v>45979</v>
      </c>
      <c r="K11064" s="192">
        <v>46356</v>
      </c>
    </row>
    <row r="11065" spans="1:11" hidden="1" x14ac:dyDescent="0.4">
      <c r="A11065" s="193" t="s">
        <v>19530</v>
      </c>
      <c r="B11065" s="193" t="s">
        <v>19531</v>
      </c>
      <c r="C11065" s="193" t="s">
        <v>58</v>
      </c>
      <c r="D11065" s="193" t="s">
        <v>59</v>
      </c>
      <c r="E11065" s="193" t="s">
        <v>19533</v>
      </c>
      <c r="F11065" s="193" t="s">
        <v>1634</v>
      </c>
      <c r="G11065" s="2">
        <v>2856</v>
      </c>
      <c r="H11065" s="2">
        <v>0</v>
      </c>
      <c r="I11065" s="192"/>
      <c r="J11065" s="192">
        <v>45988</v>
      </c>
      <c r="K11065" s="192">
        <v>46356</v>
      </c>
    </row>
    <row r="11066" spans="1:11" hidden="1" x14ac:dyDescent="0.4">
      <c r="A11066" s="193" t="s">
        <v>19534</v>
      </c>
      <c r="B11066" s="193" t="s">
        <v>19535</v>
      </c>
      <c r="C11066" s="193" t="s">
        <v>58</v>
      </c>
      <c r="D11066" s="193" t="s">
        <v>59</v>
      </c>
      <c r="E11066" s="193" t="s">
        <v>19536</v>
      </c>
      <c r="F11066" s="193" t="s">
        <v>1634</v>
      </c>
      <c r="G11066" s="2">
        <v>181</v>
      </c>
      <c r="H11066" s="2">
        <v>0</v>
      </c>
      <c r="I11066" s="192"/>
      <c r="J11066" s="192">
        <v>45979</v>
      </c>
      <c r="K11066" s="192">
        <v>46356</v>
      </c>
    </row>
    <row r="11067" spans="1:11" hidden="1" x14ac:dyDescent="0.4">
      <c r="A11067" s="193" t="s">
        <v>19534</v>
      </c>
      <c r="B11067" s="193" t="s">
        <v>19535</v>
      </c>
      <c r="C11067" s="193" t="s">
        <v>58</v>
      </c>
      <c r="D11067" s="193" t="s">
        <v>59</v>
      </c>
      <c r="E11067" s="193" t="s">
        <v>19537</v>
      </c>
      <c r="F11067" s="193" t="s">
        <v>1634</v>
      </c>
      <c r="G11067" s="2">
        <v>2928</v>
      </c>
      <c r="H11067" s="2">
        <v>0</v>
      </c>
      <c r="I11067" s="192"/>
      <c r="J11067" s="192">
        <v>45988</v>
      </c>
      <c r="K11067" s="192">
        <v>46356</v>
      </c>
    </row>
    <row r="11068" spans="1:11" hidden="1" x14ac:dyDescent="0.4">
      <c r="A11068" s="193" t="s">
        <v>19538</v>
      </c>
      <c r="B11068" s="193" t="s">
        <v>19539</v>
      </c>
      <c r="C11068" s="193" t="s">
        <v>58</v>
      </c>
      <c r="D11068" s="193" t="s">
        <v>59</v>
      </c>
      <c r="E11068" s="193" t="s">
        <v>19540</v>
      </c>
      <c r="F11068" s="193" t="s">
        <v>1634</v>
      </c>
      <c r="G11068" s="2">
        <v>2198</v>
      </c>
      <c r="H11068" s="2">
        <v>0</v>
      </c>
      <c r="I11068" s="192"/>
      <c r="J11068" s="192">
        <v>46035</v>
      </c>
      <c r="K11068" s="192">
        <v>46418</v>
      </c>
    </row>
    <row r="11069" spans="1:11" hidden="1" x14ac:dyDescent="0.4">
      <c r="A11069" s="193" t="s">
        <v>19538</v>
      </c>
      <c r="B11069" s="193" t="s">
        <v>19539</v>
      </c>
      <c r="C11069" s="193" t="s">
        <v>58</v>
      </c>
      <c r="D11069" s="193" t="s">
        <v>59</v>
      </c>
      <c r="E11069" s="193" t="s">
        <v>19541</v>
      </c>
      <c r="F11069" s="193" t="s">
        <v>1634</v>
      </c>
      <c r="G11069" s="2">
        <v>3928</v>
      </c>
      <c r="H11069" s="2">
        <v>0</v>
      </c>
      <c r="I11069" s="192"/>
      <c r="J11069" s="192">
        <v>46078</v>
      </c>
      <c r="K11069" s="192">
        <v>46446</v>
      </c>
    </row>
    <row r="11070" spans="1:11" hidden="1" x14ac:dyDescent="0.4">
      <c r="A11070" s="193" t="s">
        <v>19542</v>
      </c>
      <c r="B11070" s="193" t="s">
        <v>19543</v>
      </c>
      <c r="C11070" s="193" t="s">
        <v>58</v>
      </c>
      <c r="D11070" s="193" t="s">
        <v>59</v>
      </c>
      <c r="E11070" s="193" t="s">
        <v>19544</v>
      </c>
      <c r="F11070" s="193" t="s">
        <v>1634</v>
      </c>
      <c r="G11070" s="2">
        <v>174</v>
      </c>
      <c r="H11070" s="2">
        <v>0</v>
      </c>
      <c r="I11070" s="192"/>
      <c r="J11070" s="192">
        <v>46086</v>
      </c>
      <c r="K11070" s="192">
        <v>46265</v>
      </c>
    </row>
    <row r="11071" spans="1:11" hidden="1" x14ac:dyDescent="0.4">
      <c r="A11071" s="193" t="s">
        <v>19542</v>
      </c>
      <c r="B11071" s="193" t="s">
        <v>19543</v>
      </c>
      <c r="C11071" s="193" t="s">
        <v>58</v>
      </c>
      <c r="D11071" s="193" t="s">
        <v>59</v>
      </c>
      <c r="E11071" s="193" t="s">
        <v>19545</v>
      </c>
      <c r="F11071" s="193" t="s">
        <v>1634</v>
      </c>
      <c r="G11071" s="2">
        <v>17</v>
      </c>
      <c r="H11071" s="2">
        <v>0</v>
      </c>
      <c r="I11071" s="192"/>
      <c r="J11071" s="192">
        <v>46086</v>
      </c>
      <c r="K11071" s="192">
        <v>46265</v>
      </c>
    </row>
    <row r="11072" spans="1:11" hidden="1" x14ac:dyDescent="0.4">
      <c r="A11072" s="193" t="s">
        <v>19542</v>
      </c>
      <c r="B11072" s="193" t="s">
        <v>19543</v>
      </c>
      <c r="C11072" s="193" t="s">
        <v>58</v>
      </c>
      <c r="D11072" s="193" t="s">
        <v>59</v>
      </c>
      <c r="E11072" s="193" t="s">
        <v>19546</v>
      </c>
      <c r="F11072" s="193" t="s">
        <v>1634</v>
      </c>
      <c r="G11072" s="2">
        <v>13</v>
      </c>
      <c r="H11072" s="2">
        <v>0</v>
      </c>
      <c r="I11072" s="192"/>
      <c r="J11072" s="192">
        <v>46086</v>
      </c>
      <c r="K11072" s="192">
        <v>46265</v>
      </c>
    </row>
    <row r="11073" spans="1:11" hidden="1" x14ac:dyDescent="0.4">
      <c r="A11073" s="193" t="s">
        <v>19542</v>
      </c>
      <c r="B11073" s="193" t="s">
        <v>19543</v>
      </c>
      <c r="C11073" s="193" t="s">
        <v>58</v>
      </c>
      <c r="D11073" s="193" t="s">
        <v>59</v>
      </c>
      <c r="E11073" s="193" t="s">
        <v>19547</v>
      </c>
      <c r="F11073" s="193" t="s">
        <v>1634</v>
      </c>
      <c r="G11073" s="2">
        <v>5988</v>
      </c>
      <c r="H11073" s="2">
        <v>0</v>
      </c>
      <c r="I11073" s="192"/>
      <c r="J11073" s="192">
        <v>46086</v>
      </c>
      <c r="K11073" s="192">
        <v>46265</v>
      </c>
    </row>
    <row r="11074" spans="1:11" hidden="1" x14ac:dyDescent="0.4">
      <c r="A11074" s="193" t="s">
        <v>19548</v>
      </c>
      <c r="B11074" s="193" t="s">
        <v>19549</v>
      </c>
      <c r="C11074" s="193" t="s">
        <v>58</v>
      </c>
      <c r="D11074" s="193" t="s">
        <v>59</v>
      </c>
      <c r="E11074" s="193" t="s">
        <v>19550</v>
      </c>
      <c r="F11074" s="193" t="s">
        <v>1634</v>
      </c>
      <c r="G11074" s="2">
        <v>82</v>
      </c>
      <c r="H11074" s="2">
        <v>0</v>
      </c>
      <c r="I11074" s="192"/>
      <c r="J11074" s="192">
        <v>46043</v>
      </c>
      <c r="K11074" s="192">
        <v>46418</v>
      </c>
    </row>
    <row r="11075" spans="1:11" hidden="1" x14ac:dyDescent="0.4">
      <c r="A11075" s="193" t="s">
        <v>19548</v>
      </c>
      <c r="B11075" s="193" t="s">
        <v>19549</v>
      </c>
      <c r="C11075" s="193" t="s">
        <v>58</v>
      </c>
      <c r="D11075" s="193" t="s">
        <v>59</v>
      </c>
      <c r="E11075" s="193" t="s">
        <v>19551</v>
      </c>
      <c r="F11075" s="193" t="s">
        <v>1634</v>
      </c>
      <c r="G11075" s="2">
        <v>1995</v>
      </c>
      <c r="H11075" s="2">
        <v>0</v>
      </c>
      <c r="I11075" s="192"/>
      <c r="J11075" s="192">
        <v>46097</v>
      </c>
      <c r="K11075" s="192">
        <v>46477</v>
      </c>
    </row>
    <row r="11076" spans="1:11" hidden="1" x14ac:dyDescent="0.4">
      <c r="A11076" s="193" t="s">
        <v>19548</v>
      </c>
      <c r="B11076" s="193" t="s">
        <v>19549</v>
      </c>
      <c r="C11076" s="193" t="s">
        <v>58</v>
      </c>
      <c r="D11076" s="193" t="s">
        <v>59</v>
      </c>
      <c r="E11076" s="193" t="s">
        <v>19552</v>
      </c>
      <c r="F11076" s="193" t="s">
        <v>1634</v>
      </c>
      <c r="G11076" s="2">
        <v>2000</v>
      </c>
      <c r="H11076" s="2">
        <v>0</v>
      </c>
      <c r="I11076" s="192"/>
      <c r="J11076" s="192">
        <v>46099</v>
      </c>
      <c r="K11076" s="192">
        <v>46477</v>
      </c>
    </row>
    <row r="11077" spans="1:11" hidden="1" x14ac:dyDescent="0.4">
      <c r="A11077" s="193" t="s">
        <v>19553</v>
      </c>
      <c r="B11077" s="193" t="s">
        <v>19554</v>
      </c>
      <c r="C11077" s="193" t="s">
        <v>58</v>
      </c>
      <c r="D11077" s="193" t="s">
        <v>59</v>
      </c>
      <c r="E11077" s="193" t="s">
        <v>19555</v>
      </c>
      <c r="F11077" s="193" t="s">
        <v>1634</v>
      </c>
      <c r="G11077" s="2">
        <v>4091</v>
      </c>
      <c r="H11077" s="2">
        <v>0</v>
      </c>
      <c r="I11077" s="192"/>
      <c r="J11077" s="192">
        <v>45593</v>
      </c>
      <c r="K11077" s="192">
        <v>46356</v>
      </c>
    </row>
    <row r="11078" spans="1:11" hidden="1" x14ac:dyDescent="0.4">
      <c r="A11078" s="193" t="s">
        <v>19556</v>
      </c>
      <c r="B11078" s="193" t="s">
        <v>19557</v>
      </c>
      <c r="C11078" s="193" t="s">
        <v>58</v>
      </c>
      <c r="D11078" s="193" t="s">
        <v>59</v>
      </c>
      <c r="E11078" s="193" t="s">
        <v>19558</v>
      </c>
      <c r="F11078" s="193" t="s">
        <v>1634</v>
      </c>
      <c r="G11078" s="2">
        <v>843</v>
      </c>
      <c r="H11078" s="2">
        <v>0</v>
      </c>
      <c r="I11078" s="192"/>
      <c r="J11078" s="192">
        <v>45861</v>
      </c>
      <c r="K11078" s="192">
        <v>46356</v>
      </c>
    </row>
    <row r="11079" spans="1:11" hidden="1" x14ac:dyDescent="0.4">
      <c r="A11079" s="193" t="s">
        <v>19556</v>
      </c>
      <c r="B11079" s="193" t="s">
        <v>19557</v>
      </c>
      <c r="C11079" s="193" t="s">
        <v>58</v>
      </c>
      <c r="D11079" s="193" t="s">
        <v>59</v>
      </c>
      <c r="E11079" s="193" t="s">
        <v>19559</v>
      </c>
      <c r="F11079" s="193" t="s">
        <v>1634</v>
      </c>
      <c r="G11079" s="2">
        <v>2126</v>
      </c>
      <c r="H11079" s="2">
        <v>0</v>
      </c>
      <c r="I11079" s="192"/>
      <c r="J11079" s="192">
        <v>45888</v>
      </c>
      <c r="K11079" s="192">
        <v>46356</v>
      </c>
    </row>
    <row r="11080" spans="1:11" hidden="1" x14ac:dyDescent="0.4">
      <c r="A11080" s="193" t="s">
        <v>19556</v>
      </c>
      <c r="B11080" s="193" t="s">
        <v>19557</v>
      </c>
      <c r="C11080" s="193" t="s">
        <v>58</v>
      </c>
      <c r="D11080" s="193" t="s">
        <v>59</v>
      </c>
      <c r="E11080" s="193" t="s">
        <v>19560</v>
      </c>
      <c r="F11080" s="193" t="s">
        <v>1634</v>
      </c>
      <c r="G11080" s="2">
        <v>3000</v>
      </c>
      <c r="H11080" s="2">
        <v>0</v>
      </c>
      <c r="I11080" s="192"/>
      <c r="J11080" s="192">
        <v>46002</v>
      </c>
      <c r="K11080" s="192">
        <v>46387</v>
      </c>
    </row>
    <row r="11081" spans="1:11" hidden="1" x14ac:dyDescent="0.4">
      <c r="A11081" s="193" t="s">
        <v>19556</v>
      </c>
      <c r="B11081" s="193" t="s">
        <v>19557</v>
      </c>
      <c r="C11081" s="193" t="s">
        <v>58</v>
      </c>
      <c r="D11081" s="193" t="s">
        <v>59</v>
      </c>
      <c r="E11081" s="193" t="s">
        <v>19561</v>
      </c>
      <c r="F11081" s="193" t="s">
        <v>1634</v>
      </c>
      <c r="G11081" s="2">
        <v>3000</v>
      </c>
      <c r="H11081" s="2">
        <v>0</v>
      </c>
      <c r="I11081" s="192"/>
      <c r="J11081" s="192">
        <v>46066</v>
      </c>
      <c r="K11081" s="192">
        <v>46446</v>
      </c>
    </row>
    <row r="11082" spans="1:11" hidden="1" x14ac:dyDescent="0.4">
      <c r="A11082" s="193" t="s">
        <v>19562</v>
      </c>
      <c r="B11082" s="193" t="s">
        <v>19563</v>
      </c>
      <c r="C11082" s="193" t="s">
        <v>58</v>
      </c>
      <c r="D11082" s="193" t="s">
        <v>59</v>
      </c>
      <c r="E11082" s="193" t="s">
        <v>19564</v>
      </c>
      <c r="F11082" s="193" t="s">
        <v>1634</v>
      </c>
      <c r="G11082" s="2">
        <v>1665</v>
      </c>
      <c r="H11082" s="2">
        <v>0</v>
      </c>
      <c r="I11082" s="192"/>
      <c r="J11082" s="192">
        <v>45691</v>
      </c>
      <c r="K11082" s="192">
        <v>46356</v>
      </c>
    </row>
    <row r="11083" spans="1:11" hidden="1" x14ac:dyDescent="0.4">
      <c r="A11083" s="193" t="s">
        <v>19562</v>
      </c>
      <c r="B11083" s="193" t="s">
        <v>19563</v>
      </c>
      <c r="C11083" s="193" t="s">
        <v>58</v>
      </c>
      <c r="D11083" s="193" t="s">
        <v>59</v>
      </c>
      <c r="E11083" s="193" t="s">
        <v>19565</v>
      </c>
      <c r="F11083" s="193" t="s">
        <v>1634</v>
      </c>
      <c r="G11083" s="2">
        <v>1455</v>
      </c>
      <c r="H11083" s="2">
        <v>0</v>
      </c>
      <c r="I11083" s="192"/>
      <c r="J11083" s="192">
        <v>46042</v>
      </c>
      <c r="K11083" s="192">
        <v>46418</v>
      </c>
    </row>
    <row r="11084" spans="1:11" x14ac:dyDescent="0.4">
      <c r="A11084" s="193" t="s">
        <v>19562</v>
      </c>
      <c r="B11084" s="193" t="s">
        <v>19563</v>
      </c>
      <c r="C11084" s="193" t="s">
        <v>58</v>
      </c>
      <c r="D11084" s="193" t="s">
        <v>59</v>
      </c>
      <c r="E11084" s="193" t="s">
        <v>19566</v>
      </c>
      <c r="F11084" s="193" t="s">
        <v>1634</v>
      </c>
      <c r="G11084" s="2">
        <v>2</v>
      </c>
      <c r="H11084" s="2">
        <v>0</v>
      </c>
      <c r="I11084" s="192"/>
      <c r="J11084" s="192">
        <v>46043</v>
      </c>
      <c r="K11084" s="192">
        <v>46418</v>
      </c>
    </row>
    <row r="11085" spans="1:11" hidden="1" x14ac:dyDescent="0.4">
      <c r="A11085" s="193" t="s">
        <v>19562</v>
      </c>
      <c r="B11085" s="193" t="s">
        <v>19563</v>
      </c>
      <c r="C11085" s="193" t="s">
        <v>58</v>
      </c>
      <c r="D11085" s="193" t="s">
        <v>59</v>
      </c>
      <c r="E11085" s="193" t="s">
        <v>19567</v>
      </c>
      <c r="F11085" s="193" t="s">
        <v>1634</v>
      </c>
      <c r="G11085" s="2">
        <v>2500</v>
      </c>
      <c r="H11085" s="2">
        <v>0</v>
      </c>
      <c r="I11085" s="192"/>
      <c r="J11085" s="192">
        <v>46070</v>
      </c>
      <c r="K11085" s="192">
        <v>46446</v>
      </c>
    </row>
    <row r="11086" spans="1:11" hidden="1" x14ac:dyDescent="0.4">
      <c r="A11086" s="193" t="s">
        <v>19562</v>
      </c>
      <c r="B11086" s="193" t="s">
        <v>19563</v>
      </c>
      <c r="C11086" s="193" t="s">
        <v>58</v>
      </c>
      <c r="D11086" s="193" t="s">
        <v>59</v>
      </c>
      <c r="E11086" s="193" t="s">
        <v>19568</v>
      </c>
      <c r="F11086" s="193" t="s">
        <v>1634</v>
      </c>
      <c r="G11086" s="2">
        <v>2500</v>
      </c>
      <c r="H11086" s="2">
        <v>0</v>
      </c>
      <c r="I11086" s="192"/>
      <c r="J11086" s="192">
        <v>46094</v>
      </c>
      <c r="K11086" s="192">
        <v>46477</v>
      </c>
    </row>
    <row r="11087" spans="1:11" hidden="1" x14ac:dyDescent="0.4">
      <c r="A11087" s="193" t="s">
        <v>19562</v>
      </c>
      <c r="B11087" s="193" t="s">
        <v>19563</v>
      </c>
      <c r="C11087" s="193" t="s">
        <v>58</v>
      </c>
      <c r="D11087" s="193" t="s">
        <v>59</v>
      </c>
      <c r="E11087" s="193" t="s">
        <v>19569</v>
      </c>
      <c r="F11087" s="193" t="s">
        <v>1634</v>
      </c>
      <c r="G11087" s="2">
        <v>2500</v>
      </c>
      <c r="H11087" s="2">
        <v>0</v>
      </c>
      <c r="I11087" s="192"/>
      <c r="J11087" s="192">
        <v>46161</v>
      </c>
      <c r="K11087" s="192">
        <v>46538</v>
      </c>
    </row>
    <row r="11088" spans="1:11" hidden="1" x14ac:dyDescent="0.4">
      <c r="A11088" s="193" t="s">
        <v>19570</v>
      </c>
      <c r="B11088" s="193" t="s">
        <v>19571</v>
      </c>
      <c r="C11088" s="193" t="s">
        <v>58</v>
      </c>
      <c r="D11088" s="193" t="s">
        <v>59</v>
      </c>
      <c r="E11088" s="193" t="s">
        <v>19572</v>
      </c>
      <c r="F11088" s="193" t="s">
        <v>1634</v>
      </c>
      <c r="G11088" s="2">
        <v>3653</v>
      </c>
      <c r="H11088" s="2">
        <v>0</v>
      </c>
      <c r="I11088" s="192"/>
      <c r="J11088" s="192">
        <v>45666</v>
      </c>
      <c r="K11088" s="192">
        <v>46356</v>
      </c>
    </row>
    <row r="11089" spans="1:11" hidden="1" x14ac:dyDescent="0.4">
      <c r="A11089" s="193" t="s">
        <v>19573</v>
      </c>
      <c r="B11089" s="193" t="s">
        <v>19574</v>
      </c>
      <c r="C11089" s="193" t="s">
        <v>58</v>
      </c>
      <c r="D11089" s="193" t="s">
        <v>59</v>
      </c>
      <c r="E11089" s="193" t="s">
        <v>19575</v>
      </c>
      <c r="F11089" s="193" t="s">
        <v>1634</v>
      </c>
      <c r="G11089" s="2">
        <v>280</v>
      </c>
      <c r="H11089" s="2">
        <v>0</v>
      </c>
      <c r="I11089" s="192"/>
      <c r="J11089" s="192">
        <v>46066</v>
      </c>
      <c r="K11089" s="192">
        <v>46446</v>
      </c>
    </row>
    <row r="11090" spans="1:11" hidden="1" x14ac:dyDescent="0.4">
      <c r="A11090" s="193" t="s">
        <v>19573</v>
      </c>
      <c r="B11090" s="193" t="s">
        <v>19574</v>
      </c>
      <c r="C11090" s="193" t="s">
        <v>58</v>
      </c>
      <c r="D11090" s="193" t="s">
        <v>59</v>
      </c>
      <c r="E11090" s="193" t="s">
        <v>19576</v>
      </c>
      <c r="F11090" s="193" t="s">
        <v>1634</v>
      </c>
      <c r="G11090" s="2">
        <v>1500</v>
      </c>
      <c r="H11090" s="2">
        <v>0</v>
      </c>
      <c r="I11090" s="192"/>
      <c r="J11090" s="192">
        <v>46164</v>
      </c>
      <c r="K11090" s="192">
        <v>46538</v>
      </c>
    </row>
    <row r="11091" spans="1:11" hidden="1" x14ac:dyDescent="0.4">
      <c r="A11091" s="193" t="s">
        <v>19573</v>
      </c>
      <c r="B11091" s="193" t="s">
        <v>19574</v>
      </c>
      <c r="C11091" s="193" t="s">
        <v>58</v>
      </c>
      <c r="D11091" s="193" t="s">
        <v>59</v>
      </c>
      <c r="E11091" s="193" t="s">
        <v>19577</v>
      </c>
      <c r="F11091" s="193" t="s">
        <v>1634</v>
      </c>
      <c r="G11091" s="2">
        <v>1500</v>
      </c>
      <c r="H11091" s="2">
        <v>0</v>
      </c>
      <c r="I11091" s="192"/>
      <c r="J11091" s="192">
        <v>46174</v>
      </c>
      <c r="K11091" s="192">
        <v>46568</v>
      </c>
    </row>
    <row r="11092" spans="1:11" hidden="1" x14ac:dyDescent="0.4">
      <c r="A11092" s="193" t="s">
        <v>19573</v>
      </c>
      <c r="B11092" s="193" t="s">
        <v>19574</v>
      </c>
      <c r="C11092" s="193" t="s">
        <v>58</v>
      </c>
      <c r="D11092" s="193" t="s">
        <v>59</v>
      </c>
      <c r="E11092" s="193" t="s">
        <v>19578</v>
      </c>
      <c r="F11092" s="193" t="s">
        <v>1634</v>
      </c>
      <c r="G11092" s="2">
        <v>1500</v>
      </c>
      <c r="H11092" s="2">
        <v>0</v>
      </c>
      <c r="I11092" s="192"/>
      <c r="J11092" s="192">
        <v>46178</v>
      </c>
      <c r="K11092" s="192">
        <v>46568</v>
      </c>
    </row>
    <row r="11093" spans="1:11" hidden="1" x14ac:dyDescent="0.4">
      <c r="A11093" s="193" t="s">
        <v>19573</v>
      </c>
      <c r="B11093" s="193" t="s">
        <v>19574</v>
      </c>
      <c r="C11093" s="193" t="s">
        <v>58</v>
      </c>
      <c r="D11093" s="193" t="s">
        <v>59</v>
      </c>
      <c r="E11093" s="193" t="s">
        <v>19579</v>
      </c>
      <c r="F11093" s="193" t="s">
        <v>1634</v>
      </c>
      <c r="G11093" s="2">
        <v>1500</v>
      </c>
      <c r="H11093" s="2">
        <v>0</v>
      </c>
      <c r="I11093" s="192"/>
      <c r="J11093" s="192">
        <v>46183</v>
      </c>
      <c r="K11093" s="192">
        <v>46568</v>
      </c>
    </row>
    <row r="11094" spans="1:11" hidden="1" x14ac:dyDescent="0.4">
      <c r="A11094" s="193" t="s">
        <v>19573</v>
      </c>
      <c r="B11094" s="193" t="s">
        <v>19574</v>
      </c>
      <c r="C11094" s="193" t="s">
        <v>58</v>
      </c>
      <c r="D11094" s="193" t="s">
        <v>59</v>
      </c>
      <c r="E11094" s="193" t="s">
        <v>19580</v>
      </c>
      <c r="F11094" s="193" t="s">
        <v>1634</v>
      </c>
      <c r="G11094" s="2">
        <v>1500</v>
      </c>
      <c r="H11094" s="2">
        <v>0</v>
      </c>
      <c r="I11094" s="192"/>
      <c r="J11094" s="192">
        <v>46183</v>
      </c>
      <c r="K11094" s="192">
        <v>46568</v>
      </c>
    </row>
    <row r="11095" spans="1:11" hidden="1" x14ac:dyDescent="0.4">
      <c r="A11095" s="193" t="s">
        <v>19581</v>
      </c>
      <c r="B11095" s="193" t="s">
        <v>19582</v>
      </c>
      <c r="C11095" s="193" t="s">
        <v>58</v>
      </c>
      <c r="D11095" s="193" t="s">
        <v>59</v>
      </c>
      <c r="E11095" s="193" t="s">
        <v>19583</v>
      </c>
      <c r="F11095" s="193" t="s">
        <v>1634</v>
      </c>
      <c r="G11095" s="2">
        <v>132</v>
      </c>
      <c r="H11095" s="2">
        <v>0</v>
      </c>
      <c r="I11095" s="192"/>
      <c r="J11095" s="192">
        <v>46094</v>
      </c>
      <c r="K11095" s="192">
        <v>46477</v>
      </c>
    </row>
    <row r="11096" spans="1:11" hidden="1" x14ac:dyDescent="0.4">
      <c r="A11096" s="193" t="s">
        <v>19581</v>
      </c>
      <c r="B11096" s="193" t="s">
        <v>19582</v>
      </c>
      <c r="C11096" s="193" t="s">
        <v>58</v>
      </c>
      <c r="D11096" s="193" t="s">
        <v>59</v>
      </c>
      <c r="E11096" s="193" t="s">
        <v>19584</v>
      </c>
      <c r="F11096" s="193" t="s">
        <v>1634</v>
      </c>
      <c r="G11096" s="2">
        <v>500</v>
      </c>
      <c r="H11096" s="2">
        <v>0</v>
      </c>
      <c r="I11096" s="192"/>
      <c r="J11096" s="192">
        <v>46164</v>
      </c>
      <c r="K11096" s="192">
        <v>46538</v>
      </c>
    </row>
    <row r="11097" spans="1:11" hidden="1" x14ac:dyDescent="0.4">
      <c r="A11097" s="193" t="s">
        <v>19581</v>
      </c>
      <c r="B11097" s="193" t="s">
        <v>19582</v>
      </c>
      <c r="C11097" s="193" t="s">
        <v>58</v>
      </c>
      <c r="D11097" s="193" t="s">
        <v>59</v>
      </c>
      <c r="E11097" s="193" t="s">
        <v>19585</v>
      </c>
      <c r="F11097" s="193" t="s">
        <v>1634</v>
      </c>
      <c r="G11097" s="2">
        <v>500</v>
      </c>
      <c r="H11097" s="2">
        <v>0</v>
      </c>
      <c r="I11097" s="192"/>
      <c r="J11097" s="192">
        <v>46174</v>
      </c>
      <c r="K11097" s="192">
        <v>46568</v>
      </c>
    </row>
    <row r="11098" spans="1:11" hidden="1" x14ac:dyDescent="0.4">
      <c r="A11098" s="193" t="s">
        <v>19581</v>
      </c>
      <c r="B11098" s="193" t="s">
        <v>19582</v>
      </c>
      <c r="C11098" s="193" t="s">
        <v>58</v>
      </c>
      <c r="D11098" s="193" t="s">
        <v>59</v>
      </c>
      <c r="E11098" s="193" t="s">
        <v>19586</v>
      </c>
      <c r="F11098" s="193" t="s">
        <v>1634</v>
      </c>
      <c r="G11098" s="2">
        <v>500</v>
      </c>
      <c r="H11098" s="2">
        <v>0</v>
      </c>
      <c r="I11098" s="192"/>
      <c r="J11098" s="192">
        <v>46178</v>
      </c>
      <c r="K11098" s="192">
        <v>46568</v>
      </c>
    </row>
    <row r="11099" spans="1:11" hidden="1" x14ac:dyDescent="0.4">
      <c r="A11099" s="193" t="s">
        <v>19581</v>
      </c>
      <c r="B11099" s="193" t="s">
        <v>19582</v>
      </c>
      <c r="C11099" s="193" t="s">
        <v>58</v>
      </c>
      <c r="D11099" s="193" t="s">
        <v>59</v>
      </c>
      <c r="E11099" s="193" t="s">
        <v>19587</v>
      </c>
      <c r="F11099" s="193" t="s">
        <v>1634</v>
      </c>
      <c r="G11099" s="2">
        <v>500</v>
      </c>
      <c r="H11099" s="2">
        <v>0</v>
      </c>
      <c r="I11099" s="192"/>
      <c r="J11099" s="192">
        <v>46183</v>
      </c>
      <c r="K11099" s="192">
        <v>46568</v>
      </c>
    </row>
    <row r="11100" spans="1:11" hidden="1" x14ac:dyDescent="0.4">
      <c r="A11100" s="193" t="s">
        <v>19581</v>
      </c>
      <c r="B11100" s="193" t="s">
        <v>19582</v>
      </c>
      <c r="C11100" s="193" t="s">
        <v>58</v>
      </c>
      <c r="D11100" s="193" t="s">
        <v>59</v>
      </c>
      <c r="E11100" s="193" t="s">
        <v>19588</v>
      </c>
      <c r="F11100" s="193" t="s">
        <v>1634</v>
      </c>
      <c r="G11100" s="2">
        <v>500</v>
      </c>
      <c r="H11100" s="2">
        <v>0</v>
      </c>
      <c r="I11100" s="192"/>
      <c r="J11100" s="192">
        <v>46183</v>
      </c>
      <c r="K11100" s="192">
        <v>46568</v>
      </c>
    </row>
    <row r="11101" spans="1:11" hidden="1" x14ac:dyDescent="0.4">
      <c r="A11101" s="193" t="s">
        <v>19589</v>
      </c>
      <c r="B11101" s="193" t="s">
        <v>19590</v>
      </c>
      <c r="C11101" s="193" t="s">
        <v>58</v>
      </c>
      <c r="D11101" s="193" t="s">
        <v>59</v>
      </c>
      <c r="E11101" s="193" t="s">
        <v>19591</v>
      </c>
      <c r="F11101" s="193" t="s">
        <v>1634</v>
      </c>
      <c r="G11101" s="2">
        <v>1000</v>
      </c>
      <c r="H11101" s="2">
        <v>0</v>
      </c>
      <c r="I11101" s="192"/>
      <c r="J11101" s="192">
        <v>46139</v>
      </c>
      <c r="K11101" s="192">
        <v>46507</v>
      </c>
    </row>
    <row r="11102" spans="1:11" hidden="1" x14ac:dyDescent="0.4">
      <c r="A11102" s="193" t="s">
        <v>19589</v>
      </c>
      <c r="B11102" s="193" t="s">
        <v>19590</v>
      </c>
      <c r="C11102" s="193" t="s">
        <v>58</v>
      </c>
      <c r="D11102" s="193" t="s">
        <v>59</v>
      </c>
      <c r="E11102" s="193" t="s">
        <v>19592</v>
      </c>
      <c r="F11102" s="193" t="s">
        <v>1634</v>
      </c>
      <c r="G11102" s="2">
        <v>1000</v>
      </c>
      <c r="H11102" s="2">
        <v>0</v>
      </c>
      <c r="I11102" s="192"/>
      <c r="J11102" s="192">
        <v>46139</v>
      </c>
      <c r="K11102" s="192">
        <v>46507</v>
      </c>
    </row>
    <row r="11103" spans="1:11" hidden="1" x14ac:dyDescent="0.4">
      <c r="A11103" s="193" t="s">
        <v>19589</v>
      </c>
      <c r="B11103" s="193" t="s">
        <v>19590</v>
      </c>
      <c r="C11103" s="193" t="s">
        <v>58</v>
      </c>
      <c r="D11103" s="193" t="s">
        <v>59</v>
      </c>
      <c r="E11103" s="193" t="s">
        <v>19593</v>
      </c>
      <c r="F11103" s="193" t="s">
        <v>1634</v>
      </c>
      <c r="G11103" s="2">
        <v>1000</v>
      </c>
      <c r="H11103" s="2">
        <v>0</v>
      </c>
      <c r="I11103" s="192"/>
      <c r="J11103" s="192">
        <v>46139</v>
      </c>
      <c r="K11103" s="192">
        <v>46507</v>
      </c>
    </row>
    <row r="11104" spans="1:11" hidden="1" x14ac:dyDescent="0.4">
      <c r="A11104" s="193" t="s">
        <v>19594</v>
      </c>
      <c r="B11104" s="193" t="s">
        <v>19595</v>
      </c>
      <c r="C11104" s="193" t="s">
        <v>58</v>
      </c>
      <c r="D11104" s="193" t="s">
        <v>59</v>
      </c>
      <c r="E11104" s="193" t="s">
        <v>19596</v>
      </c>
      <c r="F11104" s="193" t="s">
        <v>1634</v>
      </c>
      <c r="G11104" s="2">
        <v>1000</v>
      </c>
      <c r="H11104" s="2">
        <v>0</v>
      </c>
      <c r="I11104" s="192"/>
      <c r="J11104" s="192">
        <v>46139</v>
      </c>
      <c r="K11104" s="192">
        <v>46507</v>
      </c>
    </row>
    <row r="11105" spans="1:11" hidden="1" x14ac:dyDescent="0.4">
      <c r="A11105" s="193" t="s">
        <v>19594</v>
      </c>
      <c r="B11105" s="193" t="s">
        <v>19595</v>
      </c>
      <c r="C11105" s="193" t="s">
        <v>58</v>
      </c>
      <c r="D11105" s="193" t="s">
        <v>59</v>
      </c>
      <c r="E11105" s="193" t="s">
        <v>19597</v>
      </c>
      <c r="F11105" s="193" t="s">
        <v>1634</v>
      </c>
      <c r="G11105" s="2">
        <v>1000</v>
      </c>
      <c r="H11105" s="2">
        <v>0</v>
      </c>
      <c r="I11105" s="192"/>
      <c r="J11105" s="192">
        <v>46139</v>
      </c>
      <c r="K11105" s="192">
        <v>46507</v>
      </c>
    </row>
    <row r="11106" spans="1:11" hidden="1" x14ac:dyDescent="0.4">
      <c r="A11106" s="193" t="s">
        <v>19594</v>
      </c>
      <c r="B11106" s="193" t="s">
        <v>19595</v>
      </c>
      <c r="C11106" s="193" t="s">
        <v>58</v>
      </c>
      <c r="D11106" s="193" t="s">
        <v>59</v>
      </c>
      <c r="E11106" s="193" t="s">
        <v>19598</v>
      </c>
      <c r="F11106" s="193" t="s">
        <v>1634</v>
      </c>
      <c r="G11106" s="2">
        <v>1000</v>
      </c>
      <c r="H11106" s="2">
        <v>0</v>
      </c>
      <c r="I11106" s="192"/>
      <c r="J11106" s="192">
        <v>46139</v>
      </c>
      <c r="K11106" s="192">
        <v>46507</v>
      </c>
    </row>
    <row r="11107" spans="1:11" hidden="1" x14ac:dyDescent="0.4">
      <c r="A11107" s="193" t="s">
        <v>19599</v>
      </c>
      <c r="B11107" s="193" t="s">
        <v>19600</v>
      </c>
      <c r="C11107" s="193" t="s">
        <v>58</v>
      </c>
      <c r="D11107" s="193" t="s">
        <v>59</v>
      </c>
      <c r="E11107" s="193" t="s">
        <v>19601</v>
      </c>
      <c r="F11107" s="193" t="s">
        <v>1634</v>
      </c>
      <c r="G11107" s="2">
        <v>1000</v>
      </c>
      <c r="H11107" s="2">
        <v>0</v>
      </c>
      <c r="I11107" s="192"/>
      <c r="J11107" s="192">
        <v>46139</v>
      </c>
      <c r="K11107" s="192">
        <v>46507</v>
      </c>
    </row>
    <row r="11108" spans="1:11" hidden="1" x14ac:dyDescent="0.4">
      <c r="A11108" s="193" t="s">
        <v>19599</v>
      </c>
      <c r="B11108" s="193" t="s">
        <v>19600</v>
      </c>
      <c r="C11108" s="193" t="s">
        <v>58</v>
      </c>
      <c r="D11108" s="193" t="s">
        <v>59</v>
      </c>
      <c r="E11108" s="193" t="s">
        <v>19602</v>
      </c>
      <c r="F11108" s="193" t="s">
        <v>1634</v>
      </c>
      <c r="G11108" s="2">
        <v>1000</v>
      </c>
      <c r="H11108" s="2">
        <v>0</v>
      </c>
      <c r="I11108" s="192"/>
      <c r="J11108" s="192">
        <v>46139</v>
      </c>
      <c r="K11108" s="192">
        <v>46507</v>
      </c>
    </row>
    <row r="11109" spans="1:11" hidden="1" x14ac:dyDescent="0.4">
      <c r="A11109" s="193" t="s">
        <v>19599</v>
      </c>
      <c r="B11109" s="193" t="s">
        <v>19600</v>
      </c>
      <c r="C11109" s="193" t="s">
        <v>58</v>
      </c>
      <c r="D11109" s="193" t="s">
        <v>59</v>
      </c>
      <c r="E11109" s="193" t="s">
        <v>19603</v>
      </c>
      <c r="F11109" s="193" t="s">
        <v>1634</v>
      </c>
      <c r="G11109" s="2">
        <v>1000</v>
      </c>
      <c r="H11109" s="2">
        <v>0</v>
      </c>
      <c r="I11109" s="192"/>
      <c r="J11109" s="192">
        <v>46139</v>
      </c>
      <c r="K11109" s="192">
        <v>46507</v>
      </c>
    </row>
    <row r="11110" spans="1:11" hidden="1" x14ac:dyDescent="0.4">
      <c r="A11110" s="193" t="s">
        <v>19604</v>
      </c>
      <c r="B11110" s="193" t="s">
        <v>19605</v>
      </c>
      <c r="C11110" s="193" t="s">
        <v>58</v>
      </c>
      <c r="D11110" s="193" t="s">
        <v>59</v>
      </c>
      <c r="E11110" s="193" t="s">
        <v>19606</v>
      </c>
      <c r="F11110" s="193" t="s">
        <v>1634</v>
      </c>
      <c r="G11110" s="2">
        <v>2000</v>
      </c>
      <c r="H11110" s="2">
        <v>0</v>
      </c>
      <c r="I11110" s="192"/>
      <c r="J11110" s="192">
        <v>46139</v>
      </c>
      <c r="K11110" s="192">
        <v>46507</v>
      </c>
    </row>
    <row r="11111" spans="1:11" hidden="1" x14ac:dyDescent="0.4">
      <c r="A11111" s="193" t="s">
        <v>19604</v>
      </c>
      <c r="B11111" s="193" t="s">
        <v>19605</v>
      </c>
      <c r="C11111" s="193" t="s">
        <v>58</v>
      </c>
      <c r="D11111" s="193" t="s">
        <v>59</v>
      </c>
      <c r="E11111" s="193" t="s">
        <v>19607</v>
      </c>
      <c r="F11111" s="193" t="s">
        <v>1634</v>
      </c>
      <c r="G11111" s="2">
        <v>2000</v>
      </c>
      <c r="H11111" s="2">
        <v>0</v>
      </c>
      <c r="I11111" s="192"/>
      <c r="J11111" s="192">
        <v>46139</v>
      </c>
      <c r="K11111" s="192">
        <v>46507</v>
      </c>
    </row>
    <row r="11112" spans="1:11" hidden="1" x14ac:dyDescent="0.4">
      <c r="A11112" s="193" t="s">
        <v>19604</v>
      </c>
      <c r="B11112" s="193" t="s">
        <v>19605</v>
      </c>
      <c r="C11112" s="193" t="s">
        <v>58</v>
      </c>
      <c r="D11112" s="193" t="s">
        <v>59</v>
      </c>
      <c r="E11112" s="193" t="s">
        <v>19608</v>
      </c>
      <c r="F11112" s="193" t="s">
        <v>1634</v>
      </c>
      <c r="G11112" s="2">
        <v>1000</v>
      </c>
      <c r="H11112" s="2">
        <v>0</v>
      </c>
      <c r="I11112" s="192"/>
      <c r="J11112" s="192">
        <v>46139</v>
      </c>
      <c r="K11112" s="192">
        <v>46507</v>
      </c>
    </row>
    <row r="11113" spans="1:11" hidden="1" x14ac:dyDescent="0.4">
      <c r="A11113" s="193" t="s">
        <v>19609</v>
      </c>
      <c r="B11113" s="193" t="s">
        <v>19610</v>
      </c>
      <c r="C11113" s="193" t="s">
        <v>58</v>
      </c>
      <c r="D11113" s="193" t="s">
        <v>59</v>
      </c>
      <c r="E11113" s="193" t="s">
        <v>19611</v>
      </c>
      <c r="F11113" s="193" t="s">
        <v>1634</v>
      </c>
      <c r="G11113" s="2">
        <v>2215</v>
      </c>
      <c r="H11113" s="2">
        <v>0</v>
      </c>
      <c r="I11113" s="192"/>
      <c r="J11113" s="192">
        <v>46163</v>
      </c>
      <c r="K11113" s="192">
        <v>46538</v>
      </c>
    </row>
    <row r="11114" spans="1:11" hidden="1" x14ac:dyDescent="0.4">
      <c r="A11114" s="193" t="s">
        <v>19612</v>
      </c>
      <c r="B11114" s="193" t="s">
        <v>19613</v>
      </c>
      <c r="C11114" s="193" t="s">
        <v>58</v>
      </c>
      <c r="D11114" s="193" t="s">
        <v>59</v>
      </c>
      <c r="E11114" s="193" t="s">
        <v>19614</v>
      </c>
      <c r="F11114" s="193" t="s">
        <v>1634</v>
      </c>
      <c r="G11114" s="2">
        <v>2000</v>
      </c>
      <c r="H11114" s="2">
        <v>0</v>
      </c>
      <c r="I11114" s="192"/>
      <c r="J11114" s="192">
        <v>46139</v>
      </c>
      <c r="K11114" s="192">
        <v>46507</v>
      </c>
    </row>
    <row r="11115" spans="1:11" hidden="1" x14ac:dyDescent="0.4">
      <c r="A11115" s="193" t="s">
        <v>19612</v>
      </c>
      <c r="B11115" s="193" t="s">
        <v>19613</v>
      </c>
      <c r="C11115" s="193" t="s">
        <v>58</v>
      </c>
      <c r="D11115" s="193" t="s">
        <v>59</v>
      </c>
      <c r="E11115" s="193" t="s">
        <v>19615</v>
      </c>
      <c r="F11115" s="193" t="s">
        <v>1634</v>
      </c>
      <c r="G11115" s="2">
        <v>1900</v>
      </c>
      <c r="H11115" s="2">
        <v>0</v>
      </c>
      <c r="I11115" s="192"/>
      <c r="J11115" s="192">
        <v>46167</v>
      </c>
      <c r="K11115" s="192">
        <v>46507</v>
      </c>
    </row>
    <row r="11116" spans="1:11" hidden="1" x14ac:dyDescent="0.4">
      <c r="A11116" s="193" t="s">
        <v>19616</v>
      </c>
      <c r="B11116" s="193" t="s">
        <v>19617</v>
      </c>
      <c r="C11116" s="193" t="s">
        <v>58</v>
      </c>
      <c r="D11116" s="193" t="s">
        <v>59</v>
      </c>
      <c r="E11116" s="193" t="s">
        <v>19618</v>
      </c>
      <c r="F11116" s="193" t="s">
        <v>1634</v>
      </c>
      <c r="G11116" s="2">
        <v>2000</v>
      </c>
      <c r="H11116" s="2">
        <v>0</v>
      </c>
      <c r="I11116" s="192"/>
      <c r="J11116" s="192">
        <v>46139</v>
      </c>
      <c r="K11116" s="192">
        <v>46507</v>
      </c>
    </row>
    <row r="11117" spans="1:11" hidden="1" x14ac:dyDescent="0.4">
      <c r="A11117" s="193" t="s">
        <v>19616</v>
      </c>
      <c r="B11117" s="193" t="s">
        <v>19617</v>
      </c>
      <c r="C11117" s="193" t="s">
        <v>58</v>
      </c>
      <c r="D11117" s="193" t="s">
        <v>59</v>
      </c>
      <c r="E11117" s="193" t="s">
        <v>19619</v>
      </c>
      <c r="F11117" s="193" t="s">
        <v>1634</v>
      </c>
      <c r="G11117" s="2">
        <v>1995</v>
      </c>
      <c r="H11117" s="2">
        <v>0</v>
      </c>
      <c r="I11117" s="192"/>
      <c r="J11117" s="192">
        <v>46142</v>
      </c>
      <c r="K11117" s="192">
        <v>46507</v>
      </c>
    </row>
    <row r="11118" spans="1:11" hidden="1" x14ac:dyDescent="0.4">
      <c r="A11118" s="193" t="s">
        <v>19620</v>
      </c>
      <c r="B11118" s="193" t="s">
        <v>19621</v>
      </c>
      <c r="C11118" s="193" t="s">
        <v>58</v>
      </c>
      <c r="D11118" s="193" t="s">
        <v>59</v>
      </c>
      <c r="E11118" s="193" t="s">
        <v>19622</v>
      </c>
      <c r="F11118" s="193" t="s">
        <v>1634</v>
      </c>
      <c r="G11118" s="2">
        <v>637</v>
      </c>
      <c r="H11118" s="2">
        <v>0</v>
      </c>
      <c r="I11118" s="192"/>
      <c r="J11118" s="192">
        <v>45666</v>
      </c>
      <c r="K11118" s="192">
        <v>46356</v>
      </c>
    </row>
    <row r="11119" spans="1:11" hidden="1" x14ac:dyDescent="0.4">
      <c r="A11119" s="193" t="s">
        <v>19623</v>
      </c>
      <c r="B11119" s="193" t="s">
        <v>19624</v>
      </c>
      <c r="C11119" s="193" t="s">
        <v>58</v>
      </c>
      <c r="D11119" s="193" t="s">
        <v>59</v>
      </c>
      <c r="E11119" s="193" t="s">
        <v>19625</v>
      </c>
      <c r="F11119" s="193" t="s">
        <v>1634</v>
      </c>
      <c r="G11119" s="2">
        <v>4837</v>
      </c>
      <c r="H11119" s="2">
        <v>0</v>
      </c>
      <c r="I11119" s="192"/>
      <c r="J11119" s="192">
        <v>45687</v>
      </c>
      <c r="K11119" s="192">
        <v>46356</v>
      </c>
    </row>
    <row r="11120" spans="1:11" hidden="1" x14ac:dyDescent="0.4">
      <c r="A11120" s="193" t="s">
        <v>19626</v>
      </c>
      <c r="B11120" s="193" t="s">
        <v>19627</v>
      </c>
      <c r="C11120" s="193" t="s">
        <v>58</v>
      </c>
      <c r="D11120" s="193" t="s">
        <v>59</v>
      </c>
      <c r="E11120" s="193" t="s">
        <v>19628</v>
      </c>
      <c r="F11120" s="193" t="s">
        <v>1634</v>
      </c>
      <c r="G11120" s="2">
        <v>2281</v>
      </c>
      <c r="H11120" s="2">
        <v>0</v>
      </c>
      <c r="I11120" s="192"/>
      <c r="J11120" s="192">
        <v>46084</v>
      </c>
      <c r="K11120" s="192">
        <v>46477</v>
      </c>
    </row>
    <row r="11121" spans="1:11" hidden="1" x14ac:dyDescent="0.4">
      <c r="A11121" s="193" t="s">
        <v>19626</v>
      </c>
      <c r="B11121" s="193" t="s">
        <v>19627</v>
      </c>
      <c r="C11121" s="193" t="s">
        <v>58</v>
      </c>
      <c r="D11121" s="193" t="s">
        <v>59</v>
      </c>
      <c r="E11121" s="193" t="s">
        <v>19629</v>
      </c>
      <c r="F11121" s="193" t="s">
        <v>1634</v>
      </c>
      <c r="G11121" s="2">
        <v>2500</v>
      </c>
      <c r="H11121" s="2">
        <v>0</v>
      </c>
      <c r="I11121" s="192"/>
      <c r="J11121" s="192">
        <v>46094</v>
      </c>
      <c r="K11121" s="192">
        <v>46477</v>
      </c>
    </row>
    <row r="11122" spans="1:11" hidden="1" x14ac:dyDescent="0.4">
      <c r="A11122" s="193" t="s">
        <v>19626</v>
      </c>
      <c r="B11122" s="193" t="s">
        <v>19627</v>
      </c>
      <c r="C11122" s="193" t="s">
        <v>58</v>
      </c>
      <c r="D11122" s="193" t="s">
        <v>59</v>
      </c>
      <c r="E11122" s="193" t="s">
        <v>19630</v>
      </c>
      <c r="F11122" s="193" t="s">
        <v>1634</v>
      </c>
      <c r="G11122" s="2">
        <v>187</v>
      </c>
      <c r="H11122" s="2">
        <v>0</v>
      </c>
      <c r="I11122" s="192"/>
      <c r="J11122" s="192">
        <v>46094</v>
      </c>
      <c r="K11122" s="192">
        <v>46477</v>
      </c>
    </row>
    <row r="11123" spans="1:11" hidden="1" x14ac:dyDescent="0.4">
      <c r="A11123" s="193" t="s">
        <v>19631</v>
      </c>
      <c r="B11123" s="193" t="s">
        <v>19632</v>
      </c>
      <c r="C11123" s="193" t="s">
        <v>58</v>
      </c>
      <c r="D11123" s="193" t="s">
        <v>59</v>
      </c>
      <c r="E11123" s="193" t="s">
        <v>19633</v>
      </c>
      <c r="F11123" s="193" t="s">
        <v>1634</v>
      </c>
      <c r="G11123" s="2">
        <v>3000</v>
      </c>
      <c r="H11123" s="2">
        <v>0</v>
      </c>
      <c r="I11123" s="192"/>
      <c r="J11123" s="192">
        <v>45666</v>
      </c>
      <c r="K11123" s="192">
        <v>46356</v>
      </c>
    </row>
    <row r="11124" spans="1:11" hidden="1" x14ac:dyDescent="0.4">
      <c r="A11124" s="193" t="s">
        <v>19634</v>
      </c>
      <c r="B11124" s="193" t="s">
        <v>19635</v>
      </c>
      <c r="C11124" s="193" t="s">
        <v>58</v>
      </c>
      <c r="D11124" s="193" t="s">
        <v>59</v>
      </c>
      <c r="E11124" s="193" t="s">
        <v>19636</v>
      </c>
      <c r="F11124" s="193" t="s">
        <v>1634</v>
      </c>
      <c r="G11124" s="2">
        <v>20934</v>
      </c>
      <c r="H11124" s="2">
        <v>0</v>
      </c>
      <c r="I11124" s="192"/>
      <c r="J11124" s="192">
        <v>45894</v>
      </c>
      <c r="K11124" s="192">
        <v>46356</v>
      </c>
    </row>
    <row r="11125" spans="1:11" hidden="1" x14ac:dyDescent="0.4">
      <c r="A11125" s="193" t="s">
        <v>19637</v>
      </c>
      <c r="B11125" s="193" t="s">
        <v>19638</v>
      </c>
      <c r="C11125" s="193" t="s">
        <v>58</v>
      </c>
      <c r="D11125" s="193" t="s">
        <v>59</v>
      </c>
      <c r="E11125" s="193" t="s">
        <v>19639</v>
      </c>
      <c r="F11125" s="193" t="s">
        <v>1634</v>
      </c>
      <c r="G11125" s="2">
        <v>5622</v>
      </c>
      <c r="H11125" s="2">
        <v>0</v>
      </c>
      <c r="I11125" s="192"/>
      <c r="J11125" s="192">
        <v>45869</v>
      </c>
      <c r="K11125" s="192">
        <v>46356</v>
      </c>
    </row>
    <row r="11126" spans="1:11" hidden="1" x14ac:dyDescent="0.4">
      <c r="A11126" s="193" t="s">
        <v>19640</v>
      </c>
      <c r="B11126" s="193" t="s">
        <v>19641</v>
      </c>
      <c r="C11126" s="193" t="s">
        <v>58</v>
      </c>
      <c r="D11126" s="193" t="s">
        <v>59</v>
      </c>
      <c r="E11126" s="193" t="s">
        <v>19642</v>
      </c>
      <c r="F11126" s="193" t="s">
        <v>1634</v>
      </c>
      <c r="G11126" s="2">
        <v>58166</v>
      </c>
      <c r="H11126" s="2">
        <v>0</v>
      </c>
      <c r="I11126" s="192"/>
      <c r="J11126" s="192">
        <v>46049</v>
      </c>
      <c r="K11126" s="192">
        <v>46356</v>
      </c>
    </row>
    <row r="11127" spans="1:11" hidden="1" x14ac:dyDescent="0.4">
      <c r="A11127" s="193" t="s">
        <v>19643</v>
      </c>
      <c r="B11127" s="193" t="s">
        <v>19644</v>
      </c>
      <c r="C11127" s="193" t="s">
        <v>58</v>
      </c>
      <c r="D11127" s="193" t="s">
        <v>59</v>
      </c>
      <c r="E11127" s="193" t="s">
        <v>19645</v>
      </c>
      <c r="F11127" s="193" t="s">
        <v>1634</v>
      </c>
      <c r="G11127" s="2">
        <v>3421</v>
      </c>
      <c r="H11127" s="2">
        <v>0</v>
      </c>
      <c r="I11127" s="192"/>
      <c r="J11127" s="192">
        <v>45894</v>
      </c>
      <c r="K11127" s="192">
        <v>46356</v>
      </c>
    </row>
    <row r="11128" spans="1:11" hidden="1" x14ac:dyDescent="0.4">
      <c r="A11128" s="193" t="s">
        <v>19646</v>
      </c>
      <c r="B11128" s="193" t="s">
        <v>19647</v>
      </c>
      <c r="C11128" s="193" t="s">
        <v>58</v>
      </c>
      <c r="D11128" s="193" t="s">
        <v>59</v>
      </c>
      <c r="E11128" s="193" t="s">
        <v>19648</v>
      </c>
      <c r="F11128" s="193" t="s">
        <v>1634</v>
      </c>
      <c r="G11128" s="2">
        <v>2302</v>
      </c>
      <c r="H11128" s="2">
        <v>0</v>
      </c>
      <c r="I11128" s="192"/>
      <c r="J11128" s="192">
        <v>45894</v>
      </c>
      <c r="K11128" s="192">
        <v>46356</v>
      </c>
    </row>
    <row r="11129" spans="1:11" hidden="1" x14ac:dyDescent="0.4">
      <c r="A11129" s="193" t="s">
        <v>19646</v>
      </c>
      <c r="B11129" s="193" t="s">
        <v>19647</v>
      </c>
      <c r="C11129" s="193" t="s">
        <v>58</v>
      </c>
      <c r="D11129" s="193" t="s">
        <v>59</v>
      </c>
      <c r="E11129" s="193" t="s">
        <v>19649</v>
      </c>
      <c r="F11129" s="193" t="s">
        <v>1634</v>
      </c>
      <c r="G11129" s="2">
        <v>2500</v>
      </c>
      <c r="H11129" s="2">
        <v>0</v>
      </c>
      <c r="I11129" s="192"/>
      <c r="J11129" s="192">
        <v>45931</v>
      </c>
      <c r="K11129" s="192">
        <v>46356</v>
      </c>
    </row>
    <row r="11130" spans="1:11" hidden="1" x14ac:dyDescent="0.4">
      <c r="A11130" s="193" t="s">
        <v>19646</v>
      </c>
      <c r="B11130" s="193" t="s">
        <v>19647</v>
      </c>
      <c r="C11130" s="193" t="s">
        <v>58</v>
      </c>
      <c r="D11130" s="193" t="s">
        <v>59</v>
      </c>
      <c r="E11130" s="193" t="s">
        <v>19650</v>
      </c>
      <c r="F11130" s="193" t="s">
        <v>1634</v>
      </c>
      <c r="G11130" s="2">
        <v>2500</v>
      </c>
      <c r="H11130" s="2">
        <v>0</v>
      </c>
      <c r="I11130" s="192"/>
      <c r="J11130" s="192">
        <v>46132</v>
      </c>
      <c r="K11130" s="192">
        <v>46507</v>
      </c>
    </row>
    <row r="11131" spans="1:11" hidden="1" x14ac:dyDescent="0.4">
      <c r="A11131" s="193" t="s">
        <v>19651</v>
      </c>
      <c r="B11131" s="193" t="s">
        <v>19652</v>
      </c>
      <c r="C11131" s="193" t="s">
        <v>58</v>
      </c>
      <c r="D11131" s="193" t="s">
        <v>59</v>
      </c>
      <c r="E11131" s="193" t="s">
        <v>19653</v>
      </c>
      <c r="F11131" s="193" t="s">
        <v>1634</v>
      </c>
      <c r="G11131" s="2">
        <v>2500</v>
      </c>
      <c r="H11131" s="2">
        <v>0</v>
      </c>
      <c r="I11131" s="192"/>
      <c r="J11131" s="192">
        <v>45894</v>
      </c>
      <c r="K11131" s="192">
        <v>46356</v>
      </c>
    </row>
    <row r="11132" spans="1:11" hidden="1" x14ac:dyDescent="0.4">
      <c r="A11132" s="193" t="s">
        <v>19651</v>
      </c>
      <c r="B11132" s="193" t="s">
        <v>19652</v>
      </c>
      <c r="C11132" s="193" t="s">
        <v>58</v>
      </c>
      <c r="D11132" s="193" t="s">
        <v>59</v>
      </c>
      <c r="E11132" s="193" t="s">
        <v>19654</v>
      </c>
      <c r="F11132" s="193" t="s">
        <v>1634</v>
      </c>
      <c r="G11132" s="2">
        <v>2500</v>
      </c>
      <c r="H11132" s="2">
        <v>0</v>
      </c>
      <c r="I11132" s="192"/>
      <c r="J11132" s="192">
        <v>45917</v>
      </c>
      <c r="K11132" s="192">
        <v>46356</v>
      </c>
    </row>
    <row r="11133" spans="1:11" hidden="1" x14ac:dyDescent="0.4">
      <c r="A11133" s="193" t="s">
        <v>19651</v>
      </c>
      <c r="B11133" s="193" t="s">
        <v>19652</v>
      </c>
      <c r="C11133" s="193" t="s">
        <v>58</v>
      </c>
      <c r="D11133" s="193" t="s">
        <v>59</v>
      </c>
      <c r="E11133" s="193" t="s">
        <v>19655</v>
      </c>
      <c r="F11133" s="193" t="s">
        <v>1634</v>
      </c>
      <c r="G11133" s="2">
        <v>2500</v>
      </c>
      <c r="H11133" s="2">
        <v>0</v>
      </c>
      <c r="I11133" s="192"/>
      <c r="J11133" s="192">
        <v>46069</v>
      </c>
      <c r="K11133" s="192">
        <v>46446</v>
      </c>
    </row>
    <row r="11134" spans="1:11" hidden="1" x14ac:dyDescent="0.4">
      <c r="A11134" s="193" t="s">
        <v>19651</v>
      </c>
      <c r="B11134" s="193" t="s">
        <v>19652</v>
      </c>
      <c r="C11134" s="193" t="s">
        <v>58</v>
      </c>
      <c r="D11134" s="193" t="s">
        <v>59</v>
      </c>
      <c r="E11134" s="193" t="s">
        <v>19656</v>
      </c>
      <c r="F11134" s="193" t="s">
        <v>1634</v>
      </c>
      <c r="G11134" s="2">
        <v>2100</v>
      </c>
      <c r="H11134" s="2">
        <v>0</v>
      </c>
      <c r="I11134" s="192"/>
      <c r="J11134" s="192">
        <v>46099</v>
      </c>
      <c r="K11134" s="192">
        <v>46356</v>
      </c>
    </row>
    <row r="11135" spans="1:11" hidden="1" x14ac:dyDescent="0.4">
      <c r="A11135" s="193" t="s">
        <v>19657</v>
      </c>
      <c r="B11135" s="193" t="s">
        <v>19658</v>
      </c>
      <c r="C11135" s="193" t="s">
        <v>58</v>
      </c>
      <c r="D11135" s="193" t="s">
        <v>59</v>
      </c>
      <c r="E11135" s="193" t="s">
        <v>19659</v>
      </c>
      <c r="F11135" s="193" t="s">
        <v>1634</v>
      </c>
      <c r="G11135" s="2">
        <v>47822</v>
      </c>
      <c r="H11135" s="2">
        <v>0</v>
      </c>
      <c r="I11135" s="192"/>
      <c r="J11135" s="192">
        <v>45894</v>
      </c>
      <c r="K11135" s="192">
        <v>46356</v>
      </c>
    </row>
    <row r="11136" spans="1:11" hidden="1" x14ac:dyDescent="0.4">
      <c r="A11136" s="193" t="s">
        <v>19657</v>
      </c>
      <c r="B11136" s="193" t="s">
        <v>19658</v>
      </c>
      <c r="C11136" s="193" t="s">
        <v>58</v>
      </c>
      <c r="D11136" s="193" t="s">
        <v>59</v>
      </c>
      <c r="E11136" s="193" t="s">
        <v>19660</v>
      </c>
      <c r="F11136" s="193" t="s">
        <v>1634</v>
      </c>
      <c r="G11136" s="2">
        <v>50000</v>
      </c>
      <c r="H11136" s="2">
        <v>0</v>
      </c>
      <c r="I11136" s="192"/>
      <c r="J11136" s="192">
        <v>46132</v>
      </c>
      <c r="K11136" s="192">
        <v>46507</v>
      </c>
    </row>
    <row r="11137" spans="1:11" hidden="1" x14ac:dyDescent="0.4">
      <c r="A11137" s="193" t="s">
        <v>19661</v>
      </c>
      <c r="B11137" s="193" t="s">
        <v>19662</v>
      </c>
      <c r="C11137" s="193" t="s">
        <v>58</v>
      </c>
      <c r="D11137" s="193" t="s">
        <v>59</v>
      </c>
      <c r="E11137" s="193" t="s">
        <v>19663</v>
      </c>
      <c r="F11137" s="193" t="s">
        <v>1634</v>
      </c>
      <c r="G11137" s="2">
        <v>3325</v>
      </c>
      <c r="H11137" s="2">
        <v>0</v>
      </c>
      <c r="I11137" s="192"/>
      <c r="J11137" s="192">
        <v>45876</v>
      </c>
      <c r="K11137" s="192">
        <v>46356</v>
      </c>
    </row>
    <row r="11138" spans="1:11" hidden="1" x14ac:dyDescent="0.4">
      <c r="A11138" s="193" t="s">
        <v>19661</v>
      </c>
      <c r="B11138" s="193" t="s">
        <v>19662</v>
      </c>
      <c r="C11138" s="193" t="s">
        <v>58</v>
      </c>
      <c r="D11138" s="193" t="s">
        <v>59</v>
      </c>
      <c r="E11138" s="193" t="s">
        <v>19664</v>
      </c>
      <c r="F11138" s="193" t="s">
        <v>1634</v>
      </c>
      <c r="G11138" s="2">
        <v>4000</v>
      </c>
      <c r="H11138" s="2">
        <v>0</v>
      </c>
      <c r="I11138" s="192"/>
      <c r="J11138" s="192">
        <v>45894</v>
      </c>
      <c r="K11138" s="192">
        <v>46356</v>
      </c>
    </row>
    <row r="11139" spans="1:11" hidden="1" x14ac:dyDescent="0.4">
      <c r="A11139" s="193" t="s">
        <v>19661</v>
      </c>
      <c r="B11139" s="193" t="s">
        <v>19662</v>
      </c>
      <c r="C11139" s="193" t="s">
        <v>58</v>
      </c>
      <c r="D11139" s="193" t="s">
        <v>59</v>
      </c>
      <c r="E11139" s="193" t="s">
        <v>19665</v>
      </c>
      <c r="F11139" s="193" t="s">
        <v>1634</v>
      </c>
      <c r="G11139" s="2">
        <v>4000</v>
      </c>
      <c r="H11139" s="2">
        <v>0</v>
      </c>
      <c r="I11139" s="192"/>
      <c r="J11139" s="192">
        <v>45939</v>
      </c>
      <c r="K11139" s="192">
        <v>46356</v>
      </c>
    </row>
    <row r="11140" spans="1:11" hidden="1" x14ac:dyDescent="0.4">
      <c r="A11140" s="193" t="s">
        <v>19666</v>
      </c>
      <c r="B11140" s="193" t="s">
        <v>19667</v>
      </c>
      <c r="C11140" s="193" t="s">
        <v>58</v>
      </c>
      <c r="D11140" s="193" t="s">
        <v>59</v>
      </c>
      <c r="E11140" s="193" t="s">
        <v>19668</v>
      </c>
      <c r="F11140" s="193" t="s">
        <v>1634</v>
      </c>
      <c r="G11140" s="2">
        <v>19939</v>
      </c>
      <c r="H11140" s="2">
        <v>0</v>
      </c>
      <c r="I11140" s="192"/>
      <c r="J11140" s="192">
        <v>45845</v>
      </c>
      <c r="K11140" s="192">
        <v>46356</v>
      </c>
    </row>
    <row r="11141" spans="1:11" hidden="1" x14ac:dyDescent="0.4">
      <c r="A11141" s="193" t="s">
        <v>19669</v>
      </c>
      <c r="B11141" s="193" t="s">
        <v>19670</v>
      </c>
      <c r="C11141" s="193" t="s">
        <v>58</v>
      </c>
      <c r="D11141" s="193" t="s">
        <v>59</v>
      </c>
      <c r="E11141" s="193" t="s">
        <v>19671</v>
      </c>
      <c r="F11141" s="193" t="s">
        <v>1634</v>
      </c>
      <c r="G11141" s="2">
        <v>3736</v>
      </c>
      <c r="H11141" s="2">
        <v>0</v>
      </c>
      <c r="I11141" s="192"/>
      <c r="J11141" s="192">
        <v>45894</v>
      </c>
      <c r="K11141" s="192">
        <v>46356</v>
      </c>
    </row>
    <row r="11142" spans="1:11" hidden="1" x14ac:dyDescent="0.4">
      <c r="A11142" s="193" t="s">
        <v>19669</v>
      </c>
      <c r="B11142" s="193" t="s">
        <v>19670</v>
      </c>
      <c r="C11142" s="193" t="s">
        <v>58</v>
      </c>
      <c r="D11142" s="193" t="s">
        <v>59</v>
      </c>
      <c r="E11142" s="193" t="s">
        <v>19672</v>
      </c>
      <c r="F11142" s="193" t="s">
        <v>1634</v>
      </c>
      <c r="G11142" s="2">
        <v>4000</v>
      </c>
      <c r="H11142" s="2">
        <v>0</v>
      </c>
      <c r="I11142" s="192"/>
      <c r="J11142" s="192">
        <v>46016</v>
      </c>
      <c r="K11142" s="192">
        <v>46387</v>
      </c>
    </row>
    <row r="11143" spans="1:11" hidden="1" x14ac:dyDescent="0.4">
      <c r="A11143" s="193" t="s">
        <v>19673</v>
      </c>
      <c r="B11143" s="193" t="s">
        <v>19674</v>
      </c>
      <c r="C11143" s="193" t="s">
        <v>58</v>
      </c>
      <c r="D11143" s="193" t="s">
        <v>59</v>
      </c>
      <c r="E11143" s="193" t="s">
        <v>19675</v>
      </c>
      <c r="F11143" s="193" t="s">
        <v>1634</v>
      </c>
      <c r="G11143" s="2">
        <v>3736</v>
      </c>
      <c r="H11143" s="2">
        <v>0</v>
      </c>
      <c r="I11143" s="192"/>
      <c r="J11143" s="192">
        <v>45894</v>
      </c>
      <c r="K11143" s="192">
        <v>46356</v>
      </c>
    </row>
    <row r="11144" spans="1:11" hidden="1" x14ac:dyDescent="0.4">
      <c r="A11144" s="193" t="s">
        <v>19673</v>
      </c>
      <c r="B11144" s="193" t="s">
        <v>19674</v>
      </c>
      <c r="C11144" s="193" t="s">
        <v>58</v>
      </c>
      <c r="D11144" s="193" t="s">
        <v>59</v>
      </c>
      <c r="E11144" s="193" t="s">
        <v>19676</v>
      </c>
      <c r="F11144" s="193" t="s">
        <v>1634</v>
      </c>
      <c r="G11144" s="2">
        <v>4000</v>
      </c>
      <c r="H11144" s="2">
        <v>0</v>
      </c>
      <c r="I11144" s="192"/>
      <c r="J11144" s="192">
        <v>46013</v>
      </c>
      <c r="K11144" s="192">
        <v>46387</v>
      </c>
    </row>
    <row r="11145" spans="1:11" hidden="1" x14ac:dyDescent="0.4">
      <c r="A11145" s="193" t="s">
        <v>19677</v>
      </c>
      <c r="B11145" s="193" t="s">
        <v>19678</v>
      </c>
      <c r="C11145" s="193" t="s">
        <v>58</v>
      </c>
      <c r="D11145" s="193" t="s">
        <v>59</v>
      </c>
      <c r="E11145" s="193" t="s">
        <v>19679</v>
      </c>
      <c r="F11145" s="193" t="s">
        <v>1634</v>
      </c>
      <c r="G11145" s="2">
        <v>1629</v>
      </c>
      <c r="H11145" s="2">
        <v>0</v>
      </c>
      <c r="I11145" s="192"/>
      <c r="J11145" s="192">
        <v>45842</v>
      </c>
      <c r="K11145" s="192">
        <v>46356</v>
      </c>
    </row>
    <row r="11146" spans="1:11" hidden="1" x14ac:dyDescent="0.4">
      <c r="A11146" s="193" t="s">
        <v>19677</v>
      </c>
      <c r="B11146" s="193" t="s">
        <v>19678</v>
      </c>
      <c r="C11146" s="193" t="s">
        <v>58</v>
      </c>
      <c r="D11146" s="193" t="s">
        <v>59</v>
      </c>
      <c r="E11146" s="193" t="s">
        <v>19680</v>
      </c>
      <c r="F11146" s="193" t="s">
        <v>1634</v>
      </c>
      <c r="G11146" s="2">
        <v>4000</v>
      </c>
      <c r="H11146" s="2">
        <v>0</v>
      </c>
      <c r="I11146" s="192"/>
      <c r="J11146" s="192">
        <v>45889</v>
      </c>
      <c r="K11146" s="192">
        <v>46356</v>
      </c>
    </row>
    <row r="11147" spans="1:11" hidden="1" x14ac:dyDescent="0.4">
      <c r="A11147" s="193" t="s">
        <v>19677</v>
      </c>
      <c r="B11147" s="193" t="s">
        <v>19678</v>
      </c>
      <c r="C11147" s="193" t="s">
        <v>58</v>
      </c>
      <c r="D11147" s="193" t="s">
        <v>59</v>
      </c>
      <c r="E11147" s="193" t="s">
        <v>19681</v>
      </c>
      <c r="F11147" s="193" t="s">
        <v>1634</v>
      </c>
      <c r="G11147" s="2">
        <v>8000</v>
      </c>
      <c r="H11147" s="2">
        <v>0</v>
      </c>
      <c r="I11147" s="192"/>
      <c r="J11147" s="192">
        <v>45889</v>
      </c>
      <c r="K11147" s="192">
        <v>46356</v>
      </c>
    </row>
    <row r="11148" spans="1:11" hidden="1" x14ac:dyDescent="0.4">
      <c r="A11148" s="193" t="s">
        <v>19677</v>
      </c>
      <c r="B11148" s="193" t="s">
        <v>19678</v>
      </c>
      <c r="C11148" s="193" t="s">
        <v>58</v>
      </c>
      <c r="D11148" s="193" t="s">
        <v>59</v>
      </c>
      <c r="E11148" s="193" t="s">
        <v>19682</v>
      </c>
      <c r="F11148" s="193" t="s">
        <v>1634</v>
      </c>
      <c r="G11148" s="2">
        <v>4000</v>
      </c>
      <c r="H11148" s="2">
        <v>0</v>
      </c>
      <c r="I11148" s="192"/>
      <c r="J11148" s="192">
        <v>45917</v>
      </c>
      <c r="K11148" s="192">
        <v>46356</v>
      </c>
    </row>
    <row r="11149" spans="1:11" hidden="1" x14ac:dyDescent="0.4">
      <c r="A11149" s="193" t="s">
        <v>19677</v>
      </c>
      <c r="B11149" s="193" t="s">
        <v>19678</v>
      </c>
      <c r="C11149" s="193" t="s">
        <v>58</v>
      </c>
      <c r="D11149" s="193" t="s">
        <v>59</v>
      </c>
      <c r="E11149" s="193" t="s">
        <v>19683</v>
      </c>
      <c r="F11149" s="193" t="s">
        <v>1634</v>
      </c>
      <c r="G11149" s="2">
        <v>4000</v>
      </c>
      <c r="H11149" s="2">
        <v>0</v>
      </c>
      <c r="I11149" s="192"/>
      <c r="J11149" s="192">
        <v>46042</v>
      </c>
      <c r="K11149" s="192">
        <v>46418</v>
      </c>
    </row>
    <row r="11150" spans="1:11" hidden="1" x14ac:dyDescent="0.4">
      <c r="A11150" s="193" t="s">
        <v>19677</v>
      </c>
      <c r="B11150" s="193" t="s">
        <v>19678</v>
      </c>
      <c r="C11150" s="193" t="s">
        <v>58</v>
      </c>
      <c r="D11150" s="193" t="s">
        <v>59</v>
      </c>
      <c r="E11150" s="193" t="s">
        <v>19684</v>
      </c>
      <c r="F11150" s="193" t="s">
        <v>1634</v>
      </c>
      <c r="G11150" s="2">
        <v>4000</v>
      </c>
      <c r="H11150" s="2">
        <v>0</v>
      </c>
      <c r="I11150" s="192"/>
      <c r="J11150" s="192">
        <v>46066</v>
      </c>
      <c r="K11150" s="192">
        <v>46446</v>
      </c>
    </row>
    <row r="11151" spans="1:11" hidden="1" x14ac:dyDescent="0.4">
      <c r="A11151" s="193" t="s">
        <v>19677</v>
      </c>
      <c r="B11151" s="193" t="s">
        <v>19678</v>
      </c>
      <c r="C11151" s="193" t="s">
        <v>58</v>
      </c>
      <c r="D11151" s="193" t="s">
        <v>59</v>
      </c>
      <c r="E11151" s="193" t="s">
        <v>19685</v>
      </c>
      <c r="F11151" s="193" t="s">
        <v>1634</v>
      </c>
      <c r="G11151" s="2">
        <v>4000</v>
      </c>
      <c r="H11151" s="2">
        <v>0</v>
      </c>
      <c r="I11151" s="192"/>
      <c r="J11151" s="192">
        <v>46127</v>
      </c>
      <c r="K11151" s="192">
        <v>46507</v>
      </c>
    </row>
    <row r="11152" spans="1:11" hidden="1" x14ac:dyDescent="0.4">
      <c r="A11152" s="193" t="s">
        <v>19686</v>
      </c>
      <c r="B11152" s="193" t="s">
        <v>19687</v>
      </c>
      <c r="C11152" s="193" t="s">
        <v>58</v>
      </c>
      <c r="D11152" s="193" t="s">
        <v>59</v>
      </c>
      <c r="E11152" s="193" t="s">
        <v>19688</v>
      </c>
      <c r="F11152" s="193" t="s">
        <v>1634</v>
      </c>
      <c r="G11152" s="2">
        <v>3489</v>
      </c>
      <c r="H11152" s="2">
        <v>0</v>
      </c>
      <c r="I11152" s="192"/>
      <c r="J11152" s="192">
        <v>45842</v>
      </c>
      <c r="K11152" s="192">
        <v>46356</v>
      </c>
    </row>
    <row r="11153" spans="1:11" hidden="1" x14ac:dyDescent="0.4">
      <c r="A11153" s="193" t="s">
        <v>19686</v>
      </c>
      <c r="B11153" s="193" t="s">
        <v>19687</v>
      </c>
      <c r="C11153" s="193" t="s">
        <v>58</v>
      </c>
      <c r="D11153" s="193" t="s">
        <v>59</v>
      </c>
      <c r="E11153" s="193" t="s">
        <v>19689</v>
      </c>
      <c r="F11153" s="193" t="s">
        <v>1634</v>
      </c>
      <c r="G11153" s="2">
        <v>4000</v>
      </c>
      <c r="H11153" s="2">
        <v>0</v>
      </c>
      <c r="I11153" s="192"/>
      <c r="J11153" s="192">
        <v>45889</v>
      </c>
      <c r="K11153" s="192">
        <v>46356</v>
      </c>
    </row>
    <row r="11154" spans="1:11" hidden="1" x14ac:dyDescent="0.4">
      <c r="A11154" s="193" t="s">
        <v>19686</v>
      </c>
      <c r="B11154" s="193" t="s">
        <v>19687</v>
      </c>
      <c r="C11154" s="193" t="s">
        <v>58</v>
      </c>
      <c r="D11154" s="193" t="s">
        <v>59</v>
      </c>
      <c r="E11154" s="193" t="s">
        <v>19690</v>
      </c>
      <c r="F11154" s="193" t="s">
        <v>1634</v>
      </c>
      <c r="G11154" s="2">
        <v>4000</v>
      </c>
      <c r="H11154" s="2">
        <v>0</v>
      </c>
      <c r="I11154" s="192"/>
      <c r="J11154" s="192">
        <v>46132</v>
      </c>
      <c r="K11154" s="192">
        <v>46507</v>
      </c>
    </row>
    <row r="11155" spans="1:11" hidden="1" x14ac:dyDescent="0.4">
      <c r="A11155" s="193" t="s">
        <v>19691</v>
      </c>
      <c r="B11155" s="193" t="s">
        <v>19692</v>
      </c>
      <c r="C11155" s="193" t="s">
        <v>58</v>
      </c>
      <c r="D11155" s="193" t="s">
        <v>59</v>
      </c>
      <c r="E11155" s="193" t="s">
        <v>19693</v>
      </c>
      <c r="F11155" s="193" t="s">
        <v>1634</v>
      </c>
      <c r="G11155" s="2">
        <v>3868</v>
      </c>
      <c r="H11155" s="2">
        <v>0</v>
      </c>
      <c r="I11155" s="192"/>
      <c r="J11155" s="192">
        <v>45889</v>
      </c>
      <c r="K11155" s="192">
        <v>46356</v>
      </c>
    </row>
    <row r="11156" spans="1:11" hidden="1" x14ac:dyDescent="0.4">
      <c r="A11156" s="193" t="s">
        <v>19694</v>
      </c>
      <c r="B11156" s="193" t="s">
        <v>19695</v>
      </c>
      <c r="C11156" s="193" t="s">
        <v>58</v>
      </c>
      <c r="D11156" s="193" t="s">
        <v>59</v>
      </c>
      <c r="E11156" s="193" t="s">
        <v>19696</v>
      </c>
      <c r="F11156" s="193" t="s">
        <v>1634</v>
      </c>
      <c r="G11156" s="2">
        <v>19864</v>
      </c>
      <c r="H11156" s="2">
        <v>0</v>
      </c>
      <c r="I11156" s="192"/>
      <c r="J11156" s="192">
        <v>45590</v>
      </c>
      <c r="K11156" s="192">
        <v>46356</v>
      </c>
    </row>
    <row r="11157" spans="1:11" hidden="1" x14ac:dyDescent="0.4">
      <c r="A11157" s="193" t="s">
        <v>19697</v>
      </c>
      <c r="B11157" s="193" t="s">
        <v>19698</v>
      </c>
      <c r="C11157" s="193" t="s">
        <v>58</v>
      </c>
      <c r="D11157" s="193" t="s">
        <v>59</v>
      </c>
      <c r="E11157" s="193" t="s">
        <v>19699</v>
      </c>
      <c r="F11157" s="193" t="s">
        <v>1634</v>
      </c>
      <c r="G11157" s="2">
        <v>7012</v>
      </c>
      <c r="H11157" s="2">
        <v>0</v>
      </c>
      <c r="I11157" s="192"/>
      <c r="J11157" s="192">
        <v>45688</v>
      </c>
      <c r="K11157" s="192">
        <v>46356</v>
      </c>
    </row>
    <row r="11158" spans="1:11" hidden="1" x14ac:dyDescent="0.4">
      <c r="A11158" s="193" t="s">
        <v>19697</v>
      </c>
      <c r="B11158" s="193" t="s">
        <v>19698</v>
      </c>
      <c r="C11158" s="193" t="s">
        <v>58</v>
      </c>
      <c r="D11158" s="193" t="s">
        <v>59</v>
      </c>
      <c r="E11158" s="193" t="s">
        <v>19700</v>
      </c>
      <c r="F11158" s="193" t="s">
        <v>1634</v>
      </c>
      <c r="G11158" s="2">
        <v>20000</v>
      </c>
      <c r="H11158" s="2">
        <v>0</v>
      </c>
      <c r="I11158" s="192"/>
      <c r="J11158" s="192">
        <v>45889</v>
      </c>
      <c r="K11158" s="192">
        <v>46356</v>
      </c>
    </row>
    <row r="11159" spans="1:11" hidden="1" x14ac:dyDescent="0.4">
      <c r="A11159" s="193" t="s">
        <v>19697</v>
      </c>
      <c r="B11159" s="193" t="s">
        <v>19698</v>
      </c>
      <c r="C11159" s="193" t="s">
        <v>58</v>
      </c>
      <c r="D11159" s="193" t="s">
        <v>59</v>
      </c>
      <c r="E11159" s="193" t="s">
        <v>19701</v>
      </c>
      <c r="F11159" s="193" t="s">
        <v>1634</v>
      </c>
      <c r="G11159" s="2">
        <v>10000</v>
      </c>
      <c r="H11159" s="2">
        <v>0</v>
      </c>
      <c r="I11159" s="192"/>
      <c r="J11159" s="192">
        <v>45917</v>
      </c>
      <c r="K11159" s="192">
        <v>46356</v>
      </c>
    </row>
    <row r="11160" spans="1:11" hidden="1" x14ac:dyDescent="0.4">
      <c r="A11160" s="193" t="s">
        <v>19697</v>
      </c>
      <c r="B11160" s="193" t="s">
        <v>19698</v>
      </c>
      <c r="C11160" s="193" t="s">
        <v>58</v>
      </c>
      <c r="D11160" s="193" t="s">
        <v>59</v>
      </c>
      <c r="E11160" s="193" t="s">
        <v>19702</v>
      </c>
      <c r="F11160" s="193" t="s">
        <v>1634</v>
      </c>
      <c r="G11160" s="2">
        <v>10000</v>
      </c>
      <c r="H11160" s="2">
        <v>0</v>
      </c>
      <c r="I11160" s="192"/>
      <c r="J11160" s="192">
        <v>45939</v>
      </c>
      <c r="K11160" s="192">
        <v>46356</v>
      </c>
    </row>
    <row r="11161" spans="1:11" hidden="1" x14ac:dyDescent="0.4">
      <c r="A11161" s="193" t="s">
        <v>19697</v>
      </c>
      <c r="B11161" s="193" t="s">
        <v>19698</v>
      </c>
      <c r="C11161" s="193" t="s">
        <v>58</v>
      </c>
      <c r="D11161" s="193" t="s">
        <v>59</v>
      </c>
      <c r="E11161" s="193" t="s">
        <v>19703</v>
      </c>
      <c r="F11161" s="193" t="s">
        <v>1634</v>
      </c>
      <c r="G11161" s="2">
        <v>10000</v>
      </c>
      <c r="H11161" s="2">
        <v>0</v>
      </c>
      <c r="I11161" s="192"/>
      <c r="J11161" s="192">
        <v>46009</v>
      </c>
      <c r="K11161" s="192">
        <v>46387</v>
      </c>
    </row>
    <row r="11162" spans="1:11" hidden="1" x14ac:dyDescent="0.4">
      <c r="A11162" s="193" t="s">
        <v>19697</v>
      </c>
      <c r="B11162" s="193" t="s">
        <v>19698</v>
      </c>
      <c r="C11162" s="193" t="s">
        <v>58</v>
      </c>
      <c r="D11162" s="193" t="s">
        <v>59</v>
      </c>
      <c r="E11162" s="193" t="s">
        <v>19704</v>
      </c>
      <c r="F11162" s="193" t="s">
        <v>1634</v>
      </c>
      <c r="G11162" s="2">
        <v>10000</v>
      </c>
      <c r="H11162" s="2">
        <v>0</v>
      </c>
      <c r="I11162" s="192"/>
      <c r="J11162" s="192">
        <v>46066</v>
      </c>
      <c r="K11162" s="192">
        <v>46446</v>
      </c>
    </row>
    <row r="11163" spans="1:11" hidden="1" x14ac:dyDescent="0.4">
      <c r="A11163" s="193" t="s">
        <v>19697</v>
      </c>
      <c r="B11163" s="193" t="s">
        <v>19698</v>
      </c>
      <c r="C11163" s="193" t="s">
        <v>58</v>
      </c>
      <c r="D11163" s="193" t="s">
        <v>59</v>
      </c>
      <c r="E11163" s="193" t="s">
        <v>19705</v>
      </c>
      <c r="F11163" s="193" t="s">
        <v>1634</v>
      </c>
      <c r="G11163" s="2">
        <v>10000</v>
      </c>
      <c r="H11163" s="2">
        <v>0</v>
      </c>
      <c r="I11163" s="192"/>
      <c r="J11163" s="192">
        <v>46094</v>
      </c>
      <c r="K11163" s="192">
        <v>46477</v>
      </c>
    </row>
    <row r="11164" spans="1:11" hidden="1" x14ac:dyDescent="0.4">
      <c r="A11164" s="193" t="s">
        <v>19706</v>
      </c>
      <c r="B11164" s="193" t="s">
        <v>19707</v>
      </c>
      <c r="C11164" s="193" t="s">
        <v>58</v>
      </c>
      <c r="D11164" s="193" t="s">
        <v>59</v>
      </c>
      <c r="E11164" s="193" t="s">
        <v>19708</v>
      </c>
      <c r="F11164" s="193" t="s">
        <v>1634</v>
      </c>
      <c r="G11164" s="2">
        <v>5340</v>
      </c>
      <c r="H11164" s="2">
        <v>0</v>
      </c>
      <c r="I11164" s="192"/>
      <c r="J11164" s="192">
        <v>45889</v>
      </c>
      <c r="K11164" s="192">
        <v>46356</v>
      </c>
    </row>
    <row r="11165" spans="1:11" hidden="1" x14ac:dyDescent="0.4">
      <c r="A11165" s="193" t="s">
        <v>19706</v>
      </c>
      <c r="B11165" s="193" t="s">
        <v>19707</v>
      </c>
      <c r="C11165" s="193" t="s">
        <v>58</v>
      </c>
      <c r="D11165" s="193" t="s">
        <v>59</v>
      </c>
      <c r="E11165" s="193" t="s">
        <v>19709</v>
      </c>
      <c r="F11165" s="193" t="s">
        <v>1634</v>
      </c>
      <c r="G11165" s="2">
        <v>2000</v>
      </c>
      <c r="H11165" s="2">
        <v>0</v>
      </c>
      <c r="I11165" s="192"/>
      <c r="J11165" s="192">
        <v>45917</v>
      </c>
      <c r="K11165" s="192">
        <v>46356</v>
      </c>
    </row>
    <row r="11166" spans="1:11" hidden="1" x14ac:dyDescent="0.4">
      <c r="A11166" s="193" t="s">
        <v>19706</v>
      </c>
      <c r="B11166" s="193" t="s">
        <v>19707</v>
      </c>
      <c r="C11166" s="193" t="s">
        <v>58</v>
      </c>
      <c r="D11166" s="193" t="s">
        <v>59</v>
      </c>
      <c r="E11166" s="193" t="s">
        <v>19710</v>
      </c>
      <c r="F11166" s="193" t="s">
        <v>1634</v>
      </c>
      <c r="G11166" s="2">
        <v>2000</v>
      </c>
      <c r="H11166" s="2">
        <v>0</v>
      </c>
      <c r="I11166" s="192"/>
      <c r="J11166" s="192">
        <v>45940</v>
      </c>
      <c r="K11166" s="192">
        <v>46356</v>
      </c>
    </row>
    <row r="11167" spans="1:11" hidden="1" x14ac:dyDescent="0.4">
      <c r="A11167" s="193" t="s">
        <v>19706</v>
      </c>
      <c r="B11167" s="193" t="s">
        <v>19707</v>
      </c>
      <c r="C11167" s="193" t="s">
        <v>58</v>
      </c>
      <c r="D11167" s="193" t="s">
        <v>59</v>
      </c>
      <c r="E11167" s="193" t="s">
        <v>19711</v>
      </c>
      <c r="F11167" s="193" t="s">
        <v>1634</v>
      </c>
      <c r="G11167" s="2">
        <v>2000</v>
      </c>
      <c r="H11167" s="2">
        <v>0</v>
      </c>
      <c r="I11167" s="192"/>
      <c r="J11167" s="192">
        <v>46009</v>
      </c>
      <c r="K11167" s="192">
        <v>46387</v>
      </c>
    </row>
    <row r="11168" spans="1:11" hidden="1" x14ac:dyDescent="0.4">
      <c r="A11168" s="193" t="s">
        <v>19706</v>
      </c>
      <c r="B11168" s="193" t="s">
        <v>19707</v>
      </c>
      <c r="C11168" s="193" t="s">
        <v>58</v>
      </c>
      <c r="D11168" s="193" t="s">
        <v>59</v>
      </c>
      <c r="E11168" s="193" t="s">
        <v>19712</v>
      </c>
      <c r="F11168" s="193" t="s">
        <v>1634</v>
      </c>
      <c r="G11168" s="2">
        <v>2000</v>
      </c>
      <c r="H11168" s="2">
        <v>0</v>
      </c>
      <c r="I11168" s="192"/>
      <c r="J11168" s="192">
        <v>46042</v>
      </c>
      <c r="K11168" s="192">
        <v>46418</v>
      </c>
    </row>
    <row r="11169" spans="1:11" hidden="1" x14ac:dyDescent="0.4">
      <c r="A11169" s="193" t="s">
        <v>19706</v>
      </c>
      <c r="B11169" s="193" t="s">
        <v>19707</v>
      </c>
      <c r="C11169" s="193" t="s">
        <v>58</v>
      </c>
      <c r="D11169" s="193" t="s">
        <v>59</v>
      </c>
      <c r="E11169" s="193" t="s">
        <v>19713</v>
      </c>
      <c r="F11169" s="193" t="s">
        <v>1634</v>
      </c>
      <c r="G11169" s="2">
        <v>2000</v>
      </c>
      <c r="H11169" s="2">
        <v>0</v>
      </c>
      <c r="I11169" s="192"/>
      <c r="J11169" s="192">
        <v>46066</v>
      </c>
      <c r="K11169" s="192">
        <v>46446</v>
      </c>
    </row>
    <row r="11170" spans="1:11" hidden="1" x14ac:dyDescent="0.4">
      <c r="A11170" s="193" t="s">
        <v>19706</v>
      </c>
      <c r="B11170" s="193" t="s">
        <v>19707</v>
      </c>
      <c r="C11170" s="193" t="s">
        <v>58</v>
      </c>
      <c r="D11170" s="193" t="s">
        <v>59</v>
      </c>
      <c r="E11170" s="193" t="s">
        <v>19714</v>
      </c>
      <c r="F11170" s="193" t="s">
        <v>1634</v>
      </c>
      <c r="G11170" s="2">
        <v>2000</v>
      </c>
      <c r="H11170" s="2">
        <v>0</v>
      </c>
      <c r="I11170" s="192"/>
      <c r="J11170" s="192">
        <v>46132</v>
      </c>
      <c r="K11170" s="192">
        <v>46507</v>
      </c>
    </row>
    <row r="11171" spans="1:11" hidden="1" x14ac:dyDescent="0.4">
      <c r="A11171" s="193" t="s">
        <v>19715</v>
      </c>
      <c r="B11171" s="193" t="s">
        <v>19716</v>
      </c>
      <c r="C11171" s="193" t="s">
        <v>58</v>
      </c>
      <c r="D11171" s="193" t="s">
        <v>59</v>
      </c>
      <c r="E11171" s="193" t="s">
        <v>19717</v>
      </c>
      <c r="F11171" s="193" t="s">
        <v>1634</v>
      </c>
      <c r="G11171" s="2">
        <v>3802</v>
      </c>
      <c r="H11171" s="2">
        <v>0</v>
      </c>
      <c r="I11171" s="192"/>
      <c r="J11171" s="192">
        <v>45889</v>
      </c>
      <c r="K11171" s="192">
        <v>46356</v>
      </c>
    </row>
    <row r="11172" spans="1:11" hidden="1" x14ac:dyDescent="0.4">
      <c r="A11172" s="193" t="s">
        <v>19715</v>
      </c>
      <c r="B11172" s="193" t="s">
        <v>19716</v>
      </c>
      <c r="C11172" s="193" t="s">
        <v>58</v>
      </c>
      <c r="D11172" s="193" t="s">
        <v>59</v>
      </c>
      <c r="E11172" s="193" t="s">
        <v>19718</v>
      </c>
      <c r="F11172" s="193" t="s">
        <v>1634</v>
      </c>
      <c r="G11172" s="2">
        <v>4000</v>
      </c>
      <c r="H11172" s="2">
        <v>0</v>
      </c>
      <c r="I11172" s="192"/>
      <c r="J11172" s="192">
        <v>46066</v>
      </c>
      <c r="K11172" s="192">
        <v>46446</v>
      </c>
    </row>
    <row r="11173" spans="1:11" hidden="1" x14ac:dyDescent="0.4">
      <c r="A11173" s="193" t="s">
        <v>19719</v>
      </c>
      <c r="B11173" s="193" t="s">
        <v>19720</v>
      </c>
      <c r="C11173" s="193" t="s">
        <v>58</v>
      </c>
      <c r="D11173" s="193" t="s">
        <v>59</v>
      </c>
      <c r="E11173" s="193" t="s">
        <v>19721</v>
      </c>
      <c r="F11173" s="193" t="s">
        <v>1634</v>
      </c>
      <c r="G11173" s="2">
        <v>3822</v>
      </c>
      <c r="H11173" s="2">
        <v>0</v>
      </c>
      <c r="I11173" s="192"/>
      <c r="J11173" s="192">
        <v>45889</v>
      </c>
      <c r="K11173" s="192">
        <v>46356</v>
      </c>
    </row>
    <row r="11174" spans="1:11" hidden="1" x14ac:dyDescent="0.4">
      <c r="A11174" s="193" t="s">
        <v>19722</v>
      </c>
      <c r="B11174" s="193" t="s">
        <v>19723</v>
      </c>
      <c r="C11174" s="193" t="s">
        <v>58</v>
      </c>
      <c r="D11174" s="193" t="s">
        <v>59</v>
      </c>
      <c r="E11174" s="193" t="s">
        <v>19724</v>
      </c>
      <c r="F11174" s="193" t="s">
        <v>1634</v>
      </c>
      <c r="G11174" s="2">
        <v>3692</v>
      </c>
      <c r="H11174" s="2">
        <v>0</v>
      </c>
      <c r="I11174" s="192"/>
      <c r="J11174" s="192">
        <v>45842</v>
      </c>
      <c r="K11174" s="192">
        <v>46356</v>
      </c>
    </row>
    <row r="11175" spans="1:11" hidden="1" x14ac:dyDescent="0.4">
      <c r="A11175" s="193" t="s">
        <v>19722</v>
      </c>
      <c r="B11175" s="193" t="s">
        <v>19723</v>
      </c>
      <c r="C11175" s="193" t="s">
        <v>58</v>
      </c>
      <c r="D11175" s="193" t="s">
        <v>59</v>
      </c>
      <c r="E11175" s="193" t="s">
        <v>19725</v>
      </c>
      <c r="F11175" s="193" t="s">
        <v>1634</v>
      </c>
      <c r="G11175" s="2">
        <v>4000</v>
      </c>
      <c r="H11175" s="2">
        <v>0</v>
      </c>
      <c r="I11175" s="192"/>
      <c r="J11175" s="192">
        <v>45889</v>
      </c>
      <c r="K11175" s="192">
        <v>46356</v>
      </c>
    </row>
    <row r="11176" spans="1:11" hidden="1" x14ac:dyDescent="0.4">
      <c r="A11176" s="193" t="s">
        <v>19726</v>
      </c>
      <c r="B11176" s="193" t="s">
        <v>19727</v>
      </c>
      <c r="C11176" s="193" t="s">
        <v>58</v>
      </c>
      <c r="D11176" s="193" t="s">
        <v>59</v>
      </c>
      <c r="E11176" s="193" t="s">
        <v>19728</v>
      </c>
      <c r="F11176" s="193" t="s">
        <v>1634</v>
      </c>
      <c r="G11176" s="2">
        <v>3777</v>
      </c>
      <c r="H11176" s="2">
        <v>0</v>
      </c>
      <c r="I11176" s="192"/>
      <c r="J11176" s="192">
        <v>45842</v>
      </c>
      <c r="K11176" s="192">
        <v>46356</v>
      </c>
    </row>
    <row r="11177" spans="1:11" hidden="1" x14ac:dyDescent="0.4">
      <c r="A11177" s="193" t="s">
        <v>19726</v>
      </c>
      <c r="B11177" s="193" t="s">
        <v>19727</v>
      </c>
      <c r="C11177" s="193" t="s">
        <v>58</v>
      </c>
      <c r="D11177" s="193" t="s">
        <v>59</v>
      </c>
      <c r="E11177" s="193" t="s">
        <v>19729</v>
      </c>
      <c r="F11177" s="193" t="s">
        <v>1634</v>
      </c>
      <c r="G11177" s="2">
        <v>4000</v>
      </c>
      <c r="H11177" s="2">
        <v>0</v>
      </c>
      <c r="I11177" s="192"/>
      <c r="J11177" s="192">
        <v>45889</v>
      </c>
      <c r="K11177" s="192">
        <v>46356</v>
      </c>
    </row>
    <row r="11178" spans="1:11" hidden="1" x14ac:dyDescent="0.4">
      <c r="A11178" s="193" t="s">
        <v>19730</v>
      </c>
      <c r="B11178" s="193" t="s">
        <v>19731</v>
      </c>
      <c r="C11178" s="193" t="s">
        <v>58</v>
      </c>
      <c r="D11178" s="193" t="s">
        <v>59</v>
      </c>
      <c r="E11178" s="193" t="s">
        <v>19732</v>
      </c>
      <c r="F11178" s="193" t="s">
        <v>1634</v>
      </c>
      <c r="G11178" s="2">
        <v>11934</v>
      </c>
      <c r="H11178" s="2">
        <v>0</v>
      </c>
      <c r="I11178" s="192"/>
      <c r="J11178" s="192">
        <v>45894</v>
      </c>
      <c r="K11178" s="192">
        <v>46356</v>
      </c>
    </row>
    <row r="11179" spans="1:11" hidden="1" x14ac:dyDescent="0.4">
      <c r="A11179" s="193" t="s">
        <v>19733</v>
      </c>
      <c r="B11179" s="193" t="s">
        <v>19734</v>
      </c>
      <c r="C11179" s="193" t="s">
        <v>58</v>
      </c>
      <c r="D11179" s="193" t="s">
        <v>59</v>
      </c>
      <c r="E11179" s="193" t="s">
        <v>19735</v>
      </c>
      <c r="F11179" s="193" t="s">
        <v>1634</v>
      </c>
      <c r="G11179" s="2">
        <v>9736</v>
      </c>
      <c r="H11179" s="2">
        <v>0</v>
      </c>
      <c r="I11179" s="192"/>
      <c r="J11179" s="192">
        <v>45894</v>
      </c>
      <c r="K11179" s="192">
        <v>46356</v>
      </c>
    </row>
    <row r="11180" spans="1:11" hidden="1" x14ac:dyDescent="0.4">
      <c r="A11180" s="193" t="s">
        <v>19736</v>
      </c>
      <c r="B11180" s="193" t="s">
        <v>19737</v>
      </c>
      <c r="C11180" s="193" t="s">
        <v>58</v>
      </c>
      <c r="D11180" s="193" t="s">
        <v>59</v>
      </c>
      <c r="E11180" s="193" t="s">
        <v>19738</v>
      </c>
      <c r="F11180" s="193" t="s">
        <v>1634</v>
      </c>
      <c r="G11180" s="2">
        <v>9913</v>
      </c>
      <c r="H11180" s="2">
        <v>0</v>
      </c>
      <c r="I11180" s="192"/>
      <c r="J11180" s="192">
        <v>45898</v>
      </c>
      <c r="K11180" s="192">
        <v>46356</v>
      </c>
    </row>
    <row r="11181" spans="1:11" hidden="1" x14ac:dyDescent="0.4">
      <c r="A11181" s="193" t="s">
        <v>19739</v>
      </c>
      <c r="B11181" s="193" t="s">
        <v>19740</v>
      </c>
      <c r="C11181" s="193" t="s">
        <v>58</v>
      </c>
      <c r="D11181" s="193" t="s">
        <v>59</v>
      </c>
      <c r="E11181" s="193" t="s">
        <v>19741</v>
      </c>
      <c r="F11181" s="193" t="s">
        <v>1634</v>
      </c>
      <c r="G11181" s="2">
        <v>3059</v>
      </c>
      <c r="H11181" s="2">
        <v>0</v>
      </c>
      <c r="I11181" s="192"/>
      <c r="J11181" s="192">
        <v>45894</v>
      </c>
      <c r="K11181" s="192">
        <v>46356</v>
      </c>
    </row>
    <row r="11182" spans="1:11" hidden="1" x14ac:dyDescent="0.4">
      <c r="A11182" s="193" t="s">
        <v>19739</v>
      </c>
      <c r="B11182" s="193" t="s">
        <v>19740</v>
      </c>
      <c r="C11182" s="193" t="s">
        <v>58</v>
      </c>
      <c r="D11182" s="193" t="s">
        <v>59</v>
      </c>
      <c r="E11182" s="193" t="s">
        <v>19742</v>
      </c>
      <c r="F11182" s="193" t="s">
        <v>1634</v>
      </c>
      <c r="G11182" s="2">
        <v>3200</v>
      </c>
      <c r="H11182" s="2">
        <v>0</v>
      </c>
      <c r="I11182" s="192"/>
      <c r="J11182" s="192">
        <v>46132</v>
      </c>
      <c r="K11182" s="192">
        <v>46507</v>
      </c>
    </row>
    <row r="11183" spans="1:11" hidden="1" x14ac:dyDescent="0.4">
      <c r="A11183" s="193" t="s">
        <v>19743</v>
      </c>
      <c r="B11183" s="193" t="s">
        <v>19744</v>
      </c>
      <c r="C11183" s="193" t="s">
        <v>58</v>
      </c>
      <c r="D11183" s="193" t="s">
        <v>59</v>
      </c>
      <c r="E11183" s="193" t="s">
        <v>19745</v>
      </c>
      <c r="F11183" s="193" t="s">
        <v>1634</v>
      </c>
      <c r="G11183" s="2">
        <v>5000</v>
      </c>
      <c r="H11183" s="2">
        <v>0</v>
      </c>
      <c r="I11183" s="192"/>
      <c r="J11183" s="192">
        <v>46042</v>
      </c>
      <c r="K11183" s="192">
        <v>46418</v>
      </c>
    </row>
    <row r="11184" spans="1:11" hidden="1" x14ac:dyDescent="0.4">
      <c r="A11184" s="193" t="s">
        <v>19743</v>
      </c>
      <c r="B11184" s="193" t="s">
        <v>19744</v>
      </c>
      <c r="C11184" s="193" t="s">
        <v>58</v>
      </c>
      <c r="D11184" s="193" t="s">
        <v>59</v>
      </c>
      <c r="E11184" s="193" t="s">
        <v>19746</v>
      </c>
      <c r="F11184" s="193" t="s">
        <v>1634</v>
      </c>
      <c r="G11184" s="2">
        <v>4477</v>
      </c>
      <c r="H11184" s="2">
        <v>0</v>
      </c>
      <c r="I11184" s="192"/>
      <c r="J11184" s="192">
        <v>46142</v>
      </c>
      <c r="K11184" s="192">
        <v>46356</v>
      </c>
    </row>
    <row r="11185" spans="1:11" hidden="1" x14ac:dyDescent="0.4">
      <c r="A11185" s="193" t="s">
        <v>19747</v>
      </c>
      <c r="B11185" s="193" t="s">
        <v>19748</v>
      </c>
      <c r="C11185" s="193" t="s">
        <v>58</v>
      </c>
      <c r="D11185" s="193" t="s">
        <v>59</v>
      </c>
      <c r="E11185" s="193" t="s">
        <v>19749</v>
      </c>
      <c r="F11185" s="193" t="s">
        <v>1634</v>
      </c>
      <c r="G11185" s="2">
        <v>2736</v>
      </c>
      <c r="H11185" s="2">
        <v>0</v>
      </c>
      <c r="I11185" s="192"/>
      <c r="J11185" s="192">
        <v>45875</v>
      </c>
      <c r="K11185" s="192">
        <v>46356</v>
      </c>
    </row>
    <row r="11186" spans="1:11" hidden="1" x14ac:dyDescent="0.4">
      <c r="A11186" s="193" t="s">
        <v>19747</v>
      </c>
      <c r="B11186" s="193" t="s">
        <v>19748</v>
      </c>
      <c r="C11186" s="193" t="s">
        <v>58</v>
      </c>
      <c r="D11186" s="193" t="s">
        <v>59</v>
      </c>
      <c r="E11186" s="193" t="s">
        <v>19750</v>
      </c>
      <c r="F11186" s="193" t="s">
        <v>1634</v>
      </c>
      <c r="G11186" s="2">
        <v>3000</v>
      </c>
      <c r="H11186" s="2">
        <v>0</v>
      </c>
      <c r="I11186" s="192"/>
      <c r="J11186" s="192">
        <v>45939</v>
      </c>
      <c r="K11186" s="192">
        <v>46356</v>
      </c>
    </row>
    <row r="11187" spans="1:11" hidden="1" x14ac:dyDescent="0.4">
      <c r="A11187" s="193" t="s">
        <v>19747</v>
      </c>
      <c r="B11187" s="193" t="s">
        <v>19748</v>
      </c>
      <c r="C11187" s="193" t="s">
        <v>58</v>
      </c>
      <c r="D11187" s="193" t="s">
        <v>59</v>
      </c>
      <c r="E11187" s="193" t="s">
        <v>19751</v>
      </c>
      <c r="F11187" s="193" t="s">
        <v>1634</v>
      </c>
      <c r="G11187" s="2">
        <v>3000</v>
      </c>
      <c r="H11187" s="2">
        <v>0</v>
      </c>
      <c r="I11187" s="192"/>
      <c r="J11187" s="192">
        <v>46094</v>
      </c>
      <c r="K11187" s="192">
        <v>46477</v>
      </c>
    </row>
    <row r="11188" spans="1:11" hidden="1" x14ac:dyDescent="0.4">
      <c r="A11188" s="193" t="s">
        <v>19752</v>
      </c>
      <c r="B11188" s="193" t="s">
        <v>19753</v>
      </c>
      <c r="C11188" s="193" t="s">
        <v>58</v>
      </c>
      <c r="D11188" s="193" t="s">
        <v>59</v>
      </c>
      <c r="E11188" s="193" t="s">
        <v>19754</v>
      </c>
      <c r="F11188" s="193" t="s">
        <v>1634</v>
      </c>
      <c r="G11188" s="2">
        <v>754</v>
      </c>
      <c r="H11188" s="2">
        <v>0</v>
      </c>
      <c r="I11188" s="192"/>
      <c r="J11188" s="192">
        <v>45841</v>
      </c>
      <c r="K11188" s="192">
        <v>46356</v>
      </c>
    </row>
    <row r="11189" spans="1:11" hidden="1" x14ac:dyDescent="0.4">
      <c r="A11189" s="193" t="s">
        <v>19752</v>
      </c>
      <c r="B11189" s="193" t="s">
        <v>19753</v>
      </c>
      <c r="C11189" s="193" t="s">
        <v>58</v>
      </c>
      <c r="D11189" s="193" t="s">
        <v>59</v>
      </c>
      <c r="E11189" s="193" t="s">
        <v>19755</v>
      </c>
      <c r="F11189" s="193" t="s">
        <v>1634</v>
      </c>
      <c r="G11189" s="2">
        <v>1000</v>
      </c>
      <c r="H11189" s="2">
        <v>0</v>
      </c>
      <c r="I11189" s="192"/>
      <c r="J11189" s="192">
        <v>45877</v>
      </c>
      <c r="K11189" s="192">
        <v>46356</v>
      </c>
    </row>
    <row r="11190" spans="1:11" hidden="1" x14ac:dyDescent="0.4">
      <c r="A11190" s="193" t="s">
        <v>19752</v>
      </c>
      <c r="B11190" s="193" t="s">
        <v>19753</v>
      </c>
      <c r="C11190" s="193" t="s">
        <v>58</v>
      </c>
      <c r="D11190" s="193" t="s">
        <v>59</v>
      </c>
      <c r="E11190" s="193" t="s">
        <v>19756</v>
      </c>
      <c r="F11190" s="193" t="s">
        <v>1634</v>
      </c>
      <c r="G11190" s="2">
        <v>1000</v>
      </c>
      <c r="H11190" s="2">
        <v>0</v>
      </c>
      <c r="I11190" s="192"/>
      <c r="J11190" s="192">
        <v>45996</v>
      </c>
      <c r="K11190" s="192">
        <v>46387</v>
      </c>
    </row>
    <row r="11191" spans="1:11" hidden="1" x14ac:dyDescent="0.4">
      <c r="A11191" s="193" t="s">
        <v>19757</v>
      </c>
      <c r="B11191" s="193" t="s">
        <v>19758</v>
      </c>
      <c r="C11191" s="193" t="s">
        <v>58</v>
      </c>
      <c r="D11191" s="193" t="s">
        <v>59</v>
      </c>
      <c r="E11191" s="193" t="s">
        <v>19759</v>
      </c>
      <c r="F11191" s="193" t="s">
        <v>1634</v>
      </c>
      <c r="G11191" s="2">
        <v>5856</v>
      </c>
      <c r="H11191" s="2">
        <v>0</v>
      </c>
      <c r="I11191" s="192"/>
      <c r="J11191" s="192">
        <v>45840</v>
      </c>
      <c r="K11191" s="192">
        <v>46356</v>
      </c>
    </row>
    <row r="11192" spans="1:11" hidden="1" x14ac:dyDescent="0.4">
      <c r="A11192" s="193" t="s">
        <v>19760</v>
      </c>
      <c r="B11192" s="193" t="s">
        <v>19761</v>
      </c>
      <c r="C11192" s="193" t="s">
        <v>58</v>
      </c>
      <c r="D11192" s="193" t="s">
        <v>59</v>
      </c>
      <c r="E11192" s="193" t="s">
        <v>19762</v>
      </c>
      <c r="F11192" s="193" t="s">
        <v>1634</v>
      </c>
      <c r="G11192" s="2">
        <v>2932</v>
      </c>
      <c r="H11192" s="2">
        <v>0</v>
      </c>
      <c r="I11192" s="192"/>
      <c r="J11192" s="192">
        <v>45875</v>
      </c>
      <c r="K11192" s="192">
        <v>46356</v>
      </c>
    </row>
    <row r="11193" spans="1:11" hidden="1" x14ac:dyDescent="0.4">
      <c r="A11193" s="193" t="s">
        <v>19763</v>
      </c>
      <c r="B11193" s="193" t="s">
        <v>19764</v>
      </c>
      <c r="C11193" s="193" t="s">
        <v>58</v>
      </c>
      <c r="D11193" s="193" t="s">
        <v>59</v>
      </c>
      <c r="E11193" s="193" t="s">
        <v>19765</v>
      </c>
      <c r="F11193" s="193" t="s">
        <v>1634</v>
      </c>
      <c r="G11193" s="2">
        <v>821</v>
      </c>
      <c r="H11193" s="2">
        <v>0</v>
      </c>
      <c r="I11193" s="192"/>
      <c r="J11193" s="192">
        <v>45894</v>
      </c>
      <c r="K11193" s="192">
        <v>46356</v>
      </c>
    </row>
    <row r="11194" spans="1:11" hidden="1" x14ac:dyDescent="0.4">
      <c r="A11194" s="193" t="s">
        <v>19763</v>
      </c>
      <c r="B11194" s="193" t="s">
        <v>19764</v>
      </c>
      <c r="C11194" s="193" t="s">
        <v>58</v>
      </c>
      <c r="D11194" s="193" t="s">
        <v>59</v>
      </c>
      <c r="E11194" s="193" t="s">
        <v>19766</v>
      </c>
      <c r="F11194" s="193" t="s">
        <v>1634</v>
      </c>
      <c r="G11194" s="2">
        <v>1000</v>
      </c>
      <c r="H11194" s="2">
        <v>0</v>
      </c>
      <c r="I11194" s="192"/>
      <c r="J11194" s="192">
        <v>46013</v>
      </c>
      <c r="K11194" s="192">
        <v>46387</v>
      </c>
    </row>
    <row r="11195" spans="1:11" hidden="1" x14ac:dyDescent="0.4">
      <c r="A11195" s="193" t="s">
        <v>19767</v>
      </c>
      <c r="B11195" s="193" t="s">
        <v>19768</v>
      </c>
      <c r="C11195" s="193" t="s">
        <v>58</v>
      </c>
      <c r="D11195" s="193" t="s">
        <v>59</v>
      </c>
      <c r="E11195" s="193" t="s">
        <v>19769</v>
      </c>
      <c r="F11195" s="193" t="s">
        <v>1634</v>
      </c>
      <c r="G11195" s="2">
        <v>643</v>
      </c>
      <c r="H11195" s="2">
        <v>0</v>
      </c>
      <c r="I11195" s="192"/>
      <c r="J11195" s="192">
        <v>45894</v>
      </c>
      <c r="K11195" s="192">
        <v>46356</v>
      </c>
    </row>
    <row r="11196" spans="1:11" hidden="1" x14ac:dyDescent="0.4">
      <c r="A11196" s="193" t="s">
        <v>19767</v>
      </c>
      <c r="B11196" s="193" t="s">
        <v>19768</v>
      </c>
      <c r="C11196" s="193" t="s">
        <v>58</v>
      </c>
      <c r="D11196" s="193" t="s">
        <v>59</v>
      </c>
      <c r="E11196" s="193" t="s">
        <v>19770</v>
      </c>
      <c r="F11196" s="193" t="s">
        <v>1634</v>
      </c>
      <c r="G11196" s="2">
        <v>1000</v>
      </c>
      <c r="H11196" s="2">
        <v>0</v>
      </c>
      <c r="I11196" s="192"/>
      <c r="J11196" s="192">
        <v>45905</v>
      </c>
      <c r="K11196" s="192">
        <v>46356</v>
      </c>
    </row>
    <row r="11197" spans="1:11" hidden="1" x14ac:dyDescent="0.4">
      <c r="A11197" s="193" t="s">
        <v>19767</v>
      </c>
      <c r="B11197" s="193" t="s">
        <v>19768</v>
      </c>
      <c r="C11197" s="193" t="s">
        <v>58</v>
      </c>
      <c r="D11197" s="193" t="s">
        <v>59</v>
      </c>
      <c r="E11197" s="193" t="s">
        <v>19771</v>
      </c>
      <c r="F11197" s="193" t="s">
        <v>1634</v>
      </c>
      <c r="G11197" s="2">
        <v>1000</v>
      </c>
      <c r="H11197" s="2">
        <v>0</v>
      </c>
      <c r="I11197" s="192"/>
      <c r="J11197" s="192">
        <v>46013</v>
      </c>
      <c r="K11197" s="192">
        <v>46387</v>
      </c>
    </row>
    <row r="11198" spans="1:11" hidden="1" x14ac:dyDescent="0.4">
      <c r="A11198" s="193" t="s">
        <v>19767</v>
      </c>
      <c r="B11198" s="193" t="s">
        <v>19768</v>
      </c>
      <c r="C11198" s="193" t="s">
        <v>58</v>
      </c>
      <c r="D11198" s="193" t="s">
        <v>59</v>
      </c>
      <c r="E11198" s="193" t="s">
        <v>19772</v>
      </c>
      <c r="F11198" s="193" t="s">
        <v>1634</v>
      </c>
      <c r="G11198" s="2">
        <v>1000</v>
      </c>
      <c r="H11198" s="2">
        <v>0</v>
      </c>
      <c r="I11198" s="192"/>
      <c r="J11198" s="192">
        <v>46094</v>
      </c>
      <c r="K11198" s="192">
        <v>46477</v>
      </c>
    </row>
    <row r="11199" spans="1:11" hidden="1" x14ac:dyDescent="0.4">
      <c r="A11199" s="193" t="s">
        <v>19773</v>
      </c>
      <c r="B11199" s="193" t="s">
        <v>19774</v>
      </c>
      <c r="C11199" s="193" t="s">
        <v>58</v>
      </c>
      <c r="D11199" s="193" t="s">
        <v>59</v>
      </c>
      <c r="E11199" s="193" t="s">
        <v>19775</v>
      </c>
      <c r="F11199" s="193" t="s">
        <v>1634</v>
      </c>
      <c r="G11199" s="2">
        <v>934</v>
      </c>
      <c r="H11199" s="2">
        <v>0</v>
      </c>
      <c r="I11199" s="192"/>
      <c r="J11199" s="192">
        <v>45894</v>
      </c>
      <c r="K11199" s="192">
        <v>46356</v>
      </c>
    </row>
    <row r="11200" spans="1:11" hidden="1" x14ac:dyDescent="0.4">
      <c r="A11200" s="193" t="s">
        <v>19773</v>
      </c>
      <c r="B11200" s="193" t="s">
        <v>19774</v>
      </c>
      <c r="C11200" s="193" t="s">
        <v>58</v>
      </c>
      <c r="D11200" s="193" t="s">
        <v>59</v>
      </c>
      <c r="E11200" s="193" t="s">
        <v>19776</v>
      </c>
      <c r="F11200" s="193" t="s">
        <v>1634</v>
      </c>
      <c r="G11200" s="2">
        <v>1000</v>
      </c>
      <c r="H11200" s="2">
        <v>0</v>
      </c>
      <c r="I11200" s="192"/>
      <c r="J11200" s="192">
        <v>46013</v>
      </c>
      <c r="K11200" s="192">
        <v>46387</v>
      </c>
    </row>
    <row r="11201" spans="1:11" hidden="1" x14ac:dyDescent="0.4">
      <c r="A11201" s="193" t="s">
        <v>19777</v>
      </c>
      <c r="B11201" s="193" t="s">
        <v>19778</v>
      </c>
      <c r="C11201" s="193" t="s">
        <v>58</v>
      </c>
      <c r="D11201" s="193" t="s">
        <v>59</v>
      </c>
      <c r="E11201" s="193" t="s">
        <v>19779</v>
      </c>
      <c r="F11201" s="193" t="s">
        <v>1634</v>
      </c>
      <c r="G11201" s="2">
        <v>8934</v>
      </c>
      <c r="H11201" s="2">
        <v>0</v>
      </c>
      <c r="I11201" s="192"/>
      <c r="J11201" s="192">
        <v>45894</v>
      </c>
      <c r="K11201" s="192">
        <v>46356</v>
      </c>
    </row>
    <row r="11202" spans="1:11" hidden="1" x14ac:dyDescent="0.4">
      <c r="A11202" s="193" t="s">
        <v>19780</v>
      </c>
      <c r="B11202" s="193" t="s">
        <v>19781</v>
      </c>
      <c r="C11202" s="193" t="s">
        <v>58</v>
      </c>
      <c r="D11202" s="193" t="s">
        <v>59</v>
      </c>
      <c r="E11202" s="193" t="s">
        <v>19782</v>
      </c>
      <c r="F11202" s="193" t="s">
        <v>1634</v>
      </c>
      <c r="G11202" s="2">
        <v>1284</v>
      </c>
      <c r="H11202" s="2">
        <v>0</v>
      </c>
      <c r="I11202" s="192"/>
      <c r="J11202" s="192">
        <v>45980</v>
      </c>
      <c r="K11202" s="192">
        <v>46356</v>
      </c>
    </row>
    <row r="11203" spans="1:11" hidden="1" x14ac:dyDescent="0.4">
      <c r="A11203" s="193" t="s">
        <v>19783</v>
      </c>
      <c r="B11203" s="193" t="s">
        <v>19784</v>
      </c>
      <c r="C11203" s="193" t="s">
        <v>58</v>
      </c>
      <c r="D11203" s="193" t="s">
        <v>59</v>
      </c>
      <c r="E11203" s="193" t="s">
        <v>19785</v>
      </c>
      <c r="F11203" s="193" t="s">
        <v>1634</v>
      </c>
      <c r="G11203" s="2">
        <v>5924</v>
      </c>
      <c r="H11203" s="2">
        <v>0</v>
      </c>
      <c r="I11203" s="192"/>
      <c r="J11203" s="192">
        <v>45894</v>
      </c>
      <c r="K11203" s="192">
        <v>46356</v>
      </c>
    </row>
    <row r="11204" spans="1:11" hidden="1" x14ac:dyDescent="0.4">
      <c r="A11204" s="193" t="s">
        <v>19786</v>
      </c>
      <c r="B11204" s="193" t="s">
        <v>19787</v>
      </c>
      <c r="C11204" s="193" t="s">
        <v>58</v>
      </c>
      <c r="D11204" s="193" t="s">
        <v>59</v>
      </c>
      <c r="E11204" s="193" t="s">
        <v>19788</v>
      </c>
      <c r="F11204" s="193" t="s">
        <v>1634</v>
      </c>
      <c r="G11204" s="2">
        <v>385</v>
      </c>
      <c r="H11204" s="2">
        <v>0</v>
      </c>
      <c r="I11204" s="192"/>
      <c r="J11204" s="192">
        <v>45845</v>
      </c>
      <c r="K11204" s="192">
        <v>46356</v>
      </c>
    </row>
    <row r="11205" spans="1:11" hidden="1" x14ac:dyDescent="0.4">
      <c r="A11205" s="193" t="s">
        <v>19786</v>
      </c>
      <c r="B11205" s="193" t="s">
        <v>19787</v>
      </c>
      <c r="C11205" s="193" t="s">
        <v>58</v>
      </c>
      <c r="D11205" s="193" t="s">
        <v>59</v>
      </c>
      <c r="E11205" s="193" t="s">
        <v>19789</v>
      </c>
      <c r="F11205" s="193" t="s">
        <v>1634</v>
      </c>
      <c r="G11205" s="2">
        <v>500</v>
      </c>
      <c r="H11205" s="2">
        <v>0</v>
      </c>
      <c r="I11205" s="192"/>
      <c r="J11205" s="192">
        <v>45894</v>
      </c>
      <c r="K11205" s="192">
        <v>46356</v>
      </c>
    </row>
    <row r="11206" spans="1:11" hidden="1" x14ac:dyDescent="0.4">
      <c r="A11206" s="193" t="s">
        <v>19786</v>
      </c>
      <c r="B11206" s="193" t="s">
        <v>19787</v>
      </c>
      <c r="C11206" s="193" t="s">
        <v>58</v>
      </c>
      <c r="D11206" s="193" t="s">
        <v>59</v>
      </c>
      <c r="E11206" s="193" t="s">
        <v>19790</v>
      </c>
      <c r="F11206" s="193" t="s">
        <v>1634</v>
      </c>
      <c r="G11206" s="2">
        <v>500</v>
      </c>
      <c r="H11206" s="2">
        <v>0</v>
      </c>
      <c r="I11206" s="192"/>
      <c r="J11206" s="192">
        <v>46045</v>
      </c>
      <c r="K11206" s="192">
        <v>46418</v>
      </c>
    </row>
    <row r="11207" spans="1:11" hidden="1" x14ac:dyDescent="0.4">
      <c r="A11207" s="193" t="s">
        <v>19791</v>
      </c>
      <c r="B11207" s="193" t="s">
        <v>19792</v>
      </c>
      <c r="C11207" s="193" t="s">
        <v>58</v>
      </c>
      <c r="D11207" s="193" t="s">
        <v>59</v>
      </c>
      <c r="E11207" s="193" t="s">
        <v>19793</v>
      </c>
      <c r="F11207" s="193" t="s">
        <v>1634</v>
      </c>
      <c r="G11207" s="2">
        <v>2437</v>
      </c>
      <c r="H11207" s="2">
        <v>0</v>
      </c>
      <c r="I11207" s="192"/>
      <c r="J11207" s="192">
        <v>45894</v>
      </c>
      <c r="K11207" s="192">
        <v>46356</v>
      </c>
    </row>
    <row r="11208" spans="1:11" hidden="1" x14ac:dyDescent="0.4">
      <c r="A11208" s="193" t="s">
        <v>19794</v>
      </c>
      <c r="B11208" s="193" t="s">
        <v>19795</v>
      </c>
      <c r="C11208" s="193" t="s">
        <v>58</v>
      </c>
      <c r="D11208" s="193" t="s">
        <v>59</v>
      </c>
      <c r="E11208" s="193" t="s">
        <v>19796</v>
      </c>
      <c r="F11208" s="193" t="s">
        <v>1634</v>
      </c>
      <c r="G11208" s="2">
        <v>2433</v>
      </c>
      <c r="H11208" s="2">
        <v>0</v>
      </c>
      <c r="I11208" s="192"/>
      <c r="J11208" s="192">
        <v>45894</v>
      </c>
      <c r="K11208" s="192">
        <v>46356</v>
      </c>
    </row>
    <row r="11209" spans="1:11" hidden="1" x14ac:dyDescent="0.4">
      <c r="A11209" s="193" t="s">
        <v>19797</v>
      </c>
      <c r="B11209" s="193" t="s">
        <v>19798</v>
      </c>
      <c r="C11209" s="193" t="s">
        <v>58</v>
      </c>
      <c r="D11209" s="193" t="s">
        <v>59</v>
      </c>
      <c r="E11209" s="193" t="s">
        <v>19799</v>
      </c>
      <c r="F11209" s="193" t="s">
        <v>1634</v>
      </c>
      <c r="G11209" s="2">
        <v>2402</v>
      </c>
      <c r="H11209" s="2">
        <v>0</v>
      </c>
      <c r="I11209" s="192"/>
      <c r="J11209" s="192">
        <v>45828</v>
      </c>
      <c r="K11209" s="192">
        <v>46356</v>
      </c>
    </row>
    <row r="11210" spans="1:11" hidden="1" x14ac:dyDescent="0.4">
      <c r="A11210" s="193" t="s">
        <v>19800</v>
      </c>
      <c r="B11210" s="193" t="s">
        <v>19801</v>
      </c>
      <c r="C11210" s="193" t="s">
        <v>58</v>
      </c>
      <c r="D11210" s="193" t="s">
        <v>59</v>
      </c>
      <c r="E11210" s="193" t="s">
        <v>19802</v>
      </c>
      <c r="F11210" s="193" t="s">
        <v>1634</v>
      </c>
      <c r="G11210" s="2">
        <v>2340</v>
      </c>
      <c r="H11210" s="2">
        <v>0</v>
      </c>
      <c r="I11210" s="192"/>
      <c r="J11210" s="192">
        <v>45845</v>
      </c>
      <c r="K11210" s="192">
        <v>46356</v>
      </c>
    </row>
    <row r="11211" spans="1:11" hidden="1" x14ac:dyDescent="0.4">
      <c r="A11211" s="193" t="s">
        <v>19803</v>
      </c>
      <c r="B11211" s="193" t="s">
        <v>19804</v>
      </c>
      <c r="C11211" s="193" t="s">
        <v>58</v>
      </c>
      <c r="D11211" s="193" t="s">
        <v>59</v>
      </c>
      <c r="E11211" s="193" t="s">
        <v>19805</v>
      </c>
      <c r="F11211" s="193" t="s">
        <v>1634</v>
      </c>
      <c r="G11211" s="2">
        <v>2534</v>
      </c>
      <c r="H11211" s="2">
        <v>0</v>
      </c>
      <c r="I11211" s="192"/>
      <c r="J11211" s="192">
        <v>45875</v>
      </c>
      <c r="K11211" s="192">
        <v>46356</v>
      </c>
    </row>
    <row r="11212" spans="1:11" hidden="1" x14ac:dyDescent="0.4">
      <c r="A11212" s="193" t="s">
        <v>19806</v>
      </c>
      <c r="B11212" s="193" t="s">
        <v>19807</v>
      </c>
      <c r="C11212" s="193" t="s">
        <v>58</v>
      </c>
      <c r="D11212" s="193" t="s">
        <v>59</v>
      </c>
      <c r="E11212" s="193" t="s">
        <v>19808</v>
      </c>
      <c r="F11212" s="193" t="s">
        <v>1634</v>
      </c>
      <c r="G11212" s="2">
        <v>10766</v>
      </c>
      <c r="H11212" s="2">
        <v>0</v>
      </c>
      <c r="I11212" s="192"/>
      <c r="J11212" s="192">
        <v>45845</v>
      </c>
      <c r="K11212" s="192">
        <v>46356</v>
      </c>
    </row>
    <row r="11213" spans="1:11" hidden="1" x14ac:dyDescent="0.4">
      <c r="A11213" s="193" t="s">
        <v>19806</v>
      </c>
      <c r="B11213" s="193" t="s">
        <v>19807</v>
      </c>
      <c r="C11213" s="193" t="s">
        <v>58</v>
      </c>
      <c r="D11213" s="193" t="s">
        <v>59</v>
      </c>
      <c r="E11213" s="193" t="s">
        <v>19809</v>
      </c>
      <c r="F11213" s="193" t="s">
        <v>1634</v>
      </c>
      <c r="G11213" s="2">
        <v>12000</v>
      </c>
      <c r="H11213" s="2">
        <v>0</v>
      </c>
      <c r="I11213" s="192"/>
      <c r="J11213" s="192">
        <v>45894</v>
      </c>
      <c r="K11213" s="192">
        <v>46356</v>
      </c>
    </row>
    <row r="11214" spans="1:11" hidden="1" x14ac:dyDescent="0.4">
      <c r="A11214" s="193" t="s">
        <v>19810</v>
      </c>
      <c r="B11214" s="193" t="s">
        <v>19811</v>
      </c>
      <c r="C11214" s="193" t="s">
        <v>58</v>
      </c>
      <c r="D11214" s="193" t="s">
        <v>59</v>
      </c>
      <c r="E11214" s="193" t="s">
        <v>19812</v>
      </c>
      <c r="F11214" s="193" t="s">
        <v>1634</v>
      </c>
      <c r="G11214" s="2">
        <v>1926</v>
      </c>
      <c r="H11214" s="2">
        <v>0</v>
      </c>
      <c r="I11214" s="192"/>
      <c r="J11214" s="192">
        <v>45845</v>
      </c>
      <c r="K11214" s="192">
        <v>46356</v>
      </c>
    </row>
    <row r="11215" spans="1:11" hidden="1" x14ac:dyDescent="0.4">
      <c r="A11215" s="193" t="s">
        <v>19810</v>
      </c>
      <c r="B11215" s="193" t="s">
        <v>19811</v>
      </c>
      <c r="C11215" s="193" t="s">
        <v>58</v>
      </c>
      <c r="D11215" s="193" t="s">
        <v>59</v>
      </c>
      <c r="E11215" s="193" t="s">
        <v>19813</v>
      </c>
      <c r="F11215" s="193" t="s">
        <v>1634</v>
      </c>
      <c r="G11215" s="2">
        <v>2500</v>
      </c>
      <c r="H11215" s="2">
        <v>0</v>
      </c>
      <c r="I11215" s="192"/>
      <c r="J11215" s="192">
        <v>45894</v>
      </c>
      <c r="K11215" s="192">
        <v>46356</v>
      </c>
    </row>
    <row r="11216" spans="1:11" hidden="1" x14ac:dyDescent="0.4">
      <c r="A11216" s="193" t="s">
        <v>19810</v>
      </c>
      <c r="B11216" s="193" t="s">
        <v>19811</v>
      </c>
      <c r="C11216" s="193" t="s">
        <v>58</v>
      </c>
      <c r="D11216" s="193" t="s">
        <v>59</v>
      </c>
      <c r="E11216" s="193" t="s">
        <v>19814</v>
      </c>
      <c r="F11216" s="193" t="s">
        <v>1634</v>
      </c>
      <c r="G11216" s="2">
        <v>2500</v>
      </c>
      <c r="H11216" s="2">
        <v>0</v>
      </c>
      <c r="I11216" s="192"/>
      <c r="J11216" s="192">
        <v>45917</v>
      </c>
      <c r="K11216" s="192">
        <v>46356</v>
      </c>
    </row>
    <row r="11217" spans="1:11" hidden="1" x14ac:dyDescent="0.4">
      <c r="A11217" s="193" t="s">
        <v>19810</v>
      </c>
      <c r="B11217" s="193" t="s">
        <v>19811</v>
      </c>
      <c r="C11217" s="193" t="s">
        <v>58</v>
      </c>
      <c r="D11217" s="193" t="s">
        <v>59</v>
      </c>
      <c r="E11217" s="193" t="s">
        <v>19815</v>
      </c>
      <c r="F11217" s="193" t="s">
        <v>1634</v>
      </c>
      <c r="G11217" s="2">
        <v>2500</v>
      </c>
      <c r="H11217" s="2">
        <v>0</v>
      </c>
      <c r="I11217" s="192"/>
      <c r="J11217" s="192">
        <v>46013</v>
      </c>
      <c r="K11217" s="192">
        <v>46387</v>
      </c>
    </row>
    <row r="11218" spans="1:11" hidden="1" x14ac:dyDescent="0.4">
      <c r="A11218" s="193" t="s">
        <v>19816</v>
      </c>
      <c r="B11218" s="193" t="s">
        <v>19817</v>
      </c>
      <c r="C11218" s="193" t="s">
        <v>58</v>
      </c>
      <c r="D11218" s="193" t="s">
        <v>59</v>
      </c>
      <c r="E11218" s="193" t="s">
        <v>19818</v>
      </c>
      <c r="F11218" s="193" t="s">
        <v>1634</v>
      </c>
      <c r="G11218" s="2">
        <v>2328</v>
      </c>
      <c r="H11218" s="2">
        <v>0</v>
      </c>
      <c r="I11218" s="192"/>
      <c r="J11218" s="192">
        <v>45845</v>
      </c>
      <c r="K11218" s="192">
        <v>46356</v>
      </c>
    </row>
    <row r="11219" spans="1:11" hidden="1" x14ac:dyDescent="0.4">
      <c r="A11219" s="193" t="s">
        <v>19816</v>
      </c>
      <c r="B11219" s="193" t="s">
        <v>19817</v>
      </c>
      <c r="C11219" s="193" t="s">
        <v>58</v>
      </c>
      <c r="D11219" s="193" t="s">
        <v>59</v>
      </c>
      <c r="E11219" s="193" t="s">
        <v>19819</v>
      </c>
      <c r="F11219" s="193" t="s">
        <v>1634</v>
      </c>
      <c r="G11219" s="2">
        <v>2500</v>
      </c>
      <c r="H11219" s="2">
        <v>0</v>
      </c>
      <c r="I11219" s="192"/>
      <c r="J11219" s="192">
        <v>45894</v>
      </c>
      <c r="K11219" s="192">
        <v>46356</v>
      </c>
    </row>
    <row r="11220" spans="1:11" hidden="1" x14ac:dyDescent="0.4">
      <c r="A11220" s="193" t="s">
        <v>19820</v>
      </c>
      <c r="B11220" s="193" t="s">
        <v>19821</v>
      </c>
      <c r="C11220" s="193" t="s">
        <v>58</v>
      </c>
      <c r="D11220" s="193" t="s">
        <v>59</v>
      </c>
      <c r="E11220" s="193" t="s">
        <v>19822</v>
      </c>
      <c r="F11220" s="193" t="s">
        <v>1634</v>
      </c>
      <c r="G11220" s="2">
        <v>474</v>
      </c>
      <c r="H11220" s="2">
        <v>0</v>
      </c>
      <c r="I11220" s="192"/>
      <c r="J11220" s="192">
        <v>45894</v>
      </c>
      <c r="K11220" s="192">
        <v>46356</v>
      </c>
    </row>
    <row r="11221" spans="1:11" hidden="1" x14ac:dyDescent="0.4">
      <c r="A11221" s="193" t="s">
        <v>19820</v>
      </c>
      <c r="B11221" s="193" t="s">
        <v>19821</v>
      </c>
      <c r="C11221" s="193" t="s">
        <v>58</v>
      </c>
      <c r="D11221" s="193" t="s">
        <v>59</v>
      </c>
      <c r="E11221" s="193" t="s">
        <v>19823</v>
      </c>
      <c r="F11221" s="193" t="s">
        <v>1634</v>
      </c>
      <c r="G11221" s="2">
        <v>60</v>
      </c>
      <c r="H11221" s="2">
        <v>0</v>
      </c>
      <c r="I11221" s="192"/>
      <c r="J11221" s="192">
        <v>45905</v>
      </c>
      <c r="K11221" s="192">
        <v>46356</v>
      </c>
    </row>
    <row r="11222" spans="1:11" hidden="1" x14ac:dyDescent="0.4">
      <c r="A11222" s="193" t="s">
        <v>19820</v>
      </c>
      <c r="B11222" s="193" t="s">
        <v>19821</v>
      </c>
      <c r="C11222" s="193" t="s">
        <v>58</v>
      </c>
      <c r="D11222" s="193" t="s">
        <v>59</v>
      </c>
      <c r="E11222" s="193" t="s">
        <v>19824</v>
      </c>
      <c r="F11222" s="193" t="s">
        <v>1634</v>
      </c>
      <c r="G11222" s="2">
        <v>120</v>
      </c>
      <c r="H11222" s="2">
        <v>0</v>
      </c>
      <c r="I11222" s="192"/>
      <c r="J11222" s="192">
        <v>45917</v>
      </c>
      <c r="K11222" s="192">
        <v>46356</v>
      </c>
    </row>
    <row r="11223" spans="1:11" hidden="1" x14ac:dyDescent="0.4">
      <c r="A11223" s="193" t="s">
        <v>19820</v>
      </c>
      <c r="B11223" s="193" t="s">
        <v>19821</v>
      </c>
      <c r="C11223" s="193" t="s">
        <v>58</v>
      </c>
      <c r="D11223" s="193" t="s">
        <v>59</v>
      </c>
      <c r="E11223" s="193" t="s">
        <v>19825</v>
      </c>
      <c r="F11223" s="193" t="s">
        <v>1634</v>
      </c>
      <c r="G11223" s="2">
        <v>180</v>
      </c>
      <c r="H11223" s="2">
        <v>0</v>
      </c>
      <c r="I11223" s="192"/>
      <c r="J11223" s="192">
        <v>45947</v>
      </c>
      <c r="K11223" s="192">
        <v>46356</v>
      </c>
    </row>
    <row r="11224" spans="1:11" hidden="1" x14ac:dyDescent="0.4">
      <c r="A11224" s="193" t="s">
        <v>19820</v>
      </c>
      <c r="B11224" s="193" t="s">
        <v>19821</v>
      </c>
      <c r="C11224" s="193" t="s">
        <v>58</v>
      </c>
      <c r="D11224" s="193" t="s">
        <v>59</v>
      </c>
      <c r="E11224" s="193" t="s">
        <v>19826</v>
      </c>
      <c r="F11224" s="193" t="s">
        <v>1634</v>
      </c>
      <c r="G11224" s="2">
        <v>120</v>
      </c>
      <c r="H11224" s="2">
        <v>0</v>
      </c>
      <c r="I11224" s="192"/>
      <c r="J11224" s="192">
        <v>45979</v>
      </c>
      <c r="K11224" s="192">
        <v>46356</v>
      </c>
    </row>
    <row r="11225" spans="1:11" hidden="1" x14ac:dyDescent="0.4">
      <c r="A11225" s="193" t="s">
        <v>19820</v>
      </c>
      <c r="B11225" s="193" t="s">
        <v>19821</v>
      </c>
      <c r="C11225" s="193" t="s">
        <v>58</v>
      </c>
      <c r="D11225" s="193" t="s">
        <v>59</v>
      </c>
      <c r="E11225" s="193" t="s">
        <v>19827</v>
      </c>
      <c r="F11225" s="193" t="s">
        <v>1634</v>
      </c>
      <c r="G11225" s="2">
        <v>180</v>
      </c>
      <c r="H11225" s="2">
        <v>0</v>
      </c>
      <c r="I11225" s="192"/>
      <c r="J11225" s="192">
        <v>46007</v>
      </c>
      <c r="K11225" s="192">
        <v>46387</v>
      </c>
    </row>
    <row r="11226" spans="1:11" hidden="1" x14ac:dyDescent="0.4">
      <c r="A11226" s="193" t="s">
        <v>19820</v>
      </c>
      <c r="B11226" s="193" t="s">
        <v>19821</v>
      </c>
      <c r="C11226" s="193" t="s">
        <v>58</v>
      </c>
      <c r="D11226" s="193" t="s">
        <v>59</v>
      </c>
      <c r="E11226" s="193" t="s">
        <v>19828</v>
      </c>
      <c r="F11226" s="193" t="s">
        <v>1634</v>
      </c>
      <c r="G11226" s="2">
        <v>120</v>
      </c>
      <c r="H11226" s="2">
        <v>0</v>
      </c>
      <c r="I11226" s="192"/>
      <c r="J11226" s="192">
        <v>46042</v>
      </c>
      <c r="K11226" s="192">
        <v>46418</v>
      </c>
    </row>
    <row r="11227" spans="1:11" hidden="1" x14ac:dyDescent="0.4">
      <c r="A11227" s="193" t="s">
        <v>19829</v>
      </c>
      <c r="B11227" s="193" t="s">
        <v>19830</v>
      </c>
      <c r="C11227" s="193" t="s">
        <v>58</v>
      </c>
      <c r="D11227" s="193" t="s">
        <v>59</v>
      </c>
      <c r="E11227" s="193" t="s">
        <v>19831</v>
      </c>
      <c r="F11227" s="193" t="s">
        <v>1634</v>
      </c>
      <c r="G11227" s="2">
        <v>8276</v>
      </c>
      <c r="H11227" s="2">
        <v>0</v>
      </c>
      <c r="I11227" s="192"/>
      <c r="J11227" s="192">
        <v>45828</v>
      </c>
      <c r="K11227" s="192">
        <v>46356</v>
      </c>
    </row>
    <row r="11228" spans="1:11" hidden="1" x14ac:dyDescent="0.4">
      <c r="A11228" s="193" t="s">
        <v>19829</v>
      </c>
      <c r="B11228" s="193" t="s">
        <v>19830</v>
      </c>
      <c r="C11228" s="193" t="s">
        <v>58</v>
      </c>
      <c r="D11228" s="193" t="s">
        <v>59</v>
      </c>
      <c r="E11228" s="193" t="s">
        <v>19832</v>
      </c>
      <c r="F11228" s="193" t="s">
        <v>1634</v>
      </c>
      <c r="G11228" s="2">
        <v>9000</v>
      </c>
      <c r="H11228" s="2">
        <v>0</v>
      </c>
      <c r="I11228" s="192"/>
      <c r="J11228" s="192">
        <v>45894</v>
      </c>
      <c r="K11228" s="192">
        <v>46356</v>
      </c>
    </row>
    <row r="11229" spans="1:11" hidden="1" x14ac:dyDescent="0.4">
      <c r="A11229" s="193" t="s">
        <v>19833</v>
      </c>
      <c r="B11229" s="193" t="s">
        <v>19834</v>
      </c>
      <c r="C11229" s="193" t="s">
        <v>58</v>
      </c>
      <c r="D11229" s="193" t="s">
        <v>59</v>
      </c>
      <c r="E11229" s="193" t="s">
        <v>19835</v>
      </c>
      <c r="F11229" s="193" t="s">
        <v>1634</v>
      </c>
      <c r="G11229" s="2">
        <v>2735</v>
      </c>
      <c r="H11229" s="2">
        <v>0</v>
      </c>
      <c r="I11229" s="192"/>
      <c r="J11229" s="192">
        <v>45894</v>
      </c>
      <c r="K11229" s="192">
        <v>46356</v>
      </c>
    </row>
    <row r="11230" spans="1:11" hidden="1" x14ac:dyDescent="0.4">
      <c r="A11230" s="193" t="s">
        <v>19833</v>
      </c>
      <c r="B11230" s="193" t="s">
        <v>19834</v>
      </c>
      <c r="C11230" s="193" t="s">
        <v>58</v>
      </c>
      <c r="D11230" s="193" t="s">
        <v>59</v>
      </c>
      <c r="E11230" s="193" t="s">
        <v>19836</v>
      </c>
      <c r="F11230" s="193" t="s">
        <v>1634</v>
      </c>
      <c r="G11230" s="2">
        <v>3000</v>
      </c>
      <c r="H11230" s="2">
        <v>0</v>
      </c>
      <c r="I11230" s="192"/>
      <c r="J11230" s="192">
        <v>45939</v>
      </c>
      <c r="K11230" s="192">
        <v>46356</v>
      </c>
    </row>
    <row r="11231" spans="1:11" hidden="1" x14ac:dyDescent="0.4">
      <c r="A11231" s="193" t="s">
        <v>19833</v>
      </c>
      <c r="B11231" s="193" t="s">
        <v>19834</v>
      </c>
      <c r="C11231" s="193" t="s">
        <v>58</v>
      </c>
      <c r="D11231" s="193" t="s">
        <v>59</v>
      </c>
      <c r="E11231" s="193" t="s">
        <v>19837</v>
      </c>
      <c r="F11231" s="193" t="s">
        <v>1634</v>
      </c>
      <c r="G11231" s="2">
        <v>3000</v>
      </c>
      <c r="H11231" s="2">
        <v>0</v>
      </c>
      <c r="I11231" s="192"/>
      <c r="J11231" s="192">
        <v>46150</v>
      </c>
      <c r="K11231" s="192">
        <v>46538</v>
      </c>
    </row>
    <row r="11232" spans="1:11" hidden="1" x14ac:dyDescent="0.4">
      <c r="A11232" s="193" t="s">
        <v>19838</v>
      </c>
      <c r="B11232" s="193" t="s">
        <v>19839</v>
      </c>
      <c r="C11232" s="193" t="s">
        <v>58</v>
      </c>
      <c r="D11232" s="193" t="s">
        <v>59</v>
      </c>
      <c r="E11232" s="193" t="s">
        <v>19840</v>
      </c>
      <c r="F11232" s="193" t="s">
        <v>1634</v>
      </c>
      <c r="G11232" s="2">
        <v>2932</v>
      </c>
      <c r="H11232" s="2">
        <v>0</v>
      </c>
      <c r="I11232" s="192"/>
      <c r="J11232" s="192">
        <v>45894</v>
      </c>
      <c r="K11232" s="192">
        <v>46356</v>
      </c>
    </row>
    <row r="11233" spans="1:11" hidden="1" x14ac:dyDescent="0.4">
      <c r="A11233" s="193" t="s">
        <v>19841</v>
      </c>
      <c r="B11233" s="193" t="s">
        <v>19842</v>
      </c>
      <c r="C11233" s="193" t="s">
        <v>58</v>
      </c>
      <c r="D11233" s="193" t="s">
        <v>59</v>
      </c>
      <c r="E11233" s="193" t="s">
        <v>19843</v>
      </c>
      <c r="F11233" s="193" t="s">
        <v>1634</v>
      </c>
      <c r="G11233" s="2">
        <v>1706</v>
      </c>
      <c r="H11233" s="2">
        <v>0</v>
      </c>
      <c r="I11233" s="192"/>
      <c r="J11233" s="192">
        <v>45839</v>
      </c>
      <c r="K11233" s="192">
        <v>46356</v>
      </c>
    </row>
    <row r="11234" spans="1:11" hidden="1" x14ac:dyDescent="0.4">
      <c r="A11234" s="193" t="s">
        <v>19841</v>
      </c>
      <c r="B11234" s="193" t="s">
        <v>19842</v>
      </c>
      <c r="C11234" s="193" t="s">
        <v>58</v>
      </c>
      <c r="D11234" s="193" t="s">
        <v>59</v>
      </c>
      <c r="E11234" s="193" t="s">
        <v>19844</v>
      </c>
      <c r="F11234" s="193" t="s">
        <v>1634</v>
      </c>
      <c r="G11234" s="2">
        <v>6000</v>
      </c>
      <c r="H11234" s="2">
        <v>0</v>
      </c>
      <c r="I11234" s="192"/>
      <c r="J11234" s="192">
        <v>45894</v>
      </c>
      <c r="K11234" s="192">
        <v>46356</v>
      </c>
    </row>
    <row r="11235" spans="1:11" hidden="1" x14ac:dyDescent="0.4">
      <c r="A11235" s="193" t="s">
        <v>19841</v>
      </c>
      <c r="B11235" s="193" t="s">
        <v>19842</v>
      </c>
      <c r="C11235" s="193" t="s">
        <v>58</v>
      </c>
      <c r="D11235" s="193" t="s">
        <v>59</v>
      </c>
      <c r="E11235" s="193" t="s">
        <v>19845</v>
      </c>
      <c r="F11235" s="193" t="s">
        <v>1634</v>
      </c>
      <c r="G11235" s="2">
        <v>3000</v>
      </c>
      <c r="H11235" s="2">
        <v>0</v>
      </c>
      <c r="I11235" s="192"/>
      <c r="J11235" s="192">
        <v>45905</v>
      </c>
      <c r="K11235" s="192">
        <v>46356</v>
      </c>
    </row>
    <row r="11236" spans="1:11" hidden="1" x14ac:dyDescent="0.4">
      <c r="A11236" s="193" t="s">
        <v>19841</v>
      </c>
      <c r="B11236" s="193" t="s">
        <v>19842</v>
      </c>
      <c r="C11236" s="193" t="s">
        <v>58</v>
      </c>
      <c r="D11236" s="193" t="s">
        <v>59</v>
      </c>
      <c r="E11236" s="193" t="s">
        <v>19846</v>
      </c>
      <c r="F11236" s="193" t="s">
        <v>1634</v>
      </c>
      <c r="G11236" s="2">
        <v>3000</v>
      </c>
      <c r="H11236" s="2">
        <v>0</v>
      </c>
      <c r="I11236" s="192"/>
      <c r="J11236" s="192">
        <v>45917</v>
      </c>
      <c r="K11236" s="192">
        <v>46356</v>
      </c>
    </row>
    <row r="11237" spans="1:11" hidden="1" x14ac:dyDescent="0.4">
      <c r="A11237" s="193" t="s">
        <v>19841</v>
      </c>
      <c r="B11237" s="193" t="s">
        <v>19842</v>
      </c>
      <c r="C11237" s="193" t="s">
        <v>58</v>
      </c>
      <c r="D11237" s="193" t="s">
        <v>59</v>
      </c>
      <c r="E11237" s="193" t="s">
        <v>19847</v>
      </c>
      <c r="F11237" s="193" t="s">
        <v>1634</v>
      </c>
      <c r="G11237" s="2">
        <v>3000</v>
      </c>
      <c r="H11237" s="2">
        <v>0</v>
      </c>
      <c r="I11237" s="192"/>
      <c r="J11237" s="192">
        <v>45931</v>
      </c>
      <c r="K11237" s="192">
        <v>46356</v>
      </c>
    </row>
    <row r="11238" spans="1:11" hidden="1" x14ac:dyDescent="0.4">
      <c r="A11238" s="193" t="s">
        <v>19841</v>
      </c>
      <c r="B11238" s="193" t="s">
        <v>19842</v>
      </c>
      <c r="C11238" s="193" t="s">
        <v>58</v>
      </c>
      <c r="D11238" s="193" t="s">
        <v>59</v>
      </c>
      <c r="E11238" s="193" t="s">
        <v>19848</v>
      </c>
      <c r="F11238" s="193" t="s">
        <v>1634</v>
      </c>
      <c r="G11238" s="2">
        <v>3000</v>
      </c>
      <c r="H11238" s="2">
        <v>0</v>
      </c>
      <c r="I11238" s="192"/>
      <c r="J11238" s="192">
        <v>46013</v>
      </c>
      <c r="K11238" s="192">
        <v>46387</v>
      </c>
    </row>
    <row r="11239" spans="1:11" hidden="1" x14ac:dyDescent="0.4">
      <c r="A11239" s="193" t="s">
        <v>19841</v>
      </c>
      <c r="B11239" s="193" t="s">
        <v>19842</v>
      </c>
      <c r="C11239" s="193" t="s">
        <v>58</v>
      </c>
      <c r="D11239" s="193" t="s">
        <v>59</v>
      </c>
      <c r="E11239" s="193" t="s">
        <v>19849</v>
      </c>
      <c r="F11239" s="193" t="s">
        <v>1634</v>
      </c>
      <c r="G11239" s="2">
        <v>3000</v>
      </c>
      <c r="H11239" s="2">
        <v>0</v>
      </c>
      <c r="I11239" s="192"/>
      <c r="J11239" s="192">
        <v>46043</v>
      </c>
      <c r="K11239" s="192">
        <v>46418</v>
      </c>
    </row>
    <row r="11240" spans="1:11" hidden="1" x14ac:dyDescent="0.4">
      <c r="A11240" s="193" t="s">
        <v>19841</v>
      </c>
      <c r="B11240" s="193" t="s">
        <v>19842</v>
      </c>
      <c r="C11240" s="193" t="s">
        <v>58</v>
      </c>
      <c r="D11240" s="193" t="s">
        <v>59</v>
      </c>
      <c r="E11240" s="193" t="s">
        <v>19850</v>
      </c>
      <c r="F11240" s="193" t="s">
        <v>1634</v>
      </c>
      <c r="G11240" s="2">
        <v>3000</v>
      </c>
      <c r="H11240" s="2">
        <v>0</v>
      </c>
      <c r="I11240" s="192"/>
      <c r="J11240" s="192">
        <v>46069</v>
      </c>
      <c r="K11240" s="192">
        <v>46446</v>
      </c>
    </row>
    <row r="11241" spans="1:11" hidden="1" x14ac:dyDescent="0.4">
      <c r="A11241" s="193" t="s">
        <v>19841</v>
      </c>
      <c r="B11241" s="193" t="s">
        <v>19842</v>
      </c>
      <c r="C11241" s="193" t="s">
        <v>58</v>
      </c>
      <c r="D11241" s="193" t="s">
        <v>59</v>
      </c>
      <c r="E11241" s="193" t="s">
        <v>19851</v>
      </c>
      <c r="F11241" s="193" t="s">
        <v>1634</v>
      </c>
      <c r="G11241" s="2">
        <v>3000</v>
      </c>
      <c r="H11241" s="2">
        <v>0</v>
      </c>
      <c r="I11241" s="192"/>
      <c r="J11241" s="192">
        <v>46094</v>
      </c>
      <c r="K11241" s="192">
        <v>46477</v>
      </c>
    </row>
    <row r="11242" spans="1:11" hidden="1" x14ac:dyDescent="0.4">
      <c r="A11242" s="193" t="s">
        <v>19841</v>
      </c>
      <c r="B11242" s="193" t="s">
        <v>19842</v>
      </c>
      <c r="C11242" s="193" t="s">
        <v>58</v>
      </c>
      <c r="D11242" s="193" t="s">
        <v>59</v>
      </c>
      <c r="E11242" s="193" t="s">
        <v>19852</v>
      </c>
      <c r="F11242" s="193" t="s">
        <v>1634</v>
      </c>
      <c r="G11242" s="2">
        <v>3000</v>
      </c>
      <c r="H11242" s="2">
        <v>0</v>
      </c>
      <c r="I11242" s="192"/>
      <c r="J11242" s="192">
        <v>46132</v>
      </c>
      <c r="K11242" s="192">
        <v>46507</v>
      </c>
    </row>
    <row r="11243" spans="1:11" hidden="1" x14ac:dyDescent="0.4">
      <c r="A11243" s="193" t="s">
        <v>19841</v>
      </c>
      <c r="B11243" s="193" t="s">
        <v>19842</v>
      </c>
      <c r="C11243" s="193" t="s">
        <v>58</v>
      </c>
      <c r="D11243" s="193" t="s">
        <v>59</v>
      </c>
      <c r="E11243" s="193" t="s">
        <v>19853</v>
      </c>
      <c r="F11243" s="193" t="s">
        <v>1634</v>
      </c>
      <c r="G11243" s="2">
        <v>3000</v>
      </c>
      <c r="H11243" s="2">
        <v>0</v>
      </c>
      <c r="I11243" s="192"/>
      <c r="J11243" s="192">
        <v>46136</v>
      </c>
      <c r="K11243" s="192">
        <v>46507</v>
      </c>
    </row>
    <row r="11244" spans="1:11" hidden="1" x14ac:dyDescent="0.4">
      <c r="A11244" s="193" t="s">
        <v>19841</v>
      </c>
      <c r="B11244" s="193" t="s">
        <v>19842</v>
      </c>
      <c r="C11244" s="193" t="s">
        <v>58</v>
      </c>
      <c r="D11244" s="193" t="s">
        <v>59</v>
      </c>
      <c r="E11244" s="193" t="s">
        <v>19854</v>
      </c>
      <c r="F11244" s="193" t="s">
        <v>1634</v>
      </c>
      <c r="G11244" s="2">
        <v>3000</v>
      </c>
      <c r="H11244" s="2">
        <v>0</v>
      </c>
      <c r="I11244" s="192"/>
      <c r="J11244" s="192">
        <v>46162</v>
      </c>
      <c r="K11244" s="192">
        <v>46538</v>
      </c>
    </row>
    <row r="11245" spans="1:11" hidden="1" x14ac:dyDescent="0.4">
      <c r="A11245" s="193" t="s">
        <v>19855</v>
      </c>
      <c r="B11245" s="193" t="s">
        <v>19856</v>
      </c>
      <c r="C11245" s="193" t="s">
        <v>58</v>
      </c>
      <c r="D11245" s="193" t="s">
        <v>59</v>
      </c>
      <c r="E11245" s="193" t="s">
        <v>19857</v>
      </c>
      <c r="F11245" s="193" t="s">
        <v>1634</v>
      </c>
      <c r="G11245" s="2">
        <v>2433</v>
      </c>
      <c r="H11245" s="2">
        <v>0</v>
      </c>
      <c r="I11245" s="192"/>
      <c r="J11245" s="192">
        <v>45894</v>
      </c>
      <c r="K11245" s="192">
        <v>46356</v>
      </c>
    </row>
    <row r="11246" spans="1:11" hidden="1" x14ac:dyDescent="0.4">
      <c r="A11246" s="193" t="s">
        <v>19858</v>
      </c>
      <c r="B11246" s="193" t="s">
        <v>19859</v>
      </c>
      <c r="C11246" s="193" t="s">
        <v>58</v>
      </c>
      <c r="D11246" s="193" t="s">
        <v>59</v>
      </c>
      <c r="E11246" s="193" t="s">
        <v>19860</v>
      </c>
      <c r="F11246" s="193" t="s">
        <v>1634</v>
      </c>
      <c r="G11246" s="2">
        <v>2802</v>
      </c>
      <c r="H11246" s="2">
        <v>0</v>
      </c>
      <c r="I11246" s="192"/>
      <c r="J11246" s="192">
        <v>45894</v>
      </c>
      <c r="K11246" s="192">
        <v>46356</v>
      </c>
    </row>
    <row r="11247" spans="1:11" hidden="1" x14ac:dyDescent="0.4">
      <c r="A11247" s="193" t="s">
        <v>19858</v>
      </c>
      <c r="B11247" s="193" t="s">
        <v>19859</v>
      </c>
      <c r="C11247" s="193" t="s">
        <v>58</v>
      </c>
      <c r="D11247" s="193" t="s">
        <v>59</v>
      </c>
      <c r="E11247" s="193" t="s">
        <v>19861</v>
      </c>
      <c r="F11247" s="193" t="s">
        <v>1634</v>
      </c>
      <c r="G11247" s="2">
        <v>3000</v>
      </c>
      <c r="H11247" s="2">
        <v>0</v>
      </c>
      <c r="I11247" s="192"/>
      <c r="J11247" s="192">
        <v>46013</v>
      </c>
      <c r="K11247" s="192">
        <v>46387</v>
      </c>
    </row>
    <row r="11248" spans="1:11" hidden="1" x14ac:dyDescent="0.4">
      <c r="A11248" s="193" t="s">
        <v>19862</v>
      </c>
      <c r="B11248" s="193" t="s">
        <v>19863</v>
      </c>
      <c r="C11248" s="193" t="s">
        <v>58</v>
      </c>
      <c r="D11248" s="193" t="s">
        <v>59</v>
      </c>
      <c r="E11248" s="193" t="s">
        <v>19864</v>
      </c>
      <c r="F11248" s="193" t="s">
        <v>1634</v>
      </c>
      <c r="G11248" s="2">
        <v>2802</v>
      </c>
      <c r="H11248" s="2">
        <v>0</v>
      </c>
      <c r="I11248" s="192"/>
      <c r="J11248" s="192">
        <v>45894</v>
      </c>
      <c r="K11248" s="192">
        <v>46356</v>
      </c>
    </row>
    <row r="11249" spans="1:11" hidden="1" x14ac:dyDescent="0.4">
      <c r="A11249" s="193" t="s">
        <v>19862</v>
      </c>
      <c r="B11249" s="193" t="s">
        <v>19863</v>
      </c>
      <c r="C11249" s="193" t="s">
        <v>58</v>
      </c>
      <c r="D11249" s="193" t="s">
        <v>59</v>
      </c>
      <c r="E11249" s="193" t="s">
        <v>19865</v>
      </c>
      <c r="F11249" s="193" t="s">
        <v>1634</v>
      </c>
      <c r="G11249" s="2">
        <v>3000</v>
      </c>
      <c r="H11249" s="2">
        <v>0</v>
      </c>
      <c r="I11249" s="192"/>
      <c r="J11249" s="192">
        <v>46013</v>
      </c>
      <c r="K11249" s="192">
        <v>46387</v>
      </c>
    </row>
    <row r="11250" spans="1:11" hidden="1" x14ac:dyDescent="0.4">
      <c r="A11250" s="193" t="s">
        <v>19866</v>
      </c>
      <c r="B11250" s="193" t="s">
        <v>19867</v>
      </c>
      <c r="C11250" s="193" t="s">
        <v>58</v>
      </c>
      <c r="D11250" s="193" t="s">
        <v>59</v>
      </c>
      <c r="E11250" s="193" t="s">
        <v>19868</v>
      </c>
      <c r="F11250" s="193" t="s">
        <v>1634</v>
      </c>
      <c r="G11250" s="2">
        <v>1645</v>
      </c>
      <c r="H11250" s="2">
        <v>0</v>
      </c>
      <c r="I11250" s="192"/>
      <c r="J11250" s="192">
        <v>45894</v>
      </c>
      <c r="K11250" s="192">
        <v>46356</v>
      </c>
    </row>
    <row r="11251" spans="1:11" hidden="1" x14ac:dyDescent="0.4">
      <c r="A11251" s="193" t="s">
        <v>19866</v>
      </c>
      <c r="B11251" s="193" t="s">
        <v>19867</v>
      </c>
      <c r="C11251" s="193" t="s">
        <v>58</v>
      </c>
      <c r="D11251" s="193" t="s">
        <v>59</v>
      </c>
      <c r="E11251" s="193" t="s">
        <v>19869</v>
      </c>
      <c r="F11251" s="193" t="s">
        <v>1634</v>
      </c>
      <c r="G11251" s="2">
        <v>2500</v>
      </c>
      <c r="H11251" s="2">
        <v>0</v>
      </c>
      <c r="I11251" s="192"/>
      <c r="J11251" s="192">
        <v>46139</v>
      </c>
      <c r="K11251" s="192">
        <v>46507</v>
      </c>
    </row>
    <row r="11252" spans="1:11" hidden="1" x14ac:dyDescent="0.4">
      <c r="A11252" s="193" t="s">
        <v>19866</v>
      </c>
      <c r="B11252" s="193" t="s">
        <v>19867</v>
      </c>
      <c r="C11252" s="193" t="s">
        <v>58</v>
      </c>
      <c r="D11252" s="193" t="s">
        <v>59</v>
      </c>
      <c r="E11252" s="193" t="s">
        <v>19870</v>
      </c>
      <c r="F11252" s="193" t="s">
        <v>1634</v>
      </c>
      <c r="G11252" s="2">
        <v>2500</v>
      </c>
      <c r="H11252" s="2">
        <v>0</v>
      </c>
      <c r="I11252" s="192"/>
      <c r="J11252" s="192">
        <v>46175</v>
      </c>
      <c r="K11252" s="192">
        <v>46568</v>
      </c>
    </row>
    <row r="11253" spans="1:11" hidden="1" x14ac:dyDescent="0.4">
      <c r="A11253" s="193" t="s">
        <v>19871</v>
      </c>
      <c r="B11253" s="193" t="s">
        <v>19872</v>
      </c>
      <c r="C11253" s="193" t="s">
        <v>58</v>
      </c>
      <c r="D11253" s="193" t="s">
        <v>59</v>
      </c>
      <c r="E11253" s="193" t="s">
        <v>19873</v>
      </c>
      <c r="F11253" s="193" t="s">
        <v>1634</v>
      </c>
      <c r="G11253" s="2">
        <v>2370</v>
      </c>
      <c r="H11253" s="2">
        <v>0</v>
      </c>
      <c r="I11253" s="192"/>
      <c r="J11253" s="192">
        <v>45839</v>
      </c>
      <c r="K11253" s="192">
        <v>46356</v>
      </c>
    </row>
    <row r="11254" spans="1:11" hidden="1" x14ac:dyDescent="0.4">
      <c r="A11254" s="193" t="s">
        <v>19874</v>
      </c>
      <c r="B11254" s="193" t="s">
        <v>19875</v>
      </c>
      <c r="C11254" s="193" t="s">
        <v>58</v>
      </c>
      <c r="D11254" s="193" t="s">
        <v>59</v>
      </c>
      <c r="E11254" s="193" t="s">
        <v>19876</v>
      </c>
      <c r="F11254" s="193" t="s">
        <v>1634</v>
      </c>
      <c r="G11254" s="2">
        <v>1869</v>
      </c>
      <c r="H11254" s="2">
        <v>0</v>
      </c>
      <c r="I11254" s="192"/>
      <c r="J11254" s="192">
        <v>45839</v>
      </c>
      <c r="K11254" s="192">
        <v>46356</v>
      </c>
    </row>
    <row r="11255" spans="1:11" hidden="1" x14ac:dyDescent="0.4">
      <c r="A11255" s="193" t="s">
        <v>19877</v>
      </c>
      <c r="B11255" s="193" t="s">
        <v>19878</v>
      </c>
      <c r="C11255" s="193" t="s">
        <v>58</v>
      </c>
      <c r="D11255" s="193" t="s">
        <v>59</v>
      </c>
      <c r="E11255" s="193" t="s">
        <v>19879</v>
      </c>
      <c r="F11255" s="193" t="s">
        <v>1634</v>
      </c>
      <c r="G11255" s="2">
        <v>2366</v>
      </c>
      <c r="H11255" s="2">
        <v>0</v>
      </c>
      <c r="I11255" s="192"/>
      <c r="J11255" s="192">
        <v>45894</v>
      </c>
      <c r="K11255" s="192">
        <v>46356</v>
      </c>
    </row>
    <row r="11256" spans="1:11" hidden="1" x14ac:dyDescent="0.4">
      <c r="A11256" s="193" t="s">
        <v>19880</v>
      </c>
      <c r="B11256" s="193" t="s">
        <v>19881</v>
      </c>
      <c r="C11256" s="193" t="s">
        <v>58</v>
      </c>
      <c r="D11256" s="193" t="s">
        <v>59</v>
      </c>
      <c r="E11256" s="193" t="s">
        <v>19882</v>
      </c>
      <c r="F11256" s="193" t="s">
        <v>1634</v>
      </c>
      <c r="G11256" s="2">
        <v>2802</v>
      </c>
      <c r="H11256" s="2">
        <v>0</v>
      </c>
      <c r="I11256" s="192"/>
      <c r="J11256" s="192">
        <v>45894</v>
      </c>
      <c r="K11256" s="192">
        <v>46356</v>
      </c>
    </row>
    <row r="11257" spans="1:11" hidden="1" x14ac:dyDescent="0.4">
      <c r="A11257" s="193" t="s">
        <v>19880</v>
      </c>
      <c r="B11257" s="193" t="s">
        <v>19881</v>
      </c>
      <c r="C11257" s="193" t="s">
        <v>58</v>
      </c>
      <c r="D11257" s="193" t="s">
        <v>59</v>
      </c>
      <c r="E11257" s="193" t="s">
        <v>19883</v>
      </c>
      <c r="F11257" s="193" t="s">
        <v>1634</v>
      </c>
      <c r="G11257" s="2">
        <v>3000</v>
      </c>
      <c r="H11257" s="2">
        <v>0</v>
      </c>
      <c r="I11257" s="192"/>
      <c r="J11257" s="192">
        <v>46013</v>
      </c>
      <c r="K11257" s="192">
        <v>46387</v>
      </c>
    </row>
    <row r="11258" spans="1:11" hidden="1" x14ac:dyDescent="0.4">
      <c r="A11258" s="193" t="s">
        <v>19884</v>
      </c>
      <c r="B11258" s="193" t="s">
        <v>19885</v>
      </c>
      <c r="C11258" s="193" t="s">
        <v>58</v>
      </c>
      <c r="D11258" s="193" t="s">
        <v>59</v>
      </c>
      <c r="E11258" s="193" t="s">
        <v>19886</v>
      </c>
      <c r="F11258" s="193" t="s">
        <v>1634</v>
      </c>
      <c r="G11258" s="2">
        <v>2185</v>
      </c>
      <c r="H11258" s="2">
        <v>0</v>
      </c>
      <c r="I11258" s="192"/>
      <c r="J11258" s="192">
        <v>45839</v>
      </c>
      <c r="K11258" s="192">
        <v>46356</v>
      </c>
    </row>
    <row r="11259" spans="1:11" hidden="1" x14ac:dyDescent="0.4">
      <c r="A11259" s="193" t="s">
        <v>19884</v>
      </c>
      <c r="B11259" s="193" t="s">
        <v>19885</v>
      </c>
      <c r="C11259" s="193" t="s">
        <v>58</v>
      </c>
      <c r="D11259" s="193" t="s">
        <v>59</v>
      </c>
      <c r="E11259" s="193" t="s">
        <v>19887</v>
      </c>
      <c r="F11259" s="193" t="s">
        <v>1634</v>
      </c>
      <c r="G11259" s="2">
        <v>2500</v>
      </c>
      <c r="H11259" s="2">
        <v>0</v>
      </c>
      <c r="I11259" s="192"/>
      <c r="J11259" s="192">
        <v>45894</v>
      </c>
      <c r="K11259" s="192">
        <v>46356</v>
      </c>
    </row>
    <row r="11260" spans="1:11" hidden="1" x14ac:dyDescent="0.4">
      <c r="A11260" s="193" t="s">
        <v>19884</v>
      </c>
      <c r="B11260" s="193" t="s">
        <v>19885</v>
      </c>
      <c r="C11260" s="193" t="s">
        <v>58</v>
      </c>
      <c r="D11260" s="193" t="s">
        <v>59</v>
      </c>
      <c r="E11260" s="193" t="s">
        <v>19888</v>
      </c>
      <c r="F11260" s="193" t="s">
        <v>1634</v>
      </c>
      <c r="G11260" s="2">
        <v>2500</v>
      </c>
      <c r="H11260" s="2">
        <v>0</v>
      </c>
      <c r="I11260" s="192"/>
      <c r="J11260" s="192">
        <v>45931</v>
      </c>
      <c r="K11260" s="192">
        <v>46356</v>
      </c>
    </row>
    <row r="11261" spans="1:11" hidden="1" x14ac:dyDescent="0.4">
      <c r="A11261" s="193" t="s">
        <v>19889</v>
      </c>
      <c r="B11261" s="193" t="s">
        <v>19890</v>
      </c>
      <c r="C11261" s="193" t="s">
        <v>58</v>
      </c>
      <c r="D11261" s="193" t="s">
        <v>59</v>
      </c>
      <c r="E11261" s="193" t="s">
        <v>19891</v>
      </c>
      <c r="F11261" s="193" t="s">
        <v>1634</v>
      </c>
      <c r="G11261" s="2">
        <v>2934</v>
      </c>
      <c r="H11261" s="2">
        <v>0</v>
      </c>
      <c r="I11261" s="192"/>
      <c r="J11261" s="192">
        <v>45894</v>
      </c>
      <c r="K11261" s="192">
        <v>46356</v>
      </c>
    </row>
    <row r="11262" spans="1:11" hidden="1" x14ac:dyDescent="0.4">
      <c r="A11262" s="193" t="s">
        <v>19892</v>
      </c>
      <c r="B11262" s="193" t="s">
        <v>19893</v>
      </c>
      <c r="C11262" s="193" t="s">
        <v>58</v>
      </c>
      <c r="D11262" s="193" t="s">
        <v>59</v>
      </c>
      <c r="E11262" s="193" t="s">
        <v>19894</v>
      </c>
      <c r="F11262" s="193" t="s">
        <v>1634</v>
      </c>
      <c r="G11262" s="2">
        <v>2822</v>
      </c>
      <c r="H11262" s="2">
        <v>0</v>
      </c>
      <c r="I11262" s="192"/>
      <c r="J11262" s="192">
        <v>45894</v>
      </c>
      <c r="K11262" s="192">
        <v>46356</v>
      </c>
    </row>
    <row r="11263" spans="1:11" hidden="1" x14ac:dyDescent="0.4">
      <c r="A11263" s="193" t="s">
        <v>19895</v>
      </c>
      <c r="B11263" s="193" t="s">
        <v>19896</v>
      </c>
      <c r="C11263" s="193" t="s">
        <v>58</v>
      </c>
      <c r="D11263" s="193" t="s">
        <v>59</v>
      </c>
      <c r="E11263" s="193" t="s">
        <v>19897</v>
      </c>
      <c r="F11263" s="193" t="s">
        <v>1634</v>
      </c>
      <c r="G11263" s="2">
        <v>2754</v>
      </c>
      <c r="H11263" s="2">
        <v>0</v>
      </c>
      <c r="I11263" s="192"/>
      <c r="J11263" s="192">
        <v>45839</v>
      </c>
      <c r="K11263" s="192">
        <v>46356</v>
      </c>
    </row>
    <row r="11264" spans="1:11" hidden="1" x14ac:dyDescent="0.4">
      <c r="A11264" s="193" t="s">
        <v>19895</v>
      </c>
      <c r="B11264" s="193" t="s">
        <v>19896</v>
      </c>
      <c r="C11264" s="193" t="s">
        <v>58</v>
      </c>
      <c r="D11264" s="193" t="s">
        <v>59</v>
      </c>
      <c r="E11264" s="193" t="s">
        <v>19898</v>
      </c>
      <c r="F11264" s="193" t="s">
        <v>1634</v>
      </c>
      <c r="G11264" s="2">
        <v>3000</v>
      </c>
      <c r="H11264" s="2">
        <v>0</v>
      </c>
      <c r="I11264" s="192"/>
      <c r="J11264" s="192">
        <v>46094</v>
      </c>
      <c r="K11264" s="192">
        <v>46477</v>
      </c>
    </row>
    <row r="11265" spans="1:11" hidden="1" x14ac:dyDescent="0.4">
      <c r="A11265" s="193" t="s">
        <v>19899</v>
      </c>
      <c r="B11265" s="193" t="s">
        <v>19900</v>
      </c>
      <c r="C11265" s="193" t="s">
        <v>58</v>
      </c>
      <c r="D11265" s="193" t="s">
        <v>59</v>
      </c>
      <c r="E11265" s="193" t="s">
        <v>19901</v>
      </c>
      <c r="F11265" s="193" t="s">
        <v>1634</v>
      </c>
      <c r="G11265" s="2">
        <v>2934</v>
      </c>
      <c r="H11265" s="2">
        <v>0</v>
      </c>
      <c r="I11265" s="192"/>
      <c r="J11265" s="192">
        <v>45894</v>
      </c>
      <c r="K11265" s="192">
        <v>46356</v>
      </c>
    </row>
    <row r="11266" spans="1:11" hidden="1" x14ac:dyDescent="0.4">
      <c r="A11266" s="193" t="s">
        <v>19902</v>
      </c>
      <c r="B11266" s="193" t="s">
        <v>19903</v>
      </c>
      <c r="C11266" s="193" t="s">
        <v>58</v>
      </c>
      <c r="D11266" s="193" t="s">
        <v>59</v>
      </c>
      <c r="E11266" s="193" t="s">
        <v>19904</v>
      </c>
      <c r="F11266" s="193" t="s">
        <v>1634</v>
      </c>
      <c r="G11266" s="2">
        <v>980</v>
      </c>
      <c r="H11266" s="2">
        <v>0</v>
      </c>
      <c r="I11266" s="192"/>
      <c r="J11266" s="192">
        <v>46065</v>
      </c>
      <c r="K11266" s="192">
        <v>46446</v>
      </c>
    </row>
    <row r="11267" spans="1:11" hidden="1" x14ac:dyDescent="0.4">
      <c r="A11267" s="193" t="s">
        <v>19905</v>
      </c>
      <c r="B11267" s="193" t="s">
        <v>19906</v>
      </c>
      <c r="C11267" s="193" t="s">
        <v>58</v>
      </c>
      <c r="D11267" s="193" t="s">
        <v>59</v>
      </c>
      <c r="E11267" s="193" t="s">
        <v>19907</v>
      </c>
      <c r="F11267" s="193" t="s">
        <v>1634</v>
      </c>
      <c r="G11267" s="2">
        <v>5933</v>
      </c>
      <c r="H11267" s="2">
        <v>0</v>
      </c>
      <c r="I11267" s="192"/>
      <c r="J11267" s="192">
        <v>45894</v>
      </c>
      <c r="K11267" s="192">
        <v>46356</v>
      </c>
    </row>
    <row r="11268" spans="1:11" hidden="1" x14ac:dyDescent="0.4">
      <c r="A11268" s="193" t="s">
        <v>19908</v>
      </c>
      <c r="B11268" s="193" t="s">
        <v>14252</v>
      </c>
      <c r="C11268" s="193" t="s">
        <v>58</v>
      </c>
      <c r="D11268" s="193" t="s">
        <v>59</v>
      </c>
      <c r="E11268" s="193" t="s">
        <v>19909</v>
      </c>
      <c r="F11268" s="193" t="s">
        <v>1634</v>
      </c>
      <c r="G11268" s="2">
        <v>2500</v>
      </c>
      <c r="H11268" s="2">
        <v>0</v>
      </c>
      <c r="I11268" s="192"/>
      <c r="J11268" s="192">
        <v>45804</v>
      </c>
      <c r="K11268" s="192">
        <v>46356</v>
      </c>
    </row>
    <row r="11269" spans="1:11" hidden="1" x14ac:dyDescent="0.4">
      <c r="A11269" s="193" t="s">
        <v>19908</v>
      </c>
      <c r="B11269" s="193" t="s">
        <v>14252</v>
      </c>
      <c r="C11269" s="193" t="s">
        <v>58</v>
      </c>
      <c r="D11269" s="193" t="s">
        <v>59</v>
      </c>
      <c r="E11269" s="193" t="s">
        <v>19910</v>
      </c>
      <c r="F11269" s="193" t="s">
        <v>1634</v>
      </c>
      <c r="G11269" s="2">
        <v>2500</v>
      </c>
      <c r="H11269" s="2">
        <v>0</v>
      </c>
      <c r="I11269" s="192"/>
      <c r="J11269" s="192">
        <v>45995</v>
      </c>
      <c r="K11269" s="192">
        <v>46387</v>
      </c>
    </row>
    <row r="11270" spans="1:11" hidden="1" x14ac:dyDescent="0.4">
      <c r="A11270" s="193" t="s">
        <v>19908</v>
      </c>
      <c r="B11270" s="193" t="s">
        <v>14252</v>
      </c>
      <c r="C11270" s="193" t="s">
        <v>58</v>
      </c>
      <c r="D11270" s="193" t="s">
        <v>59</v>
      </c>
      <c r="E11270" s="193" t="s">
        <v>19911</v>
      </c>
      <c r="F11270" s="193" t="s">
        <v>1634</v>
      </c>
      <c r="G11270" s="2">
        <v>2500</v>
      </c>
      <c r="H11270" s="2">
        <v>0</v>
      </c>
      <c r="I11270" s="192"/>
      <c r="J11270" s="192">
        <v>46093</v>
      </c>
      <c r="K11270" s="192">
        <v>46477</v>
      </c>
    </row>
    <row r="11271" spans="1:11" hidden="1" x14ac:dyDescent="0.4">
      <c r="A11271" s="193" t="s">
        <v>19908</v>
      </c>
      <c r="B11271" s="193" t="s">
        <v>14252</v>
      </c>
      <c r="C11271" s="193" t="s">
        <v>58</v>
      </c>
      <c r="D11271" s="193" t="s">
        <v>59</v>
      </c>
      <c r="E11271" s="193" t="s">
        <v>19912</v>
      </c>
      <c r="F11271" s="193" t="s">
        <v>1634</v>
      </c>
      <c r="G11271" s="2">
        <v>2500</v>
      </c>
      <c r="H11271" s="2">
        <v>0</v>
      </c>
      <c r="I11271" s="192"/>
      <c r="J11271" s="192">
        <v>46121</v>
      </c>
      <c r="K11271" s="192">
        <v>46507</v>
      </c>
    </row>
    <row r="11272" spans="1:11" hidden="1" x14ac:dyDescent="0.4">
      <c r="A11272" s="193" t="s">
        <v>19913</v>
      </c>
      <c r="B11272" s="193" t="s">
        <v>19914</v>
      </c>
      <c r="C11272" s="193" t="s">
        <v>58</v>
      </c>
      <c r="D11272" s="193" t="s">
        <v>59</v>
      </c>
      <c r="E11272" s="193" t="s">
        <v>19915</v>
      </c>
      <c r="F11272" s="193" t="s">
        <v>1634</v>
      </c>
      <c r="G11272" s="2">
        <v>634</v>
      </c>
      <c r="H11272" s="2">
        <v>0</v>
      </c>
      <c r="I11272" s="192"/>
      <c r="J11272" s="192">
        <v>45894</v>
      </c>
      <c r="K11272" s="192">
        <v>46356</v>
      </c>
    </row>
    <row r="11273" spans="1:11" hidden="1" x14ac:dyDescent="0.4">
      <c r="A11273" s="193" t="s">
        <v>19913</v>
      </c>
      <c r="B11273" s="193" t="s">
        <v>19914</v>
      </c>
      <c r="C11273" s="193" t="s">
        <v>58</v>
      </c>
      <c r="D11273" s="193" t="s">
        <v>59</v>
      </c>
      <c r="E11273" s="193" t="s">
        <v>19916</v>
      </c>
      <c r="F11273" s="193" t="s">
        <v>1634</v>
      </c>
      <c r="G11273" s="2">
        <v>350</v>
      </c>
      <c r="H11273" s="2">
        <v>0</v>
      </c>
      <c r="I11273" s="192"/>
      <c r="J11273" s="192">
        <v>45939</v>
      </c>
      <c r="K11273" s="192">
        <v>46356</v>
      </c>
    </row>
    <row r="11274" spans="1:11" hidden="1" x14ac:dyDescent="0.4">
      <c r="A11274" s="193" t="s">
        <v>19917</v>
      </c>
      <c r="B11274" s="193" t="s">
        <v>19918</v>
      </c>
      <c r="C11274" s="193" t="s">
        <v>58</v>
      </c>
      <c r="D11274" s="193" t="s">
        <v>59</v>
      </c>
      <c r="E11274" s="193" t="s">
        <v>19919</v>
      </c>
      <c r="F11274" s="193" t="s">
        <v>1634</v>
      </c>
      <c r="G11274" s="2">
        <v>2958</v>
      </c>
      <c r="H11274" s="2">
        <v>0</v>
      </c>
      <c r="I11274" s="192"/>
      <c r="J11274" s="192">
        <v>45993</v>
      </c>
      <c r="K11274" s="192">
        <v>46387</v>
      </c>
    </row>
    <row r="11275" spans="1:11" hidden="1" x14ac:dyDescent="0.4">
      <c r="A11275" s="193" t="s">
        <v>19920</v>
      </c>
      <c r="B11275" s="193" t="s">
        <v>19921</v>
      </c>
      <c r="C11275" s="193" t="s">
        <v>58</v>
      </c>
      <c r="D11275" s="193" t="s">
        <v>59</v>
      </c>
      <c r="E11275" s="193" t="s">
        <v>19922</v>
      </c>
      <c r="F11275" s="193" t="s">
        <v>1634</v>
      </c>
      <c r="G11275" s="2">
        <v>3540</v>
      </c>
      <c r="H11275" s="2">
        <v>0</v>
      </c>
      <c r="I11275" s="192"/>
      <c r="J11275" s="192">
        <v>45933</v>
      </c>
      <c r="K11275" s="192">
        <v>46356</v>
      </c>
    </row>
    <row r="11276" spans="1:11" hidden="1" x14ac:dyDescent="0.4">
      <c r="A11276" s="193" t="s">
        <v>19920</v>
      </c>
      <c r="B11276" s="193" t="s">
        <v>19921</v>
      </c>
      <c r="C11276" s="193" t="s">
        <v>58</v>
      </c>
      <c r="D11276" s="193" t="s">
        <v>59</v>
      </c>
      <c r="E11276" s="193" t="s">
        <v>19923</v>
      </c>
      <c r="F11276" s="193" t="s">
        <v>1634</v>
      </c>
      <c r="G11276" s="2">
        <v>557</v>
      </c>
      <c r="H11276" s="2">
        <v>0</v>
      </c>
      <c r="I11276" s="192"/>
      <c r="J11276" s="192">
        <v>46043</v>
      </c>
      <c r="K11276" s="192">
        <v>46418</v>
      </c>
    </row>
    <row r="11277" spans="1:11" hidden="1" x14ac:dyDescent="0.4">
      <c r="A11277" s="193" t="s">
        <v>19920</v>
      </c>
      <c r="B11277" s="193" t="s">
        <v>19921</v>
      </c>
      <c r="C11277" s="193" t="s">
        <v>58</v>
      </c>
      <c r="D11277" s="193" t="s">
        <v>59</v>
      </c>
      <c r="E11277" s="193" t="s">
        <v>19924</v>
      </c>
      <c r="F11277" s="193" t="s">
        <v>1634</v>
      </c>
      <c r="G11277" s="2">
        <v>4000</v>
      </c>
      <c r="H11277" s="2">
        <v>0</v>
      </c>
      <c r="I11277" s="192"/>
      <c r="J11277" s="192">
        <v>46134</v>
      </c>
      <c r="K11277" s="192">
        <v>46507</v>
      </c>
    </row>
    <row r="11278" spans="1:11" hidden="1" x14ac:dyDescent="0.4">
      <c r="A11278" s="193" t="s">
        <v>19925</v>
      </c>
      <c r="B11278" s="193" t="s">
        <v>16219</v>
      </c>
      <c r="C11278" s="193" t="s">
        <v>58</v>
      </c>
      <c r="D11278" s="193" t="s">
        <v>59</v>
      </c>
      <c r="E11278" s="193" t="s">
        <v>19926</v>
      </c>
      <c r="F11278" s="193" t="s">
        <v>1634</v>
      </c>
      <c r="G11278" s="2">
        <v>5000</v>
      </c>
      <c r="H11278" s="2">
        <v>0</v>
      </c>
      <c r="I11278" s="192"/>
      <c r="J11278" s="192">
        <v>46185</v>
      </c>
      <c r="K11278" s="192">
        <v>46568</v>
      </c>
    </row>
    <row r="11279" spans="1:11" hidden="1" x14ac:dyDescent="0.4">
      <c r="A11279" s="193" t="s">
        <v>19927</v>
      </c>
      <c r="B11279" s="193" t="s">
        <v>19928</v>
      </c>
      <c r="C11279" s="193" t="s">
        <v>58</v>
      </c>
      <c r="D11279" s="193" t="s">
        <v>59</v>
      </c>
      <c r="E11279" s="193" t="s">
        <v>19929</v>
      </c>
      <c r="F11279" s="193" t="s">
        <v>1634</v>
      </c>
      <c r="G11279" s="2">
        <v>3934</v>
      </c>
      <c r="H11279" s="2">
        <v>0</v>
      </c>
      <c r="I11279" s="192"/>
      <c r="J11279" s="192">
        <v>45889</v>
      </c>
      <c r="K11279" s="192">
        <v>46356</v>
      </c>
    </row>
    <row r="11280" spans="1:11" hidden="1" x14ac:dyDescent="0.4">
      <c r="A11280" s="193" t="s">
        <v>19930</v>
      </c>
      <c r="B11280" s="193" t="s">
        <v>19931</v>
      </c>
      <c r="C11280" s="193" t="s">
        <v>58</v>
      </c>
      <c r="D11280" s="193" t="s">
        <v>59</v>
      </c>
      <c r="E11280" s="193" t="s">
        <v>19932</v>
      </c>
      <c r="F11280" s="193" t="s">
        <v>1634</v>
      </c>
      <c r="G11280" s="2">
        <v>9934</v>
      </c>
      <c r="H11280" s="2">
        <v>0</v>
      </c>
      <c r="I11280" s="192"/>
      <c r="J11280" s="192">
        <v>45889</v>
      </c>
      <c r="K11280" s="192">
        <v>46356</v>
      </c>
    </row>
    <row r="11281" spans="1:11" hidden="1" x14ac:dyDescent="0.4">
      <c r="A11281" s="193" t="s">
        <v>19933</v>
      </c>
      <c r="B11281" s="193" t="s">
        <v>19934</v>
      </c>
      <c r="C11281" s="193" t="s">
        <v>58</v>
      </c>
      <c r="D11281" s="193" t="s">
        <v>59</v>
      </c>
      <c r="E11281" s="193" t="s">
        <v>19935</v>
      </c>
      <c r="F11281" s="193" t="s">
        <v>1634</v>
      </c>
      <c r="G11281" s="2">
        <v>14641</v>
      </c>
      <c r="H11281" s="2">
        <v>0</v>
      </c>
      <c r="I11281" s="192"/>
      <c r="J11281" s="192">
        <v>45889</v>
      </c>
      <c r="K11281" s="192">
        <v>46356</v>
      </c>
    </row>
    <row r="11282" spans="1:11" hidden="1" x14ac:dyDescent="0.4">
      <c r="A11282" s="193" t="s">
        <v>19936</v>
      </c>
      <c r="B11282" s="193" t="s">
        <v>19937</v>
      </c>
      <c r="C11282" s="193" t="s">
        <v>58</v>
      </c>
      <c r="D11282" s="193" t="s">
        <v>59</v>
      </c>
      <c r="E11282" s="193" t="s">
        <v>19938</v>
      </c>
      <c r="F11282" s="193" t="s">
        <v>1634</v>
      </c>
      <c r="G11282" s="2">
        <v>14934</v>
      </c>
      <c r="H11282" s="2">
        <v>0</v>
      </c>
      <c r="I11282" s="192"/>
      <c r="J11282" s="192">
        <v>45889</v>
      </c>
      <c r="K11282" s="192">
        <v>46356</v>
      </c>
    </row>
    <row r="11283" spans="1:11" hidden="1" x14ac:dyDescent="0.4">
      <c r="A11283" s="193" t="s">
        <v>19939</v>
      </c>
      <c r="B11283" s="193" t="s">
        <v>19940</v>
      </c>
      <c r="C11283" s="193" t="s">
        <v>58</v>
      </c>
      <c r="D11283" s="193" t="s">
        <v>59</v>
      </c>
      <c r="E11283" s="193" t="s">
        <v>19941</v>
      </c>
      <c r="F11283" s="193" t="s">
        <v>1634</v>
      </c>
      <c r="G11283" s="2">
        <v>14868</v>
      </c>
      <c r="H11283" s="2">
        <v>0</v>
      </c>
      <c r="I11283" s="192"/>
      <c r="J11283" s="192">
        <v>45889</v>
      </c>
      <c r="K11283" s="192">
        <v>46356</v>
      </c>
    </row>
    <row r="11284" spans="1:11" hidden="1" x14ac:dyDescent="0.4">
      <c r="A11284" s="193" t="s">
        <v>19942</v>
      </c>
      <c r="B11284" s="193" t="s">
        <v>19943</v>
      </c>
      <c r="C11284" s="193" t="s">
        <v>58</v>
      </c>
      <c r="D11284" s="193" t="s">
        <v>59</v>
      </c>
      <c r="E11284" s="193" t="s">
        <v>19944</v>
      </c>
      <c r="F11284" s="193" t="s">
        <v>1634</v>
      </c>
      <c r="G11284" s="2">
        <v>9868</v>
      </c>
      <c r="H11284" s="2">
        <v>0</v>
      </c>
      <c r="I11284" s="192"/>
      <c r="J11284" s="192">
        <v>45889</v>
      </c>
      <c r="K11284" s="192">
        <v>46356</v>
      </c>
    </row>
    <row r="11285" spans="1:11" hidden="1" x14ac:dyDescent="0.4">
      <c r="A11285" s="193" t="s">
        <v>19945</v>
      </c>
      <c r="B11285" s="193" t="s">
        <v>19946</v>
      </c>
      <c r="C11285" s="193" t="s">
        <v>58</v>
      </c>
      <c r="D11285" s="193" t="s">
        <v>59</v>
      </c>
      <c r="E11285" s="193" t="s">
        <v>19947</v>
      </c>
      <c r="F11285" s="193" t="s">
        <v>1634</v>
      </c>
      <c r="G11285" s="2">
        <v>3868</v>
      </c>
      <c r="H11285" s="2">
        <v>0</v>
      </c>
      <c r="I11285" s="192"/>
      <c r="J11285" s="192">
        <v>45889</v>
      </c>
      <c r="K11285" s="192">
        <v>46356</v>
      </c>
    </row>
    <row r="11286" spans="1:11" hidden="1" x14ac:dyDescent="0.4">
      <c r="A11286" s="193" t="s">
        <v>19948</v>
      </c>
      <c r="B11286" s="193" t="s">
        <v>19949</v>
      </c>
      <c r="C11286" s="193" t="s">
        <v>58</v>
      </c>
      <c r="D11286" s="193" t="s">
        <v>59</v>
      </c>
      <c r="E11286" s="193" t="s">
        <v>19950</v>
      </c>
      <c r="F11286" s="193" t="s">
        <v>1634</v>
      </c>
      <c r="G11286" s="2">
        <v>3885</v>
      </c>
      <c r="H11286" s="2">
        <v>0</v>
      </c>
      <c r="I11286" s="192"/>
      <c r="J11286" s="192">
        <v>45842</v>
      </c>
      <c r="K11286" s="192">
        <v>46356</v>
      </c>
    </row>
    <row r="11287" spans="1:11" hidden="1" x14ac:dyDescent="0.4">
      <c r="A11287" s="193" t="s">
        <v>19951</v>
      </c>
      <c r="B11287" s="193" t="s">
        <v>19952</v>
      </c>
      <c r="C11287" s="193" t="s">
        <v>58</v>
      </c>
      <c r="D11287" s="193" t="s">
        <v>59</v>
      </c>
      <c r="E11287" s="193" t="s">
        <v>19953</v>
      </c>
      <c r="F11287" s="193" t="s">
        <v>1634</v>
      </c>
      <c r="G11287" s="2">
        <v>3870</v>
      </c>
      <c r="H11287" s="2">
        <v>0</v>
      </c>
      <c r="I11287" s="192"/>
      <c r="J11287" s="192">
        <v>45842</v>
      </c>
      <c r="K11287" s="192">
        <v>46356</v>
      </c>
    </row>
    <row r="11288" spans="1:11" hidden="1" x14ac:dyDescent="0.4">
      <c r="A11288" s="193" t="s">
        <v>19954</v>
      </c>
      <c r="B11288" s="193" t="s">
        <v>19955</v>
      </c>
      <c r="C11288" s="193" t="s">
        <v>58</v>
      </c>
      <c r="D11288" s="193" t="s">
        <v>59</v>
      </c>
      <c r="E11288" s="193" t="s">
        <v>19956</v>
      </c>
      <c r="F11288" s="193" t="s">
        <v>1634</v>
      </c>
      <c r="G11288" s="2">
        <v>2934</v>
      </c>
      <c r="H11288" s="2">
        <v>0</v>
      </c>
      <c r="I11288" s="192"/>
      <c r="J11288" s="192">
        <v>45889</v>
      </c>
      <c r="K11288" s="192">
        <v>46356</v>
      </c>
    </row>
    <row r="11289" spans="1:11" hidden="1" x14ac:dyDescent="0.4">
      <c r="A11289" s="193" t="s">
        <v>19957</v>
      </c>
      <c r="B11289" s="193" t="s">
        <v>19958</v>
      </c>
      <c r="C11289" s="193" t="s">
        <v>58</v>
      </c>
      <c r="D11289" s="193" t="s">
        <v>59</v>
      </c>
      <c r="E11289" s="193" t="s">
        <v>19959</v>
      </c>
      <c r="F11289" s="193" t="s">
        <v>1634</v>
      </c>
      <c r="G11289" s="2">
        <v>2778</v>
      </c>
      <c r="H11289" s="2">
        <v>0</v>
      </c>
      <c r="I11289" s="192"/>
      <c r="J11289" s="192">
        <v>45842</v>
      </c>
      <c r="K11289" s="192">
        <v>46356</v>
      </c>
    </row>
    <row r="11290" spans="1:11" hidden="1" x14ac:dyDescent="0.4">
      <c r="A11290" s="193" t="s">
        <v>19957</v>
      </c>
      <c r="B11290" s="193" t="s">
        <v>19958</v>
      </c>
      <c r="C11290" s="193" t="s">
        <v>58</v>
      </c>
      <c r="D11290" s="193" t="s">
        <v>59</v>
      </c>
      <c r="E11290" s="193" t="s">
        <v>19960</v>
      </c>
      <c r="F11290" s="193" t="s">
        <v>1634</v>
      </c>
      <c r="G11290" s="2">
        <v>3000</v>
      </c>
      <c r="H11290" s="2">
        <v>0</v>
      </c>
      <c r="I11290" s="192"/>
      <c r="J11290" s="192">
        <v>46013</v>
      </c>
      <c r="K11290" s="192">
        <v>46387</v>
      </c>
    </row>
    <row r="11291" spans="1:11" hidden="1" x14ac:dyDescent="0.4">
      <c r="A11291" s="193" t="s">
        <v>19961</v>
      </c>
      <c r="B11291" s="193" t="s">
        <v>19962</v>
      </c>
      <c r="C11291" s="193" t="s">
        <v>58</v>
      </c>
      <c r="D11291" s="193" t="s">
        <v>59</v>
      </c>
      <c r="E11291" s="193" t="s">
        <v>19963</v>
      </c>
      <c r="F11291" s="193" t="s">
        <v>1634</v>
      </c>
      <c r="G11291" s="2">
        <v>2654</v>
      </c>
      <c r="H11291" s="2">
        <v>0</v>
      </c>
      <c r="I11291" s="192"/>
      <c r="J11291" s="192">
        <v>45861</v>
      </c>
      <c r="K11291" s="192">
        <v>46356</v>
      </c>
    </row>
    <row r="11292" spans="1:11" hidden="1" x14ac:dyDescent="0.4">
      <c r="A11292" s="193" t="s">
        <v>19961</v>
      </c>
      <c r="B11292" s="193" t="s">
        <v>19962</v>
      </c>
      <c r="C11292" s="193" t="s">
        <v>58</v>
      </c>
      <c r="D11292" s="193" t="s">
        <v>59</v>
      </c>
      <c r="E11292" s="193" t="s">
        <v>19964</v>
      </c>
      <c r="F11292" s="193" t="s">
        <v>1634</v>
      </c>
      <c r="G11292" s="2">
        <v>3000</v>
      </c>
      <c r="H11292" s="2">
        <v>0</v>
      </c>
      <c r="I11292" s="192"/>
      <c r="J11292" s="192">
        <v>45889</v>
      </c>
      <c r="K11292" s="192">
        <v>46356</v>
      </c>
    </row>
    <row r="11293" spans="1:11" hidden="1" x14ac:dyDescent="0.4">
      <c r="A11293" s="193" t="s">
        <v>19961</v>
      </c>
      <c r="B11293" s="193" t="s">
        <v>19962</v>
      </c>
      <c r="C11293" s="193" t="s">
        <v>58</v>
      </c>
      <c r="D11293" s="193" t="s">
        <v>59</v>
      </c>
      <c r="E11293" s="193" t="s">
        <v>19965</v>
      </c>
      <c r="F11293" s="193" t="s">
        <v>1634</v>
      </c>
      <c r="G11293" s="2">
        <v>3000</v>
      </c>
      <c r="H11293" s="2">
        <v>0</v>
      </c>
      <c r="I11293" s="192"/>
      <c r="J11293" s="192">
        <v>46094</v>
      </c>
      <c r="K11293" s="192">
        <v>46477</v>
      </c>
    </row>
    <row r="11294" spans="1:11" hidden="1" x14ac:dyDescent="0.4">
      <c r="A11294" s="193" t="s">
        <v>19966</v>
      </c>
      <c r="B11294" s="193" t="s">
        <v>19967</v>
      </c>
      <c r="C11294" s="193" t="s">
        <v>58</v>
      </c>
      <c r="D11294" s="193" t="s">
        <v>59</v>
      </c>
      <c r="E11294" s="193" t="s">
        <v>19968</v>
      </c>
      <c r="F11294" s="193" t="s">
        <v>1634</v>
      </c>
      <c r="G11294" s="2">
        <v>3472</v>
      </c>
      <c r="H11294" s="2">
        <v>0</v>
      </c>
      <c r="I11294" s="192"/>
      <c r="J11294" s="192">
        <v>45889</v>
      </c>
      <c r="K11294" s="192">
        <v>46356</v>
      </c>
    </row>
    <row r="11295" spans="1:11" hidden="1" x14ac:dyDescent="0.4">
      <c r="A11295" s="193" t="s">
        <v>19966</v>
      </c>
      <c r="B11295" s="193" t="s">
        <v>19967</v>
      </c>
      <c r="C11295" s="193" t="s">
        <v>58</v>
      </c>
      <c r="D11295" s="193" t="s">
        <v>59</v>
      </c>
      <c r="E11295" s="193" t="s">
        <v>19969</v>
      </c>
      <c r="F11295" s="193" t="s">
        <v>1634</v>
      </c>
      <c r="G11295" s="2">
        <v>2000</v>
      </c>
      <c r="H11295" s="2">
        <v>0</v>
      </c>
      <c r="I11295" s="192"/>
      <c r="J11295" s="192">
        <v>45905</v>
      </c>
      <c r="K11295" s="192">
        <v>46356</v>
      </c>
    </row>
    <row r="11296" spans="1:11" hidden="1" x14ac:dyDescent="0.4">
      <c r="A11296" s="193" t="s">
        <v>19966</v>
      </c>
      <c r="B11296" s="193" t="s">
        <v>19967</v>
      </c>
      <c r="C11296" s="193" t="s">
        <v>58</v>
      </c>
      <c r="D11296" s="193" t="s">
        <v>59</v>
      </c>
      <c r="E11296" s="193" t="s">
        <v>19970</v>
      </c>
      <c r="F11296" s="193" t="s">
        <v>1634</v>
      </c>
      <c r="G11296" s="2">
        <v>2000</v>
      </c>
      <c r="H11296" s="2">
        <v>0</v>
      </c>
      <c r="I11296" s="192"/>
      <c r="J11296" s="192">
        <v>45939</v>
      </c>
      <c r="K11296" s="192">
        <v>46356</v>
      </c>
    </row>
    <row r="11297" spans="1:11" hidden="1" x14ac:dyDescent="0.4">
      <c r="A11297" s="193" t="s">
        <v>19966</v>
      </c>
      <c r="B11297" s="193" t="s">
        <v>19967</v>
      </c>
      <c r="C11297" s="193" t="s">
        <v>58</v>
      </c>
      <c r="D11297" s="193" t="s">
        <v>59</v>
      </c>
      <c r="E11297" s="193" t="s">
        <v>19971</v>
      </c>
      <c r="F11297" s="193" t="s">
        <v>1634</v>
      </c>
      <c r="G11297" s="2">
        <v>2000</v>
      </c>
      <c r="H11297" s="2">
        <v>0</v>
      </c>
      <c r="I11297" s="192"/>
      <c r="J11297" s="192">
        <v>46009</v>
      </c>
      <c r="K11297" s="192">
        <v>46387</v>
      </c>
    </row>
    <row r="11298" spans="1:11" hidden="1" x14ac:dyDescent="0.4">
      <c r="A11298" s="193" t="s">
        <v>19966</v>
      </c>
      <c r="B11298" s="193" t="s">
        <v>19967</v>
      </c>
      <c r="C11298" s="193" t="s">
        <v>58</v>
      </c>
      <c r="D11298" s="193" t="s">
        <v>59</v>
      </c>
      <c r="E11298" s="193" t="s">
        <v>19972</v>
      </c>
      <c r="F11298" s="193" t="s">
        <v>1634</v>
      </c>
      <c r="G11298" s="2">
        <v>2000</v>
      </c>
      <c r="H11298" s="2">
        <v>0</v>
      </c>
      <c r="I11298" s="192"/>
      <c r="J11298" s="192">
        <v>46042</v>
      </c>
      <c r="K11298" s="192">
        <v>46418</v>
      </c>
    </row>
    <row r="11299" spans="1:11" hidden="1" x14ac:dyDescent="0.4">
      <c r="A11299" s="193" t="s">
        <v>19966</v>
      </c>
      <c r="B11299" s="193" t="s">
        <v>19967</v>
      </c>
      <c r="C11299" s="193" t="s">
        <v>58</v>
      </c>
      <c r="D11299" s="193" t="s">
        <v>59</v>
      </c>
      <c r="E11299" s="193" t="s">
        <v>19973</v>
      </c>
      <c r="F11299" s="193" t="s">
        <v>1634</v>
      </c>
      <c r="G11299" s="2">
        <v>2000</v>
      </c>
      <c r="H11299" s="2">
        <v>0</v>
      </c>
      <c r="I11299" s="192"/>
      <c r="J11299" s="192">
        <v>46094</v>
      </c>
      <c r="K11299" s="192">
        <v>46477</v>
      </c>
    </row>
    <row r="11300" spans="1:11" hidden="1" x14ac:dyDescent="0.4">
      <c r="A11300" s="193" t="s">
        <v>19974</v>
      </c>
      <c r="B11300" s="193" t="s">
        <v>19975</v>
      </c>
      <c r="C11300" s="193" t="s">
        <v>58</v>
      </c>
      <c r="D11300" s="193" t="s">
        <v>59</v>
      </c>
      <c r="E11300" s="193" t="s">
        <v>19976</v>
      </c>
      <c r="F11300" s="193" t="s">
        <v>1634</v>
      </c>
      <c r="G11300" s="2">
        <v>4500</v>
      </c>
      <c r="H11300" s="2">
        <v>0</v>
      </c>
      <c r="I11300" s="192"/>
      <c r="J11300" s="192">
        <v>45910</v>
      </c>
      <c r="K11300" s="192">
        <v>46356</v>
      </c>
    </row>
    <row r="11301" spans="1:11" hidden="1" x14ac:dyDescent="0.4">
      <c r="A11301" s="193" t="s">
        <v>19974</v>
      </c>
      <c r="B11301" s="193" t="s">
        <v>19975</v>
      </c>
      <c r="C11301" s="193" t="s">
        <v>58</v>
      </c>
      <c r="D11301" s="193" t="s">
        <v>59</v>
      </c>
      <c r="E11301" s="193" t="s">
        <v>19977</v>
      </c>
      <c r="F11301" s="193" t="s">
        <v>1634</v>
      </c>
      <c r="G11301" s="2">
        <v>1406</v>
      </c>
      <c r="H11301" s="2">
        <v>0</v>
      </c>
      <c r="I11301" s="192"/>
      <c r="J11301" s="192">
        <v>45910</v>
      </c>
      <c r="K11301" s="192">
        <v>46356</v>
      </c>
    </row>
    <row r="11302" spans="1:11" hidden="1" x14ac:dyDescent="0.4">
      <c r="A11302" s="193" t="s">
        <v>19974</v>
      </c>
      <c r="B11302" s="193" t="s">
        <v>19975</v>
      </c>
      <c r="C11302" s="193" t="s">
        <v>58</v>
      </c>
      <c r="D11302" s="193" t="s">
        <v>59</v>
      </c>
      <c r="E11302" s="193" t="s">
        <v>19978</v>
      </c>
      <c r="F11302" s="193" t="s">
        <v>1634</v>
      </c>
      <c r="G11302" s="2">
        <v>1500</v>
      </c>
      <c r="H11302" s="2">
        <v>0</v>
      </c>
      <c r="I11302" s="192"/>
      <c r="J11302" s="192">
        <v>45939</v>
      </c>
      <c r="K11302" s="192">
        <v>46356</v>
      </c>
    </row>
    <row r="11303" spans="1:11" hidden="1" x14ac:dyDescent="0.4">
      <c r="A11303" s="193" t="s">
        <v>19974</v>
      </c>
      <c r="B11303" s="193" t="s">
        <v>19975</v>
      </c>
      <c r="C11303" s="193" t="s">
        <v>58</v>
      </c>
      <c r="D11303" s="193" t="s">
        <v>59</v>
      </c>
      <c r="E11303" s="193" t="s">
        <v>19979</v>
      </c>
      <c r="F11303" s="193" t="s">
        <v>1634</v>
      </c>
      <c r="G11303" s="2">
        <v>1000</v>
      </c>
      <c r="H11303" s="2">
        <v>0</v>
      </c>
      <c r="I11303" s="192"/>
      <c r="J11303" s="192">
        <v>45978</v>
      </c>
      <c r="K11303" s="192">
        <v>46356</v>
      </c>
    </row>
    <row r="11304" spans="1:11" hidden="1" x14ac:dyDescent="0.4">
      <c r="A11304" s="193" t="s">
        <v>19974</v>
      </c>
      <c r="B11304" s="193" t="s">
        <v>19975</v>
      </c>
      <c r="C11304" s="193" t="s">
        <v>58</v>
      </c>
      <c r="D11304" s="193" t="s">
        <v>59</v>
      </c>
      <c r="E11304" s="193" t="s">
        <v>19980</v>
      </c>
      <c r="F11304" s="193" t="s">
        <v>1634</v>
      </c>
      <c r="G11304" s="2">
        <v>1500</v>
      </c>
      <c r="H11304" s="2">
        <v>0</v>
      </c>
      <c r="I11304" s="192"/>
      <c r="J11304" s="192">
        <v>46006</v>
      </c>
      <c r="K11304" s="192">
        <v>46387</v>
      </c>
    </row>
    <row r="11305" spans="1:11" hidden="1" x14ac:dyDescent="0.4">
      <c r="A11305" s="193" t="s">
        <v>19974</v>
      </c>
      <c r="B11305" s="193" t="s">
        <v>19975</v>
      </c>
      <c r="C11305" s="193" t="s">
        <v>58</v>
      </c>
      <c r="D11305" s="193" t="s">
        <v>59</v>
      </c>
      <c r="E11305" s="193" t="s">
        <v>19981</v>
      </c>
      <c r="F11305" s="193" t="s">
        <v>1634</v>
      </c>
      <c r="G11305" s="2">
        <v>1500</v>
      </c>
      <c r="H11305" s="2">
        <v>0</v>
      </c>
      <c r="I11305" s="192"/>
      <c r="J11305" s="192">
        <v>46042</v>
      </c>
      <c r="K11305" s="192">
        <v>46418</v>
      </c>
    </row>
    <row r="11306" spans="1:11" hidden="1" x14ac:dyDescent="0.4">
      <c r="A11306" s="193" t="s">
        <v>19974</v>
      </c>
      <c r="B11306" s="193" t="s">
        <v>19975</v>
      </c>
      <c r="C11306" s="193" t="s">
        <v>58</v>
      </c>
      <c r="D11306" s="193" t="s">
        <v>59</v>
      </c>
      <c r="E11306" s="193" t="s">
        <v>19982</v>
      </c>
      <c r="F11306" s="193" t="s">
        <v>1634</v>
      </c>
      <c r="G11306" s="2">
        <v>1500</v>
      </c>
      <c r="H11306" s="2">
        <v>0</v>
      </c>
      <c r="I11306" s="192"/>
      <c r="J11306" s="192">
        <v>46066</v>
      </c>
      <c r="K11306" s="192">
        <v>46446</v>
      </c>
    </row>
    <row r="11307" spans="1:11" hidden="1" x14ac:dyDescent="0.4">
      <c r="A11307" s="193" t="s">
        <v>19974</v>
      </c>
      <c r="B11307" s="193" t="s">
        <v>19975</v>
      </c>
      <c r="C11307" s="193" t="s">
        <v>58</v>
      </c>
      <c r="D11307" s="193" t="s">
        <v>59</v>
      </c>
      <c r="E11307" s="193" t="s">
        <v>19983</v>
      </c>
      <c r="F11307" s="193" t="s">
        <v>1634</v>
      </c>
      <c r="G11307" s="2">
        <v>1000</v>
      </c>
      <c r="H11307" s="2">
        <v>0</v>
      </c>
      <c r="I11307" s="192"/>
      <c r="J11307" s="192">
        <v>46094</v>
      </c>
      <c r="K11307" s="192">
        <v>46477</v>
      </c>
    </row>
    <row r="11308" spans="1:11" hidden="1" x14ac:dyDescent="0.4">
      <c r="A11308" s="193" t="s">
        <v>19974</v>
      </c>
      <c r="B11308" s="193" t="s">
        <v>19975</v>
      </c>
      <c r="C11308" s="193" t="s">
        <v>58</v>
      </c>
      <c r="D11308" s="193" t="s">
        <v>59</v>
      </c>
      <c r="E11308" s="193" t="s">
        <v>19984</v>
      </c>
      <c r="F11308" s="193" t="s">
        <v>1634</v>
      </c>
      <c r="G11308" s="2">
        <v>1500</v>
      </c>
      <c r="H11308" s="2">
        <v>0</v>
      </c>
      <c r="I11308" s="192"/>
      <c r="J11308" s="192">
        <v>46132</v>
      </c>
      <c r="K11308" s="192">
        <v>46507</v>
      </c>
    </row>
    <row r="11309" spans="1:11" hidden="1" x14ac:dyDescent="0.4">
      <c r="A11309" s="193" t="s">
        <v>19985</v>
      </c>
      <c r="B11309" s="193" t="s">
        <v>19986</v>
      </c>
      <c r="C11309" s="193" t="s">
        <v>58</v>
      </c>
      <c r="D11309" s="193" t="s">
        <v>59</v>
      </c>
      <c r="E11309" s="193" t="s">
        <v>19987</v>
      </c>
      <c r="F11309" s="193" t="s">
        <v>1634</v>
      </c>
      <c r="G11309" s="2">
        <v>9568</v>
      </c>
      <c r="H11309" s="2">
        <v>0</v>
      </c>
      <c r="I11309" s="192"/>
      <c r="J11309" s="192">
        <v>45734</v>
      </c>
      <c r="K11309" s="192">
        <v>46356</v>
      </c>
    </row>
    <row r="11310" spans="1:11" hidden="1" x14ac:dyDescent="0.4">
      <c r="A11310" s="193" t="s">
        <v>19988</v>
      </c>
      <c r="B11310" s="193" t="s">
        <v>19989</v>
      </c>
      <c r="C11310" s="193" t="s">
        <v>58</v>
      </c>
      <c r="D11310" s="193" t="s">
        <v>59</v>
      </c>
      <c r="E11310" s="193" t="s">
        <v>19990</v>
      </c>
      <c r="F11310" s="193" t="s">
        <v>1634</v>
      </c>
      <c r="G11310" s="2">
        <v>3989</v>
      </c>
      <c r="H11310" s="2">
        <v>0</v>
      </c>
      <c r="I11310" s="192"/>
      <c r="J11310" s="192">
        <v>45545</v>
      </c>
      <c r="K11310" s="192">
        <v>46356</v>
      </c>
    </row>
    <row r="11311" spans="1:11" hidden="1" x14ac:dyDescent="0.4">
      <c r="A11311" s="193" t="s">
        <v>19991</v>
      </c>
      <c r="B11311" s="193" t="s">
        <v>19992</v>
      </c>
      <c r="C11311" s="193" t="s">
        <v>58</v>
      </c>
      <c r="D11311" s="193" t="s">
        <v>59</v>
      </c>
      <c r="E11311" s="193" t="s">
        <v>19993</v>
      </c>
      <c r="F11311" s="193" t="s">
        <v>1634</v>
      </c>
      <c r="G11311" s="2">
        <v>120</v>
      </c>
      <c r="H11311" s="2">
        <v>0</v>
      </c>
      <c r="I11311" s="192"/>
      <c r="J11311" s="192">
        <v>45490</v>
      </c>
      <c r="K11311" s="192">
        <v>46356</v>
      </c>
    </row>
    <row r="11312" spans="1:11" hidden="1" x14ac:dyDescent="0.4">
      <c r="A11312" s="193" t="s">
        <v>19991</v>
      </c>
      <c r="B11312" s="193" t="s">
        <v>19992</v>
      </c>
      <c r="C11312" s="193" t="s">
        <v>58</v>
      </c>
      <c r="D11312" s="193" t="s">
        <v>59</v>
      </c>
      <c r="E11312" s="193" t="s">
        <v>19994</v>
      </c>
      <c r="F11312" s="193" t="s">
        <v>1634</v>
      </c>
      <c r="G11312" s="2">
        <v>180</v>
      </c>
      <c r="H11312" s="2">
        <v>0</v>
      </c>
      <c r="I11312" s="192"/>
      <c r="J11312" s="192">
        <v>45497</v>
      </c>
      <c r="K11312" s="192">
        <v>46356</v>
      </c>
    </row>
    <row r="11313" spans="1:11" hidden="1" x14ac:dyDescent="0.4">
      <c r="A11313" s="193" t="s">
        <v>19991</v>
      </c>
      <c r="B11313" s="193" t="s">
        <v>19992</v>
      </c>
      <c r="C11313" s="193" t="s">
        <v>58</v>
      </c>
      <c r="D11313" s="193" t="s">
        <v>59</v>
      </c>
      <c r="E11313" s="193" t="s">
        <v>19995</v>
      </c>
      <c r="F11313" s="193" t="s">
        <v>1634</v>
      </c>
      <c r="G11313" s="2">
        <v>140</v>
      </c>
      <c r="H11313" s="2">
        <v>0</v>
      </c>
      <c r="I11313" s="192"/>
      <c r="J11313" s="192">
        <v>45524</v>
      </c>
      <c r="K11313" s="192">
        <v>46356</v>
      </c>
    </row>
    <row r="11314" spans="1:11" hidden="1" x14ac:dyDescent="0.4">
      <c r="A11314" s="193" t="s">
        <v>19996</v>
      </c>
      <c r="B11314" s="193" t="s">
        <v>19997</v>
      </c>
      <c r="C11314" s="193" t="s">
        <v>58</v>
      </c>
      <c r="D11314" s="193" t="s">
        <v>59</v>
      </c>
      <c r="E11314" s="193" t="s">
        <v>19998</v>
      </c>
      <c r="F11314" s="193" t="s">
        <v>1634</v>
      </c>
      <c r="G11314" s="2">
        <v>8944</v>
      </c>
      <c r="H11314" s="2">
        <v>0</v>
      </c>
      <c r="I11314" s="192"/>
      <c r="J11314" s="192">
        <v>45894</v>
      </c>
      <c r="K11314" s="192">
        <v>46356</v>
      </c>
    </row>
    <row r="11315" spans="1:11" hidden="1" x14ac:dyDescent="0.4">
      <c r="A11315" s="193" t="s">
        <v>19996</v>
      </c>
      <c r="B11315" s="193" t="s">
        <v>19997</v>
      </c>
      <c r="C11315" s="193" t="s">
        <v>58</v>
      </c>
      <c r="D11315" s="193" t="s">
        <v>59</v>
      </c>
      <c r="E11315" s="193" t="s">
        <v>19999</v>
      </c>
      <c r="F11315" s="193" t="s">
        <v>1634</v>
      </c>
      <c r="G11315" s="2">
        <v>10000</v>
      </c>
      <c r="H11315" s="2">
        <v>0</v>
      </c>
      <c r="I11315" s="192"/>
      <c r="J11315" s="192">
        <v>45917</v>
      </c>
      <c r="K11315" s="192">
        <v>46356</v>
      </c>
    </row>
    <row r="11316" spans="1:11" hidden="1" x14ac:dyDescent="0.4">
      <c r="A11316" s="193" t="s">
        <v>19996</v>
      </c>
      <c r="B11316" s="193" t="s">
        <v>19997</v>
      </c>
      <c r="C11316" s="193" t="s">
        <v>58</v>
      </c>
      <c r="D11316" s="193" t="s">
        <v>59</v>
      </c>
      <c r="E11316" s="193" t="s">
        <v>20000</v>
      </c>
      <c r="F11316" s="193" t="s">
        <v>1634</v>
      </c>
      <c r="G11316" s="2">
        <v>10000</v>
      </c>
      <c r="H11316" s="2">
        <v>0</v>
      </c>
      <c r="I11316" s="192"/>
      <c r="J11316" s="192">
        <v>46043</v>
      </c>
      <c r="K11316" s="192">
        <v>46418</v>
      </c>
    </row>
    <row r="11317" spans="1:11" hidden="1" x14ac:dyDescent="0.4">
      <c r="A11317" s="193" t="s">
        <v>20001</v>
      </c>
      <c r="B11317" s="193" t="s">
        <v>20002</v>
      </c>
      <c r="C11317" s="193" t="s">
        <v>58</v>
      </c>
      <c r="D11317" s="193" t="s">
        <v>59</v>
      </c>
      <c r="E11317" s="193" t="s">
        <v>20003</v>
      </c>
      <c r="F11317" s="193" t="s">
        <v>1634</v>
      </c>
      <c r="G11317" s="2">
        <v>9934</v>
      </c>
      <c r="H11317" s="2">
        <v>0</v>
      </c>
      <c r="I11317" s="192"/>
      <c r="J11317" s="192">
        <v>45894</v>
      </c>
      <c r="K11317" s="192">
        <v>46356</v>
      </c>
    </row>
    <row r="11318" spans="1:11" hidden="1" x14ac:dyDescent="0.4">
      <c r="A11318" s="193" t="s">
        <v>20004</v>
      </c>
      <c r="B11318" s="193" t="s">
        <v>20005</v>
      </c>
      <c r="C11318" s="193" t="s">
        <v>58</v>
      </c>
      <c r="D11318" s="193" t="s">
        <v>59</v>
      </c>
      <c r="E11318" s="193" t="s">
        <v>20006</v>
      </c>
      <c r="F11318" s="193" t="s">
        <v>1634</v>
      </c>
      <c r="G11318" s="2">
        <v>9440</v>
      </c>
      <c r="H11318" s="2">
        <v>0</v>
      </c>
      <c r="I11318" s="192"/>
      <c r="J11318" s="192">
        <v>45845</v>
      </c>
      <c r="K11318" s="192">
        <v>46356</v>
      </c>
    </row>
    <row r="11319" spans="1:11" hidden="1" x14ac:dyDescent="0.4">
      <c r="A11319" s="193" t="s">
        <v>20004</v>
      </c>
      <c r="B11319" s="193" t="s">
        <v>20005</v>
      </c>
      <c r="C11319" s="193" t="s">
        <v>58</v>
      </c>
      <c r="D11319" s="193" t="s">
        <v>59</v>
      </c>
      <c r="E11319" s="193" t="s">
        <v>20007</v>
      </c>
      <c r="F11319" s="193" t="s">
        <v>1634</v>
      </c>
      <c r="G11319" s="2">
        <v>10000</v>
      </c>
      <c r="H11319" s="2">
        <v>0</v>
      </c>
      <c r="I11319" s="192"/>
      <c r="J11319" s="192">
        <v>46043</v>
      </c>
      <c r="K11319" s="192">
        <v>46418</v>
      </c>
    </row>
    <row r="11320" spans="1:11" hidden="1" x14ac:dyDescent="0.4">
      <c r="A11320" s="193" t="s">
        <v>20008</v>
      </c>
      <c r="B11320" s="193" t="s">
        <v>20009</v>
      </c>
      <c r="C11320" s="193" t="s">
        <v>58</v>
      </c>
      <c r="D11320" s="193" t="s">
        <v>59</v>
      </c>
      <c r="E11320" s="193" t="s">
        <v>20010</v>
      </c>
      <c r="F11320" s="193" t="s">
        <v>1634</v>
      </c>
      <c r="G11320" s="2">
        <v>4934</v>
      </c>
      <c r="H11320" s="2">
        <v>0</v>
      </c>
      <c r="I11320" s="192"/>
      <c r="J11320" s="192">
        <v>45894</v>
      </c>
      <c r="K11320" s="192">
        <v>46356</v>
      </c>
    </row>
    <row r="11321" spans="1:11" hidden="1" x14ac:dyDescent="0.4">
      <c r="A11321" s="193" t="s">
        <v>20011</v>
      </c>
      <c r="B11321" s="193" t="s">
        <v>20012</v>
      </c>
      <c r="C11321" s="193" t="s">
        <v>58</v>
      </c>
      <c r="D11321" s="193" t="s">
        <v>59</v>
      </c>
      <c r="E11321" s="193" t="s">
        <v>20013</v>
      </c>
      <c r="F11321" s="193" t="s">
        <v>1634</v>
      </c>
      <c r="G11321" s="2">
        <v>3934</v>
      </c>
      <c r="H11321" s="2">
        <v>0</v>
      </c>
      <c r="I11321" s="192"/>
      <c r="J11321" s="192">
        <v>45894</v>
      </c>
      <c r="K11321" s="192">
        <v>46356</v>
      </c>
    </row>
    <row r="11322" spans="1:11" hidden="1" x14ac:dyDescent="0.4">
      <c r="A11322" s="193" t="s">
        <v>20014</v>
      </c>
      <c r="B11322" s="193" t="s">
        <v>20015</v>
      </c>
      <c r="C11322" s="193" t="s">
        <v>58</v>
      </c>
      <c r="D11322" s="193" t="s">
        <v>59</v>
      </c>
      <c r="E11322" s="193" t="s">
        <v>20016</v>
      </c>
      <c r="F11322" s="193" t="s">
        <v>1634</v>
      </c>
      <c r="G11322" s="2">
        <v>3894</v>
      </c>
      <c r="H11322" s="2">
        <v>0</v>
      </c>
      <c r="I11322" s="192"/>
      <c r="J11322" s="192">
        <v>45894</v>
      </c>
      <c r="K11322" s="192">
        <v>46356</v>
      </c>
    </row>
    <row r="11323" spans="1:11" hidden="1" x14ac:dyDescent="0.4">
      <c r="A11323" s="193" t="s">
        <v>20017</v>
      </c>
      <c r="B11323" s="193" t="s">
        <v>20018</v>
      </c>
      <c r="C11323" s="193" t="s">
        <v>58</v>
      </c>
      <c r="D11323" s="193" t="s">
        <v>59</v>
      </c>
      <c r="E11323" s="193" t="s">
        <v>20019</v>
      </c>
      <c r="F11323" s="193" t="s">
        <v>1634</v>
      </c>
      <c r="G11323" s="2">
        <v>54166</v>
      </c>
      <c r="H11323" s="2">
        <v>0</v>
      </c>
      <c r="I11323" s="192"/>
      <c r="J11323" s="192">
        <v>45894</v>
      </c>
      <c r="K11323" s="192">
        <v>46356</v>
      </c>
    </row>
    <row r="11324" spans="1:11" hidden="1" x14ac:dyDescent="0.4">
      <c r="A11324" s="193" t="s">
        <v>20017</v>
      </c>
      <c r="B11324" s="193" t="s">
        <v>20018</v>
      </c>
      <c r="C11324" s="193" t="s">
        <v>58</v>
      </c>
      <c r="D11324" s="193" t="s">
        <v>59</v>
      </c>
      <c r="E11324" s="193" t="s">
        <v>20020</v>
      </c>
      <c r="F11324" s="193" t="s">
        <v>1634</v>
      </c>
      <c r="G11324" s="2">
        <v>20000</v>
      </c>
      <c r="H11324" s="2">
        <v>0</v>
      </c>
      <c r="I11324" s="192"/>
      <c r="J11324" s="192">
        <v>45917</v>
      </c>
      <c r="K11324" s="192">
        <v>46356</v>
      </c>
    </row>
    <row r="11325" spans="1:11" hidden="1" x14ac:dyDescent="0.4">
      <c r="A11325" s="193" t="s">
        <v>20017</v>
      </c>
      <c r="B11325" s="193" t="s">
        <v>20018</v>
      </c>
      <c r="C11325" s="193" t="s">
        <v>58</v>
      </c>
      <c r="D11325" s="193" t="s">
        <v>59</v>
      </c>
      <c r="E11325" s="193" t="s">
        <v>20021</v>
      </c>
      <c r="F11325" s="193" t="s">
        <v>1634</v>
      </c>
      <c r="G11325" s="2">
        <v>10000</v>
      </c>
      <c r="H11325" s="2">
        <v>0</v>
      </c>
      <c r="I11325" s="192"/>
      <c r="J11325" s="192">
        <v>45939</v>
      </c>
      <c r="K11325" s="192">
        <v>46356</v>
      </c>
    </row>
    <row r="11326" spans="1:11" hidden="1" x14ac:dyDescent="0.4">
      <c r="A11326" s="193" t="s">
        <v>20017</v>
      </c>
      <c r="B11326" s="193" t="s">
        <v>20018</v>
      </c>
      <c r="C11326" s="193" t="s">
        <v>58</v>
      </c>
      <c r="D11326" s="193" t="s">
        <v>59</v>
      </c>
      <c r="E11326" s="193" t="s">
        <v>20022</v>
      </c>
      <c r="F11326" s="193" t="s">
        <v>1634</v>
      </c>
      <c r="G11326" s="2">
        <v>20000</v>
      </c>
      <c r="H11326" s="2">
        <v>0</v>
      </c>
      <c r="I11326" s="192"/>
      <c r="J11326" s="192">
        <v>45979</v>
      </c>
      <c r="K11326" s="192">
        <v>46356</v>
      </c>
    </row>
    <row r="11327" spans="1:11" hidden="1" x14ac:dyDescent="0.4">
      <c r="A11327" s="193" t="s">
        <v>20017</v>
      </c>
      <c r="B11327" s="193" t="s">
        <v>20018</v>
      </c>
      <c r="C11327" s="193" t="s">
        <v>58</v>
      </c>
      <c r="D11327" s="193" t="s">
        <v>59</v>
      </c>
      <c r="E11327" s="193" t="s">
        <v>20023</v>
      </c>
      <c r="F11327" s="193" t="s">
        <v>1634</v>
      </c>
      <c r="G11327" s="2">
        <v>10000</v>
      </c>
      <c r="H11327" s="2">
        <v>0</v>
      </c>
      <c r="I11327" s="192"/>
      <c r="J11327" s="192">
        <v>46007</v>
      </c>
      <c r="K11327" s="192">
        <v>46387</v>
      </c>
    </row>
    <row r="11328" spans="1:11" hidden="1" x14ac:dyDescent="0.4">
      <c r="A11328" s="193" t="s">
        <v>20017</v>
      </c>
      <c r="B11328" s="193" t="s">
        <v>20018</v>
      </c>
      <c r="C11328" s="193" t="s">
        <v>58</v>
      </c>
      <c r="D11328" s="193" t="s">
        <v>59</v>
      </c>
      <c r="E11328" s="193" t="s">
        <v>20024</v>
      </c>
      <c r="F11328" s="193" t="s">
        <v>1634</v>
      </c>
      <c r="G11328" s="2">
        <v>20000</v>
      </c>
      <c r="H11328" s="2">
        <v>0</v>
      </c>
      <c r="I11328" s="192"/>
      <c r="J11328" s="192">
        <v>46043</v>
      </c>
      <c r="K11328" s="192">
        <v>46418</v>
      </c>
    </row>
    <row r="11329" spans="1:11" hidden="1" x14ac:dyDescent="0.4">
      <c r="A11329" s="193" t="s">
        <v>20017</v>
      </c>
      <c r="B11329" s="193" t="s">
        <v>20018</v>
      </c>
      <c r="C11329" s="193" t="s">
        <v>58</v>
      </c>
      <c r="D11329" s="193" t="s">
        <v>59</v>
      </c>
      <c r="E11329" s="193" t="s">
        <v>20025</v>
      </c>
      <c r="F11329" s="193" t="s">
        <v>1634</v>
      </c>
      <c r="G11329" s="2">
        <v>10000</v>
      </c>
      <c r="H11329" s="2">
        <v>0</v>
      </c>
      <c r="I11329" s="192"/>
      <c r="J11329" s="192">
        <v>46069</v>
      </c>
      <c r="K11329" s="192">
        <v>46446</v>
      </c>
    </row>
    <row r="11330" spans="1:11" hidden="1" x14ac:dyDescent="0.4">
      <c r="A11330" s="193" t="s">
        <v>20026</v>
      </c>
      <c r="B11330" s="193" t="s">
        <v>20027</v>
      </c>
      <c r="C11330" s="193" t="s">
        <v>58</v>
      </c>
      <c r="D11330" s="193" t="s">
        <v>59</v>
      </c>
      <c r="E11330" s="193" t="s">
        <v>20028</v>
      </c>
      <c r="F11330" s="193" t="s">
        <v>1634</v>
      </c>
      <c r="G11330" s="2">
        <v>9827</v>
      </c>
      <c r="H11330" s="2">
        <v>0</v>
      </c>
      <c r="I11330" s="192"/>
      <c r="J11330" s="192">
        <v>45845</v>
      </c>
      <c r="K11330" s="192">
        <v>46356</v>
      </c>
    </row>
    <row r="11331" spans="1:11" hidden="1" x14ac:dyDescent="0.4">
      <c r="A11331" s="193" t="s">
        <v>20026</v>
      </c>
      <c r="B11331" s="193" t="s">
        <v>20027</v>
      </c>
      <c r="C11331" s="193" t="s">
        <v>58</v>
      </c>
      <c r="D11331" s="193" t="s">
        <v>59</v>
      </c>
      <c r="E11331" s="193" t="s">
        <v>20029</v>
      </c>
      <c r="F11331" s="193" t="s">
        <v>1634</v>
      </c>
      <c r="G11331" s="2">
        <v>10000</v>
      </c>
      <c r="H11331" s="2">
        <v>0</v>
      </c>
      <c r="I11331" s="192"/>
      <c r="J11331" s="192">
        <v>45894</v>
      </c>
      <c r="K11331" s="192">
        <v>46356</v>
      </c>
    </row>
    <row r="11332" spans="1:11" hidden="1" x14ac:dyDescent="0.4">
      <c r="A11332" s="193" t="s">
        <v>20030</v>
      </c>
      <c r="B11332" s="193" t="s">
        <v>20031</v>
      </c>
      <c r="C11332" s="193" t="s">
        <v>58</v>
      </c>
      <c r="D11332" s="193" t="s">
        <v>59</v>
      </c>
      <c r="E11332" s="193" t="s">
        <v>20032</v>
      </c>
      <c r="F11332" s="193" t="s">
        <v>1634</v>
      </c>
      <c r="G11332" s="2">
        <v>9868</v>
      </c>
      <c r="H11332" s="2">
        <v>0</v>
      </c>
      <c r="I11332" s="192"/>
      <c r="J11332" s="192">
        <v>45894</v>
      </c>
      <c r="K11332" s="192">
        <v>46356</v>
      </c>
    </row>
    <row r="11333" spans="1:11" hidden="1" x14ac:dyDescent="0.4">
      <c r="A11333" s="193" t="s">
        <v>20033</v>
      </c>
      <c r="B11333" s="193" t="s">
        <v>20034</v>
      </c>
      <c r="C11333" s="193" t="s">
        <v>58</v>
      </c>
      <c r="D11333" s="193" t="s">
        <v>59</v>
      </c>
      <c r="E11333" s="193" t="s">
        <v>20035</v>
      </c>
      <c r="F11333" s="193" t="s">
        <v>1634</v>
      </c>
      <c r="G11333" s="2">
        <v>9670</v>
      </c>
      <c r="H11333" s="2">
        <v>0</v>
      </c>
      <c r="I11333" s="192"/>
      <c r="J11333" s="192">
        <v>45894</v>
      </c>
      <c r="K11333" s="192">
        <v>46356</v>
      </c>
    </row>
    <row r="11334" spans="1:11" hidden="1" x14ac:dyDescent="0.4">
      <c r="A11334" s="193" t="s">
        <v>20036</v>
      </c>
      <c r="B11334" s="193" t="s">
        <v>20037</v>
      </c>
      <c r="C11334" s="193" t="s">
        <v>58</v>
      </c>
      <c r="D11334" s="193" t="s">
        <v>59</v>
      </c>
      <c r="E11334" s="193" t="s">
        <v>20038</v>
      </c>
      <c r="F11334" s="193" t="s">
        <v>1634</v>
      </c>
      <c r="G11334" s="2">
        <v>18692</v>
      </c>
      <c r="H11334" s="2">
        <v>0</v>
      </c>
      <c r="I11334" s="192"/>
      <c r="J11334" s="192">
        <v>45894</v>
      </c>
      <c r="K11334" s="192">
        <v>46356</v>
      </c>
    </row>
    <row r="11335" spans="1:11" hidden="1" x14ac:dyDescent="0.4">
      <c r="A11335" s="193" t="s">
        <v>20036</v>
      </c>
      <c r="B11335" s="193" t="s">
        <v>20037</v>
      </c>
      <c r="C11335" s="193" t="s">
        <v>58</v>
      </c>
      <c r="D11335" s="193" t="s">
        <v>59</v>
      </c>
      <c r="E11335" s="193" t="s">
        <v>20039</v>
      </c>
      <c r="F11335" s="193" t="s">
        <v>1634</v>
      </c>
      <c r="G11335" s="2">
        <v>10000</v>
      </c>
      <c r="H11335" s="2">
        <v>0</v>
      </c>
      <c r="I11335" s="192"/>
      <c r="J11335" s="192">
        <v>45979</v>
      </c>
      <c r="K11335" s="192">
        <v>46356</v>
      </c>
    </row>
    <row r="11336" spans="1:11" hidden="1" x14ac:dyDescent="0.4">
      <c r="A11336" s="193" t="s">
        <v>20036</v>
      </c>
      <c r="B11336" s="193" t="s">
        <v>20037</v>
      </c>
      <c r="C11336" s="193" t="s">
        <v>58</v>
      </c>
      <c r="D11336" s="193" t="s">
        <v>59</v>
      </c>
      <c r="E11336" s="193" t="s">
        <v>20040</v>
      </c>
      <c r="F11336" s="193" t="s">
        <v>1634</v>
      </c>
      <c r="G11336" s="2">
        <v>10000</v>
      </c>
      <c r="H11336" s="2">
        <v>0</v>
      </c>
      <c r="I11336" s="192"/>
      <c r="J11336" s="192">
        <v>46069</v>
      </c>
      <c r="K11336" s="192">
        <v>46446</v>
      </c>
    </row>
    <row r="11337" spans="1:11" hidden="1" x14ac:dyDescent="0.4">
      <c r="A11337" s="193" t="s">
        <v>20041</v>
      </c>
      <c r="B11337" s="193" t="s">
        <v>20042</v>
      </c>
      <c r="C11337" s="193" t="s">
        <v>58</v>
      </c>
      <c r="D11337" s="193" t="s">
        <v>59</v>
      </c>
      <c r="E11337" s="193" t="s">
        <v>20043</v>
      </c>
      <c r="F11337" s="193" t="s">
        <v>1634</v>
      </c>
      <c r="G11337" s="2">
        <v>144</v>
      </c>
      <c r="H11337" s="2">
        <v>0</v>
      </c>
      <c r="I11337" s="192"/>
      <c r="J11337" s="192">
        <v>45845</v>
      </c>
      <c r="K11337" s="192">
        <v>46356</v>
      </c>
    </row>
    <row r="11338" spans="1:11" hidden="1" x14ac:dyDescent="0.4">
      <c r="A11338" s="193" t="s">
        <v>20041</v>
      </c>
      <c r="B11338" s="193" t="s">
        <v>20042</v>
      </c>
      <c r="C11338" s="193" t="s">
        <v>58</v>
      </c>
      <c r="D11338" s="193" t="s">
        <v>59</v>
      </c>
      <c r="E11338" s="193" t="s">
        <v>20044</v>
      </c>
      <c r="F11338" s="193" t="s">
        <v>1634</v>
      </c>
      <c r="G11338" s="2">
        <v>40000</v>
      </c>
      <c r="H11338" s="2">
        <v>0</v>
      </c>
      <c r="I11338" s="192"/>
      <c r="J11338" s="192">
        <v>45894</v>
      </c>
      <c r="K11338" s="192">
        <v>46356</v>
      </c>
    </row>
    <row r="11339" spans="1:11" hidden="1" x14ac:dyDescent="0.4">
      <c r="A11339" s="193" t="s">
        <v>20041</v>
      </c>
      <c r="B11339" s="193" t="s">
        <v>20042</v>
      </c>
      <c r="C11339" s="193" t="s">
        <v>58</v>
      </c>
      <c r="D11339" s="193" t="s">
        <v>59</v>
      </c>
      <c r="E11339" s="193" t="s">
        <v>20045</v>
      </c>
      <c r="F11339" s="193" t="s">
        <v>1634</v>
      </c>
      <c r="G11339" s="2">
        <v>10000</v>
      </c>
      <c r="H11339" s="2">
        <v>0</v>
      </c>
      <c r="I11339" s="192"/>
      <c r="J11339" s="192">
        <v>45917</v>
      </c>
      <c r="K11339" s="192">
        <v>46356</v>
      </c>
    </row>
    <row r="11340" spans="1:11" hidden="1" x14ac:dyDescent="0.4">
      <c r="A11340" s="193" t="s">
        <v>20041</v>
      </c>
      <c r="B11340" s="193" t="s">
        <v>20042</v>
      </c>
      <c r="C11340" s="193" t="s">
        <v>58</v>
      </c>
      <c r="D11340" s="193" t="s">
        <v>59</v>
      </c>
      <c r="E11340" s="193" t="s">
        <v>20046</v>
      </c>
      <c r="F11340" s="193" t="s">
        <v>1634</v>
      </c>
      <c r="G11340" s="2">
        <v>10000</v>
      </c>
      <c r="H11340" s="2">
        <v>0</v>
      </c>
      <c r="I11340" s="192"/>
      <c r="J11340" s="192">
        <v>45939</v>
      </c>
      <c r="K11340" s="192">
        <v>46356</v>
      </c>
    </row>
    <row r="11341" spans="1:11" hidden="1" x14ac:dyDescent="0.4">
      <c r="A11341" s="193" t="s">
        <v>20041</v>
      </c>
      <c r="B11341" s="193" t="s">
        <v>20042</v>
      </c>
      <c r="C11341" s="193" t="s">
        <v>58</v>
      </c>
      <c r="D11341" s="193" t="s">
        <v>59</v>
      </c>
      <c r="E11341" s="193" t="s">
        <v>20047</v>
      </c>
      <c r="F11341" s="193" t="s">
        <v>1634</v>
      </c>
      <c r="G11341" s="2">
        <v>10000</v>
      </c>
      <c r="H11341" s="2">
        <v>0</v>
      </c>
      <c r="I11341" s="192"/>
      <c r="J11341" s="192">
        <v>45979</v>
      </c>
      <c r="K11341" s="192">
        <v>46356</v>
      </c>
    </row>
    <row r="11342" spans="1:11" hidden="1" x14ac:dyDescent="0.4">
      <c r="A11342" s="193" t="s">
        <v>20041</v>
      </c>
      <c r="B11342" s="193" t="s">
        <v>20042</v>
      </c>
      <c r="C11342" s="193" t="s">
        <v>58</v>
      </c>
      <c r="D11342" s="193" t="s">
        <v>59</v>
      </c>
      <c r="E11342" s="193" t="s">
        <v>20048</v>
      </c>
      <c r="F11342" s="193" t="s">
        <v>1634</v>
      </c>
      <c r="G11342" s="2">
        <v>5000</v>
      </c>
      <c r="H11342" s="2">
        <v>0</v>
      </c>
      <c r="I11342" s="192"/>
      <c r="J11342" s="192">
        <v>45979</v>
      </c>
      <c r="K11342" s="192">
        <v>46356</v>
      </c>
    </row>
    <row r="11343" spans="1:11" hidden="1" x14ac:dyDescent="0.4">
      <c r="A11343" s="193" t="s">
        <v>20041</v>
      </c>
      <c r="B11343" s="193" t="s">
        <v>20042</v>
      </c>
      <c r="C11343" s="193" t="s">
        <v>58</v>
      </c>
      <c r="D11343" s="193" t="s">
        <v>59</v>
      </c>
      <c r="E11343" s="193" t="s">
        <v>20049</v>
      </c>
      <c r="F11343" s="193" t="s">
        <v>1634</v>
      </c>
      <c r="G11343" s="2">
        <v>10000</v>
      </c>
      <c r="H11343" s="2">
        <v>0</v>
      </c>
      <c r="I11343" s="192"/>
      <c r="J11343" s="192">
        <v>46007</v>
      </c>
      <c r="K11343" s="192">
        <v>46387</v>
      </c>
    </row>
    <row r="11344" spans="1:11" hidden="1" x14ac:dyDescent="0.4">
      <c r="A11344" s="193" t="s">
        <v>20041</v>
      </c>
      <c r="B11344" s="193" t="s">
        <v>20042</v>
      </c>
      <c r="C11344" s="193" t="s">
        <v>58</v>
      </c>
      <c r="D11344" s="193" t="s">
        <v>59</v>
      </c>
      <c r="E11344" s="193" t="s">
        <v>20050</v>
      </c>
      <c r="F11344" s="193" t="s">
        <v>1634</v>
      </c>
      <c r="G11344" s="2">
        <v>10000</v>
      </c>
      <c r="H11344" s="2">
        <v>0</v>
      </c>
      <c r="I11344" s="192"/>
      <c r="J11344" s="192">
        <v>46043</v>
      </c>
      <c r="K11344" s="192">
        <v>46418</v>
      </c>
    </row>
    <row r="11345" spans="1:11" hidden="1" x14ac:dyDescent="0.4">
      <c r="A11345" s="193" t="s">
        <v>20041</v>
      </c>
      <c r="B11345" s="193" t="s">
        <v>20042</v>
      </c>
      <c r="C11345" s="193" t="s">
        <v>58</v>
      </c>
      <c r="D11345" s="193" t="s">
        <v>59</v>
      </c>
      <c r="E11345" s="193" t="s">
        <v>20051</v>
      </c>
      <c r="F11345" s="193" t="s">
        <v>1634</v>
      </c>
      <c r="G11345" s="2">
        <v>15000</v>
      </c>
      <c r="H11345" s="2">
        <v>0</v>
      </c>
      <c r="I11345" s="192"/>
      <c r="J11345" s="192">
        <v>46069</v>
      </c>
      <c r="K11345" s="192">
        <v>46446</v>
      </c>
    </row>
    <row r="11346" spans="1:11" hidden="1" x14ac:dyDescent="0.4">
      <c r="A11346" s="193" t="s">
        <v>20052</v>
      </c>
      <c r="B11346" s="193" t="s">
        <v>20053</v>
      </c>
      <c r="C11346" s="193" t="s">
        <v>58</v>
      </c>
      <c r="D11346" s="193" t="s">
        <v>59</v>
      </c>
      <c r="E11346" s="193" t="s">
        <v>20054</v>
      </c>
      <c r="F11346" s="193" t="s">
        <v>1634</v>
      </c>
      <c r="G11346" s="2">
        <v>25000</v>
      </c>
      <c r="H11346" s="2">
        <v>0</v>
      </c>
      <c r="I11346" s="192"/>
      <c r="J11346" s="192">
        <v>45894</v>
      </c>
      <c r="K11346" s="192">
        <v>46356</v>
      </c>
    </row>
    <row r="11347" spans="1:11" hidden="1" x14ac:dyDescent="0.4">
      <c r="A11347" s="193" t="s">
        <v>20052</v>
      </c>
      <c r="B11347" s="193" t="s">
        <v>20053</v>
      </c>
      <c r="C11347" s="193" t="s">
        <v>58</v>
      </c>
      <c r="D11347" s="193" t="s">
        <v>59</v>
      </c>
      <c r="E11347" s="193" t="s">
        <v>20055</v>
      </c>
      <c r="F11347" s="193" t="s">
        <v>1634</v>
      </c>
      <c r="G11347" s="2">
        <v>5000</v>
      </c>
      <c r="H11347" s="2">
        <v>0</v>
      </c>
      <c r="I11347" s="192"/>
      <c r="J11347" s="192">
        <v>45905</v>
      </c>
      <c r="K11347" s="192">
        <v>46356</v>
      </c>
    </row>
    <row r="11348" spans="1:11" hidden="1" x14ac:dyDescent="0.4">
      <c r="A11348" s="193" t="s">
        <v>20052</v>
      </c>
      <c r="B11348" s="193" t="s">
        <v>20053</v>
      </c>
      <c r="C11348" s="193" t="s">
        <v>58</v>
      </c>
      <c r="D11348" s="193" t="s">
        <v>59</v>
      </c>
      <c r="E11348" s="193" t="s">
        <v>20056</v>
      </c>
      <c r="F11348" s="193" t="s">
        <v>1634</v>
      </c>
      <c r="G11348" s="2">
        <v>5000</v>
      </c>
      <c r="H11348" s="2">
        <v>0</v>
      </c>
      <c r="I11348" s="192"/>
      <c r="J11348" s="192">
        <v>45917</v>
      </c>
      <c r="K11348" s="192">
        <v>46356</v>
      </c>
    </row>
    <row r="11349" spans="1:11" hidden="1" x14ac:dyDescent="0.4">
      <c r="A11349" s="193" t="s">
        <v>20052</v>
      </c>
      <c r="B11349" s="193" t="s">
        <v>20053</v>
      </c>
      <c r="C11349" s="193" t="s">
        <v>58</v>
      </c>
      <c r="D11349" s="193" t="s">
        <v>59</v>
      </c>
      <c r="E11349" s="193" t="s">
        <v>20057</v>
      </c>
      <c r="F11349" s="193" t="s">
        <v>1634</v>
      </c>
      <c r="G11349" s="2">
        <v>5000</v>
      </c>
      <c r="H11349" s="2">
        <v>0</v>
      </c>
      <c r="I11349" s="192"/>
      <c r="J11349" s="192">
        <v>45939</v>
      </c>
      <c r="K11349" s="192">
        <v>46356</v>
      </c>
    </row>
    <row r="11350" spans="1:11" hidden="1" x14ac:dyDescent="0.4">
      <c r="A11350" s="193" t="s">
        <v>20052</v>
      </c>
      <c r="B11350" s="193" t="s">
        <v>20053</v>
      </c>
      <c r="C11350" s="193" t="s">
        <v>58</v>
      </c>
      <c r="D11350" s="193" t="s">
        <v>59</v>
      </c>
      <c r="E11350" s="193" t="s">
        <v>20058</v>
      </c>
      <c r="F11350" s="193" t="s">
        <v>1634</v>
      </c>
      <c r="G11350" s="2">
        <v>5000</v>
      </c>
      <c r="H11350" s="2">
        <v>0</v>
      </c>
      <c r="I11350" s="192"/>
      <c r="J11350" s="192">
        <v>45939</v>
      </c>
      <c r="K11350" s="192">
        <v>46356</v>
      </c>
    </row>
    <row r="11351" spans="1:11" hidden="1" x14ac:dyDescent="0.4">
      <c r="A11351" s="193" t="s">
        <v>20052</v>
      </c>
      <c r="B11351" s="193" t="s">
        <v>20053</v>
      </c>
      <c r="C11351" s="193" t="s">
        <v>58</v>
      </c>
      <c r="D11351" s="193" t="s">
        <v>59</v>
      </c>
      <c r="E11351" s="193" t="s">
        <v>20059</v>
      </c>
      <c r="F11351" s="193" t="s">
        <v>1634</v>
      </c>
      <c r="G11351" s="2">
        <v>5000</v>
      </c>
      <c r="H11351" s="2">
        <v>0</v>
      </c>
      <c r="I11351" s="192"/>
      <c r="J11351" s="192">
        <v>45979</v>
      </c>
      <c r="K11351" s="192">
        <v>46356</v>
      </c>
    </row>
    <row r="11352" spans="1:11" hidden="1" x14ac:dyDescent="0.4">
      <c r="A11352" s="193" t="s">
        <v>20052</v>
      </c>
      <c r="B11352" s="193" t="s">
        <v>20053</v>
      </c>
      <c r="C11352" s="193" t="s">
        <v>58</v>
      </c>
      <c r="D11352" s="193" t="s">
        <v>59</v>
      </c>
      <c r="E11352" s="193" t="s">
        <v>20060</v>
      </c>
      <c r="F11352" s="193" t="s">
        <v>1634</v>
      </c>
      <c r="G11352" s="2">
        <v>5000</v>
      </c>
      <c r="H11352" s="2">
        <v>0</v>
      </c>
      <c r="I11352" s="192"/>
      <c r="J11352" s="192">
        <v>45979</v>
      </c>
      <c r="K11352" s="192">
        <v>46356</v>
      </c>
    </row>
    <row r="11353" spans="1:11" hidden="1" x14ac:dyDescent="0.4">
      <c r="A11353" s="193" t="s">
        <v>20052</v>
      </c>
      <c r="B11353" s="193" t="s">
        <v>20053</v>
      </c>
      <c r="C11353" s="193" t="s">
        <v>58</v>
      </c>
      <c r="D11353" s="193" t="s">
        <v>59</v>
      </c>
      <c r="E11353" s="193" t="s">
        <v>20061</v>
      </c>
      <c r="F11353" s="193" t="s">
        <v>1634</v>
      </c>
      <c r="G11353" s="2">
        <v>5000</v>
      </c>
      <c r="H11353" s="2">
        <v>0</v>
      </c>
      <c r="I11353" s="192"/>
      <c r="J11353" s="192">
        <v>46007</v>
      </c>
      <c r="K11353" s="192">
        <v>46387</v>
      </c>
    </row>
    <row r="11354" spans="1:11" hidden="1" x14ac:dyDescent="0.4">
      <c r="A11354" s="193" t="s">
        <v>20052</v>
      </c>
      <c r="B11354" s="193" t="s">
        <v>20053</v>
      </c>
      <c r="C11354" s="193" t="s">
        <v>58</v>
      </c>
      <c r="D11354" s="193" t="s">
        <v>59</v>
      </c>
      <c r="E11354" s="193" t="s">
        <v>20062</v>
      </c>
      <c r="F11354" s="193" t="s">
        <v>1634</v>
      </c>
      <c r="G11354" s="2">
        <v>10000</v>
      </c>
      <c r="H11354" s="2">
        <v>0</v>
      </c>
      <c r="I11354" s="192"/>
      <c r="J11354" s="192">
        <v>46043</v>
      </c>
      <c r="K11354" s="192">
        <v>46418</v>
      </c>
    </row>
    <row r="11355" spans="1:11" hidden="1" x14ac:dyDescent="0.4">
      <c r="A11355" s="193" t="s">
        <v>20052</v>
      </c>
      <c r="B11355" s="193" t="s">
        <v>20053</v>
      </c>
      <c r="C11355" s="193" t="s">
        <v>58</v>
      </c>
      <c r="D11355" s="193" t="s">
        <v>59</v>
      </c>
      <c r="E11355" s="193" t="s">
        <v>20063</v>
      </c>
      <c r="F11355" s="193" t="s">
        <v>1634</v>
      </c>
      <c r="G11355" s="2">
        <v>891</v>
      </c>
      <c r="H11355" s="2">
        <v>0</v>
      </c>
      <c r="I11355" s="192"/>
      <c r="J11355" s="192">
        <v>46049</v>
      </c>
      <c r="K11355" s="192">
        <v>46356</v>
      </c>
    </row>
    <row r="11356" spans="1:11" hidden="1" x14ac:dyDescent="0.4">
      <c r="A11356" s="193" t="s">
        <v>20052</v>
      </c>
      <c r="B11356" s="193" t="s">
        <v>20053</v>
      </c>
      <c r="C11356" s="193" t="s">
        <v>58</v>
      </c>
      <c r="D11356" s="193" t="s">
        <v>59</v>
      </c>
      <c r="E11356" s="193" t="s">
        <v>20064</v>
      </c>
      <c r="F11356" s="193" t="s">
        <v>1634</v>
      </c>
      <c r="G11356" s="2">
        <v>5000</v>
      </c>
      <c r="H11356" s="2">
        <v>0</v>
      </c>
      <c r="I11356" s="192"/>
      <c r="J11356" s="192">
        <v>46069</v>
      </c>
      <c r="K11356" s="192">
        <v>46446</v>
      </c>
    </row>
    <row r="11357" spans="1:11" hidden="1" x14ac:dyDescent="0.4">
      <c r="A11357" s="193" t="s">
        <v>20065</v>
      </c>
      <c r="B11357" s="193" t="s">
        <v>20066</v>
      </c>
      <c r="C11357" s="193" t="s">
        <v>58</v>
      </c>
      <c r="D11357" s="193" t="s">
        <v>59</v>
      </c>
      <c r="E11357" s="193" t="s">
        <v>20067</v>
      </c>
      <c r="F11357" s="193" t="s">
        <v>1634</v>
      </c>
      <c r="G11357" s="2">
        <v>4934</v>
      </c>
      <c r="H11357" s="2">
        <v>0</v>
      </c>
      <c r="I11357" s="192"/>
      <c r="J11357" s="192">
        <v>45894</v>
      </c>
      <c r="K11357" s="192">
        <v>46356</v>
      </c>
    </row>
    <row r="11358" spans="1:11" hidden="1" x14ac:dyDescent="0.4">
      <c r="A11358" s="193" t="s">
        <v>20068</v>
      </c>
      <c r="B11358" s="193" t="s">
        <v>20069</v>
      </c>
      <c r="C11358" s="193" t="s">
        <v>58</v>
      </c>
      <c r="D11358" s="193" t="s">
        <v>59</v>
      </c>
      <c r="E11358" s="193" t="s">
        <v>20070</v>
      </c>
      <c r="F11358" s="193" t="s">
        <v>1634</v>
      </c>
      <c r="G11358" s="2">
        <v>5000</v>
      </c>
      <c r="H11358" s="2">
        <v>0</v>
      </c>
      <c r="I11358" s="192"/>
      <c r="J11358" s="192">
        <v>46114</v>
      </c>
      <c r="K11358" s="192">
        <v>46507</v>
      </c>
    </row>
    <row r="11359" spans="1:11" hidden="1" x14ac:dyDescent="0.4">
      <c r="A11359" s="193" t="s">
        <v>20071</v>
      </c>
      <c r="B11359" s="193" t="s">
        <v>20072</v>
      </c>
      <c r="C11359" s="193" t="s">
        <v>58</v>
      </c>
      <c r="D11359" s="193" t="s">
        <v>59</v>
      </c>
      <c r="E11359" s="193" t="s">
        <v>20073</v>
      </c>
      <c r="F11359" s="193" t="s">
        <v>1634</v>
      </c>
      <c r="G11359" s="2">
        <v>4934</v>
      </c>
      <c r="H11359" s="2">
        <v>0</v>
      </c>
      <c r="I11359" s="192"/>
      <c r="J11359" s="192">
        <v>45894</v>
      </c>
      <c r="K11359" s="192">
        <v>46356</v>
      </c>
    </row>
    <row r="11360" spans="1:11" hidden="1" x14ac:dyDescent="0.4">
      <c r="A11360" s="193" t="s">
        <v>20074</v>
      </c>
      <c r="B11360" s="193" t="s">
        <v>20075</v>
      </c>
      <c r="C11360" s="193" t="s">
        <v>58</v>
      </c>
      <c r="D11360" s="193" t="s">
        <v>59</v>
      </c>
      <c r="E11360" s="193" t="s">
        <v>20076</v>
      </c>
      <c r="F11360" s="193" t="s">
        <v>1634</v>
      </c>
      <c r="G11360" s="2">
        <v>4868</v>
      </c>
      <c r="H11360" s="2">
        <v>0</v>
      </c>
      <c r="I11360" s="192"/>
      <c r="J11360" s="192">
        <v>45894</v>
      </c>
      <c r="K11360" s="192">
        <v>46356</v>
      </c>
    </row>
    <row r="11361" spans="1:11" hidden="1" x14ac:dyDescent="0.4">
      <c r="A11361" s="193" t="s">
        <v>20077</v>
      </c>
      <c r="B11361" s="193" t="s">
        <v>20078</v>
      </c>
      <c r="C11361" s="193" t="s">
        <v>58</v>
      </c>
      <c r="D11361" s="193" t="s">
        <v>59</v>
      </c>
      <c r="E11361" s="193" t="s">
        <v>20079</v>
      </c>
      <c r="F11361" s="193" t="s">
        <v>1634</v>
      </c>
      <c r="G11361" s="2">
        <v>4603</v>
      </c>
      <c r="H11361" s="2">
        <v>0</v>
      </c>
      <c r="I11361" s="192"/>
      <c r="J11361" s="192">
        <v>45894</v>
      </c>
      <c r="K11361" s="192">
        <v>46356</v>
      </c>
    </row>
    <row r="11362" spans="1:11" hidden="1" x14ac:dyDescent="0.4">
      <c r="A11362" s="193" t="s">
        <v>20077</v>
      </c>
      <c r="B11362" s="193" t="s">
        <v>20078</v>
      </c>
      <c r="C11362" s="193" t="s">
        <v>58</v>
      </c>
      <c r="D11362" s="193" t="s">
        <v>59</v>
      </c>
      <c r="E11362" s="193" t="s">
        <v>20080</v>
      </c>
      <c r="F11362" s="193" t="s">
        <v>1634</v>
      </c>
      <c r="G11362" s="2">
        <v>5000</v>
      </c>
      <c r="H11362" s="2">
        <v>0</v>
      </c>
      <c r="I11362" s="192"/>
      <c r="J11362" s="192">
        <v>45939</v>
      </c>
      <c r="K11362" s="192">
        <v>46356</v>
      </c>
    </row>
    <row r="11363" spans="1:11" hidden="1" x14ac:dyDescent="0.4">
      <c r="A11363" s="193" t="s">
        <v>20081</v>
      </c>
      <c r="B11363" s="193" t="s">
        <v>20082</v>
      </c>
      <c r="C11363" s="193" t="s">
        <v>58</v>
      </c>
      <c r="D11363" s="193" t="s">
        <v>59</v>
      </c>
      <c r="E11363" s="193" t="s">
        <v>20083</v>
      </c>
      <c r="F11363" s="193" t="s">
        <v>1634</v>
      </c>
      <c r="G11363" s="2">
        <v>3766</v>
      </c>
      <c r="H11363" s="2">
        <v>0</v>
      </c>
      <c r="I11363" s="192"/>
      <c r="J11363" s="192">
        <v>45845</v>
      </c>
      <c r="K11363" s="192">
        <v>46356</v>
      </c>
    </row>
    <row r="11364" spans="1:11" hidden="1" x14ac:dyDescent="0.4">
      <c r="A11364" s="193" t="s">
        <v>20081</v>
      </c>
      <c r="B11364" s="193" t="s">
        <v>20082</v>
      </c>
      <c r="C11364" s="193" t="s">
        <v>58</v>
      </c>
      <c r="D11364" s="193" t="s">
        <v>59</v>
      </c>
      <c r="E11364" s="193" t="s">
        <v>20084</v>
      </c>
      <c r="F11364" s="193" t="s">
        <v>1634</v>
      </c>
      <c r="G11364" s="2">
        <v>10000</v>
      </c>
      <c r="H11364" s="2">
        <v>0</v>
      </c>
      <c r="I11364" s="192"/>
      <c r="J11364" s="192">
        <v>45894</v>
      </c>
      <c r="K11364" s="192">
        <v>46356</v>
      </c>
    </row>
    <row r="11365" spans="1:11" hidden="1" x14ac:dyDescent="0.4">
      <c r="A11365" s="193" t="s">
        <v>20081</v>
      </c>
      <c r="B11365" s="193" t="s">
        <v>20082</v>
      </c>
      <c r="C11365" s="193" t="s">
        <v>58</v>
      </c>
      <c r="D11365" s="193" t="s">
        <v>59</v>
      </c>
      <c r="E11365" s="193" t="s">
        <v>20085</v>
      </c>
      <c r="F11365" s="193" t="s">
        <v>1634</v>
      </c>
      <c r="G11365" s="2">
        <v>5000</v>
      </c>
      <c r="H11365" s="2">
        <v>0</v>
      </c>
      <c r="I11365" s="192"/>
      <c r="J11365" s="192">
        <v>45979</v>
      </c>
      <c r="K11365" s="192">
        <v>46356</v>
      </c>
    </row>
    <row r="11366" spans="1:11" hidden="1" x14ac:dyDescent="0.4">
      <c r="A11366" s="193" t="s">
        <v>20081</v>
      </c>
      <c r="B11366" s="193" t="s">
        <v>20082</v>
      </c>
      <c r="C11366" s="193" t="s">
        <v>58</v>
      </c>
      <c r="D11366" s="193" t="s">
        <v>59</v>
      </c>
      <c r="E11366" s="193" t="s">
        <v>20086</v>
      </c>
      <c r="F11366" s="193" t="s">
        <v>1634</v>
      </c>
      <c r="G11366" s="2">
        <v>5000</v>
      </c>
      <c r="H11366" s="2">
        <v>0</v>
      </c>
      <c r="I11366" s="192"/>
      <c r="J11366" s="192">
        <v>46069</v>
      </c>
      <c r="K11366" s="192">
        <v>46446</v>
      </c>
    </row>
    <row r="11367" spans="1:11" hidden="1" x14ac:dyDescent="0.4">
      <c r="A11367" s="193" t="s">
        <v>20087</v>
      </c>
      <c r="B11367" s="193" t="s">
        <v>20088</v>
      </c>
      <c r="C11367" s="193" t="s">
        <v>58</v>
      </c>
      <c r="D11367" s="193" t="s">
        <v>59</v>
      </c>
      <c r="E11367" s="193" t="s">
        <v>20089</v>
      </c>
      <c r="F11367" s="193" t="s">
        <v>1634</v>
      </c>
      <c r="G11367" s="2">
        <v>4868</v>
      </c>
      <c r="H11367" s="2">
        <v>0</v>
      </c>
      <c r="I11367" s="192"/>
      <c r="J11367" s="192">
        <v>45894</v>
      </c>
      <c r="K11367" s="192">
        <v>46356</v>
      </c>
    </row>
    <row r="11368" spans="1:11" hidden="1" x14ac:dyDescent="0.4">
      <c r="A11368" s="193" t="s">
        <v>20090</v>
      </c>
      <c r="B11368" s="193" t="s">
        <v>20091</v>
      </c>
      <c r="C11368" s="193" t="s">
        <v>58</v>
      </c>
      <c r="D11368" s="193" t="s">
        <v>59</v>
      </c>
      <c r="E11368" s="193" t="s">
        <v>20092</v>
      </c>
      <c r="F11368" s="193" t="s">
        <v>1634</v>
      </c>
      <c r="G11368" s="2">
        <v>4934</v>
      </c>
      <c r="H11368" s="2">
        <v>0</v>
      </c>
      <c r="I11368" s="192"/>
      <c r="J11368" s="192">
        <v>45894</v>
      </c>
      <c r="K11368" s="192">
        <v>46356</v>
      </c>
    </row>
    <row r="11369" spans="1:11" hidden="1" x14ac:dyDescent="0.4">
      <c r="A11369" s="193" t="s">
        <v>20093</v>
      </c>
      <c r="B11369" s="193" t="s">
        <v>20094</v>
      </c>
      <c r="C11369" s="193" t="s">
        <v>58</v>
      </c>
      <c r="D11369" s="193" t="s">
        <v>59</v>
      </c>
      <c r="E11369" s="193" t="s">
        <v>20095</v>
      </c>
      <c r="F11369" s="193" t="s">
        <v>1634</v>
      </c>
      <c r="G11369" s="2">
        <v>4934</v>
      </c>
      <c r="H11369" s="2">
        <v>0</v>
      </c>
      <c r="I11369" s="192"/>
      <c r="J11369" s="192">
        <v>45894</v>
      </c>
      <c r="K11369" s="192">
        <v>46356</v>
      </c>
    </row>
    <row r="11370" spans="1:11" hidden="1" x14ac:dyDescent="0.4">
      <c r="A11370" s="193" t="s">
        <v>20096</v>
      </c>
      <c r="B11370" s="193" t="s">
        <v>20097</v>
      </c>
      <c r="C11370" s="193" t="s">
        <v>58</v>
      </c>
      <c r="D11370" s="193" t="s">
        <v>59</v>
      </c>
      <c r="E11370" s="193" t="s">
        <v>20098</v>
      </c>
      <c r="F11370" s="193" t="s">
        <v>1634</v>
      </c>
      <c r="G11370" s="2">
        <v>4934</v>
      </c>
      <c r="H11370" s="2">
        <v>0</v>
      </c>
      <c r="I11370" s="192"/>
      <c r="J11370" s="192">
        <v>45894</v>
      </c>
      <c r="K11370" s="192">
        <v>46356</v>
      </c>
    </row>
    <row r="11371" spans="1:11" hidden="1" x14ac:dyDescent="0.4">
      <c r="A11371" s="193" t="s">
        <v>20099</v>
      </c>
      <c r="B11371" s="193" t="s">
        <v>20100</v>
      </c>
      <c r="C11371" s="193" t="s">
        <v>58</v>
      </c>
      <c r="D11371" s="193" t="s">
        <v>59</v>
      </c>
      <c r="E11371" s="193" t="s">
        <v>20101</v>
      </c>
      <c r="F11371" s="193" t="s">
        <v>1634</v>
      </c>
      <c r="G11371" s="2">
        <v>4736</v>
      </c>
      <c r="H11371" s="2">
        <v>0</v>
      </c>
      <c r="I11371" s="192"/>
      <c r="J11371" s="192">
        <v>45894</v>
      </c>
      <c r="K11371" s="192">
        <v>46356</v>
      </c>
    </row>
    <row r="11372" spans="1:11" hidden="1" x14ac:dyDescent="0.4">
      <c r="A11372" s="193" t="s">
        <v>20099</v>
      </c>
      <c r="B11372" s="193" t="s">
        <v>20100</v>
      </c>
      <c r="C11372" s="193" t="s">
        <v>58</v>
      </c>
      <c r="D11372" s="193" t="s">
        <v>59</v>
      </c>
      <c r="E11372" s="193" t="s">
        <v>20102</v>
      </c>
      <c r="F11372" s="193" t="s">
        <v>1634</v>
      </c>
      <c r="G11372" s="2">
        <v>5000</v>
      </c>
      <c r="H11372" s="2">
        <v>0</v>
      </c>
      <c r="I11372" s="192"/>
      <c r="J11372" s="192">
        <v>46043</v>
      </c>
      <c r="K11372" s="192">
        <v>46418</v>
      </c>
    </row>
    <row r="11373" spans="1:11" hidden="1" x14ac:dyDescent="0.4">
      <c r="A11373" s="193" t="s">
        <v>20103</v>
      </c>
      <c r="B11373" s="193" t="s">
        <v>20104</v>
      </c>
      <c r="C11373" s="193" t="s">
        <v>58</v>
      </c>
      <c r="D11373" s="193" t="s">
        <v>59</v>
      </c>
      <c r="E11373" s="193" t="s">
        <v>20105</v>
      </c>
      <c r="F11373" s="193" t="s">
        <v>1634</v>
      </c>
      <c r="G11373" s="2">
        <v>4934</v>
      </c>
      <c r="H11373" s="2">
        <v>0</v>
      </c>
      <c r="I11373" s="192"/>
      <c r="J11373" s="192">
        <v>45894</v>
      </c>
      <c r="K11373" s="192">
        <v>46356</v>
      </c>
    </row>
    <row r="11374" spans="1:11" hidden="1" x14ac:dyDescent="0.4">
      <c r="A11374" s="193" t="s">
        <v>20106</v>
      </c>
      <c r="B11374" s="193" t="s">
        <v>20107</v>
      </c>
      <c r="C11374" s="193" t="s">
        <v>58</v>
      </c>
      <c r="D11374" s="193" t="s">
        <v>59</v>
      </c>
      <c r="E11374" s="193" t="s">
        <v>20108</v>
      </c>
      <c r="F11374" s="193" t="s">
        <v>1634</v>
      </c>
      <c r="G11374" s="2">
        <v>4800</v>
      </c>
      <c r="H11374" s="2">
        <v>0</v>
      </c>
      <c r="I11374" s="192"/>
      <c r="J11374" s="192">
        <v>45894</v>
      </c>
      <c r="K11374" s="192">
        <v>46356</v>
      </c>
    </row>
    <row r="11375" spans="1:11" hidden="1" x14ac:dyDescent="0.4">
      <c r="A11375" s="193" t="s">
        <v>20109</v>
      </c>
      <c r="B11375" s="193" t="s">
        <v>20110</v>
      </c>
      <c r="C11375" s="193" t="s">
        <v>58</v>
      </c>
      <c r="D11375" s="193" t="s">
        <v>59</v>
      </c>
      <c r="E11375" s="193" t="s">
        <v>20111</v>
      </c>
      <c r="F11375" s="193" t="s">
        <v>1634</v>
      </c>
      <c r="G11375" s="2">
        <v>4934</v>
      </c>
      <c r="H11375" s="2">
        <v>0</v>
      </c>
      <c r="I11375" s="192"/>
      <c r="J11375" s="192">
        <v>45894</v>
      </c>
      <c r="K11375" s="192">
        <v>46356</v>
      </c>
    </row>
    <row r="11376" spans="1:11" hidden="1" x14ac:dyDescent="0.4">
      <c r="A11376" s="193" t="s">
        <v>20112</v>
      </c>
      <c r="B11376" s="193" t="s">
        <v>20113</v>
      </c>
      <c r="C11376" s="193" t="s">
        <v>58</v>
      </c>
      <c r="D11376" s="193" t="s">
        <v>59</v>
      </c>
      <c r="E11376" s="193" t="s">
        <v>20114</v>
      </c>
      <c r="F11376" s="193" t="s">
        <v>1634</v>
      </c>
      <c r="G11376" s="2">
        <v>4934</v>
      </c>
      <c r="H11376" s="2">
        <v>0</v>
      </c>
      <c r="I11376" s="192"/>
      <c r="J11376" s="192">
        <v>45894</v>
      </c>
      <c r="K11376" s="192">
        <v>46356</v>
      </c>
    </row>
    <row r="11377" spans="1:11" hidden="1" x14ac:dyDescent="0.4">
      <c r="A11377" s="193" t="s">
        <v>20115</v>
      </c>
      <c r="B11377" s="193" t="s">
        <v>20116</v>
      </c>
      <c r="C11377" s="193" t="s">
        <v>58</v>
      </c>
      <c r="D11377" s="193" t="s">
        <v>59</v>
      </c>
      <c r="E11377" s="193" t="s">
        <v>20117</v>
      </c>
      <c r="F11377" s="193" t="s">
        <v>1634</v>
      </c>
      <c r="G11377" s="2">
        <v>4934</v>
      </c>
      <c r="H11377" s="2">
        <v>0</v>
      </c>
      <c r="I11377" s="192"/>
      <c r="J11377" s="192">
        <v>45894</v>
      </c>
      <c r="K11377" s="192">
        <v>46356</v>
      </c>
    </row>
    <row r="11378" spans="1:11" hidden="1" x14ac:dyDescent="0.4">
      <c r="A11378" s="193" t="s">
        <v>20118</v>
      </c>
      <c r="B11378" s="193" t="s">
        <v>20119</v>
      </c>
      <c r="C11378" s="193" t="s">
        <v>58</v>
      </c>
      <c r="D11378" s="193" t="s">
        <v>59</v>
      </c>
      <c r="E11378" s="193" t="s">
        <v>20120</v>
      </c>
      <c r="F11378" s="193" t="s">
        <v>1634</v>
      </c>
      <c r="G11378" s="2">
        <v>4868</v>
      </c>
      <c r="H11378" s="2">
        <v>0</v>
      </c>
      <c r="I11378" s="192"/>
      <c r="J11378" s="192">
        <v>45894</v>
      </c>
      <c r="K11378" s="192">
        <v>46356</v>
      </c>
    </row>
    <row r="11379" spans="1:11" hidden="1" x14ac:dyDescent="0.4">
      <c r="A11379" s="193" t="s">
        <v>20121</v>
      </c>
      <c r="B11379" s="193" t="s">
        <v>20122</v>
      </c>
      <c r="C11379" s="193" t="s">
        <v>58</v>
      </c>
      <c r="D11379" s="193" t="s">
        <v>59</v>
      </c>
      <c r="E11379" s="193" t="s">
        <v>20123</v>
      </c>
      <c r="F11379" s="193" t="s">
        <v>1634</v>
      </c>
      <c r="G11379" s="2">
        <v>4868</v>
      </c>
      <c r="H11379" s="2">
        <v>0</v>
      </c>
      <c r="I11379" s="192"/>
      <c r="J11379" s="192">
        <v>45894</v>
      </c>
      <c r="K11379" s="192">
        <v>46356</v>
      </c>
    </row>
    <row r="11380" spans="1:11" hidden="1" x14ac:dyDescent="0.4">
      <c r="A11380" s="193" t="s">
        <v>20124</v>
      </c>
      <c r="B11380" s="193" t="s">
        <v>20125</v>
      </c>
      <c r="C11380" s="193" t="s">
        <v>58</v>
      </c>
      <c r="D11380" s="193" t="s">
        <v>59</v>
      </c>
      <c r="E11380" s="193" t="s">
        <v>20126</v>
      </c>
      <c r="F11380" s="193" t="s">
        <v>1634</v>
      </c>
      <c r="G11380" s="2">
        <v>4934</v>
      </c>
      <c r="H11380" s="2">
        <v>0</v>
      </c>
      <c r="I11380" s="192"/>
      <c r="J11380" s="192">
        <v>45894</v>
      </c>
      <c r="K11380" s="192">
        <v>46356</v>
      </c>
    </row>
    <row r="11381" spans="1:11" hidden="1" x14ac:dyDescent="0.4">
      <c r="A11381" s="193" t="s">
        <v>20127</v>
      </c>
      <c r="B11381" s="193" t="s">
        <v>20128</v>
      </c>
      <c r="C11381" s="193" t="s">
        <v>58</v>
      </c>
      <c r="D11381" s="193" t="s">
        <v>59</v>
      </c>
      <c r="E11381" s="193" t="s">
        <v>20129</v>
      </c>
      <c r="F11381" s="193" t="s">
        <v>1634</v>
      </c>
      <c r="G11381" s="2">
        <v>3959</v>
      </c>
      <c r="H11381" s="2">
        <v>0</v>
      </c>
      <c r="I11381" s="192"/>
      <c r="J11381" s="192">
        <v>45845</v>
      </c>
      <c r="K11381" s="192">
        <v>46356</v>
      </c>
    </row>
    <row r="11382" spans="1:11" hidden="1" x14ac:dyDescent="0.4">
      <c r="A11382" s="193" t="s">
        <v>20127</v>
      </c>
      <c r="B11382" s="193" t="s">
        <v>20128</v>
      </c>
      <c r="C11382" s="193" t="s">
        <v>58</v>
      </c>
      <c r="D11382" s="193" t="s">
        <v>59</v>
      </c>
      <c r="E11382" s="193" t="s">
        <v>20130</v>
      </c>
      <c r="F11382" s="193" t="s">
        <v>1634</v>
      </c>
      <c r="G11382" s="2">
        <v>5000</v>
      </c>
      <c r="H11382" s="2">
        <v>0</v>
      </c>
      <c r="I11382" s="192"/>
      <c r="J11382" s="192">
        <v>45917</v>
      </c>
      <c r="K11382" s="192">
        <v>46356</v>
      </c>
    </row>
    <row r="11383" spans="1:11" hidden="1" x14ac:dyDescent="0.4">
      <c r="A11383" s="193" t="s">
        <v>20127</v>
      </c>
      <c r="B11383" s="193" t="s">
        <v>20128</v>
      </c>
      <c r="C11383" s="193" t="s">
        <v>58</v>
      </c>
      <c r="D11383" s="193" t="s">
        <v>59</v>
      </c>
      <c r="E11383" s="193" t="s">
        <v>20131</v>
      </c>
      <c r="F11383" s="193" t="s">
        <v>1634</v>
      </c>
      <c r="G11383" s="2">
        <v>5000</v>
      </c>
      <c r="H11383" s="2">
        <v>0</v>
      </c>
      <c r="I11383" s="192"/>
      <c r="J11383" s="192">
        <v>46043</v>
      </c>
      <c r="K11383" s="192">
        <v>46418</v>
      </c>
    </row>
    <row r="11384" spans="1:11" hidden="1" x14ac:dyDescent="0.4">
      <c r="A11384" s="193" t="s">
        <v>20132</v>
      </c>
      <c r="B11384" s="193" t="s">
        <v>20133</v>
      </c>
      <c r="C11384" s="193" t="s">
        <v>58</v>
      </c>
      <c r="D11384" s="193" t="s">
        <v>59</v>
      </c>
      <c r="E11384" s="193" t="s">
        <v>20134</v>
      </c>
      <c r="F11384" s="193" t="s">
        <v>1634</v>
      </c>
      <c r="G11384" s="2">
        <v>4934</v>
      </c>
      <c r="H11384" s="2">
        <v>0</v>
      </c>
      <c r="I11384" s="192"/>
      <c r="J11384" s="192">
        <v>45894</v>
      </c>
      <c r="K11384" s="192">
        <v>46356</v>
      </c>
    </row>
    <row r="11385" spans="1:11" hidden="1" x14ac:dyDescent="0.4">
      <c r="A11385" s="193" t="s">
        <v>20135</v>
      </c>
      <c r="B11385" s="193" t="s">
        <v>20136</v>
      </c>
      <c r="C11385" s="193" t="s">
        <v>58</v>
      </c>
      <c r="D11385" s="193" t="s">
        <v>59</v>
      </c>
      <c r="E11385" s="193" t="s">
        <v>20137</v>
      </c>
      <c r="F11385" s="193" t="s">
        <v>1634</v>
      </c>
      <c r="G11385" s="2">
        <v>4934</v>
      </c>
      <c r="H11385" s="2">
        <v>0</v>
      </c>
      <c r="I11385" s="192"/>
      <c r="J11385" s="192">
        <v>45894</v>
      </c>
      <c r="K11385" s="192">
        <v>46356</v>
      </c>
    </row>
    <row r="11386" spans="1:11" hidden="1" x14ac:dyDescent="0.4">
      <c r="A11386" s="193" t="s">
        <v>20138</v>
      </c>
      <c r="B11386" s="193" t="s">
        <v>20139</v>
      </c>
      <c r="C11386" s="193" t="s">
        <v>58</v>
      </c>
      <c r="D11386" s="193" t="s">
        <v>59</v>
      </c>
      <c r="E11386" s="193" t="s">
        <v>20140</v>
      </c>
      <c r="F11386" s="193" t="s">
        <v>1634</v>
      </c>
      <c r="G11386" s="2">
        <v>4886</v>
      </c>
      <c r="H11386" s="2">
        <v>0</v>
      </c>
      <c r="I11386" s="192"/>
      <c r="J11386" s="192">
        <v>45845</v>
      </c>
      <c r="K11386" s="192">
        <v>46356</v>
      </c>
    </row>
    <row r="11387" spans="1:11" hidden="1" x14ac:dyDescent="0.4">
      <c r="A11387" s="193" t="s">
        <v>20141</v>
      </c>
      <c r="B11387" s="193" t="s">
        <v>20142</v>
      </c>
      <c r="C11387" s="193" t="s">
        <v>58</v>
      </c>
      <c r="D11387" s="193" t="s">
        <v>59</v>
      </c>
      <c r="E11387" s="193" t="s">
        <v>20143</v>
      </c>
      <c r="F11387" s="193" t="s">
        <v>1634</v>
      </c>
      <c r="G11387" s="2">
        <v>4890</v>
      </c>
      <c r="H11387" s="2">
        <v>0</v>
      </c>
      <c r="I11387" s="192"/>
      <c r="J11387" s="192">
        <v>45894</v>
      </c>
      <c r="K11387" s="192">
        <v>46356</v>
      </c>
    </row>
    <row r="11388" spans="1:11" hidden="1" x14ac:dyDescent="0.4">
      <c r="A11388" s="193" t="s">
        <v>20144</v>
      </c>
      <c r="B11388" s="193" t="s">
        <v>20145</v>
      </c>
      <c r="C11388" s="193" t="s">
        <v>58</v>
      </c>
      <c r="D11388" s="193" t="s">
        <v>59</v>
      </c>
      <c r="E11388" s="193" t="s">
        <v>20146</v>
      </c>
      <c r="F11388" s="193" t="s">
        <v>1634</v>
      </c>
      <c r="G11388" s="2">
        <v>4734</v>
      </c>
      <c r="H11388" s="2">
        <v>0</v>
      </c>
      <c r="I11388" s="192"/>
      <c r="J11388" s="192">
        <v>45894</v>
      </c>
      <c r="K11388" s="192">
        <v>46356</v>
      </c>
    </row>
    <row r="11389" spans="1:11" hidden="1" x14ac:dyDescent="0.4">
      <c r="A11389" s="193" t="s">
        <v>20147</v>
      </c>
      <c r="B11389" s="193" t="s">
        <v>20148</v>
      </c>
      <c r="C11389" s="193" t="s">
        <v>58</v>
      </c>
      <c r="D11389" s="193" t="s">
        <v>59</v>
      </c>
      <c r="E11389" s="193" t="s">
        <v>20149</v>
      </c>
      <c r="F11389" s="193" t="s">
        <v>1634</v>
      </c>
      <c r="G11389" s="2">
        <v>4934</v>
      </c>
      <c r="H11389" s="2">
        <v>0</v>
      </c>
      <c r="I11389" s="192"/>
      <c r="J11389" s="192">
        <v>45894</v>
      </c>
      <c r="K11389" s="192">
        <v>46356</v>
      </c>
    </row>
    <row r="11390" spans="1:11" x14ac:dyDescent="0.4">
      <c r="A11390" s="193" t="s">
        <v>20150</v>
      </c>
      <c r="B11390" s="193" t="s">
        <v>20151</v>
      </c>
      <c r="C11390" s="193" t="s">
        <v>58</v>
      </c>
      <c r="D11390" s="193" t="s">
        <v>59</v>
      </c>
      <c r="E11390" s="193" t="s">
        <v>20152</v>
      </c>
      <c r="F11390" s="193" t="s">
        <v>1634</v>
      </c>
      <c r="G11390" s="2">
        <v>6</v>
      </c>
      <c r="H11390" s="2">
        <v>0</v>
      </c>
      <c r="I11390" s="192"/>
      <c r="J11390" s="192">
        <v>46086</v>
      </c>
      <c r="K11390" s="192">
        <v>46477</v>
      </c>
    </row>
    <row r="11391" spans="1:11" hidden="1" x14ac:dyDescent="0.4">
      <c r="A11391" s="193" t="s">
        <v>20150</v>
      </c>
      <c r="B11391" s="193" t="s">
        <v>20151</v>
      </c>
      <c r="C11391" s="193" t="s">
        <v>58</v>
      </c>
      <c r="D11391" s="193" t="s">
        <v>59</v>
      </c>
      <c r="E11391" s="193" t="s">
        <v>20153</v>
      </c>
      <c r="F11391" s="193" t="s">
        <v>1634</v>
      </c>
      <c r="G11391" s="2">
        <v>5069</v>
      </c>
      <c r="H11391" s="2">
        <v>0</v>
      </c>
      <c r="I11391" s="192"/>
      <c r="J11391" s="192">
        <v>46094</v>
      </c>
      <c r="K11391" s="192">
        <v>46477</v>
      </c>
    </row>
    <row r="11392" spans="1:11" hidden="1" x14ac:dyDescent="0.4">
      <c r="A11392" s="193" t="s">
        <v>20150</v>
      </c>
      <c r="B11392" s="193" t="s">
        <v>20151</v>
      </c>
      <c r="C11392" s="193" t="s">
        <v>58</v>
      </c>
      <c r="D11392" s="193" t="s">
        <v>59</v>
      </c>
      <c r="E11392" s="193" t="s">
        <v>20154</v>
      </c>
      <c r="F11392" s="193" t="s">
        <v>1634</v>
      </c>
      <c r="G11392" s="2">
        <v>4000</v>
      </c>
      <c r="H11392" s="2">
        <v>0</v>
      </c>
      <c r="I11392" s="192"/>
      <c r="J11392" s="192">
        <v>46174</v>
      </c>
      <c r="K11392" s="192">
        <v>46568</v>
      </c>
    </row>
    <row r="11393" spans="1:11" hidden="1" x14ac:dyDescent="0.4">
      <c r="A11393" s="193" t="s">
        <v>20150</v>
      </c>
      <c r="B11393" s="193" t="s">
        <v>20151</v>
      </c>
      <c r="C11393" s="193" t="s">
        <v>58</v>
      </c>
      <c r="D11393" s="193" t="s">
        <v>59</v>
      </c>
      <c r="E11393" s="193" t="s">
        <v>20155</v>
      </c>
      <c r="F11393" s="193" t="s">
        <v>1634</v>
      </c>
      <c r="G11393" s="2">
        <v>4000</v>
      </c>
      <c r="H11393" s="2">
        <v>0</v>
      </c>
      <c r="I11393" s="192"/>
      <c r="J11393" s="192">
        <v>46174</v>
      </c>
      <c r="K11393" s="192">
        <v>46568</v>
      </c>
    </row>
    <row r="11394" spans="1:11" hidden="1" x14ac:dyDescent="0.4">
      <c r="A11394" s="193" t="s">
        <v>20150</v>
      </c>
      <c r="B11394" s="193" t="s">
        <v>20151</v>
      </c>
      <c r="C11394" s="193" t="s">
        <v>58</v>
      </c>
      <c r="D11394" s="193" t="s">
        <v>59</v>
      </c>
      <c r="E11394" s="193" t="s">
        <v>20156</v>
      </c>
      <c r="F11394" s="193" t="s">
        <v>1634</v>
      </c>
      <c r="G11394" s="2">
        <v>8000</v>
      </c>
      <c r="H11394" s="2">
        <v>0</v>
      </c>
      <c r="I11394" s="192"/>
      <c r="J11394" s="192">
        <v>46183</v>
      </c>
      <c r="K11394" s="192">
        <v>46568</v>
      </c>
    </row>
    <row r="11395" spans="1:11" hidden="1" x14ac:dyDescent="0.4">
      <c r="A11395" s="193" t="s">
        <v>20157</v>
      </c>
      <c r="B11395" s="193" t="s">
        <v>20158</v>
      </c>
      <c r="C11395" s="193" t="s">
        <v>58</v>
      </c>
      <c r="D11395" s="193" t="s">
        <v>59</v>
      </c>
      <c r="E11395" s="193" t="s">
        <v>20159</v>
      </c>
      <c r="F11395" s="193" t="s">
        <v>1634</v>
      </c>
      <c r="G11395" s="2">
        <v>4562</v>
      </c>
      <c r="H11395" s="2">
        <v>0</v>
      </c>
      <c r="I11395" s="192"/>
      <c r="J11395" s="192">
        <v>45845</v>
      </c>
      <c r="K11395" s="192">
        <v>46356</v>
      </c>
    </row>
    <row r="11396" spans="1:11" hidden="1" x14ac:dyDescent="0.4">
      <c r="A11396" s="193" t="s">
        <v>20157</v>
      </c>
      <c r="B11396" s="193" t="s">
        <v>20158</v>
      </c>
      <c r="C11396" s="193" t="s">
        <v>58</v>
      </c>
      <c r="D11396" s="193" t="s">
        <v>59</v>
      </c>
      <c r="E11396" s="193" t="s">
        <v>20160</v>
      </c>
      <c r="F11396" s="193" t="s">
        <v>1634</v>
      </c>
      <c r="G11396" s="2">
        <v>5000</v>
      </c>
      <c r="H11396" s="2">
        <v>0</v>
      </c>
      <c r="I11396" s="192"/>
      <c r="J11396" s="192">
        <v>46013</v>
      </c>
      <c r="K11396" s="192">
        <v>46387</v>
      </c>
    </row>
    <row r="11397" spans="1:11" hidden="1" x14ac:dyDescent="0.4">
      <c r="A11397" s="193" t="s">
        <v>20161</v>
      </c>
      <c r="B11397" s="193" t="s">
        <v>20162</v>
      </c>
      <c r="C11397" s="193" t="s">
        <v>58</v>
      </c>
      <c r="D11397" s="193" t="s">
        <v>59</v>
      </c>
      <c r="E11397" s="193" t="s">
        <v>20163</v>
      </c>
      <c r="F11397" s="193" t="s">
        <v>1634</v>
      </c>
      <c r="G11397" s="2">
        <v>4150</v>
      </c>
      <c r="H11397" s="2">
        <v>0</v>
      </c>
      <c r="I11397" s="192"/>
      <c r="J11397" s="192">
        <v>45894</v>
      </c>
      <c r="K11397" s="192">
        <v>46356</v>
      </c>
    </row>
    <row r="11398" spans="1:11" hidden="1" x14ac:dyDescent="0.4">
      <c r="A11398" s="193" t="s">
        <v>20164</v>
      </c>
      <c r="B11398" s="193" t="s">
        <v>20165</v>
      </c>
      <c r="C11398" s="193" t="s">
        <v>58</v>
      </c>
      <c r="D11398" s="193" t="s">
        <v>59</v>
      </c>
      <c r="E11398" s="193" t="s">
        <v>20166</v>
      </c>
      <c r="F11398" s="193" t="s">
        <v>1634</v>
      </c>
      <c r="G11398" s="2">
        <v>4728</v>
      </c>
      <c r="H11398" s="2">
        <v>0</v>
      </c>
      <c r="I11398" s="192"/>
      <c r="J11398" s="192">
        <v>45894</v>
      </c>
      <c r="K11398" s="192">
        <v>46356</v>
      </c>
    </row>
    <row r="11399" spans="1:11" hidden="1" x14ac:dyDescent="0.4">
      <c r="A11399" s="193" t="s">
        <v>20167</v>
      </c>
      <c r="B11399" s="193" t="s">
        <v>20168</v>
      </c>
      <c r="C11399" s="193" t="s">
        <v>58</v>
      </c>
      <c r="D11399" s="193" t="s">
        <v>59</v>
      </c>
      <c r="E11399" s="193" t="s">
        <v>20169</v>
      </c>
      <c r="F11399" s="193" t="s">
        <v>1634</v>
      </c>
      <c r="G11399" s="2">
        <v>4870</v>
      </c>
      <c r="H11399" s="2">
        <v>0</v>
      </c>
      <c r="I11399" s="192"/>
      <c r="J11399" s="192">
        <v>45845</v>
      </c>
      <c r="K11399" s="192">
        <v>46356</v>
      </c>
    </row>
    <row r="11400" spans="1:11" hidden="1" x14ac:dyDescent="0.4">
      <c r="A11400" s="193" t="s">
        <v>20170</v>
      </c>
      <c r="B11400" s="193" t="s">
        <v>20171</v>
      </c>
      <c r="C11400" s="193" t="s">
        <v>58</v>
      </c>
      <c r="D11400" s="193" t="s">
        <v>59</v>
      </c>
      <c r="E11400" s="193" t="s">
        <v>20172</v>
      </c>
      <c r="F11400" s="193" t="s">
        <v>1634</v>
      </c>
      <c r="G11400" s="2">
        <v>4934</v>
      </c>
      <c r="H11400" s="2">
        <v>0</v>
      </c>
      <c r="I11400" s="192"/>
      <c r="J11400" s="192">
        <v>45894</v>
      </c>
      <c r="K11400" s="192">
        <v>46356</v>
      </c>
    </row>
    <row r="11401" spans="1:11" hidden="1" x14ac:dyDescent="0.4">
      <c r="A11401" s="193" t="s">
        <v>20173</v>
      </c>
      <c r="B11401" s="193" t="s">
        <v>20174</v>
      </c>
      <c r="C11401" s="193" t="s">
        <v>58</v>
      </c>
      <c r="D11401" s="193" t="s">
        <v>59</v>
      </c>
      <c r="E11401" s="193" t="s">
        <v>20175</v>
      </c>
      <c r="F11401" s="193" t="s">
        <v>1634</v>
      </c>
      <c r="G11401" s="2">
        <v>4597</v>
      </c>
      <c r="H11401" s="2">
        <v>0</v>
      </c>
      <c r="I11401" s="192"/>
      <c r="J11401" s="192">
        <v>45845</v>
      </c>
      <c r="K11401" s="192">
        <v>46356</v>
      </c>
    </row>
    <row r="11402" spans="1:11" hidden="1" x14ac:dyDescent="0.4">
      <c r="A11402" s="193" t="s">
        <v>20176</v>
      </c>
      <c r="B11402" s="193" t="s">
        <v>20177</v>
      </c>
      <c r="C11402" s="193" t="s">
        <v>58</v>
      </c>
      <c r="D11402" s="193" t="s">
        <v>59</v>
      </c>
      <c r="E11402" s="193" t="s">
        <v>20178</v>
      </c>
      <c r="F11402" s="193" t="s">
        <v>1634</v>
      </c>
      <c r="G11402" s="2">
        <v>4886</v>
      </c>
      <c r="H11402" s="2">
        <v>0</v>
      </c>
      <c r="I11402" s="192"/>
      <c r="J11402" s="192">
        <v>45845</v>
      </c>
      <c r="K11402" s="192">
        <v>46356</v>
      </c>
    </row>
    <row r="11403" spans="1:11" hidden="1" x14ac:dyDescent="0.4">
      <c r="A11403" s="193" t="s">
        <v>20179</v>
      </c>
      <c r="B11403" s="193" t="s">
        <v>20180</v>
      </c>
      <c r="C11403" s="193" t="s">
        <v>58</v>
      </c>
      <c r="D11403" s="193" t="s">
        <v>59</v>
      </c>
      <c r="E11403" s="193" t="s">
        <v>20181</v>
      </c>
      <c r="F11403" s="193" t="s">
        <v>1634</v>
      </c>
      <c r="G11403" s="2">
        <v>4934</v>
      </c>
      <c r="H11403" s="2">
        <v>0</v>
      </c>
      <c r="I11403" s="192"/>
      <c r="J11403" s="192">
        <v>45894</v>
      </c>
      <c r="K11403" s="192">
        <v>46356</v>
      </c>
    </row>
    <row r="11404" spans="1:11" hidden="1" x14ac:dyDescent="0.4">
      <c r="A11404" s="193" t="s">
        <v>20182</v>
      </c>
      <c r="B11404" s="193" t="s">
        <v>20183</v>
      </c>
      <c r="C11404" s="193" t="s">
        <v>58</v>
      </c>
      <c r="D11404" s="193" t="s">
        <v>59</v>
      </c>
      <c r="E11404" s="193" t="s">
        <v>20184</v>
      </c>
      <c r="F11404" s="193" t="s">
        <v>1634</v>
      </c>
      <c r="G11404" s="2">
        <v>4374</v>
      </c>
      <c r="H11404" s="2">
        <v>0</v>
      </c>
      <c r="I11404" s="192"/>
      <c r="J11404" s="192">
        <v>45845</v>
      </c>
      <c r="K11404" s="192">
        <v>46356</v>
      </c>
    </row>
    <row r="11405" spans="1:11" hidden="1" x14ac:dyDescent="0.4">
      <c r="A11405" s="193" t="s">
        <v>20182</v>
      </c>
      <c r="B11405" s="193" t="s">
        <v>20183</v>
      </c>
      <c r="C11405" s="193" t="s">
        <v>58</v>
      </c>
      <c r="D11405" s="193" t="s">
        <v>59</v>
      </c>
      <c r="E11405" s="193" t="s">
        <v>20185</v>
      </c>
      <c r="F11405" s="193" t="s">
        <v>1634</v>
      </c>
      <c r="G11405" s="2">
        <v>5000</v>
      </c>
      <c r="H11405" s="2">
        <v>0</v>
      </c>
      <c r="I11405" s="192"/>
      <c r="J11405" s="192">
        <v>45894</v>
      </c>
      <c r="K11405" s="192">
        <v>46356</v>
      </c>
    </row>
    <row r="11406" spans="1:11" hidden="1" x14ac:dyDescent="0.4">
      <c r="A11406" s="193" t="s">
        <v>20182</v>
      </c>
      <c r="B11406" s="193" t="s">
        <v>20183</v>
      </c>
      <c r="C11406" s="193" t="s">
        <v>58</v>
      </c>
      <c r="D11406" s="193" t="s">
        <v>59</v>
      </c>
      <c r="E11406" s="193" t="s">
        <v>20186</v>
      </c>
      <c r="F11406" s="193" t="s">
        <v>1634</v>
      </c>
      <c r="G11406" s="2">
        <v>5000</v>
      </c>
      <c r="H11406" s="2">
        <v>0</v>
      </c>
      <c r="I11406" s="192"/>
      <c r="J11406" s="192">
        <v>46013</v>
      </c>
      <c r="K11406" s="192">
        <v>46387</v>
      </c>
    </row>
    <row r="11407" spans="1:11" hidden="1" x14ac:dyDescent="0.4">
      <c r="A11407" s="193" t="s">
        <v>20187</v>
      </c>
      <c r="B11407" s="193" t="s">
        <v>20188</v>
      </c>
      <c r="C11407" s="193" t="s">
        <v>58</v>
      </c>
      <c r="D11407" s="193" t="s">
        <v>59</v>
      </c>
      <c r="E11407" s="193" t="s">
        <v>20189</v>
      </c>
      <c r="F11407" s="193" t="s">
        <v>1634</v>
      </c>
      <c r="G11407" s="2">
        <v>4930</v>
      </c>
      <c r="H11407" s="2">
        <v>0</v>
      </c>
      <c r="I11407" s="192"/>
      <c r="J11407" s="192">
        <v>45845</v>
      </c>
      <c r="K11407" s="192">
        <v>46356</v>
      </c>
    </row>
    <row r="11408" spans="1:11" hidden="1" x14ac:dyDescent="0.4">
      <c r="A11408" s="193" t="s">
        <v>20190</v>
      </c>
      <c r="B11408" s="193" t="s">
        <v>20191</v>
      </c>
      <c r="C11408" s="193" t="s">
        <v>58</v>
      </c>
      <c r="D11408" s="193" t="s">
        <v>59</v>
      </c>
      <c r="E11408" s="193" t="s">
        <v>20192</v>
      </c>
      <c r="F11408" s="193" t="s">
        <v>1634</v>
      </c>
      <c r="G11408" s="2">
        <v>4934</v>
      </c>
      <c r="H11408" s="2">
        <v>0</v>
      </c>
      <c r="I11408" s="192"/>
      <c r="J11408" s="192">
        <v>45894</v>
      </c>
      <c r="K11408" s="192">
        <v>46356</v>
      </c>
    </row>
    <row r="11409" spans="1:11" hidden="1" x14ac:dyDescent="0.4">
      <c r="A11409" s="193" t="s">
        <v>20193</v>
      </c>
      <c r="B11409" s="193" t="s">
        <v>20194</v>
      </c>
      <c r="C11409" s="193" t="s">
        <v>58</v>
      </c>
      <c r="D11409" s="193" t="s">
        <v>59</v>
      </c>
      <c r="E11409" s="193" t="s">
        <v>20195</v>
      </c>
      <c r="F11409" s="193" t="s">
        <v>1634</v>
      </c>
      <c r="G11409" s="2">
        <v>4869</v>
      </c>
      <c r="H11409" s="2">
        <v>0</v>
      </c>
      <c r="I11409" s="192"/>
      <c r="J11409" s="192">
        <v>45845</v>
      </c>
      <c r="K11409" s="192">
        <v>46356</v>
      </c>
    </row>
    <row r="11410" spans="1:11" hidden="1" x14ac:dyDescent="0.4">
      <c r="A11410" s="193" t="s">
        <v>20196</v>
      </c>
      <c r="B11410" s="193" t="s">
        <v>20197</v>
      </c>
      <c r="C11410" s="193" t="s">
        <v>58</v>
      </c>
      <c r="D11410" s="193" t="s">
        <v>59</v>
      </c>
      <c r="E11410" s="193" t="s">
        <v>20198</v>
      </c>
      <c r="F11410" s="193" t="s">
        <v>1634</v>
      </c>
      <c r="G11410" s="2">
        <v>4886</v>
      </c>
      <c r="H11410" s="2">
        <v>0</v>
      </c>
      <c r="I11410" s="192"/>
      <c r="J11410" s="192">
        <v>45845</v>
      </c>
      <c r="K11410" s="192">
        <v>46356</v>
      </c>
    </row>
    <row r="11411" spans="1:11" hidden="1" x14ac:dyDescent="0.4">
      <c r="A11411" s="193" t="s">
        <v>20199</v>
      </c>
      <c r="B11411" s="193" t="s">
        <v>20200</v>
      </c>
      <c r="C11411" s="193" t="s">
        <v>58</v>
      </c>
      <c r="D11411" s="193" t="s">
        <v>59</v>
      </c>
      <c r="E11411" s="193" t="s">
        <v>20201</v>
      </c>
      <c r="F11411" s="193" t="s">
        <v>1634</v>
      </c>
      <c r="G11411" s="2">
        <v>4930</v>
      </c>
      <c r="H11411" s="2">
        <v>0</v>
      </c>
      <c r="I11411" s="192"/>
      <c r="J11411" s="192">
        <v>45845</v>
      </c>
      <c r="K11411" s="192">
        <v>46356</v>
      </c>
    </row>
    <row r="11412" spans="1:11" hidden="1" x14ac:dyDescent="0.4">
      <c r="A11412" s="193" t="s">
        <v>20202</v>
      </c>
      <c r="B11412" s="193" t="s">
        <v>20203</v>
      </c>
      <c r="C11412" s="193" t="s">
        <v>58</v>
      </c>
      <c r="D11412" s="193" t="s">
        <v>59</v>
      </c>
      <c r="E11412" s="193" t="s">
        <v>20204</v>
      </c>
      <c r="F11412" s="193" t="s">
        <v>1634</v>
      </c>
      <c r="G11412" s="2">
        <v>4778</v>
      </c>
      <c r="H11412" s="2">
        <v>0</v>
      </c>
      <c r="I11412" s="192"/>
      <c r="J11412" s="192">
        <v>45894</v>
      </c>
      <c r="K11412" s="192">
        <v>46356</v>
      </c>
    </row>
    <row r="11413" spans="1:11" hidden="1" x14ac:dyDescent="0.4">
      <c r="A11413" s="193" t="s">
        <v>20205</v>
      </c>
      <c r="B11413" s="193" t="s">
        <v>20206</v>
      </c>
      <c r="C11413" s="193" t="s">
        <v>58</v>
      </c>
      <c r="D11413" s="193" t="s">
        <v>59</v>
      </c>
      <c r="E11413" s="193" t="s">
        <v>20207</v>
      </c>
      <c r="F11413" s="193" t="s">
        <v>1634</v>
      </c>
      <c r="G11413" s="2">
        <v>4311</v>
      </c>
      <c r="H11413" s="2">
        <v>0</v>
      </c>
      <c r="I11413" s="192"/>
      <c r="J11413" s="192">
        <v>45845</v>
      </c>
      <c r="K11413" s="192">
        <v>46356</v>
      </c>
    </row>
    <row r="11414" spans="1:11" hidden="1" x14ac:dyDescent="0.4">
      <c r="A11414" s="193" t="s">
        <v>20205</v>
      </c>
      <c r="B11414" s="193" t="s">
        <v>20206</v>
      </c>
      <c r="C11414" s="193" t="s">
        <v>58</v>
      </c>
      <c r="D11414" s="193" t="s">
        <v>59</v>
      </c>
      <c r="E11414" s="193" t="s">
        <v>20208</v>
      </c>
      <c r="F11414" s="193" t="s">
        <v>1634</v>
      </c>
      <c r="G11414" s="2">
        <v>5000</v>
      </c>
      <c r="H11414" s="2">
        <v>0</v>
      </c>
      <c r="I11414" s="192"/>
      <c r="J11414" s="192">
        <v>45894</v>
      </c>
      <c r="K11414" s="192">
        <v>46356</v>
      </c>
    </row>
    <row r="11415" spans="1:11" hidden="1" x14ac:dyDescent="0.4">
      <c r="A11415" s="193" t="s">
        <v>20205</v>
      </c>
      <c r="B11415" s="193" t="s">
        <v>20206</v>
      </c>
      <c r="C11415" s="193" t="s">
        <v>58</v>
      </c>
      <c r="D11415" s="193" t="s">
        <v>59</v>
      </c>
      <c r="E11415" s="193" t="s">
        <v>20209</v>
      </c>
      <c r="F11415" s="193" t="s">
        <v>1634</v>
      </c>
      <c r="G11415" s="2">
        <v>5000</v>
      </c>
      <c r="H11415" s="2">
        <v>0</v>
      </c>
      <c r="I11415" s="192"/>
      <c r="J11415" s="192">
        <v>46043</v>
      </c>
      <c r="K11415" s="192">
        <v>46418</v>
      </c>
    </row>
    <row r="11416" spans="1:11" hidden="1" x14ac:dyDescent="0.4">
      <c r="A11416" s="193" t="s">
        <v>20210</v>
      </c>
      <c r="B11416" s="193" t="s">
        <v>20211</v>
      </c>
      <c r="C11416" s="193" t="s">
        <v>58</v>
      </c>
      <c r="D11416" s="193" t="s">
        <v>59</v>
      </c>
      <c r="E11416" s="193" t="s">
        <v>20212</v>
      </c>
      <c r="F11416" s="193" t="s">
        <v>1634</v>
      </c>
      <c r="G11416" s="2">
        <v>3894</v>
      </c>
      <c r="H11416" s="2">
        <v>0</v>
      </c>
      <c r="I11416" s="192"/>
      <c r="J11416" s="192">
        <v>45845</v>
      </c>
      <c r="K11416" s="192">
        <v>46356</v>
      </c>
    </row>
    <row r="11417" spans="1:11" hidden="1" x14ac:dyDescent="0.4">
      <c r="A11417" s="193" t="s">
        <v>20210</v>
      </c>
      <c r="B11417" s="193" t="s">
        <v>20211</v>
      </c>
      <c r="C11417" s="193" t="s">
        <v>58</v>
      </c>
      <c r="D11417" s="193" t="s">
        <v>59</v>
      </c>
      <c r="E11417" s="193" t="s">
        <v>20213</v>
      </c>
      <c r="F11417" s="193" t="s">
        <v>1634</v>
      </c>
      <c r="G11417" s="2">
        <v>5000</v>
      </c>
      <c r="H11417" s="2">
        <v>0</v>
      </c>
      <c r="I11417" s="192"/>
      <c r="J11417" s="192">
        <v>45917</v>
      </c>
      <c r="K11417" s="192">
        <v>46356</v>
      </c>
    </row>
    <row r="11418" spans="1:11" hidden="1" x14ac:dyDescent="0.4">
      <c r="A11418" s="193" t="s">
        <v>20210</v>
      </c>
      <c r="B11418" s="193" t="s">
        <v>20211</v>
      </c>
      <c r="C11418" s="193" t="s">
        <v>58</v>
      </c>
      <c r="D11418" s="193" t="s">
        <v>59</v>
      </c>
      <c r="E11418" s="193" t="s">
        <v>20214</v>
      </c>
      <c r="F11418" s="193" t="s">
        <v>1634</v>
      </c>
      <c r="G11418" s="2">
        <v>5000</v>
      </c>
      <c r="H11418" s="2">
        <v>0</v>
      </c>
      <c r="I11418" s="192"/>
      <c r="J11418" s="192">
        <v>46013</v>
      </c>
      <c r="K11418" s="192">
        <v>46387</v>
      </c>
    </row>
    <row r="11419" spans="1:11" hidden="1" x14ac:dyDescent="0.4">
      <c r="A11419" s="193" t="s">
        <v>20215</v>
      </c>
      <c r="B11419" s="193" t="s">
        <v>20216</v>
      </c>
      <c r="C11419" s="193" t="s">
        <v>58</v>
      </c>
      <c r="D11419" s="193" t="s">
        <v>59</v>
      </c>
      <c r="E11419" s="193" t="s">
        <v>20217</v>
      </c>
      <c r="F11419" s="193" t="s">
        <v>1634</v>
      </c>
      <c r="G11419" s="2">
        <v>4740</v>
      </c>
      <c r="H11419" s="2">
        <v>0</v>
      </c>
      <c r="I11419" s="192"/>
      <c r="J11419" s="192">
        <v>45845</v>
      </c>
      <c r="K11419" s="192">
        <v>46356</v>
      </c>
    </row>
    <row r="11420" spans="1:11" hidden="1" x14ac:dyDescent="0.4">
      <c r="A11420" s="193" t="s">
        <v>20218</v>
      </c>
      <c r="B11420" s="193" t="s">
        <v>20219</v>
      </c>
      <c r="C11420" s="193" t="s">
        <v>58</v>
      </c>
      <c r="D11420" s="193" t="s">
        <v>59</v>
      </c>
      <c r="E11420" s="193" t="s">
        <v>20220</v>
      </c>
      <c r="F11420" s="193" t="s">
        <v>1634</v>
      </c>
      <c r="G11420" s="2">
        <v>9930</v>
      </c>
      <c r="H11420" s="2">
        <v>0</v>
      </c>
      <c r="I11420" s="192"/>
      <c r="J11420" s="192">
        <v>45845</v>
      </c>
      <c r="K11420" s="192">
        <v>46356</v>
      </c>
    </row>
    <row r="11421" spans="1:11" hidden="1" x14ac:dyDescent="0.4">
      <c r="A11421" s="193" t="s">
        <v>20221</v>
      </c>
      <c r="B11421" s="193" t="s">
        <v>20222</v>
      </c>
      <c r="C11421" s="193" t="s">
        <v>58</v>
      </c>
      <c r="D11421" s="193" t="s">
        <v>59</v>
      </c>
      <c r="E11421" s="193" t="s">
        <v>20223</v>
      </c>
      <c r="F11421" s="193" t="s">
        <v>1634</v>
      </c>
      <c r="G11421" s="2">
        <v>4934</v>
      </c>
      <c r="H11421" s="2">
        <v>0</v>
      </c>
      <c r="I11421" s="192"/>
      <c r="J11421" s="192">
        <v>45894</v>
      </c>
      <c r="K11421" s="192">
        <v>46356</v>
      </c>
    </row>
    <row r="11422" spans="1:11" hidden="1" x14ac:dyDescent="0.4">
      <c r="A11422" s="193" t="s">
        <v>20224</v>
      </c>
      <c r="B11422" s="193" t="s">
        <v>20225</v>
      </c>
      <c r="C11422" s="193" t="s">
        <v>58</v>
      </c>
      <c r="D11422" s="193" t="s">
        <v>59</v>
      </c>
      <c r="E11422" s="193" t="s">
        <v>20226</v>
      </c>
      <c r="F11422" s="193" t="s">
        <v>1634</v>
      </c>
      <c r="G11422" s="2">
        <v>4934</v>
      </c>
      <c r="H11422" s="2">
        <v>0</v>
      </c>
      <c r="I11422" s="192"/>
      <c r="J11422" s="192">
        <v>45894</v>
      </c>
      <c r="K11422" s="192">
        <v>46356</v>
      </c>
    </row>
    <row r="11423" spans="1:11" hidden="1" x14ac:dyDescent="0.4">
      <c r="A11423" s="193" t="s">
        <v>20227</v>
      </c>
      <c r="B11423" s="193" t="s">
        <v>20228</v>
      </c>
      <c r="C11423" s="193" t="s">
        <v>58</v>
      </c>
      <c r="D11423" s="193" t="s">
        <v>59</v>
      </c>
      <c r="E11423" s="193" t="s">
        <v>20229</v>
      </c>
      <c r="F11423" s="193" t="s">
        <v>1634</v>
      </c>
      <c r="G11423" s="2">
        <v>4826</v>
      </c>
      <c r="H11423" s="2">
        <v>0</v>
      </c>
      <c r="I11423" s="192"/>
      <c r="J11423" s="192">
        <v>45845</v>
      </c>
      <c r="K11423" s="192">
        <v>46356</v>
      </c>
    </row>
    <row r="11424" spans="1:11" hidden="1" x14ac:dyDescent="0.4">
      <c r="A11424" s="193" t="s">
        <v>20230</v>
      </c>
      <c r="B11424" s="193" t="s">
        <v>20231</v>
      </c>
      <c r="C11424" s="193" t="s">
        <v>58</v>
      </c>
      <c r="D11424" s="193" t="s">
        <v>59</v>
      </c>
      <c r="E11424" s="193" t="s">
        <v>20232</v>
      </c>
      <c r="F11424" s="193" t="s">
        <v>1634</v>
      </c>
      <c r="G11424" s="2">
        <v>4934</v>
      </c>
      <c r="H11424" s="2">
        <v>0</v>
      </c>
      <c r="I11424" s="192"/>
      <c r="J11424" s="192">
        <v>45894</v>
      </c>
      <c r="K11424" s="192">
        <v>46356</v>
      </c>
    </row>
    <row r="11425" spans="1:11" hidden="1" x14ac:dyDescent="0.4">
      <c r="A11425" s="193" t="s">
        <v>20233</v>
      </c>
      <c r="B11425" s="193" t="s">
        <v>20234</v>
      </c>
      <c r="C11425" s="193" t="s">
        <v>58</v>
      </c>
      <c r="D11425" s="193" t="s">
        <v>59</v>
      </c>
      <c r="E11425" s="193" t="s">
        <v>20235</v>
      </c>
      <c r="F11425" s="193" t="s">
        <v>1634</v>
      </c>
      <c r="G11425" s="2">
        <v>4934</v>
      </c>
      <c r="H11425" s="2">
        <v>0</v>
      </c>
      <c r="I11425" s="192"/>
      <c r="J11425" s="192">
        <v>45894</v>
      </c>
      <c r="K11425" s="192">
        <v>46356</v>
      </c>
    </row>
    <row r="11426" spans="1:11" hidden="1" x14ac:dyDescent="0.4">
      <c r="A11426" s="193" t="s">
        <v>20236</v>
      </c>
      <c r="B11426" s="193" t="s">
        <v>20237</v>
      </c>
      <c r="C11426" s="193" t="s">
        <v>58</v>
      </c>
      <c r="D11426" s="193" t="s">
        <v>59</v>
      </c>
      <c r="E11426" s="193" t="s">
        <v>20238</v>
      </c>
      <c r="F11426" s="193" t="s">
        <v>1634</v>
      </c>
      <c r="G11426" s="2">
        <v>4934</v>
      </c>
      <c r="H11426" s="2">
        <v>0</v>
      </c>
      <c r="I11426" s="192"/>
      <c r="J11426" s="192">
        <v>45894</v>
      </c>
      <c r="K11426" s="192">
        <v>46356</v>
      </c>
    </row>
    <row r="11427" spans="1:11" hidden="1" x14ac:dyDescent="0.4">
      <c r="A11427" s="193" t="s">
        <v>20239</v>
      </c>
      <c r="B11427" s="193" t="s">
        <v>20240</v>
      </c>
      <c r="C11427" s="193" t="s">
        <v>58</v>
      </c>
      <c r="D11427" s="193" t="s">
        <v>59</v>
      </c>
      <c r="E11427" s="193" t="s">
        <v>20241</v>
      </c>
      <c r="F11427" s="193" t="s">
        <v>1634</v>
      </c>
      <c r="G11427" s="2">
        <v>3961</v>
      </c>
      <c r="H11427" s="2">
        <v>0</v>
      </c>
      <c r="I11427" s="192"/>
      <c r="J11427" s="192">
        <v>45845</v>
      </c>
      <c r="K11427" s="192">
        <v>46356</v>
      </c>
    </row>
    <row r="11428" spans="1:11" hidden="1" x14ac:dyDescent="0.4">
      <c r="A11428" s="193" t="s">
        <v>20239</v>
      </c>
      <c r="B11428" s="193" t="s">
        <v>20240</v>
      </c>
      <c r="C11428" s="193" t="s">
        <v>58</v>
      </c>
      <c r="D11428" s="193" t="s">
        <v>59</v>
      </c>
      <c r="E11428" s="193" t="s">
        <v>20242</v>
      </c>
      <c r="F11428" s="193" t="s">
        <v>1634</v>
      </c>
      <c r="G11428" s="2">
        <v>5000</v>
      </c>
      <c r="H11428" s="2">
        <v>0</v>
      </c>
      <c r="I11428" s="192"/>
      <c r="J11428" s="192">
        <v>45917</v>
      </c>
      <c r="K11428" s="192">
        <v>46356</v>
      </c>
    </row>
    <row r="11429" spans="1:11" hidden="1" x14ac:dyDescent="0.4">
      <c r="A11429" s="193" t="s">
        <v>20239</v>
      </c>
      <c r="B11429" s="193" t="s">
        <v>20240</v>
      </c>
      <c r="C11429" s="193" t="s">
        <v>58</v>
      </c>
      <c r="D11429" s="193" t="s">
        <v>59</v>
      </c>
      <c r="E11429" s="193" t="s">
        <v>20243</v>
      </c>
      <c r="F11429" s="193" t="s">
        <v>1634</v>
      </c>
      <c r="G11429" s="2">
        <v>5000</v>
      </c>
      <c r="H11429" s="2">
        <v>0</v>
      </c>
      <c r="I11429" s="192"/>
      <c r="J11429" s="192">
        <v>46043</v>
      </c>
      <c r="K11429" s="192">
        <v>46418</v>
      </c>
    </row>
    <row r="11430" spans="1:11" hidden="1" x14ac:dyDescent="0.4">
      <c r="A11430" s="193" t="s">
        <v>20244</v>
      </c>
      <c r="B11430" s="193" t="s">
        <v>20245</v>
      </c>
      <c r="C11430" s="193" t="s">
        <v>58</v>
      </c>
      <c r="D11430" s="193" t="s">
        <v>59</v>
      </c>
      <c r="E11430" s="193" t="s">
        <v>20246</v>
      </c>
      <c r="F11430" s="193" t="s">
        <v>1634</v>
      </c>
      <c r="G11430" s="2">
        <v>4934</v>
      </c>
      <c r="H11430" s="2">
        <v>0</v>
      </c>
      <c r="I11430" s="192"/>
      <c r="J11430" s="192">
        <v>45894</v>
      </c>
      <c r="K11430" s="192">
        <v>46356</v>
      </c>
    </row>
    <row r="11431" spans="1:11" hidden="1" x14ac:dyDescent="0.4">
      <c r="A11431" s="193" t="s">
        <v>20247</v>
      </c>
      <c r="B11431" s="193" t="s">
        <v>20248</v>
      </c>
      <c r="C11431" s="193" t="s">
        <v>58</v>
      </c>
      <c r="D11431" s="193" t="s">
        <v>59</v>
      </c>
      <c r="E11431" s="193" t="s">
        <v>20249</v>
      </c>
      <c r="F11431" s="193" t="s">
        <v>1634</v>
      </c>
      <c r="G11431" s="2">
        <v>4822</v>
      </c>
      <c r="H11431" s="2">
        <v>0</v>
      </c>
      <c r="I11431" s="192"/>
      <c r="J11431" s="192">
        <v>45894</v>
      </c>
      <c r="K11431" s="192">
        <v>46356</v>
      </c>
    </row>
    <row r="11432" spans="1:11" hidden="1" x14ac:dyDescent="0.4">
      <c r="A11432" s="193" t="s">
        <v>20250</v>
      </c>
      <c r="B11432" s="193" t="s">
        <v>20251</v>
      </c>
      <c r="C11432" s="193" t="s">
        <v>58</v>
      </c>
      <c r="D11432" s="193" t="s">
        <v>59</v>
      </c>
      <c r="E11432" s="193" t="s">
        <v>20252</v>
      </c>
      <c r="F11432" s="193" t="s">
        <v>1634</v>
      </c>
      <c r="G11432" s="2">
        <v>4821</v>
      </c>
      <c r="H11432" s="2">
        <v>0</v>
      </c>
      <c r="I11432" s="192"/>
      <c r="J11432" s="192">
        <v>45894</v>
      </c>
      <c r="K11432" s="192">
        <v>46356</v>
      </c>
    </row>
    <row r="11433" spans="1:11" hidden="1" x14ac:dyDescent="0.4">
      <c r="A11433" s="193" t="s">
        <v>20253</v>
      </c>
      <c r="B11433" s="193" t="s">
        <v>20254</v>
      </c>
      <c r="C11433" s="193" t="s">
        <v>58</v>
      </c>
      <c r="D11433" s="193" t="s">
        <v>59</v>
      </c>
      <c r="E11433" s="193" t="s">
        <v>20255</v>
      </c>
      <c r="F11433" s="193" t="s">
        <v>1634</v>
      </c>
      <c r="G11433" s="2">
        <v>4934</v>
      </c>
      <c r="H11433" s="2">
        <v>0</v>
      </c>
      <c r="I11433" s="192"/>
      <c r="J11433" s="192">
        <v>45894</v>
      </c>
      <c r="K11433" s="192">
        <v>46356</v>
      </c>
    </row>
    <row r="11434" spans="1:11" hidden="1" x14ac:dyDescent="0.4">
      <c r="A11434" s="193" t="s">
        <v>20256</v>
      </c>
      <c r="B11434" s="193" t="s">
        <v>20257</v>
      </c>
      <c r="C11434" s="193" t="s">
        <v>58</v>
      </c>
      <c r="D11434" s="193" t="s">
        <v>59</v>
      </c>
      <c r="E11434" s="193" t="s">
        <v>20258</v>
      </c>
      <c r="F11434" s="193" t="s">
        <v>1634</v>
      </c>
      <c r="G11434" s="2">
        <v>4868</v>
      </c>
      <c r="H11434" s="2">
        <v>0</v>
      </c>
      <c r="I11434" s="192"/>
      <c r="J11434" s="192">
        <v>45894</v>
      </c>
      <c r="K11434" s="192">
        <v>46356</v>
      </c>
    </row>
    <row r="11435" spans="1:11" hidden="1" x14ac:dyDescent="0.4">
      <c r="A11435" s="193" t="s">
        <v>20259</v>
      </c>
      <c r="B11435" s="193" t="s">
        <v>20260</v>
      </c>
      <c r="C11435" s="193" t="s">
        <v>58</v>
      </c>
      <c r="D11435" s="193" t="s">
        <v>59</v>
      </c>
      <c r="E11435" s="193" t="s">
        <v>20261</v>
      </c>
      <c r="F11435" s="193" t="s">
        <v>1634</v>
      </c>
      <c r="G11435" s="2">
        <v>4929</v>
      </c>
      <c r="H11435" s="2">
        <v>0</v>
      </c>
      <c r="I11435" s="192"/>
      <c r="J11435" s="192">
        <v>45845</v>
      </c>
      <c r="K11435" s="192">
        <v>46356</v>
      </c>
    </row>
    <row r="11436" spans="1:11" hidden="1" x14ac:dyDescent="0.4">
      <c r="A11436" s="193" t="s">
        <v>20262</v>
      </c>
      <c r="B11436" s="193" t="s">
        <v>20263</v>
      </c>
      <c r="C11436" s="193" t="s">
        <v>58</v>
      </c>
      <c r="D11436" s="193" t="s">
        <v>59</v>
      </c>
      <c r="E11436" s="193" t="s">
        <v>20264</v>
      </c>
      <c r="F11436" s="193" t="s">
        <v>1634</v>
      </c>
      <c r="G11436" s="2">
        <v>4934</v>
      </c>
      <c r="H11436" s="2">
        <v>0</v>
      </c>
      <c r="I11436" s="192"/>
      <c r="J11436" s="192">
        <v>45894</v>
      </c>
      <c r="K11436" s="192">
        <v>46356</v>
      </c>
    </row>
    <row r="11437" spans="1:11" hidden="1" x14ac:dyDescent="0.4">
      <c r="A11437" s="193" t="s">
        <v>20265</v>
      </c>
      <c r="B11437" s="193" t="s">
        <v>20266</v>
      </c>
      <c r="C11437" s="193" t="s">
        <v>58</v>
      </c>
      <c r="D11437" s="193" t="s">
        <v>59</v>
      </c>
      <c r="E11437" s="193" t="s">
        <v>20267</v>
      </c>
      <c r="F11437" s="193" t="s">
        <v>1634</v>
      </c>
      <c r="G11437" s="2">
        <v>4934</v>
      </c>
      <c r="H11437" s="2">
        <v>0</v>
      </c>
      <c r="I11437" s="192"/>
      <c r="J11437" s="192">
        <v>45894</v>
      </c>
      <c r="K11437" s="192">
        <v>46356</v>
      </c>
    </row>
    <row r="11438" spans="1:11" hidden="1" x14ac:dyDescent="0.4">
      <c r="A11438" s="193" t="s">
        <v>20268</v>
      </c>
      <c r="B11438" s="193" t="s">
        <v>20269</v>
      </c>
      <c r="C11438" s="193" t="s">
        <v>58</v>
      </c>
      <c r="D11438" s="193" t="s">
        <v>59</v>
      </c>
      <c r="E11438" s="193" t="s">
        <v>20270</v>
      </c>
      <c r="F11438" s="193" t="s">
        <v>1634</v>
      </c>
      <c r="G11438" s="2">
        <v>3822</v>
      </c>
      <c r="H11438" s="2">
        <v>0</v>
      </c>
      <c r="I11438" s="192"/>
      <c r="J11438" s="192">
        <v>45894</v>
      </c>
      <c r="K11438" s="192">
        <v>46356</v>
      </c>
    </row>
    <row r="11439" spans="1:11" hidden="1" x14ac:dyDescent="0.4">
      <c r="A11439" s="193" t="s">
        <v>20271</v>
      </c>
      <c r="B11439" s="193" t="s">
        <v>20272</v>
      </c>
      <c r="C11439" s="193" t="s">
        <v>58</v>
      </c>
      <c r="D11439" s="193" t="s">
        <v>59</v>
      </c>
      <c r="E11439" s="193" t="s">
        <v>20273</v>
      </c>
      <c r="F11439" s="193" t="s">
        <v>1634</v>
      </c>
      <c r="G11439" s="2">
        <v>3652</v>
      </c>
      <c r="H11439" s="2">
        <v>0</v>
      </c>
      <c r="I11439" s="192"/>
      <c r="J11439" s="192">
        <v>45845</v>
      </c>
      <c r="K11439" s="192">
        <v>46356</v>
      </c>
    </row>
    <row r="11440" spans="1:11" hidden="1" x14ac:dyDescent="0.4">
      <c r="A11440" s="193" t="s">
        <v>20271</v>
      </c>
      <c r="B11440" s="193" t="s">
        <v>20272</v>
      </c>
      <c r="C11440" s="193" t="s">
        <v>58</v>
      </c>
      <c r="D11440" s="193" t="s">
        <v>59</v>
      </c>
      <c r="E11440" s="193" t="s">
        <v>20274</v>
      </c>
      <c r="F11440" s="193" t="s">
        <v>1634</v>
      </c>
      <c r="G11440" s="2">
        <v>4000</v>
      </c>
      <c r="H11440" s="2">
        <v>0</v>
      </c>
      <c r="I11440" s="192"/>
      <c r="J11440" s="192">
        <v>46013</v>
      </c>
      <c r="K11440" s="192">
        <v>46387</v>
      </c>
    </row>
    <row r="11441" spans="1:11" hidden="1" x14ac:dyDescent="0.4">
      <c r="A11441" s="193" t="s">
        <v>20275</v>
      </c>
      <c r="B11441" s="193" t="s">
        <v>20276</v>
      </c>
      <c r="C11441" s="193" t="s">
        <v>58</v>
      </c>
      <c r="D11441" s="193" t="s">
        <v>59</v>
      </c>
      <c r="E11441" s="193" t="s">
        <v>20277</v>
      </c>
      <c r="F11441" s="193" t="s">
        <v>1634</v>
      </c>
      <c r="G11441" s="2">
        <v>17658</v>
      </c>
      <c r="H11441" s="2">
        <v>0</v>
      </c>
      <c r="I11441" s="192"/>
      <c r="J11441" s="192">
        <v>45894</v>
      </c>
      <c r="K11441" s="192">
        <v>46356</v>
      </c>
    </row>
    <row r="11442" spans="1:11" hidden="1" x14ac:dyDescent="0.4">
      <c r="A11442" s="193" t="s">
        <v>20275</v>
      </c>
      <c r="B11442" s="193" t="s">
        <v>20276</v>
      </c>
      <c r="C11442" s="193" t="s">
        <v>58</v>
      </c>
      <c r="D11442" s="193" t="s">
        <v>59</v>
      </c>
      <c r="E11442" s="193" t="s">
        <v>20278</v>
      </c>
      <c r="F11442" s="193" t="s">
        <v>1634</v>
      </c>
      <c r="G11442" s="2">
        <v>5000</v>
      </c>
      <c r="H11442" s="2">
        <v>0</v>
      </c>
      <c r="I11442" s="192"/>
      <c r="J11442" s="192">
        <v>45917</v>
      </c>
      <c r="K11442" s="192">
        <v>46356</v>
      </c>
    </row>
    <row r="11443" spans="1:11" hidden="1" x14ac:dyDescent="0.4">
      <c r="A11443" s="193" t="s">
        <v>20275</v>
      </c>
      <c r="B11443" s="193" t="s">
        <v>20276</v>
      </c>
      <c r="C11443" s="193" t="s">
        <v>58</v>
      </c>
      <c r="D11443" s="193" t="s">
        <v>59</v>
      </c>
      <c r="E11443" s="193" t="s">
        <v>20279</v>
      </c>
      <c r="F11443" s="193" t="s">
        <v>1634</v>
      </c>
      <c r="G11443" s="2">
        <v>5000</v>
      </c>
      <c r="H11443" s="2">
        <v>0</v>
      </c>
      <c r="I11443" s="192"/>
      <c r="J11443" s="192">
        <v>45939</v>
      </c>
      <c r="K11443" s="192">
        <v>46356</v>
      </c>
    </row>
    <row r="11444" spans="1:11" hidden="1" x14ac:dyDescent="0.4">
      <c r="A11444" s="193" t="s">
        <v>20275</v>
      </c>
      <c r="B11444" s="193" t="s">
        <v>20276</v>
      </c>
      <c r="C11444" s="193" t="s">
        <v>58</v>
      </c>
      <c r="D11444" s="193" t="s">
        <v>59</v>
      </c>
      <c r="E11444" s="193" t="s">
        <v>20280</v>
      </c>
      <c r="F11444" s="193" t="s">
        <v>1634</v>
      </c>
      <c r="G11444" s="2">
        <v>5000</v>
      </c>
      <c r="H11444" s="2">
        <v>0</v>
      </c>
      <c r="I11444" s="192"/>
      <c r="J11444" s="192">
        <v>45979</v>
      </c>
      <c r="K11444" s="192">
        <v>46356</v>
      </c>
    </row>
    <row r="11445" spans="1:11" hidden="1" x14ac:dyDescent="0.4">
      <c r="A11445" s="193" t="s">
        <v>20275</v>
      </c>
      <c r="B11445" s="193" t="s">
        <v>20276</v>
      </c>
      <c r="C11445" s="193" t="s">
        <v>58</v>
      </c>
      <c r="D11445" s="193" t="s">
        <v>59</v>
      </c>
      <c r="E11445" s="193" t="s">
        <v>20281</v>
      </c>
      <c r="F11445" s="193" t="s">
        <v>1634</v>
      </c>
      <c r="G11445" s="2">
        <v>5000</v>
      </c>
      <c r="H11445" s="2">
        <v>0</v>
      </c>
      <c r="I11445" s="192"/>
      <c r="J11445" s="192">
        <v>46007</v>
      </c>
      <c r="K11445" s="192">
        <v>46387</v>
      </c>
    </row>
    <row r="11446" spans="1:11" hidden="1" x14ac:dyDescent="0.4">
      <c r="A11446" s="193" t="s">
        <v>20275</v>
      </c>
      <c r="B11446" s="193" t="s">
        <v>20276</v>
      </c>
      <c r="C11446" s="193" t="s">
        <v>58</v>
      </c>
      <c r="D11446" s="193" t="s">
        <v>59</v>
      </c>
      <c r="E11446" s="193" t="s">
        <v>20282</v>
      </c>
      <c r="F11446" s="193" t="s">
        <v>1634</v>
      </c>
      <c r="G11446" s="2">
        <v>5000</v>
      </c>
      <c r="H11446" s="2">
        <v>0</v>
      </c>
      <c r="I11446" s="192"/>
      <c r="J11446" s="192">
        <v>46043</v>
      </c>
      <c r="K11446" s="192">
        <v>46418</v>
      </c>
    </row>
    <row r="11447" spans="1:11" hidden="1" x14ac:dyDescent="0.4">
      <c r="A11447" s="193" t="s">
        <v>20275</v>
      </c>
      <c r="B11447" s="193" t="s">
        <v>20276</v>
      </c>
      <c r="C11447" s="193" t="s">
        <v>58</v>
      </c>
      <c r="D11447" s="193" t="s">
        <v>59</v>
      </c>
      <c r="E11447" s="193" t="s">
        <v>20283</v>
      </c>
      <c r="F11447" s="193" t="s">
        <v>1634</v>
      </c>
      <c r="G11447" s="2">
        <v>5000</v>
      </c>
      <c r="H11447" s="2">
        <v>0</v>
      </c>
      <c r="I11447" s="192"/>
      <c r="J11447" s="192">
        <v>46069</v>
      </c>
      <c r="K11447" s="192">
        <v>46446</v>
      </c>
    </row>
    <row r="11448" spans="1:11" hidden="1" x14ac:dyDescent="0.4">
      <c r="A11448" s="193" t="s">
        <v>20284</v>
      </c>
      <c r="B11448" s="193" t="s">
        <v>20285</v>
      </c>
      <c r="C11448" s="193" t="s">
        <v>58</v>
      </c>
      <c r="D11448" s="193" t="s">
        <v>59</v>
      </c>
      <c r="E11448" s="193" t="s">
        <v>20286</v>
      </c>
      <c r="F11448" s="193" t="s">
        <v>1634</v>
      </c>
      <c r="G11448" s="2">
        <v>3010</v>
      </c>
      <c r="H11448" s="2">
        <v>0</v>
      </c>
      <c r="I11448" s="192"/>
      <c r="J11448" s="192">
        <v>45845</v>
      </c>
      <c r="K11448" s="192">
        <v>46356</v>
      </c>
    </row>
    <row r="11449" spans="1:11" hidden="1" x14ac:dyDescent="0.4">
      <c r="A11449" s="193" t="s">
        <v>20284</v>
      </c>
      <c r="B11449" s="193" t="s">
        <v>20285</v>
      </c>
      <c r="C11449" s="193" t="s">
        <v>58</v>
      </c>
      <c r="D11449" s="193" t="s">
        <v>59</v>
      </c>
      <c r="E11449" s="193" t="s">
        <v>20287</v>
      </c>
      <c r="F11449" s="193" t="s">
        <v>1634</v>
      </c>
      <c r="G11449" s="2">
        <v>20000</v>
      </c>
      <c r="H11449" s="2">
        <v>0</v>
      </c>
      <c r="I11449" s="192"/>
      <c r="J11449" s="192">
        <v>45894</v>
      </c>
      <c r="K11449" s="192">
        <v>46356</v>
      </c>
    </row>
    <row r="11450" spans="1:11" hidden="1" x14ac:dyDescent="0.4">
      <c r="A11450" s="193" t="s">
        <v>20284</v>
      </c>
      <c r="B11450" s="193" t="s">
        <v>20285</v>
      </c>
      <c r="C11450" s="193" t="s">
        <v>58</v>
      </c>
      <c r="D11450" s="193" t="s">
        <v>59</v>
      </c>
      <c r="E11450" s="193" t="s">
        <v>20288</v>
      </c>
      <c r="F11450" s="193" t="s">
        <v>1634</v>
      </c>
      <c r="G11450" s="2">
        <v>5000</v>
      </c>
      <c r="H11450" s="2">
        <v>0</v>
      </c>
      <c r="I11450" s="192"/>
      <c r="J11450" s="192">
        <v>45939</v>
      </c>
      <c r="K11450" s="192">
        <v>46356</v>
      </c>
    </row>
    <row r="11451" spans="1:11" hidden="1" x14ac:dyDescent="0.4">
      <c r="A11451" s="193" t="s">
        <v>20284</v>
      </c>
      <c r="B11451" s="193" t="s">
        <v>20285</v>
      </c>
      <c r="C11451" s="193" t="s">
        <v>58</v>
      </c>
      <c r="D11451" s="193" t="s">
        <v>59</v>
      </c>
      <c r="E11451" s="193" t="s">
        <v>20289</v>
      </c>
      <c r="F11451" s="193" t="s">
        <v>1634</v>
      </c>
      <c r="G11451" s="2">
        <v>5000</v>
      </c>
      <c r="H11451" s="2">
        <v>0</v>
      </c>
      <c r="I11451" s="192"/>
      <c r="J11451" s="192">
        <v>45979</v>
      </c>
      <c r="K11451" s="192">
        <v>46356</v>
      </c>
    </row>
    <row r="11452" spans="1:11" hidden="1" x14ac:dyDescent="0.4">
      <c r="A11452" s="193" t="s">
        <v>20284</v>
      </c>
      <c r="B11452" s="193" t="s">
        <v>20285</v>
      </c>
      <c r="C11452" s="193" t="s">
        <v>58</v>
      </c>
      <c r="D11452" s="193" t="s">
        <v>59</v>
      </c>
      <c r="E11452" s="193" t="s">
        <v>20290</v>
      </c>
      <c r="F11452" s="193" t="s">
        <v>1634</v>
      </c>
      <c r="G11452" s="2">
        <v>5000</v>
      </c>
      <c r="H11452" s="2">
        <v>0</v>
      </c>
      <c r="I11452" s="192"/>
      <c r="J11452" s="192">
        <v>46007</v>
      </c>
      <c r="K11452" s="192">
        <v>46387</v>
      </c>
    </row>
    <row r="11453" spans="1:11" hidden="1" x14ac:dyDescent="0.4">
      <c r="A11453" s="193" t="s">
        <v>20284</v>
      </c>
      <c r="B11453" s="193" t="s">
        <v>20285</v>
      </c>
      <c r="C11453" s="193" t="s">
        <v>58</v>
      </c>
      <c r="D11453" s="193" t="s">
        <v>59</v>
      </c>
      <c r="E11453" s="193" t="s">
        <v>20291</v>
      </c>
      <c r="F11453" s="193" t="s">
        <v>1634</v>
      </c>
      <c r="G11453" s="2">
        <v>5000</v>
      </c>
      <c r="H11453" s="2">
        <v>0</v>
      </c>
      <c r="I11453" s="192"/>
      <c r="J11453" s="192">
        <v>46043</v>
      </c>
      <c r="K11453" s="192">
        <v>46418</v>
      </c>
    </row>
    <row r="11454" spans="1:11" hidden="1" x14ac:dyDescent="0.4">
      <c r="A11454" s="193" t="s">
        <v>20292</v>
      </c>
      <c r="B11454" s="193" t="s">
        <v>20293</v>
      </c>
      <c r="C11454" s="193" t="s">
        <v>58</v>
      </c>
      <c r="D11454" s="193" t="s">
        <v>59</v>
      </c>
      <c r="E11454" s="193" t="s">
        <v>20294</v>
      </c>
      <c r="F11454" s="193" t="s">
        <v>1634</v>
      </c>
      <c r="G11454" s="2">
        <v>4934</v>
      </c>
      <c r="H11454" s="2">
        <v>0</v>
      </c>
      <c r="I11454" s="192"/>
      <c r="J11454" s="192">
        <v>45894</v>
      </c>
      <c r="K11454" s="192">
        <v>46356</v>
      </c>
    </row>
    <row r="11455" spans="1:11" hidden="1" x14ac:dyDescent="0.4">
      <c r="A11455" s="193" t="s">
        <v>20295</v>
      </c>
      <c r="B11455" s="193" t="s">
        <v>20296</v>
      </c>
      <c r="C11455" s="193" t="s">
        <v>58</v>
      </c>
      <c r="D11455" s="193" t="s">
        <v>59</v>
      </c>
      <c r="E11455" s="193" t="s">
        <v>20297</v>
      </c>
      <c r="F11455" s="193" t="s">
        <v>1634</v>
      </c>
      <c r="G11455" s="2">
        <v>4538</v>
      </c>
      <c r="H11455" s="2">
        <v>0</v>
      </c>
      <c r="I11455" s="192"/>
      <c r="J11455" s="192">
        <v>45894</v>
      </c>
      <c r="K11455" s="192">
        <v>46356</v>
      </c>
    </row>
    <row r="11456" spans="1:11" hidden="1" x14ac:dyDescent="0.4">
      <c r="A11456" s="193" t="s">
        <v>20295</v>
      </c>
      <c r="B11456" s="193" t="s">
        <v>20296</v>
      </c>
      <c r="C11456" s="193" t="s">
        <v>58</v>
      </c>
      <c r="D11456" s="193" t="s">
        <v>59</v>
      </c>
      <c r="E11456" s="193" t="s">
        <v>20298</v>
      </c>
      <c r="F11456" s="193" t="s">
        <v>1634</v>
      </c>
      <c r="G11456" s="2">
        <v>5000</v>
      </c>
      <c r="H11456" s="2">
        <v>0</v>
      </c>
      <c r="I11456" s="192"/>
      <c r="J11456" s="192">
        <v>45939</v>
      </c>
      <c r="K11456" s="192">
        <v>46356</v>
      </c>
    </row>
    <row r="11457" spans="1:11" hidden="1" x14ac:dyDescent="0.4">
      <c r="A11457" s="193" t="s">
        <v>20295</v>
      </c>
      <c r="B11457" s="193" t="s">
        <v>20296</v>
      </c>
      <c r="C11457" s="193" t="s">
        <v>58</v>
      </c>
      <c r="D11457" s="193" t="s">
        <v>59</v>
      </c>
      <c r="E11457" s="193" t="s">
        <v>20299</v>
      </c>
      <c r="F11457" s="193" t="s">
        <v>1634</v>
      </c>
      <c r="G11457" s="2">
        <v>5000</v>
      </c>
      <c r="H11457" s="2">
        <v>0</v>
      </c>
      <c r="I11457" s="192"/>
      <c r="J11457" s="192">
        <v>46069</v>
      </c>
      <c r="K11457" s="192">
        <v>46446</v>
      </c>
    </row>
    <row r="11458" spans="1:11" hidden="1" x14ac:dyDescent="0.4">
      <c r="A11458" s="193" t="s">
        <v>20300</v>
      </c>
      <c r="B11458" s="193" t="s">
        <v>20301</v>
      </c>
      <c r="C11458" s="193" t="s">
        <v>58</v>
      </c>
      <c r="D11458" s="193" t="s">
        <v>59</v>
      </c>
      <c r="E11458" s="193" t="s">
        <v>20302</v>
      </c>
      <c r="F11458" s="193" t="s">
        <v>1634</v>
      </c>
      <c r="G11458" s="2">
        <v>4934</v>
      </c>
      <c r="H11458" s="2">
        <v>0</v>
      </c>
      <c r="I11458" s="192"/>
      <c r="J11458" s="192">
        <v>45894</v>
      </c>
      <c r="K11458" s="192">
        <v>46356</v>
      </c>
    </row>
    <row r="11459" spans="1:11" hidden="1" x14ac:dyDescent="0.4">
      <c r="A11459" s="193" t="s">
        <v>20303</v>
      </c>
      <c r="B11459" s="193" t="s">
        <v>20304</v>
      </c>
      <c r="C11459" s="193" t="s">
        <v>58</v>
      </c>
      <c r="D11459" s="193" t="s">
        <v>59</v>
      </c>
      <c r="E11459" s="193" t="s">
        <v>20305</v>
      </c>
      <c r="F11459" s="193" t="s">
        <v>1634</v>
      </c>
      <c r="G11459" s="2">
        <v>4802</v>
      </c>
      <c r="H11459" s="2">
        <v>0</v>
      </c>
      <c r="I11459" s="192"/>
      <c r="J11459" s="192">
        <v>45894</v>
      </c>
      <c r="K11459" s="192">
        <v>46356</v>
      </c>
    </row>
    <row r="11460" spans="1:11" hidden="1" x14ac:dyDescent="0.4">
      <c r="A11460" s="193" t="s">
        <v>20306</v>
      </c>
      <c r="B11460" s="193" t="s">
        <v>20307</v>
      </c>
      <c r="C11460" s="193" t="s">
        <v>58</v>
      </c>
      <c r="D11460" s="193" t="s">
        <v>59</v>
      </c>
      <c r="E11460" s="193" t="s">
        <v>20308</v>
      </c>
      <c r="F11460" s="193" t="s">
        <v>1634</v>
      </c>
      <c r="G11460" s="2">
        <v>4822</v>
      </c>
      <c r="H11460" s="2">
        <v>0</v>
      </c>
      <c r="I11460" s="192"/>
      <c r="J11460" s="192">
        <v>45894</v>
      </c>
      <c r="K11460" s="192">
        <v>46356</v>
      </c>
    </row>
    <row r="11461" spans="1:11" hidden="1" x14ac:dyDescent="0.4">
      <c r="A11461" s="193" t="s">
        <v>20309</v>
      </c>
      <c r="B11461" s="193" t="s">
        <v>20310</v>
      </c>
      <c r="C11461" s="193" t="s">
        <v>58</v>
      </c>
      <c r="D11461" s="193" t="s">
        <v>59</v>
      </c>
      <c r="E11461" s="193" t="s">
        <v>20311</v>
      </c>
      <c r="F11461" s="193" t="s">
        <v>1634</v>
      </c>
      <c r="G11461" s="2">
        <v>3603</v>
      </c>
      <c r="H11461" s="2">
        <v>0</v>
      </c>
      <c r="I11461" s="192"/>
      <c r="J11461" s="192">
        <v>45894</v>
      </c>
      <c r="K11461" s="192">
        <v>46356</v>
      </c>
    </row>
    <row r="11462" spans="1:11" hidden="1" x14ac:dyDescent="0.4">
      <c r="A11462" s="193" t="s">
        <v>20309</v>
      </c>
      <c r="B11462" s="193" t="s">
        <v>20310</v>
      </c>
      <c r="C11462" s="193" t="s">
        <v>58</v>
      </c>
      <c r="D11462" s="193" t="s">
        <v>59</v>
      </c>
      <c r="E11462" s="193" t="s">
        <v>20312</v>
      </c>
      <c r="F11462" s="193" t="s">
        <v>1634</v>
      </c>
      <c r="G11462" s="2">
        <v>2000</v>
      </c>
      <c r="H11462" s="2">
        <v>0</v>
      </c>
      <c r="I11462" s="192"/>
      <c r="J11462" s="192">
        <v>45917</v>
      </c>
      <c r="K11462" s="192">
        <v>46356</v>
      </c>
    </row>
    <row r="11463" spans="1:11" hidden="1" x14ac:dyDescent="0.4">
      <c r="A11463" s="193" t="s">
        <v>20309</v>
      </c>
      <c r="B11463" s="193" t="s">
        <v>20310</v>
      </c>
      <c r="C11463" s="193" t="s">
        <v>58</v>
      </c>
      <c r="D11463" s="193" t="s">
        <v>59</v>
      </c>
      <c r="E11463" s="193" t="s">
        <v>20313</v>
      </c>
      <c r="F11463" s="193" t="s">
        <v>1634</v>
      </c>
      <c r="G11463" s="2">
        <v>2000</v>
      </c>
      <c r="H11463" s="2">
        <v>0</v>
      </c>
      <c r="I11463" s="192"/>
      <c r="J11463" s="192">
        <v>46013</v>
      </c>
      <c r="K11463" s="192">
        <v>46387</v>
      </c>
    </row>
    <row r="11464" spans="1:11" hidden="1" x14ac:dyDescent="0.4">
      <c r="A11464" s="193" t="s">
        <v>20309</v>
      </c>
      <c r="B11464" s="193" t="s">
        <v>20310</v>
      </c>
      <c r="C11464" s="193" t="s">
        <v>58</v>
      </c>
      <c r="D11464" s="193" t="s">
        <v>59</v>
      </c>
      <c r="E11464" s="193" t="s">
        <v>20314</v>
      </c>
      <c r="F11464" s="193" t="s">
        <v>1634</v>
      </c>
      <c r="G11464" s="2">
        <v>2000</v>
      </c>
      <c r="H11464" s="2">
        <v>0</v>
      </c>
      <c r="I11464" s="192"/>
      <c r="J11464" s="192">
        <v>46069</v>
      </c>
      <c r="K11464" s="192">
        <v>46446</v>
      </c>
    </row>
    <row r="11465" spans="1:11" hidden="1" x14ac:dyDescent="0.4">
      <c r="A11465" s="193" t="s">
        <v>20315</v>
      </c>
      <c r="B11465" s="193" t="s">
        <v>20316</v>
      </c>
      <c r="C11465" s="193" t="s">
        <v>58</v>
      </c>
      <c r="D11465" s="193" t="s">
        <v>59</v>
      </c>
      <c r="E11465" s="193" t="s">
        <v>20317</v>
      </c>
      <c r="F11465" s="193" t="s">
        <v>1634</v>
      </c>
      <c r="G11465" s="2">
        <v>4934</v>
      </c>
      <c r="H11465" s="2">
        <v>0</v>
      </c>
      <c r="I11465" s="192"/>
      <c r="J11465" s="192">
        <v>45894</v>
      </c>
      <c r="K11465" s="192">
        <v>46356</v>
      </c>
    </row>
    <row r="11466" spans="1:11" hidden="1" x14ac:dyDescent="0.4">
      <c r="A11466" s="193" t="s">
        <v>20318</v>
      </c>
      <c r="B11466" s="193" t="s">
        <v>20319</v>
      </c>
      <c r="C11466" s="193" t="s">
        <v>58</v>
      </c>
      <c r="D11466" s="193" t="s">
        <v>59</v>
      </c>
      <c r="E11466" s="193" t="s">
        <v>20320</v>
      </c>
      <c r="F11466" s="193" t="s">
        <v>1634</v>
      </c>
      <c r="G11466" s="2">
        <v>4894</v>
      </c>
      <c r="H11466" s="2">
        <v>0</v>
      </c>
      <c r="I11466" s="192"/>
      <c r="J11466" s="192">
        <v>45894</v>
      </c>
      <c r="K11466" s="192">
        <v>46356</v>
      </c>
    </row>
    <row r="11467" spans="1:11" hidden="1" x14ac:dyDescent="0.4">
      <c r="A11467" s="193" t="s">
        <v>20321</v>
      </c>
      <c r="B11467" s="193" t="s">
        <v>20322</v>
      </c>
      <c r="C11467" s="193" t="s">
        <v>58</v>
      </c>
      <c r="D11467" s="193" t="s">
        <v>59</v>
      </c>
      <c r="E11467" s="193" t="s">
        <v>20323</v>
      </c>
      <c r="F11467" s="193" t="s">
        <v>1634</v>
      </c>
      <c r="G11467" s="2">
        <v>4802</v>
      </c>
      <c r="H11467" s="2">
        <v>0</v>
      </c>
      <c r="I11467" s="192"/>
      <c r="J11467" s="192">
        <v>45894</v>
      </c>
      <c r="K11467" s="192">
        <v>46356</v>
      </c>
    </row>
    <row r="11468" spans="1:11" hidden="1" x14ac:dyDescent="0.4">
      <c r="A11468" s="193" t="s">
        <v>20324</v>
      </c>
      <c r="B11468" s="193" t="s">
        <v>20325</v>
      </c>
      <c r="C11468" s="193" t="s">
        <v>58</v>
      </c>
      <c r="D11468" s="193" t="s">
        <v>59</v>
      </c>
      <c r="E11468" s="193" t="s">
        <v>20326</v>
      </c>
      <c r="F11468" s="193" t="s">
        <v>1634</v>
      </c>
      <c r="G11468" s="2">
        <v>9392</v>
      </c>
      <c r="H11468" s="2">
        <v>0</v>
      </c>
      <c r="I11468" s="192"/>
      <c r="J11468" s="192">
        <v>45845</v>
      </c>
      <c r="K11468" s="192">
        <v>46356</v>
      </c>
    </row>
    <row r="11469" spans="1:11" hidden="1" x14ac:dyDescent="0.4">
      <c r="A11469" s="193" t="s">
        <v>20324</v>
      </c>
      <c r="B11469" s="193" t="s">
        <v>20325</v>
      </c>
      <c r="C11469" s="193" t="s">
        <v>58</v>
      </c>
      <c r="D11469" s="193" t="s">
        <v>59</v>
      </c>
      <c r="E11469" s="193" t="s">
        <v>20327</v>
      </c>
      <c r="F11469" s="193" t="s">
        <v>1634</v>
      </c>
      <c r="G11469" s="2">
        <v>10000</v>
      </c>
      <c r="H11469" s="2">
        <v>0</v>
      </c>
      <c r="I11469" s="192"/>
      <c r="J11469" s="192">
        <v>45894</v>
      </c>
      <c r="K11469" s="192">
        <v>46356</v>
      </c>
    </row>
    <row r="11470" spans="1:11" hidden="1" x14ac:dyDescent="0.4">
      <c r="A11470" s="193" t="s">
        <v>20328</v>
      </c>
      <c r="B11470" s="193" t="s">
        <v>20329</v>
      </c>
      <c r="C11470" s="193" t="s">
        <v>58</v>
      </c>
      <c r="D11470" s="193" t="s">
        <v>59</v>
      </c>
      <c r="E11470" s="193" t="s">
        <v>20330</v>
      </c>
      <c r="F11470" s="193" t="s">
        <v>1634</v>
      </c>
      <c r="G11470" s="2">
        <v>428</v>
      </c>
      <c r="H11470" s="2">
        <v>0</v>
      </c>
      <c r="I11470" s="192"/>
      <c r="J11470" s="192">
        <v>45894</v>
      </c>
      <c r="K11470" s="192">
        <v>46356</v>
      </c>
    </row>
    <row r="11471" spans="1:11" hidden="1" x14ac:dyDescent="0.4">
      <c r="A11471" s="193" t="s">
        <v>20328</v>
      </c>
      <c r="B11471" s="193" t="s">
        <v>20329</v>
      </c>
      <c r="C11471" s="193" t="s">
        <v>58</v>
      </c>
      <c r="D11471" s="193" t="s">
        <v>59</v>
      </c>
      <c r="E11471" s="193" t="s">
        <v>20331</v>
      </c>
      <c r="F11471" s="193" t="s">
        <v>1634</v>
      </c>
      <c r="G11471" s="2">
        <v>500</v>
      </c>
      <c r="H11471" s="2">
        <v>0</v>
      </c>
      <c r="I11471" s="192"/>
      <c r="J11471" s="192">
        <v>45905</v>
      </c>
      <c r="K11471" s="192">
        <v>46356</v>
      </c>
    </row>
    <row r="11472" spans="1:11" hidden="1" x14ac:dyDescent="0.4">
      <c r="A11472" s="193" t="s">
        <v>20328</v>
      </c>
      <c r="B11472" s="193" t="s">
        <v>20329</v>
      </c>
      <c r="C11472" s="193" t="s">
        <v>58</v>
      </c>
      <c r="D11472" s="193" t="s">
        <v>59</v>
      </c>
      <c r="E11472" s="193" t="s">
        <v>20332</v>
      </c>
      <c r="F11472" s="193" t="s">
        <v>1634</v>
      </c>
      <c r="G11472" s="2">
        <v>500</v>
      </c>
      <c r="H11472" s="2">
        <v>0</v>
      </c>
      <c r="I11472" s="192"/>
      <c r="J11472" s="192">
        <v>46013</v>
      </c>
      <c r="K11472" s="192">
        <v>46387</v>
      </c>
    </row>
    <row r="11473" spans="1:11" hidden="1" x14ac:dyDescent="0.4">
      <c r="A11473" s="193" t="s">
        <v>20328</v>
      </c>
      <c r="B11473" s="193" t="s">
        <v>20329</v>
      </c>
      <c r="C11473" s="193" t="s">
        <v>58</v>
      </c>
      <c r="D11473" s="193" t="s">
        <v>59</v>
      </c>
      <c r="E11473" s="193" t="s">
        <v>20333</v>
      </c>
      <c r="F11473" s="193" t="s">
        <v>1634</v>
      </c>
      <c r="G11473" s="2">
        <v>500</v>
      </c>
      <c r="H11473" s="2">
        <v>0</v>
      </c>
      <c r="I11473" s="192"/>
      <c r="J11473" s="192">
        <v>46094</v>
      </c>
      <c r="K11473" s="192">
        <v>46477</v>
      </c>
    </row>
    <row r="11474" spans="1:11" hidden="1" x14ac:dyDescent="0.4">
      <c r="A11474" s="193" t="s">
        <v>20334</v>
      </c>
      <c r="B11474" s="193" t="s">
        <v>20335</v>
      </c>
      <c r="C11474" s="193" t="s">
        <v>58</v>
      </c>
      <c r="D11474" s="193" t="s">
        <v>59</v>
      </c>
      <c r="E11474" s="193" t="s">
        <v>20336</v>
      </c>
      <c r="F11474" s="193" t="s">
        <v>1634</v>
      </c>
      <c r="G11474" s="2">
        <v>1759</v>
      </c>
      <c r="H11474" s="2">
        <v>0</v>
      </c>
      <c r="I11474" s="192"/>
      <c r="J11474" s="192">
        <v>45845</v>
      </c>
      <c r="K11474" s="192">
        <v>46356</v>
      </c>
    </row>
    <row r="11475" spans="1:11" hidden="1" x14ac:dyDescent="0.4">
      <c r="A11475" s="193" t="s">
        <v>20334</v>
      </c>
      <c r="B11475" s="193" t="s">
        <v>20335</v>
      </c>
      <c r="C11475" s="193" t="s">
        <v>58</v>
      </c>
      <c r="D11475" s="193" t="s">
        <v>59</v>
      </c>
      <c r="E11475" s="193" t="s">
        <v>20337</v>
      </c>
      <c r="F11475" s="193" t="s">
        <v>1634</v>
      </c>
      <c r="G11475" s="2">
        <v>3000</v>
      </c>
      <c r="H11475" s="2">
        <v>0</v>
      </c>
      <c r="I11475" s="192"/>
      <c r="J11475" s="192">
        <v>45894</v>
      </c>
      <c r="K11475" s="192">
        <v>46356</v>
      </c>
    </row>
    <row r="11476" spans="1:11" hidden="1" x14ac:dyDescent="0.4">
      <c r="A11476" s="193" t="s">
        <v>20334</v>
      </c>
      <c r="B11476" s="193" t="s">
        <v>20335</v>
      </c>
      <c r="C11476" s="193" t="s">
        <v>58</v>
      </c>
      <c r="D11476" s="193" t="s">
        <v>59</v>
      </c>
      <c r="E11476" s="193" t="s">
        <v>20338</v>
      </c>
      <c r="F11476" s="193" t="s">
        <v>1634</v>
      </c>
      <c r="G11476" s="2">
        <v>3000</v>
      </c>
      <c r="H11476" s="2">
        <v>0</v>
      </c>
      <c r="I11476" s="192"/>
      <c r="J11476" s="192">
        <v>45917</v>
      </c>
      <c r="K11476" s="192">
        <v>46356</v>
      </c>
    </row>
    <row r="11477" spans="1:11" hidden="1" x14ac:dyDescent="0.4">
      <c r="A11477" s="193" t="s">
        <v>20334</v>
      </c>
      <c r="B11477" s="193" t="s">
        <v>20335</v>
      </c>
      <c r="C11477" s="193" t="s">
        <v>58</v>
      </c>
      <c r="D11477" s="193" t="s">
        <v>59</v>
      </c>
      <c r="E11477" s="193" t="s">
        <v>20339</v>
      </c>
      <c r="F11477" s="193" t="s">
        <v>1634</v>
      </c>
      <c r="G11477" s="2">
        <v>3000</v>
      </c>
      <c r="H11477" s="2">
        <v>0</v>
      </c>
      <c r="I11477" s="192"/>
      <c r="J11477" s="192">
        <v>45979</v>
      </c>
      <c r="K11477" s="192">
        <v>46356</v>
      </c>
    </row>
    <row r="11478" spans="1:11" hidden="1" x14ac:dyDescent="0.4">
      <c r="A11478" s="193" t="s">
        <v>20334</v>
      </c>
      <c r="B11478" s="193" t="s">
        <v>20335</v>
      </c>
      <c r="C11478" s="193" t="s">
        <v>58</v>
      </c>
      <c r="D11478" s="193" t="s">
        <v>59</v>
      </c>
      <c r="E11478" s="193" t="s">
        <v>20340</v>
      </c>
      <c r="F11478" s="193" t="s">
        <v>1634</v>
      </c>
      <c r="G11478" s="2">
        <v>3000</v>
      </c>
      <c r="H11478" s="2">
        <v>0</v>
      </c>
      <c r="I11478" s="192"/>
      <c r="J11478" s="192">
        <v>46043</v>
      </c>
      <c r="K11478" s="192">
        <v>46418</v>
      </c>
    </row>
    <row r="11479" spans="1:11" hidden="1" x14ac:dyDescent="0.4">
      <c r="A11479" s="193" t="s">
        <v>20341</v>
      </c>
      <c r="B11479" s="193" t="s">
        <v>20342</v>
      </c>
      <c r="C11479" s="193" t="s">
        <v>58</v>
      </c>
      <c r="D11479" s="193" t="s">
        <v>59</v>
      </c>
      <c r="E11479" s="193" t="s">
        <v>20343</v>
      </c>
      <c r="F11479" s="193" t="s">
        <v>1634</v>
      </c>
      <c r="G11479" s="2">
        <v>9524</v>
      </c>
      <c r="H11479" s="2">
        <v>0</v>
      </c>
      <c r="I11479" s="192"/>
      <c r="J11479" s="192">
        <v>45845</v>
      </c>
      <c r="K11479" s="192">
        <v>46356</v>
      </c>
    </row>
    <row r="11480" spans="1:11" hidden="1" x14ac:dyDescent="0.4">
      <c r="A11480" s="193" t="s">
        <v>20341</v>
      </c>
      <c r="B11480" s="193" t="s">
        <v>20342</v>
      </c>
      <c r="C11480" s="193" t="s">
        <v>58</v>
      </c>
      <c r="D11480" s="193" t="s">
        <v>59</v>
      </c>
      <c r="E11480" s="193" t="s">
        <v>20344</v>
      </c>
      <c r="F11480" s="193" t="s">
        <v>1634</v>
      </c>
      <c r="G11480" s="2">
        <v>10000</v>
      </c>
      <c r="H11480" s="2">
        <v>0</v>
      </c>
      <c r="I11480" s="192"/>
      <c r="J11480" s="192">
        <v>45894</v>
      </c>
      <c r="K11480" s="192">
        <v>46356</v>
      </c>
    </row>
    <row r="11481" spans="1:11" hidden="1" x14ac:dyDescent="0.4">
      <c r="A11481" s="193" t="s">
        <v>20345</v>
      </c>
      <c r="B11481" s="193" t="s">
        <v>20346</v>
      </c>
      <c r="C11481" s="193" t="s">
        <v>58</v>
      </c>
      <c r="D11481" s="193" t="s">
        <v>59</v>
      </c>
      <c r="E11481" s="193" t="s">
        <v>20347</v>
      </c>
      <c r="F11481" s="193" t="s">
        <v>1634</v>
      </c>
      <c r="G11481" s="2">
        <v>9762</v>
      </c>
      <c r="H11481" s="2">
        <v>0</v>
      </c>
      <c r="I11481" s="192"/>
      <c r="J11481" s="192">
        <v>45894</v>
      </c>
      <c r="K11481" s="192">
        <v>46356</v>
      </c>
    </row>
    <row r="11482" spans="1:11" hidden="1" x14ac:dyDescent="0.4">
      <c r="A11482" s="193" t="s">
        <v>1552</v>
      </c>
      <c r="B11482" s="193" t="s">
        <v>10609</v>
      </c>
      <c r="C11482" s="193" t="s">
        <v>58</v>
      </c>
      <c r="D11482" s="193" t="s">
        <v>59</v>
      </c>
      <c r="E11482" s="193" t="s">
        <v>20348</v>
      </c>
      <c r="F11482" s="193" t="s">
        <v>1634</v>
      </c>
      <c r="G11482" s="2">
        <v>668</v>
      </c>
      <c r="H11482" s="2">
        <v>0</v>
      </c>
      <c r="I11482" s="192"/>
      <c r="J11482" s="192">
        <v>46015</v>
      </c>
      <c r="K11482" s="192">
        <v>46387</v>
      </c>
    </row>
    <row r="11483" spans="1:11" hidden="1" x14ac:dyDescent="0.4">
      <c r="A11483" s="193" t="s">
        <v>1552</v>
      </c>
      <c r="B11483" s="193" t="s">
        <v>10609</v>
      </c>
      <c r="C11483" s="193" t="s">
        <v>58</v>
      </c>
      <c r="D11483" s="193" t="s">
        <v>59</v>
      </c>
      <c r="E11483" s="193" t="s">
        <v>20349</v>
      </c>
      <c r="F11483" s="193" t="s">
        <v>1634</v>
      </c>
      <c r="G11483" s="2">
        <v>5398</v>
      </c>
      <c r="H11483" s="2">
        <v>0</v>
      </c>
      <c r="I11483" s="192"/>
      <c r="J11483" s="192">
        <v>46015</v>
      </c>
      <c r="K11483" s="192">
        <v>46387</v>
      </c>
    </row>
    <row r="11484" spans="1:11" hidden="1" x14ac:dyDescent="0.4">
      <c r="A11484" s="193" t="s">
        <v>1552</v>
      </c>
      <c r="B11484" s="193" t="s">
        <v>10609</v>
      </c>
      <c r="C11484" s="193" t="s">
        <v>58</v>
      </c>
      <c r="D11484" s="193" t="s">
        <v>59</v>
      </c>
      <c r="E11484" s="193" t="s">
        <v>20350</v>
      </c>
      <c r="F11484" s="193" t="s">
        <v>1634</v>
      </c>
      <c r="G11484" s="2">
        <v>15000</v>
      </c>
      <c r="H11484" s="2">
        <v>0</v>
      </c>
      <c r="I11484" s="192"/>
      <c r="J11484" s="192">
        <v>46037</v>
      </c>
      <c r="K11484" s="192">
        <v>46418</v>
      </c>
    </row>
    <row r="11485" spans="1:11" hidden="1" x14ac:dyDescent="0.4">
      <c r="A11485" s="193" t="s">
        <v>1552</v>
      </c>
      <c r="B11485" s="193" t="s">
        <v>10609</v>
      </c>
      <c r="C11485" s="193" t="s">
        <v>58</v>
      </c>
      <c r="D11485" s="193" t="s">
        <v>59</v>
      </c>
      <c r="E11485" s="193" t="s">
        <v>20351</v>
      </c>
      <c r="F11485" s="193" t="s">
        <v>1634</v>
      </c>
      <c r="G11485" s="2">
        <v>17500</v>
      </c>
      <c r="H11485" s="2">
        <v>0</v>
      </c>
      <c r="I11485" s="192"/>
      <c r="J11485" s="192">
        <v>46037</v>
      </c>
      <c r="K11485" s="192">
        <v>46418</v>
      </c>
    </row>
    <row r="11486" spans="1:11" hidden="1" x14ac:dyDescent="0.4">
      <c r="A11486" s="193" t="s">
        <v>1552</v>
      </c>
      <c r="B11486" s="193" t="s">
        <v>10609</v>
      </c>
      <c r="C11486" s="193" t="s">
        <v>58</v>
      </c>
      <c r="D11486" s="193" t="s">
        <v>59</v>
      </c>
      <c r="E11486" s="193" t="s">
        <v>20352</v>
      </c>
      <c r="F11486" s="193" t="s">
        <v>1634</v>
      </c>
      <c r="G11486" s="2">
        <v>15000</v>
      </c>
      <c r="H11486" s="2">
        <v>0</v>
      </c>
      <c r="I11486" s="192"/>
      <c r="J11486" s="192">
        <v>46038</v>
      </c>
      <c r="K11486" s="192">
        <v>46418</v>
      </c>
    </row>
    <row r="11487" spans="1:11" hidden="1" x14ac:dyDescent="0.4">
      <c r="A11487" s="193" t="s">
        <v>1552</v>
      </c>
      <c r="B11487" s="193" t="s">
        <v>10609</v>
      </c>
      <c r="C11487" s="193" t="s">
        <v>58</v>
      </c>
      <c r="D11487" s="193" t="s">
        <v>59</v>
      </c>
      <c r="E11487" s="193" t="s">
        <v>20353</v>
      </c>
      <c r="F11487" s="193" t="s">
        <v>1634</v>
      </c>
      <c r="G11487" s="2">
        <v>15000</v>
      </c>
      <c r="H11487" s="2">
        <v>0</v>
      </c>
      <c r="I11487" s="192"/>
      <c r="J11487" s="192">
        <v>46058</v>
      </c>
      <c r="K11487" s="192">
        <v>46446</v>
      </c>
    </row>
    <row r="11488" spans="1:11" hidden="1" x14ac:dyDescent="0.4">
      <c r="A11488" s="193" t="s">
        <v>1552</v>
      </c>
      <c r="B11488" s="193" t="s">
        <v>10609</v>
      </c>
      <c r="C11488" s="193" t="s">
        <v>58</v>
      </c>
      <c r="D11488" s="193" t="s">
        <v>59</v>
      </c>
      <c r="E11488" s="193" t="s">
        <v>20354</v>
      </c>
      <c r="F11488" s="193" t="s">
        <v>1634</v>
      </c>
      <c r="G11488" s="2">
        <v>20000</v>
      </c>
      <c r="H11488" s="2">
        <v>0</v>
      </c>
      <c r="I11488" s="192"/>
      <c r="J11488" s="192">
        <v>46094</v>
      </c>
      <c r="K11488" s="192">
        <v>46477</v>
      </c>
    </row>
    <row r="11489" spans="1:11" hidden="1" x14ac:dyDescent="0.4">
      <c r="A11489" s="193" t="s">
        <v>20355</v>
      </c>
      <c r="B11489" s="193" t="s">
        <v>20356</v>
      </c>
      <c r="C11489" s="193" t="s">
        <v>58</v>
      </c>
      <c r="D11489" s="193" t="s">
        <v>59</v>
      </c>
      <c r="E11489" s="193" t="s">
        <v>20357</v>
      </c>
      <c r="F11489" s="193" t="s">
        <v>1634</v>
      </c>
      <c r="G11489" s="2">
        <v>1268</v>
      </c>
      <c r="H11489" s="2">
        <v>0</v>
      </c>
      <c r="I11489" s="192"/>
      <c r="J11489" s="192">
        <v>45889</v>
      </c>
      <c r="K11489" s="192">
        <v>46356</v>
      </c>
    </row>
    <row r="11490" spans="1:11" hidden="1" x14ac:dyDescent="0.4">
      <c r="A11490" s="193" t="s">
        <v>20355</v>
      </c>
      <c r="B11490" s="193" t="s">
        <v>20356</v>
      </c>
      <c r="C11490" s="193" t="s">
        <v>58</v>
      </c>
      <c r="D11490" s="193" t="s">
        <v>59</v>
      </c>
      <c r="E11490" s="193" t="s">
        <v>20358</v>
      </c>
      <c r="F11490" s="193" t="s">
        <v>1634</v>
      </c>
      <c r="G11490" s="2">
        <v>700</v>
      </c>
      <c r="H11490" s="2">
        <v>0</v>
      </c>
      <c r="I11490" s="192"/>
      <c r="J11490" s="192">
        <v>45939</v>
      </c>
      <c r="K11490" s="192">
        <v>46356</v>
      </c>
    </row>
    <row r="11491" spans="1:11" hidden="1" x14ac:dyDescent="0.4">
      <c r="A11491" s="193" t="s">
        <v>20355</v>
      </c>
      <c r="B11491" s="193" t="s">
        <v>20356</v>
      </c>
      <c r="C11491" s="193" t="s">
        <v>58</v>
      </c>
      <c r="D11491" s="193" t="s">
        <v>59</v>
      </c>
      <c r="E11491" s="193" t="s">
        <v>20359</v>
      </c>
      <c r="F11491" s="193" t="s">
        <v>1634</v>
      </c>
      <c r="G11491" s="2">
        <v>700</v>
      </c>
      <c r="H11491" s="2">
        <v>0</v>
      </c>
      <c r="I11491" s="192"/>
      <c r="J11491" s="192">
        <v>46009</v>
      </c>
      <c r="K11491" s="192">
        <v>46387</v>
      </c>
    </row>
    <row r="11492" spans="1:11" hidden="1" x14ac:dyDescent="0.4">
      <c r="A11492" s="193" t="s">
        <v>20355</v>
      </c>
      <c r="B11492" s="193" t="s">
        <v>20356</v>
      </c>
      <c r="C11492" s="193" t="s">
        <v>58</v>
      </c>
      <c r="D11492" s="193" t="s">
        <v>59</v>
      </c>
      <c r="E11492" s="193" t="s">
        <v>20360</v>
      </c>
      <c r="F11492" s="193" t="s">
        <v>1634</v>
      </c>
      <c r="G11492" s="2">
        <v>700</v>
      </c>
      <c r="H11492" s="2">
        <v>0</v>
      </c>
      <c r="I11492" s="192"/>
      <c r="J11492" s="192">
        <v>46066</v>
      </c>
      <c r="K11492" s="192">
        <v>46446</v>
      </c>
    </row>
    <row r="11493" spans="1:11" hidden="1" x14ac:dyDescent="0.4">
      <c r="A11493" s="193" t="s">
        <v>20361</v>
      </c>
      <c r="B11493" s="193" t="s">
        <v>20362</v>
      </c>
      <c r="C11493" s="193" t="s">
        <v>58</v>
      </c>
      <c r="D11493" s="193" t="s">
        <v>59</v>
      </c>
      <c r="E11493" s="193" t="s">
        <v>20363</v>
      </c>
      <c r="F11493" s="193" t="s">
        <v>1634</v>
      </c>
      <c r="G11493" s="2">
        <v>2802</v>
      </c>
      <c r="H11493" s="2">
        <v>0</v>
      </c>
      <c r="I11493" s="192"/>
      <c r="J11493" s="192">
        <v>45889</v>
      </c>
      <c r="K11493" s="192">
        <v>46356</v>
      </c>
    </row>
    <row r="11494" spans="1:11" hidden="1" x14ac:dyDescent="0.4">
      <c r="A11494" s="193" t="s">
        <v>20361</v>
      </c>
      <c r="B11494" s="193" t="s">
        <v>20362</v>
      </c>
      <c r="C11494" s="193" t="s">
        <v>58</v>
      </c>
      <c r="D11494" s="193" t="s">
        <v>59</v>
      </c>
      <c r="E11494" s="193" t="s">
        <v>20364</v>
      </c>
      <c r="F11494" s="193" t="s">
        <v>1634</v>
      </c>
      <c r="G11494" s="2">
        <v>3000</v>
      </c>
      <c r="H11494" s="2">
        <v>0</v>
      </c>
      <c r="I11494" s="192"/>
      <c r="J11494" s="192">
        <v>46009</v>
      </c>
      <c r="K11494" s="192">
        <v>46387</v>
      </c>
    </row>
    <row r="11495" spans="1:11" hidden="1" x14ac:dyDescent="0.4">
      <c r="A11495" s="193" t="s">
        <v>20365</v>
      </c>
      <c r="B11495" s="193" t="s">
        <v>20366</v>
      </c>
      <c r="C11495" s="193" t="s">
        <v>58</v>
      </c>
      <c r="D11495" s="193" t="s">
        <v>59</v>
      </c>
      <c r="E11495" s="193" t="s">
        <v>20367</v>
      </c>
      <c r="F11495" s="193" t="s">
        <v>1634</v>
      </c>
      <c r="G11495" s="2">
        <v>2000</v>
      </c>
      <c r="H11495" s="2">
        <v>0</v>
      </c>
      <c r="I11495" s="192"/>
      <c r="J11495" s="192">
        <v>45895</v>
      </c>
      <c r="K11495" s="192">
        <v>46356</v>
      </c>
    </row>
    <row r="11496" spans="1:11" hidden="1" x14ac:dyDescent="0.4">
      <c r="A11496" s="193" t="s">
        <v>20365</v>
      </c>
      <c r="B11496" s="193" t="s">
        <v>20366</v>
      </c>
      <c r="C11496" s="193" t="s">
        <v>58</v>
      </c>
      <c r="D11496" s="193" t="s">
        <v>59</v>
      </c>
      <c r="E11496" s="193" t="s">
        <v>20368</v>
      </c>
      <c r="F11496" s="193" t="s">
        <v>1634</v>
      </c>
      <c r="G11496" s="2">
        <v>1922</v>
      </c>
      <c r="H11496" s="2">
        <v>0</v>
      </c>
      <c r="I11496" s="192"/>
      <c r="J11496" s="192">
        <v>45895</v>
      </c>
      <c r="K11496" s="192">
        <v>46356</v>
      </c>
    </row>
    <row r="11497" spans="1:11" hidden="1" x14ac:dyDescent="0.4">
      <c r="A11497" s="193" t="s">
        <v>20369</v>
      </c>
      <c r="B11497" s="193" t="s">
        <v>20370</v>
      </c>
      <c r="C11497" s="193" t="s">
        <v>58</v>
      </c>
      <c r="D11497" s="193" t="s">
        <v>59</v>
      </c>
      <c r="E11497" s="193" t="s">
        <v>20371</v>
      </c>
      <c r="F11497" s="193" t="s">
        <v>1634</v>
      </c>
      <c r="G11497" s="2">
        <v>2862</v>
      </c>
      <c r="H11497" s="2">
        <v>0</v>
      </c>
      <c r="I11497" s="192"/>
      <c r="J11497" s="192">
        <v>45845</v>
      </c>
      <c r="K11497" s="192">
        <v>46356</v>
      </c>
    </row>
    <row r="11498" spans="1:11" hidden="1" x14ac:dyDescent="0.4">
      <c r="A11498" s="193" t="s">
        <v>20372</v>
      </c>
      <c r="B11498" s="193" t="s">
        <v>20373</v>
      </c>
      <c r="C11498" s="193" t="s">
        <v>58</v>
      </c>
      <c r="D11498" s="193" t="s">
        <v>59</v>
      </c>
      <c r="E11498" s="193" t="s">
        <v>20374</v>
      </c>
      <c r="F11498" s="193" t="s">
        <v>1634</v>
      </c>
      <c r="G11498" s="2">
        <v>3000</v>
      </c>
      <c r="H11498" s="2">
        <v>0</v>
      </c>
      <c r="I11498" s="192"/>
      <c r="J11498" s="192">
        <v>45894</v>
      </c>
      <c r="K11498" s="192">
        <v>46356</v>
      </c>
    </row>
    <row r="11499" spans="1:11" hidden="1" x14ac:dyDescent="0.4">
      <c r="A11499" s="193" t="s">
        <v>20372</v>
      </c>
      <c r="B11499" s="193" t="s">
        <v>20373</v>
      </c>
      <c r="C11499" s="193" t="s">
        <v>58</v>
      </c>
      <c r="D11499" s="193" t="s">
        <v>59</v>
      </c>
      <c r="E11499" s="193" t="s">
        <v>20375</v>
      </c>
      <c r="F11499" s="193" t="s">
        <v>1634</v>
      </c>
      <c r="G11499" s="2">
        <v>3000</v>
      </c>
      <c r="H11499" s="2">
        <v>0</v>
      </c>
      <c r="I11499" s="192"/>
      <c r="J11499" s="192">
        <v>45939</v>
      </c>
      <c r="K11499" s="192">
        <v>46356</v>
      </c>
    </row>
    <row r="11500" spans="1:11" hidden="1" x14ac:dyDescent="0.4">
      <c r="A11500" s="193" t="s">
        <v>20372</v>
      </c>
      <c r="B11500" s="193" t="s">
        <v>20373</v>
      </c>
      <c r="C11500" s="193" t="s">
        <v>58</v>
      </c>
      <c r="D11500" s="193" t="s">
        <v>59</v>
      </c>
      <c r="E11500" s="193" t="s">
        <v>20376</v>
      </c>
      <c r="F11500" s="193" t="s">
        <v>1634</v>
      </c>
      <c r="G11500" s="2">
        <v>3000</v>
      </c>
      <c r="H11500" s="2">
        <v>0</v>
      </c>
      <c r="I11500" s="192"/>
      <c r="J11500" s="192">
        <v>46013</v>
      </c>
      <c r="K11500" s="192">
        <v>46387</v>
      </c>
    </row>
    <row r="11501" spans="1:11" hidden="1" x14ac:dyDescent="0.4">
      <c r="A11501" s="193" t="s">
        <v>20372</v>
      </c>
      <c r="B11501" s="193" t="s">
        <v>20373</v>
      </c>
      <c r="C11501" s="193" t="s">
        <v>58</v>
      </c>
      <c r="D11501" s="193" t="s">
        <v>59</v>
      </c>
      <c r="E11501" s="193" t="s">
        <v>20377</v>
      </c>
      <c r="F11501" s="193" t="s">
        <v>1634</v>
      </c>
      <c r="G11501" s="2">
        <v>1851</v>
      </c>
      <c r="H11501" s="2">
        <v>0</v>
      </c>
      <c r="I11501" s="192"/>
      <c r="J11501" s="192">
        <v>46099</v>
      </c>
      <c r="K11501" s="192">
        <v>46356</v>
      </c>
    </row>
    <row r="11502" spans="1:11" hidden="1" x14ac:dyDescent="0.4">
      <c r="A11502" s="193" t="s">
        <v>20378</v>
      </c>
      <c r="B11502" s="193" t="s">
        <v>20379</v>
      </c>
      <c r="C11502" s="193" t="s">
        <v>58</v>
      </c>
      <c r="D11502" s="193" t="s">
        <v>59</v>
      </c>
      <c r="E11502" s="193" t="s">
        <v>20380</v>
      </c>
      <c r="F11502" s="193" t="s">
        <v>1634</v>
      </c>
      <c r="G11502" s="2">
        <v>7522</v>
      </c>
      <c r="H11502" s="2">
        <v>0</v>
      </c>
      <c r="I11502" s="192"/>
      <c r="J11502" s="192">
        <v>45894</v>
      </c>
      <c r="K11502" s="192">
        <v>46356</v>
      </c>
    </row>
    <row r="11503" spans="1:11" hidden="1" x14ac:dyDescent="0.4">
      <c r="A11503" s="193" t="s">
        <v>20378</v>
      </c>
      <c r="B11503" s="193" t="s">
        <v>20379</v>
      </c>
      <c r="C11503" s="193" t="s">
        <v>58</v>
      </c>
      <c r="D11503" s="193" t="s">
        <v>59</v>
      </c>
      <c r="E11503" s="193" t="s">
        <v>20381</v>
      </c>
      <c r="F11503" s="193" t="s">
        <v>1634</v>
      </c>
      <c r="G11503" s="2">
        <v>2000</v>
      </c>
      <c r="H11503" s="2">
        <v>0</v>
      </c>
      <c r="I11503" s="192"/>
      <c r="J11503" s="192">
        <v>45905</v>
      </c>
      <c r="K11503" s="192">
        <v>46356</v>
      </c>
    </row>
    <row r="11504" spans="1:11" hidden="1" x14ac:dyDescent="0.4">
      <c r="A11504" s="193" t="s">
        <v>20378</v>
      </c>
      <c r="B11504" s="193" t="s">
        <v>20379</v>
      </c>
      <c r="C11504" s="193" t="s">
        <v>58</v>
      </c>
      <c r="D11504" s="193" t="s">
        <v>59</v>
      </c>
      <c r="E11504" s="193" t="s">
        <v>20382</v>
      </c>
      <c r="F11504" s="193" t="s">
        <v>1634</v>
      </c>
      <c r="G11504" s="2">
        <v>2000</v>
      </c>
      <c r="H11504" s="2">
        <v>0</v>
      </c>
      <c r="I11504" s="192"/>
      <c r="J11504" s="192">
        <v>45917</v>
      </c>
      <c r="K11504" s="192">
        <v>46356</v>
      </c>
    </row>
    <row r="11505" spans="1:11" hidden="1" x14ac:dyDescent="0.4">
      <c r="A11505" s="193" t="s">
        <v>20378</v>
      </c>
      <c r="B11505" s="193" t="s">
        <v>20379</v>
      </c>
      <c r="C11505" s="193" t="s">
        <v>58</v>
      </c>
      <c r="D11505" s="193" t="s">
        <v>59</v>
      </c>
      <c r="E11505" s="193" t="s">
        <v>20383</v>
      </c>
      <c r="F11505" s="193" t="s">
        <v>1634</v>
      </c>
      <c r="G11505" s="2">
        <v>2000</v>
      </c>
      <c r="H11505" s="2">
        <v>0</v>
      </c>
      <c r="I11505" s="192"/>
      <c r="J11505" s="192">
        <v>45939</v>
      </c>
      <c r="K11505" s="192">
        <v>46356</v>
      </c>
    </row>
    <row r="11506" spans="1:11" hidden="1" x14ac:dyDescent="0.4">
      <c r="A11506" s="193" t="s">
        <v>20378</v>
      </c>
      <c r="B11506" s="193" t="s">
        <v>20379</v>
      </c>
      <c r="C11506" s="193" t="s">
        <v>58</v>
      </c>
      <c r="D11506" s="193" t="s">
        <v>59</v>
      </c>
      <c r="E11506" s="193" t="s">
        <v>20384</v>
      </c>
      <c r="F11506" s="193" t="s">
        <v>1634</v>
      </c>
      <c r="G11506" s="2">
        <v>2000</v>
      </c>
      <c r="H11506" s="2">
        <v>0</v>
      </c>
      <c r="I11506" s="192"/>
      <c r="J11506" s="192">
        <v>45979</v>
      </c>
      <c r="K11506" s="192">
        <v>46356</v>
      </c>
    </row>
    <row r="11507" spans="1:11" hidden="1" x14ac:dyDescent="0.4">
      <c r="A11507" s="193" t="s">
        <v>20378</v>
      </c>
      <c r="B11507" s="193" t="s">
        <v>20379</v>
      </c>
      <c r="C11507" s="193" t="s">
        <v>58</v>
      </c>
      <c r="D11507" s="193" t="s">
        <v>59</v>
      </c>
      <c r="E11507" s="193" t="s">
        <v>20385</v>
      </c>
      <c r="F11507" s="193" t="s">
        <v>1634</v>
      </c>
      <c r="G11507" s="2">
        <v>2000</v>
      </c>
      <c r="H11507" s="2">
        <v>0</v>
      </c>
      <c r="I11507" s="192"/>
      <c r="J11507" s="192">
        <v>46007</v>
      </c>
      <c r="K11507" s="192">
        <v>46387</v>
      </c>
    </row>
    <row r="11508" spans="1:11" hidden="1" x14ac:dyDescent="0.4">
      <c r="A11508" s="193" t="s">
        <v>20378</v>
      </c>
      <c r="B11508" s="193" t="s">
        <v>20379</v>
      </c>
      <c r="C11508" s="193" t="s">
        <v>58</v>
      </c>
      <c r="D11508" s="193" t="s">
        <v>59</v>
      </c>
      <c r="E11508" s="193" t="s">
        <v>20386</v>
      </c>
      <c r="F11508" s="193" t="s">
        <v>1634</v>
      </c>
      <c r="G11508" s="2">
        <v>2000</v>
      </c>
      <c r="H11508" s="2">
        <v>0</v>
      </c>
      <c r="I11508" s="192"/>
      <c r="J11508" s="192">
        <v>46043</v>
      </c>
      <c r="K11508" s="192">
        <v>46418</v>
      </c>
    </row>
    <row r="11509" spans="1:11" hidden="1" x14ac:dyDescent="0.4">
      <c r="A11509" s="193" t="s">
        <v>20378</v>
      </c>
      <c r="B11509" s="193" t="s">
        <v>20379</v>
      </c>
      <c r="C11509" s="193" t="s">
        <v>58</v>
      </c>
      <c r="D11509" s="193" t="s">
        <v>59</v>
      </c>
      <c r="E11509" s="193" t="s">
        <v>20387</v>
      </c>
      <c r="F11509" s="193" t="s">
        <v>1634</v>
      </c>
      <c r="G11509" s="2">
        <v>2000</v>
      </c>
      <c r="H11509" s="2">
        <v>0</v>
      </c>
      <c r="I11509" s="192"/>
      <c r="J11509" s="192">
        <v>46069</v>
      </c>
      <c r="K11509" s="192">
        <v>46446</v>
      </c>
    </row>
    <row r="11510" spans="1:11" hidden="1" x14ac:dyDescent="0.4">
      <c r="A11510" s="193" t="s">
        <v>20388</v>
      </c>
      <c r="B11510" s="193" t="s">
        <v>20389</v>
      </c>
      <c r="C11510" s="193" t="s">
        <v>58</v>
      </c>
      <c r="D11510" s="193" t="s">
        <v>59</v>
      </c>
      <c r="E11510" s="193" t="s">
        <v>20390</v>
      </c>
      <c r="F11510" s="193" t="s">
        <v>1634</v>
      </c>
      <c r="G11510" s="2">
        <v>888</v>
      </c>
      <c r="H11510" s="2">
        <v>0</v>
      </c>
      <c r="I11510" s="192"/>
      <c r="J11510" s="192">
        <v>45845</v>
      </c>
      <c r="K11510" s="192">
        <v>46356</v>
      </c>
    </row>
    <row r="11511" spans="1:11" hidden="1" x14ac:dyDescent="0.4">
      <c r="A11511" s="193" t="s">
        <v>20388</v>
      </c>
      <c r="B11511" s="193" t="s">
        <v>20389</v>
      </c>
      <c r="C11511" s="193" t="s">
        <v>58</v>
      </c>
      <c r="D11511" s="193" t="s">
        <v>59</v>
      </c>
      <c r="E11511" s="193" t="s">
        <v>20391</v>
      </c>
      <c r="F11511" s="193" t="s">
        <v>1634</v>
      </c>
      <c r="G11511" s="2">
        <v>1050</v>
      </c>
      <c r="H11511" s="2">
        <v>0</v>
      </c>
      <c r="I11511" s="192"/>
      <c r="J11511" s="192">
        <v>45894</v>
      </c>
      <c r="K11511" s="192">
        <v>46356</v>
      </c>
    </row>
    <row r="11512" spans="1:11" hidden="1" x14ac:dyDescent="0.4">
      <c r="A11512" s="193" t="s">
        <v>20388</v>
      </c>
      <c r="B11512" s="193" t="s">
        <v>20389</v>
      </c>
      <c r="C11512" s="193" t="s">
        <v>58</v>
      </c>
      <c r="D11512" s="193" t="s">
        <v>59</v>
      </c>
      <c r="E11512" s="193" t="s">
        <v>20392</v>
      </c>
      <c r="F11512" s="193" t="s">
        <v>1634</v>
      </c>
      <c r="G11512" s="2">
        <v>1050</v>
      </c>
      <c r="H11512" s="2">
        <v>0</v>
      </c>
      <c r="I11512" s="192"/>
      <c r="J11512" s="192">
        <v>45917</v>
      </c>
      <c r="K11512" s="192">
        <v>46356</v>
      </c>
    </row>
    <row r="11513" spans="1:11" hidden="1" x14ac:dyDescent="0.4">
      <c r="A11513" s="193" t="s">
        <v>20388</v>
      </c>
      <c r="B11513" s="193" t="s">
        <v>20389</v>
      </c>
      <c r="C11513" s="193" t="s">
        <v>58</v>
      </c>
      <c r="D11513" s="193" t="s">
        <v>59</v>
      </c>
      <c r="E11513" s="193" t="s">
        <v>20393</v>
      </c>
      <c r="F11513" s="193" t="s">
        <v>1634</v>
      </c>
      <c r="G11513" s="2">
        <v>1050</v>
      </c>
      <c r="H11513" s="2">
        <v>0</v>
      </c>
      <c r="I11513" s="192"/>
      <c r="J11513" s="192">
        <v>46013</v>
      </c>
      <c r="K11513" s="192">
        <v>46387</v>
      </c>
    </row>
    <row r="11514" spans="1:11" hidden="1" x14ac:dyDescent="0.4">
      <c r="A11514" s="193" t="s">
        <v>20388</v>
      </c>
      <c r="B11514" s="193" t="s">
        <v>20389</v>
      </c>
      <c r="C11514" s="193" t="s">
        <v>58</v>
      </c>
      <c r="D11514" s="193" t="s">
        <v>59</v>
      </c>
      <c r="E11514" s="193" t="s">
        <v>20394</v>
      </c>
      <c r="F11514" s="193" t="s">
        <v>1634</v>
      </c>
      <c r="G11514" s="2">
        <v>1050</v>
      </c>
      <c r="H11514" s="2">
        <v>0</v>
      </c>
      <c r="I11514" s="192"/>
      <c r="J11514" s="192">
        <v>46132</v>
      </c>
      <c r="K11514" s="192">
        <v>46507</v>
      </c>
    </row>
    <row r="11515" spans="1:11" hidden="1" x14ac:dyDescent="0.4">
      <c r="A11515" s="193" t="s">
        <v>20395</v>
      </c>
      <c r="B11515" s="193" t="s">
        <v>20396</v>
      </c>
      <c r="C11515" s="193" t="s">
        <v>58</v>
      </c>
      <c r="D11515" s="193" t="s">
        <v>59</v>
      </c>
      <c r="E11515" s="193" t="s">
        <v>20397</v>
      </c>
      <c r="F11515" s="193" t="s">
        <v>1634</v>
      </c>
      <c r="G11515" s="2">
        <v>2868</v>
      </c>
      <c r="H11515" s="2">
        <v>0</v>
      </c>
      <c r="I11515" s="192"/>
      <c r="J11515" s="192">
        <v>45894</v>
      </c>
      <c r="K11515" s="192">
        <v>46356</v>
      </c>
    </row>
    <row r="11516" spans="1:11" hidden="1" x14ac:dyDescent="0.4">
      <c r="A11516" s="193" t="s">
        <v>20395</v>
      </c>
      <c r="B11516" s="193" t="s">
        <v>20396</v>
      </c>
      <c r="C11516" s="193" t="s">
        <v>58</v>
      </c>
      <c r="D11516" s="193" t="s">
        <v>59</v>
      </c>
      <c r="E11516" s="193" t="s">
        <v>20398</v>
      </c>
      <c r="F11516" s="193" t="s">
        <v>1634</v>
      </c>
      <c r="G11516" s="2">
        <v>3000</v>
      </c>
      <c r="H11516" s="2">
        <v>0</v>
      </c>
      <c r="I11516" s="192"/>
      <c r="J11516" s="192">
        <v>46094</v>
      </c>
      <c r="K11516" s="192">
        <v>46477</v>
      </c>
    </row>
    <row r="11517" spans="1:11" hidden="1" x14ac:dyDescent="0.4">
      <c r="A11517" s="193" t="s">
        <v>20399</v>
      </c>
      <c r="B11517" s="193" t="s">
        <v>20400</v>
      </c>
      <c r="C11517" s="193" t="s">
        <v>58</v>
      </c>
      <c r="D11517" s="193" t="s">
        <v>59</v>
      </c>
      <c r="E11517" s="193" t="s">
        <v>20401</v>
      </c>
      <c r="F11517" s="193" t="s">
        <v>1634</v>
      </c>
      <c r="G11517" s="2">
        <v>5934</v>
      </c>
      <c r="H11517" s="2">
        <v>0</v>
      </c>
      <c r="I11517" s="192"/>
      <c r="J11517" s="192">
        <v>45894</v>
      </c>
      <c r="K11517" s="192">
        <v>46356</v>
      </c>
    </row>
    <row r="11518" spans="1:11" hidden="1" x14ac:dyDescent="0.4">
      <c r="A11518" s="193" t="s">
        <v>20402</v>
      </c>
      <c r="B11518" s="193" t="s">
        <v>20403</v>
      </c>
      <c r="C11518" s="193" t="s">
        <v>58</v>
      </c>
      <c r="D11518" s="193" t="s">
        <v>59</v>
      </c>
      <c r="E11518" s="193" t="s">
        <v>20404</v>
      </c>
      <c r="F11518" s="193" t="s">
        <v>1634</v>
      </c>
      <c r="G11518" s="2">
        <v>5934</v>
      </c>
      <c r="H11518" s="2">
        <v>0</v>
      </c>
      <c r="I11518" s="192"/>
      <c r="J11518" s="192">
        <v>45894</v>
      </c>
      <c r="K11518" s="192">
        <v>46356</v>
      </c>
    </row>
    <row r="11519" spans="1:11" hidden="1" x14ac:dyDescent="0.4">
      <c r="A11519" s="193" t="s">
        <v>20405</v>
      </c>
      <c r="B11519" s="193" t="s">
        <v>20406</v>
      </c>
      <c r="C11519" s="193" t="s">
        <v>58</v>
      </c>
      <c r="D11519" s="193" t="s">
        <v>59</v>
      </c>
      <c r="E11519" s="193" t="s">
        <v>20407</v>
      </c>
      <c r="F11519" s="193" t="s">
        <v>1634</v>
      </c>
      <c r="G11519" s="2">
        <v>9780</v>
      </c>
      <c r="H11519" s="2">
        <v>0</v>
      </c>
      <c r="I11519" s="192"/>
      <c r="J11519" s="192">
        <v>45889</v>
      </c>
      <c r="K11519" s="192">
        <v>46356</v>
      </c>
    </row>
    <row r="11520" spans="1:11" hidden="1" x14ac:dyDescent="0.4">
      <c r="A11520" s="193" t="s">
        <v>20408</v>
      </c>
      <c r="B11520" s="193" t="s">
        <v>20409</v>
      </c>
      <c r="C11520" s="193" t="s">
        <v>58</v>
      </c>
      <c r="D11520" s="193" t="s">
        <v>59</v>
      </c>
      <c r="E11520" s="193" t="s">
        <v>20410</v>
      </c>
      <c r="F11520" s="193" t="s">
        <v>1634</v>
      </c>
      <c r="G11520" s="2">
        <v>2933</v>
      </c>
      <c r="H11520" s="2">
        <v>0</v>
      </c>
      <c r="I11520" s="192"/>
      <c r="J11520" s="192">
        <v>45875</v>
      </c>
      <c r="K11520" s="192">
        <v>46356</v>
      </c>
    </row>
    <row r="11521" spans="1:11" hidden="1" x14ac:dyDescent="0.4">
      <c r="A11521" s="193" t="s">
        <v>20411</v>
      </c>
      <c r="B11521" s="193" t="s">
        <v>20412</v>
      </c>
      <c r="C11521" s="193" t="s">
        <v>58</v>
      </c>
      <c r="D11521" s="193" t="s">
        <v>59</v>
      </c>
      <c r="E11521" s="193" t="s">
        <v>20413</v>
      </c>
      <c r="F11521" s="193" t="s">
        <v>1634</v>
      </c>
      <c r="G11521" s="2">
        <v>2936</v>
      </c>
      <c r="H11521" s="2">
        <v>0</v>
      </c>
      <c r="I11521" s="192"/>
      <c r="J11521" s="192">
        <v>45875</v>
      </c>
      <c r="K11521" s="192">
        <v>46356</v>
      </c>
    </row>
    <row r="11522" spans="1:11" hidden="1" x14ac:dyDescent="0.4">
      <c r="A11522" s="193" t="s">
        <v>20414</v>
      </c>
      <c r="B11522" s="193" t="s">
        <v>20415</v>
      </c>
      <c r="C11522" s="193" t="s">
        <v>58</v>
      </c>
      <c r="D11522" s="193" t="s">
        <v>59</v>
      </c>
      <c r="E11522" s="193" t="s">
        <v>20416</v>
      </c>
      <c r="F11522" s="193" t="s">
        <v>1634</v>
      </c>
      <c r="G11522" s="2">
        <v>1637</v>
      </c>
      <c r="H11522" s="2">
        <v>0</v>
      </c>
      <c r="I11522" s="192"/>
      <c r="J11522" s="192">
        <v>45889</v>
      </c>
      <c r="K11522" s="192">
        <v>46356</v>
      </c>
    </row>
    <row r="11523" spans="1:11" hidden="1" x14ac:dyDescent="0.4">
      <c r="A11523" s="193" t="s">
        <v>20414</v>
      </c>
      <c r="B11523" s="193" t="s">
        <v>20415</v>
      </c>
      <c r="C11523" s="193" t="s">
        <v>58</v>
      </c>
      <c r="D11523" s="193" t="s">
        <v>59</v>
      </c>
      <c r="E11523" s="193" t="s">
        <v>20417</v>
      </c>
      <c r="F11523" s="193" t="s">
        <v>1634</v>
      </c>
      <c r="G11523" s="2">
        <v>6000</v>
      </c>
      <c r="H11523" s="2">
        <v>0</v>
      </c>
      <c r="I11523" s="192"/>
      <c r="J11523" s="192">
        <v>45894</v>
      </c>
      <c r="K11523" s="192">
        <v>46356</v>
      </c>
    </row>
    <row r="11524" spans="1:11" hidden="1" x14ac:dyDescent="0.4">
      <c r="A11524" s="193" t="s">
        <v>20414</v>
      </c>
      <c r="B11524" s="193" t="s">
        <v>20415</v>
      </c>
      <c r="C11524" s="193" t="s">
        <v>58</v>
      </c>
      <c r="D11524" s="193" t="s">
        <v>59</v>
      </c>
      <c r="E11524" s="193" t="s">
        <v>20418</v>
      </c>
      <c r="F11524" s="193" t="s">
        <v>1634</v>
      </c>
      <c r="G11524" s="2">
        <v>3000</v>
      </c>
      <c r="H11524" s="2">
        <v>0</v>
      </c>
      <c r="I11524" s="192"/>
      <c r="J11524" s="192">
        <v>45939</v>
      </c>
      <c r="K11524" s="192">
        <v>46356</v>
      </c>
    </row>
    <row r="11525" spans="1:11" hidden="1" x14ac:dyDescent="0.4">
      <c r="A11525" s="193" t="s">
        <v>20414</v>
      </c>
      <c r="B11525" s="193" t="s">
        <v>20415</v>
      </c>
      <c r="C11525" s="193" t="s">
        <v>58</v>
      </c>
      <c r="D11525" s="193" t="s">
        <v>59</v>
      </c>
      <c r="E11525" s="193" t="s">
        <v>20419</v>
      </c>
      <c r="F11525" s="193" t="s">
        <v>1634</v>
      </c>
      <c r="G11525" s="2">
        <v>3000</v>
      </c>
      <c r="H11525" s="2">
        <v>0</v>
      </c>
      <c r="I11525" s="192"/>
      <c r="J11525" s="192">
        <v>45979</v>
      </c>
      <c r="K11525" s="192">
        <v>46356</v>
      </c>
    </row>
    <row r="11526" spans="1:11" hidden="1" x14ac:dyDescent="0.4">
      <c r="A11526" s="193" t="s">
        <v>20414</v>
      </c>
      <c r="B11526" s="193" t="s">
        <v>20415</v>
      </c>
      <c r="C11526" s="193" t="s">
        <v>58</v>
      </c>
      <c r="D11526" s="193" t="s">
        <v>59</v>
      </c>
      <c r="E11526" s="193" t="s">
        <v>20420</v>
      </c>
      <c r="F11526" s="193" t="s">
        <v>1634</v>
      </c>
      <c r="G11526" s="2">
        <v>3000</v>
      </c>
      <c r="H11526" s="2">
        <v>0</v>
      </c>
      <c r="I11526" s="192"/>
      <c r="J11526" s="192">
        <v>46043</v>
      </c>
      <c r="K11526" s="192">
        <v>46418</v>
      </c>
    </row>
    <row r="11527" spans="1:11" hidden="1" x14ac:dyDescent="0.4">
      <c r="A11527" s="193" t="s">
        <v>20414</v>
      </c>
      <c r="B11527" s="193" t="s">
        <v>20415</v>
      </c>
      <c r="C11527" s="193" t="s">
        <v>58</v>
      </c>
      <c r="D11527" s="193" t="s">
        <v>59</v>
      </c>
      <c r="E11527" s="193" t="s">
        <v>20421</v>
      </c>
      <c r="F11527" s="193" t="s">
        <v>1634</v>
      </c>
      <c r="G11527" s="2">
        <v>3000</v>
      </c>
      <c r="H11527" s="2">
        <v>0</v>
      </c>
      <c r="I11527" s="192"/>
      <c r="J11527" s="192">
        <v>46072</v>
      </c>
      <c r="K11527" s="192">
        <v>46446</v>
      </c>
    </row>
    <row r="11528" spans="1:11" hidden="1" x14ac:dyDescent="0.4">
      <c r="A11528" s="193" t="s">
        <v>20414</v>
      </c>
      <c r="B11528" s="193" t="s">
        <v>20415</v>
      </c>
      <c r="C11528" s="193" t="s">
        <v>58</v>
      </c>
      <c r="D11528" s="193" t="s">
        <v>59</v>
      </c>
      <c r="E11528" s="193" t="s">
        <v>20422</v>
      </c>
      <c r="F11528" s="193" t="s">
        <v>1634</v>
      </c>
      <c r="G11528" s="2">
        <v>3000</v>
      </c>
      <c r="H11528" s="2">
        <v>0</v>
      </c>
      <c r="I11528" s="192"/>
      <c r="J11528" s="192">
        <v>46132</v>
      </c>
      <c r="K11528" s="192">
        <v>46507</v>
      </c>
    </row>
    <row r="11529" spans="1:11" hidden="1" x14ac:dyDescent="0.4">
      <c r="A11529" s="193" t="s">
        <v>20423</v>
      </c>
      <c r="B11529" s="193" t="s">
        <v>20424</v>
      </c>
      <c r="C11529" s="193" t="s">
        <v>58</v>
      </c>
      <c r="D11529" s="193" t="s">
        <v>59</v>
      </c>
      <c r="E11529" s="193" t="s">
        <v>20425</v>
      </c>
      <c r="F11529" s="193" t="s">
        <v>1634</v>
      </c>
      <c r="G11529" s="2">
        <v>2936</v>
      </c>
      <c r="H11529" s="2">
        <v>0</v>
      </c>
      <c r="I11529" s="192"/>
      <c r="J11529" s="192">
        <v>45894</v>
      </c>
      <c r="K11529" s="192">
        <v>46356</v>
      </c>
    </row>
    <row r="11530" spans="1:11" hidden="1" x14ac:dyDescent="0.4">
      <c r="A11530" s="193" t="s">
        <v>20426</v>
      </c>
      <c r="B11530" s="193" t="s">
        <v>20427</v>
      </c>
      <c r="C11530" s="193" t="s">
        <v>58</v>
      </c>
      <c r="D11530" s="193" t="s">
        <v>59</v>
      </c>
      <c r="E11530" s="193" t="s">
        <v>20428</v>
      </c>
      <c r="F11530" s="193" t="s">
        <v>1634</v>
      </c>
      <c r="G11530" s="2">
        <v>1838</v>
      </c>
      <c r="H11530" s="2">
        <v>0</v>
      </c>
      <c r="I11530" s="192"/>
      <c r="J11530" s="192">
        <v>45806</v>
      </c>
      <c r="K11530" s="192">
        <v>46356</v>
      </c>
    </row>
    <row r="11531" spans="1:11" hidden="1" x14ac:dyDescent="0.4">
      <c r="A11531" s="193" t="s">
        <v>20429</v>
      </c>
      <c r="B11531" s="193" t="s">
        <v>20430</v>
      </c>
      <c r="C11531" s="193" t="s">
        <v>58</v>
      </c>
      <c r="D11531" s="193" t="s">
        <v>59</v>
      </c>
      <c r="E11531" s="193" t="s">
        <v>20431</v>
      </c>
      <c r="F11531" s="193" t="s">
        <v>1634</v>
      </c>
      <c r="G11531" s="2">
        <v>1368</v>
      </c>
      <c r="H11531" s="2">
        <v>0</v>
      </c>
      <c r="I11531" s="192"/>
      <c r="J11531" s="192">
        <v>45911</v>
      </c>
      <c r="K11531" s="192">
        <v>46356</v>
      </c>
    </row>
    <row r="11532" spans="1:11" hidden="1" x14ac:dyDescent="0.4">
      <c r="A11532" s="193" t="s">
        <v>20429</v>
      </c>
      <c r="B11532" s="193" t="s">
        <v>20430</v>
      </c>
      <c r="C11532" s="193" t="s">
        <v>58</v>
      </c>
      <c r="D11532" s="193" t="s">
        <v>59</v>
      </c>
      <c r="E11532" s="193" t="s">
        <v>20432</v>
      </c>
      <c r="F11532" s="193" t="s">
        <v>1634</v>
      </c>
      <c r="G11532" s="2">
        <v>1500</v>
      </c>
      <c r="H11532" s="2">
        <v>0</v>
      </c>
      <c r="I11532" s="192"/>
      <c r="J11532" s="192">
        <v>45939</v>
      </c>
      <c r="K11532" s="192">
        <v>46356</v>
      </c>
    </row>
    <row r="11533" spans="1:11" hidden="1" x14ac:dyDescent="0.4">
      <c r="A11533" s="193" t="s">
        <v>20433</v>
      </c>
      <c r="B11533" s="193" t="s">
        <v>20434</v>
      </c>
      <c r="C11533" s="193" t="s">
        <v>58</v>
      </c>
      <c r="D11533" s="193" t="s">
        <v>59</v>
      </c>
      <c r="E11533" s="193" t="s">
        <v>20435</v>
      </c>
      <c r="F11533" s="193" t="s">
        <v>1634</v>
      </c>
      <c r="G11533" s="2">
        <v>5433</v>
      </c>
      <c r="H11533" s="2">
        <v>0</v>
      </c>
      <c r="I11533" s="192"/>
      <c r="J11533" s="192">
        <v>45845</v>
      </c>
      <c r="K11533" s="192">
        <v>46356</v>
      </c>
    </row>
    <row r="11534" spans="1:11" hidden="1" x14ac:dyDescent="0.4">
      <c r="A11534" s="193" t="s">
        <v>20436</v>
      </c>
      <c r="B11534" s="193" t="s">
        <v>20437</v>
      </c>
      <c r="C11534" s="193" t="s">
        <v>58</v>
      </c>
      <c r="D11534" s="193" t="s">
        <v>59</v>
      </c>
      <c r="E11534" s="193" t="s">
        <v>20438</v>
      </c>
      <c r="F11534" s="193" t="s">
        <v>1634</v>
      </c>
      <c r="G11534" s="2">
        <v>1363</v>
      </c>
      <c r="H11534" s="2">
        <v>0</v>
      </c>
      <c r="I11534" s="192"/>
      <c r="J11534" s="192">
        <v>45894</v>
      </c>
      <c r="K11534" s="192">
        <v>46356</v>
      </c>
    </row>
    <row r="11535" spans="1:11" hidden="1" x14ac:dyDescent="0.4">
      <c r="A11535" s="193" t="s">
        <v>20436</v>
      </c>
      <c r="B11535" s="193" t="s">
        <v>20437</v>
      </c>
      <c r="C11535" s="193" t="s">
        <v>58</v>
      </c>
      <c r="D11535" s="193" t="s">
        <v>59</v>
      </c>
      <c r="E11535" s="193" t="s">
        <v>20439</v>
      </c>
      <c r="F11535" s="193" t="s">
        <v>1634</v>
      </c>
      <c r="G11535" s="2">
        <v>1500</v>
      </c>
      <c r="H11535" s="2">
        <v>0</v>
      </c>
      <c r="I11535" s="192"/>
      <c r="J11535" s="192">
        <v>45939</v>
      </c>
      <c r="K11535" s="192">
        <v>46356</v>
      </c>
    </row>
    <row r="11536" spans="1:11" hidden="1" x14ac:dyDescent="0.4">
      <c r="A11536" s="193" t="s">
        <v>20440</v>
      </c>
      <c r="B11536" s="193" t="s">
        <v>20441</v>
      </c>
      <c r="C11536" s="193" t="s">
        <v>58</v>
      </c>
      <c r="D11536" s="193" t="s">
        <v>59</v>
      </c>
      <c r="E11536" s="193" t="s">
        <v>20442</v>
      </c>
      <c r="F11536" s="193" t="s">
        <v>1634</v>
      </c>
      <c r="G11536" s="2">
        <v>1784</v>
      </c>
      <c r="H11536" s="2">
        <v>0</v>
      </c>
      <c r="I11536" s="192"/>
      <c r="J11536" s="192">
        <v>45845</v>
      </c>
      <c r="K11536" s="192">
        <v>46356</v>
      </c>
    </row>
    <row r="11537" spans="1:11" hidden="1" x14ac:dyDescent="0.4">
      <c r="A11537" s="193" t="s">
        <v>20440</v>
      </c>
      <c r="B11537" s="193" t="s">
        <v>20441</v>
      </c>
      <c r="C11537" s="193" t="s">
        <v>58</v>
      </c>
      <c r="D11537" s="193" t="s">
        <v>59</v>
      </c>
      <c r="E11537" s="193" t="s">
        <v>20443</v>
      </c>
      <c r="F11537" s="193" t="s">
        <v>1634</v>
      </c>
      <c r="G11537" s="2">
        <v>3000</v>
      </c>
      <c r="H11537" s="2">
        <v>0</v>
      </c>
      <c r="I11537" s="192"/>
      <c r="J11537" s="192">
        <v>45894</v>
      </c>
      <c r="K11537" s="192">
        <v>46356</v>
      </c>
    </row>
    <row r="11538" spans="1:11" hidden="1" x14ac:dyDescent="0.4">
      <c r="A11538" s="193" t="s">
        <v>20440</v>
      </c>
      <c r="B11538" s="193" t="s">
        <v>20441</v>
      </c>
      <c r="C11538" s="193" t="s">
        <v>58</v>
      </c>
      <c r="D11538" s="193" t="s">
        <v>59</v>
      </c>
      <c r="E11538" s="193" t="s">
        <v>20444</v>
      </c>
      <c r="F11538" s="193" t="s">
        <v>1634</v>
      </c>
      <c r="G11538" s="2">
        <v>3000</v>
      </c>
      <c r="H11538" s="2">
        <v>0</v>
      </c>
      <c r="I11538" s="192"/>
      <c r="J11538" s="192">
        <v>45917</v>
      </c>
      <c r="K11538" s="192">
        <v>46356</v>
      </c>
    </row>
    <row r="11539" spans="1:11" hidden="1" x14ac:dyDescent="0.4">
      <c r="A11539" s="193" t="s">
        <v>20440</v>
      </c>
      <c r="B11539" s="193" t="s">
        <v>20441</v>
      </c>
      <c r="C11539" s="193" t="s">
        <v>58</v>
      </c>
      <c r="D11539" s="193" t="s">
        <v>59</v>
      </c>
      <c r="E11539" s="193" t="s">
        <v>20445</v>
      </c>
      <c r="F11539" s="193" t="s">
        <v>1634</v>
      </c>
      <c r="G11539" s="2">
        <v>3000</v>
      </c>
      <c r="H11539" s="2">
        <v>0</v>
      </c>
      <c r="I11539" s="192"/>
      <c r="J11539" s="192">
        <v>45979</v>
      </c>
      <c r="K11539" s="192">
        <v>46356</v>
      </c>
    </row>
    <row r="11540" spans="1:11" hidden="1" x14ac:dyDescent="0.4">
      <c r="A11540" s="193" t="s">
        <v>20446</v>
      </c>
      <c r="B11540" s="193" t="s">
        <v>20447</v>
      </c>
      <c r="C11540" s="193" t="s">
        <v>58</v>
      </c>
      <c r="D11540" s="193" t="s">
        <v>59</v>
      </c>
      <c r="E11540" s="193" t="s">
        <v>20448</v>
      </c>
      <c r="F11540" s="193" t="s">
        <v>1634</v>
      </c>
      <c r="G11540" s="2">
        <v>2860</v>
      </c>
      <c r="H11540" s="2">
        <v>0</v>
      </c>
      <c r="I11540" s="192"/>
      <c r="J11540" s="192">
        <v>45845</v>
      </c>
      <c r="K11540" s="192">
        <v>46356</v>
      </c>
    </row>
    <row r="11541" spans="1:11" hidden="1" x14ac:dyDescent="0.4">
      <c r="A11541" s="193" t="s">
        <v>20449</v>
      </c>
      <c r="B11541" s="193" t="s">
        <v>20450</v>
      </c>
      <c r="C11541" s="193" t="s">
        <v>58</v>
      </c>
      <c r="D11541" s="193" t="s">
        <v>59</v>
      </c>
      <c r="E11541" s="193" t="s">
        <v>20451</v>
      </c>
      <c r="F11541" s="193" t="s">
        <v>1634</v>
      </c>
      <c r="G11541" s="2">
        <v>4802</v>
      </c>
      <c r="H11541" s="2">
        <v>0</v>
      </c>
      <c r="I11541" s="192"/>
      <c r="J11541" s="192">
        <v>45894</v>
      </c>
      <c r="K11541" s="192">
        <v>46356</v>
      </c>
    </row>
    <row r="11542" spans="1:11" hidden="1" x14ac:dyDescent="0.4">
      <c r="A11542" s="193" t="s">
        <v>20452</v>
      </c>
      <c r="B11542" s="193" t="s">
        <v>20453</v>
      </c>
      <c r="C11542" s="193" t="s">
        <v>58</v>
      </c>
      <c r="D11542" s="193" t="s">
        <v>59</v>
      </c>
      <c r="E11542" s="193" t="s">
        <v>20454</v>
      </c>
      <c r="F11542" s="193" t="s">
        <v>1634</v>
      </c>
      <c r="G11542" s="2">
        <v>3991</v>
      </c>
      <c r="H11542" s="2">
        <v>0</v>
      </c>
      <c r="I11542" s="192"/>
      <c r="J11542" s="192">
        <v>45666</v>
      </c>
      <c r="K11542" s="192">
        <v>46356</v>
      </c>
    </row>
    <row r="11543" spans="1:11" hidden="1" x14ac:dyDescent="0.4">
      <c r="A11543" s="193" t="s">
        <v>20455</v>
      </c>
      <c r="B11543" s="193" t="s">
        <v>20456</v>
      </c>
      <c r="C11543" s="193" t="s">
        <v>58</v>
      </c>
      <c r="D11543" s="193" t="s">
        <v>59</v>
      </c>
      <c r="E11543" s="193" t="s">
        <v>20457</v>
      </c>
      <c r="F11543" s="193" t="s">
        <v>1634</v>
      </c>
      <c r="G11543" s="2">
        <v>930</v>
      </c>
      <c r="H11543" s="2">
        <v>0</v>
      </c>
      <c r="I11543" s="192"/>
      <c r="J11543" s="192">
        <v>45845</v>
      </c>
      <c r="K11543" s="192">
        <v>46356</v>
      </c>
    </row>
    <row r="11544" spans="1:11" hidden="1" x14ac:dyDescent="0.4">
      <c r="A11544" s="193" t="s">
        <v>20455</v>
      </c>
      <c r="B11544" s="193" t="s">
        <v>20456</v>
      </c>
      <c r="C11544" s="193" t="s">
        <v>58</v>
      </c>
      <c r="D11544" s="193" t="s">
        <v>59</v>
      </c>
      <c r="E11544" s="193" t="s">
        <v>20458</v>
      </c>
      <c r="F11544" s="193" t="s">
        <v>1634</v>
      </c>
      <c r="G11544" s="2">
        <v>1000</v>
      </c>
      <c r="H11544" s="2">
        <v>0</v>
      </c>
      <c r="I11544" s="192"/>
      <c r="J11544" s="192">
        <v>46013</v>
      </c>
      <c r="K11544" s="192">
        <v>46387</v>
      </c>
    </row>
    <row r="11545" spans="1:11" hidden="1" x14ac:dyDescent="0.4">
      <c r="A11545" s="193" t="s">
        <v>20459</v>
      </c>
      <c r="B11545" s="193" t="s">
        <v>20460</v>
      </c>
      <c r="C11545" s="193" t="s">
        <v>58</v>
      </c>
      <c r="D11545" s="193" t="s">
        <v>59</v>
      </c>
      <c r="E11545" s="193" t="s">
        <v>20461</v>
      </c>
      <c r="F11545" s="193" t="s">
        <v>1634</v>
      </c>
      <c r="G11545" s="2">
        <v>4644</v>
      </c>
      <c r="H11545" s="2">
        <v>0</v>
      </c>
      <c r="I11545" s="192"/>
      <c r="J11545" s="192">
        <v>45894</v>
      </c>
      <c r="K11545" s="192">
        <v>46356</v>
      </c>
    </row>
    <row r="11546" spans="1:11" x14ac:dyDescent="0.4">
      <c r="A11546" s="193" t="s">
        <v>20462</v>
      </c>
      <c r="B11546" s="193" t="s">
        <v>20463</v>
      </c>
      <c r="C11546" s="193" t="s">
        <v>58</v>
      </c>
      <c r="D11546" s="193" t="s">
        <v>59</v>
      </c>
      <c r="E11546" s="193" t="s">
        <v>20464</v>
      </c>
      <c r="F11546" s="193" t="s">
        <v>1634</v>
      </c>
      <c r="G11546" s="2">
        <v>4</v>
      </c>
      <c r="H11546" s="2">
        <v>0</v>
      </c>
      <c r="I11546" s="192"/>
      <c r="J11546" s="192">
        <v>46007</v>
      </c>
      <c r="K11546" s="192">
        <v>46387</v>
      </c>
    </row>
    <row r="11547" spans="1:11" hidden="1" x14ac:dyDescent="0.4">
      <c r="A11547" s="193" t="s">
        <v>20462</v>
      </c>
      <c r="B11547" s="193" t="s">
        <v>20463</v>
      </c>
      <c r="C11547" s="193" t="s">
        <v>58</v>
      </c>
      <c r="D11547" s="193" t="s">
        <v>59</v>
      </c>
      <c r="E11547" s="193" t="s">
        <v>20465</v>
      </c>
      <c r="F11547" s="193" t="s">
        <v>1634</v>
      </c>
      <c r="G11547" s="2">
        <v>3076</v>
      </c>
      <c r="H11547" s="2">
        <v>0</v>
      </c>
      <c r="I11547" s="192"/>
      <c r="J11547" s="192">
        <v>46013</v>
      </c>
      <c r="K11547" s="192">
        <v>46387</v>
      </c>
    </row>
    <row r="11548" spans="1:11" hidden="1" x14ac:dyDescent="0.4">
      <c r="A11548" s="193" t="s">
        <v>20462</v>
      </c>
      <c r="B11548" s="193" t="s">
        <v>20463</v>
      </c>
      <c r="C11548" s="193" t="s">
        <v>58</v>
      </c>
      <c r="D11548" s="193" t="s">
        <v>59</v>
      </c>
      <c r="E11548" s="193" t="s">
        <v>20466</v>
      </c>
      <c r="F11548" s="193" t="s">
        <v>1634</v>
      </c>
      <c r="G11548" s="2">
        <v>5000</v>
      </c>
      <c r="H11548" s="2">
        <v>0</v>
      </c>
      <c r="I11548" s="192"/>
      <c r="J11548" s="192">
        <v>46041</v>
      </c>
      <c r="K11548" s="192">
        <v>46418</v>
      </c>
    </row>
    <row r="11549" spans="1:11" hidden="1" x14ac:dyDescent="0.4">
      <c r="A11549" s="193" t="s">
        <v>20462</v>
      </c>
      <c r="B11549" s="193" t="s">
        <v>20463</v>
      </c>
      <c r="C11549" s="193" t="s">
        <v>58</v>
      </c>
      <c r="D11549" s="193" t="s">
        <v>59</v>
      </c>
      <c r="E11549" s="193" t="s">
        <v>20467</v>
      </c>
      <c r="F11549" s="193" t="s">
        <v>1634</v>
      </c>
      <c r="G11549" s="2">
        <v>5000</v>
      </c>
      <c r="H11549" s="2">
        <v>0</v>
      </c>
      <c r="I11549" s="192"/>
      <c r="J11549" s="192">
        <v>46091</v>
      </c>
      <c r="K11549" s="192">
        <v>46477</v>
      </c>
    </row>
    <row r="11550" spans="1:11" hidden="1" x14ac:dyDescent="0.4">
      <c r="A11550" s="193" t="s">
        <v>20468</v>
      </c>
      <c r="B11550" s="193" t="s">
        <v>20469</v>
      </c>
      <c r="C11550" s="193" t="s">
        <v>58</v>
      </c>
      <c r="D11550" s="193" t="s">
        <v>59</v>
      </c>
      <c r="E11550" s="193" t="s">
        <v>20470</v>
      </c>
      <c r="F11550" s="193" t="s">
        <v>1634</v>
      </c>
      <c r="G11550" s="2">
        <v>2325</v>
      </c>
      <c r="H11550" s="2">
        <v>0</v>
      </c>
      <c r="I11550" s="192"/>
      <c r="J11550" s="192">
        <v>46163</v>
      </c>
      <c r="K11550" s="192">
        <v>46538</v>
      </c>
    </row>
    <row r="11551" spans="1:11" hidden="1" x14ac:dyDescent="0.4">
      <c r="A11551" s="193" t="s">
        <v>20471</v>
      </c>
      <c r="B11551" s="193" t="s">
        <v>20472</v>
      </c>
      <c r="C11551" s="193" t="s">
        <v>58</v>
      </c>
      <c r="D11551" s="193" t="s">
        <v>59</v>
      </c>
      <c r="E11551" s="193" t="s">
        <v>20473</v>
      </c>
      <c r="F11551" s="193" t="s">
        <v>1634</v>
      </c>
      <c r="G11551" s="2">
        <v>2826</v>
      </c>
      <c r="H11551" s="2">
        <v>0</v>
      </c>
      <c r="I11551" s="192"/>
      <c r="J11551" s="192">
        <v>46163</v>
      </c>
      <c r="K11551" s="192">
        <v>46538</v>
      </c>
    </row>
    <row r="11552" spans="1:11" hidden="1" x14ac:dyDescent="0.4">
      <c r="A11552" s="193" t="s">
        <v>20474</v>
      </c>
      <c r="B11552" s="193" t="s">
        <v>20475</v>
      </c>
      <c r="C11552" s="193" t="s">
        <v>58</v>
      </c>
      <c r="D11552" s="193" t="s">
        <v>59</v>
      </c>
      <c r="E11552" s="193" t="s">
        <v>20476</v>
      </c>
      <c r="F11552" s="193" t="s">
        <v>1634</v>
      </c>
      <c r="G11552" s="2">
        <v>1697</v>
      </c>
      <c r="H11552" s="2">
        <v>0</v>
      </c>
      <c r="I11552" s="192"/>
      <c r="J11552" s="192">
        <v>45842</v>
      </c>
      <c r="K11552" s="192">
        <v>46356</v>
      </c>
    </row>
    <row r="11553" spans="1:11" hidden="1" x14ac:dyDescent="0.4">
      <c r="A11553" s="193" t="s">
        <v>20474</v>
      </c>
      <c r="B11553" s="193" t="s">
        <v>20475</v>
      </c>
      <c r="C11553" s="193" t="s">
        <v>58</v>
      </c>
      <c r="D11553" s="193" t="s">
        <v>59</v>
      </c>
      <c r="E11553" s="193" t="s">
        <v>20477</v>
      </c>
      <c r="F11553" s="193" t="s">
        <v>1634</v>
      </c>
      <c r="G11553" s="2">
        <v>2000</v>
      </c>
      <c r="H11553" s="2">
        <v>0</v>
      </c>
      <c r="I11553" s="192"/>
      <c r="J11553" s="192">
        <v>46013</v>
      </c>
      <c r="K11553" s="192">
        <v>46387</v>
      </c>
    </row>
    <row r="11554" spans="1:11" hidden="1" x14ac:dyDescent="0.4">
      <c r="A11554" s="193" t="s">
        <v>20478</v>
      </c>
      <c r="B11554" s="193" t="s">
        <v>20479</v>
      </c>
      <c r="C11554" s="193" t="s">
        <v>58</v>
      </c>
      <c r="D11554" s="193" t="s">
        <v>59</v>
      </c>
      <c r="E11554" s="193" t="s">
        <v>20480</v>
      </c>
      <c r="F11554" s="193" t="s">
        <v>1634</v>
      </c>
      <c r="G11554" s="2">
        <v>2000</v>
      </c>
      <c r="H11554" s="2">
        <v>0</v>
      </c>
      <c r="I11554" s="192"/>
      <c r="J11554" s="192">
        <v>46139</v>
      </c>
      <c r="K11554" s="192">
        <v>46507</v>
      </c>
    </row>
    <row r="11555" spans="1:11" hidden="1" x14ac:dyDescent="0.4">
      <c r="A11555" s="193" t="s">
        <v>20478</v>
      </c>
      <c r="B11555" s="193" t="s">
        <v>20479</v>
      </c>
      <c r="C11555" s="193" t="s">
        <v>58</v>
      </c>
      <c r="D11555" s="193" t="s">
        <v>59</v>
      </c>
      <c r="E11555" s="193" t="s">
        <v>20481</v>
      </c>
      <c r="F11555" s="193" t="s">
        <v>1634</v>
      </c>
      <c r="G11555" s="2">
        <v>2000</v>
      </c>
      <c r="H11555" s="2">
        <v>0</v>
      </c>
      <c r="I11555" s="192"/>
      <c r="J11555" s="192">
        <v>46139</v>
      </c>
      <c r="K11555" s="192">
        <v>46507</v>
      </c>
    </row>
    <row r="11556" spans="1:11" hidden="1" x14ac:dyDescent="0.4">
      <c r="A11556" s="193" t="s">
        <v>20482</v>
      </c>
      <c r="B11556" s="193" t="s">
        <v>20483</v>
      </c>
      <c r="C11556" s="193" t="s">
        <v>58</v>
      </c>
      <c r="D11556" s="193" t="s">
        <v>59</v>
      </c>
      <c r="E11556" s="193" t="s">
        <v>20484</v>
      </c>
      <c r="F11556" s="193" t="s">
        <v>1634</v>
      </c>
      <c r="G11556" s="2">
        <v>463</v>
      </c>
      <c r="H11556" s="2">
        <v>0</v>
      </c>
      <c r="I11556" s="192"/>
      <c r="J11556" s="192">
        <v>45589</v>
      </c>
      <c r="K11556" s="192">
        <v>46356</v>
      </c>
    </row>
    <row r="11557" spans="1:11" hidden="1" x14ac:dyDescent="0.4">
      <c r="A11557" s="193" t="s">
        <v>20485</v>
      </c>
      <c r="B11557" s="193" t="s">
        <v>20486</v>
      </c>
      <c r="C11557" s="193" t="s">
        <v>58</v>
      </c>
      <c r="D11557" s="193" t="s">
        <v>59</v>
      </c>
      <c r="E11557" s="193" t="s">
        <v>20487</v>
      </c>
      <c r="F11557" s="193" t="s">
        <v>1634</v>
      </c>
      <c r="G11557" s="2">
        <v>2000</v>
      </c>
      <c r="H11557" s="2">
        <v>0</v>
      </c>
      <c r="I11557" s="192"/>
      <c r="J11557" s="192">
        <v>46115</v>
      </c>
      <c r="K11557" s="192">
        <v>46507</v>
      </c>
    </row>
    <row r="11558" spans="1:11" hidden="1" x14ac:dyDescent="0.4">
      <c r="A11558" s="193" t="s">
        <v>20485</v>
      </c>
      <c r="B11558" s="193" t="s">
        <v>20486</v>
      </c>
      <c r="C11558" s="193" t="s">
        <v>58</v>
      </c>
      <c r="D11558" s="193" t="s">
        <v>59</v>
      </c>
      <c r="E11558" s="193" t="s">
        <v>20488</v>
      </c>
      <c r="F11558" s="193" t="s">
        <v>1634</v>
      </c>
      <c r="G11558" s="2">
        <v>2000</v>
      </c>
      <c r="H11558" s="2">
        <v>0</v>
      </c>
      <c r="I11558" s="192"/>
      <c r="J11558" s="192">
        <v>46177</v>
      </c>
      <c r="K11558" s="192">
        <v>46568</v>
      </c>
    </row>
    <row r="11559" spans="1:11" hidden="1" x14ac:dyDescent="0.4">
      <c r="A11559" s="193" t="s">
        <v>20489</v>
      </c>
      <c r="B11559" s="193" t="s">
        <v>20490</v>
      </c>
      <c r="C11559" s="193" t="s">
        <v>58</v>
      </c>
      <c r="D11559" s="193" t="s">
        <v>59</v>
      </c>
      <c r="E11559" s="193" t="s">
        <v>20491</v>
      </c>
      <c r="F11559" s="193" t="s">
        <v>1634</v>
      </c>
      <c r="G11559" s="2">
        <v>3934</v>
      </c>
      <c r="H11559" s="2">
        <v>0</v>
      </c>
      <c r="I11559" s="192"/>
      <c r="J11559" s="192">
        <v>45889</v>
      </c>
      <c r="K11559" s="192">
        <v>46356</v>
      </c>
    </row>
    <row r="11560" spans="1:11" hidden="1" x14ac:dyDescent="0.4">
      <c r="A11560" s="193" t="s">
        <v>20492</v>
      </c>
      <c r="B11560" s="193" t="s">
        <v>20493</v>
      </c>
      <c r="C11560" s="193" t="s">
        <v>58</v>
      </c>
      <c r="D11560" s="193" t="s">
        <v>59</v>
      </c>
      <c r="E11560" s="193" t="s">
        <v>20494</v>
      </c>
      <c r="F11560" s="193" t="s">
        <v>1634</v>
      </c>
      <c r="G11560" s="2">
        <v>2934</v>
      </c>
      <c r="H11560" s="2">
        <v>0</v>
      </c>
      <c r="I11560" s="192"/>
      <c r="J11560" s="192">
        <v>45889</v>
      </c>
      <c r="K11560" s="192">
        <v>46356</v>
      </c>
    </row>
    <row r="11561" spans="1:11" hidden="1" x14ac:dyDescent="0.4">
      <c r="A11561" s="193" t="s">
        <v>20495</v>
      </c>
      <c r="B11561" s="193" t="s">
        <v>20496</v>
      </c>
      <c r="C11561" s="193" t="s">
        <v>58</v>
      </c>
      <c r="D11561" s="193" t="s">
        <v>59</v>
      </c>
      <c r="E11561" s="193" t="s">
        <v>20497</v>
      </c>
      <c r="F11561" s="193" t="s">
        <v>1634</v>
      </c>
      <c r="G11561" s="2">
        <v>9885</v>
      </c>
      <c r="H11561" s="2">
        <v>0</v>
      </c>
      <c r="I11561" s="192"/>
      <c r="J11561" s="192">
        <v>45867</v>
      </c>
      <c r="K11561" s="192">
        <v>46356</v>
      </c>
    </row>
    <row r="11562" spans="1:11" hidden="1" x14ac:dyDescent="0.4">
      <c r="A11562" s="193" t="s">
        <v>20495</v>
      </c>
      <c r="B11562" s="193" t="s">
        <v>20496</v>
      </c>
      <c r="C11562" s="193" t="s">
        <v>58</v>
      </c>
      <c r="D11562" s="193" t="s">
        <v>59</v>
      </c>
      <c r="E11562" s="193" t="s">
        <v>20498</v>
      </c>
      <c r="F11562" s="193" t="s">
        <v>1634</v>
      </c>
      <c r="G11562" s="2">
        <v>10000</v>
      </c>
      <c r="H11562" s="2">
        <v>0</v>
      </c>
      <c r="I11562" s="192"/>
      <c r="J11562" s="192">
        <v>45889</v>
      </c>
      <c r="K11562" s="192">
        <v>46356</v>
      </c>
    </row>
    <row r="11563" spans="1:11" hidden="1" x14ac:dyDescent="0.4">
      <c r="A11563" s="193" t="s">
        <v>20499</v>
      </c>
      <c r="B11563" s="193" t="s">
        <v>20500</v>
      </c>
      <c r="C11563" s="193" t="s">
        <v>58</v>
      </c>
      <c r="D11563" s="193" t="s">
        <v>59</v>
      </c>
      <c r="E11563" s="193" t="s">
        <v>20501</v>
      </c>
      <c r="F11563" s="193" t="s">
        <v>1634</v>
      </c>
      <c r="G11563" s="2">
        <v>3934</v>
      </c>
      <c r="H11563" s="2">
        <v>0</v>
      </c>
      <c r="I11563" s="192"/>
      <c r="J11563" s="192">
        <v>45889</v>
      </c>
      <c r="K11563" s="192">
        <v>46356</v>
      </c>
    </row>
    <row r="11564" spans="1:11" hidden="1" x14ac:dyDescent="0.4">
      <c r="A11564" s="193" t="s">
        <v>20502</v>
      </c>
      <c r="B11564" s="193" t="s">
        <v>20503</v>
      </c>
      <c r="C11564" s="193" t="s">
        <v>58</v>
      </c>
      <c r="D11564" s="193" t="s">
        <v>59</v>
      </c>
      <c r="E11564" s="193" t="s">
        <v>20504</v>
      </c>
      <c r="F11564" s="193" t="s">
        <v>1634</v>
      </c>
      <c r="G11564" s="2">
        <v>9376</v>
      </c>
      <c r="H11564" s="2">
        <v>0</v>
      </c>
      <c r="I11564" s="192"/>
      <c r="J11564" s="192">
        <v>45842</v>
      </c>
      <c r="K11564" s="192">
        <v>46356</v>
      </c>
    </row>
    <row r="11565" spans="1:11" hidden="1" x14ac:dyDescent="0.4">
      <c r="A11565" s="193" t="s">
        <v>20502</v>
      </c>
      <c r="B11565" s="193" t="s">
        <v>20503</v>
      </c>
      <c r="C11565" s="193" t="s">
        <v>58</v>
      </c>
      <c r="D11565" s="193" t="s">
        <v>59</v>
      </c>
      <c r="E11565" s="193" t="s">
        <v>20505</v>
      </c>
      <c r="F11565" s="193" t="s">
        <v>1634</v>
      </c>
      <c r="G11565" s="2">
        <v>10000</v>
      </c>
      <c r="H11565" s="2">
        <v>0</v>
      </c>
      <c r="I11565" s="192"/>
      <c r="J11565" s="192">
        <v>45889</v>
      </c>
      <c r="K11565" s="192">
        <v>46356</v>
      </c>
    </row>
    <row r="11566" spans="1:11" hidden="1" x14ac:dyDescent="0.4">
      <c r="A11566" s="193" t="s">
        <v>20506</v>
      </c>
      <c r="B11566" s="193" t="s">
        <v>20507</v>
      </c>
      <c r="C11566" s="193" t="s">
        <v>58</v>
      </c>
      <c r="D11566" s="193" t="s">
        <v>59</v>
      </c>
      <c r="E11566" s="193" t="s">
        <v>20508</v>
      </c>
      <c r="F11566" s="193" t="s">
        <v>1634</v>
      </c>
      <c r="G11566" s="2">
        <v>949</v>
      </c>
      <c r="H11566" s="2">
        <v>0</v>
      </c>
      <c r="I11566" s="192"/>
      <c r="J11566" s="192">
        <v>45877</v>
      </c>
      <c r="K11566" s="192">
        <v>46356</v>
      </c>
    </row>
    <row r="11567" spans="1:11" hidden="1" x14ac:dyDescent="0.4">
      <c r="A11567" s="193" t="s">
        <v>20506</v>
      </c>
      <c r="B11567" s="193" t="s">
        <v>20507</v>
      </c>
      <c r="C11567" s="193" t="s">
        <v>58</v>
      </c>
      <c r="D11567" s="193" t="s">
        <v>59</v>
      </c>
      <c r="E11567" s="193" t="s">
        <v>20509</v>
      </c>
      <c r="F11567" s="193" t="s">
        <v>1634</v>
      </c>
      <c r="G11567" s="2">
        <v>1000</v>
      </c>
      <c r="H11567" s="2">
        <v>0</v>
      </c>
      <c r="I11567" s="192"/>
      <c r="J11567" s="192">
        <v>45889</v>
      </c>
      <c r="K11567" s="192">
        <v>46356</v>
      </c>
    </row>
    <row r="11568" spans="1:11" hidden="1" x14ac:dyDescent="0.4">
      <c r="A11568" s="193" t="s">
        <v>20506</v>
      </c>
      <c r="B11568" s="193" t="s">
        <v>20507</v>
      </c>
      <c r="C11568" s="193" t="s">
        <v>58</v>
      </c>
      <c r="D11568" s="193" t="s">
        <v>59</v>
      </c>
      <c r="E11568" s="193" t="s">
        <v>20510</v>
      </c>
      <c r="F11568" s="193" t="s">
        <v>1634</v>
      </c>
      <c r="G11568" s="2">
        <v>1000</v>
      </c>
      <c r="H11568" s="2">
        <v>0</v>
      </c>
      <c r="I11568" s="192"/>
      <c r="J11568" s="192">
        <v>46009</v>
      </c>
      <c r="K11568" s="192">
        <v>46387</v>
      </c>
    </row>
    <row r="11569" spans="1:11" hidden="1" x14ac:dyDescent="0.4">
      <c r="A11569" s="193" t="s">
        <v>20511</v>
      </c>
      <c r="B11569" s="193" t="s">
        <v>20512</v>
      </c>
      <c r="C11569" s="193" t="s">
        <v>58</v>
      </c>
      <c r="D11569" s="193" t="s">
        <v>59</v>
      </c>
      <c r="E11569" s="193" t="s">
        <v>20513</v>
      </c>
      <c r="F11569" s="193" t="s">
        <v>1634</v>
      </c>
      <c r="G11569" s="2">
        <v>3000</v>
      </c>
      <c r="H11569" s="2">
        <v>0</v>
      </c>
      <c r="I11569" s="192"/>
      <c r="J11569" s="192">
        <v>46100</v>
      </c>
      <c r="K11569" s="192">
        <v>46477</v>
      </c>
    </row>
    <row r="11570" spans="1:11" hidden="1" x14ac:dyDescent="0.4">
      <c r="A11570" s="193" t="s">
        <v>20511</v>
      </c>
      <c r="B11570" s="193" t="s">
        <v>20512</v>
      </c>
      <c r="C11570" s="193" t="s">
        <v>58</v>
      </c>
      <c r="D11570" s="193" t="s">
        <v>59</v>
      </c>
      <c r="E11570" s="193" t="s">
        <v>20514</v>
      </c>
      <c r="F11570" s="193" t="s">
        <v>1634</v>
      </c>
      <c r="G11570" s="2">
        <v>2872</v>
      </c>
      <c r="H11570" s="2">
        <v>0</v>
      </c>
      <c r="I11570" s="192"/>
      <c r="J11570" s="192">
        <v>46135</v>
      </c>
      <c r="K11570" s="192">
        <v>46356</v>
      </c>
    </row>
    <row r="11571" spans="1:11" hidden="1" x14ac:dyDescent="0.4">
      <c r="A11571" s="193" t="s">
        <v>20511</v>
      </c>
      <c r="B11571" s="193" t="s">
        <v>20512</v>
      </c>
      <c r="C11571" s="193" t="s">
        <v>58</v>
      </c>
      <c r="D11571" s="193" t="s">
        <v>59</v>
      </c>
      <c r="E11571" s="193" t="s">
        <v>20515</v>
      </c>
      <c r="F11571" s="193" t="s">
        <v>1634</v>
      </c>
      <c r="G11571" s="2">
        <v>3000</v>
      </c>
      <c r="H11571" s="2">
        <v>0</v>
      </c>
      <c r="I11571" s="192"/>
      <c r="J11571" s="192">
        <v>46135</v>
      </c>
      <c r="K11571" s="192">
        <v>46507</v>
      </c>
    </row>
    <row r="11572" spans="1:11" hidden="1" x14ac:dyDescent="0.4">
      <c r="A11572" s="193" t="s">
        <v>20511</v>
      </c>
      <c r="B11572" s="193" t="s">
        <v>20512</v>
      </c>
      <c r="C11572" s="193" t="s">
        <v>58</v>
      </c>
      <c r="D11572" s="193" t="s">
        <v>59</v>
      </c>
      <c r="E11572" s="193" t="s">
        <v>20516</v>
      </c>
      <c r="F11572" s="193" t="s">
        <v>1634</v>
      </c>
      <c r="G11572" s="2">
        <v>3000</v>
      </c>
      <c r="H11572" s="2">
        <v>0</v>
      </c>
      <c r="I11572" s="192"/>
      <c r="J11572" s="192">
        <v>46150</v>
      </c>
      <c r="K11572" s="192">
        <v>46538</v>
      </c>
    </row>
    <row r="11573" spans="1:11" hidden="1" x14ac:dyDescent="0.4">
      <c r="A11573" s="193" t="s">
        <v>20511</v>
      </c>
      <c r="B11573" s="193" t="s">
        <v>20512</v>
      </c>
      <c r="C11573" s="193" t="s">
        <v>58</v>
      </c>
      <c r="D11573" s="193" t="s">
        <v>59</v>
      </c>
      <c r="E11573" s="193" t="s">
        <v>20517</v>
      </c>
      <c r="F11573" s="193" t="s">
        <v>1634</v>
      </c>
      <c r="G11573" s="2">
        <v>6000</v>
      </c>
      <c r="H11573" s="2">
        <v>0</v>
      </c>
      <c r="I11573" s="192"/>
      <c r="J11573" s="192">
        <v>46177</v>
      </c>
      <c r="K11573" s="192">
        <v>46568</v>
      </c>
    </row>
    <row r="11574" spans="1:11" x14ac:dyDescent="0.4">
      <c r="A11574" s="193" t="s">
        <v>20518</v>
      </c>
      <c r="B11574" s="193" t="s">
        <v>20519</v>
      </c>
      <c r="C11574" s="193" t="s">
        <v>58</v>
      </c>
      <c r="D11574" s="193" t="s">
        <v>59</v>
      </c>
      <c r="E11574" s="193" t="s">
        <v>20520</v>
      </c>
      <c r="F11574" s="193" t="s">
        <v>1634</v>
      </c>
      <c r="G11574" s="2">
        <v>1</v>
      </c>
      <c r="H11574" s="2">
        <v>0</v>
      </c>
      <c r="I11574" s="192"/>
      <c r="J11574" s="192">
        <v>46077</v>
      </c>
      <c r="K11574" s="192">
        <v>46446</v>
      </c>
    </row>
    <row r="11575" spans="1:11" x14ac:dyDescent="0.4">
      <c r="A11575" s="193" t="s">
        <v>20518</v>
      </c>
      <c r="B11575" s="193" t="s">
        <v>20519</v>
      </c>
      <c r="C11575" s="193" t="s">
        <v>58</v>
      </c>
      <c r="D11575" s="193" t="s">
        <v>59</v>
      </c>
      <c r="E11575" s="193" t="s">
        <v>20521</v>
      </c>
      <c r="F11575" s="193" t="s">
        <v>1634</v>
      </c>
      <c r="G11575" s="2">
        <v>7</v>
      </c>
      <c r="H11575" s="2">
        <v>0</v>
      </c>
      <c r="I11575" s="192"/>
      <c r="J11575" s="192">
        <v>46118</v>
      </c>
      <c r="K11575" s="192">
        <v>46507</v>
      </c>
    </row>
    <row r="11576" spans="1:11" x14ac:dyDescent="0.4">
      <c r="A11576" s="193" t="s">
        <v>20518</v>
      </c>
      <c r="B11576" s="193" t="s">
        <v>20519</v>
      </c>
      <c r="C11576" s="193" t="s">
        <v>58</v>
      </c>
      <c r="D11576" s="193" t="s">
        <v>59</v>
      </c>
      <c r="E11576" s="193" t="s">
        <v>20522</v>
      </c>
      <c r="F11576" s="193" t="s">
        <v>1634</v>
      </c>
      <c r="G11576" s="2">
        <v>2</v>
      </c>
      <c r="H11576" s="2">
        <v>0</v>
      </c>
      <c r="I11576" s="192"/>
      <c r="J11576" s="192">
        <v>46128</v>
      </c>
      <c r="K11576" s="192">
        <v>46507</v>
      </c>
    </row>
    <row r="11577" spans="1:11" hidden="1" x14ac:dyDescent="0.4">
      <c r="A11577" s="193" t="s">
        <v>20518</v>
      </c>
      <c r="B11577" s="193" t="s">
        <v>20519</v>
      </c>
      <c r="C11577" s="193" t="s">
        <v>58</v>
      </c>
      <c r="D11577" s="193" t="s">
        <v>59</v>
      </c>
      <c r="E11577" s="193" t="s">
        <v>20523</v>
      </c>
      <c r="F11577" s="193" t="s">
        <v>1634</v>
      </c>
      <c r="G11577" s="2">
        <v>79</v>
      </c>
      <c r="H11577" s="2">
        <v>0</v>
      </c>
      <c r="I11577" s="192"/>
      <c r="J11577" s="192">
        <v>46140</v>
      </c>
      <c r="K11577" s="192">
        <v>46507</v>
      </c>
    </row>
    <row r="11578" spans="1:11" hidden="1" x14ac:dyDescent="0.4">
      <c r="A11578" s="193" t="s">
        <v>20518</v>
      </c>
      <c r="B11578" s="193" t="s">
        <v>20519</v>
      </c>
      <c r="C11578" s="193" t="s">
        <v>58</v>
      </c>
      <c r="D11578" s="193" t="s">
        <v>59</v>
      </c>
      <c r="E11578" s="193" t="s">
        <v>20524</v>
      </c>
      <c r="F11578" s="193" t="s">
        <v>1634</v>
      </c>
      <c r="G11578" s="2">
        <v>700</v>
      </c>
      <c r="H11578" s="2">
        <v>0</v>
      </c>
      <c r="I11578" s="192"/>
      <c r="J11578" s="192">
        <v>46163</v>
      </c>
      <c r="K11578" s="192">
        <v>46538</v>
      </c>
    </row>
    <row r="11579" spans="1:11" hidden="1" x14ac:dyDescent="0.4">
      <c r="A11579" s="193" t="s">
        <v>20518</v>
      </c>
      <c r="B11579" s="193" t="s">
        <v>20519</v>
      </c>
      <c r="C11579" s="193" t="s">
        <v>58</v>
      </c>
      <c r="D11579" s="193" t="s">
        <v>59</v>
      </c>
      <c r="E11579" s="193" t="s">
        <v>20525</v>
      </c>
      <c r="F11579" s="193" t="s">
        <v>1634</v>
      </c>
      <c r="G11579" s="2">
        <v>700</v>
      </c>
      <c r="H11579" s="2">
        <v>0</v>
      </c>
      <c r="I11579" s="192"/>
      <c r="J11579" s="192">
        <v>46174</v>
      </c>
      <c r="K11579" s="192">
        <v>46568</v>
      </c>
    </row>
    <row r="11580" spans="1:11" hidden="1" x14ac:dyDescent="0.4">
      <c r="A11580" s="193" t="s">
        <v>20518</v>
      </c>
      <c r="B11580" s="193" t="s">
        <v>20519</v>
      </c>
      <c r="C11580" s="193" t="s">
        <v>58</v>
      </c>
      <c r="D11580" s="193" t="s">
        <v>59</v>
      </c>
      <c r="E11580" s="193" t="s">
        <v>20526</v>
      </c>
      <c r="F11580" s="193" t="s">
        <v>1634</v>
      </c>
      <c r="G11580" s="2">
        <v>1400</v>
      </c>
      <c r="H11580" s="2">
        <v>0</v>
      </c>
      <c r="I11580" s="192"/>
      <c r="J11580" s="192">
        <v>46178</v>
      </c>
      <c r="K11580" s="192">
        <v>46568</v>
      </c>
    </row>
    <row r="11581" spans="1:11" hidden="1" x14ac:dyDescent="0.4">
      <c r="A11581" s="193" t="s">
        <v>20518</v>
      </c>
      <c r="B11581" s="193" t="s">
        <v>20519</v>
      </c>
      <c r="C11581" s="193" t="s">
        <v>58</v>
      </c>
      <c r="D11581" s="193" t="s">
        <v>59</v>
      </c>
      <c r="E11581" s="193" t="s">
        <v>20527</v>
      </c>
      <c r="F11581" s="193" t="s">
        <v>1634</v>
      </c>
      <c r="G11581" s="2">
        <v>700</v>
      </c>
      <c r="H11581" s="2">
        <v>0</v>
      </c>
      <c r="I11581" s="192"/>
      <c r="J11581" s="192">
        <v>46189</v>
      </c>
      <c r="K11581" s="192">
        <v>46568</v>
      </c>
    </row>
    <row r="11582" spans="1:11" hidden="1" x14ac:dyDescent="0.4">
      <c r="A11582" s="193" t="s">
        <v>20528</v>
      </c>
      <c r="B11582" s="193" t="s">
        <v>20529</v>
      </c>
      <c r="C11582" s="193" t="s">
        <v>58</v>
      </c>
      <c r="D11582" s="193" t="s">
        <v>59</v>
      </c>
      <c r="E11582" s="193" t="s">
        <v>20530</v>
      </c>
      <c r="F11582" s="193" t="s">
        <v>1634</v>
      </c>
      <c r="G11582" s="2">
        <v>2500</v>
      </c>
      <c r="H11582" s="2">
        <v>0</v>
      </c>
      <c r="I11582" s="192"/>
      <c r="J11582" s="192">
        <v>46065</v>
      </c>
      <c r="K11582" s="192">
        <v>46446</v>
      </c>
    </row>
    <row r="11583" spans="1:11" hidden="1" x14ac:dyDescent="0.4">
      <c r="A11583" s="193" t="s">
        <v>20531</v>
      </c>
      <c r="B11583" s="193" t="s">
        <v>20532</v>
      </c>
      <c r="C11583" s="193" t="s">
        <v>58</v>
      </c>
      <c r="D11583" s="193" t="s">
        <v>59</v>
      </c>
      <c r="E11583" s="193" t="s">
        <v>20533</v>
      </c>
      <c r="F11583" s="193" t="s">
        <v>1634</v>
      </c>
      <c r="G11583" s="2">
        <v>2686</v>
      </c>
      <c r="H11583" s="2">
        <v>0</v>
      </c>
      <c r="I11583" s="192"/>
      <c r="J11583" s="192">
        <v>45845</v>
      </c>
      <c r="K11583" s="192">
        <v>46356</v>
      </c>
    </row>
    <row r="11584" spans="1:11" hidden="1" x14ac:dyDescent="0.4">
      <c r="A11584" s="193" t="s">
        <v>20531</v>
      </c>
      <c r="B11584" s="193" t="s">
        <v>20532</v>
      </c>
      <c r="C11584" s="193" t="s">
        <v>58</v>
      </c>
      <c r="D11584" s="193" t="s">
        <v>59</v>
      </c>
      <c r="E11584" s="193" t="s">
        <v>20534</v>
      </c>
      <c r="F11584" s="193" t="s">
        <v>1634</v>
      </c>
      <c r="G11584" s="2">
        <v>3000</v>
      </c>
      <c r="H11584" s="2">
        <v>0</v>
      </c>
      <c r="I11584" s="192"/>
      <c r="J11584" s="192">
        <v>45917</v>
      </c>
      <c r="K11584" s="192">
        <v>46356</v>
      </c>
    </row>
    <row r="11585" spans="1:11" hidden="1" x14ac:dyDescent="0.4">
      <c r="A11585" s="193" t="s">
        <v>20531</v>
      </c>
      <c r="B11585" s="193" t="s">
        <v>20532</v>
      </c>
      <c r="C11585" s="193" t="s">
        <v>58</v>
      </c>
      <c r="D11585" s="193" t="s">
        <v>59</v>
      </c>
      <c r="E11585" s="193" t="s">
        <v>20535</v>
      </c>
      <c r="F11585" s="193" t="s">
        <v>1634</v>
      </c>
      <c r="G11585" s="2">
        <v>3000</v>
      </c>
      <c r="H11585" s="2">
        <v>0</v>
      </c>
      <c r="I11585" s="192"/>
      <c r="J11585" s="192">
        <v>45939</v>
      </c>
      <c r="K11585" s="192">
        <v>46356</v>
      </c>
    </row>
    <row r="11586" spans="1:11" hidden="1" x14ac:dyDescent="0.4">
      <c r="A11586" s="193" t="s">
        <v>20536</v>
      </c>
      <c r="B11586" s="193" t="s">
        <v>20537</v>
      </c>
      <c r="C11586" s="193" t="s">
        <v>58</v>
      </c>
      <c r="D11586" s="193" t="s">
        <v>59</v>
      </c>
      <c r="E11586" s="193" t="s">
        <v>20538</v>
      </c>
      <c r="F11586" s="193" t="s">
        <v>1634</v>
      </c>
      <c r="G11586" s="2">
        <v>936</v>
      </c>
      <c r="H11586" s="2">
        <v>0</v>
      </c>
      <c r="I11586" s="192"/>
      <c r="J11586" s="192">
        <v>45955</v>
      </c>
      <c r="K11586" s="192">
        <v>46356</v>
      </c>
    </row>
    <row r="11587" spans="1:11" hidden="1" x14ac:dyDescent="0.4">
      <c r="A11587" s="193" t="s">
        <v>20536</v>
      </c>
      <c r="B11587" s="193" t="s">
        <v>20537</v>
      </c>
      <c r="C11587" s="193" t="s">
        <v>58</v>
      </c>
      <c r="D11587" s="193" t="s">
        <v>59</v>
      </c>
      <c r="E11587" s="193" t="s">
        <v>20539</v>
      </c>
      <c r="F11587" s="193" t="s">
        <v>1634</v>
      </c>
      <c r="G11587" s="2">
        <v>134</v>
      </c>
      <c r="H11587" s="2">
        <v>0</v>
      </c>
      <c r="I11587" s="192"/>
      <c r="J11587" s="192">
        <v>45955</v>
      </c>
      <c r="K11587" s="192">
        <v>46356</v>
      </c>
    </row>
    <row r="11588" spans="1:11" hidden="1" x14ac:dyDescent="0.4">
      <c r="A11588" s="193" t="s">
        <v>20540</v>
      </c>
      <c r="B11588" s="193" t="s">
        <v>20541</v>
      </c>
      <c r="C11588" s="193" t="s">
        <v>58</v>
      </c>
      <c r="D11588" s="193" t="s">
        <v>59</v>
      </c>
      <c r="E11588" s="193" t="s">
        <v>20542</v>
      </c>
      <c r="F11588" s="193" t="s">
        <v>1634</v>
      </c>
      <c r="G11588" s="2">
        <v>359</v>
      </c>
      <c r="H11588" s="2">
        <v>0</v>
      </c>
      <c r="I11588" s="192"/>
      <c r="J11588" s="192">
        <v>45955</v>
      </c>
      <c r="K11588" s="192">
        <v>46356</v>
      </c>
    </row>
    <row r="11589" spans="1:11" hidden="1" x14ac:dyDescent="0.4">
      <c r="A11589" s="193" t="s">
        <v>20540</v>
      </c>
      <c r="B11589" s="193" t="s">
        <v>20541</v>
      </c>
      <c r="C11589" s="193" t="s">
        <v>58</v>
      </c>
      <c r="D11589" s="193" t="s">
        <v>59</v>
      </c>
      <c r="E11589" s="193" t="s">
        <v>20543</v>
      </c>
      <c r="F11589" s="193" t="s">
        <v>1634</v>
      </c>
      <c r="G11589" s="2">
        <v>960</v>
      </c>
      <c r="H11589" s="2">
        <v>0</v>
      </c>
      <c r="I11589" s="192"/>
      <c r="J11589" s="192">
        <v>45955</v>
      </c>
      <c r="K11589" s="192">
        <v>46356</v>
      </c>
    </row>
    <row r="11590" spans="1:11" hidden="1" x14ac:dyDescent="0.4">
      <c r="A11590" s="193" t="s">
        <v>20544</v>
      </c>
      <c r="B11590" s="193" t="s">
        <v>20545</v>
      </c>
      <c r="C11590" s="193" t="s">
        <v>58</v>
      </c>
      <c r="D11590" s="193" t="s">
        <v>59</v>
      </c>
      <c r="E11590" s="193" t="s">
        <v>20546</v>
      </c>
      <c r="F11590" s="193" t="s">
        <v>1634</v>
      </c>
      <c r="G11590" s="2">
        <v>2627</v>
      </c>
      <c r="H11590" s="2">
        <v>0</v>
      </c>
      <c r="I11590" s="192"/>
      <c r="J11590" s="192">
        <v>46055</v>
      </c>
      <c r="K11590" s="192">
        <v>46446</v>
      </c>
    </row>
    <row r="11591" spans="1:11" hidden="1" x14ac:dyDescent="0.4">
      <c r="A11591" s="193" t="s">
        <v>20544</v>
      </c>
      <c r="B11591" s="193" t="s">
        <v>20545</v>
      </c>
      <c r="C11591" s="193" t="s">
        <v>58</v>
      </c>
      <c r="D11591" s="193" t="s">
        <v>59</v>
      </c>
      <c r="E11591" s="193" t="s">
        <v>20547</v>
      </c>
      <c r="F11591" s="193" t="s">
        <v>1634</v>
      </c>
      <c r="G11591" s="2">
        <v>2000</v>
      </c>
      <c r="H11591" s="2">
        <v>0</v>
      </c>
      <c r="I11591" s="192"/>
      <c r="J11591" s="192">
        <v>46149</v>
      </c>
      <c r="K11591" s="192">
        <v>46538</v>
      </c>
    </row>
    <row r="11592" spans="1:11" hidden="1" x14ac:dyDescent="0.4">
      <c r="A11592" s="193" t="s">
        <v>1553</v>
      </c>
      <c r="B11592" s="193" t="s">
        <v>20548</v>
      </c>
      <c r="C11592" s="193" t="s">
        <v>58</v>
      </c>
      <c r="D11592" s="193" t="s">
        <v>59</v>
      </c>
      <c r="E11592" s="193" t="s">
        <v>20549</v>
      </c>
      <c r="F11592" s="193" t="s">
        <v>1634</v>
      </c>
      <c r="G11592" s="2">
        <v>996</v>
      </c>
      <c r="H11592" s="2">
        <v>0</v>
      </c>
      <c r="I11592" s="192"/>
      <c r="J11592" s="192">
        <v>45785</v>
      </c>
      <c r="K11592" s="192">
        <v>46356</v>
      </c>
    </row>
    <row r="11593" spans="1:11" hidden="1" x14ac:dyDescent="0.4">
      <c r="A11593" s="193" t="s">
        <v>1553</v>
      </c>
      <c r="B11593" s="193" t="s">
        <v>20548</v>
      </c>
      <c r="C11593" s="193" t="s">
        <v>58</v>
      </c>
      <c r="D11593" s="193" t="s">
        <v>59</v>
      </c>
      <c r="E11593" s="193" t="s">
        <v>20550</v>
      </c>
      <c r="F11593" s="193" t="s">
        <v>1634</v>
      </c>
      <c r="G11593" s="2">
        <v>751</v>
      </c>
      <c r="H11593" s="2">
        <v>0</v>
      </c>
      <c r="I11593" s="192"/>
      <c r="J11593" s="192">
        <v>45810</v>
      </c>
      <c r="K11593" s="192">
        <v>46356</v>
      </c>
    </row>
    <row r="11594" spans="1:11" hidden="1" x14ac:dyDescent="0.4">
      <c r="A11594" s="193" t="s">
        <v>1553</v>
      </c>
      <c r="B11594" s="193" t="s">
        <v>20548</v>
      </c>
      <c r="C11594" s="193" t="s">
        <v>58</v>
      </c>
      <c r="D11594" s="193" t="s">
        <v>59</v>
      </c>
      <c r="E11594" s="193" t="s">
        <v>20551</v>
      </c>
      <c r="F11594" s="193" t="s">
        <v>1634</v>
      </c>
      <c r="G11594" s="2">
        <v>2000</v>
      </c>
      <c r="H11594" s="2">
        <v>0</v>
      </c>
      <c r="I11594" s="192"/>
      <c r="J11594" s="192">
        <v>46044</v>
      </c>
      <c r="K11594" s="192">
        <v>46418</v>
      </c>
    </row>
    <row r="11595" spans="1:11" hidden="1" x14ac:dyDescent="0.4">
      <c r="A11595" s="193" t="s">
        <v>1553</v>
      </c>
      <c r="B11595" s="193" t="s">
        <v>20548</v>
      </c>
      <c r="C11595" s="193" t="s">
        <v>58</v>
      </c>
      <c r="D11595" s="193" t="s">
        <v>59</v>
      </c>
      <c r="E11595" s="193" t="s">
        <v>20552</v>
      </c>
      <c r="F11595" s="193" t="s">
        <v>1634</v>
      </c>
      <c r="G11595" s="2">
        <v>2000</v>
      </c>
      <c r="H11595" s="2">
        <v>0</v>
      </c>
      <c r="I11595" s="192"/>
      <c r="J11595" s="192">
        <v>46055</v>
      </c>
      <c r="K11595" s="192">
        <v>46446</v>
      </c>
    </row>
    <row r="11596" spans="1:11" hidden="1" x14ac:dyDescent="0.4">
      <c r="A11596" s="193" t="s">
        <v>1553</v>
      </c>
      <c r="B11596" s="193" t="s">
        <v>20548</v>
      </c>
      <c r="C11596" s="193" t="s">
        <v>58</v>
      </c>
      <c r="D11596" s="193" t="s">
        <v>59</v>
      </c>
      <c r="E11596" s="193" t="s">
        <v>20553</v>
      </c>
      <c r="F11596" s="193" t="s">
        <v>1634</v>
      </c>
      <c r="G11596" s="2">
        <v>9000</v>
      </c>
      <c r="H11596" s="2">
        <v>0</v>
      </c>
      <c r="I11596" s="192"/>
      <c r="J11596" s="192">
        <v>46055</v>
      </c>
      <c r="K11596" s="192">
        <v>46446</v>
      </c>
    </row>
    <row r="11597" spans="1:11" hidden="1" x14ac:dyDescent="0.4">
      <c r="A11597" s="193" t="s">
        <v>1553</v>
      </c>
      <c r="B11597" s="193" t="s">
        <v>20548</v>
      </c>
      <c r="C11597" s="193" t="s">
        <v>58</v>
      </c>
      <c r="D11597" s="193" t="s">
        <v>59</v>
      </c>
      <c r="E11597" s="193" t="s">
        <v>20554</v>
      </c>
      <c r="F11597" s="193" t="s">
        <v>1634</v>
      </c>
      <c r="G11597" s="2">
        <v>1000</v>
      </c>
      <c r="H11597" s="2">
        <v>0</v>
      </c>
      <c r="I11597" s="192"/>
      <c r="J11597" s="192">
        <v>46055</v>
      </c>
      <c r="K11597" s="192">
        <v>46446</v>
      </c>
    </row>
    <row r="11598" spans="1:11" hidden="1" x14ac:dyDescent="0.4">
      <c r="A11598" s="193" t="s">
        <v>1553</v>
      </c>
      <c r="B11598" s="193" t="s">
        <v>20548</v>
      </c>
      <c r="C11598" s="193" t="s">
        <v>58</v>
      </c>
      <c r="D11598" s="193" t="s">
        <v>59</v>
      </c>
      <c r="E11598" s="193" t="s">
        <v>20555</v>
      </c>
      <c r="F11598" s="193" t="s">
        <v>1634</v>
      </c>
      <c r="G11598" s="2">
        <v>11000</v>
      </c>
      <c r="H11598" s="2">
        <v>0</v>
      </c>
      <c r="I11598" s="192"/>
      <c r="J11598" s="192">
        <v>46084</v>
      </c>
      <c r="K11598" s="192">
        <v>46477</v>
      </c>
    </row>
    <row r="11599" spans="1:11" hidden="1" x14ac:dyDescent="0.4">
      <c r="A11599" s="193" t="s">
        <v>1553</v>
      </c>
      <c r="B11599" s="193" t="s">
        <v>20548</v>
      </c>
      <c r="C11599" s="193" t="s">
        <v>58</v>
      </c>
      <c r="D11599" s="193" t="s">
        <v>59</v>
      </c>
      <c r="E11599" s="193" t="s">
        <v>20556</v>
      </c>
      <c r="F11599" s="193" t="s">
        <v>1634</v>
      </c>
      <c r="G11599" s="2">
        <v>9000</v>
      </c>
      <c r="H11599" s="2">
        <v>0</v>
      </c>
      <c r="I11599" s="192"/>
      <c r="J11599" s="192">
        <v>46114</v>
      </c>
      <c r="K11599" s="192">
        <v>46507</v>
      </c>
    </row>
    <row r="11600" spans="1:11" hidden="1" x14ac:dyDescent="0.4">
      <c r="A11600" s="193" t="s">
        <v>1553</v>
      </c>
      <c r="B11600" s="193" t="s">
        <v>20548</v>
      </c>
      <c r="C11600" s="193" t="s">
        <v>58</v>
      </c>
      <c r="D11600" s="193" t="s">
        <v>59</v>
      </c>
      <c r="E11600" s="193" t="s">
        <v>20557</v>
      </c>
      <c r="F11600" s="193" t="s">
        <v>1634</v>
      </c>
      <c r="G11600" s="2">
        <v>1000</v>
      </c>
      <c r="H11600" s="2">
        <v>0</v>
      </c>
      <c r="I11600" s="192"/>
      <c r="J11600" s="192">
        <v>46149</v>
      </c>
      <c r="K11600" s="192">
        <v>46538</v>
      </c>
    </row>
    <row r="11601" spans="1:11" hidden="1" x14ac:dyDescent="0.4">
      <c r="A11601" s="193" t="s">
        <v>20558</v>
      </c>
      <c r="B11601" s="193" t="s">
        <v>20559</v>
      </c>
      <c r="C11601" s="193" t="s">
        <v>58</v>
      </c>
      <c r="D11601" s="193" t="s">
        <v>59</v>
      </c>
      <c r="E11601" s="193" t="s">
        <v>20560</v>
      </c>
      <c r="F11601" s="193" t="s">
        <v>1634</v>
      </c>
      <c r="G11601" s="2">
        <v>2000</v>
      </c>
      <c r="H11601" s="2">
        <v>0</v>
      </c>
      <c r="I11601" s="192"/>
      <c r="J11601" s="192">
        <v>46139</v>
      </c>
      <c r="K11601" s="192">
        <v>46507</v>
      </c>
    </row>
    <row r="11602" spans="1:11" hidden="1" x14ac:dyDescent="0.4">
      <c r="A11602" s="193" t="s">
        <v>20558</v>
      </c>
      <c r="B11602" s="193" t="s">
        <v>20559</v>
      </c>
      <c r="C11602" s="193" t="s">
        <v>58</v>
      </c>
      <c r="D11602" s="193" t="s">
        <v>59</v>
      </c>
      <c r="E11602" s="193" t="s">
        <v>20561</v>
      </c>
      <c r="F11602" s="193" t="s">
        <v>1634</v>
      </c>
      <c r="G11602" s="2">
        <v>2000</v>
      </c>
      <c r="H11602" s="2">
        <v>0</v>
      </c>
      <c r="I11602" s="192"/>
      <c r="J11602" s="192">
        <v>46139</v>
      </c>
      <c r="K11602" s="192">
        <v>46507</v>
      </c>
    </row>
    <row r="11603" spans="1:11" hidden="1" x14ac:dyDescent="0.4">
      <c r="A11603" s="193" t="s">
        <v>20562</v>
      </c>
      <c r="B11603" s="193" t="s">
        <v>20563</v>
      </c>
      <c r="C11603" s="193" t="s">
        <v>58</v>
      </c>
      <c r="D11603" s="193" t="s">
        <v>59</v>
      </c>
      <c r="E11603" s="193" t="s">
        <v>20564</v>
      </c>
      <c r="F11603" s="193" t="s">
        <v>1634</v>
      </c>
      <c r="G11603" s="2">
        <v>2418</v>
      </c>
      <c r="H11603" s="2">
        <v>0</v>
      </c>
      <c r="I11603" s="192"/>
      <c r="J11603" s="192">
        <v>46013</v>
      </c>
      <c r="K11603" s="192">
        <v>46387</v>
      </c>
    </row>
    <row r="11604" spans="1:11" hidden="1" x14ac:dyDescent="0.4">
      <c r="A11604" s="193" t="s">
        <v>20565</v>
      </c>
      <c r="B11604" s="193" t="s">
        <v>20566</v>
      </c>
      <c r="C11604" s="193" t="s">
        <v>58</v>
      </c>
      <c r="D11604" s="193" t="s">
        <v>59</v>
      </c>
      <c r="E11604" s="193" t="s">
        <v>20567</v>
      </c>
      <c r="F11604" s="193" t="s">
        <v>1634</v>
      </c>
      <c r="G11604" s="2">
        <v>2800</v>
      </c>
      <c r="H11604" s="2">
        <v>0</v>
      </c>
      <c r="I11604" s="192"/>
      <c r="J11604" s="192">
        <v>45995</v>
      </c>
      <c r="K11604" s="192">
        <v>46387</v>
      </c>
    </row>
    <row r="11605" spans="1:11" hidden="1" x14ac:dyDescent="0.4">
      <c r="A11605" s="193" t="s">
        <v>20565</v>
      </c>
      <c r="B11605" s="193" t="s">
        <v>20566</v>
      </c>
      <c r="C11605" s="193" t="s">
        <v>58</v>
      </c>
      <c r="D11605" s="193" t="s">
        <v>59</v>
      </c>
      <c r="E11605" s="193" t="s">
        <v>20568</v>
      </c>
      <c r="F11605" s="193" t="s">
        <v>1634</v>
      </c>
      <c r="G11605" s="2">
        <v>334</v>
      </c>
      <c r="H11605" s="2">
        <v>0</v>
      </c>
      <c r="I11605" s="192"/>
      <c r="J11605" s="192">
        <v>46013</v>
      </c>
      <c r="K11605" s="192">
        <v>46370</v>
      </c>
    </row>
    <row r="11606" spans="1:11" hidden="1" x14ac:dyDescent="0.4">
      <c r="A11606" s="193" t="s">
        <v>20569</v>
      </c>
      <c r="B11606" s="193" t="s">
        <v>20570</v>
      </c>
      <c r="C11606" s="193" t="s">
        <v>58</v>
      </c>
      <c r="D11606" s="193" t="s">
        <v>59</v>
      </c>
      <c r="E11606" s="193" t="s">
        <v>20571</v>
      </c>
      <c r="F11606" s="193" t="s">
        <v>1634</v>
      </c>
      <c r="G11606" s="2">
        <v>1041</v>
      </c>
      <c r="H11606" s="2">
        <v>0</v>
      </c>
      <c r="I11606" s="192"/>
      <c r="J11606" s="192">
        <v>46163</v>
      </c>
      <c r="K11606" s="192">
        <v>46538</v>
      </c>
    </row>
    <row r="11607" spans="1:11" hidden="1" x14ac:dyDescent="0.4">
      <c r="A11607" s="193" t="s">
        <v>20572</v>
      </c>
      <c r="B11607" s="193" t="s">
        <v>20573</v>
      </c>
      <c r="C11607" s="193" t="s">
        <v>58</v>
      </c>
      <c r="D11607" s="193" t="s">
        <v>59</v>
      </c>
      <c r="E11607" s="193" t="s">
        <v>20574</v>
      </c>
      <c r="F11607" s="193" t="s">
        <v>1634</v>
      </c>
      <c r="G11607" s="2">
        <v>1770</v>
      </c>
      <c r="H11607" s="2">
        <v>0</v>
      </c>
      <c r="I11607" s="192"/>
      <c r="J11607" s="192">
        <v>46163</v>
      </c>
      <c r="K11607" s="192">
        <v>46538</v>
      </c>
    </row>
    <row r="11608" spans="1:11" hidden="1" x14ac:dyDescent="0.4">
      <c r="A11608" s="193" t="s">
        <v>20575</v>
      </c>
      <c r="B11608" s="193" t="s">
        <v>20576</v>
      </c>
      <c r="C11608" s="193" t="s">
        <v>58</v>
      </c>
      <c r="D11608" s="193" t="s">
        <v>59</v>
      </c>
      <c r="E11608" s="193" t="s">
        <v>20577</v>
      </c>
      <c r="F11608" s="193" t="s">
        <v>1634</v>
      </c>
      <c r="G11608" s="2">
        <v>6000</v>
      </c>
      <c r="H11608" s="2">
        <v>0</v>
      </c>
      <c r="I11608" s="192"/>
      <c r="J11608" s="192">
        <v>46176</v>
      </c>
      <c r="K11608" s="192">
        <v>46568</v>
      </c>
    </row>
    <row r="11609" spans="1:11" hidden="1" x14ac:dyDescent="0.4">
      <c r="A11609" s="193" t="s">
        <v>20578</v>
      </c>
      <c r="B11609" s="193" t="s">
        <v>20579</v>
      </c>
      <c r="C11609" s="193" t="s">
        <v>58</v>
      </c>
      <c r="D11609" s="193" t="s">
        <v>59</v>
      </c>
      <c r="E11609" s="193" t="s">
        <v>20580</v>
      </c>
      <c r="F11609" s="193" t="s">
        <v>1634</v>
      </c>
      <c r="G11609" s="2">
        <v>1368</v>
      </c>
      <c r="H11609" s="2">
        <v>0</v>
      </c>
      <c r="I11609" s="192"/>
      <c r="J11609" s="192">
        <v>45894</v>
      </c>
      <c r="K11609" s="192">
        <v>46356</v>
      </c>
    </row>
    <row r="11610" spans="1:11" hidden="1" x14ac:dyDescent="0.4">
      <c r="A11610" s="193" t="s">
        <v>20578</v>
      </c>
      <c r="B11610" s="193" t="s">
        <v>20579</v>
      </c>
      <c r="C11610" s="193" t="s">
        <v>58</v>
      </c>
      <c r="D11610" s="193" t="s">
        <v>59</v>
      </c>
      <c r="E11610" s="193" t="s">
        <v>20581</v>
      </c>
      <c r="F11610" s="193" t="s">
        <v>1634</v>
      </c>
      <c r="G11610" s="2">
        <v>1500</v>
      </c>
      <c r="H11610" s="2">
        <v>0</v>
      </c>
      <c r="I11610" s="192"/>
      <c r="J11610" s="192">
        <v>45939</v>
      </c>
      <c r="K11610" s="192">
        <v>46356</v>
      </c>
    </row>
    <row r="11611" spans="1:11" hidden="1" x14ac:dyDescent="0.4">
      <c r="A11611" s="193" t="s">
        <v>20578</v>
      </c>
      <c r="B11611" s="193" t="s">
        <v>20579</v>
      </c>
      <c r="C11611" s="193" t="s">
        <v>58</v>
      </c>
      <c r="D11611" s="193" t="s">
        <v>59</v>
      </c>
      <c r="E11611" s="193" t="s">
        <v>20582</v>
      </c>
      <c r="F11611" s="193" t="s">
        <v>1634</v>
      </c>
      <c r="G11611" s="2">
        <v>1500</v>
      </c>
      <c r="H11611" s="2">
        <v>0</v>
      </c>
      <c r="I11611" s="192"/>
      <c r="J11611" s="192">
        <v>46094</v>
      </c>
      <c r="K11611" s="192">
        <v>46477</v>
      </c>
    </row>
    <row r="11612" spans="1:11" hidden="1" x14ac:dyDescent="0.4">
      <c r="A11612" s="193" t="s">
        <v>20583</v>
      </c>
      <c r="B11612" s="193" t="s">
        <v>20584</v>
      </c>
      <c r="C11612" s="193" t="s">
        <v>58</v>
      </c>
      <c r="D11612" s="193" t="s">
        <v>59</v>
      </c>
      <c r="E11612" s="193" t="s">
        <v>20585</v>
      </c>
      <c r="F11612" s="193" t="s">
        <v>1634</v>
      </c>
      <c r="G11612" s="2">
        <v>15866</v>
      </c>
      <c r="H11612" s="2">
        <v>0</v>
      </c>
      <c r="I11612" s="192"/>
      <c r="J11612" s="192">
        <v>45898</v>
      </c>
      <c r="K11612" s="192">
        <v>46356</v>
      </c>
    </row>
    <row r="11613" spans="1:11" hidden="1" x14ac:dyDescent="0.4">
      <c r="A11613" s="193" t="s">
        <v>20586</v>
      </c>
      <c r="B11613" s="193" t="s">
        <v>20587</v>
      </c>
      <c r="C11613" s="193" t="s">
        <v>58</v>
      </c>
      <c r="D11613" s="193" t="s">
        <v>59</v>
      </c>
      <c r="E11613" s="193" t="s">
        <v>20588</v>
      </c>
      <c r="F11613" s="193" t="s">
        <v>1634</v>
      </c>
      <c r="G11613" s="2">
        <v>14614</v>
      </c>
      <c r="H11613" s="2">
        <v>0</v>
      </c>
      <c r="I11613" s="192"/>
      <c r="J11613" s="192">
        <v>45894</v>
      </c>
      <c r="K11613" s="192">
        <v>46356</v>
      </c>
    </row>
    <row r="11614" spans="1:11" hidden="1" x14ac:dyDescent="0.4">
      <c r="A11614" s="193" t="s">
        <v>20586</v>
      </c>
      <c r="B11614" s="193" t="s">
        <v>20587</v>
      </c>
      <c r="C11614" s="193" t="s">
        <v>58</v>
      </c>
      <c r="D11614" s="193" t="s">
        <v>59</v>
      </c>
      <c r="E11614" s="193" t="s">
        <v>20589</v>
      </c>
      <c r="F11614" s="193" t="s">
        <v>1634</v>
      </c>
      <c r="G11614" s="2">
        <v>16000</v>
      </c>
      <c r="H11614" s="2">
        <v>0</v>
      </c>
      <c r="I11614" s="192"/>
      <c r="J11614" s="192">
        <v>45939</v>
      </c>
      <c r="K11614" s="192">
        <v>46356</v>
      </c>
    </row>
    <row r="11615" spans="1:11" hidden="1" x14ac:dyDescent="0.4">
      <c r="A11615" s="193" t="s">
        <v>20590</v>
      </c>
      <c r="B11615" s="193" t="s">
        <v>20591</v>
      </c>
      <c r="C11615" s="193" t="s">
        <v>58</v>
      </c>
      <c r="D11615" s="193" t="s">
        <v>59</v>
      </c>
      <c r="E11615" s="193" t="s">
        <v>20592</v>
      </c>
      <c r="F11615" s="193" t="s">
        <v>1634</v>
      </c>
      <c r="G11615" s="2">
        <v>8740</v>
      </c>
      <c r="H11615" s="2">
        <v>0</v>
      </c>
      <c r="I11615" s="192"/>
      <c r="J11615" s="192">
        <v>45845</v>
      </c>
      <c r="K11615" s="192">
        <v>46356</v>
      </c>
    </row>
    <row r="11616" spans="1:11" hidden="1" x14ac:dyDescent="0.4">
      <c r="A11616" s="193" t="s">
        <v>20593</v>
      </c>
      <c r="B11616" s="193" t="s">
        <v>20594</v>
      </c>
      <c r="C11616" s="193" t="s">
        <v>58</v>
      </c>
      <c r="D11616" s="193" t="s">
        <v>59</v>
      </c>
      <c r="E11616" s="193" t="s">
        <v>20595</v>
      </c>
      <c r="F11616" s="193" t="s">
        <v>1634</v>
      </c>
      <c r="G11616" s="2">
        <v>8432</v>
      </c>
      <c r="H11616" s="2">
        <v>0</v>
      </c>
      <c r="I11616" s="192"/>
      <c r="J11616" s="192">
        <v>45894</v>
      </c>
      <c r="K11616" s="192">
        <v>46356</v>
      </c>
    </row>
    <row r="11617" spans="1:11" hidden="1" x14ac:dyDescent="0.4">
      <c r="A11617" s="193" t="s">
        <v>20593</v>
      </c>
      <c r="B11617" s="193" t="s">
        <v>20594</v>
      </c>
      <c r="C11617" s="193" t="s">
        <v>58</v>
      </c>
      <c r="D11617" s="193" t="s">
        <v>59</v>
      </c>
      <c r="E11617" s="193" t="s">
        <v>20596</v>
      </c>
      <c r="F11617" s="193" t="s">
        <v>1634</v>
      </c>
      <c r="G11617" s="2">
        <v>9000</v>
      </c>
      <c r="H11617" s="2">
        <v>0</v>
      </c>
      <c r="I11617" s="192"/>
      <c r="J11617" s="192">
        <v>46013</v>
      </c>
      <c r="K11617" s="192">
        <v>46387</v>
      </c>
    </row>
    <row r="11618" spans="1:11" hidden="1" x14ac:dyDescent="0.4">
      <c r="A11618" s="193" t="s">
        <v>20597</v>
      </c>
      <c r="B11618" s="193" t="s">
        <v>20598</v>
      </c>
      <c r="C11618" s="193" t="s">
        <v>58</v>
      </c>
      <c r="D11618" s="193" t="s">
        <v>59</v>
      </c>
      <c r="E11618" s="193" t="s">
        <v>20599</v>
      </c>
      <c r="F11618" s="193" t="s">
        <v>1634</v>
      </c>
      <c r="G11618" s="2">
        <v>2000</v>
      </c>
      <c r="H11618" s="2">
        <v>0</v>
      </c>
      <c r="I11618" s="192"/>
      <c r="J11618" s="192">
        <v>45894</v>
      </c>
      <c r="K11618" s="192">
        <v>46356</v>
      </c>
    </row>
    <row r="11619" spans="1:11" hidden="1" x14ac:dyDescent="0.4">
      <c r="A11619" s="193" t="s">
        <v>20597</v>
      </c>
      <c r="B11619" s="193" t="s">
        <v>20598</v>
      </c>
      <c r="C11619" s="193" t="s">
        <v>58</v>
      </c>
      <c r="D11619" s="193" t="s">
        <v>59</v>
      </c>
      <c r="E11619" s="193" t="s">
        <v>20600</v>
      </c>
      <c r="F11619" s="193" t="s">
        <v>1634</v>
      </c>
      <c r="G11619" s="2">
        <v>2000</v>
      </c>
      <c r="H11619" s="2">
        <v>0</v>
      </c>
      <c r="I11619" s="192"/>
      <c r="J11619" s="192">
        <v>45894</v>
      </c>
      <c r="K11619" s="192">
        <v>46356</v>
      </c>
    </row>
    <row r="11620" spans="1:11" hidden="1" x14ac:dyDescent="0.4">
      <c r="A11620" s="193" t="s">
        <v>20597</v>
      </c>
      <c r="B11620" s="193" t="s">
        <v>20598</v>
      </c>
      <c r="C11620" s="193" t="s">
        <v>58</v>
      </c>
      <c r="D11620" s="193" t="s">
        <v>59</v>
      </c>
      <c r="E11620" s="193" t="s">
        <v>20601</v>
      </c>
      <c r="F11620" s="193" t="s">
        <v>1634</v>
      </c>
      <c r="G11620" s="2">
        <v>2000</v>
      </c>
      <c r="H11620" s="2">
        <v>0</v>
      </c>
      <c r="I11620" s="192"/>
      <c r="J11620" s="192">
        <v>45917</v>
      </c>
      <c r="K11620" s="192">
        <v>46356</v>
      </c>
    </row>
    <row r="11621" spans="1:11" hidden="1" x14ac:dyDescent="0.4">
      <c r="A11621" s="193" t="s">
        <v>20597</v>
      </c>
      <c r="B11621" s="193" t="s">
        <v>20598</v>
      </c>
      <c r="C11621" s="193" t="s">
        <v>58</v>
      </c>
      <c r="D11621" s="193" t="s">
        <v>59</v>
      </c>
      <c r="E11621" s="193" t="s">
        <v>20602</v>
      </c>
      <c r="F11621" s="193" t="s">
        <v>1634</v>
      </c>
      <c r="G11621" s="2">
        <v>2000</v>
      </c>
      <c r="H11621" s="2">
        <v>0</v>
      </c>
      <c r="I11621" s="192"/>
      <c r="J11621" s="192">
        <v>45939</v>
      </c>
      <c r="K11621" s="192">
        <v>46356</v>
      </c>
    </row>
    <row r="11622" spans="1:11" hidden="1" x14ac:dyDescent="0.4">
      <c r="A11622" s="193" t="s">
        <v>20597</v>
      </c>
      <c r="B11622" s="193" t="s">
        <v>20598</v>
      </c>
      <c r="C11622" s="193" t="s">
        <v>58</v>
      </c>
      <c r="D11622" s="193" t="s">
        <v>59</v>
      </c>
      <c r="E11622" s="193" t="s">
        <v>20603</v>
      </c>
      <c r="F11622" s="193" t="s">
        <v>1634</v>
      </c>
      <c r="G11622" s="2">
        <v>2000</v>
      </c>
      <c r="H11622" s="2">
        <v>0</v>
      </c>
      <c r="I11622" s="192"/>
      <c r="J11622" s="192">
        <v>46013</v>
      </c>
      <c r="K11622" s="192">
        <v>46387</v>
      </c>
    </row>
    <row r="11623" spans="1:11" hidden="1" x14ac:dyDescent="0.4">
      <c r="A11623" s="193" t="s">
        <v>20597</v>
      </c>
      <c r="B11623" s="193" t="s">
        <v>20598</v>
      </c>
      <c r="C11623" s="193" t="s">
        <v>58</v>
      </c>
      <c r="D11623" s="193" t="s">
        <v>59</v>
      </c>
      <c r="E11623" s="193" t="s">
        <v>20604</v>
      </c>
      <c r="F11623" s="193" t="s">
        <v>1634</v>
      </c>
      <c r="G11623" s="2">
        <v>888</v>
      </c>
      <c r="H11623" s="2">
        <v>0</v>
      </c>
      <c r="I11623" s="192"/>
      <c r="J11623" s="192">
        <v>46099</v>
      </c>
      <c r="K11623" s="192">
        <v>46356</v>
      </c>
    </row>
    <row r="11624" spans="1:11" hidden="1" x14ac:dyDescent="0.4">
      <c r="A11624" s="193" t="s">
        <v>20605</v>
      </c>
      <c r="B11624" s="193" t="s">
        <v>20606</v>
      </c>
      <c r="C11624" s="193" t="s">
        <v>58</v>
      </c>
      <c r="D11624" s="193" t="s">
        <v>59</v>
      </c>
      <c r="E11624" s="193" t="s">
        <v>20607</v>
      </c>
      <c r="F11624" s="193" t="s">
        <v>1634</v>
      </c>
      <c r="G11624" s="2">
        <v>2824</v>
      </c>
      <c r="H11624" s="2">
        <v>0</v>
      </c>
      <c r="I11624" s="192"/>
      <c r="J11624" s="192">
        <v>46163</v>
      </c>
      <c r="K11624" s="192">
        <v>46538</v>
      </c>
    </row>
    <row r="11625" spans="1:11" hidden="1" x14ac:dyDescent="0.4">
      <c r="A11625" s="193" t="s">
        <v>20608</v>
      </c>
      <c r="B11625" s="193" t="s">
        <v>20609</v>
      </c>
      <c r="C11625" s="193" t="s">
        <v>58</v>
      </c>
      <c r="D11625" s="193" t="s">
        <v>59</v>
      </c>
      <c r="E11625" s="193" t="s">
        <v>20610</v>
      </c>
      <c r="F11625" s="193" t="s">
        <v>1634</v>
      </c>
      <c r="G11625" s="2">
        <v>9000</v>
      </c>
      <c r="H11625" s="2">
        <v>0</v>
      </c>
      <c r="I11625" s="192"/>
      <c r="J11625" s="192">
        <v>46139</v>
      </c>
      <c r="K11625" s="192">
        <v>46507</v>
      </c>
    </row>
    <row r="11626" spans="1:11" hidden="1" x14ac:dyDescent="0.4">
      <c r="A11626" s="193" t="s">
        <v>20608</v>
      </c>
      <c r="B11626" s="193" t="s">
        <v>20609</v>
      </c>
      <c r="C11626" s="193" t="s">
        <v>58</v>
      </c>
      <c r="D11626" s="193" t="s">
        <v>59</v>
      </c>
      <c r="E11626" s="193" t="s">
        <v>20611</v>
      </c>
      <c r="F11626" s="193" t="s">
        <v>1634</v>
      </c>
      <c r="G11626" s="2">
        <v>1243</v>
      </c>
      <c r="H11626" s="2">
        <v>0</v>
      </c>
      <c r="I11626" s="192"/>
      <c r="J11626" s="192">
        <v>46163</v>
      </c>
      <c r="K11626" s="192">
        <v>46538</v>
      </c>
    </row>
    <row r="11627" spans="1:11" hidden="1" x14ac:dyDescent="0.4">
      <c r="A11627" s="193" t="s">
        <v>20612</v>
      </c>
      <c r="B11627" s="193" t="s">
        <v>20613</v>
      </c>
      <c r="C11627" s="193" t="s">
        <v>58</v>
      </c>
      <c r="D11627" s="193" t="s">
        <v>59</v>
      </c>
      <c r="E11627" s="193" t="s">
        <v>20614</v>
      </c>
      <c r="F11627" s="193" t="s">
        <v>1634</v>
      </c>
      <c r="G11627" s="2">
        <v>634</v>
      </c>
      <c r="H11627" s="2">
        <v>0</v>
      </c>
      <c r="I11627" s="192"/>
      <c r="J11627" s="192">
        <v>45894</v>
      </c>
      <c r="K11627" s="192">
        <v>46356</v>
      </c>
    </row>
    <row r="11628" spans="1:11" hidden="1" x14ac:dyDescent="0.4">
      <c r="A11628" s="193" t="s">
        <v>20612</v>
      </c>
      <c r="B11628" s="193" t="s">
        <v>20613</v>
      </c>
      <c r="C11628" s="193" t="s">
        <v>58</v>
      </c>
      <c r="D11628" s="193" t="s">
        <v>59</v>
      </c>
      <c r="E11628" s="193" t="s">
        <v>20615</v>
      </c>
      <c r="F11628" s="193" t="s">
        <v>1634</v>
      </c>
      <c r="G11628" s="2">
        <v>700</v>
      </c>
      <c r="H11628" s="2">
        <v>0</v>
      </c>
      <c r="I11628" s="192"/>
      <c r="J11628" s="192">
        <v>45939</v>
      </c>
      <c r="K11628" s="192">
        <v>46356</v>
      </c>
    </row>
    <row r="11629" spans="1:11" hidden="1" x14ac:dyDescent="0.4">
      <c r="A11629" s="193" t="s">
        <v>20612</v>
      </c>
      <c r="B11629" s="193" t="s">
        <v>20613</v>
      </c>
      <c r="C11629" s="193" t="s">
        <v>58</v>
      </c>
      <c r="D11629" s="193" t="s">
        <v>59</v>
      </c>
      <c r="E11629" s="193" t="s">
        <v>20616</v>
      </c>
      <c r="F11629" s="193" t="s">
        <v>1634</v>
      </c>
      <c r="G11629" s="2">
        <v>700</v>
      </c>
      <c r="H11629" s="2">
        <v>0</v>
      </c>
      <c r="I11629" s="192"/>
      <c r="J11629" s="192">
        <v>46069</v>
      </c>
      <c r="K11629" s="192">
        <v>46446</v>
      </c>
    </row>
    <row r="11630" spans="1:11" hidden="1" x14ac:dyDescent="0.4">
      <c r="A11630" s="193" t="s">
        <v>20617</v>
      </c>
      <c r="B11630" s="193" t="s">
        <v>20618</v>
      </c>
      <c r="C11630" s="193" t="s">
        <v>58</v>
      </c>
      <c r="D11630" s="193" t="s">
        <v>59</v>
      </c>
      <c r="E11630" s="193" t="s">
        <v>20619</v>
      </c>
      <c r="F11630" s="193" t="s">
        <v>1634</v>
      </c>
      <c r="G11630" s="2">
        <v>865</v>
      </c>
      <c r="H11630" s="2">
        <v>0</v>
      </c>
      <c r="I11630" s="192"/>
      <c r="J11630" s="192">
        <v>45894</v>
      </c>
      <c r="K11630" s="192">
        <v>46356</v>
      </c>
    </row>
    <row r="11631" spans="1:11" hidden="1" x14ac:dyDescent="0.4">
      <c r="A11631" s="193" t="s">
        <v>20617</v>
      </c>
      <c r="B11631" s="193" t="s">
        <v>20618</v>
      </c>
      <c r="C11631" s="193" t="s">
        <v>58</v>
      </c>
      <c r="D11631" s="193" t="s">
        <v>59</v>
      </c>
      <c r="E11631" s="193" t="s">
        <v>20620</v>
      </c>
      <c r="F11631" s="193" t="s">
        <v>1634</v>
      </c>
      <c r="G11631" s="2">
        <v>500</v>
      </c>
      <c r="H11631" s="2">
        <v>0</v>
      </c>
      <c r="I11631" s="192"/>
      <c r="J11631" s="192">
        <v>45905</v>
      </c>
      <c r="K11631" s="192">
        <v>46356</v>
      </c>
    </row>
    <row r="11632" spans="1:11" hidden="1" x14ac:dyDescent="0.4">
      <c r="A11632" s="193" t="s">
        <v>20617</v>
      </c>
      <c r="B11632" s="193" t="s">
        <v>20618</v>
      </c>
      <c r="C11632" s="193" t="s">
        <v>58</v>
      </c>
      <c r="D11632" s="193" t="s">
        <v>59</v>
      </c>
      <c r="E11632" s="193" t="s">
        <v>20621</v>
      </c>
      <c r="F11632" s="193" t="s">
        <v>1634</v>
      </c>
      <c r="G11632" s="2">
        <v>500</v>
      </c>
      <c r="H11632" s="2">
        <v>0</v>
      </c>
      <c r="I11632" s="192"/>
      <c r="J11632" s="192">
        <v>45939</v>
      </c>
      <c r="K11632" s="192">
        <v>46356</v>
      </c>
    </row>
    <row r="11633" spans="1:11" hidden="1" x14ac:dyDescent="0.4">
      <c r="A11633" s="193" t="s">
        <v>20617</v>
      </c>
      <c r="B11633" s="193" t="s">
        <v>20618</v>
      </c>
      <c r="C11633" s="193" t="s">
        <v>58</v>
      </c>
      <c r="D11633" s="193" t="s">
        <v>59</v>
      </c>
      <c r="E11633" s="193" t="s">
        <v>20622</v>
      </c>
      <c r="F11633" s="193" t="s">
        <v>1634</v>
      </c>
      <c r="G11633" s="2">
        <v>500</v>
      </c>
      <c r="H11633" s="2">
        <v>0</v>
      </c>
      <c r="I11633" s="192"/>
      <c r="J11633" s="192">
        <v>46013</v>
      </c>
      <c r="K11633" s="192">
        <v>46387</v>
      </c>
    </row>
    <row r="11634" spans="1:11" hidden="1" x14ac:dyDescent="0.4">
      <c r="A11634" s="193" t="s">
        <v>20617</v>
      </c>
      <c r="B11634" s="193" t="s">
        <v>20618</v>
      </c>
      <c r="C11634" s="193" t="s">
        <v>58</v>
      </c>
      <c r="D11634" s="193" t="s">
        <v>59</v>
      </c>
      <c r="E11634" s="193" t="s">
        <v>20623</v>
      </c>
      <c r="F11634" s="193" t="s">
        <v>1634</v>
      </c>
      <c r="G11634" s="2">
        <v>500</v>
      </c>
      <c r="H11634" s="2">
        <v>0</v>
      </c>
      <c r="I11634" s="192"/>
      <c r="J11634" s="192">
        <v>46042</v>
      </c>
      <c r="K11634" s="192">
        <v>46418</v>
      </c>
    </row>
    <row r="11635" spans="1:11" hidden="1" x14ac:dyDescent="0.4">
      <c r="A11635" s="193" t="s">
        <v>20617</v>
      </c>
      <c r="B11635" s="193" t="s">
        <v>20618</v>
      </c>
      <c r="C11635" s="193" t="s">
        <v>58</v>
      </c>
      <c r="D11635" s="193" t="s">
        <v>59</v>
      </c>
      <c r="E11635" s="193" t="s">
        <v>20624</v>
      </c>
      <c r="F11635" s="193" t="s">
        <v>1634</v>
      </c>
      <c r="G11635" s="2">
        <v>500</v>
      </c>
      <c r="H11635" s="2">
        <v>0</v>
      </c>
      <c r="I11635" s="192"/>
      <c r="J11635" s="192">
        <v>46094</v>
      </c>
      <c r="K11635" s="192">
        <v>46477</v>
      </c>
    </row>
    <row r="11636" spans="1:11" hidden="1" x14ac:dyDescent="0.4">
      <c r="A11636" s="193" t="s">
        <v>20617</v>
      </c>
      <c r="B11636" s="193" t="s">
        <v>20618</v>
      </c>
      <c r="C11636" s="193" t="s">
        <v>58</v>
      </c>
      <c r="D11636" s="193" t="s">
        <v>59</v>
      </c>
      <c r="E11636" s="193" t="s">
        <v>20625</v>
      </c>
      <c r="F11636" s="193" t="s">
        <v>1634</v>
      </c>
      <c r="G11636" s="2">
        <v>500</v>
      </c>
      <c r="H11636" s="2">
        <v>0</v>
      </c>
      <c r="I11636" s="192"/>
      <c r="J11636" s="192">
        <v>46161</v>
      </c>
      <c r="K11636" s="192">
        <v>46538</v>
      </c>
    </row>
    <row r="11637" spans="1:11" hidden="1" x14ac:dyDescent="0.4">
      <c r="A11637" s="193" t="s">
        <v>20626</v>
      </c>
      <c r="B11637" s="193" t="s">
        <v>20627</v>
      </c>
      <c r="C11637" s="193" t="s">
        <v>58</v>
      </c>
      <c r="D11637" s="193" t="s">
        <v>59</v>
      </c>
      <c r="E11637" s="193" t="s">
        <v>20628</v>
      </c>
      <c r="F11637" s="193" t="s">
        <v>1634</v>
      </c>
      <c r="G11637" s="2">
        <v>1068</v>
      </c>
      <c r="H11637" s="2">
        <v>0</v>
      </c>
      <c r="I11637" s="192"/>
      <c r="J11637" s="192">
        <v>45894</v>
      </c>
      <c r="K11637" s="192">
        <v>46356</v>
      </c>
    </row>
    <row r="11638" spans="1:11" hidden="1" x14ac:dyDescent="0.4">
      <c r="A11638" s="193" t="s">
        <v>20626</v>
      </c>
      <c r="B11638" s="193" t="s">
        <v>20627</v>
      </c>
      <c r="C11638" s="193" t="s">
        <v>58</v>
      </c>
      <c r="D11638" s="193" t="s">
        <v>59</v>
      </c>
      <c r="E11638" s="193" t="s">
        <v>20629</v>
      </c>
      <c r="F11638" s="193" t="s">
        <v>1634</v>
      </c>
      <c r="G11638" s="2">
        <v>1200</v>
      </c>
      <c r="H11638" s="2">
        <v>0</v>
      </c>
      <c r="I11638" s="192"/>
      <c r="J11638" s="192">
        <v>45917</v>
      </c>
      <c r="K11638" s="192">
        <v>46356</v>
      </c>
    </row>
    <row r="11639" spans="1:11" hidden="1" x14ac:dyDescent="0.4">
      <c r="A11639" s="193" t="s">
        <v>20626</v>
      </c>
      <c r="B11639" s="193" t="s">
        <v>20627</v>
      </c>
      <c r="C11639" s="193" t="s">
        <v>58</v>
      </c>
      <c r="D11639" s="193" t="s">
        <v>59</v>
      </c>
      <c r="E11639" s="193" t="s">
        <v>20630</v>
      </c>
      <c r="F11639" s="193" t="s">
        <v>1634</v>
      </c>
      <c r="G11639" s="2">
        <v>1200</v>
      </c>
      <c r="H11639" s="2">
        <v>0</v>
      </c>
      <c r="I11639" s="192"/>
      <c r="J11639" s="192">
        <v>46042</v>
      </c>
      <c r="K11639" s="192">
        <v>46418</v>
      </c>
    </row>
    <row r="11640" spans="1:11" hidden="1" x14ac:dyDescent="0.4">
      <c r="A11640" s="193" t="s">
        <v>20626</v>
      </c>
      <c r="B11640" s="193" t="s">
        <v>20627</v>
      </c>
      <c r="C11640" s="193" t="s">
        <v>58</v>
      </c>
      <c r="D11640" s="193" t="s">
        <v>59</v>
      </c>
      <c r="E11640" s="193" t="s">
        <v>20631</v>
      </c>
      <c r="F11640" s="193" t="s">
        <v>1634</v>
      </c>
      <c r="G11640" s="2">
        <v>1200</v>
      </c>
      <c r="H11640" s="2">
        <v>0</v>
      </c>
      <c r="I11640" s="192"/>
      <c r="J11640" s="192">
        <v>46161</v>
      </c>
      <c r="K11640" s="192">
        <v>46538</v>
      </c>
    </row>
    <row r="11641" spans="1:11" hidden="1" x14ac:dyDescent="0.4">
      <c r="A11641" s="193" t="s">
        <v>20632</v>
      </c>
      <c r="B11641" s="193" t="s">
        <v>20633</v>
      </c>
      <c r="C11641" s="193" t="s">
        <v>58</v>
      </c>
      <c r="D11641" s="193" t="s">
        <v>59</v>
      </c>
      <c r="E11641" s="193" t="s">
        <v>20634</v>
      </c>
      <c r="F11641" s="193" t="s">
        <v>1634</v>
      </c>
      <c r="G11641" s="2">
        <v>934</v>
      </c>
      <c r="H11641" s="2">
        <v>0</v>
      </c>
      <c r="I11641" s="192"/>
      <c r="J11641" s="192">
        <v>45889</v>
      </c>
      <c r="K11641" s="192">
        <v>46356</v>
      </c>
    </row>
    <row r="11642" spans="1:11" hidden="1" x14ac:dyDescent="0.4">
      <c r="A11642" s="193" t="s">
        <v>20632</v>
      </c>
      <c r="B11642" s="193" t="s">
        <v>20633</v>
      </c>
      <c r="C11642" s="193" t="s">
        <v>58</v>
      </c>
      <c r="D11642" s="193" t="s">
        <v>59</v>
      </c>
      <c r="E11642" s="193" t="s">
        <v>20635</v>
      </c>
      <c r="F11642" s="193" t="s">
        <v>1634</v>
      </c>
      <c r="G11642" s="2">
        <v>1000</v>
      </c>
      <c r="H11642" s="2">
        <v>0</v>
      </c>
      <c r="I11642" s="192"/>
      <c r="J11642" s="192">
        <v>46009</v>
      </c>
      <c r="K11642" s="192">
        <v>46387</v>
      </c>
    </row>
    <row r="11643" spans="1:11" hidden="1" x14ac:dyDescent="0.4">
      <c r="A11643" s="193" t="s">
        <v>20636</v>
      </c>
      <c r="B11643" s="193" t="s">
        <v>20637</v>
      </c>
      <c r="C11643" s="193" t="s">
        <v>58</v>
      </c>
      <c r="D11643" s="193" t="s">
        <v>59</v>
      </c>
      <c r="E11643" s="193" t="s">
        <v>20638</v>
      </c>
      <c r="F11643" s="193" t="s">
        <v>1634</v>
      </c>
      <c r="G11643" s="2">
        <v>1866</v>
      </c>
      <c r="H11643" s="2">
        <v>0</v>
      </c>
      <c r="I11643" s="192"/>
      <c r="J11643" s="192">
        <v>45894</v>
      </c>
      <c r="K11643" s="192">
        <v>46356</v>
      </c>
    </row>
    <row r="11644" spans="1:11" hidden="1" x14ac:dyDescent="0.4">
      <c r="A11644" s="193" t="s">
        <v>20636</v>
      </c>
      <c r="B11644" s="193" t="s">
        <v>20637</v>
      </c>
      <c r="C11644" s="193" t="s">
        <v>58</v>
      </c>
      <c r="D11644" s="193" t="s">
        <v>59</v>
      </c>
      <c r="E11644" s="193" t="s">
        <v>20639</v>
      </c>
      <c r="F11644" s="193" t="s">
        <v>1634</v>
      </c>
      <c r="G11644" s="2">
        <v>2000</v>
      </c>
      <c r="H11644" s="2">
        <v>0</v>
      </c>
      <c r="I11644" s="192"/>
      <c r="J11644" s="192">
        <v>46013</v>
      </c>
      <c r="K11644" s="192">
        <v>46387</v>
      </c>
    </row>
    <row r="11645" spans="1:11" hidden="1" x14ac:dyDescent="0.4">
      <c r="A11645" s="193" t="s">
        <v>20640</v>
      </c>
      <c r="B11645" s="193" t="s">
        <v>20641</v>
      </c>
      <c r="C11645" s="193" t="s">
        <v>58</v>
      </c>
      <c r="D11645" s="193" t="s">
        <v>59</v>
      </c>
      <c r="E11645" s="193" t="s">
        <v>20642</v>
      </c>
      <c r="F11645" s="193" t="s">
        <v>1634</v>
      </c>
      <c r="G11645" s="2">
        <v>5350</v>
      </c>
      <c r="H11645" s="2">
        <v>0</v>
      </c>
      <c r="I11645" s="192"/>
      <c r="J11645" s="192">
        <v>45909</v>
      </c>
      <c r="K11645" s="192">
        <v>46356</v>
      </c>
    </row>
    <row r="11646" spans="1:11" hidden="1" x14ac:dyDescent="0.4">
      <c r="A11646" s="193" t="s">
        <v>20643</v>
      </c>
      <c r="B11646" s="193" t="s">
        <v>20644</v>
      </c>
      <c r="C11646" s="193" t="s">
        <v>58</v>
      </c>
      <c r="D11646" s="193" t="s">
        <v>59</v>
      </c>
      <c r="E11646" s="193" t="s">
        <v>20645</v>
      </c>
      <c r="F11646" s="193" t="s">
        <v>1634</v>
      </c>
      <c r="G11646" s="2">
        <v>187</v>
      </c>
      <c r="H11646" s="2">
        <v>0</v>
      </c>
      <c r="I11646" s="192"/>
      <c r="J11646" s="192">
        <v>45842</v>
      </c>
      <c r="K11646" s="192">
        <v>46356</v>
      </c>
    </row>
    <row r="11647" spans="1:11" hidden="1" x14ac:dyDescent="0.4">
      <c r="A11647" s="193" t="s">
        <v>20643</v>
      </c>
      <c r="B11647" s="193" t="s">
        <v>20644</v>
      </c>
      <c r="C11647" s="193" t="s">
        <v>58</v>
      </c>
      <c r="D11647" s="193" t="s">
        <v>59</v>
      </c>
      <c r="E11647" s="193" t="s">
        <v>20646</v>
      </c>
      <c r="F11647" s="193" t="s">
        <v>1634</v>
      </c>
      <c r="G11647" s="2">
        <v>360</v>
      </c>
      <c r="H11647" s="2">
        <v>0</v>
      </c>
      <c r="I11647" s="192"/>
      <c r="J11647" s="192">
        <v>45842</v>
      </c>
      <c r="K11647" s="192">
        <v>46356</v>
      </c>
    </row>
    <row r="11648" spans="1:11" x14ac:dyDescent="0.4">
      <c r="A11648" s="193" t="s">
        <v>20647</v>
      </c>
      <c r="B11648" s="193" t="s">
        <v>20648</v>
      </c>
      <c r="C11648" s="193" t="s">
        <v>58</v>
      </c>
      <c r="D11648" s="193" t="s">
        <v>59</v>
      </c>
      <c r="E11648" s="193" t="s">
        <v>20649</v>
      </c>
      <c r="F11648" s="193" t="s">
        <v>1634</v>
      </c>
      <c r="G11648" s="2">
        <v>1</v>
      </c>
      <c r="H11648" s="2">
        <v>0</v>
      </c>
      <c r="I11648" s="192"/>
      <c r="J11648" s="192">
        <v>46002</v>
      </c>
      <c r="K11648" s="192">
        <v>46387</v>
      </c>
    </row>
    <row r="11649" spans="1:11" hidden="1" x14ac:dyDescent="0.4">
      <c r="A11649" s="193" t="s">
        <v>20647</v>
      </c>
      <c r="B11649" s="193" t="s">
        <v>20648</v>
      </c>
      <c r="C11649" s="193" t="s">
        <v>58</v>
      </c>
      <c r="D11649" s="193" t="s">
        <v>59</v>
      </c>
      <c r="E11649" s="193" t="s">
        <v>20650</v>
      </c>
      <c r="F11649" s="193" t="s">
        <v>1634</v>
      </c>
      <c r="G11649" s="2">
        <v>3998</v>
      </c>
      <c r="H11649" s="2">
        <v>0</v>
      </c>
      <c r="I11649" s="192"/>
      <c r="J11649" s="192">
        <v>46044</v>
      </c>
      <c r="K11649" s="192">
        <v>46418</v>
      </c>
    </row>
    <row r="11650" spans="1:11" hidden="1" x14ac:dyDescent="0.4">
      <c r="A11650" s="193" t="s">
        <v>20647</v>
      </c>
      <c r="B11650" s="193" t="s">
        <v>20648</v>
      </c>
      <c r="C11650" s="193" t="s">
        <v>58</v>
      </c>
      <c r="D11650" s="193" t="s">
        <v>59</v>
      </c>
      <c r="E11650" s="193" t="s">
        <v>20651</v>
      </c>
      <c r="F11650" s="193" t="s">
        <v>1634</v>
      </c>
      <c r="G11650" s="2">
        <v>2753</v>
      </c>
      <c r="H11650" s="2">
        <v>0</v>
      </c>
      <c r="I11650" s="192"/>
      <c r="J11650" s="192">
        <v>46079</v>
      </c>
      <c r="K11650" s="192">
        <v>46446</v>
      </c>
    </row>
    <row r="11651" spans="1:11" hidden="1" x14ac:dyDescent="0.4">
      <c r="A11651" s="193" t="s">
        <v>20647</v>
      </c>
      <c r="B11651" s="193" t="s">
        <v>20648</v>
      </c>
      <c r="C11651" s="193" t="s">
        <v>58</v>
      </c>
      <c r="D11651" s="193" t="s">
        <v>59</v>
      </c>
      <c r="E11651" s="193" t="s">
        <v>20652</v>
      </c>
      <c r="F11651" s="193" t="s">
        <v>1634</v>
      </c>
      <c r="G11651" s="2">
        <v>4000</v>
      </c>
      <c r="H11651" s="2">
        <v>0</v>
      </c>
      <c r="I11651" s="192"/>
      <c r="J11651" s="192">
        <v>46094</v>
      </c>
      <c r="K11651" s="192">
        <v>46477</v>
      </c>
    </row>
    <row r="11652" spans="1:11" hidden="1" x14ac:dyDescent="0.4">
      <c r="A11652" s="193" t="s">
        <v>20647</v>
      </c>
      <c r="B11652" s="193" t="s">
        <v>20648</v>
      </c>
      <c r="C11652" s="193" t="s">
        <v>58</v>
      </c>
      <c r="D11652" s="193" t="s">
        <v>59</v>
      </c>
      <c r="E11652" s="193" t="s">
        <v>20653</v>
      </c>
      <c r="F11652" s="193" t="s">
        <v>1634</v>
      </c>
      <c r="G11652" s="2">
        <v>4000</v>
      </c>
      <c r="H11652" s="2">
        <v>0</v>
      </c>
      <c r="I11652" s="192"/>
      <c r="J11652" s="192">
        <v>46136</v>
      </c>
      <c r="K11652" s="192">
        <v>46507</v>
      </c>
    </row>
    <row r="11653" spans="1:11" hidden="1" x14ac:dyDescent="0.4">
      <c r="A11653" s="193" t="s">
        <v>20654</v>
      </c>
      <c r="B11653" s="193" t="s">
        <v>20655</v>
      </c>
      <c r="C11653" s="193" t="s">
        <v>58</v>
      </c>
      <c r="D11653" s="193" t="s">
        <v>59</v>
      </c>
      <c r="E11653" s="193" t="s">
        <v>20656</v>
      </c>
      <c r="F11653" s="193" t="s">
        <v>1634</v>
      </c>
      <c r="G11653" s="2">
        <v>1898</v>
      </c>
      <c r="H11653" s="2">
        <v>0</v>
      </c>
      <c r="I11653" s="192"/>
      <c r="J11653" s="192">
        <v>45909</v>
      </c>
      <c r="K11653" s="192">
        <v>46356</v>
      </c>
    </row>
    <row r="11654" spans="1:11" hidden="1" x14ac:dyDescent="0.4">
      <c r="A11654" s="193" t="s">
        <v>20654</v>
      </c>
      <c r="B11654" s="193" t="s">
        <v>20655</v>
      </c>
      <c r="C11654" s="193" t="s">
        <v>58</v>
      </c>
      <c r="D11654" s="193" t="s">
        <v>59</v>
      </c>
      <c r="E11654" s="193" t="s">
        <v>20657</v>
      </c>
      <c r="F11654" s="193" t="s">
        <v>1634</v>
      </c>
      <c r="G11654" s="2">
        <v>2000</v>
      </c>
      <c r="H11654" s="2">
        <v>0</v>
      </c>
      <c r="I11654" s="192"/>
      <c r="J11654" s="192">
        <v>46134</v>
      </c>
      <c r="K11654" s="192">
        <v>46507</v>
      </c>
    </row>
    <row r="11655" spans="1:11" hidden="1" x14ac:dyDescent="0.4">
      <c r="A11655" s="193" t="s">
        <v>20654</v>
      </c>
      <c r="B11655" s="193" t="s">
        <v>20655</v>
      </c>
      <c r="C11655" s="193" t="s">
        <v>58</v>
      </c>
      <c r="D11655" s="193" t="s">
        <v>59</v>
      </c>
      <c r="E11655" s="193" t="s">
        <v>20658</v>
      </c>
      <c r="F11655" s="193" t="s">
        <v>1634</v>
      </c>
      <c r="G11655" s="2">
        <v>6000</v>
      </c>
      <c r="H11655" s="2">
        <v>0</v>
      </c>
      <c r="I11655" s="192"/>
      <c r="J11655" s="192">
        <v>46139</v>
      </c>
      <c r="K11655" s="192">
        <v>46507</v>
      </c>
    </row>
    <row r="11656" spans="1:11" hidden="1" x14ac:dyDescent="0.4">
      <c r="A11656" s="193" t="s">
        <v>20654</v>
      </c>
      <c r="B11656" s="193" t="s">
        <v>20655</v>
      </c>
      <c r="C11656" s="193" t="s">
        <v>58</v>
      </c>
      <c r="D11656" s="193" t="s">
        <v>59</v>
      </c>
      <c r="E11656" s="193" t="s">
        <v>20659</v>
      </c>
      <c r="F11656" s="193" t="s">
        <v>1634</v>
      </c>
      <c r="G11656" s="2">
        <v>4000</v>
      </c>
      <c r="H11656" s="2">
        <v>0</v>
      </c>
      <c r="I11656" s="192"/>
      <c r="J11656" s="192">
        <v>46139</v>
      </c>
      <c r="K11656" s="192">
        <v>46507</v>
      </c>
    </row>
    <row r="11657" spans="1:11" hidden="1" x14ac:dyDescent="0.4">
      <c r="A11657" s="193" t="s">
        <v>20660</v>
      </c>
      <c r="B11657" s="193" t="s">
        <v>20661</v>
      </c>
      <c r="C11657" s="193" t="s">
        <v>58</v>
      </c>
      <c r="D11657" s="193" t="s">
        <v>59</v>
      </c>
      <c r="E11657" s="193" t="s">
        <v>20662</v>
      </c>
      <c r="F11657" s="193" t="s">
        <v>1634</v>
      </c>
      <c r="G11657" s="2">
        <v>226</v>
      </c>
      <c r="H11657" s="2">
        <v>0</v>
      </c>
      <c r="I11657" s="192"/>
      <c r="J11657" s="192">
        <v>46013</v>
      </c>
      <c r="K11657" s="192">
        <v>46033</v>
      </c>
    </row>
    <row r="11658" spans="1:11" hidden="1" x14ac:dyDescent="0.4">
      <c r="A11658" s="193" t="s">
        <v>20663</v>
      </c>
      <c r="B11658" s="193" t="s">
        <v>20664</v>
      </c>
      <c r="C11658" s="193" t="s">
        <v>58</v>
      </c>
      <c r="D11658" s="193" t="s">
        <v>59</v>
      </c>
      <c r="E11658" s="193" t="s">
        <v>20665</v>
      </c>
      <c r="F11658" s="193" t="s">
        <v>1634</v>
      </c>
      <c r="G11658" s="2">
        <v>3848</v>
      </c>
      <c r="H11658" s="2">
        <v>0</v>
      </c>
      <c r="I11658" s="192"/>
      <c r="J11658" s="192">
        <v>45866</v>
      </c>
      <c r="K11658" s="192">
        <v>46356</v>
      </c>
    </row>
    <row r="11659" spans="1:11" hidden="1" x14ac:dyDescent="0.4">
      <c r="A11659" s="193" t="s">
        <v>20666</v>
      </c>
      <c r="B11659" s="193" t="s">
        <v>20667</v>
      </c>
      <c r="C11659" s="193" t="s">
        <v>58</v>
      </c>
      <c r="D11659" s="193" t="s">
        <v>59</v>
      </c>
      <c r="E11659" s="193" t="s">
        <v>20668</v>
      </c>
      <c r="F11659" s="193" t="s">
        <v>1634</v>
      </c>
      <c r="G11659" s="2">
        <v>189</v>
      </c>
      <c r="H11659" s="2">
        <v>0</v>
      </c>
      <c r="I11659" s="192"/>
      <c r="J11659" s="192">
        <v>45909</v>
      </c>
      <c r="K11659" s="192">
        <v>46356</v>
      </c>
    </row>
    <row r="11660" spans="1:11" hidden="1" x14ac:dyDescent="0.4">
      <c r="A11660" s="193" t="s">
        <v>20666</v>
      </c>
      <c r="B11660" s="193" t="s">
        <v>20667</v>
      </c>
      <c r="C11660" s="193" t="s">
        <v>58</v>
      </c>
      <c r="D11660" s="193" t="s">
        <v>59</v>
      </c>
      <c r="E11660" s="193" t="s">
        <v>20669</v>
      </c>
      <c r="F11660" s="193" t="s">
        <v>1634</v>
      </c>
      <c r="G11660" s="2">
        <v>216</v>
      </c>
      <c r="H11660" s="2">
        <v>0</v>
      </c>
      <c r="I11660" s="192"/>
      <c r="J11660" s="192">
        <v>45936</v>
      </c>
      <c r="K11660" s="192">
        <v>46356</v>
      </c>
    </row>
    <row r="11661" spans="1:11" hidden="1" x14ac:dyDescent="0.4">
      <c r="A11661" s="193" t="s">
        <v>20666</v>
      </c>
      <c r="B11661" s="193" t="s">
        <v>20667</v>
      </c>
      <c r="C11661" s="193" t="s">
        <v>58</v>
      </c>
      <c r="D11661" s="193" t="s">
        <v>59</v>
      </c>
      <c r="E11661" s="193" t="s">
        <v>20670</v>
      </c>
      <c r="F11661" s="193" t="s">
        <v>1634</v>
      </c>
      <c r="G11661" s="2">
        <v>3240</v>
      </c>
      <c r="H11661" s="2">
        <v>0</v>
      </c>
      <c r="I11661" s="192"/>
      <c r="J11661" s="192">
        <v>46035</v>
      </c>
      <c r="K11661" s="192">
        <v>46418</v>
      </c>
    </row>
    <row r="11662" spans="1:11" x14ac:dyDescent="0.4">
      <c r="A11662" s="193" t="s">
        <v>1554</v>
      </c>
      <c r="B11662" s="193" t="s">
        <v>20671</v>
      </c>
      <c r="C11662" s="193" t="s">
        <v>58</v>
      </c>
      <c r="D11662" s="193" t="s">
        <v>59</v>
      </c>
      <c r="E11662" s="193" t="s">
        <v>20672</v>
      </c>
      <c r="F11662" s="193" t="s">
        <v>1634</v>
      </c>
      <c r="G11662" s="2">
        <v>1</v>
      </c>
      <c r="H11662" s="2">
        <v>0</v>
      </c>
      <c r="I11662" s="192"/>
      <c r="J11662" s="192">
        <v>46000</v>
      </c>
      <c r="K11662" s="192">
        <v>46387</v>
      </c>
    </row>
    <row r="11663" spans="1:11" hidden="1" x14ac:dyDescent="0.4">
      <c r="A11663" s="193" t="s">
        <v>1554</v>
      </c>
      <c r="B11663" s="193" t="s">
        <v>20671</v>
      </c>
      <c r="C11663" s="193" t="s">
        <v>58</v>
      </c>
      <c r="D11663" s="193" t="s">
        <v>59</v>
      </c>
      <c r="E11663" s="193" t="s">
        <v>20673</v>
      </c>
      <c r="F11663" s="193" t="s">
        <v>1634</v>
      </c>
      <c r="G11663" s="2">
        <v>865</v>
      </c>
      <c r="H11663" s="2">
        <v>0</v>
      </c>
      <c r="I11663" s="192"/>
      <c r="J11663" s="192">
        <v>46000</v>
      </c>
      <c r="K11663" s="192">
        <v>46387</v>
      </c>
    </row>
    <row r="11664" spans="1:11" hidden="1" x14ac:dyDescent="0.4">
      <c r="A11664" s="193" t="s">
        <v>1554</v>
      </c>
      <c r="B11664" s="193" t="s">
        <v>20671</v>
      </c>
      <c r="C11664" s="193" t="s">
        <v>58</v>
      </c>
      <c r="D11664" s="193" t="s">
        <v>59</v>
      </c>
      <c r="E11664" s="193" t="s">
        <v>20674</v>
      </c>
      <c r="F11664" s="193" t="s">
        <v>1634</v>
      </c>
      <c r="G11664" s="2">
        <v>4056</v>
      </c>
      <c r="H11664" s="2">
        <v>0</v>
      </c>
      <c r="I11664" s="192"/>
      <c r="J11664" s="192">
        <v>46006</v>
      </c>
      <c r="K11664" s="192">
        <v>46387</v>
      </c>
    </row>
    <row r="11665" spans="1:11" hidden="1" x14ac:dyDescent="0.4">
      <c r="A11665" s="193" t="s">
        <v>1554</v>
      </c>
      <c r="B11665" s="193" t="s">
        <v>20671</v>
      </c>
      <c r="C11665" s="193" t="s">
        <v>58</v>
      </c>
      <c r="D11665" s="193" t="s">
        <v>59</v>
      </c>
      <c r="E11665" s="193" t="s">
        <v>20675</v>
      </c>
      <c r="F11665" s="193" t="s">
        <v>1634</v>
      </c>
      <c r="G11665" s="2">
        <v>2028</v>
      </c>
      <c r="H11665" s="2">
        <v>0</v>
      </c>
      <c r="I11665" s="192"/>
      <c r="J11665" s="192">
        <v>46104</v>
      </c>
      <c r="K11665" s="192">
        <v>46477</v>
      </c>
    </row>
    <row r="11666" spans="1:11" hidden="1" x14ac:dyDescent="0.4">
      <c r="A11666" s="193" t="s">
        <v>1554</v>
      </c>
      <c r="B11666" s="193" t="s">
        <v>20671</v>
      </c>
      <c r="C11666" s="193" t="s">
        <v>58</v>
      </c>
      <c r="D11666" s="193" t="s">
        <v>59</v>
      </c>
      <c r="E11666" s="193" t="s">
        <v>20676</v>
      </c>
      <c r="F11666" s="193" t="s">
        <v>1634</v>
      </c>
      <c r="G11666" s="2">
        <v>2028</v>
      </c>
      <c r="H11666" s="2">
        <v>0</v>
      </c>
      <c r="I11666" s="192"/>
      <c r="J11666" s="192">
        <v>46104</v>
      </c>
      <c r="K11666" s="192">
        <v>46477</v>
      </c>
    </row>
    <row r="11667" spans="1:11" hidden="1" x14ac:dyDescent="0.4">
      <c r="A11667" s="193" t="s">
        <v>1554</v>
      </c>
      <c r="B11667" s="193" t="s">
        <v>20671</v>
      </c>
      <c r="C11667" s="193" t="s">
        <v>58</v>
      </c>
      <c r="D11667" s="193" t="s">
        <v>59</v>
      </c>
      <c r="E11667" s="193" t="s">
        <v>20677</v>
      </c>
      <c r="F11667" s="193" t="s">
        <v>1634</v>
      </c>
      <c r="G11667" s="2">
        <v>3042</v>
      </c>
      <c r="H11667" s="2">
        <v>0</v>
      </c>
      <c r="I11667" s="192"/>
      <c r="J11667" s="192">
        <v>46104</v>
      </c>
      <c r="K11667" s="192">
        <v>46477</v>
      </c>
    </row>
    <row r="11668" spans="1:11" hidden="1" x14ac:dyDescent="0.4">
      <c r="A11668" s="193" t="s">
        <v>1554</v>
      </c>
      <c r="B11668" s="193" t="s">
        <v>20671</v>
      </c>
      <c r="C11668" s="193" t="s">
        <v>58</v>
      </c>
      <c r="D11668" s="193" t="s">
        <v>59</v>
      </c>
      <c r="E11668" s="193" t="s">
        <v>20678</v>
      </c>
      <c r="F11668" s="193" t="s">
        <v>1634</v>
      </c>
      <c r="G11668" s="2">
        <v>3042</v>
      </c>
      <c r="H11668" s="2">
        <v>0</v>
      </c>
      <c r="I11668" s="192"/>
      <c r="J11668" s="192">
        <v>46136</v>
      </c>
      <c r="K11668" s="192">
        <v>46507</v>
      </c>
    </row>
    <row r="11669" spans="1:11" hidden="1" x14ac:dyDescent="0.4">
      <c r="A11669" s="193" t="s">
        <v>20679</v>
      </c>
      <c r="B11669" s="193" t="s">
        <v>20680</v>
      </c>
      <c r="C11669" s="193" t="s">
        <v>58</v>
      </c>
      <c r="D11669" s="193" t="s">
        <v>59</v>
      </c>
      <c r="E11669" s="193" t="s">
        <v>20681</v>
      </c>
      <c r="F11669" s="193" t="s">
        <v>1634</v>
      </c>
      <c r="G11669" s="2">
        <v>2506</v>
      </c>
      <c r="H11669" s="2">
        <v>0</v>
      </c>
      <c r="I11669" s="192"/>
      <c r="J11669" s="192">
        <v>45841</v>
      </c>
      <c r="K11669" s="192">
        <v>46356</v>
      </c>
    </row>
    <row r="11670" spans="1:11" hidden="1" x14ac:dyDescent="0.4">
      <c r="A11670" s="193" t="s">
        <v>20679</v>
      </c>
      <c r="B11670" s="193" t="s">
        <v>20680</v>
      </c>
      <c r="C11670" s="193" t="s">
        <v>58</v>
      </c>
      <c r="D11670" s="193" t="s">
        <v>59</v>
      </c>
      <c r="E11670" s="193" t="s">
        <v>20682</v>
      </c>
      <c r="F11670" s="193" t="s">
        <v>1634</v>
      </c>
      <c r="G11670" s="2">
        <v>3000</v>
      </c>
      <c r="H11670" s="2">
        <v>0</v>
      </c>
      <c r="I11670" s="192"/>
      <c r="J11670" s="192">
        <v>46094</v>
      </c>
      <c r="K11670" s="192">
        <v>46477</v>
      </c>
    </row>
    <row r="11671" spans="1:11" hidden="1" x14ac:dyDescent="0.4">
      <c r="A11671" s="193" t="s">
        <v>20683</v>
      </c>
      <c r="B11671" s="193" t="s">
        <v>20684</v>
      </c>
      <c r="C11671" s="193" t="s">
        <v>58</v>
      </c>
      <c r="D11671" s="193" t="s">
        <v>59</v>
      </c>
      <c r="E11671" s="193" t="s">
        <v>20685</v>
      </c>
      <c r="F11671" s="193" t="s">
        <v>1634</v>
      </c>
      <c r="G11671" s="2">
        <v>4960</v>
      </c>
      <c r="H11671" s="2">
        <v>0</v>
      </c>
      <c r="I11671" s="192"/>
      <c r="J11671" s="192">
        <v>45894</v>
      </c>
      <c r="K11671" s="192">
        <v>46356</v>
      </c>
    </row>
    <row r="11672" spans="1:11" hidden="1" x14ac:dyDescent="0.4">
      <c r="A11672" s="193" t="s">
        <v>20686</v>
      </c>
      <c r="B11672" s="193" t="s">
        <v>20687</v>
      </c>
      <c r="C11672" s="193" t="s">
        <v>58</v>
      </c>
      <c r="D11672" s="193" t="s">
        <v>59</v>
      </c>
      <c r="E11672" s="193" t="s">
        <v>20688</v>
      </c>
      <c r="F11672" s="193" t="s">
        <v>1634</v>
      </c>
      <c r="G11672" s="2">
        <v>956</v>
      </c>
      <c r="H11672" s="2">
        <v>0</v>
      </c>
      <c r="I11672" s="192"/>
      <c r="J11672" s="192">
        <v>45894</v>
      </c>
      <c r="K11672" s="192">
        <v>46356</v>
      </c>
    </row>
    <row r="11673" spans="1:11" hidden="1" x14ac:dyDescent="0.4">
      <c r="A11673" s="193" t="s">
        <v>20686</v>
      </c>
      <c r="B11673" s="193" t="s">
        <v>20687</v>
      </c>
      <c r="C11673" s="193" t="s">
        <v>58</v>
      </c>
      <c r="D11673" s="193" t="s">
        <v>59</v>
      </c>
      <c r="E11673" s="193" t="s">
        <v>20689</v>
      </c>
      <c r="F11673" s="193" t="s">
        <v>1634</v>
      </c>
      <c r="G11673" s="2">
        <v>1000</v>
      </c>
      <c r="H11673" s="2">
        <v>0</v>
      </c>
      <c r="I11673" s="192"/>
      <c r="J11673" s="192">
        <v>46013</v>
      </c>
      <c r="K11673" s="192">
        <v>46387</v>
      </c>
    </row>
    <row r="11674" spans="1:11" hidden="1" x14ac:dyDescent="0.4">
      <c r="A11674" s="193" t="s">
        <v>20690</v>
      </c>
      <c r="B11674" s="193" t="s">
        <v>20691</v>
      </c>
      <c r="C11674" s="193" t="s">
        <v>58</v>
      </c>
      <c r="D11674" s="193" t="s">
        <v>59</v>
      </c>
      <c r="E11674" s="193" t="s">
        <v>20692</v>
      </c>
      <c r="F11674" s="193" t="s">
        <v>1634</v>
      </c>
      <c r="G11674" s="2">
        <v>3998</v>
      </c>
      <c r="H11674" s="2">
        <v>0</v>
      </c>
      <c r="I11674" s="192"/>
      <c r="J11674" s="192">
        <v>46006</v>
      </c>
      <c r="K11674" s="192">
        <v>46387</v>
      </c>
    </row>
    <row r="11675" spans="1:11" x14ac:dyDescent="0.4">
      <c r="A11675" s="193" t="s">
        <v>20690</v>
      </c>
      <c r="B11675" s="193" t="s">
        <v>20691</v>
      </c>
      <c r="C11675" s="193" t="s">
        <v>58</v>
      </c>
      <c r="D11675" s="193" t="s">
        <v>59</v>
      </c>
      <c r="E11675" s="193" t="s">
        <v>20693</v>
      </c>
      <c r="F11675" s="193" t="s">
        <v>1634</v>
      </c>
      <c r="G11675" s="2">
        <v>6</v>
      </c>
      <c r="H11675" s="2">
        <v>0</v>
      </c>
      <c r="I11675" s="192"/>
      <c r="J11675" s="192">
        <v>46042</v>
      </c>
      <c r="K11675" s="192">
        <v>46418</v>
      </c>
    </row>
    <row r="11676" spans="1:11" hidden="1" x14ac:dyDescent="0.4">
      <c r="A11676" s="193" t="s">
        <v>20690</v>
      </c>
      <c r="B11676" s="193" t="s">
        <v>20691</v>
      </c>
      <c r="C11676" s="193" t="s">
        <v>58</v>
      </c>
      <c r="D11676" s="193" t="s">
        <v>59</v>
      </c>
      <c r="E11676" s="193" t="s">
        <v>20694</v>
      </c>
      <c r="F11676" s="193" t="s">
        <v>1634</v>
      </c>
      <c r="G11676" s="2">
        <v>1491</v>
      </c>
      <c r="H11676" s="2">
        <v>0</v>
      </c>
      <c r="I11676" s="192"/>
      <c r="J11676" s="192">
        <v>46043</v>
      </c>
      <c r="K11676" s="192">
        <v>46418</v>
      </c>
    </row>
    <row r="11677" spans="1:11" hidden="1" x14ac:dyDescent="0.4">
      <c r="A11677" s="193" t="s">
        <v>20690</v>
      </c>
      <c r="B11677" s="193" t="s">
        <v>20691</v>
      </c>
      <c r="C11677" s="193" t="s">
        <v>58</v>
      </c>
      <c r="D11677" s="193" t="s">
        <v>59</v>
      </c>
      <c r="E11677" s="193" t="s">
        <v>20695</v>
      </c>
      <c r="F11677" s="193" t="s">
        <v>1634</v>
      </c>
      <c r="G11677" s="2">
        <v>4000</v>
      </c>
      <c r="H11677" s="2">
        <v>0</v>
      </c>
      <c r="I11677" s="192"/>
      <c r="J11677" s="192">
        <v>46066</v>
      </c>
      <c r="K11677" s="192">
        <v>46446</v>
      </c>
    </row>
    <row r="11678" spans="1:11" hidden="1" x14ac:dyDescent="0.4">
      <c r="A11678" s="193" t="s">
        <v>20690</v>
      </c>
      <c r="B11678" s="193" t="s">
        <v>20691</v>
      </c>
      <c r="C11678" s="193" t="s">
        <v>58</v>
      </c>
      <c r="D11678" s="193" t="s">
        <v>59</v>
      </c>
      <c r="E11678" s="193" t="s">
        <v>20696</v>
      </c>
      <c r="F11678" s="193" t="s">
        <v>1634</v>
      </c>
      <c r="G11678" s="2">
        <v>4000</v>
      </c>
      <c r="H11678" s="2">
        <v>0</v>
      </c>
      <c r="I11678" s="192"/>
      <c r="J11678" s="192">
        <v>46094</v>
      </c>
      <c r="K11678" s="192">
        <v>46477</v>
      </c>
    </row>
    <row r="11679" spans="1:11" hidden="1" x14ac:dyDescent="0.4">
      <c r="A11679" s="193" t="s">
        <v>20690</v>
      </c>
      <c r="B11679" s="193" t="s">
        <v>20691</v>
      </c>
      <c r="C11679" s="193" t="s">
        <v>58</v>
      </c>
      <c r="D11679" s="193" t="s">
        <v>59</v>
      </c>
      <c r="E11679" s="193" t="s">
        <v>20697</v>
      </c>
      <c r="F11679" s="193" t="s">
        <v>1634</v>
      </c>
      <c r="G11679" s="2">
        <v>4000</v>
      </c>
      <c r="H11679" s="2">
        <v>0</v>
      </c>
      <c r="I11679" s="192"/>
      <c r="J11679" s="192">
        <v>46128</v>
      </c>
      <c r="K11679" s="192">
        <v>46507</v>
      </c>
    </row>
    <row r="11680" spans="1:11" hidden="1" x14ac:dyDescent="0.4">
      <c r="A11680" s="193" t="s">
        <v>20690</v>
      </c>
      <c r="B11680" s="193" t="s">
        <v>20691</v>
      </c>
      <c r="C11680" s="193" t="s">
        <v>58</v>
      </c>
      <c r="D11680" s="193" t="s">
        <v>59</v>
      </c>
      <c r="E11680" s="193" t="s">
        <v>20698</v>
      </c>
      <c r="F11680" s="193" t="s">
        <v>1634</v>
      </c>
      <c r="G11680" s="2">
        <v>4000</v>
      </c>
      <c r="H11680" s="2">
        <v>0</v>
      </c>
      <c r="I11680" s="192"/>
      <c r="J11680" s="192">
        <v>46161</v>
      </c>
      <c r="K11680" s="192">
        <v>46538</v>
      </c>
    </row>
    <row r="11681" spans="1:11" hidden="1" x14ac:dyDescent="0.4">
      <c r="A11681" s="193" t="s">
        <v>20699</v>
      </c>
      <c r="B11681" s="193" t="s">
        <v>20700</v>
      </c>
      <c r="C11681" s="193" t="s">
        <v>58</v>
      </c>
      <c r="D11681" s="193" t="s">
        <v>59</v>
      </c>
      <c r="E11681" s="193" t="s">
        <v>20701</v>
      </c>
      <c r="F11681" s="193" t="s">
        <v>1634</v>
      </c>
      <c r="G11681" s="2">
        <v>1840</v>
      </c>
      <c r="H11681" s="2">
        <v>0</v>
      </c>
      <c r="I11681" s="192"/>
      <c r="J11681" s="192">
        <v>45889</v>
      </c>
      <c r="K11681" s="192">
        <v>46356</v>
      </c>
    </row>
    <row r="11682" spans="1:11" hidden="1" x14ac:dyDescent="0.4">
      <c r="A11682" s="193" t="s">
        <v>20699</v>
      </c>
      <c r="B11682" s="193" t="s">
        <v>20700</v>
      </c>
      <c r="C11682" s="193" t="s">
        <v>58</v>
      </c>
      <c r="D11682" s="193" t="s">
        <v>59</v>
      </c>
      <c r="E11682" s="193" t="s">
        <v>20702</v>
      </c>
      <c r="F11682" s="193" t="s">
        <v>1634</v>
      </c>
      <c r="G11682" s="2">
        <v>2000</v>
      </c>
      <c r="H11682" s="2">
        <v>0</v>
      </c>
      <c r="I11682" s="192"/>
      <c r="J11682" s="192">
        <v>45905</v>
      </c>
      <c r="K11682" s="192">
        <v>46356</v>
      </c>
    </row>
    <row r="11683" spans="1:11" hidden="1" x14ac:dyDescent="0.4">
      <c r="A11683" s="193" t="s">
        <v>20699</v>
      </c>
      <c r="B11683" s="193" t="s">
        <v>20700</v>
      </c>
      <c r="C11683" s="193" t="s">
        <v>58</v>
      </c>
      <c r="D11683" s="193" t="s">
        <v>59</v>
      </c>
      <c r="E11683" s="193" t="s">
        <v>20703</v>
      </c>
      <c r="F11683" s="193" t="s">
        <v>1634</v>
      </c>
      <c r="G11683" s="2">
        <v>2000</v>
      </c>
      <c r="H11683" s="2">
        <v>0</v>
      </c>
      <c r="I11683" s="192"/>
      <c r="J11683" s="192">
        <v>46009</v>
      </c>
      <c r="K11683" s="192">
        <v>46387</v>
      </c>
    </row>
    <row r="11684" spans="1:11" hidden="1" x14ac:dyDescent="0.4">
      <c r="A11684" s="193" t="s">
        <v>20699</v>
      </c>
      <c r="B11684" s="193" t="s">
        <v>20700</v>
      </c>
      <c r="C11684" s="193" t="s">
        <v>58</v>
      </c>
      <c r="D11684" s="193" t="s">
        <v>59</v>
      </c>
      <c r="E11684" s="193" t="s">
        <v>20704</v>
      </c>
      <c r="F11684" s="193" t="s">
        <v>1634</v>
      </c>
      <c r="G11684" s="2">
        <v>2000</v>
      </c>
      <c r="H11684" s="2">
        <v>0</v>
      </c>
      <c r="I11684" s="192"/>
      <c r="J11684" s="192">
        <v>46094</v>
      </c>
      <c r="K11684" s="192">
        <v>46477</v>
      </c>
    </row>
    <row r="11685" spans="1:11" hidden="1" x14ac:dyDescent="0.4">
      <c r="A11685" s="193" t="s">
        <v>20705</v>
      </c>
      <c r="B11685" s="193" t="s">
        <v>20706</v>
      </c>
      <c r="C11685" s="193" t="s">
        <v>58</v>
      </c>
      <c r="D11685" s="193" t="s">
        <v>59</v>
      </c>
      <c r="E11685" s="193" t="s">
        <v>20707</v>
      </c>
      <c r="F11685" s="193" t="s">
        <v>1634</v>
      </c>
      <c r="G11685" s="2">
        <v>14840</v>
      </c>
      <c r="H11685" s="2">
        <v>0</v>
      </c>
      <c r="I11685" s="192"/>
      <c r="J11685" s="192">
        <v>45889</v>
      </c>
      <c r="K11685" s="192">
        <v>46356</v>
      </c>
    </row>
    <row r="11686" spans="1:11" hidden="1" x14ac:dyDescent="0.4">
      <c r="A11686" s="193" t="s">
        <v>20708</v>
      </c>
      <c r="B11686" s="193" t="s">
        <v>20709</v>
      </c>
      <c r="C11686" s="193" t="s">
        <v>58</v>
      </c>
      <c r="D11686" s="193" t="s">
        <v>59</v>
      </c>
      <c r="E11686" s="193" t="s">
        <v>20710</v>
      </c>
      <c r="F11686" s="193" t="s">
        <v>1634</v>
      </c>
      <c r="G11686" s="2">
        <v>2338</v>
      </c>
      <c r="H11686" s="2">
        <v>0</v>
      </c>
      <c r="I11686" s="192"/>
      <c r="J11686" s="192">
        <v>46078</v>
      </c>
      <c r="K11686" s="192">
        <v>46446</v>
      </c>
    </row>
    <row r="11687" spans="1:11" hidden="1" x14ac:dyDescent="0.4">
      <c r="A11687" s="193" t="s">
        <v>20711</v>
      </c>
      <c r="B11687" s="193" t="s">
        <v>20712</v>
      </c>
      <c r="C11687" s="193" t="s">
        <v>58</v>
      </c>
      <c r="D11687" s="193" t="s">
        <v>59</v>
      </c>
      <c r="E11687" s="193" t="s">
        <v>20713</v>
      </c>
      <c r="F11687" s="193" t="s">
        <v>1634</v>
      </c>
      <c r="G11687" s="2">
        <v>2658</v>
      </c>
      <c r="H11687" s="2">
        <v>0</v>
      </c>
      <c r="I11687" s="192"/>
      <c r="J11687" s="192">
        <v>45861</v>
      </c>
      <c r="K11687" s="192">
        <v>46356</v>
      </c>
    </row>
    <row r="11688" spans="1:11" hidden="1" x14ac:dyDescent="0.4">
      <c r="A11688" s="193" t="s">
        <v>20711</v>
      </c>
      <c r="B11688" s="193" t="s">
        <v>20712</v>
      </c>
      <c r="C11688" s="193" t="s">
        <v>58</v>
      </c>
      <c r="D11688" s="193" t="s">
        <v>59</v>
      </c>
      <c r="E11688" s="193" t="s">
        <v>20714</v>
      </c>
      <c r="F11688" s="193" t="s">
        <v>1634</v>
      </c>
      <c r="G11688" s="2">
        <v>3000</v>
      </c>
      <c r="H11688" s="2">
        <v>0</v>
      </c>
      <c r="I11688" s="192"/>
      <c r="J11688" s="192">
        <v>45894</v>
      </c>
      <c r="K11688" s="192">
        <v>46356</v>
      </c>
    </row>
    <row r="11689" spans="1:11" hidden="1" x14ac:dyDescent="0.4">
      <c r="A11689" s="193" t="s">
        <v>20715</v>
      </c>
      <c r="B11689" s="193" t="s">
        <v>20716</v>
      </c>
      <c r="C11689" s="193" t="s">
        <v>58</v>
      </c>
      <c r="D11689" s="193" t="s">
        <v>59</v>
      </c>
      <c r="E11689" s="193" t="s">
        <v>20717</v>
      </c>
      <c r="F11689" s="193" t="s">
        <v>1634</v>
      </c>
      <c r="G11689" s="2">
        <v>4886</v>
      </c>
      <c r="H11689" s="2">
        <v>0</v>
      </c>
      <c r="I11689" s="192"/>
      <c r="J11689" s="192">
        <v>45845</v>
      </c>
      <c r="K11689" s="192">
        <v>46356</v>
      </c>
    </row>
    <row r="11690" spans="1:11" hidden="1" x14ac:dyDescent="0.4">
      <c r="A11690" s="193" t="s">
        <v>20718</v>
      </c>
      <c r="B11690" s="193" t="s">
        <v>20719</v>
      </c>
      <c r="C11690" s="193" t="s">
        <v>58</v>
      </c>
      <c r="D11690" s="193" t="s">
        <v>59</v>
      </c>
      <c r="E11690" s="193" t="s">
        <v>20720</v>
      </c>
      <c r="F11690" s="193" t="s">
        <v>1634</v>
      </c>
      <c r="G11690" s="2">
        <v>2785</v>
      </c>
      <c r="H11690" s="2">
        <v>0</v>
      </c>
      <c r="I11690" s="192"/>
      <c r="J11690" s="192">
        <v>45737</v>
      </c>
      <c r="K11690" s="192">
        <v>46356</v>
      </c>
    </row>
    <row r="11691" spans="1:11" hidden="1" x14ac:dyDescent="0.4">
      <c r="A11691" s="193" t="s">
        <v>20721</v>
      </c>
      <c r="B11691" s="193" t="s">
        <v>16195</v>
      </c>
      <c r="C11691" s="193" t="s">
        <v>58</v>
      </c>
      <c r="D11691" s="193" t="s">
        <v>59</v>
      </c>
      <c r="E11691" s="193" t="s">
        <v>20722</v>
      </c>
      <c r="F11691" s="193" t="s">
        <v>1634</v>
      </c>
      <c r="G11691" s="2">
        <v>84</v>
      </c>
      <c r="H11691" s="2">
        <v>0</v>
      </c>
      <c r="I11691" s="192"/>
      <c r="J11691" s="192">
        <v>46015</v>
      </c>
      <c r="K11691" s="192">
        <v>46387</v>
      </c>
    </row>
    <row r="11692" spans="1:11" hidden="1" x14ac:dyDescent="0.4">
      <c r="A11692" s="193" t="s">
        <v>20721</v>
      </c>
      <c r="B11692" s="193" t="s">
        <v>16195</v>
      </c>
      <c r="C11692" s="193" t="s">
        <v>58</v>
      </c>
      <c r="D11692" s="193" t="s">
        <v>59</v>
      </c>
      <c r="E11692" s="193" t="s">
        <v>20723</v>
      </c>
      <c r="F11692" s="193" t="s">
        <v>1634</v>
      </c>
      <c r="G11692" s="2">
        <v>200</v>
      </c>
      <c r="H11692" s="2">
        <v>0</v>
      </c>
      <c r="I11692" s="192"/>
      <c r="J11692" s="192">
        <v>46066</v>
      </c>
      <c r="K11692" s="192">
        <v>46446</v>
      </c>
    </row>
    <row r="11693" spans="1:11" hidden="1" x14ac:dyDescent="0.4">
      <c r="A11693" s="193" t="s">
        <v>20721</v>
      </c>
      <c r="B11693" s="193" t="s">
        <v>16195</v>
      </c>
      <c r="C11693" s="193" t="s">
        <v>58</v>
      </c>
      <c r="D11693" s="193" t="s">
        <v>59</v>
      </c>
      <c r="E11693" s="193" t="s">
        <v>20724</v>
      </c>
      <c r="F11693" s="193" t="s">
        <v>1634</v>
      </c>
      <c r="G11693" s="2">
        <v>200</v>
      </c>
      <c r="H11693" s="2">
        <v>0</v>
      </c>
      <c r="I11693" s="192"/>
      <c r="J11693" s="192">
        <v>46136</v>
      </c>
      <c r="K11693" s="192">
        <v>46507</v>
      </c>
    </row>
    <row r="11694" spans="1:11" hidden="1" x14ac:dyDescent="0.4">
      <c r="A11694" s="193" t="s">
        <v>20721</v>
      </c>
      <c r="B11694" s="193" t="s">
        <v>16195</v>
      </c>
      <c r="C11694" s="193" t="s">
        <v>58</v>
      </c>
      <c r="D11694" s="193" t="s">
        <v>59</v>
      </c>
      <c r="E11694" s="193" t="s">
        <v>20725</v>
      </c>
      <c r="F11694" s="193" t="s">
        <v>1634</v>
      </c>
      <c r="G11694" s="2">
        <v>200</v>
      </c>
      <c r="H11694" s="2">
        <v>0</v>
      </c>
      <c r="I11694" s="192"/>
      <c r="J11694" s="192">
        <v>46140</v>
      </c>
      <c r="K11694" s="192">
        <v>46507</v>
      </c>
    </row>
    <row r="11695" spans="1:11" hidden="1" x14ac:dyDescent="0.4">
      <c r="A11695" s="193" t="s">
        <v>20721</v>
      </c>
      <c r="B11695" s="193" t="s">
        <v>16195</v>
      </c>
      <c r="C11695" s="193" t="s">
        <v>58</v>
      </c>
      <c r="D11695" s="193" t="s">
        <v>59</v>
      </c>
      <c r="E11695" s="193" t="s">
        <v>20726</v>
      </c>
      <c r="F11695" s="193" t="s">
        <v>1634</v>
      </c>
      <c r="G11695" s="2">
        <v>200</v>
      </c>
      <c r="H11695" s="2">
        <v>0</v>
      </c>
      <c r="I11695" s="192"/>
      <c r="J11695" s="192">
        <v>46178</v>
      </c>
      <c r="K11695" s="192">
        <v>46568</v>
      </c>
    </row>
    <row r="11696" spans="1:11" hidden="1" x14ac:dyDescent="0.4">
      <c r="A11696" s="193" t="s">
        <v>20727</v>
      </c>
      <c r="B11696" s="193" t="s">
        <v>20728</v>
      </c>
      <c r="C11696" s="193" t="s">
        <v>58</v>
      </c>
      <c r="D11696" s="193" t="s">
        <v>59</v>
      </c>
      <c r="E11696" s="193" t="s">
        <v>20729</v>
      </c>
      <c r="F11696" s="193" t="s">
        <v>1634</v>
      </c>
      <c r="G11696" s="2">
        <v>1000</v>
      </c>
      <c r="H11696" s="2">
        <v>0</v>
      </c>
      <c r="I11696" s="192"/>
      <c r="J11696" s="192">
        <v>45993</v>
      </c>
      <c r="K11696" s="192">
        <v>46387</v>
      </c>
    </row>
    <row r="11697" spans="1:11" hidden="1" x14ac:dyDescent="0.4">
      <c r="A11697" s="193" t="s">
        <v>20727</v>
      </c>
      <c r="B11697" s="193" t="s">
        <v>20728</v>
      </c>
      <c r="C11697" s="193" t="s">
        <v>58</v>
      </c>
      <c r="D11697" s="193" t="s">
        <v>59</v>
      </c>
      <c r="E11697" s="193" t="s">
        <v>20730</v>
      </c>
      <c r="F11697" s="193" t="s">
        <v>1634</v>
      </c>
      <c r="G11697" s="2">
        <v>3000</v>
      </c>
      <c r="H11697" s="2">
        <v>0</v>
      </c>
      <c r="I11697" s="192"/>
      <c r="J11697" s="192">
        <v>46122</v>
      </c>
      <c r="K11697" s="192">
        <v>46507</v>
      </c>
    </row>
    <row r="11698" spans="1:11" hidden="1" x14ac:dyDescent="0.4">
      <c r="A11698" s="193" t="s">
        <v>1641</v>
      </c>
      <c r="B11698" s="193" t="s">
        <v>20731</v>
      </c>
      <c r="C11698" s="193" t="s">
        <v>58</v>
      </c>
      <c r="D11698" s="193" t="s">
        <v>59</v>
      </c>
      <c r="E11698" s="193" t="s">
        <v>20732</v>
      </c>
      <c r="F11698" s="193" t="s">
        <v>1634</v>
      </c>
      <c r="G11698" s="2">
        <v>156</v>
      </c>
      <c r="H11698" s="2">
        <v>0</v>
      </c>
      <c r="I11698" s="192"/>
      <c r="J11698" s="192">
        <v>46094</v>
      </c>
      <c r="K11698" s="192">
        <v>46477</v>
      </c>
    </row>
    <row r="11699" spans="1:11" hidden="1" x14ac:dyDescent="0.4">
      <c r="A11699" s="193" t="s">
        <v>20733</v>
      </c>
      <c r="B11699" s="193" t="s">
        <v>20734</v>
      </c>
      <c r="C11699" s="193" t="s">
        <v>58</v>
      </c>
      <c r="D11699" s="193" t="s">
        <v>59</v>
      </c>
      <c r="E11699" s="193" t="s">
        <v>20735</v>
      </c>
      <c r="F11699" s="193" t="s">
        <v>1634</v>
      </c>
      <c r="G11699" s="2">
        <v>683</v>
      </c>
      <c r="H11699" s="2">
        <v>0</v>
      </c>
      <c r="I11699" s="192"/>
      <c r="J11699" s="192">
        <v>46080</v>
      </c>
      <c r="K11699" s="192">
        <v>46446</v>
      </c>
    </row>
    <row r="11700" spans="1:11" hidden="1" x14ac:dyDescent="0.4">
      <c r="A11700" s="193" t="s">
        <v>20736</v>
      </c>
      <c r="B11700" s="193" t="s">
        <v>20737</v>
      </c>
      <c r="C11700" s="193" t="s">
        <v>58</v>
      </c>
      <c r="D11700" s="193" t="s">
        <v>59</v>
      </c>
      <c r="E11700" s="193" t="s">
        <v>20738</v>
      </c>
      <c r="F11700" s="193" t="s">
        <v>1634</v>
      </c>
      <c r="G11700" s="2">
        <v>919</v>
      </c>
      <c r="H11700" s="2">
        <v>0</v>
      </c>
      <c r="I11700" s="192"/>
      <c r="J11700" s="192">
        <v>45973</v>
      </c>
      <c r="K11700" s="192">
        <v>46356</v>
      </c>
    </row>
    <row r="11701" spans="1:11" hidden="1" x14ac:dyDescent="0.4">
      <c r="A11701" s="193" t="s">
        <v>20739</v>
      </c>
      <c r="B11701" s="193" t="s">
        <v>20740</v>
      </c>
      <c r="C11701" s="193" t="s">
        <v>58</v>
      </c>
      <c r="D11701" s="193" t="s">
        <v>59</v>
      </c>
      <c r="E11701" s="193" t="s">
        <v>20741</v>
      </c>
      <c r="F11701" s="193" t="s">
        <v>1634</v>
      </c>
      <c r="G11701" s="2">
        <v>28</v>
      </c>
      <c r="H11701" s="2">
        <v>0</v>
      </c>
      <c r="I11701" s="192"/>
      <c r="J11701" s="192">
        <v>46035</v>
      </c>
      <c r="K11701" s="192">
        <v>46418</v>
      </c>
    </row>
    <row r="11702" spans="1:11" hidden="1" x14ac:dyDescent="0.4">
      <c r="A11702" s="193" t="s">
        <v>20742</v>
      </c>
      <c r="B11702" s="193" t="s">
        <v>18628</v>
      </c>
      <c r="C11702" s="193" t="s">
        <v>58</v>
      </c>
      <c r="D11702" s="193" t="s">
        <v>59</v>
      </c>
      <c r="E11702" s="193" t="s">
        <v>20743</v>
      </c>
      <c r="F11702" s="193" t="s">
        <v>1634</v>
      </c>
      <c r="G11702" s="2">
        <v>767</v>
      </c>
      <c r="H11702" s="2">
        <v>0</v>
      </c>
      <c r="I11702" s="192"/>
      <c r="J11702" s="192">
        <v>45824</v>
      </c>
      <c r="K11702" s="192">
        <v>46356</v>
      </c>
    </row>
    <row r="11703" spans="1:11" hidden="1" x14ac:dyDescent="0.4">
      <c r="A11703" s="193" t="s">
        <v>20742</v>
      </c>
      <c r="B11703" s="193" t="s">
        <v>18628</v>
      </c>
      <c r="C11703" s="193" t="s">
        <v>58</v>
      </c>
      <c r="D11703" s="193" t="s">
        <v>59</v>
      </c>
      <c r="E11703" s="193" t="s">
        <v>20744</v>
      </c>
      <c r="F11703" s="193" t="s">
        <v>1634</v>
      </c>
      <c r="G11703" s="2">
        <v>1440</v>
      </c>
      <c r="H11703" s="2">
        <v>0</v>
      </c>
      <c r="I11703" s="192"/>
      <c r="J11703" s="192">
        <v>46056</v>
      </c>
      <c r="K11703" s="192">
        <v>46446</v>
      </c>
    </row>
    <row r="11704" spans="1:11" hidden="1" x14ac:dyDescent="0.4">
      <c r="A11704" s="193" t="s">
        <v>20745</v>
      </c>
      <c r="B11704" s="193" t="s">
        <v>20746</v>
      </c>
      <c r="C11704" s="193" t="s">
        <v>58</v>
      </c>
      <c r="D11704" s="193" t="s">
        <v>59</v>
      </c>
      <c r="E11704" s="193" t="s">
        <v>20747</v>
      </c>
      <c r="F11704" s="193" t="s">
        <v>1634</v>
      </c>
      <c r="G11704" s="2">
        <v>2934</v>
      </c>
      <c r="H11704" s="2">
        <v>0</v>
      </c>
      <c r="I11704" s="192"/>
      <c r="J11704" s="192">
        <v>45894</v>
      </c>
      <c r="K11704" s="192">
        <v>46356</v>
      </c>
    </row>
    <row r="11705" spans="1:11" hidden="1" x14ac:dyDescent="0.4">
      <c r="A11705" s="193" t="s">
        <v>20748</v>
      </c>
      <c r="B11705" s="193" t="s">
        <v>20749</v>
      </c>
      <c r="C11705" s="193" t="s">
        <v>58</v>
      </c>
      <c r="D11705" s="193" t="s">
        <v>59</v>
      </c>
      <c r="E11705" s="193" t="s">
        <v>20750</v>
      </c>
      <c r="F11705" s="193" t="s">
        <v>1634</v>
      </c>
      <c r="G11705" s="2">
        <v>15000</v>
      </c>
      <c r="H11705" s="2">
        <v>0</v>
      </c>
      <c r="I11705" s="192"/>
      <c r="J11705" s="192">
        <v>46100</v>
      </c>
      <c r="K11705" s="192">
        <v>46477</v>
      </c>
    </row>
    <row r="11706" spans="1:11" hidden="1" x14ac:dyDescent="0.4">
      <c r="A11706" s="193" t="s">
        <v>20751</v>
      </c>
      <c r="B11706" s="193" t="s">
        <v>20752</v>
      </c>
      <c r="C11706" s="193" t="s">
        <v>58</v>
      </c>
      <c r="D11706" s="193" t="s">
        <v>59</v>
      </c>
      <c r="E11706" s="193" t="s">
        <v>20753</v>
      </c>
      <c r="F11706" s="193" t="s">
        <v>1634</v>
      </c>
      <c r="G11706" s="2">
        <v>956</v>
      </c>
      <c r="H11706" s="2">
        <v>0</v>
      </c>
      <c r="I11706" s="192"/>
      <c r="J11706" s="192">
        <v>46090</v>
      </c>
      <c r="K11706" s="192">
        <v>46477</v>
      </c>
    </row>
    <row r="11707" spans="1:11" hidden="1" x14ac:dyDescent="0.4">
      <c r="A11707" s="193" t="s">
        <v>20754</v>
      </c>
      <c r="B11707" s="193" t="s">
        <v>20755</v>
      </c>
      <c r="C11707" s="193" t="s">
        <v>58</v>
      </c>
      <c r="D11707" s="193" t="s">
        <v>59</v>
      </c>
      <c r="E11707" s="193" t="s">
        <v>20756</v>
      </c>
      <c r="F11707" s="193" t="s">
        <v>1634</v>
      </c>
      <c r="G11707" s="2">
        <v>956</v>
      </c>
      <c r="H11707" s="2">
        <v>0</v>
      </c>
      <c r="I11707" s="192"/>
      <c r="J11707" s="192">
        <v>46125</v>
      </c>
      <c r="K11707" s="192">
        <v>46507</v>
      </c>
    </row>
    <row r="11708" spans="1:11" hidden="1" x14ac:dyDescent="0.4">
      <c r="A11708" s="193" t="s">
        <v>20757</v>
      </c>
      <c r="B11708" s="193" t="s">
        <v>20758</v>
      </c>
      <c r="C11708" s="193" t="s">
        <v>58</v>
      </c>
      <c r="D11708" s="193" t="s">
        <v>59</v>
      </c>
      <c r="E11708" s="193" t="s">
        <v>20759</v>
      </c>
      <c r="F11708" s="193" t="s">
        <v>1634</v>
      </c>
      <c r="G11708" s="2">
        <v>3956</v>
      </c>
      <c r="H11708" s="2">
        <v>0</v>
      </c>
      <c r="I11708" s="192"/>
      <c r="J11708" s="192">
        <v>46100</v>
      </c>
      <c r="K11708" s="192">
        <v>46477</v>
      </c>
    </row>
    <row r="11709" spans="1:11" hidden="1" x14ac:dyDescent="0.4">
      <c r="A11709" s="193" t="s">
        <v>20760</v>
      </c>
      <c r="B11709" s="193" t="s">
        <v>20761</v>
      </c>
      <c r="C11709" s="193" t="s">
        <v>58</v>
      </c>
      <c r="D11709" s="193" t="s">
        <v>59</v>
      </c>
      <c r="E11709" s="193" t="s">
        <v>20762</v>
      </c>
      <c r="F11709" s="193" t="s">
        <v>1634</v>
      </c>
      <c r="G11709" s="2">
        <v>9888</v>
      </c>
      <c r="H11709" s="2">
        <v>0</v>
      </c>
      <c r="I11709" s="192"/>
      <c r="J11709" s="192">
        <v>46048</v>
      </c>
      <c r="K11709" s="192">
        <v>46418</v>
      </c>
    </row>
    <row r="11710" spans="1:11" hidden="1" x14ac:dyDescent="0.4">
      <c r="A11710" s="193" t="s">
        <v>20763</v>
      </c>
      <c r="B11710" s="193" t="s">
        <v>20764</v>
      </c>
      <c r="C11710" s="193" t="s">
        <v>58</v>
      </c>
      <c r="D11710" s="193" t="s">
        <v>59</v>
      </c>
      <c r="E11710" s="193" t="s">
        <v>20765</v>
      </c>
      <c r="F11710" s="193" t="s">
        <v>1634</v>
      </c>
      <c r="G11710" s="2">
        <v>1664</v>
      </c>
      <c r="H11710" s="2">
        <v>0</v>
      </c>
      <c r="I11710" s="192"/>
      <c r="J11710" s="192">
        <v>46048</v>
      </c>
      <c r="K11710" s="192">
        <v>46418</v>
      </c>
    </row>
    <row r="11711" spans="1:11" hidden="1" x14ac:dyDescent="0.4">
      <c r="A11711" s="193" t="s">
        <v>20766</v>
      </c>
      <c r="B11711" s="193" t="s">
        <v>20767</v>
      </c>
      <c r="C11711" s="193" t="s">
        <v>58</v>
      </c>
      <c r="D11711" s="193" t="s">
        <v>59</v>
      </c>
      <c r="E11711" s="193" t="s">
        <v>20768</v>
      </c>
      <c r="F11711" s="193" t="s">
        <v>1634</v>
      </c>
      <c r="G11711" s="2">
        <v>4000</v>
      </c>
      <c r="H11711" s="2">
        <v>0</v>
      </c>
      <c r="I11711" s="192"/>
      <c r="J11711" s="192">
        <v>46042</v>
      </c>
      <c r="K11711" s="192">
        <v>46418</v>
      </c>
    </row>
    <row r="11712" spans="1:11" hidden="1" x14ac:dyDescent="0.4">
      <c r="A11712" s="193" t="s">
        <v>20769</v>
      </c>
      <c r="B11712" s="193" t="s">
        <v>20770</v>
      </c>
      <c r="C11712" s="193" t="s">
        <v>58</v>
      </c>
      <c r="D11712" s="193" t="s">
        <v>59</v>
      </c>
      <c r="E11712" s="193" t="s">
        <v>20771</v>
      </c>
      <c r="F11712" s="193" t="s">
        <v>1634</v>
      </c>
      <c r="G11712" s="2">
        <v>2000</v>
      </c>
      <c r="H11712" s="2">
        <v>0</v>
      </c>
      <c r="I11712" s="192"/>
      <c r="J11712" s="192">
        <v>46041</v>
      </c>
      <c r="K11712" s="192">
        <v>46418</v>
      </c>
    </row>
    <row r="11713" spans="1:11" hidden="1" x14ac:dyDescent="0.4">
      <c r="A11713" s="193" t="s">
        <v>20772</v>
      </c>
      <c r="B11713" s="193" t="s">
        <v>20773</v>
      </c>
      <c r="C11713" s="193" t="s">
        <v>58</v>
      </c>
      <c r="D11713" s="193" t="s">
        <v>59</v>
      </c>
      <c r="E11713" s="193" t="s">
        <v>20774</v>
      </c>
      <c r="F11713" s="193" t="s">
        <v>1634</v>
      </c>
      <c r="G11713" s="2">
        <v>3692</v>
      </c>
      <c r="H11713" s="2">
        <v>0</v>
      </c>
      <c r="I11713" s="192"/>
      <c r="J11713" s="192">
        <v>46114</v>
      </c>
      <c r="K11713" s="192">
        <v>46507</v>
      </c>
    </row>
    <row r="11714" spans="1:11" hidden="1" x14ac:dyDescent="0.4">
      <c r="A11714" s="193" t="s">
        <v>20775</v>
      </c>
      <c r="B11714" s="193" t="s">
        <v>20776</v>
      </c>
      <c r="C11714" s="193" t="s">
        <v>58</v>
      </c>
      <c r="D11714" s="193" t="s">
        <v>59</v>
      </c>
      <c r="E11714" s="193" t="s">
        <v>20777</v>
      </c>
      <c r="F11714" s="193" t="s">
        <v>1634</v>
      </c>
      <c r="G11714" s="2">
        <v>4912</v>
      </c>
      <c r="H11714" s="2">
        <v>0</v>
      </c>
      <c r="I11714" s="192"/>
      <c r="J11714" s="192">
        <v>46091</v>
      </c>
      <c r="K11714" s="192">
        <v>46477</v>
      </c>
    </row>
    <row r="11715" spans="1:11" hidden="1" x14ac:dyDescent="0.4">
      <c r="A11715" s="193" t="s">
        <v>20778</v>
      </c>
      <c r="B11715" s="193" t="s">
        <v>20779</v>
      </c>
      <c r="C11715" s="193" t="s">
        <v>58</v>
      </c>
      <c r="D11715" s="193" t="s">
        <v>59</v>
      </c>
      <c r="E11715" s="193" t="s">
        <v>20780</v>
      </c>
      <c r="F11715" s="193" t="s">
        <v>1634</v>
      </c>
      <c r="G11715" s="2">
        <v>250</v>
      </c>
      <c r="H11715" s="2">
        <v>0</v>
      </c>
      <c r="I11715" s="192"/>
      <c r="J11715" s="192">
        <v>46093</v>
      </c>
      <c r="K11715" s="192">
        <v>46477</v>
      </c>
    </row>
    <row r="11716" spans="1:11" hidden="1" x14ac:dyDescent="0.4">
      <c r="A11716" s="193" t="s">
        <v>20781</v>
      </c>
      <c r="B11716" s="193" t="s">
        <v>20782</v>
      </c>
      <c r="C11716" s="193" t="s">
        <v>58</v>
      </c>
      <c r="D11716" s="193" t="s">
        <v>59</v>
      </c>
      <c r="E11716" s="193" t="s">
        <v>20783</v>
      </c>
      <c r="F11716" s="193" t="s">
        <v>1634</v>
      </c>
      <c r="G11716" s="2">
        <v>555</v>
      </c>
      <c r="H11716" s="2">
        <v>0</v>
      </c>
      <c r="I11716" s="192"/>
      <c r="J11716" s="192">
        <v>46090</v>
      </c>
      <c r="K11716" s="192">
        <v>46477</v>
      </c>
    </row>
    <row r="11717" spans="1:11" hidden="1" x14ac:dyDescent="0.4">
      <c r="A11717" s="193" t="s">
        <v>20784</v>
      </c>
      <c r="B11717" s="193" t="s">
        <v>20785</v>
      </c>
      <c r="C11717" s="193" t="s">
        <v>58</v>
      </c>
      <c r="D11717" s="193" t="s">
        <v>59</v>
      </c>
      <c r="E11717" s="193" t="s">
        <v>20786</v>
      </c>
      <c r="F11717" s="193" t="s">
        <v>1634</v>
      </c>
      <c r="G11717" s="2">
        <v>409</v>
      </c>
      <c r="H11717" s="2">
        <v>0</v>
      </c>
      <c r="I11717" s="192"/>
      <c r="J11717" s="192">
        <v>46092</v>
      </c>
      <c r="K11717" s="192">
        <v>46477</v>
      </c>
    </row>
    <row r="11718" spans="1:11" hidden="1" x14ac:dyDescent="0.4">
      <c r="A11718" s="193" t="s">
        <v>20787</v>
      </c>
      <c r="B11718" s="193" t="s">
        <v>20788</v>
      </c>
      <c r="C11718" s="193" t="s">
        <v>58</v>
      </c>
      <c r="D11718" s="193" t="s">
        <v>59</v>
      </c>
      <c r="E11718" s="193" t="s">
        <v>20789</v>
      </c>
      <c r="F11718" s="193" t="s">
        <v>1634</v>
      </c>
      <c r="G11718" s="2">
        <v>3000</v>
      </c>
      <c r="H11718" s="2">
        <v>0</v>
      </c>
      <c r="I11718" s="192"/>
      <c r="J11718" s="192">
        <v>46045</v>
      </c>
      <c r="K11718" s="192">
        <v>46418</v>
      </c>
    </row>
    <row r="11719" spans="1:11" hidden="1" x14ac:dyDescent="0.4">
      <c r="A11719" s="193" t="s">
        <v>20790</v>
      </c>
      <c r="B11719" s="193" t="s">
        <v>20791</v>
      </c>
      <c r="C11719" s="193" t="s">
        <v>58</v>
      </c>
      <c r="D11719" s="193" t="s">
        <v>59</v>
      </c>
      <c r="E11719" s="193" t="s">
        <v>20792</v>
      </c>
      <c r="F11719" s="193" t="s">
        <v>1634</v>
      </c>
      <c r="G11719" s="2">
        <v>5000</v>
      </c>
      <c r="H11719" s="2">
        <v>0</v>
      </c>
      <c r="I11719" s="192"/>
      <c r="J11719" s="192">
        <v>46118</v>
      </c>
      <c r="K11719" s="192">
        <v>46507</v>
      </c>
    </row>
    <row r="11720" spans="1:11" hidden="1" x14ac:dyDescent="0.4">
      <c r="A11720" s="193" t="s">
        <v>20793</v>
      </c>
      <c r="B11720" s="193" t="s">
        <v>20794</v>
      </c>
      <c r="C11720" s="193" t="s">
        <v>58</v>
      </c>
      <c r="D11720" s="193" t="s">
        <v>59</v>
      </c>
      <c r="E11720" s="193" t="s">
        <v>20795</v>
      </c>
      <c r="F11720" s="193" t="s">
        <v>1634</v>
      </c>
      <c r="G11720" s="2">
        <v>3000</v>
      </c>
      <c r="H11720" s="2">
        <v>0</v>
      </c>
      <c r="I11720" s="192"/>
      <c r="J11720" s="192">
        <v>46045</v>
      </c>
      <c r="K11720" s="192">
        <v>46418</v>
      </c>
    </row>
    <row r="11721" spans="1:11" hidden="1" x14ac:dyDescent="0.4">
      <c r="A11721" s="193" t="s">
        <v>20796</v>
      </c>
      <c r="B11721" s="193" t="s">
        <v>20797</v>
      </c>
      <c r="C11721" s="193" t="s">
        <v>58</v>
      </c>
      <c r="D11721" s="193" t="s">
        <v>59</v>
      </c>
      <c r="E11721" s="193" t="s">
        <v>20798</v>
      </c>
      <c r="F11721" s="193" t="s">
        <v>1634</v>
      </c>
      <c r="G11721" s="2">
        <v>700</v>
      </c>
      <c r="H11721" s="2">
        <v>0</v>
      </c>
      <c r="I11721" s="192"/>
      <c r="J11721" s="192">
        <v>46087</v>
      </c>
      <c r="K11721" s="192">
        <v>46477</v>
      </c>
    </row>
    <row r="11722" spans="1:11" hidden="1" x14ac:dyDescent="0.4">
      <c r="A11722" s="193" t="s">
        <v>20799</v>
      </c>
      <c r="B11722" s="193" t="s">
        <v>20800</v>
      </c>
      <c r="C11722" s="193" t="s">
        <v>58</v>
      </c>
      <c r="D11722" s="193" t="s">
        <v>59</v>
      </c>
      <c r="E11722" s="193" t="s">
        <v>20801</v>
      </c>
      <c r="F11722" s="193" t="s">
        <v>1634</v>
      </c>
      <c r="G11722" s="2">
        <v>700</v>
      </c>
      <c r="H11722" s="2">
        <v>0</v>
      </c>
      <c r="I11722" s="192"/>
      <c r="J11722" s="192">
        <v>46087</v>
      </c>
      <c r="K11722" s="192">
        <v>46477</v>
      </c>
    </row>
    <row r="11723" spans="1:11" hidden="1" x14ac:dyDescent="0.4">
      <c r="A11723" s="193" t="s">
        <v>20802</v>
      </c>
      <c r="B11723" s="193" t="s">
        <v>20803</v>
      </c>
      <c r="C11723" s="193" t="s">
        <v>58</v>
      </c>
      <c r="D11723" s="193" t="s">
        <v>59</v>
      </c>
      <c r="E11723" s="193" t="s">
        <v>20804</v>
      </c>
      <c r="F11723" s="193" t="s">
        <v>1634</v>
      </c>
      <c r="G11723" s="2">
        <v>364</v>
      </c>
      <c r="H11723" s="2">
        <v>0</v>
      </c>
      <c r="I11723" s="192"/>
      <c r="J11723" s="192">
        <v>46090</v>
      </c>
      <c r="K11723" s="192">
        <v>46477</v>
      </c>
    </row>
    <row r="11724" spans="1:11" hidden="1" x14ac:dyDescent="0.4">
      <c r="A11724" s="193" t="s">
        <v>20805</v>
      </c>
      <c r="B11724" s="193" t="s">
        <v>20806</v>
      </c>
      <c r="C11724" s="193" t="s">
        <v>58</v>
      </c>
      <c r="D11724" s="193" t="s">
        <v>59</v>
      </c>
      <c r="E11724" s="193" t="s">
        <v>20807</v>
      </c>
      <c r="F11724" s="193" t="s">
        <v>1634</v>
      </c>
      <c r="G11724" s="2">
        <v>6000</v>
      </c>
      <c r="H11724" s="2">
        <v>0</v>
      </c>
      <c r="I11724" s="192"/>
      <c r="J11724" s="192">
        <v>46133</v>
      </c>
      <c r="K11724" s="192">
        <v>46507</v>
      </c>
    </row>
    <row r="11725" spans="1:11" hidden="1" x14ac:dyDescent="0.4">
      <c r="A11725" s="193" t="s">
        <v>20808</v>
      </c>
      <c r="B11725" s="193" t="s">
        <v>20809</v>
      </c>
      <c r="C11725" s="193" t="s">
        <v>58</v>
      </c>
      <c r="D11725" s="193" t="s">
        <v>59</v>
      </c>
      <c r="E11725" s="193" t="s">
        <v>20810</v>
      </c>
      <c r="F11725" s="193" t="s">
        <v>1634</v>
      </c>
      <c r="G11725" s="2">
        <v>5000</v>
      </c>
      <c r="H11725" s="2">
        <v>0</v>
      </c>
      <c r="I11725" s="192"/>
      <c r="J11725" s="192">
        <v>46118</v>
      </c>
      <c r="K11725" s="192">
        <v>46507</v>
      </c>
    </row>
    <row r="11726" spans="1:11" hidden="1" x14ac:dyDescent="0.4">
      <c r="A11726" s="193" t="s">
        <v>20811</v>
      </c>
      <c r="B11726" s="193" t="s">
        <v>20812</v>
      </c>
      <c r="C11726" s="193" t="s">
        <v>58</v>
      </c>
      <c r="D11726" s="193" t="s">
        <v>59</v>
      </c>
      <c r="E11726" s="193" t="s">
        <v>20813</v>
      </c>
      <c r="F11726" s="193" t="s">
        <v>1634</v>
      </c>
      <c r="G11726" s="2">
        <v>5000</v>
      </c>
      <c r="H11726" s="2">
        <v>0</v>
      </c>
      <c r="I11726" s="192"/>
      <c r="J11726" s="192">
        <v>46118</v>
      </c>
      <c r="K11726" s="192">
        <v>46507</v>
      </c>
    </row>
    <row r="11727" spans="1:11" hidden="1" x14ac:dyDescent="0.4">
      <c r="A11727" s="193" t="s">
        <v>20814</v>
      </c>
      <c r="B11727" s="193" t="s">
        <v>20815</v>
      </c>
      <c r="C11727" s="193" t="s">
        <v>58</v>
      </c>
      <c r="D11727" s="193" t="s">
        <v>59</v>
      </c>
      <c r="E11727" s="193" t="s">
        <v>20816</v>
      </c>
      <c r="F11727" s="193" t="s">
        <v>1634</v>
      </c>
      <c r="G11727" s="2">
        <v>5000</v>
      </c>
      <c r="H11727" s="2">
        <v>0</v>
      </c>
      <c r="I11727" s="192"/>
      <c r="J11727" s="192">
        <v>46118</v>
      </c>
      <c r="K11727" s="192">
        <v>46507</v>
      </c>
    </row>
    <row r="11728" spans="1:11" hidden="1" x14ac:dyDescent="0.4">
      <c r="A11728" s="193" t="s">
        <v>20817</v>
      </c>
      <c r="B11728" s="193" t="s">
        <v>20818</v>
      </c>
      <c r="C11728" s="193" t="s">
        <v>58</v>
      </c>
      <c r="D11728" s="193" t="s">
        <v>59</v>
      </c>
      <c r="E11728" s="193" t="s">
        <v>20819</v>
      </c>
      <c r="F11728" s="193" t="s">
        <v>1634</v>
      </c>
      <c r="G11728" s="2">
        <v>5000</v>
      </c>
      <c r="H11728" s="2">
        <v>0</v>
      </c>
      <c r="I11728" s="192"/>
      <c r="J11728" s="192">
        <v>46114</v>
      </c>
      <c r="K11728" s="192">
        <v>46507</v>
      </c>
    </row>
    <row r="11729" spans="1:11" hidden="1" x14ac:dyDescent="0.4">
      <c r="A11729" s="193" t="s">
        <v>20820</v>
      </c>
      <c r="B11729" s="193" t="s">
        <v>20821</v>
      </c>
      <c r="C11729" s="193" t="s">
        <v>58</v>
      </c>
      <c r="D11729" s="193" t="s">
        <v>59</v>
      </c>
      <c r="E11729" s="193" t="s">
        <v>20822</v>
      </c>
      <c r="F11729" s="193" t="s">
        <v>1634</v>
      </c>
      <c r="G11729" s="2">
        <v>5000</v>
      </c>
      <c r="H11729" s="2">
        <v>0</v>
      </c>
      <c r="I11729" s="192"/>
      <c r="J11729" s="192">
        <v>46104</v>
      </c>
      <c r="K11729" s="192">
        <v>46477</v>
      </c>
    </row>
    <row r="11730" spans="1:11" hidden="1" x14ac:dyDescent="0.4">
      <c r="A11730" s="193" t="s">
        <v>20823</v>
      </c>
      <c r="B11730" s="193" t="s">
        <v>20824</v>
      </c>
      <c r="C11730" s="193" t="s">
        <v>58</v>
      </c>
      <c r="D11730" s="193" t="s">
        <v>59</v>
      </c>
      <c r="E11730" s="193" t="s">
        <v>20825</v>
      </c>
      <c r="F11730" s="193" t="s">
        <v>1634</v>
      </c>
      <c r="G11730" s="2">
        <v>5000</v>
      </c>
      <c r="H11730" s="2">
        <v>0</v>
      </c>
      <c r="I11730" s="192"/>
      <c r="J11730" s="192">
        <v>46094</v>
      </c>
      <c r="K11730" s="192">
        <v>46477</v>
      </c>
    </row>
    <row r="11731" spans="1:11" hidden="1" x14ac:dyDescent="0.4">
      <c r="A11731" s="193" t="s">
        <v>20826</v>
      </c>
      <c r="B11731" s="193" t="s">
        <v>20827</v>
      </c>
      <c r="C11731" s="193" t="s">
        <v>58</v>
      </c>
      <c r="D11731" s="193" t="s">
        <v>59</v>
      </c>
      <c r="E11731" s="193" t="s">
        <v>20828</v>
      </c>
      <c r="F11731" s="193" t="s">
        <v>1634</v>
      </c>
      <c r="G11731" s="2">
        <v>5000</v>
      </c>
      <c r="H11731" s="2">
        <v>0</v>
      </c>
      <c r="I11731" s="192"/>
      <c r="J11731" s="192">
        <v>46097</v>
      </c>
      <c r="K11731" s="192">
        <v>46477</v>
      </c>
    </row>
    <row r="11732" spans="1:11" hidden="1" x14ac:dyDescent="0.4">
      <c r="A11732" s="193" t="s">
        <v>20829</v>
      </c>
      <c r="B11732" s="193" t="s">
        <v>20830</v>
      </c>
      <c r="C11732" s="193" t="s">
        <v>58</v>
      </c>
      <c r="D11732" s="193" t="s">
        <v>59</v>
      </c>
      <c r="E11732" s="193" t="s">
        <v>20831</v>
      </c>
      <c r="F11732" s="193" t="s">
        <v>1634</v>
      </c>
      <c r="G11732" s="2">
        <v>5000</v>
      </c>
      <c r="H11732" s="2">
        <v>0</v>
      </c>
      <c r="I11732" s="192"/>
      <c r="J11732" s="192">
        <v>46118</v>
      </c>
      <c r="K11732" s="192">
        <v>46507</v>
      </c>
    </row>
    <row r="11733" spans="1:11" hidden="1" x14ac:dyDescent="0.4">
      <c r="A11733" s="193" t="s">
        <v>20832</v>
      </c>
      <c r="B11733" s="193" t="s">
        <v>20833</v>
      </c>
      <c r="C11733" s="193" t="s">
        <v>58</v>
      </c>
      <c r="D11733" s="193" t="s">
        <v>59</v>
      </c>
      <c r="E11733" s="193" t="s">
        <v>20834</v>
      </c>
      <c r="F11733" s="193" t="s">
        <v>1634</v>
      </c>
      <c r="G11733" s="2">
        <v>5000</v>
      </c>
      <c r="H11733" s="2">
        <v>0</v>
      </c>
      <c r="I11733" s="192"/>
      <c r="J11733" s="192">
        <v>46114</v>
      </c>
      <c r="K11733" s="192">
        <v>46507</v>
      </c>
    </row>
    <row r="11734" spans="1:11" hidden="1" x14ac:dyDescent="0.4">
      <c r="A11734" s="193" t="s">
        <v>20835</v>
      </c>
      <c r="B11734" s="193" t="s">
        <v>20836</v>
      </c>
      <c r="C11734" s="193" t="s">
        <v>58</v>
      </c>
      <c r="D11734" s="193" t="s">
        <v>59</v>
      </c>
      <c r="E11734" s="193" t="s">
        <v>20837</v>
      </c>
      <c r="F11734" s="193" t="s">
        <v>1634</v>
      </c>
      <c r="G11734" s="2">
        <v>5000</v>
      </c>
      <c r="H11734" s="2">
        <v>0</v>
      </c>
      <c r="I11734" s="192"/>
      <c r="J11734" s="192">
        <v>46097</v>
      </c>
      <c r="K11734" s="192">
        <v>46477</v>
      </c>
    </row>
    <row r="11735" spans="1:11" hidden="1" x14ac:dyDescent="0.4">
      <c r="A11735" s="193" t="s">
        <v>20838</v>
      </c>
      <c r="B11735" s="193" t="s">
        <v>20839</v>
      </c>
      <c r="C11735" s="193" t="s">
        <v>58</v>
      </c>
      <c r="D11735" s="193" t="s">
        <v>59</v>
      </c>
      <c r="E11735" s="193" t="s">
        <v>20840</v>
      </c>
      <c r="F11735" s="193" t="s">
        <v>1634</v>
      </c>
      <c r="G11735" s="2">
        <v>5000</v>
      </c>
      <c r="H11735" s="2">
        <v>0</v>
      </c>
      <c r="I11735" s="192"/>
      <c r="J11735" s="192">
        <v>46097</v>
      </c>
      <c r="K11735" s="192">
        <v>46477</v>
      </c>
    </row>
    <row r="11736" spans="1:11" hidden="1" x14ac:dyDescent="0.4">
      <c r="A11736" s="193" t="s">
        <v>20841</v>
      </c>
      <c r="B11736" s="193" t="s">
        <v>20842</v>
      </c>
      <c r="C11736" s="193" t="s">
        <v>58</v>
      </c>
      <c r="D11736" s="193" t="s">
        <v>59</v>
      </c>
      <c r="E11736" s="193" t="s">
        <v>20843</v>
      </c>
      <c r="F11736" s="193" t="s">
        <v>1634</v>
      </c>
      <c r="G11736" s="2">
        <v>5000</v>
      </c>
      <c r="H11736" s="2">
        <v>0</v>
      </c>
      <c r="I11736" s="192"/>
      <c r="J11736" s="192">
        <v>46104</v>
      </c>
      <c r="K11736" s="192">
        <v>46477</v>
      </c>
    </row>
    <row r="11737" spans="1:11" hidden="1" x14ac:dyDescent="0.4">
      <c r="A11737" s="193" t="s">
        <v>20844</v>
      </c>
      <c r="B11737" s="193" t="s">
        <v>20845</v>
      </c>
      <c r="C11737" s="193" t="s">
        <v>58</v>
      </c>
      <c r="D11737" s="193" t="s">
        <v>59</v>
      </c>
      <c r="E11737" s="193" t="s">
        <v>20846</v>
      </c>
      <c r="F11737" s="193" t="s">
        <v>1634</v>
      </c>
      <c r="G11737" s="2">
        <v>4000</v>
      </c>
      <c r="H11737" s="2">
        <v>0</v>
      </c>
      <c r="I11737" s="192"/>
      <c r="J11737" s="192">
        <v>46094</v>
      </c>
      <c r="K11737" s="192">
        <v>46477</v>
      </c>
    </row>
    <row r="11738" spans="1:11" hidden="1" x14ac:dyDescent="0.4">
      <c r="A11738" s="193" t="s">
        <v>20847</v>
      </c>
      <c r="B11738" s="193" t="s">
        <v>20848</v>
      </c>
      <c r="C11738" s="193" t="s">
        <v>58</v>
      </c>
      <c r="D11738" s="193" t="s">
        <v>59</v>
      </c>
      <c r="E11738" s="193" t="s">
        <v>20849</v>
      </c>
      <c r="F11738" s="193" t="s">
        <v>1634</v>
      </c>
      <c r="G11738" s="2">
        <v>5000</v>
      </c>
      <c r="H11738" s="2">
        <v>0</v>
      </c>
      <c r="I11738" s="192"/>
      <c r="J11738" s="192">
        <v>46097</v>
      </c>
      <c r="K11738" s="192">
        <v>46477</v>
      </c>
    </row>
    <row r="11739" spans="1:11" hidden="1" x14ac:dyDescent="0.4">
      <c r="A11739" s="193" t="s">
        <v>20850</v>
      </c>
      <c r="B11739" s="193" t="s">
        <v>20851</v>
      </c>
      <c r="C11739" s="193" t="s">
        <v>58</v>
      </c>
      <c r="D11739" s="193" t="s">
        <v>59</v>
      </c>
      <c r="E11739" s="193" t="s">
        <v>20852</v>
      </c>
      <c r="F11739" s="193" t="s">
        <v>1634</v>
      </c>
      <c r="G11739" s="2">
        <v>5000</v>
      </c>
      <c r="H11739" s="2">
        <v>0</v>
      </c>
      <c r="I11739" s="192"/>
      <c r="J11739" s="192">
        <v>46114</v>
      </c>
      <c r="K11739" s="192">
        <v>46507</v>
      </c>
    </row>
    <row r="11740" spans="1:11" hidden="1" x14ac:dyDescent="0.4">
      <c r="A11740" s="193" t="s">
        <v>20853</v>
      </c>
      <c r="B11740" s="193" t="s">
        <v>20854</v>
      </c>
      <c r="C11740" s="193" t="s">
        <v>58</v>
      </c>
      <c r="D11740" s="193" t="s">
        <v>59</v>
      </c>
      <c r="E11740" s="193" t="s">
        <v>20855</v>
      </c>
      <c r="F11740" s="193" t="s">
        <v>1634</v>
      </c>
      <c r="G11740" s="2">
        <v>5000</v>
      </c>
      <c r="H11740" s="2">
        <v>0</v>
      </c>
      <c r="I11740" s="192"/>
      <c r="J11740" s="192">
        <v>46097</v>
      </c>
      <c r="K11740" s="192">
        <v>46477</v>
      </c>
    </row>
    <row r="11741" spans="1:11" hidden="1" x14ac:dyDescent="0.4">
      <c r="A11741" s="193" t="s">
        <v>20856</v>
      </c>
      <c r="B11741" s="193" t="s">
        <v>20857</v>
      </c>
      <c r="C11741" s="193" t="s">
        <v>58</v>
      </c>
      <c r="D11741" s="193" t="s">
        <v>59</v>
      </c>
      <c r="E11741" s="193" t="s">
        <v>20858</v>
      </c>
      <c r="F11741" s="193" t="s">
        <v>1634</v>
      </c>
      <c r="G11741" s="2">
        <v>5000</v>
      </c>
      <c r="H11741" s="2">
        <v>0</v>
      </c>
      <c r="I11741" s="192"/>
      <c r="J11741" s="192">
        <v>46114</v>
      </c>
      <c r="K11741" s="192">
        <v>46507</v>
      </c>
    </row>
    <row r="11742" spans="1:11" hidden="1" x14ac:dyDescent="0.4">
      <c r="A11742" s="193" t="s">
        <v>20859</v>
      </c>
      <c r="B11742" s="193" t="s">
        <v>20860</v>
      </c>
      <c r="C11742" s="193" t="s">
        <v>58</v>
      </c>
      <c r="D11742" s="193" t="s">
        <v>59</v>
      </c>
      <c r="E11742" s="193" t="s">
        <v>20861</v>
      </c>
      <c r="F11742" s="193" t="s">
        <v>1634</v>
      </c>
      <c r="G11742" s="2">
        <v>5000</v>
      </c>
      <c r="H11742" s="2">
        <v>0</v>
      </c>
      <c r="I11742" s="192"/>
      <c r="J11742" s="192">
        <v>46094</v>
      </c>
      <c r="K11742" s="192">
        <v>46477</v>
      </c>
    </row>
    <row r="11743" spans="1:11" hidden="1" x14ac:dyDescent="0.4">
      <c r="A11743" s="193" t="s">
        <v>20862</v>
      </c>
      <c r="B11743" s="193" t="s">
        <v>20863</v>
      </c>
      <c r="C11743" s="193" t="s">
        <v>58</v>
      </c>
      <c r="D11743" s="193" t="s">
        <v>59</v>
      </c>
      <c r="E11743" s="193" t="s">
        <v>20864</v>
      </c>
      <c r="F11743" s="193" t="s">
        <v>1634</v>
      </c>
      <c r="G11743" s="2">
        <v>5000</v>
      </c>
      <c r="H11743" s="2">
        <v>0</v>
      </c>
      <c r="I11743" s="192"/>
      <c r="J11743" s="192">
        <v>46114</v>
      </c>
      <c r="K11743" s="192">
        <v>46507</v>
      </c>
    </row>
    <row r="11744" spans="1:11" hidden="1" x14ac:dyDescent="0.4">
      <c r="A11744" s="193" t="s">
        <v>20865</v>
      </c>
      <c r="B11744" s="193" t="s">
        <v>20866</v>
      </c>
      <c r="C11744" s="193" t="s">
        <v>58</v>
      </c>
      <c r="D11744" s="193" t="s">
        <v>59</v>
      </c>
      <c r="E11744" s="193" t="s">
        <v>20867</v>
      </c>
      <c r="F11744" s="193" t="s">
        <v>1634</v>
      </c>
      <c r="G11744" s="2">
        <v>5000</v>
      </c>
      <c r="H11744" s="2">
        <v>0</v>
      </c>
      <c r="I11744" s="192"/>
      <c r="J11744" s="192">
        <v>46097</v>
      </c>
      <c r="K11744" s="192">
        <v>46477</v>
      </c>
    </row>
    <row r="11745" spans="1:11" hidden="1" x14ac:dyDescent="0.4">
      <c r="A11745" s="193" t="s">
        <v>20868</v>
      </c>
      <c r="B11745" s="193" t="s">
        <v>20869</v>
      </c>
      <c r="C11745" s="193" t="s">
        <v>58</v>
      </c>
      <c r="D11745" s="193" t="s">
        <v>59</v>
      </c>
      <c r="E11745" s="193" t="s">
        <v>20870</v>
      </c>
      <c r="F11745" s="193" t="s">
        <v>1634</v>
      </c>
      <c r="G11745" s="2">
        <v>4000</v>
      </c>
      <c r="H11745" s="2">
        <v>0</v>
      </c>
      <c r="I11745" s="192"/>
      <c r="J11745" s="192">
        <v>46114</v>
      </c>
      <c r="K11745" s="192">
        <v>46507</v>
      </c>
    </row>
    <row r="11746" spans="1:11" hidden="1" x14ac:dyDescent="0.4">
      <c r="A11746" s="193" t="s">
        <v>20871</v>
      </c>
      <c r="B11746" s="193" t="s">
        <v>20872</v>
      </c>
      <c r="C11746" s="193" t="s">
        <v>58</v>
      </c>
      <c r="D11746" s="193" t="s">
        <v>59</v>
      </c>
      <c r="E11746" s="193" t="s">
        <v>20873</v>
      </c>
      <c r="F11746" s="193" t="s">
        <v>1634</v>
      </c>
      <c r="G11746" s="2">
        <v>5000</v>
      </c>
      <c r="H11746" s="2">
        <v>0</v>
      </c>
      <c r="I11746" s="192"/>
      <c r="J11746" s="192">
        <v>46094</v>
      </c>
      <c r="K11746" s="192">
        <v>46477</v>
      </c>
    </row>
    <row r="11747" spans="1:11" hidden="1" x14ac:dyDescent="0.4">
      <c r="A11747" s="193" t="s">
        <v>20874</v>
      </c>
      <c r="B11747" s="193" t="s">
        <v>20875</v>
      </c>
      <c r="C11747" s="193" t="s">
        <v>58</v>
      </c>
      <c r="D11747" s="193" t="s">
        <v>59</v>
      </c>
      <c r="E11747" s="193" t="s">
        <v>20876</v>
      </c>
      <c r="F11747" s="193" t="s">
        <v>1634</v>
      </c>
      <c r="G11747" s="2">
        <v>5000</v>
      </c>
      <c r="H11747" s="2">
        <v>0</v>
      </c>
      <c r="I11747" s="192"/>
      <c r="J11747" s="192">
        <v>46114</v>
      </c>
      <c r="K11747" s="192">
        <v>46507</v>
      </c>
    </row>
    <row r="11748" spans="1:11" hidden="1" x14ac:dyDescent="0.4">
      <c r="A11748" s="193" t="s">
        <v>20877</v>
      </c>
      <c r="B11748" s="193" t="s">
        <v>20878</v>
      </c>
      <c r="C11748" s="193" t="s">
        <v>58</v>
      </c>
      <c r="D11748" s="193" t="s">
        <v>59</v>
      </c>
      <c r="E11748" s="193" t="s">
        <v>20879</v>
      </c>
      <c r="F11748" s="193" t="s">
        <v>1634</v>
      </c>
      <c r="G11748" s="2">
        <v>10000</v>
      </c>
      <c r="H11748" s="2">
        <v>0</v>
      </c>
      <c r="I11748" s="192"/>
      <c r="J11748" s="192">
        <v>46097</v>
      </c>
      <c r="K11748" s="192">
        <v>46477</v>
      </c>
    </row>
    <row r="11749" spans="1:11" hidden="1" x14ac:dyDescent="0.4">
      <c r="A11749" s="193" t="s">
        <v>20880</v>
      </c>
      <c r="B11749" s="193" t="s">
        <v>20881</v>
      </c>
      <c r="C11749" s="193" t="s">
        <v>58</v>
      </c>
      <c r="D11749" s="193" t="s">
        <v>59</v>
      </c>
      <c r="E11749" s="193" t="s">
        <v>20882</v>
      </c>
      <c r="F11749" s="193" t="s">
        <v>1634</v>
      </c>
      <c r="G11749" s="2">
        <v>5000</v>
      </c>
      <c r="H11749" s="2">
        <v>0</v>
      </c>
      <c r="I11749" s="192"/>
      <c r="J11749" s="192">
        <v>46114</v>
      </c>
      <c r="K11749" s="192">
        <v>46507</v>
      </c>
    </row>
    <row r="11750" spans="1:11" hidden="1" x14ac:dyDescent="0.4">
      <c r="A11750" s="193" t="s">
        <v>20883</v>
      </c>
      <c r="B11750" s="193" t="s">
        <v>20884</v>
      </c>
      <c r="C11750" s="193" t="s">
        <v>58</v>
      </c>
      <c r="D11750" s="193" t="s">
        <v>59</v>
      </c>
      <c r="E11750" s="193" t="s">
        <v>20885</v>
      </c>
      <c r="F11750" s="193" t="s">
        <v>1634</v>
      </c>
      <c r="G11750" s="2">
        <v>10000</v>
      </c>
      <c r="H11750" s="2">
        <v>0</v>
      </c>
      <c r="I11750" s="192"/>
      <c r="J11750" s="192">
        <v>46104</v>
      </c>
      <c r="K11750" s="192">
        <v>46477</v>
      </c>
    </row>
    <row r="11751" spans="1:11" hidden="1" x14ac:dyDescent="0.4">
      <c r="A11751" s="193" t="s">
        <v>20886</v>
      </c>
      <c r="B11751" s="193" t="s">
        <v>20887</v>
      </c>
      <c r="C11751" s="193" t="s">
        <v>58</v>
      </c>
      <c r="D11751" s="193" t="s">
        <v>59</v>
      </c>
      <c r="E11751" s="193" t="s">
        <v>20888</v>
      </c>
      <c r="F11751" s="193" t="s">
        <v>1634</v>
      </c>
      <c r="G11751" s="2">
        <v>5000</v>
      </c>
      <c r="H11751" s="2">
        <v>0</v>
      </c>
      <c r="I11751" s="192"/>
      <c r="J11751" s="192">
        <v>46132</v>
      </c>
      <c r="K11751" s="192">
        <v>46507</v>
      </c>
    </row>
    <row r="11752" spans="1:11" hidden="1" x14ac:dyDescent="0.4">
      <c r="A11752" s="193" t="s">
        <v>20889</v>
      </c>
      <c r="B11752" s="193" t="s">
        <v>20890</v>
      </c>
      <c r="C11752" s="193" t="s">
        <v>58</v>
      </c>
      <c r="D11752" s="193" t="s">
        <v>59</v>
      </c>
      <c r="E11752" s="193" t="s">
        <v>20891</v>
      </c>
      <c r="F11752" s="193" t="s">
        <v>1634</v>
      </c>
      <c r="G11752" s="2">
        <v>3824</v>
      </c>
      <c r="H11752" s="2">
        <v>0</v>
      </c>
      <c r="I11752" s="192"/>
      <c r="J11752" s="192">
        <v>46097</v>
      </c>
      <c r="K11752" s="192">
        <v>46477</v>
      </c>
    </row>
    <row r="11753" spans="1:11" hidden="1" x14ac:dyDescent="0.4">
      <c r="A11753" s="193" t="s">
        <v>20892</v>
      </c>
      <c r="B11753" s="193" t="s">
        <v>20893</v>
      </c>
      <c r="C11753" s="193" t="s">
        <v>58</v>
      </c>
      <c r="D11753" s="193" t="s">
        <v>59</v>
      </c>
      <c r="E11753" s="193" t="s">
        <v>20894</v>
      </c>
      <c r="F11753" s="193" t="s">
        <v>1634</v>
      </c>
      <c r="G11753" s="2">
        <v>4956</v>
      </c>
      <c r="H11753" s="2">
        <v>0</v>
      </c>
      <c r="I11753" s="192"/>
      <c r="J11753" s="192">
        <v>46097</v>
      </c>
      <c r="K11753" s="192">
        <v>46477</v>
      </c>
    </row>
    <row r="11754" spans="1:11" hidden="1" x14ac:dyDescent="0.4">
      <c r="A11754" s="193" t="s">
        <v>20895</v>
      </c>
      <c r="B11754" s="193" t="s">
        <v>20896</v>
      </c>
      <c r="C11754" s="193" t="s">
        <v>58</v>
      </c>
      <c r="D11754" s="193" t="s">
        <v>59</v>
      </c>
      <c r="E11754" s="193" t="s">
        <v>20897</v>
      </c>
      <c r="F11754" s="193" t="s">
        <v>1634</v>
      </c>
      <c r="G11754" s="2">
        <v>4956</v>
      </c>
      <c r="H11754" s="2">
        <v>0</v>
      </c>
      <c r="I11754" s="192"/>
      <c r="J11754" s="192">
        <v>46097</v>
      </c>
      <c r="K11754" s="192">
        <v>46477</v>
      </c>
    </row>
    <row r="11755" spans="1:11" hidden="1" x14ac:dyDescent="0.4">
      <c r="A11755" s="193" t="s">
        <v>20898</v>
      </c>
      <c r="B11755" s="193" t="s">
        <v>20899</v>
      </c>
      <c r="C11755" s="193" t="s">
        <v>58</v>
      </c>
      <c r="D11755" s="193" t="s">
        <v>59</v>
      </c>
      <c r="E11755" s="193" t="s">
        <v>20900</v>
      </c>
      <c r="F11755" s="193" t="s">
        <v>1634</v>
      </c>
      <c r="G11755" s="2">
        <v>4956</v>
      </c>
      <c r="H11755" s="2">
        <v>0</v>
      </c>
      <c r="I11755" s="192"/>
      <c r="J11755" s="192">
        <v>46090</v>
      </c>
      <c r="K11755" s="192">
        <v>46477</v>
      </c>
    </row>
    <row r="11756" spans="1:11" hidden="1" x14ac:dyDescent="0.4">
      <c r="A11756" s="193" t="s">
        <v>20901</v>
      </c>
      <c r="B11756" s="193" t="s">
        <v>20902</v>
      </c>
      <c r="C11756" s="193" t="s">
        <v>58</v>
      </c>
      <c r="D11756" s="193" t="s">
        <v>59</v>
      </c>
      <c r="E11756" s="193" t="s">
        <v>20903</v>
      </c>
      <c r="F11756" s="193" t="s">
        <v>1634</v>
      </c>
      <c r="G11756" s="2">
        <v>4956</v>
      </c>
      <c r="H11756" s="2">
        <v>0</v>
      </c>
      <c r="I11756" s="192"/>
      <c r="J11756" s="192">
        <v>46094</v>
      </c>
      <c r="K11756" s="192">
        <v>46477</v>
      </c>
    </row>
    <row r="11757" spans="1:11" hidden="1" x14ac:dyDescent="0.4">
      <c r="A11757" s="193" t="s">
        <v>20904</v>
      </c>
      <c r="B11757" s="193" t="s">
        <v>20905</v>
      </c>
      <c r="C11757" s="193" t="s">
        <v>58</v>
      </c>
      <c r="D11757" s="193" t="s">
        <v>59</v>
      </c>
      <c r="E11757" s="193" t="s">
        <v>20906</v>
      </c>
      <c r="F11757" s="193" t="s">
        <v>1634</v>
      </c>
      <c r="G11757" s="2">
        <v>4956</v>
      </c>
      <c r="H11757" s="2">
        <v>0</v>
      </c>
      <c r="I11757" s="192"/>
      <c r="J11757" s="192">
        <v>46094</v>
      </c>
      <c r="K11757" s="192">
        <v>46477</v>
      </c>
    </row>
    <row r="11758" spans="1:11" hidden="1" x14ac:dyDescent="0.4">
      <c r="A11758" s="193" t="s">
        <v>20904</v>
      </c>
      <c r="B11758" s="193" t="s">
        <v>20905</v>
      </c>
      <c r="C11758" s="193" t="s">
        <v>58</v>
      </c>
      <c r="D11758" s="193" t="s">
        <v>59</v>
      </c>
      <c r="E11758" s="193" t="s">
        <v>20907</v>
      </c>
      <c r="F11758" s="193" t="s">
        <v>1634</v>
      </c>
      <c r="G11758" s="2">
        <v>5000</v>
      </c>
      <c r="H11758" s="2">
        <v>0</v>
      </c>
      <c r="I11758" s="192"/>
      <c r="J11758" s="192">
        <v>46113</v>
      </c>
      <c r="K11758" s="192">
        <v>46507</v>
      </c>
    </row>
    <row r="11759" spans="1:11" hidden="1" x14ac:dyDescent="0.4">
      <c r="A11759" s="193" t="s">
        <v>20908</v>
      </c>
      <c r="B11759" s="193" t="s">
        <v>20909</v>
      </c>
      <c r="C11759" s="193" t="s">
        <v>58</v>
      </c>
      <c r="D11759" s="193" t="s">
        <v>59</v>
      </c>
      <c r="E11759" s="193" t="s">
        <v>20910</v>
      </c>
      <c r="F11759" s="193" t="s">
        <v>1634</v>
      </c>
      <c r="G11759" s="2">
        <v>5000</v>
      </c>
      <c r="H11759" s="2">
        <v>0</v>
      </c>
      <c r="I11759" s="192"/>
      <c r="J11759" s="192">
        <v>46048</v>
      </c>
      <c r="K11759" s="192">
        <v>46418</v>
      </c>
    </row>
    <row r="11760" spans="1:11" hidden="1" x14ac:dyDescent="0.4">
      <c r="A11760" s="193" t="s">
        <v>20911</v>
      </c>
      <c r="B11760" s="193" t="s">
        <v>20912</v>
      </c>
      <c r="C11760" s="193" t="s">
        <v>58</v>
      </c>
      <c r="D11760" s="193" t="s">
        <v>59</v>
      </c>
      <c r="E11760" s="193" t="s">
        <v>20913</v>
      </c>
      <c r="F11760" s="193" t="s">
        <v>1634</v>
      </c>
      <c r="G11760" s="2">
        <v>5000</v>
      </c>
      <c r="H11760" s="2">
        <v>0</v>
      </c>
      <c r="I11760" s="192"/>
      <c r="J11760" s="192">
        <v>46104</v>
      </c>
      <c r="K11760" s="192">
        <v>46477</v>
      </c>
    </row>
    <row r="11761" spans="1:11" hidden="1" x14ac:dyDescent="0.4">
      <c r="A11761" s="193" t="s">
        <v>20914</v>
      </c>
      <c r="B11761" s="193" t="s">
        <v>20915</v>
      </c>
      <c r="C11761" s="193" t="s">
        <v>58</v>
      </c>
      <c r="D11761" s="193" t="s">
        <v>59</v>
      </c>
      <c r="E11761" s="193" t="s">
        <v>20916</v>
      </c>
      <c r="F11761" s="193" t="s">
        <v>1634</v>
      </c>
      <c r="G11761" s="2">
        <v>3000</v>
      </c>
      <c r="H11761" s="2">
        <v>0</v>
      </c>
      <c r="I11761" s="192"/>
      <c r="J11761" s="192">
        <v>46100</v>
      </c>
      <c r="K11761" s="192">
        <v>46477</v>
      </c>
    </row>
    <row r="11762" spans="1:11" hidden="1" x14ac:dyDescent="0.4">
      <c r="A11762" s="193" t="s">
        <v>20917</v>
      </c>
      <c r="B11762" s="193" t="s">
        <v>20918</v>
      </c>
      <c r="C11762" s="193" t="s">
        <v>58</v>
      </c>
      <c r="D11762" s="193" t="s">
        <v>59</v>
      </c>
      <c r="E11762" s="193" t="s">
        <v>20919</v>
      </c>
      <c r="F11762" s="193" t="s">
        <v>1634</v>
      </c>
      <c r="G11762" s="2">
        <v>2000</v>
      </c>
      <c r="H11762" s="2">
        <v>0</v>
      </c>
      <c r="I11762" s="192"/>
      <c r="J11762" s="192">
        <v>46171</v>
      </c>
      <c r="K11762" s="192">
        <v>46538</v>
      </c>
    </row>
    <row r="11763" spans="1:11" hidden="1" x14ac:dyDescent="0.4">
      <c r="A11763" s="193" t="s">
        <v>20920</v>
      </c>
      <c r="B11763" s="193" t="s">
        <v>20921</v>
      </c>
      <c r="C11763" s="193" t="s">
        <v>58</v>
      </c>
      <c r="D11763" s="193" t="s">
        <v>59</v>
      </c>
      <c r="E11763" s="193" t="s">
        <v>20922</v>
      </c>
      <c r="F11763" s="193" t="s">
        <v>1634</v>
      </c>
      <c r="G11763" s="2">
        <v>10000</v>
      </c>
      <c r="H11763" s="2">
        <v>0</v>
      </c>
      <c r="I11763" s="192"/>
      <c r="J11763" s="192">
        <v>46042</v>
      </c>
      <c r="K11763" s="192">
        <v>46418</v>
      </c>
    </row>
    <row r="11764" spans="1:11" hidden="1" x14ac:dyDescent="0.4">
      <c r="A11764" s="193" t="s">
        <v>20923</v>
      </c>
      <c r="B11764" s="193" t="s">
        <v>20924</v>
      </c>
      <c r="C11764" s="193" t="s">
        <v>58</v>
      </c>
      <c r="D11764" s="193" t="s">
        <v>59</v>
      </c>
      <c r="E11764" s="193" t="s">
        <v>20925</v>
      </c>
      <c r="F11764" s="193" t="s">
        <v>1634</v>
      </c>
      <c r="G11764" s="2">
        <v>4912</v>
      </c>
      <c r="H11764" s="2">
        <v>0</v>
      </c>
      <c r="I11764" s="192"/>
      <c r="J11764" s="192">
        <v>46098</v>
      </c>
      <c r="K11764" s="192">
        <v>46477</v>
      </c>
    </row>
    <row r="11765" spans="1:11" hidden="1" x14ac:dyDescent="0.4">
      <c r="A11765" s="193" t="s">
        <v>20926</v>
      </c>
      <c r="B11765" s="193" t="s">
        <v>20927</v>
      </c>
      <c r="C11765" s="193" t="s">
        <v>58</v>
      </c>
      <c r="D11765" s="193" t="s">
        <v>59</v>
      </c>
      <c r="E11765" s="193" t="s">
        <v>20928</v>
      </c>
      <c r="F11765" s="193" t="s">
        <v>1634</v>
      </c>
      <c r="G11765" s="2">
        <v>20954</v>
      </c>
      <c r="H11765" s="2">
        <v>0</v>
      </c>
      <c r="I11765" s="192"/>
      <c r="J11765" s="192">
        <v>46084</v>
      </c>
      <c r="K11765" s="192">
        <v>46477</v>
      </c>
    </row>
    <row r="11766" spans="1:11" hidden="1" x14ac:dyDescent="0.4">
      <c r="A11766" s="193" t="s">
        <v>20929</v>
      </c>
      <c r="B11766" s="193" t="s">
        <v>20930</v>
      </c>
      <c r="C11766" s="193" t="s">
        <v>58</v>
      </c>
      <c r="D11766" s="193" t="s">
        <v>59</v>
      </c>
      <c r="E11766" s="193" t="s">
        <v>20931</v>
      </c>
      <c r="F11766" s="193" t="s">
        <v>1634</v>
      </c>
      <c r="G11766" s="2">
        <v>1573</v>
      </c>
      <c r="H11766" s="2">
        <v>0</v>
      </c>
      <c r="I11766" s="192"/>
      <c r="J11766" s="192">
        <v>45981</v>
      </c>
      <c r="K11766" s="192">
        <v>46356</v>
      </c>
    </row>
    <row r="11767" spans="1:11" hidden="1" x14ac:dyDescent="0.4">
      <c r="A11767" s="193" t="s">
        <v>20932</v>
      </c>
      <c r="B11767" s="193" t="s">
        <v>20933</v>
      </c>
      <c r="C11767" s="193" t="s">
        <v>58</v>
      </c>
      <c r="D11767" s="193" t="s">
        <v>59</v>
      </c>
      <c r="E11767" s="193" t="s">
        <v>20934</v>
      </c>
      <c r="F11767" s="193" t="s">
        <v>1634</v>
      </c>
      <c r="G11767" s="2">
        <v>3000</v>
      </c>
      <c r="H11767" s="2">
        <v>0</v>
      </c>
      <c r="I11767" s="192"/>
      <c r="J11767" s="192">
        <v>46087</v>
      </c>
      <c r="K11767" s="192">
        <v>46477</v>
      </c>
    </row>
    <row r="11768" spans="1:11" hidden="1" x14ac:dyDescent="0.4">
      <c r="A11768" s="193" t="s">
        <v>20935</v>
      </c>
      <c r="B11768" s="193" t="s">
        <v>20936</v>
      </c>
      <c r="C11768" s="193" t="s">
        <v>58</v>
      </c>
      <c r="D11768" s="193" t="s">
        <v>59</v>
      </c>
      <c r="E11768" s="193" t="s">
        <v>20937</v>
      </c>
      <c r="F11768" s="193" t="s">
        <v>1634</v>
      </c>
      <c r="G11768" s="2">
        <v>3300</v>
      </c>
      <c r="H11768" s="2">
        <v>0</v>
      </c>
      <c r="I11768" s="192"/>
      <c r="J11768" s="192">
        <v>46041</v>
      </c>
      <c r="K11768" s="192">
        <v>46418</v>
      </c>
    </row>
    <row r="11769" spans="1:11" hidden="1" x14ac:dyDescent="0.4">
      <c r="A11769" s="193" t="s">
        <v>20938</v>
      </c>
      <c r="B11769" s="193" t="s">
        <v>20939</v>
      </c>
      <c r="C11769" s="193" t="s">
        <v>58</v>
      </c>
      <c r="D11769" s="193" t="s">
        <v>59</v>
      </c>
      <c r="E11769" s="193" t="s">
        <v>20940</v>
      </c>
      <c r="F11769" s="193" t="s">
        <v>1634</v>
      </c>
      <c r="G11769" s="2">
        <v>3000</v>
      </c>
      <c r="H11769" s="2">
        <v>0</v>
      </c>
      <c r="I11769" s="192"/>
      <c r="J11769" s="192">
        <v>46041</v>
      </c>
      <c r="K11769" s="192">
        <v>46418</v>
      </c>
    </row>
    <row r="11770" spans="1:11" hidden="1" x14ac:dyDescent="0.4">
      <c r="A11770" s="193" t="s">
        <v>20941</v>
      </c>
      <c r="B11770" s="193" t="s">
        <v>20942</v>
      </c>
      <c r="C11770" s="193" t="s">
        <v>58</v>
      </c>
      <c r="D11770" s="193" t="s">
        <v>59</v>
      </c>
      <c r="E11770" s="193" t="s">
        <v>20943</v>
      </c>
      <c r="F11770" s="193" t="s">
        <v>1634</v>
      </c>
      <c r="G11770" s="2">
        <v>1000</v>
      </c>
      <c r="H11770" s="2">
        <v>0</v>
      </c>
      <c r="I11770" s="192"/>
      <c r="J11770" s="192">
        <v>46133</v>
      </c>
      <c r="K11770" s="192">
        <v>46507</v>
      </c>
    </row>
    <row r="11771" spans="1:11" hidden="1" x14ac:dyDescent="0.4">
      <c r="A11771" s="193" t="s">
        <v>20944</v>
      </c>
      <c r="B11771" s="193" t="s">
        <v>20945</v>
      </c>
      <c r="C11771" s="193" t="s">
        <v>58</v>
      </c>
      <c r="D11771" s="193" t="s">
        <v>59</v>
      </c>
      <c r="E11771" s="193" t="s">
        <v>20946</v>
      </c>
      <c r="F11771" s="193" t="s">
        <v>1634</v>
      </c>
      <c r="G11771" s="2">
        <v>2990</v>
      </c>
      <c r="H11771" s="2">
        <v>0</v>
      </c>
      <c r="I11771" s="192"/>
      <c r="J11771" s="192">
        <v>46167</v>
      </c>
      <c r="K11771" s="192">
        <v>46477</v>
      </c>
    </row>
    <row r="11772" spans="1:11" hidden="1" x14ac:dyDescent="0.4">
      <c r="A11772" s="193" t="s">
        <v>20947</v>
      </c>
      <c r="B11772" s="193" t="s">
        <v>20948</v>
      </c>
      <c r="C11772" s="193" t="s">
        <v>58</v>
      </c>
      <c r="D11772" s="193" t="s">
        <v>59</v>
      </c>
      <c r="E11772" s="193" t="s">
        <v>20949</v>
      </c>
      <c r="F11772" s="193" t="s">
        <v>1634</v>
      </c>
      <c r="G11772" s="2">
        <v>2000</v>
      </c>
      <c r="H11772" s="2">
        <v>0</v>
      </c>
      <c r="I11772" s="192"/>
      <c r="J11772" s="192">
        <v>46048</v>
      </c>
      <c r="K11772" s="192">
        <v>46418</v>
      </c>
    </row>
    <row r="11773" spans="1:11" hidden="1" x14ac:dyDescent="0.4">
      <c r="A11773" s="193" t="s">
        <v>20950</v>
      </c>
      <c r="B11773" s="193" t="s">
        <v>20951</v>
      </c>
      <c r="C11773" s="193" t="s">
        <v>58</v>
      </c>
      <c r="D11773" s="193" t="s">
        <v>59</v>
      </c>
      <c r="E11773" s="193" t="s">
        <v>20952</v>
      </c>
      <c r="F11773" s="193" t="s">
        <v>1634</v>
      </c>
      <c r="G11773" s="2">
        <v>2388</v>
      </c>
      <c r="H11773" s="2">
        <v>0</v>
      </c>
      <c r="I11773" s="192"/>
      <c r="J11773" s="192">
        <v>46048</v>
      </c>
      <c r="K11773" s="192">
        <v>46418</v>
      </c>
    </row>
    <row r="11774" spans="1:11" hidden="1" x14ac:dyDescent="0.4">
      <c r="A11774" s="193" t="s">
        <v>20953</v>
      </c>
      <c r="B11774" s="193" t="s">
        <v>20954</v>
      </c>
      <c r="C11774" s="193" t="s">
        <v>58</v>
      </c>
      <c r="D11774" s="193" t="s">
        <v>59</v>
      </c>
      <c r="E11774" s="193" t="s">
        <v>20955</v>
      </c>
      <c r="F11774" s="193" t="s">
        <v>1634</v>
      </c>
      <c r="G11774" s="2">
        <v>3000</v>
      </c>
      <c r="H11774" s="2">
        <v>0</v>
      </c>
      <c r="I11774" s="192"/>
      <c r="J11774" s="192">
        <v>46087</v>
      </c>
      <c r="K11774" s="192">
        <v>46477</v>
      </c>
    </row>
    <row r="11775" spans="1:11" hidden="1" x14ac:dyDescent="0.4">
      <c r="A11775" s="193" t="s">
        <v>20956</v>
      </c>
      <c r="B11775" s="193" t="s">
        <v>20957</v>
      </c>
      <c r="C11775" s="193" t="s">
        <v>58</v>
      </c>
      <c r="D11775" s="193" t="s">
        <v>59</v>
      </c>
      <c r="E11775" s="193" t="s">
        <v>20958</v>
      </c>
      <c r="F11775" s="193" t="s">
        <v>1634</v>
      </c>
      <c r="G11775" s="2">
        <v>2500</v>
      </c>
      <c r="H11775" s="2">
        <v>0</v>
      </c>
      <c r="I11775" s="192"/>
      <c r="J11775" s="192">
        <v>46042</v>
      </c>
      <c r="K11775" s="192">
        <v>46418</v>
      </c>
    </row>
    <row r="11776" spans="1:11" hidden="1" x14ac:dyDescent="0.4">
      <c r="A11776" s="193" t="s">
        <v>20959</v>
      </c>
      <c r="B11776" s="193" t="s">
        <v>20960</v>
      </c>
      <c r="C11776" s="193" t="s">
        <v>58</v>
      </c>
      <c r="D11776" s="193" t="s">
        <v>59</v>
      </c>
      <c r="E11776" s="193" t="s">
        <v>20961</v>
      </c>
      <c r="F11776" s="193" t="s">
        <v>1634</v>
      </c>
      <c r="G11776" s="2">
        <v>2974</v>
      </c>
      <c r="H11776" s="2">
        <v>0</v>
      </c>
      <c r="I11776" s="192"/>
      <c r="J11776" s="192">
        <v>45946</v>
      </c>
      <c r="K11776" s="192">
        <v>46356</v>
      </c>
    </row>
    <row r="11777" spans="1:11" hidden="1" x14ac:dyDescent="0.4">
      <c r="A11777" s="193" t="s">
        <v>20962</v>
      </c>
      <c r="B11777" s="193" t="s">
        <v>20963</v>
      </c>
      <c r="C11777" s="193" t="s">
        <v>58</v>
      </c>
      <c r="D11777" s="193" t="s">
        <v>59</v>
      </c>
      <c r="E11777" s="193" t="s">
        <v>20964</v>
      </c>
      <c r="F11777" s="193" t="s">
        <v>1634</v>
      </c>
      <c r="G11777" s="2">
        <v>2000</v>
      </c>
      <c r="H11777" s="2">
        <v>0</v>
      </c>
      <c r="I11777" s="192"/>
      <c r="J11777" s="192">
        <v>46080</v>
      </c>
      <c r="K11777" s="192">
        <v>46446</v>
      </c>
    </row>
    <row r="11778" spans="1:11" hidden="1" x14ac:dyDescent="0.4">
      <c r="A11778" s="193" t="s">
        <v>20965</v>
      </c>
      <c r="B11778" s="193" t="s">
        <v>20966</v>
      </c>
      <c r="C11778" s="193" t="s">
        <v>58</v>
      </c>
      <c r="D11778" s="193" t="s">
        <v>59</v>
      </c>
      <c r="E11778" s="193" t="s">
        <v>20967</v>
      </c>
      <c r="F11778" s="193" t="s">
        <v>1634</v>
      </c>
      <c r="G11778" s="2">
        <v>5988</v>
      </c>
      <c r="H11778" s="2">
        <v>0</v>
      </c>
      <c r="I11778" s="192"/>
      <c r="J11778" s="192">
        <v>46062</v>
      </c>
      <c r="K11778" s="192">
        <v>46173</v>
      </c>
    </row>
    <row r="11779" spans="1:11" hidden="1" x14ac:dyDescent="0.4">
      <c r="A11779" s="193" t="s">
        <v>20965</v>
      </c>
      <c r="B11779" s="193" t="s">
        <v>20966</v>
      </c>
      <c r="C11779" s="193" t="s">
        <v>58</v>
      </c>
      <c r="D11779" s="193" t="s">
        <v>59</v>
      </c>
      <c r="E11779" s="193" t="s">
        <v>20968</v>
      </c>
      <c r="F11779" s="193" t="s">
        <v>1634</v>
      </c>
      <c r="G11779" s="2">
        <v>6000</v>
      </c>
      <c r="H11779" s="2">
        <v>0</v>
      </c>
      <c r="I11779" s="192"/>
      <c r="J11779" s="192">
        <v>46090</v>
      </c>
      <c r="K11779" s="192">
        <v>46477</v>
      </c>
    </row>
    <row r="11780" spans="1:11" hidden="1" x14ac:dyDescent="0.4">
      <c r="A11780" s="193" t="s">
        <v>20969</v>
      </c>
      <c r="B11780" s="193" t="s">
        <v>20970</v>
      </c>
      <c r="C11780" s="193" t="s">
        <v>58</v>
      </c>
      <c r="D11780" s="193" t="s">
        <v>59</v>
      </c>
      <c r="E11780" s="193" t="s">
        <v>20971</v>
      </c>
      <c r="F11780" s="193" t="s">
        <v>1634</v>
      </c>
      <c r="G11780" s="2">
        <v>8886</v>
      </c>
      <c r="H11780" s="2">
        <v>0</v>
      </c>
      <c r="I11780" s="192"/>
      <c r="J11780" s="192">
        <v>45861</v>
      </c>
      <c r="K11780" s="192">
        <v>46356</v>
      </c>
    </row>
    <row r="11781" spans="1:11" hidden="1" x14ac:dyDescent="0.4">
      <c r="A11781" s="193" t="s">
        <v>20972</v>
      </c>
      <c r="B11781" s="193" t="s">
        <v>20973</v>
      </c>
      <c r="C11781" s="193" t="s">
        <v>58</v>
      </c>
      <c r="D11781" s="193" t="s">
        <v>59</v>
      </c>
      <c r="E11781" s="193" t="s">
        <v>20974</v>
      </c>
      <c r="F11781" s="193" t="s">
        <v>1634</v>
      </c>
      <c r="G11781" s="2">
        <v>3000</v>
      </c>
      <c r="H11781" s="2">
        <v>0</v>
      </c>
      <c r="I11781" s="192"/>
      <c r="J11781" s="192">
        <v>46065</v>
      </c>
      <c r="K11781" s="192">
        <v>46446</v>
      </c>
    </row>
    <row r="11782" spans="1:11" hidden="1" x14ac:dyDescent="0.4">
      <c r="A11782" s="193" t="s">
        <v>20975</v>
      </c>
      <c r="B11782" s="193" t="s">
        <v>20976</v>
      </c>
      <c r="C11782" s="193" t="s">
        <v>58</v>
      </c>
      <c r="D11782" s="193" t="s">
        <v>59</v>
      </c>
      <c r="E11782" s="193" t="s">
        <v>20977</v>
      </c>
      <c r="F11782" s="193" t="s">
        <v>1634</v>
      </c>
      <c r="G11782" s="2">
        <v>5000</v>
      </c>
      <c r="H11782" s="2">
        <v>0</v>
      </c>
      <c r="I11782" s="192"/>
      <c r="J11782" s="192">
        <v>46065</v>
      </c>
      <c r="K11782" s="192">
        <v>46446</v>
      </c>
    </row>
    <row r="11783" spans="1:11" hidden="1" x14ac:dyDescent="0.4">
      <c r="A11783" s="193" t="s">
        <v>20978</v>
      </c>
      <c r="B11783" s="193" t="s">
        <v>20979</v>
      </c>
      <c r="C11783" s="193" t="s">
        <v>58</v>
      </c>
      <c r="D11783" s="193" t="s">
        <v>59</v>
      </c>
      <c r="E11783" s="193" t="s">
        <v>20980</v>
      </c>
      <c r="F11783" s="193" t="s">
        <v>1634</v>
      </c>
      <c r="G11783" s="2">
        <v>301</v>
      </c>
      <c r="H11783" s="2">
        <v>0</v>
      </c>
      <c r="I11783" s="192"/>
      <c r="J11783" s="192">
        <v>45957</v>
      </c>
      <c r="K11783" s="192">
        <v>46356</v>
      </c>
    </row>
    <row r="11784" spans="1:11" hidden="1" x14ac:dyDescent="0.4">
      <c r="A11784" s="193" t="s">
        <v>20981</v>
      </c>
      <c r="B11784" s="193" t="s">
        <v>20982</v>
      </c>
      <c r="C11784" s="193" t="s">
        <v>58</v>
      </c>
      <c r="D11784" s="193" t="s">
        <v>59</v>
      </c>
      <c r="E11784" s="193" t="s">
        <v>20983</v>
      </c>
      <c r="F11784" s="193" t="s">
        <v>1634</v>
      </c>
      <c r="G11784" s="2">
        <v>3974</v>
      </c>
      <c r="H11784" s="2">
        <v>0</v>
      </c>
      <c r="I11784" s="192"/>
      <c r="J11784" s="192">
        <v>45946</v>
      </c>
      <c r="K11784" s="192">
        <v>46356</v>
      </c>
    </row>
    <row r="11785" spans="1:11" hidden="1" x14ac:dyDescent="0.4">
      <c r="A11785" s="193" t="s">
        <v>20984</v>
      </c>
      <c r="B11785" s="193" t="s">
        <v>20985</v>
      </c>
      <c r="C11785" s="193" t="s">
        <v>58</v>
      </c>
      <c r="D11785" s="193" t="s">
        <v>59</v>
      </c>
      <c r="E11785" s="193" t="s">
        <v>20986</v>
      </c>
      <c r="F11785" s="193" t="s">
        <v>1634</v>
      </c>
      <c r="G11785" s="2">
        <v>500</v>
      </c>
      <c r="H11785" s="2">
        <v>0</v>
      </c>
      <c r="I11785" s="192"/>
      <c r="J11785" s="192">
        <v>46093</v>
      </c>
      <c r="K11785" s="192">
        <v>46477</v>
      </c>
    </row>
    <row r="11786" spans="1:11" hidden="1" x14ac:dyDescent="0.4">
      <c r="A11786" s="193" t="s">
        <v>20987</v>
      </c>
      <c r="B11786" s="193" t="s">
        <v>20988</v>
      </c>
      <c r="C11786" s="193" t="s">
        <v>58</v>
      </c>
      <c r="D11786" s="193" t="s">
        <v>59</v>
      </c>
      <c r="E11786" s="193" t="s">
        <v>20989</v>
      </c>
      <c r="F11786" s="193" t="s">
        <v>1634</v>
      </c>
      <c r="G11786" s="2">
        <v>500</v>
      </c>
      <c r="H11786" s="2">
        <v>0</v>
      </c>
      <c r="I11786" s="192"/>
      <c r="J11786" s="192">
        <v>46042</v>
      </c>
      <c r="K11786" s="192">
        <v>46418</v>
      </c>
    </row>
    <row r="11787" spans="1:11" hidden="1" x14ac:dyDescent="0.4">
      <c r="A11787" s="193" t="s">
        <v>20990</v>
      </c>
      <c r="B11787" s="193" t="s">
        <v>20991</v>
      </c>
      <c r="C11787" s="193" t="s">
        <v>58</v>
      </c>
      <c r="D11787" s="193" t="s">
        <v>59</v>
      </c>
      <c r="E11787" s="193" t="s">
        <v>20992</v>
      </c>
      <c r="F11787" s="193" t="s">
        <v>1634</v>
      </c>
      <c r="G11787" s="2">
        <v>838</v>
      </c>
      <c r="H11787" s="2">
        <v>0</v>
      </c>
      <c r="I11787" s="192"/>
      <c r="J11787" s="192">
        <v>46045</v>
      </c>
      <c r="K11787" s="192">
        <v>46418</v>
      </c>
    </row>
    <row r="11788" spans="1:11" hidden="1" x14ac:dyDescent="0.4">
      <c r="A11788" s="193" t="s">
        <v>20993</v>
      </c>
      <c r="B11788" s="193" t="s">
        <v>20994</v>
      </c>
      <c r="C11788" s="193" t="s">
        <v>58</v>
      </c>
      <c r="D11788" s="193" t="s">
        <v>59</v>
      </c>
      <c r="E11788" s="193" t="s">
        <v>20995</v>
      </c>
      <c r="F11788" s="193" t="s">
        <v>1634</v>
      </c>
      <c r="G11788" s="2">
        <v>144</v>
      </c>
      <c r="H11788" s="2">
        <v>0</v>
      </c>
      <c r="I11788" s="192"/>
      <c r="J11788" s="192">
        <v>46105</v>
      </c>
      <c r="K11788" s="192">
        <v>46477</v>
      </c>
    </row>
    <row r="11789" spans="1:11" hidden="1" x14ac:dyDescent="0.4">
      <c r="A11789" s="193" t="s">
        <v>20996</v>
      </c>
      <c r="B11789" s="193" t="s">
        <v>20997</v>
      </c>
      <c r="C11789" s="193" t="s">
        <v>58</v>
      </c>
      <c r="D11789" s="193" t="s">
        <v>59</v>
      </c>
      <c r="E11789" s="193" t="s">
        <v>20998</v>
      </c>
      <c r="F11789" s="193" t="s">
        <v>1634</v>
      </c>
      <c r="G11789" s="2">
        <v>5000</v>
      </c>
      <c r="H11789" s="2">
        <v>0</v>
      </c>
      <c r="I11789" s="192"/>
      <c r="J11789" s="192">
        <v>46120</v>
      </c>
      <c r="K11789" s="192">
        <v>46507</v>
      </c>
    </row>
    <row r="11790" spans="1:11" hidden="1" x14ac:dyDescent="0.4">
      <c r="A11790" s="193" t="s">
        <v>20999</v>
      </c>
      <c r="B11790" s="193" t="s">
        <v>21000</v>
      </c>
      <c r="C11790" s="193" t="s">
        <v>58</v>
      </c>
      <c r="D11790" s="193" t="s">
        <v>59</v>
      </c>
      <c r="E11790" s="193" t="s">
        <v>21001</v>
      </c>
      <c r="F11790" s="193" t="s">
        <v>1634</v>
      </c>
      <c r="G11790" s="2">
        <v>4880</v>
      </c>
      <c r="H11790" s="2">
        <v>0</v>
      </c>
      <c r="I11790" s="192"/>
      <c r="J11790" s="192">
        <v>46045</v>
      </c>
      <c r="K11790" s="192">
        <v>46418</v>
      </c>
    </row>
    <row r="11791" spans="1:11" hidden="1" x14ac:dyDescent="0.4">
      <c r="A11791" s="193" t="s">
        <v>21002</v>
      </c>
      <c r="B11791" s="193" t="s">
        <v>21003</v>
      </c>
      <c r="C11791" s="193" t="s">
        <v>58</v>
      </c>
      <c r="D11791" s="193" t="s">
        <v>59</v>
      </c>
      <c r="E11791" s="193" t="s">
        <v>21004</v>
      </c>
      <c r="F11791" s="193" t="s">
        <v>1634</v>
      </c>
      <c r="G11791" s="2">
        <v>4940</v>
      </c>
      <c r="H11791" s="2">
        <v>0</v>
      </c>
      <c r="I11791" s="192"/>
      <c r="J11791" s="192">
        <v>46045</v>
      </c>
      <c r="K11791" s="192">
        <v>46418</v>
      </c>
    </row>
    <row r="11792" spans="1:11" hidden="1" x14ac:dyDescent="0.4">
      <c r="A11792" s="193" t="s">
        <v>21005</v>
      </c>
      <c r="B11792" s="193" t="s">
        <v>21006</v>
      </c>
      <c r="C11792" s="193" t="s">
        <v>58</v>
      </c>
      <c r="D11792" s="193" t="s">
        <v>59</v>
      </c>
      <c r="E11792" s="193" t="s">
        <v>21007</v>
      </c>
      <c r="F11792" s="193" t="s">
        <v>1634</v>
      </c>
      <c r="G11792" s="2">
        <v>4995</v>
      </c>
      <c r="H11792" s="2">
        <v>0</v>
      </c>
      <c r="I11792" s="192"/>
      <c r="J11792" s="192">
        <v>46045</v>
      </c>
      <c r="K11792" s="192">
        <v>46418</v>
      </c>
    </row>
    <row r="11793" spans="1:11" hidden="1" x14ac:dyDescent="0.4">
      <c r="A11793" s="193" t="s">
        <v>21008</v>
      </c>
      <c r="B11793" s="193" t="s">
        <v>21009</v>
      </c>
      <c r="C11793" s="193" t="s">
        <v>58</v>
      </c>
      <c r="D11793" s="193" t="s">
        <v>59</v>
      </c>
      <c r="E11793" s="193" t="s">
        <v>21010</v>
      </c>
      <c r="F11793" s="193" t="s">
        <v>1634</v>
      </c>
      <c r="G11793" s="2">
        <v>3000</v>
      </c>
      <c r="H11793" s="2">
        <v>0</v>
      </c>
      <c r="I11793" s="192"/>
      <c r="J11793" s="192">
        <v>46156</v>
      </c>
      <c r="K11793" s="192">
        <v>46538</v>
      </c>
    </row>
    <row r="11794" spans="1:11" hidden="1" x14ac:dyDescent="0.4">
      <c r="A11794" s="193" t="s">
        <v>21011</v>
      </c>
      <c r="B11794" s="193" t="s">
        <v>21012</v>
      </c>
      <c r="C11794" s="193" t="s">
        <v>58</v>
      </c>
      <c r="D11794" s="193" t="s">
        <v>59</v>
      </c>
      <c r="E11794" s="193" t="s">
        <v>21013</v>
      </c>
      <c r="F11794" s="193" t="s">
        <v>1634</v>
      </c>
      <c r="G11794" s="2">
        <v>45</v>
      </c>
      <c r="H11794" s="2">
        <v>0</v>
      </c>
      <c r="I11794" s="192"/>
      <c r="J11794" s="192">
        <v>46041</v>
      </c>
      <c r="K11794" s="192">
        <v>46418</v>
      </c>
    </row>
    <row r="11795" spans="1:11" hidden="1" x14ac:dyDescent="0.4">
      <c r="A11795" s="193" t="s">
        <v>21011</v>
      </c>
      <c r="B11795" s="193" t="s">
        <v>21012</v>
      </c>
      <c r="C11795" s="193" t="s">
        <v>58</v>
      </c>
      <c r="D11795" s="193" t="s">
        <v>59</v>
      </c>
      <c r="E11795" s="193" t="s">
        <v>21014</v>
      </c>
      <c r="F11795" s="193" t="s">
        <v>1634</v>
      </c>
      <c r="G11795" s="2">
        <v>2496</v>
      </c>
      <c r="H11795" s="2">
        <v>0</v>
      </c>
      <c r="I11795" s="192"/>
      <c r="J11795" s="192">
        <v>46087</v>
      </c>
      <c r="K11795" s="192">
        <v>46477</v>
      </c>
    </row>
    <row r="11796" spans="1:11" hidden="1" x14ac:dyDescent="0.4">
      <c r="A11796" s="193" t="s">
        <v>21011</v>
      </c>
      <c r="B11796" s="193" t="s">
        <v>21012</v>
      </c>
      <c r="C11796" s="193" t="s">
        <v>58</v>
      </c>
      <c r="D11796" s="193" t="s">
        <v>59</v>
      </c>
      <c r="E11796" s="193" t="s">
        <v>21015</v>
      </c>
      <c r="F11796" s="193" t="s">
        <v>1634</v>
      </c>
      <c r="G11796" s="2">
        <v>2496</v>
      </c>
      <c r="H11796" s="2">
        <v>0</v>
      </c>
      <c r="I11796" s="192"/>
      <c r="J11796" s="192">
        <v>46129</v>
      </c>
      <c r="K11796" s="192">
        <v>46507</v>
      </c>
    </row>
    <row r="11797" spans="1:11" hidden="1" x14ac:dyDescent="0.4">
      <c r="A11797" s="193" t="s">
        <v>21011</v>
      </c>
      <c r="B11797" s="193" t="s">
        <v>21012</v>
      </c>
      <c r="C11797" s="193" t="s">
        <v>58</v>
      </c>
      <c r="D11797" s="193" t="s">
        <v>59</v>
      </c>
      <c r="E11797" s="193" t="s">
        <v>21016</v>
      </c>
      <c r="F11797" s="193" t="s">
        <v>1634</v>
      </c>
      <c r="G11797" s="2">
        <v>2496</v>
      </c>
      <c r="H11797" s="2">
        <v>0</v>
      </c>
      <c r="I11797" s="192"/>
      <c r="J11797" s="192">
        <v>46161</v>
      </c>
      <c r="K11797" s="192">
        <v>46538</v>
      </c>
    </row>
    <row r="11798" spans="1:11" hidden="1" x14ac:dyDescent="0.4">
      <c r="A11798" s="193" t="s">
        <v>21017</v>
      </c>
      <c r="B11798" s="193" t="s">
        <v>21018</v>
      </c>
      <c r="C11798" s="193" t="s">
        <v>58</v>
      </c>
      <c r="D11798" s="193" t="s">
        <v>59</v>
      </c>
      <c r="E11798" s="193" t="s">
        <v>21019</v>
      </c>
      <c r="F11798" s="193" t="s">
        <v>1634</v>
      </c>
      <c r="G11798" s="2">
        <v>982</v>
      </c>
      <c r="H11798" s="2">
        <v>0</v>
      </c>
      <c r="I11798" s="192"/>
      <c r="J11798" s="192">
        <v>46041</v>
      </c>
      <c r="K11798" s="192">
        <v>46418</v>
      </c>
    </row>
    <row r="11799" spans="1:11" hidden="1" x14ac:dyDescent="0.4">
      <c r="A11799" s="193" t="s">
        <v>21017</v>
      </c>
      <c r="B11799" s="193" t="s">
        <v>21018</v>
      </c>
      <c r="C11799" s="193" t="s">
        <v>58</v>
      </c>
      <c r="D11799" s="193" t="s">
        <v>59</v>
      </c>
      <c r="E11799" s="193" t="s">
        <v>21020</v>
      </c>
      <c r="F11799" s="193" t="s">
        <v>1634</v>
      </c>
      <c r="G11799" s="2">
        <v>2256</v>
      </c>
      <c r="H11799" s="2">
        <v>0</v>
      </c>
      <c r="I11799" s="192"/>
      <c r="J11799" s="192">
        <v>46066</v>
      </c>
      <c r="K11799" s="192">
        <v>46446</v>
      </c>
    </row>
    <row r="11800" spans="1:11" hidden="1" x14ac:dyDescent="0.4">
      <c r="A11800" s="193" t="s">
        <v>21017</v>
      </c>
      <c r="B11800" s="193" t="s">
        <v>21018</v>
      </c>
      <c r="C11800" s="193" t="s">
        <v>58</v>
      </c>
      <c r="D11800" s="193" t="s">
        <v>59</v>
      </c>
      <c r="E11800" s="193" t="s">
        <v>21021</v>
      </c>
      <c r="F11800" s="193" t="s">
        <v>1634</v>
      </c>
      <c r="G11800" s="2">
        <v>2496</v>
      </c>
      <c r="H11800" s="2">
        <v>0</v>
      </c>
      <c r="I11800" s="192"/>
      <c r="J11800" s="192">
        <v>46129</v>
      </c>
      <c r="K11800" s="192">
        <v>46507</v>
      </c>
    </row>
    <row r="11801" spans="1:11" hidden="1" x14ac:dyDescent="0.4">
      <c r="A11801" s="193" t="s">
        <v>21022</v>
      </c>
      <c r="B11801" s="193" t="s">
        <v>21023</v>
      </c>
      <c r="C11801" s="193" t="s">
        <v>58</v>
      </c>
      <c r="D11801" s="193" t="s">
        <v>59</v>
      </c>
      <c r="E11801" s="193" t="s">
        <v>21024</v>
      </c>
      <c r="F11801" s="193" t="s">
        <v>1634</v>
      </c>
      <c r="G11801" s="2">
        <v>2948</v>
      </c>
      <c r="H11801" s="2">
        <v>0</v>
      </c>
      <c r="I11801" s="192"/>
      <c r="J11801" s="192">
        <v>45946</v>
      </c>
      <c r="K11801" s="192">
        <v>46356</v>
      </c>
    </row>
    <row r="11802" spans="1:11" hidden="1" x14ac:dyDescent="0.4">
      <c r="A11802" s="193" t="s">
        <v>21025</v>
      </c>
      <c r="B11802" s="193" t="s">
        <v>21026</v>
      </c>
      <c r="C11802" s="193" t="s">
        <v>58</v>
      </c>
      <c r="D11802" s="193" t="s">
        <v>59</v>
      </c>
      <c r="E11802" s="193" t="s">
        <v>21027</v>
      </c>
      <c r="F11802" s="193" t="s">
        <v>1634</v>
      </c>
      <c r="G11802" s="2">
        <v>1000</v>
      </c>
      <c r="H11802" s="2">
        <v>0</v>
      </c>
      <c r="I11802" s="192"/>
      <c r="J11802" s="192">
        <v>46072</v>
      </c>
      <c r="K11802" s="192">
        <v>46446</v>
      </c>
    </row>
    <row r="11803" spans="1:11" hidden="1" x14ac:dyDescent="0.4">
      <c r="A11803" s="193" t="s">
        <v>21028</v>
      </c>
      <c r="B11803" s="193" t="s">
        <v>21029</v>
      </c>
      <c r="C11803" s="193" t="s">
        <v>58</v>
      </c>
      <c r="D11803" s="193" t="s">
        <v>59</v>
      </c>
      <c r="E11803" s="193" t="s">
        <v>21030</v>
      </c>
      <c r="F11803" s="193" t="s">
        <v>1634</v>
      </c>
      <c r="G11803" s="2">
        <v>1000</v>
      </c>
      <c r="H11803" s="2">
        <v>0</v>
      </c>
      <c r="I11803" s="192"/>
      <c r="J11803" s="192">
        <v>46015</v>
      </c>
      <c r="K11803" s="192">
        <v>46387</v>
      </c>
    </row>
    <row r="11804" spans="1:11" hidden="1" x14ac:dyDescent="0.4">
      <c r="A11804" s="193" t="s">
        <v>21031</v>
      </c>
      <c r="B11804" s="193" t="s">
        <v>21032</v>
      </c>
      <c r="C11804" s="193" t="s">
        <v>58</v>
      </c>
      <c r="D11804" s="193" t="s">
        <v>59</v>
      </c>
      <c r="E11804" s="193" t="s">
        <v>21033</v>
      </c>
      <c r="F11804" s="193" t="s">
        <v>1634</v>
      </c>
      <c r="G11804" s="2">
        <v>5000</v>
      </c>
      <c r="H11804" s="2">
        <v>0</v>
      </c>
      <c r="I11804" s="192"/>
      <c r="J11804" s="192">
        <v>46114</v>
      </c>
      <c r="K11804" s="192">
        <v>46507</v>
      </c>
    </row>
    <row r="11805" spans="1:11" hidden="1" x14ac:dyDescent="0.4">
      <c r="A11805" s="193" t="s">
        <v>21034</v>
      </c>
      <c r="B11805" s="193" t="s">
        <v>21035</v>
      </c>
      <c r="C11805" s="193" t="s">
        <v>58</v>
      </c>
      <c r="D11805" s="193" t="s">
        <v>59</v>
      </c>
      <c r="E11805" s="193" t="s">
        <v>21036</v>
      </c>
      <c r="F11805" s="193" t="s">
        <v>1634</v>
      </c>
      <c r="G11805" s="2">
        <v>4940</v>
      </c>
      <c r="H11805" s="2">
        <v>0</v>
      </c>
      <c r="I11805" s="192"/>
      <c r="J11805" s="192">
        <v>46045</v>
      </c>
      <c r="K11805" s="192">
        <v>46418</v>
      </c>
    </row>
    <row r="11806" spans="1:11" hidden="1" x14ac:dyDescent="0.4">
      <c r="A11806" s="193" t="s">
        <v>21037</v>
      </c>
      <c r="B11806" s="193" t="s">
        <v>21038</v>
      </c>
      <c r="C11806" s="193" t="s">
        <v>58</v>
      </c>
      <c r="D11806" s="193" t="s">
        <v>59</v>
      </c>
      <c r="E11806" s="193" t="s">
        <v>21039</v>
      </c>
      <c r="F11806" s="193" t="s">
        <v>1634</v>
      </c>
      <c r="G11806" s="2">
        <v>1193</v>
      </c>
      <c r="H11806" s="2">
        <v>0</v>
      </c>
      <c r="I11806" s="192"/>
      <c r="J11806" s="192">
        <v>46154</v>
      </c>
      <c r="K11806" s="192">
        <v>46538</v>
      </c>
    </row>
    <row r="11807" spans="1:11" hidden="1" x14ac:dyDescent="0.4">
      <c r="A11807" s="193" t="s">
        <v>21040</v>
      </c>
      <c r="B11807" s="193" t="s">
        <v>21041</v>
      </c>
      <c r="C11807" s="193" t="s">
        <v>58</v>
      </c>
      <c r="D11807" s="193" t="s">
        <v>59</v>
      </c>
      <c r="E11807" s="193" t="s">
        <v>21042</v>
      </c>
      <c r="F11807" s="193" t="s">
        <v>1634</v>
      </c>
      <c r="G11807" s="2">
        <v>8000</v>
      </c>
      <c r="H11807" s="2">
        <v>0</v>
      </c>
      <c r="I11807" s="192"/>
      <c r="J11807" s="192">
        <v>46044</v>
      </c>
      <c r="K11807" s="192">
        <v>46418</v>
      </c>
    </row>
    <row r="11808" spans="1:11" hidden="1" x14ac:dyDescent="0.4">
      <c r="A11808" s="193" t="s">
        <v>21043</v>
      </c>
      <c r="B11808" s="193" t="s">
        <v>21044</v>
      </c>
      <c r="C11808" s="193" t="s">
        <v>58</v>
      </c>
      <c r="D11808" s="193" t="s">
        <v>59</v>
      </c>
      <c r="E11808" s="193" t="s">
        <v>21045</v>
      </c>
      <c r="F11808" s="193" t="s">
        <v>1634</v>
      </c>
      <c r="G11808" s="2">
        <v>8000</v>
      </c>
      <c r="H11808" s="2">
        <v>0</v>
      </c>
      <c r="I11808" s="192"/>
      <c r="J11808" s="192">
        <v>46044</v>
      </c>
      <c r="K11808" s="192">
        <v>46418</v>
      </c>
    </row>
    <row r="11809" spans="1:11" hidden="1" x14ac:dyDescent="0.4">
      <c r="A11809" s="193" t="s">
        <v>21046</v>
      </c>
      <c r="B11809" s="193" t="s">
        <v>21047</v>
      </c>
      <c r="C11809" s="193" t="s">
        <v>58</v>
      </c>
      <c r="D11809" s="193" t="s">
        <v>59</v>
      </c>
      <c r="E11809" s="193" t="s">
        <v>21048</v>
      </c>
      <c r="F11809" s="193" t="s">
        <v>1634</v>
      </c>
      <c r="G11809" s="2">
        <v>1998</v>
      </c>
      <c r="H11809" s="2">
        <v>0</v>
      </c>
      <c r="I11809" s="192"/>
      <c r="J11809" s="192">
        <v>46065</v>
      </c>
      <c r="K11809" s="192">
        <v>46446</v>
      </c>
    </row>
    <row r="11810" spans="1:11" x14ac:dyDescent="0.4">
      <c r="A11810" s="193" t="s">
        <v>21046</v>
      </c>
      <c r="B11810" s="193" t="s">
        <v>21047</v>
      </c>
      <c r="C11810" s="193" t="s">
        <v>58</v>
      </c>
      <c r="D11810" s="193" t="s">
        <v>59</v>
      </c>
      <c r="E11810" s="193" t="s">
        <v>21049</v>
      </c>
      <c r="F11810" s="193" t="s">
        <v>1634</v>
      </c>
      <c r="G11810" s="2">
        <v>2</v>
      </c>
      <c r="H11810" s="2">
        <v>0</v>
      </c>
      <c r="I11810" s="192"/>
      <c r="J11810" s="192">
        <v>46072</v>
      </c>
      <c r="K11810" s="192">
        <v>46446</v>
      </c>
    </row>
    <row r="11811" spans="1:11" hidden="1" x14ac:dyDescent="0.4">
      <c r="A11811" s="193" t="s">
        <v>21046</v>
      </c>
      <c r="B11811" s="193" t="s">
        <v>21047</v>
      </c>
      <c r="C11811" s="193" t="s">
        <v>58</v>
      </c>
      <c r="D11811" s="193" t="s">
        <v>59</v>
      </c>
      <c r="E11811" s="193" t="s">
        <v>21050</v>
      </c>
      <c r="F11811" s="193" t="s">
        <v>1634</v>
      </c>
      <c r="G11811" s="2">
        <v>751</v>
      </c>
      <c r="H11811" s="2">
        <v>0</v>
      </c>
      <c r="I11811" s="192"/>
      <c r="J11811" s="192">
        <v>46094</v>
      </c>
      <c r="K11811" s="192">
        <v>46477</v>
      </c>
    </row>
    <row r="11812" spans="1:11" hidden="1" x14ac:dyDescent="0.4">
      <c r="A11812" s="193" t="s">
        <v>21046</v>
      </c>
      <c r="B11812" s="193" t="s">
        <v>21047</v>
      </c>
      <c r="C11812" s="193" t="s">
        <v>58</v>
      </c>
      <c r="D11812" s="193" t="s">
        <v>59</v>
      </c>
      <c r="E11812" s="193" t="s">
        <v>21051</v>
      </c>
      <c r="F11812" s="193" t="s">
        <v>1634</v>
      </c>
      <c r="G11812" s="2">
        <v>2000</v>
      </c>
      <c r="H11812" s="2">
        <v>0</v>
      </c>
      <c r="I11812" s="192"/>
      <c r="J11812" s="192">
        <v>46162</v>
      </c>
      <c r="K11812" s="192">
        <v>46538</v>
      </c>
    </row>
    <row r="11813" spans="1:11" hidden="1" x14ac:dyDescent="0.4">
      <c r="A11813" s="193" t="s">
        <v>21052</v>
      </c>
      <c r="B11813" s="193" t="s">
        <v>21053</v>
      </c>
      <c r="C11813" s="193" t="s">
        <v>58</v>
      </c>
      <c r="D11813" s="193" t="s">
        <v>59</v>
      </c>
      <c r="E11813" s="193" t="s">
        <v>21054</v>
      </c>
      <c r="F11813" s="193" t="s">
        <v>1634</v>
      </c>
      <c r="G11813" s="2">
        <v>9826</v>
      </c>
      <c r="H11813" s="2">
        <v>0</v>
      </c>
      <c r="I11813" s="192"/>
      <c r="J11813" s="192">
        <v>46163</v>
      </c>
      <c r="K11813" s="192">
        <v>46538</v>
      </c>
    </row>
    <row r="11814" spans="1:11" hidden="1" x14ac:dyDescent="0.4">
      <c r="A11814" s="193" t="s">
        <v>21055</v>
      </c>
      <c r="B11814" s="193" t="s">
        <v>21056</v>
      </c>
      <c r="C11814" s="193" t="s">
        <v>58</v>
      </c>
      <c r="D11814" s="193" t="s">
        <v>59</v>
      </c>
      <c r="E11814" s="193" t="s">
        <v>21057</v>
      </c>
      <c r="F11814" s="193" t="s">
        <v>1634</v>
      </c>
      <c r="G11814" s="2">
        <v>2215</v>
      </c>
      <c r="H11814" s="2">
        <v>0</v>
      </c>
      <c r="I11814" s="192"/>
      <c r="J11814" s="192">
        <v>46154</v>
      </c>
      <c r="K11814" s="192">
        <v>46538</v>
      </c>
    </row>
    <row r="11815" spans="1:11" hidden="1" x14ac:dyDescent="0.4">
      <c r="A11815" s="193" t="s">
        <v>21058</v>
      </c>
      <c r="B11815" s="193" t="s">
        <v>21059</v>
      </c>
      <c r="C11815" s="193" t="s">
        <v>58</v>
      </c>
      <c r="D11815" s="193" t="s">
        <v>59</v>
      </c>
      <c r="E11815" s="193" t="s">
        <v>21060</v>
      </c>
      <c r="F11815" s="193" t="s">
        <v>1634</v>
      </c>
      <c r="G11815" s="2">
        <v>787</v>
      </c>
      <c r="H11815" s="2">
        <v>0</v>
      </c>
      <c r="I11815" s="192"/>
      <c r="J11815" s="192">
        <v>46069</v>
      </c>
      <c r="K11815" s="192">
        <v>46403</v>
      </c>
    </row>
    <row r="11816" spans="1:11" hidden="1" x14ac:dyDescent="0.4">
      <c r="A11816" s="193" t="s">
        <v>21061</v>
      </c>
      <c r="B11816" s="193" t="s">
        <v>21062</v>
      </c>
      <c r="C11816" s="193" t="s">
        <v>58</v>
      </c>
      <c r="D11816" s="193" t="s">
        <v>59</v>
      </c>
      <c r="E11816" s="193" t="s">
        <v>21063</v>
      </c>
      <c r="F11816" s="193" t="s">
        <v>1634</v>
      </c>
      <c r="G11816" s="2">
        <v>3622</v>
      </c>
      <c r="H11816" s="2">
        <v>0</v>
      </c>
      <c r="I11816" s="192"/>
      <c r="J11816" s="192">
        <v>46069</v>
      </c>
      <c r="K11816" s="192">
        <v>46403</v>
      </c>
    </row>
    <row r="11817" spans="1:11" hidden="1" x14ac:dyDescent="0.4">
      <c r="A11817" s="193" t="s">
        <v>21064</v>
      </c>
      <c r="B11817" s="193" t="s">
        <v>21065</v>
      </c>
      <c r="C11817" s="193" t="s">
        <v>58</v>
      </c>
      <c r="D11817" s="193" t="s">
        <v>59</v>
      </c>
      <c r="E11817" s="193" t="s">
        <v>21066</v>
      </c>
      <c r="F11817" s="193" t="s">
        <v>1634</v>
      </c>
      <c r="G11817" s="2">
        <v>5000</v>
      </c>
      <c r="H11817" s="2">
        <v>0</v>
      </c>
      <c r="I11817" s="192"/>
      <c r="J11817" s="192">
        <v>46118</v>
      </c>
      <c r="K11817" s="192">
        <v>46507</v>
      </c>
    </row>
    <row r="11818" spans="1:11" hidden="1" x14ac:dyDescent="0.4">
      <c r="A11818" s="193" t="s">
        <v>21067</v>
      </c>
      <c r="B11818" s="193" t="s">
        <v>21068</v>
      </c>
      <c r="C11818" s="193" t="s">
        <v>58</v>
      </c>
      <c r="D11818" s="193" t="s">
        <v>59</v>
      </c>
      <c r="E11818" s="193" t="s">
        <v>21069</v>
      </c>
      <c r="F11818" s="193" t="s">
        <v>1634</v>
      </c>
      <c r="G11818" s="2">
        <v>4000</v>
      </c>
      <c r="H11818" s="2">
        <v>0</v>
      </c>
      <c r="I11818" s="192"/>
      <c r="J11818" s="192">
        <v>46113</v>
      </c>
      <c r="K11818" s="192">
        <v>46507</v>
      </c>
    </row>
    <row r="11819" spans="1:11" hidden="1" x14ac:dyDescent="0.4">
      <c r="A11819" s="193" t="s">
        <v>21070</v>
      </c>
      <c r="B11819" s="193" t="s">
        <v>21071</v>
      </c>
      <c r="C11819" s="193" t="s">
        <v>58</v>
      </c>
      <c r="D11819" s="193" t="s">
        <v>59</v>
      </c>
      <c r="E11819" s="193" t="s">
        <v>21072</v>
      </c>
      <c r="F11819" s="193" t="s">
        <v>1634</v>
      </c>
      <c r="G11819" s="2">
        <v>50</v>
      </c>
      <c r="H11819" s="2">
        <v>0</v>
      </c>
      <c r="I11819" s="192"/>
      <c r="J11819" s="192">
        <v>46007</v>
      </c>
      <c r="K11819" s="192">
        <v>46396</v>
      </c>
    </row>
    <row r="11820" spans="1:11" hidden="1" x14ac:dyDescent="0.4">
      <c r="A11820" s="193" t="s">
        <v>21070</v>
      </c>
      <c r="B11820" s="193" t="s">
        <v>21071</v>
      </c>
      <c r="C11820" s="193" t="s">
        <v>58</v>
      </c>
      <c r="D11820" s="193" t="s">
        <v>59</v>
      </c>
      <c r="E11820" s="193" t="s">
        <v>21073</v>
      </c>
      <c r="F11820" s="193" t="s">
        <v>1634</v>
      </c>
      <c r="G11820" s="2">
        <v>1920</v>
      </c>
      <c r="H11820" s="2">
        <v>0</v>
      </c>
      <c r="I11820" s="192"/>
      <c r="J11820" s="192">
        <v>46164</v>
      </c>
      <c r="K11820" s="192">
        <v>46538</v>
      </c>
    </row>
    <row r="11821" spans="1:11" hidden="1" x14ac:dyDescent="0.4">
      <c r="A11821" s="193" t="s">
        <v>21074</v>
      </c>
      <c r="B11821" s="193" t="s">
        <v>21075</v>
      </c>
      <c r="C11821" s="193" t="s">
        <v>58</v>
      </c>
      <c r="D11821" s="193" t="s">
        <v>59</v>
      </c>
      <c r="E11821" s="193" t="s">
        <v>21076</v>
      </c>
      <c r="F11821" s="193" t="s">
        <v>1634</v>
      </c>
      <c r="G11821" s="2">
        <v>2456</v>
      </c>
      <c r="H11821" s="2">
        <v>0</v>
      </c>
      <c r="I11821" s="192"/>
      <c r="J11821" s="192">
        <v>46037</v>
      </c>
      <c r="K11821" s="192">
        <v>46053</v>
      </c>
    </row>
    <row r="11822" spans="1:11" hidden="1" x14ac:dyDescent="0.4">
      <c r="A11822" s="193" t="s">
        <v>21077</v>
      </c>
      <c r="B11822" s="193" t="s">
        <v>21078</v>
      </c>
      <c r="C11822" s="193" t="s">
        <v>58</v>
      </c>
      <c r="D11822" s="193" t="s">
        <v>59</v>
      </c>
      <c r="E11822" s="193" t="s">
        <v>21079</v>
      </c>
      <c r="F11822" s="193" t="s">
        <v>1634</v>
      </c>
      <c r="G11822" s="2">
        <v>10000</v>
      </c>
      <c r="H11822" s="2">
        <v>0</v>
      </c>
      <c r="I11822" s="192"/>
      <c r="J11822" s="192">
        <v>46174</v>
      </c>
      <c r="K11822" s="192">
        <v>46568</v>
      </c>
    </row>
    <row r="11823" spans="1:11" hidden="1" x14ac:dyDescent="0.4">
      <c r="A11823" s="193" t="s">
        <v>21080</v>
      </c>
      <c r="B11823" s="193" t="s">
        <v>21081</v>
      </c>
      <c r="C11823" s="193" t="s">
        <v>58</v>
      </c>
      <c r="D11823" s="193" t="s">
        <v>59</v>
      </c>
      <c r="E11823" s="193" t="s">
        <v>21082</v>
      </c>
      <c r="F11823" s="193" t="s">
        <v>1634</v>
      </c>
      <c r="G11823" s="2">
        <v>3000</v>
      </c>
      <c r="H11823" s="2">
        <v>0</v>
      </c>
      <c r="I11823" s="192"/>
      <c r="J11823" s="192">
        <v>46149</v>
      </c>
      <c r="K11823" s="192">
        <v>46538</v>
      </c>
    </row>
    <row r="11824" spans="1:11" hidden="1" x14ac:dyDescent="0.4">
      <c r="A11824" s="193" t="s">
        <v>21083</v>
      </c>
      <c r="B11824" s="193" t="s">
        <v>21084</v>
      </c>
      <c r="C11824" s="193" t="s">
        <v>58</v>
      </c>
      <c r="D11824" s="193" t="s">
        <v>59</v>
      </c>
      <c r="E11824" s="193" t="s">
        <v>21085</v>
      </c>
      <c r="F11824" s="193" t="s">
        <v>1634</v>
      </c>
      <c r="G11824" s="2">
        <v>2000</v>
      </c>
      <c r="H11824" s="2">
        <v>0</v>
      </c>
      <c r="I11824" s="192"/>
      <c r="J11824" s="192">
        <v>46149</v>
      </c>
      <c r="K11824" s="192">
        <v>46538</v>
      </c>
    </row>
    <row r="11825" spans="1:11" hidden="1" x14ac:dyDescent="0.4">
      <c r="A11825" s="193" t="s">
        <v>21086</v>
      </c>
      <c r="B11825" s="193" t="s">
        <v>13835</v>
      </c>
      <c r="C11825" s="193" t="s">
        <v>58</v>
      </c>
      <c r="D11825" s="193" t="s">
        <v>59</v>
      </c>
      <c r="E11825" s="193" t="s">
        <v>21087</v>
      </c>
      <c r="F11825" s="193" t="s">
        <v>1634</v>
      </c>
      <c r="G11825" s="2">
        <v>420</v>
      </c>
      <c r="H11825" s="2">
        <v>0</v>
      </c>
      <c r="I11825" s="192"/>
      <c r="J11825" s="192">
        <v>46161</v>
      </c>
      <c r="K11825" s="192">
        <v>46538</v>
      </c>
    </row>
    <row r="11826" spans="1:11" hidden="1" x14ac:dyDescent="0.4">
      <c r="A11826" s="193" t="s">
        <v>664</v>
      </c>
      <c r="B11826" s="193" t="s">
        <v>21088</v>
      </c>
      <c r="C11826" s="193" t="s">
        <v>58</v>
      </c>
      <c r="D11826" s="193" t="s">
        <v>59</v>
      </c>
      <c r="E11826" s="193" t="s">
        <v>21089</v>
      </c>
      <c r="F11826" s="193" t="s">
        <v>1634</v>
      </c>
      <c r="G11826" s="2">
        <v>720</v>
      </c>
      <c r="H11826" s="2">
        <v>0</v>
      </c>
      <c r="I11826" s="192"/>
      <c r="J11826" s="192">
        <v>46051</v>
      </c>
      <c r="K11826" s="192">
        <v>46446</v>
      </c>
    </row>
    <row r="11827" spans="1:11" hidden="1" x14ac:dyDescent="0.4">
      <c r="A11827" s="193" t="s">
        <v>664</v>
      </c>
      <c r="B11827" s="193" t="s">
        <v>21088</v>
      </c>
      <c r="C11827" s="193" t="s">
        <v>58</v>
      </c>
      <c r="D11827" s="193" t="s">
        <v>59</v>
      </c>
      <c r="E11827" s="193" t="s">
        <v>21090</v>
      </c>
      <c r="F11827" s="193" t="s">
        <v>1634</v>
      </c>
      <c r="G11827" s="2">
        <v>1075</v>
      </c>
      <c r="H11827" s="2">
        <v>0</v>
      </c>
      <c r="I11827" s="192"/>
      <c r="J11827" s="192">
        <v>46051</v>
      </c>
      <c r="K11827" s="192">
        <v>46446</v>
      </c>
    </row>
    <row r="11828" spans="1:11" hidden="1" x14ac:dyDescent="0.4">
      <c r="A11828" s="193" t="s">
        <v>1555</v>
      </c>
      <c r="B11828" s="193" t="s">
        <v>21091</v>
      </c>
      <c r="C11828" s="193" t="s">
        <v>58</v>
      </c>
      <c r="D11828" s="193" t="s">
        <v>59</v>
      </c>
      <c r="E11828" s="193" t="s">
        <v>762</v>
      </c>
      <c r="F11828" s="193" t="s">
        <v>1634</v>
      </c>
      <c r="G11828" s="2">
        <v>400</v>
      </c>
      <c r="H11828" s="2">
        <v>0</v>
      </c>
      <c r="I11828" s="192"/>
      <c r="J11828" s="192">
        <v>46051</v>
      </c>
      <c r="K11828" s="192">
        <v>46446</v>
      </c>
    </row>
    <row r="11829" spans="1:11" hidden="1" x14ac:dyDescent="0.4">
      <c r="A11829" s="193" t="s">
        <v>1555</v>
      </c>
      <c r="B11829" s="193" t="s">
        <v>21091</v>
      </c>
      <c r="C11829" s="193" t="s">
        <v>58</v>
      </c>
      <c r="D11829" s="193" t="s">
        <v>59</v>
      </c>
      <c r="E11829" s="193" t="s">
        <v>21092</v>
      </c>
      <c r="F11829" s="193" t="s">
        <v>1634</v>
      </c>
      <c r="G11829" s="2">
        <v>7200</v>
      </c>
      <c r="H11829" s="2">
        <v>0</v>
      </c>
      <c r="I11829" s="192"/>
      <c r="J11829" s="192">
        <v>46090</v>
      </c>
      <c r="K11829" s="192">
        <v>46486</v>
      </c>
    </row>
    <row r="11830" spans="1:11" hidden="1" x14ac:dyDescent="0.4">
      <c r="A11830" s="193" t="s">
        <v>1555</v>
      </c>
      <c r="B11830" s="193" t="s">
        <v>21091</v>
      </c>
      <c r="C11830" s="193" t="s">
        <v>58</v>
      </c>
      <c r="D11830" s="193" t="s">
        <v>59</v>
      </c>
      <c r="E11830" s="193" t="s">
        <v>21093</v>
      </c>
      <c r="F11830" s="193" t="s">
        <v>1634</v>
      </c>
      <c r="G11830" s="2">
        <v>493</v>
      </c>
      <c r="H11830" s="2">
        <v>0</v>
      </c>
      <c r="I11830" s="192"/>
      <c r="J11830" s="192">
        <v>46171</v>
      </c>
      <c r="K11830" s="192">
        <v>46446</v>
      </c>
    </row>
    <row r="11831" spans="1:11" hidden="1" x14ac:dyDescent="0.4">
      <c r="A11831" s="193" t="s">
        <v>21094</v>
      </c>
      <c r="B11831" s="193" t="s">
        <v>21095</v>
      </c>
      <c r="C11831" s="193" t="s">
        <v>58</v>
      </c>
      <c r="D11831" s="193" t="s">
        <v>59</v>
      </c>
      <c r="E11831" s="193" t="s">
        <v>21096</v>
      </c>
      <c r="F11831" s="193" t="s">
        <v>1634</v>
      </c>
      <c r="G11831" s="2">
        <v>1552</v>
      </c>
      <c r="H11831" s="2">
        <v>0</v>
      </c>
      <c r="I11831" s="192"/>
      <c r="J11831" s="192">
        <v>46104</v>
      </c>
      <c r="K11831" s="192">
        <v>46495</v>
      </c>
    </row>
    <row r="11832" spans="1:11" hidden="1" x14ac:dyDescent="0.4">
      <c r="A11832" s="193" t="s">
        <v>21097</v>
      </c>
      <c r="B11832" s="193" t="s">
        <v>21098</v>
      </c>
      <c r="C11832" s="193" t="s">
        <v>58</v>
      </c>
      <c r="D11832" s="193" t="s">
        <v>59</v>
      </c>
      <c r="E11832" s="193" t="s">
        <v>21099</v>
      </c>
      <c r="F11832" s="193" t="s">
        <v>1634</v>
      </c>
      <c r="G11832" s="2">
        <v>360</v>
      </c>
      <c r="H11832" s="2">
        <v>0</v>
      </c>
      <c r="I11832" s="192"/>
      <c r="J11832" s="192">
        <v>46073</v>
      </c>
      <c r="K11832" s="192">
        <v>46446</v>
      </c>
    </row>
    <row r="11833" spans="1:11" hidden="1" x14ac:dyDescent="0.4">
      <c r="A11833" s="193" t="s">
        <v>21097</v>
      </c>
      <c r="B11833" s="193" t="s">
        <v>21098</v>
      </c>
      <c r="C11833" s="193" t="s">
        <v>58</v>
      </c>
      <c r="D11833" s="193" t="s">
        <v>59</v>
      </c>
      <c r="E11833" s="193" t="s">
        <v>21100</v>
      </c>
      <c r="F11833" s="193" t="s">
        <v>1634</v>
      </c>
      <c r="G11833" s="2">
        <v>359</v>
      </c>
      <c r="H11833" s="2">
        <v>0</v>
      </c>
      <c r="I11833" s="192"/>
      <c r="J11833" s="192">
        <v>46100</v>
      </c>
      <c r="K11833" s="192">
        <v>46477</v>
      </c>
    </row>
    <row r="11834" spans="1:11" hidden="1" x14ac:dyDescent="0.4">
      <c r="A11834" s="193" t="s">
        <v>21097</v>
      </c>
      <c r="B11834" s="193" t="s">
        <v>21098</v>
      </c>
      <c r="C11834" s="193" t="s">
        <v>58</v>
      </c>
      <c r="D11834" s="193" t="s">
        <v>59</v>
      </c>
      <c r="E11834" s="193" t="s">
        <v>21101</v>
      </c>
      <c r="F11834" s="193" t="s">
        <v>1634</v>
      </c>
      <c r="G11834" s="2">
        <v>360</v>
      </c>
      <c r="H11834" s="2">
        <v>0</v>
      </c>
      <c r="I11834" s="192"/>
      <c r="J11834" s="192">
        <v>46136</v>
      </c>
      <c r="K11834" s="192">
        <v>46507</v>
      </c>
    </row>
    <row r="11835" spans="1:11" hidden="1" x14ac:dyDescent="0.4">
      <c r="A11835" s="193" t="s">
        <v>21097</v>
      </c>
      <c r="B11835" s="193" t="s">
        <v>21098</v>
      </c>
      <c r="C11835" s="193" t="s">
        <v>58</v>
      </c>
      <c r="D11835" s="193" t="s">
        <v>59</v>
      </c>
      <c r="E11835" s="193" t="s">
        <v>21102</v>
      </c>
      <c r="F11835" s="193" t="s">
        <v>1634</v>
      </c>
      <c r="G11835" s="2">
        <v>360</v>
      </c>
      <c r="H11835" s="2">
        <v>0</v>
      </c>
      <c r="I11835" s="192"/>
      <c r="J11835" s="192">
        <v>46154</v>
      </c>
      <c r="K11835" s="192">
        <v>46538</v>
      </c>
    </row>
    <row r="11836" spans="1:11" hidden="1" x14ac:dyDescent="0.4">
      <c r="A11836" s="193" t="s">
        <v>1556</v>
      </c>
      <c r="B11836" s="193" t="s">
        <v>21103</v>
      </c>
      <c r="C11836" s="193" t="s">
        <v>58</v>
      </c>
      <c r="D11836" s="193" t="s">
        <v>59</v>
      </c>
      <c r="E11836" s="193" t="s">
        <v>21104</v>
      </c>
      <c r="F11836" s="193" t="s">
        <v>1634</v>
      </c>
      <c r="G11836" s="2">
        <v>214</v>
      </c>
      <c r="H11836" s="2">
        <v>0</v>
      </c>
      <c r="I11836" s="192"/>
      <c r="J11836" s="192">
        <v>46157</v>
      </c>
      <c r="K11836" s="192">
        <v>46538</v>
      </c>
    </row>
    <row r="11837" spans="1:11" hidden="1" x14ac:dyDescent="0.4">
      <c r="A11837" s="193" t="s">
        <v>1556</v>
      </c>
      <c r="B11837" s="193" t="s">
        <v>21103</v>
      </c>
      <c r="C11837" s="193" t="s">
        <v>58</v>
      </c>
      <c r="D11837" s="193" t="s">
        <v>59</v>
      </c>
      <c r="E11837" s="193" t="s">
        <v>21105</v>
      </c>
      <c r="F11837" s="193" t="s">
        <v>1634</v>
      </c>
      <c r="G11837" s="2">
        <v>360</v>
      </c>
      <c r="H11837" s="2">
        <v>0</v>
      </c>
      <c r="I11837" s="192"/>
      <c r="J11837" s="192">
        <v>46176</v>
      </c>
      <c r="K11837" s="192">
        <v>46568</v>
      </c>
    </row>
    <row r="11838" spans="1:11" hidden="1" x14ac:dyDescent="0.4">
      <c r="A11838" s="193" t="s">
        <v>1556</v>
      </c>
      <c r="B11838" s="193" t="s">
        <v>21103</v>
      </c>
      <c r="C11838" s="193" t="s">
        <v>58</v>
      </c>
      <c r="D11838" s="193" t="s">
        <v>59</v>
      </c>
      <c r="E11838" s="193" t="s">
        <v>21106</v>
      </c>
      <c r="F11838" s="193" t="s">
        <v>1634</v>
      </c>
      <c r="G11838" s="2">
        <v>360</v>
      </c>
      <c r="H11838" s="2">
        <v>0</v>
      </c>
      <c r="I11838" s="192"/>
      <c r="J11838" s="192">
        <v>46189</v>
      </c>
      <c r="K11838" s="192">
        <v>46568</v>
      </c>
    </row>
    <row r="11839" spans="1:11" hidden="1" x14ac:dyDescent="0.4">
      <c r="A11839" s="193" t="s">
        <v>1557</v>
      </c>
      <c r="B11839" s="193" t="s">
        <v>21107</v>
      </c>
      <c r="C11839" s="193" t="s">
        <v>58</v>
      </c>
      <c r="D11839" s="193" t="s">
        <v>59</v>
      </c>
      <c r="E11839" s="193" t="s">
        <v>21108</v>
      </c>
      <c r="F11839" s="193" t="s">
        <v>1634</v>
      </c>
      <c r="G11839" s="2">
        <v>1301</v>
      </c>
      <c r="H11839" s="2">
        <v>0</v>
      </c>
      <c r="I11839" s="192"/>
      <c r="J11839" s="192">
        <v>46090</v>
      </c>
      <c r="K11839" s="192">
        <v>46486</v>
      </c>
    </row>
    <row r="11840" spans="1:11" hidden="1" x14ac:dyDescent="0.4">
      <c r="A11840" s="193" t="s">
        <v>1557</v>
      </c>
      <c r="B11840" s="193" t="s">
        <v>21107</v>
      </c>
      <c r="C11840" s="193" t="s">
        <v>58</v>
      </c>
      <c r="D11840" s="193" t="s">
        <v>59</v>
      </c>
      <c r="E11840" s="193" t="s">
        <v>21109</v>
      </c>
      <c r="F11840" s="193" t="s">
        <v>1634</v>
      </c>
      <c r="G11840" s="2">
        <v>1440</v>
      </c>
      <c r="H11840" s="2">
        <v>0</v>
      </c>
      <c r="I11840" s="192"/>
      <c r="J11840" s="192">
        <v>46090</v>
      </c>
      <c r="K11840" s="192">
        <v>46486</v>
      </c>
    </row>
    <row r="11841" spans="1:11" hidden="1" x14ac:dyDescent="0.4">
      <c r="A11841" s="193" t="s">
        <v>1557</v>
      </c>
      <c r="B11841" s="193" t="s">
        <v>21107</v>
      </c>
      <c r="C11841" s="193" t="s">
        <v>58</v>
      </c>
      <c r="D11841" s="193" t="s">
        <v>59</v>
      </c>
      <c r="E11841" s="193" t="s">
        <v>21110</v>
      </c>
      <c r="F11841" s="193" t="s">
        <v>1634</v>
      </c>
      <c r="G11841" s="2">
        <v>2879</v>
      </c>
      <c r="H11841" s="2">
        <v>0</v>
      </c>
      <c r="I11841" s="192"/>
      <c r="J11841" s="192">
        <v>46090</v>
      </c>
      <c r="K11841" s="192">
        <v>46486</v>
      </c>
    </row>
    <row r="11842" spans="1:11" hidden="1" x14ac:dyDescent="0.4">
      <c r="A11842" s="193" t="s">
        <v>1557</v>
      </c>
      <c r="B11842" s="193" t="s">
        <v>21107</v>
      </c>
      <c r="C11842" s="193" t="s">
        <v>58</v>
      </c>
      <c r="D11842" s="193" t="s">
        <v>59</v>
      </c>
      <c r="E11842" s="193" t="s">
        <v>21111</v>
      </c>
      <c r="F11842" s="193" t="s">
        <v>1634</v>
      </c>
      <c r="G11842" s="2">
        <v>360</v>
      </c>
      <c r="H11842" s="2">
        <v>0</v>
      </c>
      <c r="I11842" s="192"/>
      <c r="J11842" s="192">
        <v>46090</v>
      </c>
      <c r="K11842" s="192">
        <v>46486</v>
      </c>
    </row>
    <row r="11843" spans="1:11" hidden="1" x14ac:dyDescent="0.4">
      <c r="A11843" s="193" t="s">
        <v>1557</v>
      </c>
      <c r="B11843" s="193" t="s">
        <v>21107</v>
      </c>
      <c r="C11843" s="193" t="s">
        <v>58</v>
      </c>
      <c r="D11843" s="193" t="s">
        <v>59</v>
      </c>
      <c r="E11843" s="193" t="s">
        <v>21112</v>
      </c>
      <c r="F11843" s="193" t="s">
        <v>1634</v>
      </c>
      <c r="G11843" s="2">
        <v>3239</v>
      </c>
      <c r="H11843" s="2">
        <v>0</v>
      </c>
      <c r="I11843" s="192"/>
      <c r="J11843" s="192">
        <v>46154</v>
      </c>
      <c r="K11843" s="192">
        <v>46538</v>
      </c>
    </row>
    <row r="11844" spans="1:11" hidden="1" x14ac:dyDescent="0.4">
      <c r="A11844" s="193" t="s">
        <v>21113</v>
      </c>
      <c r="B11844" s="193" t="s">
        <v>21114</v>
      </c>
      <c r="C11844" s="193" t="s">
        <v>58</v>
      </c>
      <c r="D11844" s="193" t="s">
        <v>59</v>
      </c>
      <c r="E11844" s="193" t="s">
        <v>21115</v>
      </c>
      <c r="F11844" s="193" t="s">
        <v>1634</v>
      </c>
      <c r="G11844" s="2">
        <v>2011</v>
      </c>
      <c r="H11844" s="2">
        <v>0</v>
      </c>
      <c r="I11844" s="192"/>
      <c r="J11844" s="192">
        <v>46100</v>
      </c>
      <c r="K11844" s="192">
        <v>46477</v>
      </c>
    </row>
    <row r="11845" spans="1:11" hidden="1" x14ac:dyDescent="0.4">
      <c r="A11845" s="193" t="s">
        <v>21116</v>
      </c>
      <c r="B11845" s="193" t="s">
        <v>21117</v>
      </c>
      <c r="C11845" s="193" t="s">
        <v>58</v>
      </c>
      <c r="D11845" s="193" t="s">
        <v>59</v>
      </c>
      <c r="E11845" s="193" t="s">
        <v>21118</v>
      </c>
      <c r="F11845" s="193" t="s">
        <v>1634</v>
      </c>
      <c r="G11845" s="2">
        <v>2480</v>
      </c>
      <c r="H11845" s="2">
        <v>0</v>
      </c>
      <c r="I11845" s="192"/>
      <c r="J11845" s="192">
        <v>46181</v>
      </c>
      <c r="K11845" s="192">
        <v>46538</v>
      </c>
    </row>
    <row r="11846" spans="1:11" hidden="1" x14ac:dyDescent="0.4">
      <c r="A11846" s="193" t="s">
        <v>21119</v>
      </c>
      <c r="B11846" s="193" t="s">
        <v>20731</v>
      </c>
      <c r="C11846" s="193" t="s">
        <v>58</v>
      </c>
      <c r="D11846" s="193" t="s">
        <v>59</v>
      </c>
      <c r="E11846" s="193" t="s">
        <v>21120</v>
      </c>
      <c r="F11846" s="193" t="s">
        <v>1634</v>
      </c>
      <c r="G11846" s="2">
        <v>800</v>
      </c>
      <c r="H11846" s="2">
        <v>0</v>
      </c>
      <c r="I11846" s="192"/>
      <c r="J11846" s="192">
        <v>46175</v>
      </c>
      <c r="K11846" s="192">
        <v>46568</v>
      </c>
    </row>
    <row r="11847" spans="1:11" hidden="1" x14ac:dyDescent="0.4">
      <c r="A11847" s="193" t="s">
        <v>21121</v>
      </c>
      <c r="B11847" s="193" t="s">
        <v>16511</v>
      </c>
      <c r="C11847" s="193" t="s">
        <v>58</v>
      </c>
      <c r="D11847" s="193" t="s">
        <v>59</v>
      </c>
      <c r="E11847" s="193" t="s">
        <v>21122</v>
      </c>
      <c r="F11847" s="193" t="s">
        <v>1634</v>
      </c>
      <c r="G11847" s="2">
        <v>1100</v>
      </c>
      <c r="H11847" s="2">
        <v>0</v>
      </c>
      <c r="I11847" s="192"/>
      <c r="J11847" s="192">
        <v>46161</v>
      </c>
      <c r="K11847" s="192">
        <v>46538</v>
      </c>
    </row>
    <row r="11848" spans="1:11" hidden="1" x14ac:dyDescent="0.4">
      <c r="A11848" s="193" t="s">
        <v>21123</v>
      </c>
      <c r="B11848" s="193" t="s">
        <v>21124</v>
      </c>
      <c r="C11848" s="193" t="s">
        <v>58</v>
      </c>
      <c r="D11848" s="193" t="s">
        <v>59</v>
      </c>
      <c r="E11848" s="193" t="s">
        <v>21125</v>
      </c>
      <c r="F11848" s="193" t="s">
        <v>1634</v>
      </c>
      <c r="G11848" s="2">
        <v>3839</v>
      </c>
      <c r="H11848" s="2">
        <v>0</v>
      </c>
      <c r="I11848" s="192"/>
      <c r="J11848" s="192">
        <v>46153</v>
      </c>
      <c r="K11848" s="192">
        <v>46538</v>
      </c>
    </row>
    <row r="11849" spans="1:11" hidden="1" x14ac:dyDescent="0.4">
      <c r="A11849" s="193" t="s">
        <v>21126</v>
      </c>
      <c r="B11849" s="193" t="s">
        <v>21127</v>
      </c>
      <c r="C11849" s="193" t="s">
        <v>58</v>
      </c>
      <c r="D11849" s="193" t="s">
        <v>59</v>
      </c>
      <c r="E11849" s="193" t="s">
        <v>21128</v>
      </c>
      <c r="F11849" s="193" t="s">
        <v>1634</v>
      </c>
      <c r="G11849" s="2">
        <v>1232</v>
      </c>
      <c r="H11849" s="2">
        <v>0</v>
      </c>
      <c r="I11849" s="192"/>
      <c r="J11849" s="192">
        <v>46118</v>
      </c>
      <c r="K11849" s="192">
        <v>46507</v>
      </c>
    </row>
    <row r="11850" spans="1:11" hidden="1" x14ac:dyDescent="0.4">
      <c r="A11850" s="193" t="s">
        <v>21126</v>
      </c>
      <c r="B11850" s="193" t="s">
        <v>21127</v>
      </c>
      <c r="C11850" s="193" t="s">
        <v>58</v>
      </c>
      <c r="D11850" s="193" t="s">
        <v>59</v>
      </c>
      <c r="E11850" s="193" t="s">
        <v>21129</v>
      </c>
      <c r="F11850" s="193" t="s">
        <v>1634</v>
      </c>
      <c r="G11850" s="2">
        <v>3000</v>
      </c>
      <c r="H11850" s="2">
        <v>0</v>
      </c>
      <c r="I11850" s="192"/>
      <c r="J11850" s="192">
        <v>46169</v>
      </c>
      <c r="K11850" s="192">
        <v>46538</v>
      </c>
    </row>
    <row r="11851" spans="1:11" hidden="1" x14ac:dyDescent="0.4">
      <c r="A11851" s="193" t="s">
        <v>21130</v>
      </c>
      <c r="B11851" s="193" t="s">
        <v>21131</v>
      </c>
      <c r="C11851" s="193" t="s">
        <v>58</v>
      </c>
      <c r="D11851" s="193" t="s">
        <v>59</v>
      </c>
      <c r="E11851" s="193" t="s">
        <v>21132</v>
      </c>
      <c r="F11851" s="193" t="s">
        <v>1634</v>
      </c>
      <c r="G11851" s="2">
        <v>500</v>
      </c>
      <c r="H11851" s="2">
        <v>0</v>
      </c>
      <c r="I11851" s="192"/>
      <c r="J11851" s="192">
        <v>46167</v>
      </c>
      <c r="K11851" s="192">
        <v>46538</v>
      </c>
    </row>
    <row r="11852" spans="1:11" hidden="1" x14ac:dyDescent="0.4">
      <c r="A11852" s="193" t="s">
        <v>21130</v>
      </c>
      <c r="B11852" s="193" t="s">
        <v>21131</v>
      </c>
      <c r="C11852" s="193" t="s">
        <v>58</v>
      </c>
      <c r="D11852" s="193" t="s">
        <v>59</v>
      </c>
      <c r="E11852" s="193" t="s">
        <v>21133</v>
      </c>
      <c r="F11852" s="193" t="s">
        <v>1634</v>
      </c>
      <c r="G11852" s="2">
        <v>288</v>
      </c>
      <c r="H11852" s="2">
        <v>0</v>
      </c>
      <c r="I11852" s="192"/>
      <c r="J11852" s="192">
        <v>46167</v>
      </c>
      <c r="K11852" s="192">
        <v>46538</v>
      </c>
    </row>
    <row r="11853" spans="1:11" hidden="1" x14ac:dyDescent="0.4">
      <c r="A11853" s="193" t="s">
        <v>21130</v>
      </c>
      <c r="B11853" s="193" t="s">
        <v>21131</v>
      </c>
      <c r="C11853" s="193" t="s">
        <v>58</v>
      </c>
      <c r="D11853" s="193" t="s">
        <v>59</v>
      </c>
      <c r="E11853" s="193" t="s">
        <v>21134</v>
      </c>
      <c r="F11853" s="193" t="s">
        <v>1634</v>
      </c>
      <c r="G11853" s="2">
        <v>288</v>
      </c>
      <c r="H11853" s="2">
        <v>0</v>
      </c>
      <c r="I11853" s="192"/>
      <c r="J11853" s="192">
        <v>46167</v>
      </c>
      <c r="K11853" s="192">
        <v>46538</v>
      </c>
    </row>
    <row r="11854" spans="1:11" hidden="1" x14ac:dyDescent="0.4">
      <c r="A11854" s="193" t="s">
        <v>21130</v>
      </c>
      <c r="B11854" s="193" t="s">
        <v>21131</v>
      </c>
      <c r="C11854" s="193" t="s">
        <v>58</v>
      </c>
      <c r="D11854" s="193" t="s">
        <v>59</v>
      </c>
      <c r="E11854" s="193" t="s">
        <v>21135</v>
      </c>
      <c r="F11854" s="193" t="s">
        <v>1634</v>
      </c>
      <c r="G11854" s="2">
        <v>192</v>
      </c>
      <c r="H11854" s="2">
        <v>0</v>
      </c>
      <c r="I11854" s="192"/>
      <c r="J11854" s="192">
        <v>46167</v>
      </c>
      <c r="K11854" s="192">
        <v>46538</v>
      </c>
    </row>
    <row r="11855" spans="1:11" hidden="1" x14ac:dyDescent="0.4">
      <c r="A11855" s="193" t="s">
        <v>21130</v>
      </c>
      <c r="B11855" s="193" t="s">
        <v>21131</v>
      </c>
      <c r="C11855" s="193" t="s">
        <v>58</v>
      </c>
      <c r="D11855" s="193" t="s">
        <v>59</v>
      </c>
      <c r="E11855" s="193" t="s">
        <v>21136</v>
      </c>
      <c r="F11855" s="193" t="s">
        <v>1634</v>
      </c>
      <c r="G11855" s="2">
        <v>192</v>
      </c>
      <c r="H11855" s="2">
        <v>0</v>
      </c>
      <c r="I11855" s="192"/>
      <c r="J11855" s="192">
        <v>46167</v>
      </c>
      <c r="K11855" s="192">
        <v>46538</v>
      </c>
    </row>
    <row r="11856" spans="1:11" hidden="1" x14ac:dyDescent="0.4">
      <c r="A11856" s="193" t="s">
        <v>21130</v>
      </c>
      <c r="B11856" s="193" t="s">
        <v>21131</v>
      </c>
      <c r="C11856" s="193" t="s">
        <v>58</v>
      </c>
      <c r="D11856" s="193" t="s">
        <v>59</v>
      </c>
      <c r="E11856" s="193" t="s">
        <v>21137</v>
      </c>
      <c r="F11856" s="193" t="s">
        <v>1634</v>
      </c>
      <c r="G11856" s="2">
        <v>96</v>
      </c>
      <c r="H11856" s="2">
        <v>0</v>
      </c>
      <c r="I11856" s="192"/>
      <c r="J11856" s="192">
        <v>46167</v>
      </c>
      <c r="K11856" s="192">
        <v>46538</v>
      </c>
    </row>
    <row r="11857" spans="1:11" hidden="1" x14ac:dyDescent="0.4">
      <c r="A11857" s="193" t="s">
        <v>21130</v>
      </c>
      <c r="B11857" s="193" t="s">
        <v>21131</v>
      </c>
      <c r="C11857" s="193" t="s">
        <v>58</v>
      </c>
      <c r="D11857" s="193" t="s">
        <v>59</v>
      </c>
      <c r="E11857" s="193" t="s">
        <v>21138</v>
      </c>
      <c r="F11857" s="193" t="s">
        <v>1634</v>
      </c>
      <c r="G11857" s="2">
        <v>96</v>
      </c>
      <c r="H11857" s="2">
        <v>0</v>
      </c>
      <c r="I11857" s="192"/>
      <c r="J11857" s="192">
        <v>46167</v>
      </c>
      <c r="K11857" s="192">
        <v>46538</v>
      </c>
    </row>
    <row r="11858" spans="1:11" hidden="1" x14ac:dyDescent="0.4">
      <c r="A11858" s="193" t="s">
        <v>21139</v>
      </c>
      <c r="B11858" s="193" t="s">
        <v>21140</v>
      </c>
      <c r="C11858" s="193" t="s">
        <v>58</v>
      </c>
      <c r="D11858" s="193" t="s">
        <v>59</v>
      </c>
      <c r="E11858" s="193" t="s">
        <v>21141</v>
      </c>
      <c r="F11858" s="193" t="s">
        <v>1634</v>
      </c>
      <c r="G11858" s="2">
        <v>498</v>
      </c>
      <c r="H11858" s="2">
        <v>0</v>
      </c>
      <c r="I11858" s="192"/>
      <c r="J11858" s="192">
        <v>46167</v>
      </c>
      <c r="K11858" s="192">
        <v>46538</v>
      </c>
    </row>
    <row r="11859" spans="1:11" hidden="1" x14ac:dyDescent="0.4">
      <c r="A11859" s="193" t="s">
        <v>21139</v>
      </c>
      <c r="B11859" s="193" t="s">
        <v>21140</v>
      </c>
      <c r="C11859" s="193" t="s">
        <v>58</v>
      </c>
      <c r="D11859" s="193" t="s">
        <v>59</v>
      </c>
      <c r="E11859" s="193" t="s">
        <v>21142</v>
      </c>
      <c r="F11859" s="193" t="s">
        <v>1634</v>
      </c>
      <c r="G11859" s="2">
        <v>288</v>
      </c>
      <c r="H11859" s="2">
        <v>0</v>
      </c>
      <c r="I11859" s="192"/>
      <c r="J11859" s="192">
        <v>46167</v>
      </c>
      <c r="K11859" s="192">
        <v>46538</v>
      </c>
    </row>
    <row r="11860" spans="1:11" hidden="1" x14ac:dyDescent="0.4">
      <c r="A11860" s="193" t="s">
        <v>21139</v>
      </c>
      <c r="B11860" s="193" t="s">
        <v>21140</v>
      </c>
      <c r="C11860" s="193" t="s">
        <v>58</v>
      </c>
      <c r="D11860" s="193" t="s">
        <v>59</v>
      </c>
      <c r="E11860" s="193" t="s">
        <v>21143</v>
      </c>
      <c r="F11860" s="193" t="s">
        <v>1634</v>
      </c>
      <c r="G11860" s="2">
        <v>288</v>
      </c>
      <c r="H11860" s="2">
        <v>0</v>
      </c>
      <c r="I11860" s="192"/>
      <c r="J11860" s="192">
        <v>46167</v>
      </c>
      <c r="K11860" s="192">
        <v>46538</v>
      </c>
    </row>
    <row r="11861" spans="1:11" hidden="1" x14ac:dyDescent="0.4">
      <c r="A11861" s="193" t="s">
        <v>21139</v>
      </c>
      <c r="B11861" s="193" t="s">
        <v>21140</v>
      </c>
      <c r="C11861" s="193" t="s">
        <v>58</v>
      </c>
      <c r="D11861" s="193" t="s">
        <v>59</v>
      </c>
      <c r="E11861" s="193" t="s">
        <v>21144</v>
      </c>
      <c r="F11861" s="193" t="s">
        <v>1634</v>
      </c>
      <c r="G11861" s="2">
        <v>192</v>
      </c>
      <c r="H11861" s="2">
        <v>0</v>
      </c>
      <c r="I11861" s="192"/>
      <c r="J11861" s="192">
        <v>46167</v>
      </c>
      <c r="K11861" s="192">
        <v>46538</v>
      </c>
    </row>
    <row r="11862" spans="1:11" hidden="1" x14ac:dyDescent="0.4">
      <c r="A11862" s="193" t="s">
        <v>21139</v>
      </c>
      <c r="B11862" s="193" t="s">
        <v>21140</v>
      </c>
      <c r="C11862" s="193" t="s">
        <v>58</v>
      </c>
      <c r="D11862" s="193" t="s">
        <v>59</v>
      </c>
      <c r="E11862" s="193" t="s">
        <v>21145</v>
      </c>
      <c r="F11862" s="193" t="s">
        <v>1634</v>
      </c>
      <c r="G11862" s="2">
        <v>192</v>
      </c>
      <c r="H11862" s="2">
        <v>0</v>
      </c>
      <c r="I11862" s="192"/>
      <c r="J11862" s="192">
        <v>46167</v>
      </c>
      <c r="K11862" s="192">
        <v>46538</v>
      </c>
    </row>
    <row r="11863" spans="1:11" hidden="1" x14ac:dyDescent="0.4">
      <c r="A11863" s="193" t="s">
        <v>21139</v>
      </c>
      <c r="B11863" s="193" t="s">
        <v>21140</v>
      </c>
      <c r="C11863" s="193" t="s">
        <v>58</v>
      </c>
      <c r="D11863" s="193" t="s">
        <v>59</v>
      </c>
      <c r="E11863" s="193" t="s">
        <v>21146</v>
      </c>
      <c r="F11863" s="193" t="s">
        <v>1634</v>
      </c>
      <c r="G11863" s="2">
        <v>96</v>
      </c>
      <c r="H11863" s="2">
        <v>0</v>
      </c>
      <c r="I11863" s="192"/>
      <c r="J11863" s="192">
        <v>46167</v>
      </c>
      <c r="K11863" s="192">
        <v>46538</v>
      </c>
    </row>
    <row r="11864" spans="1:11" hidden="1" x14ac:dyDescent="0.4">
      <c r="A11864" s="193" t="s">
        <v>21139</v>
      </c>
      <c r="B11864" s="193" t="s">
        <v>21140</v>
      </c>
      <c r="C11864" s="193" t="s">
        <v>58</v>
      </c>
      <c r="D11864" s="193" t="s">
        <v>59</v>
      </c>
      <c r="E11864" s="193" t="s">
        <v>21147</v>
      </c>
      <c r="F11864" s="193" t="s">
        <v>1634</v>
      </c>
      <c r="G11864" s="2">
        <v>96</v>
      </c>
      <c r="H11864" s="2">
        <v>0</v>
      </c>
      <c r="I11864" s="192"/>
      <c r="J11864" s="192">
        <v>46167</v>
      </c>
      <c r="K11864" s="192">
        <v>46538</v>
      </c>
    </row>
    <row r="11865" spans="1:11" hidden="1" x14ac:dyDescent="0.4">
      <c r="A11865" s="193" t="s">
        <v>21148</v>
      </c>
      <c r="B11865" s="193" t="s">
        <v>21149</v>
      </c>
      <c r="C11865" s="193" t="s">
        <v>58</v>
      </c>
      <c r="D11865" s="193" t="s">
        <v>59</v>
      </c>
      <c r="E11865" s="193" t="s">
        <v>18552</v>
      </c>
      <c r="F11865" s="193" t="s">
        <v>1634</v>
      </c>
      <c r="G11865" s="2">
        <v>100</v>
      </c>
      <c r="H11865" s="2">
        <v>0</v>
      </c>
      <c r="I11865" s="192"/>
      <c r="J11865" s="192">
        <v>46128</v>
      </c>
      <c r="K11865" s="192">
        <v>46356</v>
      </c>
    </row>
    <row r="11866" spans="1:11" hidden="1" x14ac:dyDescent="0.4">
      <c r="A11866" s="193" t="s">
        <v>21150</v>
      </c>
      <c r="B11866" s="193" t="s">
        <v>21151</v>
      </c>
      <c r="C11866" s="193" t="s">
        <v>58</v>
      </c>
      <c r="D11866" s="193" t="s">
        <v>59</v>
      </c>
      <c r="E11866" s="193" t="s">
        <v>21152</v>
      </c>
      <c r="F11866" s="193" t="s">
        <v>1634</v>
      </c>
      <c r="G11866" s="2">
        <v>90</v>
      </c>
      <c r="H11866" s="2">
        <v>0</v>
      </c>
      <c r="I11866" s="192"/>
      <c r="J11866" s="192">
        <v>44064</v>
      </c>
      <c r="K11866" s="192">
        <v>46356</v>
      </c>
    </row>
    <row r="11867" spans="1:11" hidden="1" x14ac:dyDescent="0.4">
      <c r="A11867" s="193" t="s">
        <v>21150</v>
      </c>
      <c r="B11867" s="193" t="s">
        <v>21151</v>
      </c>
      <c r="C11867" s="193" t="s">
        <v>58</v>
      </c>
      <c r="D11867" s="193" t="s">
        <v>59</v>
      </c>
      <c r="E11867" s="193" t="s">
        <v>21153</v>
      </c>
      <c r="F11867" s="193" t="s">
        <v>1634</v>
      </c>
      <c r="G11867" s="2">
        <v>100</v>
      </c>
      <c r="H11867" s="2">
        <v>0</v>
      </c>
      <c r="I11867" s="192"/>
      <c r="J11867" s="192">
        <v>44181</v>
      </c>
      <c r="K11867" s="192">
        <v>46356</v>
      </c>
    </row>
    <row r="11868" spans="1:11" hidden="1" x14ac:dyDescent="0.4">
      <c r="A11868" s="193" t="s">
        <v>21154</v>
      </c>
      <c r="B11868" s="193" t="s">
        <v>21155</v>
      </c>
      <c r="C11868" s="193" t="s">
        <v>58</v>
      </c>
      <c r="D11868" s="193" t="s">
        <v>59</v>
      </c>
      <c r="E11868" s="193" t="s">
        <v>21156</v>
      </c>
      <c r="F11868" s="193" t="s">
        <v>1634</v>
      </c>
      <c r="G11868" s="2">
        <v>537</v>
      </c>
      <c r="H11868" s="2">
        <v>0</v>
      </c>
      <c r="I11868" s="192"/>
      <c r="J11868" s="192">
        <v>45748</v>
      </c>
      <c r="K11868" s="192">
        <v>46356</v>
      </c>
    </row>
    <row r="11869" spans="1:11" hidden="1" x14ac:dyDescent="0.4">
      <c r="A11869" s="193" t="s">
        <v>21157</v>
      </c>
      <c r="B11869" s="193" t="s">
        <v>21158</v>
      </c>
      <c r="C11869" s="193" t="s">
        <v>58</v>
      </c>
      <c r="D11869" s="193" t="s">
        <v>59</v>
      </c>
      <c r="E11869" s="193" t="s">
        <v>21159</v>
      </c>
      <c r="F11869" s="193" t="s">
        <v>1634</v>
      </c>
      <c r="G11869" s="2">
        <v>51</v>
      </c>
      <c r="H11869" s="2">
        <v>0</v>
      </c>
      <c r="I11869" s="192"/>
      <c r="J11869" s="192">
        <v>45854</v>
      </c>
      <c r="K11869" s="192">
        <v>46356</v>
      </c>
    </row>
    <row r="11870" spans="1:11" hidden="1" x14ac:dyDescent="0.4">
      <c r="A11870" s="193" t="s">
        <v>21157</v>
      </c>
      <c r="B11870" s="193" t="s">
        <v>21158</v>
      </c>
      <c r="C11870" s="193" t="s">
        <v>58</v>
      </c>
      <c r="D11870" s="193" t="s">
        <v>59</v>
      </c>
      <c r="E11870" s="193" t="s">
        <v>21160</v>
      </c>
      <c r="F11870" s="193" t="s">
        <v>1634</v>
      </c>
      <c r="G11870" s="2">
        <v>6869</v>
      </c>
      <c r="H11870" s="2">
        <v>0</v>
      </c>
      <c r="I11870" s="192"/>
      <c r="J11870" s="192">
        <v>46008</v>
      </c>
      <c r="K11870" s="192">
        <v>46387</v>
      </c>
    </row>
    <row r="11871" spans="1:11" hidden="1" x14ac:dyDescent="0.4">
      <c r="A11871" s="193" t="s">
        <v>21157</v>
      </c>
      <c r="B11871" s="193" t="s">
        <v>21158</v>
      </c>
      <c r="C11871" s="193" t="s">
        <v>58</v>
      </c>
      <c r="D11871" s="193" t="s">
        <v>59</v>
      </c>
      <c r="E11871" s="193" t="s">
        <v>21161</v>
      </c>
      <c r="F11871" s="193" t="s">
        <v>1634</v>
      </c>
      <c r="G11871" s="2">
        <v>14175</v>
      </c>
      <c r="H11871" s="2">
        <v>0</v>
      </c>
      <c r="I11871" s="192"/>
      <c r="J11871" s="192">
        <v>46086</v>
      </c>
      <c r="K11871" s="192">
        <v>46477</v>
      </c>
    </row>
    <row r="11872" spans="1:11" hidden="1" x14ac:dyDescent="0.4">
      <c r="A11872" s="193" t="s">
        <v>21157</v>
      </c>
      <c r="B11872" s="193" t="s">
        <v>21158</v>
      </c>
      <c r="C11872" s="193" t="s">
        <v>58</v>
      </c>
      <c r="D11872" s="193" t="s">
        <v>59</v>
      </c>
      <c r="E11872" s="193" t="s">
        <v>21162</v>
      </c>
      <c r="F11872" s="193" t="s">
        <v>1634</v>
      </c>
      <c r="G11872" s="2">
        <v>15000</v>
      </c>
      <c r="H11872" s="2">
        <v>0</v>
      </c>
      <c r="I11872" s="192"/>
      <c r="J11872" s="192">
        <v>46183</v>
      </c>
      <c r="K11872" s="192">
        <v>46568</v>
      </c>
    </row>
    <row r="11873" spans="1:11" hidden="1" x14ac:dyDescent="0.4">
      <c r="A11873" s="193" t="s">
        <v>21163</v>
      </c>
      <c r="B11873" s="193" t="s">
        <v>21164</v>
      </c>
      <c r="C11873" s="193" t="s">
        <v>58</v>
      </c>
      <c r="D11873" s="193" t="s">
        <v>59</v>
      </c>
      <c r="E11873" s="193" t="s">
        <v>21165</v>
      </c>
      <c r="F11873" s="193" t="s">
        <v>1634</v>
      </c>
      <c r="G11873" s="2">
        <v>20</v>
      </c>
      <c r="H11873" s="2">
        <v>0</v>
      </c>
      <c r="I11873" s="192"/>
      <c r="J11873" s="192">
        <v>44858</v>
      </c>
      <c r="K11873" s="192">
        <v>46356</v>
      </c>
    </row>
    <row r="11874" spans="1:11" hidden="1" x14ac:dyDescent="0.4">
      <c r="A11874" s="193" t="s">
        <v>21163</v>
      </c>
      <c r="B11874" s="193" t="s">
        <v>21164</v>
      </c>
      <c r="C11874" s="193" t="s">
        <v>58</v>
      </c>
      <c r="D11874" s="193" t="s">
        <v>59</v>
      </c>
      <c r="E11874" s="193" t="s">
        <v>21166</v>
      </c>
      <c r="F11874" s="193" t="s">
        <v>1634</v>
      </c>
      <c r="G11874" s="2">
        <v>1331</v>
      </c>
      <c r="H11874" s="2">
        <v>0</v>
      </c>
      <c r="I11874" s="192"/>
      <c r="J11874" s="192">
        <v>45946</v>
      </c>
      <c r="K11874" s="192">
        <v>46356</v>
      </c>
    </row>
    <row r="11875" spans="1:11" hidden="1" x14ac:dyDescent="0.4">
      <c r="A11875" s="193" t="s">
        <v>21163</v>
      </c>
      <c r="B11875" s="193" t="s">
        <v>21164</v>
      </c>
      <c r="C11875" s="193" t="s">
        <v>58</v>
      </c>
      <c r="D11875" s="193" t="s">
        <v>59</v>
      </c>
      <c r="E11875" s="193" t="s">
        <v>21167</v>
      </c>
      <c r="F11875" s="193" t="s">
        <v>1634</v>
      </c>
      <c r="G11875" s="2">
        <v>4000</v>
      </c>
      <c r="H11875" s="2">
        <v>0</v>
      </c>
      <c r="I11875" s="192"/>
      <c r="J11875" s="192">
        <v>46125</v>
      </c>
      <c r="K11875" s="192">
        <v>46507</v>
      </c>
    </row>
    <row r="11876" spans="1:11" hidden="1" x14ac:dyDescent="0.4">
      <c r="A11876" s="193" t="s">
        <v>21168</v>
      </c>
      <c r="B11876" s="193" t="s">
        <v>21169</v>
      </c>
      <c r="C11876" s="193" t="s">
        <v>58</v>
      </c>
      <c r="D11876" s="193" t="s">
        <v>59</v>
      </c>
      <c r="E11876" s="193" t="s">
        <v>21170</v>
      </c>
      <c r="F11876" s="193" t="s">
        <v>1634</v>
      </c>
      <c r="G11876" s="2">
        <v>235</v>
      </c>
      <c r="H11876" s="2">
        <v>0</v>
      </c>
      <c r="I11876" s="192"/>
      <c r="J11876" s="192">
        <v>44644</v>
      </c>
      <c r="K11876" s="192">
        <v>46356</v>
      </c>
    </row>
    <row r="11877" spans="1:11" hidden="1" x14ac:dyDescent="0.4">
      <c r="A11877" s="193" t="s">
        <v>21171</v>
      </c>
      <c r="B11877" s="193" t="s">
        <v>21172</v>
      </c>
      <c r="C11877" s="193" t="s">
        <v>58</v>
      </c>
      <c r="D11877" s="193" t="s">
        <v>59</v>
      </c>
      <c r="E11877" s="193" t="s">
        <v>21173</v>
      </c>
      <c r="F11877" s="193" t="s">
        <v>1634</v>
      </c>
      <c r="G11877" s="2">
        <v>208</v>
      </c>
      <c r="H11877" s="2">
        <v>0</v>
      </c>
      <c r="I11877" s="192"/>
      <c r="J11877" s="192">
        <v>44362</v>
      </c>
      <c r="K11877" s="192">
        <v>46356</v>
      </c>
    </row>
    <row r="11878" spans="1:11" hidden="1" x14ac:dyDescent="0.4">
      <c r="A11878" s="193" t="s">
        <v>21171</v>
      </c>
      <c r="B11878" s="193" t="s">
        <v>21172</v>
      </c>
      <c r="C11878" s="193" t="s">
        <v>58</v>
      </c>
      <c r="D11878" s="193" t="s">
        <v>59</v>
      </c>
      <c r="E11878" s="193" t="s">
        <v>21174</v>
      </c>
      <c r="F11878" s="193" t="s">
        <v>1634</v>
      </c>
      <c r="G11878" s="2">
        <v>206</v>
      </c>
      <c r="H11878" s="2">
        <v>0</v>
      </c>
      <c r="I11878" s="192"/>
      <c r="J11878" s="192">
        <v>44539</v>
      </c>
      <c r="K11878" s="192">
        <v>46356</v>
      </c>
    </row>
    <row r="11879" spans="1:11" hidden="1" x14ac:dyDescent="0.4">
      <c r="A11879" s="193" t="s">
        <v>21171</v>
      </c>
      <c r="B11879" s="193" t="s">
        <v>21172</v>
      </c>
      <c r="C11879" s="193" t="s">
        <v>58</v>
      </c>
      <c r="D11879" s="193" t="s">
        <v>59</v>
      </c>
      <c r="E11879" s="193" t="s">
        <v>21175</v>
      </c>
      <c r="F11879" s="193" t="s">
        <v>1634</v>
      </c>
      <c r="G11879" s="2">
        <v>2000</v>
      </c>
      <c r="H11879" s="2">
        <v>0</v>
      </c>
      <c r="I11879" s="192"/>
      <c r="J11879" s="192">
        <v>45524</v>
      </c>
      <c r="K11879" s="192">
        <v>46356</v>
      </c>
    </row>
    <row r="11880" spans="1:11" hidden="1" x14ac:dyDescent="0.4">
      <c r="A11880" s="193" t="s">
        <v>21176</v>
      </c>
      <c r="B11880" s="193" t="s">
        <v>21177</v>
      </c>
      <c r="C11880" s="193" t="s">
        <v>58</v>
      </c>
      <c r="D11880" s="193" t="s">
        <v>59</v>
      </c>
      <c r="E11880" s="193" t="s">
        <v>21178</v>
      </c>
      <c r="F11880" s="193" t="s">
        <v>1634</v>
      </c>
      <c r="G11880" s="2">
        <v>50</v>
      </c>
      <c r="H11880" s="2">
        <v>0</v>
      </c>
      <c r="I11880" s="192"/>
      <c r="J11880" s="192">
        <v>45621</v>
      </c>
      <c r="K11880" s="192">
        <v>46356</v>
      </c>
    </row>
    <row r="11881" spans="1:11" hidden="1" x14ac:dyDescent="0.4">
      <c r="A11881" s="193" t="s">
        <v>21176</v>
      </c>
      <c r="B11881" s="193" t="s">
        <v>21177</v>
      </c>
      <c r="C11881" s="193" t="s">
        <v>58</v>
      </c>
      <c r="D11881" s="193" t="s">
        <v>59</v>
      </c>
      <c r="E11881" s="193" t="s">
        <v>21179</v>
      </c>
      <c r="F11881" s="193" t="s">
        <v>1634</v>
      </c>
      <c r="G11881" s="2">
        <v>3925</v>
      </c>
      <c r="H11881" s="2">
        <v>0</v>
      </c>
      <c r="I11881" s="192"/>
      <c r="J11881" s="192">
        <v>46008</v>
      </c>
      <c r="K11881" s="192">
        <v>46387</v>
      </c>
    </row>
    <row r="11882" spans="1:11" x14ac:dyDescent="0.4">
      <c r="A11882" s="193" t="s">
        <v>21176</v>
      </c>
      <c r="B11882" s="193" t="s">
        <v>21177</v>
      </c>
      <c r="C11882" s="193" t="s">
        <v>58</v>
      </c>
      <c r="D11882" s="193" t="s">
        <v>59</v>
      </c>
      <c r="E11882" s="193" t="s">
        <v>21180</v>
      </c>
      <c r="F11882" s="193" t="s">
        <v>1634</v>
      </c>
      <c r="G11882" s="2">
        <v>1</v>
      </c>
      <c r="H11882" s="2">
        <v>0</v>
      </c>
      <c r="I11882" s="192"/>
      <c r="J11882" s="192">
        <v>46010</v>
      </c>
      <c r="K11882" s="192">
        <v>46387</v>
      </c>
    </row>
    <row r="11883" spans="1:11" hidden="1" x14ac:dyDescent="0.4">
      <c r="A11883" s="193" t="s">
        <v>21176</v>
      </c>
      <c r="B11883" s="193" t="s">
        <v>21177</v>
      </c>
      <c r="C11883" s="193" t="s">
        <v>58</v>
      </c>
      <c r="D11883" s="193" t="s">
        <v>59</v>
      </c>
      <c r="E11883" s="193" t="s">
        <v>21181</v>
      </c>
      <c r="F11883" s="193" t="s">
        <v>1634</v>
      </c>
      <c r="G11883" s="2">
        <v>7008</v>
      </c>
      <c r="H11883" s="2">
        <v>0</v>
      </c>
      <c r="I11883" s="192"/>
      <c r="J11883" s="192">
        <v>46044</v>
      </c>
      <c r="K11883" s="192">
        <v>46418</v>
      </c>
    </row>
    <row r="11884" spans="1:11" hidden="1" x14ac:dyDescent="0.4">
      <c r="A11884" s="193" t="s">
        <v>21176</v>
      </c>
      <c r="B11884" s="193" t="s">
        <v>21177</v>
      </c>
      <c r="C11884" s="193" t="s">
        <v>58</v>
      </c>
      <c r="D11884" s="193" t="s">
        <v>59</v>
      </c>
      <c r="E11884" s="193" t="s">
        <v>21182</v>
      </c>
      <c r="F11884" s="193" t="s">
        <v>1634</v>
      </c>
      <c r="G11884" s="2">
        <v>1548</v>
      </c>
      <c r="H11884" s="2">
        <v>0</v>
      </c>
      <c r="I11884" s="192"/>
      <c r="J11884" s="192">
        <v>46065</v>
      </c>
      <c r="K11884" s="192">
        <v>46446</v>
      </c>
    </row>
    <row r="11885" spans="1:11" hidden="1" x14ac:dyDescent="0.4">
      <c r="A11885" s="193" t="s">
        <v>21176</v>
      </c>
      <c r="B11885" s="193" t="s">
        <v>21177</v>
      </c>
      <c r="C11885" s="193" t="s">
        <v>58</v>
      </c>
      <c r="D11885" s="193" t="s">
        <v>59</v>
      </c>
      <c r="E11885" s="193" t="s">
        <v>21183</v>
      </c>
      <c r="F11885" s="193" t="s">
        <v>1634</v>
      </c>
      <c r="G11885" s="2">
        <v>8000</v>
      </c>
      <c r="H11885" s="2">
        <v>0</v>
      </c>
      <c r="I11885" s="192"/>
      <c r="J11885" s="192">
        <v>46097</v>
      </c>
      <c r="K11885" s="192">
        <v>46477</v>
      </c>
    </row>
    <row r="11886" spans="1:11" hidden="1" x14ac:dyDescent="0.4">
      <c r="A11886" s="193" t="s">
        <v>21176</v>
      </c>
      <c r="B11886" s="193" t="s">
        <v>21177</v>
      </c>
      <c r="C11886" s="193" t="s">
        <v>58</v>
      </c>
      <c r="D11886" s="193" t="s">
        <v>59</v>
      </c>
      <c r="E11886" s="193" t="s">
        <v>21184</v>
      </c>
      <c r="F11886" s="193" t="s">
        <v>1634</v>
      </c>
      <c r="G11886" s="2">
        <v>8000</v>
      </c>
      <c r="H11886" s="2">
        <v>0</v>
      </c>
      <c r="I11886" s="192"/>
      <c r="J11886" s="192">
        <v>46126</v>
      </c>
      <c r="K11886" s="192">
        <v>46507</v>
      </c>
    </row>
    <row r="11887" spans="1:11" hidden="1" x14ac:dyDescent="0.4">
      <c r="A11887" s="193" t="s">
        <v>21185</v>
      </c>
      <c r="B11887" s="193" t="s">
        <v>21186</v>
      </c>
      <c r="C11887" s="193" t="s">
        <v>58</v>
      </c>
      <c r="D11887" s="193" t="s">
        <v>59</v>
      </c>
      <c r="E11887" s="193" t="s">
        <v>21187</v>
      </c>
      <c r="F11887" s="193" t="s">
        <v>1634</v>
      </c>
      <c r="G11887" s="2">
        <v>20</v>
      </c>
      <c r="H11887" s="2">
        <v>0</v>
      </c>
      <c r="I11887" s="192"/>
      <c r="J11887" s="192">
        <v>44805</v>
      </c>
      <c r="K11887" s="192">
        <v>46356</v>
      </c>
    </row>
    <row r="11888" spans="1:11" hidden="1" x14ac:dyDescent="0.4">
      <c r="A11888" s="193" t="s">
        <v>21185</v>
      </c>
      <c r="B11888" s="193" t="s">
        <v>21186</v>
      </c>
      <c r="C11888" s="193" t="s">
        <v>58</v>
      </c>
      <c r="D11888" s="193" t="s">
        <v>59</v>
      </c>
      <c r="E11888" s="193" t="s">
        <v>21188</v>
      </c>
      <c r="F11888" s="193" t="s">
        <v>1634</v>
      </c>
      <c r="G11888" s="2">
        <v>250</v>
      </c>
      <c r="H11888" s="2">
        <v>0</v>
      </c>
      <c r="I11888" s="192"/>
      <c r="J11888" s="192">
        <v>45019</v>
      </c>
      <c r="K11888" s="192">
        <v>46356</v>
      </c>
    </row>
    <row r="11889" spans="1:11" hidden="1" x14ac:dyDescent="0.4">
      <c r="A11889" s="193" t="s">
        <v>21185</v>
      </c>
      <c r="B11889" s="193" t="s">
        <v>21186</v>
      </c>
      <c r="C11889" s="193" t="s">
        <v>58</v>
      </c>
      <c r="D11889" s="193" t="s">
        <v>59</v>
      </c>
      <c r="E11889" s="193" t="s">
        <v>21189</v>
      </c>
      <c r="F11889" s="193" t="s">
        <v>1634</v>
      </c>
      <c r="G11889" s="2">
        <v>250</v>
      </c>
      <c r="H11889" s="2">
        <v>0</v>
      </c>
      <c r="I11889" s="192"/>
      <c r="J11889" s="192">
        <v>45079</v>
      </c>
      <c r="K11889" s="192">
        <v>46356</v>
      </c>
    </row>
    <row r="11890" spans="1:11" hidden="1" x14ac:dyDescent="0.4">
      <c r="A11890" s="193" t="s">
        <v>21185</v>
      </c>
      <c r="B11890" s="193" t="s">
        <v>21186</v>
      </c>
      <c r="C11890" s="193" t="s">
        <v>58</v>
      </c>
      <c r="D11890" s="193" t="s">
        <v>59</v>
      </c>
      <c r="E11890" s="193" t="s">
        <v>21190</v>
      </c>
      <c r="F11890" s="193" t="s">
        <v>1634</v>
      </c>
      <c r="G11890" s="2">
        <v>250</v>
      </c>
      <c r="H11890" s="2">
        <v>0</v>
      </c>
      <c r="I11890" s="192"/>
      <c r="J11890" s="192">
        <v>45119</v>
      </c>
      <c r="K11890" s="192">
        <v>46356</v>
      </c>
    </row>
    <row r="11891" spans="1:11" hidden="1" x14ac:dyDescent="0.4">
      <c r="A11891" s="193" t="s">
        <v>21191</v>
      </c>
      <c r="B11891" s="193" t="s">
        <v>21192</v>
      </c>
      <c r="C11891" s="193" t="s">
        <v>58</v>
      </c>
      <c r="D11891" s="193" t="s">
        <v>59</v>
      </c>
      <c r="E11891" s="193" t="s">
        <v>21193</v>
      </c>
      <c r="F11891" s="193" t="s">
        <v>1634</v>
      </c>
      <c r="G11891" s="2">
        <v>36</v>
      </c>
      <c r="H11891" s="2">
        <v>0</v>
      </c>
      <c r="I11891" s="192"/>
      <c r="J11891" s="192">
        <v>45232</v>
      </c>
      <c r="K11891" s="192">
        <v>46356</v>
      </c>
    </row>
    <row r="11892" spans="1:11" hidden="1" x14ac:dyDescent="0.4">
      <c r="A11892" s="193" t="s">
        <v>21191</v>
      </c>
      <c r="B11892" s="193" t="s">
        <v>21192</v>
      </c>
      <c r="C11892" s="193" t="s">
        <v>58</v>
      </c>
      <c r="D11892" s="193" t="s">
        <v>59</v>
      </c>
      <c r="E11892" s="193" t="s">
        <v>21194</v>
      </c>
      <c r="F11892" s="193" t="s">
        <v>1634</v>
      </c>
      <c r="G11892" s="2">
        <v>30</v>
      </c>
      <c r="H11892" s="2">
        <v>0</v>
      </c>
      <c r="I11892" s="192"/>
      <c r="J11892" s="192">
        <v>45296</v>
      </c>
      <c r="K11892" s="192">
        <v>46356</v>
      </c>
    </row>
    <row r="11893" spans="1:11" hidden="1" x14ac:dyDescent="0.4">
      <c r="A11893" s="193" t="s">
        <v>21191</v>
      </c>
      <c r="B11893" s="193" t="s">
        <v>21192</v>
      </c>
      <c r="C11893" s="193" t="s">
        <v>58</v>
      </c>
      <c r="D11893" s="193" t="s">
        <v>59</v>
      </c>
      <c r="E11893" s="193" t="s">
        <v>21195</v>
      </c>
      <c r="F11893" s="193" t="s">
        <v>1634</v>
      </c>
      <c r="G11893" s="2">
        <v>30</v>
      </c>
      <c r="H11893" s="2">
        <v>0</v>
      </c>
      <c r="I11893" s="192"/>
      <c r="J11893" s="192">
        <v>45317</v>
      </c>
      <c r="K11893" s="192">
        <v>46356</v>
      </c>
    </row>
    <row r="11894" spans="1:11" hidden="1" x14ac:dyDescent="0.4">
      <c r="A11894" s="193" t="s">
        <v>21191</v>
      </c>
      <c r="B11894" s="193" t="s">
        <v>21192</v>
      </c>
      <c r="C11894" s="193" t="s">
        <v>58</v>
      </c>
      <c r="D11894" s="193" t="s">
        <v>59</v>
      </c>
      <c r="E11894" s="193" t="s">
        <v>21196</v>
      </c>
      <c r="F11894" s="193" t="s">
        <v>1634</v>
      </c>
      <c r="G11894" s="2">
        <v>240</v>
      </c>
      <c r="H11894" s="2">
        <v>0</v>
      </c>
      <c r="I11894" s="192"/>
      <c r="J11894" s="192">
        <v>45387</v>
      </c>
      <c r="K11894" s="192">
        <v>46356</v>
      </c>
    </row>
    <row r="11895" spans="1:11" hidden="1" x14ac:dyDescent="0.4">
      <c r="A11895" s="193" t="s">
        <v>21197</v>
      </c>
      <c r="B11895" s="193" t="s">
        <v>21198</v>
      </c>
      <c r="C11895" s="193" t="s">
        <v>58</v>
      </c>
      <c r="D11895" s="193" t="s">
        <v>59</v>
      </c>
      <c r="E11895" s="193" t="s">
        <v>21199</v>
      </c>
      <c r="F11895" s="193" t="s">
        <v>1634</v>
      </c>
      <c r="G11895" s="2">
        <v>18</v>
      </c>
      <c r="H11895" s="2">
        <v>0</v>
      </c>
      <c r="I11895" s="192"/>
      <c r="J11895" s="192">
        <v>45086</v>
      </c>
      <c r="K11895" s="192">
        <v>46356</v>
      </c>
    </row>
    <row r="11896" spans="1:11" hidden="1" x14ac:dyDescent="0.4">
      <c r="A11896" s="193" t="s">
        <v>21197</v>
      </c>
      <c r="B11896" s="193" t="s">
        <v>21198</v>
      </c>
      <c r="C11896" s="193" t="s">
        <v>58</v>
      </c>
      <c r="D11896" s="193" t="s">
        <v>59</v>
      </c>
      <c r="E11896" s="193" t="s">
        <v>21200</v>
      </c>
      <c r="F11896" s="193" t="s">
        <v>1634</v>
      </c>
      <c r="G11896" s="2">
        <v>50</v>
      </c>
      <c r="H11896" s="2">
        <v>0</v>
      </c>
      <c r="I11896" s="192"/>
      <c r="J11896" s="192">
        <v>45141</v>
      </c>
      <c r="K11896" s="192">
        <v>46356</v>
      </c>
    </row>
    <row r="11897" spans="1:11" hidden="1" x14ac:dyDescent="0.4">
      <c r="A11897" s="193" t="s">
        <v>21197</v>
      </c>
      <c r="B11897" s="193" t="s">
        <v>21198</v>
      </c>
      <c r="C11897" s="193" t="s">
        <v>58</v>
      </c>
      <c r="D11897" s="193" t="s">
        <v>59</v>
      </c>
      <c r="E11897" s="193" t="s">
        <v>21201</v>
      </c>
      <c r="F11897" s="193" t="s">
        <v>1634</v>
      </c>
      <c r="G11897" s="2">
        <v>50</v>
      </c>
      <c r="H11897" s="2">
        <v>0</v>
      </c>
      <c r="I11897" s="192"/>
      <c r="J11897" s="192">
        <v>45201</v>
      </c>
      <c r="K11897" s="192">
        <v>46356</v>
      </c>
    </row>
    <row r="11898" spans="1:11" hidden="1" x14ac:dyDescent="0.4">
      <c r="A11898" s="193" t="s">
        <v>21197</v>
      </c>
      <c r="B11898" s="193" t="s">
        <v>21198</v>
      </c>
      <c r="C11898" s="193" t="s">
        <v>58</v>
      </c>
      <c r="D11898" s="193" t="s">
        <v>59</v>
      </c>
      <c r="E11898" s="193" t="s">
        <v>21202</v>
      </c>
      <c r="F11898" s="193" t="s">
        <v>1634</v>
      </c>
      <c r="G11898" s="2">
        <v>50</v>
      </c>
      <c r="H11898" s="2">
        <v>0</v>
      </c>
      <c r="I11898" s="192"/>
      <c r="J11898" s="192">
        <v>45232</v>
      </c>
      <c r="K11898" s="192">
        <v>46356</v>
      </c>
    </row>
    <row r="11899" spans="1:11" hidden="1" x14ac:dyDescent="0.4">
      <c r="A11899" s="193" t="s">
        <v>21197</v>
      </c>
      <c r="B11899" s="193" t="s">
        <v>21198</v>
      </c>
      <c r="C11899" s="193" t="s">
        <v>58</v>
      </c>
      <c r="D11899" s="193" t="s">
        <v>59</v>
      </c>
      <c r="E11899" s="193" t="s">
        <v>21203</v>
      </c>
      <c r="F11899" s="193" t="s">
        <v>1634</v>
      </c>
      <c r="G11899" s="2">
        <v>50</v>
      </c>
      <c r="H11899" s="2">
        <v>0</v>
      </c>
      <c r="I11899" s="192"/>
      <c r="J11899" s="192">
        <v>45387</v>
      </c>
      <c r="K11899" s="192">
        <v>46356</v>
      </c>
    </row>
    <row r="11900" spans="1:11" hidden="1" x14ac:dyDescent="0.4">
      <c r="A11900" s="193" t="s">
        <v>21204</v>
      </c>
      <c r="B11900" s="193" t="s">
        <v>21205</v>
      </c>
      <c r="C11900" s="193" t="s">
        <v>58</v>
      </c>
      <c r="D11900" s="193" t="s">
        <v>59</v>
      </c>
      <c r="E11900" s="193" t="s">
        <v>21206</v>
      </c>
      <c r="F11900" s="193" t="s">
        <v>1634</v>
      </c>
      <c r="G11900" s="2">
        <v>219</v>
      </c>
      <c r="H11900" s="2">
        <v>0</v>
      </c>
      <c r="I11900" s="192"/>
      <c r="J11900" s="192">
        <v>45462</v>
      </c>
      <c r="K11900" s="192">
        <v>46356</v>
      </c>
    </row>
    <row r="11901" spans="1:11" hidden="1" x14ac:dyDescent="0.4">
      <c r="A11901" s="193" t="s">
        <v>21204</v>
      </c>
      <c r="B11901" s="193" t="s">
        <v>21205</v>
      </c>
      <c r="C11901" s="193" t="s">
        <v>58</v>
      </c>
      <c r="D11901" s="193" t="s">
        <v>59</v>
      </c>
      <c r="E11901" s="193" t="s">
        <v>21207</v>
      </c>
      <c r="F11901" s="193" t="s">
        <v>1634</v>
      </c>
      <c r="G11901" s="2">
        <v>1800</v>
      </c>
      <c r="H11901" s="2">
        <v>0</v>
      </c>
      <c r="I11901" s="192"/>
      <c r="J11901" s="192">
        <v>45482</v>
      </c>
      <c r="K11901" s="192">
        <v>46356</v>
      </c>
    </row>
    <row r="11902" spans="1:11" hidden="1" x14ac:dyDescent="0.4">
      <c r="A11902" s="193" t="s">
        <v>21204</v>
      </c>
      <c r="B11902" s="193" t="s">
        <v>21205</v>
      </c>
      <c r="C11902" s="193" t="s">
        <v>58</v>
      </c>
      <c r="D11902" s="193" t="s">
        <v>59</v>
      </c>
      <c r="E11902" s="193" t="s">
        <v>21208</v>
      </c>
      <c r="F11902" s="193" t="s">
        <v>1634</v>
      </c>
      <c r="G11902" s="2">
        <v>1906</v>
      </c>
      <c r="H11902" s="2">
        <v>0</v>
      </c>
      <c r="I11902" s="192"/>
      <c r="J11902" s="192">
        <v>45527</v>
      </c>
      <c r="K11902" s="192">
        <v>46356</v>
      </c>
    </row>
    <row r="11903" spans="1:11" hidden="1" x14ac:dyDescent="0.4">
      <c r="A11903" s="193" t="s">
        <v>21204</v>
      </c>
      <c r="B11903" s="193" t="s">
        <v>21205</v>
      </c>
      <c r="C11903" s="193" t="s">
        <v>58</v>
      </c>
      <c r="D11903" s="193" t="s">
        <v>59</v>
      </c>
      <c r="E11903" s="193" t="s">
        <v>21209</v>
      </c>
      <c r="F11903" s="193" t="s">
        <v>1634</v>
      </c>
      <c r="G11903" s="2">
        <v>2000</v>
      </c>
      <c r="H11903" s="2">
        <v>0</v>
      </c>
      <c r="I11903" s="192"/>
      <c r="J11903" s="192">
        <v>45547</v>
      </c>
      <c r="K11903" s="192">
        <v>46356</v>
      </c>
    </row>
    <row r="11904" spans="1:11" hidden="1" x14ac:dyDescent="0.4">
      <c r="A11904" s="193" t="s">
        <v>21204</v>
      </c>
      <c r="B11904" s="193" t="s">
        <v>21205</v>
      </c>
      <c r="C11904" s="193" t="s">
        <v>58</v>
      </c>
      <c r="D11904" s="193" t="s">
        <v>59</v>
      </c>
      <c r="E11904" s="193" t="s">
        <v>21210</v>
      </c>
      <c r="F11904" s="193" t="s">
        <v>1634</v>
      </c>
      <c r="G11904" s="2">
        <v>2000</v>
      </c>
      <c r="H11904" s="2">
        <v>0</v>
      </c>
      <c r="I11904" s="192"/>
      <c r="J11904" s="192">
        <v>45609</v>
      </c>
      <c r="K11904" s="192">
        <v>46356</v>
      </c>
    </row>
    <row r="11905" spans="1:11" hidden="1" x14ac:dyDescent="0.4">
      <c r="A11905" s="193" t="s">
        <v>21204</v>
      </c>
      <c r="B11905" s="193" t="s">
        <v>21205</v>
      </c>
      <c r="C11905" s="193" t="s">
        <v>58</v>
      </c>
      <c r="D11905" s="193" t="s">
        <v>59</v>
      </c>
      <c r="E11905" s="193" t="s">
        <v>21211</v>
      </c>
      <c r="F11905" s="193" t="s">
        <v>1634</v>
      </c>
      <c r="G11905" s="2">
        <v>2000</v>
      </c>
      <c r="H11905" s="2">
        <v>0</v>
      </c>
      <c r="I11905" s="192"/>
      <c r="J11905" s="192">
        <v>45832</v>
      </c>
      <c r="K11905" s="192">
        <v>46356</v>
      </c>
    </row>
    <row r="11906" spans="1:11" hidden="1" x14ac:dyDescent="0.4">
      <c r="A11906" s="193" t="s">
        <v>21204</v>
      </c>
      <c r="B11906" s="193" t="s">
        <v>21205</v>
      </c>
      <c r="C11906" s="193" t="s">
        <v>58</v>
      </c>
      <c r="D11906" s="193" t="s">
        <v>59</v>
      </c>
      <c r="E11906" s="193" t="s">
        <v>21212</v>
      </c>
      <c r="F11906" s="193" t="s">
        <v>1634</v>
      </c>
      <c r="G11906" s="2">
        <v>4000</v>
      </c>
      <c r="H11906" s="2">
        <v>0</v>
      </c>
      <c r="I11906" s="192"/>
      <c r="J11906" s="192">
        <v>45839</v>
      </c>
      <c r="K11906" s="192">
        <v>46356</v>
      </c>
    </row>
    <row r="11907" spans="1:11" x14ac:dyDescent="0.4">
      <c r="A11907" s="193" t="s">
        <v>21213</v>
      </c>
      <c r="B11907" s="193" t="s">
        <v>21214</v>
      </c>
      <c r="C11907" s="193" t="s">
        <v>58</v>
      </c>
      <c r="D11907" s="193" t="s">
        <v>59</v>
      </c>
      <c r="E11907" s="193" t="s">
        <v>21215</v>
      </c>
      <c r="F11907" s="193" t="s">
        <v>1634</v>
      </c>
      <c r="G11907" s="2">
        <v>2</v>
      </c>
      <c r="H11907" s="2">
        <v>0</v>
      </c>
      <c r="I11907" s="192"/>
      <c r="J11907" s="192">
        <v>44337</v>
      </c>
      <c r="K11907" s="192">
        <v>46356</v>
      </c>
    </row>
    <row r="11908" spans="1:11" hidden="1" x14ac:dyDescent="0.4">
      <c r="A11908" s="193" t="s">
        <v>21213</v>
      </c>
      <c r="B11908" s="193" t="s">
        <v>21214</v>
      </c>
      <c r="C11908" s="193" t="s">
        <v>58</v>
      </c>
      <c r="D11908" s="193" t="s">
        <v>59</v>
      </c>
      <c r="E11908" s="193" t="s">
        <v>21216</v>
      </c>
      <c r="F11908" s="193" t="s">
        <v>1634</v>
      </c>
      <c r="G11908" s="2">
        <v>3000</v>
      </c>
      <c r="H11908" s="2">
        <v>0</v>
      </c>
      <c r="I11908" s="192"/>
      <c r="J11908" s="192">
        <v>44378</v>
      </c>
      <c r="K11908" s="192">
        <v>46356</v>
      </c>
    </row>
    <row r="11909" spans="1:11" hidden="1" x14ac:dyDescent="0.4">
      <c r="A11909" s="193" t="s">
        <v>21213</v>
      </c>
      <c r="B11909" s="193" t="s">
        <v>21214</v>
      </c>
      <c r="C11909" s="193" t="s">
        <v>58</v>
      </c>
      <c r="D11909" s="193" t="s">
        <v>59</v>
      </c>
      <c r="E11909" s="193" t="s">
        <v>21217</v>
      </c>
      <c r="F11909" s="193" t="s">
        <v>1634</v>
      </c>
      <c r="G11909" s="2">
        <v>3000</v>
      </c>
      <c r="H11909" s="2">
        <v>0</v>
      </c>
      <c r="I11909" s="192"/>
      <c r="J11909" s="192">
        <v>44837</v>
      </c>
      <c r="K11909" s="192">
        <v>46356</v>
      </c>
    </row>
    <row r="11910" spans="1:11" hidden="1" x14ac:dyDescent="0.4">
      <c r="A11910" s="193" t="s">
        <v>21218</v>
      </c>
      <c r="B11910" s="193" t="s">
        <v>21219</v>
      </c>
      <c r="C11910" s="193" t="s">
        <v>58</v>
      </c>
      <c r="D11910" s="193" t="s">
        <v>59</v>
      </c>
      <c r="E11910" s="193" t="s">
        <v>21220</v>
      </c>
      <c r="F11910" s="193" t="s">
        <v>1634</v>
      </c>
      <c r="G11910" s="2">
        <v>3000</v>
      </c>
      <c r="H11910" s="2">
        <v>0</v>
      </c>
      <c r="I11910" s="192"/>
      <c r="J11910" s="192">
        <v>44384</v>
      </c>
      <c r="K11910" s="192">
        <v>46356</v>
      </c>
    </row>
    <row r="11911" spans="1:11" hidden="1" x14ac:dyDescent="0.4">
      <c r="A11911" s="193" t="s">
        <v>21218</v>
      </c>
      <c r="B11911" s="193" t="s">
        <v>21219</v>
      </c>
      <c r="C11911" s="193" t="s">
        <v>58</v>
      </c>
      <c r="D11911" s="193" t="s">
        <v>59</v>
      </c>
      <c r="E11911" s="193" t="s">
        <v>21221</v>
      </c>
      <c r="F11911" s="193" t="s">
        <v>1634</v>
      </c>
      <c r="G11911" s="2">
        <v>2127</v>
      </c>
      <c r="H11911" s="2">
        <v>0</v>
      </c>
      <c r="I11911" s="192"/>
      <c r="J11911" s="192">
        <v>44384</v>
      </c>
      <c r="K11911" s="192">
        <v>46356</v>
      </c>
    </row>
    <row r="11912" spans="1:11" hidden="1" x14ac:dyDescent="0.4">
      <c r="A11912" s="193" t="s">
        <v>21222</v>
      </c>
      <c r="B11912" s="193" t="s">
        <v>21223</v>
      </c>
      <c r="C11912" s="193" t="s">
        <v>58</v>
      </c>
      <c r="D11912" s="193" t="s">
        <v>59</v>
      </c>
      <c r="E11912" s="193" t="s">
        <v>21224</v>
      </c>
      <c r="F11912" s="193" t="s">
        <v>1634</v>
      </c>
      <c r="G11912" s="2">
        <v>588</v>
      </c>
      <c r="H11912" s="2">
        <v>0</v>
      </c>
      <c r="I11912" s="192"/>
      <c r="J11912" s="192">
        <v>45602</v>
      </c>
      <c r="K11912" s="192">
        <v>46356</v>
      </c>
    </row>
    <row r="11913" spans="1:11" hidden="1" x14ac:dyDescent="0.4">
      <c r="A11913" s="193" t="s">
        <v>21222</v>
      </c>
      <c r="B11913" s="193" t="s">
        <v>21223</v>
      </c>
      <c r="C11913" s="193" t="s">
        <v>58</v>
      </c>
      <c r="D11913" s="193" t="s">
        <v>59</v>
      </c>
      <c r="E11913" s="193" t="s">
        <v>21225</v>
      </c>
      <c r="F11913" s="193" t="s">
        <v>1634</v>
      </c>
      <c r="G11913" s="2">
        <v>1080</v>
      </c>
      <c r="H11913" s="2">
        <v>0</v>
      </c>
      <c r="I11913" s="192"/>
      <c r="J11913" s="192">
        <v>45609</v>
      </c>
      <c r="K11913" s="192">
        <v>46356</v>
      </c>
    </row>
    <row r="11914" spans="1:11" hidden="1" x14ac:dyDescent="0.4">
      <c r="A11914" s="193" t="s">
        <v>21222</v>
      </c>
      <c r="B11914" s="193" t="s">
        <v>21223</v>
      </c>
      <c r="C11914" s="193" t="s">
        <v>58</v>
      </c>
      <c r="D11914" s="193" t="s">
        <v>59</v>
      </c>
      <c r="E11914" s="193" t="s">
        <v>21226</v>
      </c>
      <c r="F11914" s="193" t="s">
        <v>1634</v>
      </c>
      <c r="G11914" s="2">
        <v>2430</v>
      </c>
      <c r="H11914" s="2">
        <v>0</v>
      </c>
      <c r="I11914" s="192"/>
      <c r="J11914" s="192">
        <v>45798</v>
      </c>
      <c r="K11914" s="192">
        <v>46356</v>
      </c>
    </row>
    <row r="11915" spans="1:11" hidden="1" x14ac:dyDescent="0.4">
      <c r="A11915" s="193" t="s">
        <v>21222</v>
      </c>
      <c r="B11915" s="193" t="s">
        <v>21223</v>
      </c>
      <c r="C11915" s="193" t="s">
        <v>58</v>
      </c>
      <c r="D11915" s="193" t="s">
        <v>59</v>
      </c>
      <c r="E11915" s="193" t="s">
        <v>21227</v>
      </c>
      <c r="F11915" s="193" t="s">
        <v>1634</v>
      </c>
      <c r="G11915" s="2">
        <v>1080</v>
      </c>
      <c r="H11915" s="2">
        <v>0</v>
      </c>
      <c r="I11915" s="192"/>
      <c r="J11915" s="192">
        <v>46118</v>
      </c>
      <c r="K11915" s="192">
        <v>46507</v>
      </c>
    </row>
    <row r="11916" spans="1:11" x14ac:dyDescent="0.4">
      <c r="A11916" s="193" t="s">
        <v>21228</v>
      </c>
      <c r="B11916" s="193" t="s">
        <v>21229</v>
      </c>
      <c r="C11916" s="193" t="s">
        <v>58</v>
      </c>
      <c r="D11916" s="193" t="s">
        <v>59</v>
      </c>
      <c r="E11916" s="193" t="s">
        <v>21230</v>
      </c>
      <c r="F11916" s="193" t="s">
        <v>1634</v>
      </c>
      <c r="G11916" s="2">
        <v>3</v>
      </c>
      <c r="H11916" s="2">
        <v>0</v>
      </c>
      <c r="I11916" s="192"/>
      <c r="J11916" s="192">
        <v>44592</v>
      </c>
      <c r="K11916" s="192">
        <v>46356</v>
      </c>
    </row>
    <row r="11917" spans="1:11" hidden="1" x14ac:dyDescent="0.4">
      <c r="A11917" s="193" t="s">
        <v>21228</v>
      </c>
      <c r="B11917" s="193" t="s">
        <v>21229</v>
      </c>
      <c r="C11917" s="193" t="s">
        <v>58</v>
      </c>
      <c r="D11917" s="193" t="s">
        <v>59</v>
      </c>
      <c r="E11917" s="193" t="s">
        <v>21231</v>
      </c>
      <c r="F11917" s="193" t="s">
        <v>1634</v>
      </c>
      <c r="G11917" s="2">
        <v>276</v>
      </c>
      <c r="H11917" s="2">
        <v>0</v>
      </c>
      <c r="I11917" s="192"/>
      <c r="J11917" s="192">
        <v>45789</v>
      </c>
      <c r="K11917" s="192">
        <v>46356</v>
      </c>
    </row>
    <row r="11918" spans="1:11" hidden="1" x14ac:dyDescent="0.4">
      <c r="A11918" s="193" t="s">
        <v>21228</v>
      </c>
      <c r="B11918" s="193" t="s">
        <v>21229</v>
      </c>
      <c r="C11918" s="193" t="s">
        <v>58</v>
      </c>
      <c r="D11918" s="193" t="s">
        <v>59</v>
      </c>
      <c r="E11918" s="193" t="s">
        <v>21232</v>
      </c>
      <c r="F11918" s="193" t="s">
        <v>1634</v>
      </c>
      <c r="G11918" s="2">
        <v>700</v>
      </c>
      <c r="H11918" s="2">
        <v>0</v>
      </c>
      <c r="I11918" s="192"/>
      <c r="J11918" s="192">
        <v>45867</v>
      </c>
      <c r="K11918" s="192">
        <v>46356</v>
      </c>
    </row>
    <row r="11919" spans="1:11" hidden="1" x14ac:dyDescent="0.4">
      <c r="A11919" s="193" t="s">
        <v>21228</v>
      </c>
      <c r="B11919" s="193" t="s">
        <v>21229</v>
      </c>
      <c r="C11919" s="193" t="s">
        <v>58</v>
      </c>
      <c r="D11919" s="193" t="s">
        <v>59</v>
      </c>
      <c r="E11919" s="193" t="s">
        <v>21233</v>
      </c>
      <c r="F11919" s="193" t="s">
        <v>1634</v>
      </c>
      <c r="G11919" s="2">
        <v>700</v>
      </c>
      <c r="H11919" s="2">
        <v>0</v>
      </c>
      <c r="I11919" s="192"/>
      <c r="J11919" s="192">
        <v>46050</v>
      </c>
      <c r="K11919" s="192">
        <v>46418</v>
      </c>
    </row>
    <row r="11920" spans="1:11" x14ac:dyDescent="0.4">
      <c r="A11920" s="193" t="s">
        <v>21234</v>
      </c>
      <c r="B11920" s="193" t="s">
        <v>21235</v>
      </c>
      <c r="C11920" s="193" t="s">
        <v>58</v>
      </c>
      <c r="D11920" s="193" t="s">
        <v>59</v>
      </c>
      <c r="E11920" s="193" t="s">
        <v>21236</v>
      </c>
      <c r="F11920" s="193" t="s">
        <v>1634</v>
      </c>
      <c r="G11920" s="2">
        <v>1</v>
      </c>
      <c r="H11920" s="2">
        <v>0</v>
      </c>
      <c r="I11920" s="192"/>
      <c r="J11920" s="192">
        <v>44693</v>
      </c>
      <c r="K11920" s="192">
        <v>46356</v>
      </c>
    </row>
    <row r="11921" spans="1:11" hidden="1" x14ac:dyDescent="0.4">
      <c r="A11921" s="193" t="s">
        <v>21234</v>
      </c>
      <c r="B11921" s="193" t="s">
        <v>21235</v>
      </c>
      <c r="C11921" s="193" t="s">
        <v>58</v>
      </c>
      <c r="D11921" s="193" t="s">
        <v>59</v>
      </c>
      <c r="E11921" s="193" t="s">
        <v>21237</v>
      </c>
      <c r="F11921" s="193" t="s">
        <v>1634</v>
      </c>
      <c r="G11921" s="2">
        <v>2696</v>
      </c>
      <c r="H11921" s="2">
        <v>0</v>
      </c>
      <c r="I11921" s="192"/>
      <c r="J11921" s="192">
        <v>44946</v>
      </c>
      <c r="K11921" s="192">
        <v>46356</v>
      </c>
    </row>
    <row r="11922" spans="1:11" hidden="1" x14ac:dyDescent="0.4">
      <c r="A11922" s="193" t="s">
        <v>21234</v>
      </c>
      <c r="B11922" s="193" t="s">
        <v>21235</v>
      </c>
      <c r="C11922" s="193" t="s">
        <v>58</v>
      </c>
      <c r="D11922" s="193" t="s">
        <v>59</v>
      </c>
      <c r="E11922" s="193" t="s">
        <v>21238</v>
      </c>
      <c r="F11922" s="193" t="s">
        <v>1634</v>
      </c>
      <c r="G11922" s="2">
        <v>3000</v>
      </c>
      <c r="H11922" s="2">
        <v>0</v>
      </c>
      <c r="I11922" s="192"/>
      <c r="J11922" s="192">
        <v>45211</v>
      </c>
      <c r="K11922" s="192">
        <v>46356</v>
      </c>
    </row>
    <row r="11923" spans="1:11" hidden="1" x14ac:dyDescent="0.4">
      <c r="A11923" s="193" t="s">
        <v>21234</v>
      </c>
      <c r="B11923" s="193" t="s">
        <v>21235</v>
      </c>
      <c r="C11923" s="193" t="s">
        <v>58</v>
      </c>
      <c r="D11923" s="193" t="s">
        <v>59</v>
      </c>
      <c r="E11923" s="193" t="s">
        <v>21239</v>
      </c>
      <c r="F11923" s="193" t="s">
        <v>1634</v>
      </c>
      <c r="G11923" s="2">
        <v>6000</v>
      </c>
      <c r="H11923" s="2">
        <v>0</v>
      </c>
      <c r="I11923" s="192"/>
      <c r="J11923" s="192">
        <v>45245</v>
      </c>
      <c r="K11923" s="192">
        <v>46356</v>
      </c>
    </row>
    <row r="11924" spans="1:11" hidden="1" x14ac:dyDescent="0.4">
      <c r="A11924" s="193" t="s">
        <v>21240</v>
      </c>
      <c r="B11924" s="193" t="s">
        <v>21241</v>
      </c>
      <c r="C11924" s="193" t="s">
        <v>58</v>
      </c>
      <c r="D11924" s="193" t="s">
        <v>59</v>
      </c>
      <c r="E11924" s="193" t="s">
        <v>21242</v>
      </c>
      <c r="F11924" s="193" t="s">
        <v>1634</v>
      </c>
      <c r="G11924" s="2">
        <v>524</v>
      </c>
      <c r="H11924" s="2">
        <v>0</v>
      </c>
      <c r="I11924" s="192"/>
      <c r="J11924" s="192">
        <v>44757</v>
      </c>
      <c r="K11924" s="192">
        <v>46356</v>
      </c>
    </row>
    <row r="11925" spans="1:11" hidden="1" x14ac:dyDescent="0.4">
      <c r="A11925" s="193" t="s">
        <v>21240</v>
      </c>
      <c r="B11925" s="193" t="s">
        <v>21241</v>
      </c>
      <c r="C11925" s="193" t="s">
        <v>58</v>
      </c>
      <c r="D11925" s="193" t="s">
        <v>59</v>
      </c>
      <c r="E11925" s="193" t="s">
        <v>21243</v>
      </c>
      <c r="F11925" s="193" t="s">
        <v>1634</v>
      </c>
      <c r="G11925" s="2">
        <v>675</v>
      </c>
      <c r="H11925" s="2">
        <v>0</v>
      </c>
      <c r="I11925" s="192"/>
      <c r="J11925" s="192">
        <v>44782</v>
      </c>
      <c r="K11925" s="192">
        <v>46356</v>
      </c>
    </row>
    <row r="11926" spans="1:11" hidden="1" x14ac:dyDescent="0.4">
      <c r="A11926" s="193" t="s">
        <v>21240</v>
      </c>
      <c r="B11926" s="193" t="s">
        <v>21241</v>
      </c>
      <c r="C11926" s="193" t="s">
        <v>58</v>
      </c>
      <c r="D11926" s="193" t="s">
        <v>59</v>
      </c>
      <c r="E11926" s="193" t="s">
        <v>21244</v>
      </c>
      <c r="F11926" s="193" t="s">
        <v>1634</v>
      </c>
      <c r="G11926" s="2">
        <v>675</v>
      </c>
      <c r="H11926" s="2">
        <v>0</v>
      </c>
      <c r="I11926" s="192"/>
      <c r="J11926" s="192">
        <v>44819</v>
      </c>
      <c r="K11926" s="192">
        <v>46356</v>
      </c>
    </row>
    <row r="11927" spans="1:11" hidden="1" x14ac:dyDescent="0.4">
      <c r="A11927" s="193" t="s">
        <v>21240</v>
      </c>
      <c r="B11927" s="193" t="s">
        <v>21241</v>
      </c>
      <c r="C11927" s="193" t="s">
        <v>58</v>
      </c>
      <c r="D11927" s="193" t="s">
        <v>59</v>
      </c>
      <c r="E11927" s="193" t="s">
        <v>21245</v>
      </c>
      <c r="F11927" s="193" t="s">
        <v>1634</v>
      </c>
      <c r="G11927" s="2">
        <v>675</v>
      </c>
      <c r="H11927" s="2">
        <v>0</v>
      </c>
      <c r="I11927" s="192"/>
      <c r="J11927" s="192">
        <v>44846</v>
      </c>
      <c r="K11927" s="192">
        <v>46356</v>
      </c>
    </row>
    <row r="11928" spans="1:11" hidden="1" x14ac:dyDescent="0.4">
      <c r="A11928" s="193" t="s">
        <v>21240</v>
      </c>
      <c r="B11928" s="193" t="s">
        <v>21241</v>
      </c>
      <c r="C11928" s="193" t="s">
        <v>58</v>
      </c>
      <c r="D11928" s="193" t="s">
        <v>59</v>
      </c>
      <c r="E11928" s="193" t="s">
        <v>21246</v>
      </c>
      <c r="F11928" s="193" t="s">
        <v>1634</v>
      </c>
      <c r="G11928" s="2">
        <v>540</v>
      </c>
      <c r="H11928" s="2">
        <v>0</v>
      </c>
      <c r="I11928" s="192"/>
      <c r="J11928" s="192">
        <v>44874</v>
      </c>
      <c r="K11928" s="192">
        <v>46356</v>
      </c>
    </row>
    <row r="11929" spans="1:11" hidden="1" x14ac:dyDescent="0.4">
      <c r="A11929" s="193" t="s">
        <v>21240</v>
      </c>
      <c r="B11929" s="193" t="s">
        <v>21241</v>
      </c>
      <c r="C11929" s="193" t="s">
        <v>58</v>
      </c>
      <c r="D11929" s="193" t="s">
        <v>59</v>
      </c>
      <c r="E11929" s="193" t="s">
        <v>21247</v>
      </c>
      <c r="F11929" s="193" t="s">
        <v>1634</v>
      </c>
      <c r="G11929" s="2">
        <v>540</v>
      </c>
      <c r="H11929" s="2">
        <v>0</v>
      </c>
      <c r="I11929" s="192"/>
      <c r="J11929" s="192">
        <v>44902</v>
      </c>
      <c r="K11929" s="192">
        <v>46356</v>
      </c>
    </row>
    <row r="11930" spans="1:11" hidden="1" x14ac:dyDescent="0.4">
      <c r="A11930" s="193" t="s">
        <v>21240</v>
      </c>
      <c r="B11930" s="193" t="s">
        <v>21241</v>
      </c>
      <c r="C11930" s="193" t="s">
        <v>58</v>
      </c>
      <c r="D11930" s="193" t="s">
        <v>59</v>
      </c>
      <c r="E11930" s="193" t="s">
        <v>21248</v>
      </c>
      <c r="F11930" s="193" t="s">
        <v>1634</v>
      </c>
      <c r="G11930" s="2">
        <v>540</v>
      </c>
      <c r="H11930" s="2">
        <v>0</v>
      </c>
      <c r="I11930" s="192"/>
      <c r="J11930" s="192">
        <v>44945</v>
      </c>
      <c r="K11930" s="192">
        <v>46356</v>
      </c>
    </row>
    <row r="11931" spans="1:11" hidden="1" x14ac:dyDescent="0.4">
      <c r="A11931" s="193" t="s">
        <v>21240</v>
      </c>
      <c r="B11931" s="193" t="s">
        <v>21241</v>
      </c>
      <c r="C11931" s="193" t="s">
        <v>58</v>
      </c>
      <c r="D11931" s="193" t="s">
        <v>59</v>
      </c>
      <c r="E11931" s="193" t="s">
        <v>21249</v>
      </c>
      <c r="F11931" s="193" t="s">
        <v>1634</v>
      </c>
      <c r="G11931" s="2">
        <v>540</v>
      </c>
      <c r="H11931" s="2">
        <v>0</v>
      </c>
      <c r="I11931" s="192"/>
      <c r="J11931" s="192">
        <v>44966</v>
      </c>
      <c r="K11931" s="192">
        <v>46356</v>
      </c>
    </row>
    <row r="11932" spans="1:11" hidden="1" x14ac:dyDescent="0.4">
      <c r="A11932" s="193" t="s">
        <v>21240</v>
      </c>
      <c r="B11932" s="193" t="s">
        <v>21241</v>
      </c>
      <c r="C11932" s="193" t="s">
        <v>58</v>
      </c>
      <c r="D11932" s="193" t="s">
        <v>59</v>
      </c>
      <c r="E11932" s="193" t="s">
        <v>21250</v>
      </c>
      <c r="F11932" s="193" t="s">
        <v>1634</v>
      </c>
      <c r="G11932" s="2">
        <v>540</v>
      </c>
      <c r="H11932" s="2">
        <v>0</v>
      </c>
      <c r="I11932" s="192"/>
      <c r="J11932" s="192">
        <v>44991</v>
      </c>
      <c r="K11932" s="192">
        <v>46356</v>
      </c>
    </row>
    <row r="11933" spans="1:11" hidden="1" x14ac:dyDescent="0.4">
      <c r="A11933" s="193" t="s">
        <v>21240</v>
      </c>
      <c r="B11933" s="193" t="s">
        <v>21241</v>
      </c>
      <c r="C11933" s="193" t="s">
        <v>58</v>
      </c>
      <c r="D11933" s="193" t="s">
        <v>59</v>
      </c>
      <c r="E11933" s="193" t="s">
        <v>21251</v>
      </c>
      <c r="F11933" s="193" t="s">
        <v>1634</v>
      </c>
      <c r="G11933" s="2">
        <v>135</v>
      </c>
      <c r="H11933" s="2">
        <v>0</v>
      </c>
      <c r="I11933" s="192"/>
      <c r="J11933" s="192">
        <v>45211</v>
      </c>
      <c r="K11933" s="192">
        <v>46356</v>
      </c>
    </row>
    <row r="11934" spans="1:11" hidden="1" x14ac:dyDescent="0.4">
      <c r="A11934" s="193" t="s">
        <v>21252</v>
      </c>
      <c r="B11934" s="193" t="s">
        <v>21253</v>
      </c>
      <c r="C11934" s="193" t="s">
        <v>58</v>
      </c>
      <c r="D11934" s="193" t="s">
        <v>59</v>
      </c>
      <c r="E11934" s="193" t="s">
        <v>21254</v>
      </c>
      <c r="F11934" s="193" t="s">
        <v>1634</v>
      </c>
      <c r="G11934" s="2">
        <v>2739</v>
      </c>
      <c r="H11934" s="2">
        <v>0</v>
      </c>
      <c r="I11934" s="192"/>
      <c r="J11934" s="192">
        <v>44846</v>
      </c>
      <c r="K11934" s="192">
        <v>46356</v>
      </c>
    </row>
    <row r="11935" spans="1:11" hidden="1" x14ac:dyDescent="0.4">
      <c r="A11935" s="193" t="s">
        <v>21252</v>
      </c>
      <c r="B11935" s="193" t="s">
        <v>21253</v>
      </c>
      <c r="C11935" s="193" t="s">
        <v>58</v>
      </c>
      <c r="D11935" s="193" t="s">
        <v>59</v>
      </c>
      <c r="E11935" s="193" t="s">
        <v>21255</v>
      </c>
      <c r="F11935" s="193" t="s">
        <v>1634</v>
      </c>
      <c r="G11935" s="2">
        <v>2000</v>
      </c>
      <c r="H11935" s="2">
        <v>0</v>
      </c>
      <c r="I11935" s="192"/>
      <c r="J11935" s="192">
        <v>44873</v>
      </c>
      <c r="K11935" s="192">
        <v>46356</v>
      </c>
    </row>
    <row r="11936" spans="1:11" hidden="1" x14ac:dyDescent="0.4">
      <c r="A11936" s="193" t="s">
        <v>21252</v>
      </c>
      <c r="B11936" s="193" t="s">
        <v>21253</v>
      </c>
      <c r="C11936" s="193" t="s">
        <v>58</v>
      </c>
      <c r="D11936" s="193" t="s">
        <v>59</v>
      </c>
      <c r="E11936" s="193" t="s">
        <v>21256</v>
      </c>
      <c r="F11936" s="193" t="s">
        <v>1634</v>
      </c>
      <c r="G11936" s="2">
        <v>3000</v>
      </c>
      <c r="H11936" s="2">
        <v>0</v>
      </c>
      <c r="I11936" s="192"/>
      <c r="J11936" s="192">
        <v>44903</v>
      </c>
      <c r="K11936" s="192">
        <v>46356</v>
      </c>
    </row>
    <row r="11937" spans="1:11" hidden="1" x14ac:dyDescent="0.4">
      <c r="A11937" s="193" t="s">
        <v>21257</v>
      </c>
      <c r="B11937" s="193" t="s">
        <v>21258</v>
      </c>
      <c r="C11937" s="193" t="s">
        <v>58</v>
      </c>
      <c r="D11937" s="193" t="s">
        <v>59</v>
      </c>
      <c r="E11937" s="193" t="s">
        <v>21259</v>
      </c>
      <c r="F11937" s="193" t="s">
        <v>1634</v>
      </c>
      <c r="G11937" s="2">
        <v>13563</v>
      </c>
      <c r="H11937" s="2">
        <v>0</v>
      </c>
      <c r="I11937" s="192"/>
      <c r="J11937" s="192">
        <v>46010</v>
      </c>
      <c r="K11937" s="192">
        <v>46387</v>
      </c>
    </row>
    <row r="11938" spans="1:11" hidden="1" x14ac:dyDescent="0.4">
      <c r="A11938" s="193" t="s">
        <v>21260</v>
      </c>
      <c r="B11938" s="193" t="s">
        <v>21261</v>
      </c>
      <c r="C11938" s="193" t="s">
        <v>58</v>
      </c>
      <c r="D11938" s="193" t="s">
        <v>59</v>
      </c>
      <c r="E11938" s="193" t="s">
        <v>21262</v>
      </c>
      <c r="F11938" s="193" t="s">
        <v>1634</v>
      </c>
      <c r="G11938" s="2">
        <v>231</v>
      </c>
      <c r="H11938" s="2">
        <v>0</v>
      </c>
      <c r="I11938" s="192"/>
      <c r="J11938" s="192">
        <v>43903</v>
      </c>
      <c r="K11938" s="192">
        <v>46356</v>
      </c>
    </row>
    <row r="11939" spans="1:11" hidden="1" x14ac:dyDescent="0.4">
      <c r="A11939" s="193" t="s">
        <v>21263</v>
      </c>
      <c r="B11939" s="193" t="s">
        <v>21264</v>
      </c>
      <c r="C11939" s="193" t="s">
        <v>58</v>
      </c>
      <c r="D11939" s="193" t="s">
        <v>59</v>
      </c>
      <c r="E11939" s="193" t="s">
        <v>21265</v>
      </c>
      <c r="F11939" s="193" t="s">
        <v>1634</v>
      </c>
      <c r="G11939" s="2">
        <v>10</v>
      </c>
      <c r="H11939" s="2">
        <v>0</v>
      </c>
      <c r="I11939" s="192"/>
      <c r="J11939" s="192">
        <v>45184</v>
      </c>
      <c r="K11939" s="192">
        <v>46356</v>
      </c>
    </row>
    <row r="11940" spans="1:11" hidden="1" x14ac:dyDescent="0.4">
      <c r="A11940" s="193" t="s">
        <v>21266</v>
      </c>
      <c r="B11940" s="193" t="s">
        <v>21267</v>
      </c>
      <c r="C11940" s="193" t="s">
        <v>58</v>
      </c>
      <c r="D11940" s="193" t="s">
        <v>59</v>
      </c>
      <c r="E11940" s="193" t="s">
        <v>21268</v>
      </c>
      <c r="F11940" s="193" t="s">
        <v>1634</v>
      </c>
      <c r="G11940" s="2">
        <v>3268</v>
      </c>
      <c r="H11940" s="2">
        <v>0</v>
      </c>
      <c r="I11940" s="192"/>
      <c r="J11940" s="192">
        <v>44700</v>
      </c>
      <c r="K11940" s="192">
        <v>46356</v>
      </c>
    </row>
    <row r="11941" spans="1:11" hidden="1" x14ac:dyDescent="0.4">
      <c r="A11941" s="193" t="s">
        <v>21266</v>
      </c>
      <c r="B11941" s="193" t="s">
        <v>21267</v>
      </c>
      <c r="C11941" s="193" t="s">
        <v>58</v>
      </c>
      <c r="D11941" s="193" t="s">
        <v>59</v>
      </c>
      <c r="E11941" s="193" t="s">
        <v>21269</v>
      </c>
      <c r="F11941" s="193" t="s">
        <v>1634</v>
      </c>
      <c r="G11941" s="2">
        <v>278</v>
      </c>
      <c r="H11941" s="2">
        <v>0</v>
      </c>
      <c r="I11941" s="192"/>
      <c r="J11941" s="192">
        <v>44700</v>
      </c>
      <c r="K11941" s="192">
        <v>46356</v>
      </c>
    </row>
    <row r="11942" spans="1:11" hidden="1" x14ac:dyDescent="0.4">
      <c r="A11942" s="193" t="s">
        <v>21266</v>
      </c>
      <c r="B11942" s="193" t="s">
        <v>21267</v>
      </c>
      <c r="C11942" s="193" t="s">
        <v>58</v>
      </c>
      <c r="D11942" s="193" t="s">
        <v>59</v>
      </c>
      <c r="E11942" s="193" t="s">
        <v>21270</v>
      </c>
      <c r="F11942" s="193" t="s">
        <v>1634</v>
      </c>
      <c r="G11942" s="2">
        <v>20000</v>
      </c>
      <c r="H11942" s="2">
        <v>0</v>
      </c>
      <c r="I11942" s="192"/>
      <c r="J11942" s="192">
        <v>44921</v>
      </c>
      <c r="K11942" s="192">
        <v>46356</v>
      </c>
    </row>
    <row r="11943" spans="1:11" hidden="1" x14ac:dyDescent="0.4">
      <c r="A11943" s="193" t="s">
        <v>21266</v>
      </c>
      <c r="B11943" s="193" t="s">
        <v>21267</v>
      </c>
      <c r="C11943" s="193" t="s">
        <v>58</v>
      </c>
      <c r="D11943" s="193" t="s">
        <v>59</v>
      </c>
      <c r="E11943" s="193" t="s">
        <v>21271</v>
      </c>
      <c r="F11943" s="193" t="s">
        <v>1634</v>
      </c>
      <c r="G11943" s="2">
        <v>13207</v>
      </c>
      <c r="H11943" s="2">
        <v>0</v>
      </c>
      <c r="I11943" s="192"/>
      <c r="J11943" s="192">
        <v>44921</v>
      </c>
      <c r="K11943" s="192">
        <v>46356</v>
      </c>
    </row>
    <row r="11944" spans="1:11" hidden="1" x14ac:dyDescent="0.4">
      <c r="A11944" s="193" t="s">
        <v>21272</v>
      </c>
      <c r="B11944" s="193" t="s">
        <v>21273</v>
      </c>
      <c r="C11944" s="193" t="s">
        <v>58</v>
      </c>
      <c r="D11944" s="193" t="s">
        <v>59</v>
      </c>
      <c r="E11944" s="193" t="s">
        <v>21274</v>
      </c>
      <c r="F11944" s="193" t="s">
        <v>1634</v>
      </c>
      <c r="G11944" s="2">
        <v>1835</v>
      </c>
      <c r="H11944" s="2">
        <v>0</v>
      </c>
      <c r="I11944" s="192"/>
      <c r="J11944" s="192">
        <v>44060</v>
      </c>
      <c r="K11944" s="192">
        <v>46356</v>
      </c>
    </row>
    <row r="11945" spans="1:11" hidden="1" x14ac:dyDescent="0.4">
      <c r="A11945" s="193" t="s">
        <v>21275</v>
      </c>
      <c r="B11945" s="193" t="s">
        <v>21276</v>
      </c>
      <c r="C11945" s="193" t="s">
        <v>58</v>
      </c>
      <c r="D11945" s="193" t="s">
        <v>59</v>
      </c>
      <c r="E11945" s="193" t="s">
        <v>21277</v>
      </c>
      <c r="F11945" s="193" t="s">
        <v>1634</v>
      </c>
      <c r="G11945" s="2">
        <v>1905</v>
      </c>
      <c r="H11945" s="2">
        <v>0</v>
      </c>
      <c r="I11945" s="192"/>
      <c r="J11945" s="192">
        <v>44294</v>
      </c>
      <c r="K11945" s="192">
        <v>46356</v>
      </c>
    </row>
    <row r="11946" spans="1:11" hidden="1" x14ac:dyDescent="0.4">
      <c r="A11946" s="193" t="s">
        <v>21275</v>
      </c>
      <c r="B11946" s="193" t="s">
        <v>21276</v>
      </c>
      <c r="C11946" s="193" t="s">
        <v>58</v>
      </c>
      <c r="D11946" s="193" t="s">
        <v>59</v>
      </c>
      <c r="E11946" s="193" t="s">
        <v>21278</v>
      </c>
      <c r="F11946" s="193" t="s">
        <v>1634</v>
      </c>
      <c r="G11946" s="2">
        <v>10000</v>
      </c>
      <c r="H11946" s="2">
        <v>0</v>
      </c>
      <c r="I11946" s="192"/>
      <c r="J11946" s="192">
        <v>44434</v>
      </c>
      <c r="K11946" s="192">
        <v>46356</v>
      </c>
    </row>
    <row r="11947" spans="1:11" hidden="1" x14ac:dyDescent="0.4">
      <c r="A11947" s="193" t="s">
        <v>21279</v>
      </c>
      <c r="B11947" s="193" t="s">
        <v>21280</v>
      </c>
      <c r="C11947" s="193" t="s">
        <v>58</v>
      </c>
      <c r="D11947" s="193" t="s">
        <v>59</v>
      </c>
      <c r="E11947" s="193" t="s">
        <v>21281</v>
      </c>
      <c r="F11947" s="193" t="s">
        <v>1634</v>
      </c>
      <c r="G11947" s="2">
        <v>179</v>
      </c>
      <c r="H11947" s="2">
        <v>0</v>
      </c>
      <c r="I11947" s="192"/>
      <c r="J11947" s="192">
        <v>45832</v>
      </c>
      <c r="K11947" s="192">
        <v>46356</v>
      </c>
    </row>
    <row r="11948" spans="1:11" hidden="1" x14ac:dyDescent="0.4">
      <c r="A11948" s="193" t="s">
        <v>21279</v>
      </c>
      <c r="B11948" s="193" t="s">
        <v>21280</v>
      </c>
      <c r="C11948" s="193" t="s">
        <v>58</v>
      </c>
      <c r="D11948" s="193" t="s">
        <v>59</v>
      </c>
      <c r="E11948" s="193" t="s">
        <v>21282</v>
      </c>
      <c r="F11948" s="193" t="s">
        <v>1634</v>
      </c>
      <c r="G11948" s="2">
        <v>10000</v>
      </c>
      <c r="H11948" s="2">
        <v>0</v>
      </c>
      <c r="I11948" s="192"/>
      <c r="J11948" s="192">
        <v>46135</v>
      </c>
      <c r="K11948" s="192">
        <v>46507</v>
      </c>
    </row>
    <row r="11949" spans="1:11" hidden="1" x14ac:dyDescent="0.4">
      <c r="A11949" s="193" t="s">
        <v>21283</v>
      </c>
      <c r="B11949" s="193" t="s">
        <v>21284</v>
      </c>
      <c r="C11949" s="193" t="s">
        <v>58</v>
      </c>
      <c r="D11949" s="193" t="s">
        <v>59</v>
      </c>
      <c r="E11949" s="193" t="s">
        <v>21285</v>
      </c>
      <c r="F11949" s="193" t="s">
        <v>1634</v>
      </c>
      <c r="G11949" s="2">
        <v>1767</v>
      </c>
      <c r="H11949" s="2">
        <v>0</v>
      </c>
      <c r="I11949" s="192"/>
      <c r="J11949" s="192">
        <v>45310</v>
      </c>
      <c r="K11949" s="192">
        <v>46356</v>
      </c>
    </row>
    <row r="11950" spans="1:11" hidden="1" x14ac:dyDescent="0.4">
      <c r="A11950" s="193" t="s">
        <v>21283</v>
      </c>
      <c r="B11950" s="193" t="s">
        <v>21284</v>
      </c>
      <c r="C11950" s="193" t="s">
        <v>58</v>
      </c>
      <c r="D11950" s="193" t="s">
        <v>59</v>
      </c>
      <c r="E11950" s="193" t="s">
        <v>21286</v>
      </c>
      <c r="F11950" s="193" t="s">
        <v>1634</v>
      </c>
      <c r="G11950" s="2">
        <v>10000</v>
      </c>
      <c r="H11950" s="2">
        <v>0</v>
      </c>
      <c r="I11950" s="192"/>
      <c r="J11950" s="192">
        <v>46174</v>
      </c>
      <c r="K11950" s="192">
        <v>46568</v>
      </c>
    </row>
    <row r="11951" spans="1:11" hidden="1" x14ac:dyDescent="0.4">
      <c r="A11951" s="193" t="s">
        <v>21287</v>
      </c>
      <c r="B11951" s="193" t="s">
        <v>21288</v>
      </c>
      <c r="C11951" s="193" t="s">
        <v>58</v>
      </c>
      <c r="D11951" s="193" t="s">
        <v>59</v>
      </c>
      <c r="E11951" s="193" t="s">
        <v>21289</v>
      </c>
      <c r="F11951" s="193" t="s">
        <v>1634</v>
      </c>
      <c r="G11951" s="2">
        <v>593</v>
      </c>
      <c r="H11951" s="2">
        <v>0</v>
      </c>
      <c r="I11951" s="192"/>
      <c r="J11951" s="192">
        <v>45847</v>
      </c>
      <c r="K11951" s="192">
        <v>46356</v>
      </c>
    </row>
    <row r="11952" spans="1:11" hidden="1" x14ac:dyDescent="0.4">
      <c r="A11952" s="193" t="s">
        <v>21290</v>
      </c>
      <c r="B11952" s="193" t="s">
        <v>21291</v>
      </c>
      <c r="C11952" s="193" t="s">
        <v>58</v>
      </c>
      <c r="D11952" s="193" t="s">
        <v>59</v>
      </c>
      <c r="E11952" s="193" t="s">
        <v>21292</v>
      </c>
      <c r="F11952" s="193" t="s">
        <v>1634</v>
      </c>
      <c r="G11952" s="2">
        <v>2009</v>
      </c>
      <c r="H11952" s="2">
        <v>0</v>
      </c>
      <c r="I11952" s="192"/>
      <c r="J11952" s="192">
        <v>44327</v>
      </c>
      <c r="K11952" s="192">
        <v>46356</v>
      </c>
    </row>
    <row r="11953" spans="1:11" hidden="1" x14ac:dyDescent="0.4">
      <c r="A11953" s="193" t="s">
        <v>21290</v>
      </c>
      <c r="B11953" s="193" t="s">
        <v>21291</v>
      </c>
      <c r="C11953" s="193" t="s">
        <v>58</v>
      </c>
      <c r="D11953" s="193" t="s">
        <v>59</v>
      </c>
      <c r="E11953" s="193" t="s">
        <v>21293</v>
      </c>
      <c r="F11953" s="193" t="s">
        <v>1634</v>
      </c>
      <c r="G11953" s="2">
        <v>6044</v>
      </c>
      <c r="H11953" s="2">
        <v>0</v>
      </c>
      <c r="I11953" s="192"/>
      <c r="J11953" s="192">
        <v>45170</v>
      </c>
      <c r="K11953" s="192">
        <v>46356</v>
      </c>
    </row>
    <row r="11954" spans="1:11" hidden="1" x14ac:dyDescent="0.4">
      <c r="A11954" s="193" t="s">
        <v>21294</v>
      </c>
      <c r="B11954" s="193" t="s">
        <v>21295</v>
      </c>
      <c r="C11954" s="193" t="s">
        <v>58</v>
      </c>
      <c r="D11954" s="193" t="s">
        <v>59</v>
      </c>
      <c r="E11954" s="193" t="s">
        <v>21296</v>
      </c>
      <c r="F11954" s="193" t="s">
        <v>1634</v>
      </c>
      <c r="G11954" s="2">
        <v>342</v>
      </c>
      <c r="H11954" s="2">
        <v>0</v>
      </c>
      <c r="I11954" s="192"/>
      <c r="J11954" s="192">
        <v>44720</v>
      </c>
      <c r="K11954" s="192">
        <v>46356</v>
      </c>
    </row>
    <row r="11955" spans="1:11" x14ac:dyDescent="0.4">
      <c r="A11955" s="193" t="s">
        <v>21294</v>
      </c>
      <c r="B11955" s="193" t="s">
        <v>21295</v>
      </c>
      <c r="C11955" s="193" t="s">
        <v>58</v>
      </c>
      <c r="D11955" s="193" t="s">
        <v>59</v>
      </c>
      <c r="E11955" s="193" t="s">
        <v>21297</v>
      </c>
      <c r="F11955" s="193" t="s">
        <v>1634</v>
      </c>
      <c r="G11955" s="2">
        <v>2</v>
      </c>
      <c r="H11955" s="2">
        <v>0</v>
      </c>
      <c r="I11955" s="192"/>
      <c r="J11955" s="192">
        <v>45755</v>
      </c>
      <c r="K11955" s="192">
        <v>46356</v>
      </c>
    </row>
    <row r="11956" spans="1:11" hidden="1" x14ac:dyDescent="0.4">
      <c r="A11956" s="193" t="s">
        <v>21294</v>
      </c>
      <c r="B11956" s="193" t="s">
        <v>21295</v>
      </c>
      <c r="C11956" s="193" t="s">
        <v>58</v>
      </c>
      <c r="D11956" s="193" t="s">
        <v>59</v>
      </c>
      <c r="E11956" s="193" t="s">
        <v>21298</v>
      </c>
      <c r="F11956" s="193" t="s">
        <v>1634</v>
      </c>
      <c r="G11956" s="2">
        <v>1411</v>
      </c>
      <c r="H11956" s="2">
        <v>0</v>
      </c>
      <c r="I11956" s="192"/>
      <c r="J11956" s="192">
        <v>46050</v>
      </c>
      <c r="K11956" s="192">
        <v>46418</v>
      </c>
    </row>
    <row r="11957" spans="1:11" hidden="1" x14ac:dyDescent="0.4">
      <c r="A11957" s="193" t="s">
        <v>21299</v>
      </c>
      <c r="B11957" s="193" t="s">
        <v>21300</v>
      </c>
      <c r="C11957" s="193" t="s">
        <v>58</v>
      </c>
      <c r="D11957" s="193" t="s">
        <v>59</v>
      </c>
      <c r="E11957" s="193" t="s">
        <v>21301</v>
      </c>
      <c r="F11957" s="193" t="s">
        <v>1634</v>
      </c>
      <c r="G11957" s="2">
        <v>17</v>
      </c>
      <c r="H11957" s="2">
        <v>0</v>
      </c>
      <c r="I11957" s="192"/>
      <c r="J11957" s="192">
        <v>45947</v>
      </c>
      <c r="K11957" s="192">
        <v>46356</v>
      </c>
    </row>
    <row r="11958" spans="1:11" hidden="1" x14ac:dyDescent="0.4">
      <c r="A11958" s="193" t="s">
        <v>21299</v>
      </c>
      <c r="B11958" s="193" t="s">
        <v>21300</v>
      </c>
      <c r="C11958" s="193" t="s">
        <v>58</v>
      </c>
      <c r="D11958" s="193" t="s">
        <v>59</v>
      </c>
      <c r="E11958" s="193" t="s">
        <v>21302</v>
      </c>
      <c r="F11958" s="193" t="s">
        <v>1634</v>
      </c>
      <c r="G11958" s="2">
        <v>1284</v>
      </c>
      <c r="H11958" s="2">
        <v>0</v>
      </c>
      <c r="I11958" s="192"/>
      <c r="J11958" s="192">
        <v>46105</v>
      </c>
      <c r="K11958" s="192">
        <v>46477</v>
      </c>
    </row>
    <row r="11959" spans="1:11" hidden="1" x14ac:dyDescent="0.4">
      <c r="A11959" s="193" t="s">
        <v>21303</v>
      </c>
      <c r="B11959" s="193" t="s">
        <v>21304</v>
      </c>
      <c r="C11959" s="193" t="s">
        <v>58</v>
      </c>
      <c r="D11959" s="193" t="s">
        <v>59</v>
      </c>
      <c r="E11959" s="193" t="s">
        <v>21305</v>
      </c>
      <c r="F11959" s="193" t="s">
        <v>1634</v>
      </c>
      <c r="G11959" s="2">
        <v>3117</v>
      </c>
      <c r="H11959" s="2">
        <v>0</v>
      </c>
      <c r="I11959" s="192"/>
      <c r="J11959" s="192">
        <v>44258</v>
      </c>
      <c r="K11959" s="192">
        <v>46356</v>
      </c>
    </row>
    <row r="11960" spans="1:11" hidden="1" x14ac:dyDescent="0.4">
      <c r="A11960" s="193" t="s">
        <v>21306</v>
      </c>
      <c r="B11960" s="193" t="s">
        <v>21307</v>
      </c>
      <c r="C11960" s="193" t="s">
        <v>58</v>
      </c>
      <c r="D11960" s="193" t="s">
        <v>59</v>
      </c>
      <c r="E11960" s="193" t="s">
        <v>21308</v>
      </c>
      <c r="F11960" s="193" t="s">
        <v>1634</v>
      </c>
      <c r="G11960" s="2">
        <v>303</v>
      </c>
      <c r="H11960" s="2">
        <v>0</v>
      </c>
      <c r="I11960" s="192"/>
      <c r="J11960" s="192">
        <v>44946</v>
      </c>
      <c r="K11960" s="192">
        <v>46356</v>
      </c>
    </row>
    <row r="11961" spans="1:11" hidden="1" x14ac:dyDescent="0.4">
      <c r="A11961" s="193" t="s">
        <v>21309</v>
      </c>
      <c r="B11961" s="193" t="s">
        <v>21310</v>
      </c>
      <c r="C11961" s="193" t="s">
        <v>58</v>
      </c>
      <c r="D11961" s="193" t="s">
        <v>59</v>
      </c>
      <c r="E11961" s="193" t="s">
        <v>21311</v>
      </c>
      <c r="F11961" s="193" t="s">
        <v>1634</v>
      </c>
      <c r="G11961" s="2">
        <v>389</v>
      </c>
      <c r="H11961" s="2">
        <v>0</v>
      </c>
      <c r="I11961" s="192"/>
      <c r="J11961" s="192">
        <v>44263</v>
      </c>
      <c r="K11961" s="192">
        <v>46356</v>
      </c>
    </row>
    <row r="11962" spans="1:11" hidden="1" x14ac:dyDescent="0.4">
      <c r="A11962" s="193" t="s">
        <v>21309</v>
      </c>
      <c r="B11962" s="193" t="s">
        <v>21310</v>
      </c>
      <c r="C11962" s="193" t="s">
        <v>58</v>
      </c>
      <c r="D11962" s="193" t="s">
        <v>59</v>
      </c>
      <c r="E11962" s="193" t="s">
        <v>21312</v>
      </c>
      <c r="F11962" s="193" t="s">
        <v>1634</v>
      </c>
      <c r="G11962" s="2">
        <v>1015</v>
      </c>
      <c r="H11962" s="2">
        <v>0</v>
      </c>
      <c r="I11962" s="192"/>
      <c r="J11962" s="192">
        <v>44449</v>
      </c>
      <c r="K11962" s="192">
        <v>46356</v>
      </c>
    </row>
    <row r="11963" spans="1:11" x14ac:dyDescent="0.4">
      <c r="A11963" s="193" t="s">
        <v>21309</v>
      </c>
      <c r="B11963" s="193" t="s">
        <v>21310</v>
      </c>
      <c r="C11963" s="193" t="s">
        <v>58</v>
      </c>
      <c r="D11963" s="193" t="s">
        <v>59</v>
      </c>
      <c r="E11963" s="193" t="s">
        <v>21313</v>
      </c>
      <c r="F11963" s="193" t="s">
        <v>1634</v>
      </c>
      <c r="G11963" s="2">
        <v>2</v>
      </c>
      <c r="H11963" s="2">
        <v>0</v>
      </c>
      <c r="I11963" s="192"/>
      <c r="J11963" s="192">
        <v>45062</v>
      </c>
      <c r="K11963" s="192">
        <v>46356</v>
      </c>
    </row>
    <row r="11964" spans="1:11" hidden="1" x14ac:dyDescent="0.4">
      <c r="A11964" s="193" t="s">
        <v>21309</v>
      </c>
      <c r="B11964" s="193" t="s">
        <v>21310</v>
      </c>
      <c r="C11964" s="193" t="s">
        <v>58</v>
      </c>
      <c r="D11964" s="193" t="s">
        <v>59</v>
      </c>
      <c r="E11964" s="193" t="s">
        <v>21314</v>
      </c>
      <c r="F11964" s="193" t="s">
        <v>1634</v>
      </c>
      <c r="G11964" s="2">
        <v>3000</v>
      </c>
      <c r="H11964" s="2">
        <v>0</v>
      </c>
      <c r="I11964" s="192"/>
      <c r="J11964" s="192">
        <v>45119</v>
      </c>
      <c r="K11964" s="192">
        <v>46356</v>
      </c>
    </row>
    <row r="11965" spans="1:11" hidden="1" x14ac:dyDescent="0.4">
      <c r="A11965" s="193" t="s">
        <v>21309</v>
      </c>
      <c r="B11965" s="193" t="s">
        <v>21310</v>
      </c>
      <c r="C11965" s="193" t="s">
        <v>58</v>
      </c>
      <c r="D11965" s="193" t="s">
        <v>59</v>
      </c>
      <c r="E11965" s="193" t="s">
        <v>21315</v>
      </c>
      <c r="F11965" s="193" t="s">
        <v>1634</v>
      </c>
      <c r="G11965" s="2">
        <v>1326</v>
      </c>
      <c r="H11965" s="2">
        <v>0</v>
      </c>
      <c r="I11965" s="192"/>
      <c r="J11965" s="192">
        <v>45175</v>
      </c>
      <c r="K11965" s="192">
        <v>46356</v>
      </c>
    </row>
    <row r="11966" spans="1:11" hidden="1" x14ac:dyDescent="0.4">
      <c r="A11966" s="193" t="s">
        <v>21309</v>
      </c>
      <c r="B11966" s="193" t="s">
        <v>21310</v>
      </c>
      <c r="C11966" s="193" t="s">
        <v>58</v>
      </c>
      <c r="D11966" s="193" t="s">
        <v>59</v>
      </c>
      <c r="E11966" s="193" t="s">
        <v>21316</v>
      </c>
      <c r="F11966" s="193" t="s">
        <v>1634</v>
      </c>
      <c r="G11966" s="2">
        <v>3000</v>
      </c>
      <c r="H11966" s="2">
        <v>0</v>
      </c>
      <c r="I11966" s="192"/>
      <c r="J11966" s="192">
        <v>45244</v>
      </c>
      <c r="K11966" s="192">
        <v>46356</v>
      </c>
    </row>
    <row r="11967" spans="1:11" hidden="1" x14ac:dyDescent="0.4">
      <c r="A11967" s="193" t="s">
        <v>21309</v>
      </c>
      <c r="B11967" s="193" t="s">
        <v>21310</v>
      </c>
      <c r="C11967" s="193" t="s">
        <v>58</v>
      </c>
      <c r="D11967" s="193" t="s">
        <v>59</v>
      </c>
      <c r="E11967" s="193" t="s">
        <v>21317</v>
      </c>
      <c r="F11967" s="193" t="s">
        <v>1634</v>
      </c>
      <c r="G11967" s="2">
        <v>6000</v>
      </c>
      <c r="H11967" s="2">
        <v>0</v>
      </c>
      <c r="I11967" s="192"/>
      <c r="J11967" s="192">
        <v>45622</v>
      </c>
      <c r="K11967" s="192">
        <v>46356</v>
      </c>
    </row>
    <row r="11968" spans="1:11" hidden="1" x14ac:dyDescent="0.4">
      <c r="A11968" s="193" t="s">
        <v>21318</v>
      </c>
      <c r="B11968" s="193" t="s">
        <v>21319</v>
      </c>
      <c r="C11968" s="193" t="s">
        <v>58</v>
      </c>
      <c r="D11968" s="193" t="s">
        <v>59</v>
      </c>
      <c r="E11968" s="193" t="s">
        <v>21320</v>
      </c>
      <c r="F11968" s="193" t="s">
        <v>1634</v>
      </c>
      <c r="G11968" s="2">
        <v>2054</v>
      </c>
      <c r="H11968" s="2">
        <v>0</v>
      </c>
      <c r="I11968" s="192"/>
      <c r="J11968" s="192">
        <v>44109</v>
      </c>
      <c r="K11968" s="192">
        <v>46356</v>
      </c>
    </row>
    <row r="11969" spans="1:11" hidden="1" x14ac:dyDescent="0.4">
      <c r="A11969" s="193" t="s">
        <v>21318</v>
      </c>
      <c r="B11969" s="193" t="s">
        <v>21319</v>
      </c>
      <c r="C11969" s="193" t="s">
        <v>58</v>
      </c>
      <c r="D11969" s="193" t="s">
        <v>59</v>
      </c>
      <c r="E11969" s="193" t="s">
        <v>21321</v>
      </c>
      <c r="F11969" s="193" t="s">
        <v>1634</v>
      </c>
      <c r="G11969" s="2">
        <v>10000</v>
      </c>
      <c r="H11969" s="2">
        <v>0</v>
      </c>
      <c r="I11969" s="192"/>
      <c r="J11969" s="192">
        <v>44778</v>
      </c>
      <c r="K11969" s="192">
        <v>46356</v>
      </c>
    </row>
    <row r="11970" spans="1:11" hidden="1" x14ac:dyDescent="0.4">
      <c r="A11970" s="193" t="s">
        <v>21322</v>
      </c>
      <c r="B11970" s="193" t="s">
        <v>21323</v>
      </c>
      <c r="C11970" s="193" t="s">
        <v>58</v>
      </c>
      <c r="D11970" s="193" t="s">
        <v>59</v>
      </c>
      <c r="E11970" s="193" t="s">
        <v>21324</v>
      </c>
      <c r="F11970" s="193" t="s">
        <v>1634</v>
      </c>
      <c r="G11970" s="2">
        <v>1007</v>
      </c>
      <c r="H11970" s="2">
        <v>0</v>
      </c>
      <c r="I11970" s="192"/>
      <c r="J11970" s="192">
        <v>42937</v>
      </c>
      <c r="K11970" s="192">
        <v>45128</v>
      </c>
    </row>
    <row r="11971" spans="1:11" hidden="1" x14ac:dyDescent="0.4">
      <c r="A11971" s="193" t="s">
        <v>21325</v>
      </c>
      <c r="B11971" s="193" t="s">
        <v>21326</v>
      </c>
      <c r="C11971" s="193" t="s">
        <v>58</v>
      </c>
      <c r="D11971" s="193" t="s">
        <v>59</v>
      </c>
      <c r="E11971" s="193" t="s">
        <v>21327</v>
      </c>
      <c r="F11971" s="193" t="s">
        <v>1634</v>
      </c>
      <c r="G11971" s="2">
        <v>110</v>
      </c>
      <c r="H11971" s="2">
        <v>0</v>
      </c>
      <c r="I11971" s="192"/>
      <c r="J11971" s="192">
        <v>44166</v>
      </c>
      <c r="K11971" s="192">
        <v>46356</v>
      </c>
    </row>
    <row r="11972" spans="1:11" hidden="1" x14ac:dyDescent="0.4">
      <c r="A11972" s="193" t="s">
        <v>21325</v>
      </c>
      <c r="B11972" s="193" t="s">
        <v>21326</v>
      </c>
      <c r="C11972" s="193" t="s">
        <v>58</v>
      </c>
      <c r="D11972" s="193" t="s">
        <v>59</v>
      </c>
      <c r="E11972" s="193" t="s">
        <v>21328</v>
      </c>
      <c r="F11972" s="193" t="s">
        <v>1634</v>
      </c>
      <c r="G11972" s="2">
        <v>1000</v>
      </c>
      <c r="H11972" s="2">
        <v>0</v>
      </c>
      <c r="I11972" s="192"/>
      <c r="J11972" s="192">
        <v>44445</v>
      </c>
      <c r="K11972" s="192">
        <v>46356</v>
      </c>
    </row>
    <row r="11973" spans="1:11" hidden="1" x14ac:dyDescent="0.4">
      <c r="A11973" s="193" t="s">
        <v>21325</v>
      </c>
      <c r="B11973" s="193" t="s">
        <v>21326</v>
      </c>
      <c r="C11973" s="193" t="s">
        <v>58</v>
      </c>
      <c r="D11973" s="193" t="s">
        <v>59</v>
      </c>
      <c r="E11973" s="193" t="s">
        <v>21329</v>
      </c>
      <c r="F11973" s="193" t="s">
        <v>1634</v>
      </c>
      <c r="G11973" s="2">
        <v>1000</v>
      </c>
      <c r="H11973" s="2">
        <v>0</v>
      </c>
      <c r="I11973" s="192"/>
      <c r="J11973" s="192">
        <v>44474</v>
      </c>
      <c r="K11973" s="192">
        <v>46356</v>
      </c>
    </row>
    <row r="11974" spans="1:11" hidden="1" x14ac:dyDescent="0.4">
      <c r="A11974" s="193" t="s">
        <v>21330</v>
      </c>
      <c r="B11974" s="193" t="s">
        <v>21331</v>
      </c>
      <c r="C11974" s="193" t="s">
        <v>58</v>
      </c>
      <c r="D11974" s="193" t="s">
        <v>59</v>
      </c>
      <c r="E11974" s="193" t="s">
        <v>21332</v>
      </c>
      <c r="F11974" s="193" t="s">
        <v>1634</v>
      </c>
      <c r="G11974" s="2">
        <v>7174</v>
      </c>
      <c r="H11974" s="2">
        <v>0</v>
      </c>
      <c r="I11974" s="192"/>
      <c r="J11974" s="192">
        <v>44859</v>
      </c>
      <c r="K11974" s="192">
        <v>46356</v>
      </c>
    </row>
    <row r="11975" spans="1:11" hidden="1" x14ac:dyDescent="0.4">
      <c r="A11975" s="193" t="s">
        <v>21330</v>
      </c>
      <c r="B11975" s="193" t="s">
        <v>21331</v>
      </c>
      <c r="C11975" s="193" t="s">
        <v>58</v>
      </c>
      <c r="D11975" s="193" t="s">
        <v>59</v>
      </c>
      <c r="E11975" s="193" t="s">
        <v>21333</v>
      </c>
      <c r="F11975" s="193" t="s">
        <v>1634</v>
      </c>
      <c r="G11975" s="2">
        <v>6337</v>
      </c>
      <c r="H11975" s="2">
        <v>0</v>
      </c>
      <c r="I11975" s="192"/>
      <c r="J11975" s="192">
        <v>45530</v>
      </c>
      <c r="K11975" s="192">
        <v>46356</v>
      </c>
    </row>
    <row r="11976" spans="1:11" hidden="1" x14ac:dyDescent="0.4">
      <c r="A11976" s="193" t="s">
        <v>21334</v>
      </c>
      <c r="B11976" s="193" t="s">
        <v>21335</v>
      </c>
      <c r="C11976" s="193" t="s">
        <v>58</v>
      </c>
      <c r="D11976" s="193" t="s">
        <v>59</v>
      </c>
      <c r="E11976" s="193" t="s">
        <v>21336</v>
      </c>
      <c r="F11976" s="193" t="s">
        <v>1634</v>
      </c>
      <c r="G11976" s="2">
        <v>122</v>
      </c>
      <c r="H11976" s="2">
        <v>0</v>
      </c>
      <c r="I11976" s="192"/>
      <c r="J11976" s="192">
        <v>45820</v>
      </c>
      <c r="K11976" s="192">
        <v>46356</v>
      </c>
    </row>
    <row r="11977" spans="1:11" hidden="1" x14ac:dyDescent="0.4">
      <c r="A11977" s="193" t="s">
        <v>21334</v>
      </c>
      <c r="B11977" s="193" t="s">
        <v>21335</v>
      </c>
      <c r="C11977" s="193" t="s">
        <v>58</v>
      </c>
      <c r="D11977" s="193" t="s">
        <v>59</v>
      </c>
      <c r="E11977" s="193" t="s">
        <v>21337</v>
      </c>
      <c r="F11977" s="193" t="s">
        <v>1634</v>
      </c>
      <c r="G11977" s="2">
        <v>1648</v>
      </c>
      <c r="H11977" s="2">
        <v>0</v>
      </c>
      <c r="I11977" s="192"/>
      <c r="J11977" s="192">
        <v>46092</v>
      </c>
      <c r="K11977" s="192">
        <v>46477</v>
      </c>
    </row>
    <row r="11978" spans="1:11" hidden="1" x14ac:dyDescent="0.4">
      <c r="A11978" s="193" t="s">
        <v>21334</v>
      </c>
      <c r="B11978" s="193" t="s">
        <v>21335</v>
      </c>
      <c r="C11978" s="193" t="s">
        <v>58</v>
      </c>
      <c r="D11978" s="193" t="s">
        <v>59</v>
      </c>
      <c r="E11978" s="193" t="s">
        <v>21338</v>
      </c>
      <c r="F11978" s="193" t="s">
        <v>1634</v>
      </c>
      <c r="G11978" s="2">
        <v>2000</v>
      </c>
      <c r="H11978" s="2">
        <v>0</v>
      </c>
      <c r="I11978" s="192"/>
      <c r="J11978" s="192">
        <v>46098</v>
      </c>
      <c r="K11978" s="192">
        <v>46477</v>
      </c>
    </row>
    <row r="11979" spans="1:11" hidden="1" x14ac:dyDescent="0.4">
      <c r="A11979" s="193" t="s">
        <v>21339</v>
      </c>
      <c r="B11979" s="193" t="s">
        <v>21340</v>
      </c>
      <c r="C11979" s="193" t="s">
        <v>58</v>
      </c>
      <c r="D11979" s="193" t="s">
        <v>59</v>
      </c>
      <c r="E11979" s="193" t="s">
        <v>21341</v>
      </c>
      <c r="F11979" s="193" t="s">
        <v>1634</v>
      </c>
      <c r="G11979" s="2">
        <v>112</v>
      </c>
      <c r="H11979" s="2">
        <v>0</v>
      </c>
      <c r="I11979" s="192"/>
      <c r="J11979" s="192">
        <v>44719</v>
      </c>
      <c r="K11979" s="192">
        <v>46356</v>
      </c>
    </row>
    <row r="11980" spans="1:11" hidden="1" x14ac:dyDescent="0.4">
      <c r="A11980" s="193" t="s">
        <v>21339</v>
      </c>
      <c r="B11980" s="193" t="s">
        <v>21340</v>
      </c>
      <c r="C11980" s="193" t="s">
        <v>58</v>
      </c>
      <c r="D11980" s="193" t="s">
        <v>59</v>
      </c>
      <c r="E11980" s="193" t="s">
        <v>21342</v>
      </c>
      <c r="F11980" s="193" t="s">
        <v>1634</v>
      </c>
      <c r="G11980" s="2">
        <v>907</v>
      </c>
      <c r="H11980" s="2">
        <v>0</v>
      </c>
      <c r="I11980" s="192"/>
      <c r="J11980" s="192">
        <v>44756</v>
      </c>
      <c r="K11980" s="192">
        <v>46356</v>
      </c>
    </row>
    <row r="11981" spans="1:11" hidden="1" x14ac:dyDescent="0.4">
      <c r="A11981" s="193" t="s">
        <v>21339</v>
      </c>
      <c r="B11981" s="193" t="s">
        <v>21340</v>
      </c>
      <c r="C11981" s="193" t="s">
        <v>58</v>
      </c>
      <c r="D11981" s="193" t="s">
        <v>59</v>
      </c>
      <c r="E11981" s="193" t="s">
        <v>21343</v>
      </c>
      <c r="F11981" s="193" t="s">
        <v>1634</v>
      </c>
      <c r="G11981" s="2">
        <v>7912</v>
      </c>
      <c r="H11981" s="2">
        <v>0</v>
      </c>
      <c r="I11981" s="192"/>
      <c r="J11981" s="192">
        <v>45938</v>
      </c>
      <c r="K11981" s="192">
        <v>46356</v>
      </c>
    </row>
    <row r="11982" spans="1:11" hidden="1" x14ac:dyDescent="0.4">
      <c r="A11982" s="193" t="s">
        <v>21339</v>
      </c>
      <c r="B11982" s="193" t="s">
        <v>21340</v>
      </c>
      <c r="C11982" s="193" t="s">
        <v>58</v>
      </c>
      <c r="D11982" s="193" t="s">
        <v>59</v>
      </c>
      <c r="E11982" s="193" t="s">
        <v>21344</v>
      </c>
      <c r="F11982" s="193" t="s">
        <v>1634</v>
      </c>
      <c r="G11982" s="2">
        <v>8000</v>
      </c>
      <c r="H11982" s="2">
        <v>0</v>
      </c>
      <c r="I11982" s="192"/>
      <c r="J11982" s="192">
        <v>46080</v>
      </c>
      <c r="K11982" s="192">
        <v>46446</v>
      </c>
    </row>
    <row r="11983" spans="1:11" x14ac:dyDescent="0.4">
      <c r="A11983" s="193" t="s">
        <v>21345</v>
      </c>
      <c r="B11983" s="193" t="s">
        <v>21346</v>
      </c>
      <c r="C11983" s="193" t="s">
        <v>58</v>
      </c>
      <c r="D11983" s="193" t="s">
        <v>59</v>
      </c>
      <c r="E11983" s="193" t="s">
        <v>21347</v>
      </c>
      <c r="F11983" s="193" t="s">
        <v>1634</v>
      </c>
      <c r="G11983" s="2">
        <v>2</v>
      </c>
      <c r="H11983" s="2">
        <v>0</v>
      </c>
      <c r="I11983" s="192"/>
      <c r="J11983" s="192">
        <v>46091</v>
      </c>
      <c r="K11983" s="192">
        <v>46356</v>
      </c>
    </row>
    <row r="11984" spans="1:11" hidden="1" x14ac:dyDescent="0.4">
      <c r="A11984" s="193" t="s">
        <v>21345</v>
      </c>
      <c r="B11984" s="193" t="s">
        <v>21346</v>
      </c>
      <c r="C11984" s="193" t="s">
        <v>58</v>
      </c>
      <c r="D11984" s="193" t="s">
        <v>59</v>
      </c>
      <c r="E11984" s="193" t="s">
        <v>21348</v>
      </c>
      <c r="F11984" s="193" t="s">
        <v>1634</v>
      </c>
      <c r="G11984" s="2">
        <v>2868</v>
      </c>
      <c r="H11984" s="2">
        <v>0</v>
      </c>
      <c r="I11984" s="192"/>
      <c r="J11984" s="192">
        <v>46127</v>
      </c>
      <c r="K11984" s="192">
        <v>46507</v>
      </c>
    </row>
    <row r="11985" spans="1:11" hidden="1" x14ac:dyDescent="0.4">
      <c r="A11985" s="193" t="s">
        <v>21345</v>
      </c>
      <c r="B11985" s="193" t="s">
        <v>21346</v>
      </c>
      <c r="C11985" s="193" t="s">
        <v>58</v>
      </c>
      <c r="D11985" s="193" t="s">
        <v>59</v>
      </c>
      <c r="E11985" s="193" t="s">
        <v>21349</v>
      </c>
      <c r="F11985" s="193" t="s">
        <v>1634</v>
      </c>
      <c r="G11985" s="2">
        <v>6000</v>
      </c>
      <c r="H11985" s="2">
        <v>0</v>
      </c>
      <c r="I11985" s="192"/>
      <c r="J11985" s="192">
        <v>46142</v>
      </c>
      <c r="K11985" s="192">
        <v>46507</v>
      </c>
    </row>
    <row r="11986" spans="1:11" hidden="1" x14ac:dyDescent="0.4">
      <c r="A11986" s="193" t="s">
        <v>21350</v>
      </c>
      <c r="B11986" s="193" t="s">
        <v>21351</v>
      </c>
      <c r="C11986" s="193" t="s">
        <v>58</v>
      </c>
      <c r="D11986" s="193" t="s">
        <v>59</v>
      </c>
      <c r="E11986" s="193" t="s">
        <v>21352</v>
      </c>
      <c r="F11986" s="193" t="s">
        <v>1634</v>
      </c>
      <c r="G11986" s="2">
        <v>1875</v>
      </c>
      <c r="H11986" s="2">
        <v>0</v>
      </c>
      <c r="I11986" s="192"/>
      <c r="J11986" s="192">
        <v>45085</v>
      </c>
      <c r="K11986" s="192">
        <v>46356</v>
      </c>
    </row>
    <row r="11987" spans="1:11" hidden="1" x14ac:dyDescent="0.4">
      <c r="A11987" s="193" t="s">
        <v>21353</v>
      </c>
      <c r="B11987" s="193" t="s">
        <v>21354</v>
      </c>
      <c r="C11987" s="193" t="s">
        <v>58</v>
      </c>
      <c r="D11987" s="193" t="s">
        <v>59</v>
      </c>
      <c r="E11987" s="193" t="s">
        <v>21355</v>
      </c>
      <c r="F11987" s="193" t="s">
        <v>1634</v>
      </c>
      <c r="G11987" s="2">
        <v>347</v>
      </c>
      <c r="H11987" s="2">
        <v>0</v>
      </c>
      <c r="I11987" s="192"/>
      <c r="J11987" s="192">
        <v>44505</v>
      </c>
      <c r="K11987" s="192">
        <v>46356</v>
      </c>
    </row>
    <row r="11988" spans="1:11" hidden="1" x14ac:dyDescent="0.4">
      <c r="A11988" s="193" t="s">
        <v>21353</v>
      </c>
      <c r="B11988" s="193" t="s">
        <v>21354</v>
      </c>
      <c r="C11988" s="193" t="s">
        <v>58</v>
      </c>
      <c r="D11988" s="193" t="s">
        <v>59</v>
      </c>
      <c r="E11988" s="193" t="s">
        <v>21356</v>
      </c>
      <c r="F11988" s="193" t="s">
        <v>1634</v>
      </c>
      <c r="G11988" s="2">
        <v>2392</v>
      </c>
      <c r="H11988" s="2">
        <v>0</v>
      </c>
      <c r="I11988" s="192"/>
      <c r="J11988" s="192">
        <v>44533</v>
      </c>
      <c r="K11988" s="192">
        <v>46356</v>
      </c>
    </row>
    <row r="11989" spans="1:11" hidden="1" x14ac:dyDescent="0.4">
      <c r="A11989" s="193" t="s">
        <v>21357</v>
      </c>
      <c r="B11989" s="193" t="s">
        <v>21358</v>
      </c>
      <c r="C11989" s="193" t="s">
        <v>58</v>
      </c>
      <c r="D11989" s="193" t="s">
        <v>59</v>
      </c>
      <c r="E11989" s="193" t="s">
        <v>21359</v>
      </c>
      <c r="F11989" s="193" t="s">
        <v>1634</v>
      </c>
      <c r="G11989" s="2">
        <v>9034</v>
      </c>
      <c r="H11989" s="2">
        <v>0</v>
      </c>
      <c r="I11989" s="192"/>
      <c r="J11989" s="192">
        <v>45916</v>
      </c>
      <c r="K11989" s="192">
        <v>46356</v>
      </c>
    </row>
    <row r="11990" spans="1:11" x14ac:dyDescent="0.4">
      <c r="A11990" s="193" t="s">
        <v>718</v>
      </c>
      <c r="B11990" s="193" t="s">
        <v>21360</v>
      </c>
      <c r="C11990" s="193" t="s">
        <v>58</v>
      </c>
      <c r="D11990" s="193" t="s">
        <v>59</v>
      </c>
      <c r="E11990" s="193" t="s">
        <v>21361</v>
      </c>
      <c r="F11990" s="193" t="s">
        <v>1634</v>
      </c>
      <c r="G11990" s="2">
        <v>2</v>
      </c>
      <c r="H11990" s="2">
        <v>0</v>
      </c>
      <c r="I11990" s="192"/>
      <c r="J11990" s="192">
        <v>45245</v>
      </c>
      <c r="K11990" s="192">
        <v>46356</v>
      </c>
    </row>
    <row r="11991" spans="1:11" hidden="1" x14ac:dyDescent="0.4">
      <c r="A11991" s="193" t="s">
        <v>718</v>
      </c>
      <c r="B11991" s="193" t="s">
        <v>21360</v>
      </c>
      <c r="C11991" s="193" t="s">
        <v>58</v>
      </c>
      <c r="D11991" s="193" t="s">
        <v>59</v>
      </c>
      <c r="E11991" s="193" t="s">
        <v>21362</v>
      </c>
      <c r="F11991" s="193" t="s">
        <v>1634</v>
      </c>
      <c r="G11991" s="2">
        <v>472</v>
      </c>
      <c r="H11991" s="2">
        <v>0</v>
      </c>
      <c r="I11991" s="192"/>
      <c r="J11991" s="192">
        <v>45383</v>
      </c>
      <c r="K11991" s="192">
        <v>46356</v>
      </c>
    </row>
    <row r="11992" spans="1:11" x14ac:dyDescent="0.4">
      <c r="A11992" s="193" t="s">
        <v>718</v>
      </c>
      <c r="B11992" s="193" t="s">
        <v>21360</v>
      </c>
      <c r="C11992" s="193" t="s">
        <v>58</v>
      </c>
      <c r="D11992" s="193" t="s">
        <v>59</v>
      </c>
      <c r="E11992" s="193" t="s">
        <v>21363</v>
      </c>
      <c r="F11992" s="193" t="s">
        <v>1634</v>
      </c>
      <c r="G11992" s="2">
        <v>2</v>
      </c>
      <c r="H11992" s="2">
        <v>0</v>
      </c>
      <c r="I11992" s="192"/>
      <c r="J11992" s="192">
        <v>45876</v>
      </c>
      <c r="K11992" s="192">
        <v>46356</v>
      </c>
    </row>
    <row r="11993" spans="1:11" x14ac:dyDescent="0.4">
      <c r="A11993" s="193" t="s">
        <v>718</v>
      </c>
      <c r="B11993" s="193" t="s">
        <v>21360</v>
      </c>
      <c r="C11993" s="193" t="s">
        <v>58</v>
      </c>
      <c r="D11993" s="193" t="s">
        <v>59</v>
      </c>
      <c r="E11993" s="193" t="s">
        <v>21364</v>
      </c>
      <c r="F11993" s="193" t="s">
        <v>1634</v>
      </c>
      <c r="G11993" s="2">
        <v>4</v>
      </c>
      <c r="H11993" s="2">
        <v>0</v>
      </c>
      <c r="I11993" s="192"/>
      <c r="J11993" s="192">
        <v>45908</v>
      </c>
      <c r="K11993" s="192">
        <v>46356</v>
      </c>
    </row>
    <row r="11994" spans="1:11" hidden="1" x14ac:dyDescent="0.4">
      <c r="A11994" s="193" t="s">
        <v>718</v>
      </c>
      <c r="B11994" s="193" t="s">
        <v>21360</v>
      </c>
      <c r="C11994" s="193" t="s">
        <v>58</v>
      </c>
      <c r="D11994" s="193" t="s">
        <v>59</v>
      </c>
      <c r="E11994" s="193" t="s">
        <v>21365</v>
      </c>
      <c r="F11994" s="193" t="s">
        <v>1634</v>
      </c>
      <c r="G11994" s="2">
        <v>56</v>
      </c>
      <c r="H11994" s="2">
        <v>0</v>
      </c>
      <c r="I11994" s="192"/>
      <c r="J11994" s="192">
        <v>45951</v>
      </c>
      <c r="K11994" s="192">
        <v>46356</v>
      </c>
    </row>
    <row r="11995" spans="1:11" hidden="1" x14ac:dyDescent="0.4">
      <c r="A11995" s="193" t="s">
        <v>718</v>
      </c>
      <c r="B11995" s="193" t="s">
        <v>21360</v>
      </c>
      <c r="C11995" s="193" t="s">
        <v>58</v>
      </c>
      <c r="D11995" s="193" t="s">
        <v>59</v>
      </c>
      <c r="E11995" s="193" t="s">
        <v>21366</v>
      </c>
      <c r="F11995" s="193" t="s">
        <v>1634</v>
      </c>
      <c r="G11995" s="2">
        <v>7686</v>
      </c>
      <c r="H11995" s="2">
        <v>0</v>
      </c>
      <c r="I11995" s="192"/>
      <c r="J11995" s="192">
        <v>45952</v>
      </c>
      <c r="K11995" s="192">
        <v>46356</v>
      </c>
    </row>
    <row r="11996" spans="1:11" hidden="1" x14ac:dyDescent="0.4">
      <c r="A11996" s="193" t="s">
        <v>718</v>
      </c>
      <c r="B11996" s="193" t="s">
        <v>21360</v>
      </c>
      <c r="C11996" s="193" t="s">
        <v>58</v>
      </c>
      <c r="D11996" s="193" t="s">
        <v>59</v>
      </c>
      <c r="E11996" s="193" t="s">
        <v>21367</v>
      </c>
      <c r="F11996" s="193" t="s">
        <v>1634</v>
      </c>
      <c r="G11996" s="2">
        <v>7500</v>
      </c>
      <c r="H11996" s="2">
        <v>0</v>
      </c>
      <c r="I11996" s="192"/>
      <c r="J11996" s="192">
        <v>45989</v>
      </c>
      <c r="K11996" s="192">
        <v>46356</v>
      </c>
    </row>
    <row r="11997" spans="1:11" hidden="1" x14ac:dyDescent="0.4">
      <c r="A11997" s="193" t="s">
        <v>718</v>
      </c>
      <c r="B11997" s="193" t="s">
        <v>21360</v>
      </c>
      <c r="C11997" s="193" t="s">
        <v>58</v>
      </c>
      <c r="D11997" s="193" t="s">
        <v>59</v>
      </c>
      <c r="E11997" s="193" t="s">
        <v>21368</v>
      </c>
      <c r="F11997" s="193" t="s">
        <v>1634</v>
      </c>
      <c r="G11997" s="2">
        <v>7500</v>
      </c>
      <c r="H11997" s="2">
        <v>0</v>
      </c>
      <c r="I11997" s="192"/>
      <c r="J11997" s="192">
        <v>46017</v>
      </c>
      <c r="K11997" s="192">
        <v>46387</v>
      </c>
    </row>
    <row r="11998" spans="1:11" hidden="1" x14ac:dyDescent="0.4">
      <c r="A11998" s="193" t="s">
        <v>718</v>
      </c>
      <c r="B11998" s="193" t="s">
        <v>21360</v>
      </c>
      <c r="C11998" s="193" t="s">
        <v>58</v>
      </c>
      <c r="D11998" s="193" t="s">
        <v>59</v>
      </c>
      <c r="E11998" s="193" t="s">
        <v>21369</v>
      </c>
      <c r="F11998" s="193" t="s">
        <v>1634</v>
      </c>
      <c r="G11998" s="2">
        <v>3000</v>
      </c>
      <c r="H11998" s="2">
        <v>0</v>
      </c>
      <c r="I11998" s="192"/>
      <c r="J11998" s="192">
        <v>46127</v>
      </c>
      <c r="K11998" s="192">
        <v>46507</v>
      </c>
    </row>
    <row r="11999" spans="1:11" hidden="1" x14ac:dyDescent="0.4">
      <c r="A11999" s="193" t="s">
        <v>718</v>
      </c>
      <c r="B11999" s="193" t="s">
        <v>21360</v>
      </c>
      <c r="C11999" s="193" t="s">
        <v>58</v>
      </c>
      <c r="D11999" s="193" t="s">
        <v>59</v>
      </c>
      <c r="E11999" s="193" t="s">
        <v>21370</v>
      </c>
      <c r="F11999" s="193" t="s">
        <v>1634</v>
      </c>
      <c r="G11999" s="2">
        <v>1500</v>
      </c>
      <c r="H11999" s="2">
        <v>0</v>
      </c>
      <c r="I11999" s="192"/>
      <c r="J11999" s="192">
        <v>46140</v>
      </c>
      <c r="K11999" s="192">
        <v>46507</v>
      </c>
    </row>
    <row r="12000" spans="1:11" hidden="1" x14ac:dyDescent="0.4">
      <c r="A12000" s="193" t="s">
        <v>718</v>
      </c>
      <c r="B12000" s="193" t="s">
        <v>21360</v>
      </c>
      <c r="C12000" s="193" t="s">
        <v>58</v>
      </c>
      <c r="D12000" s="193" t="s">
        <v>59</v>
      </c>
      <c r="E12000" s="193" t="s">
        <v>21371</v>
      </c>
      <c r="F12000" s="193" t="s">
        <v>1634</v>
      </c>
      <c r="G12000" s="2">
        <v>1500</v>
      </c>
      <c r="H12000" s="2">
        <v>0</v>
      </c>
      <c r="I12000" s="192"/>
      <c r="J12000" s="192">
        <v>46161</v>
      </c>
      <c r="K12000" s="192">
        <v>46538</v>
      </c>
    </row>
    <row r="12001" spans="1:11" hidden="1" x14ac:dyDescent="0.4">
      <c r="A12001" s="193" t="s">
        <v>718</v>
      </c>
      <c r="B12001" s="193" t="s">
        <v>21360</v>
      </c>
      <c r="C12001" s="193" t="s">
        <v>58</v>
      </c>
      <c r="D12001" s="193" t="s">
        <v>59</v>
      </c>
      <c r="E12001" s="193" t="s">
        <v>21372</v>
      </c>
      <c r="F12001" s="193" t="s">
        <v>1634</v>
      </c>
      <c r="G12001" s="2">
        <v>3000</v>
      </c>
      <c r="H12001" s="2">
        <v>0</v>
      </c>
      <c r="I12001" s="192"/>
      <c r="J12001" s="192">
        <v>46175</v>
      </c>
      <c r="K12001" s="192">
        <v>46568</v>
      </c>
    </row>
    <row r="12002" spans="1:11" hidden="1" x14ac:dyDescent="0.4">
      <c r="A12002" s="193" t="s">
        <v>21373</v>
      </c>
      <c r="B12002" s="193" t="s">
        <v>21374</v>
      </c>
      <c r="C12002" s="193" t="s">
        <v>58</v>
      </c>
      <c r="D12002" s="193" t="s">
        <v>59</v>
      </c>
      <c r="E12002" s="193" t="s">
        <v>21375</v>
      </c>
      <c r="F12002" s="193" t="s">
        <v>1634</v>
      </c>
      <c r="G12002" s="2">
        <v>3387</v>
      </c>
      <c r="H12002" s="2">
        <v>0</v>
      </c>
      <c r="I12002" s="192"/>
      <c r="J12002" s="192">
        <v>45735</v>
      </c>
      <c r="K12002" s="192">
        <v>46356</v>
      </c>
    </row>
    <row r="12003" spans="1:11" hidden="1" x14ac:dyDescent="0.4">
      <c r="A12003" s="193" t="s">
        <v>21373</v>
      </c>
      <c r="B12003" s="193" t="s">
        <v>21374</v>
      </c>
      <c r="C12003" s="193" t="s">
        <v>58</v>
      </c>
      <c r="D12003" s="193" t="s">
        <v>59</v>
      </c>
      <c r="E12003" s="193" t="s">
        <v>21376</v>
      </c>
      <c r="F12003" s="193" t="s">
        <v>1634</v>
      </c>
      <c r="G12003" s="2">
        <v>8000</v>
      </c>
      <c r="H12003" s="2">
        <v>0</v>
      </c>
      <c r="I12003" s="192"/>
      <c r="J12003" s="192">
        <v>46037</v>
      </c>
      <c r="K12003" s="192">
        <v>46418</v>
      </c>
    </row>
    <row r="12004" spans="1:11" hidden="1" x14ac:dyDescent="0.4">
      <c r="A12004" s="193" t="s">
        <v>21377</v>
      </c>
      <c r="B12004" s="193" t="s">
        <v>21378</v>
      </c>
      <c r="C12004" s="193" t="s">
        <v>58</v>
      </c>
      <c r="D12004" s="193" t="s">
        <v>59</v>
      </c>
      <c r="E12004" s="193" t="s">
        <v>21379</v>
      </c>
      <c r="F12004" s="193" t="s">
        <v>1634</v>
      </c>
      <c r="G12004" s="2">
        <v>125</v>
      </c>
      <c r="H12004" s="2">
        <v>0</v>
      </c>
      <c r="I12004" s="192"/>
      <c r="J12004" s="192">
        <v>45078</v>
      </c>
      <c r="K12004" s="192">
        <v>46356</v>
      </c>
    </row>
    <row r="12005" spans="1:11" hidden="1" x14ac:dyDescent="0.4">
      <c r="A12005" s="193" t="s">
        <v>21377</v>
      </c>
      <c r="B12005" s="193" t="s">
        <v>21378</v>
      </c>
      <c r="C12005" s="193" t="s">
        <v>58</v>
      </c>
      <c r="D12005" s="193" t="s">
        <v>59</v>
      </c>
      <c r="E12005" s="193" t="s">
        <v>21380</v>
      </c>
      <c r="F12005" s="193" t="s">
        <v>1634</v>
      </c>
      <c r="G12005" s="2">
        <v>8000</v>
      </c>
      <c r="H12005" s="2">
        <v>0</v>
      </c>
      <c r="I12005" s="192"/>
      <c r="J12005" s="192">
        <v>45952</v>
      </c>
      <c r="K12005" s="192">
        <v>46356</v>
      </c>
    </row>
    <row r="12006" spans="1:11" hidden="1" x14ac:dyDescent="0.4">
      <c r="A12006" s="193" t="s">
        <v>21381</v>
      </c>
      <c r="B12006" s="193" t="s">
        <v>21382</v>
      </c>
      <c r="C12006" s="193" t="s">
        <v>58</v>
      </c>
      <c r="D12006" s="193" t="s">
        <v>59</v>
      </c>
      <c r="E12006" s="193" t="s">
        <v>21383</v>
      </c>
      <c r="F12006" s="193" t="s">
        <v>1634</v>
      </c>
      <c r="G12006" s="2">
        <v>935</v>
      </c>
      <c r="H12006" s="2">
        <v>0</v>
      </c>
      <c r="I12006" s="192"/>
      <c r="J12006" s="192">
        <v>45772</v>
      </c>
      <c r="K12006" s="192">
        <v>46356</v>
      </c>
    </row>
    <row r="12007" spans="1:11" hidden="1" x14ac:dyDescent="0.4">
      <c r="A12007" s="193" t="s">
        <v>21384</v>
      </c>
      <c r="B12007" s="193" t="s">
        <v>21385</v>
      </c>
      <c r="C12007" s="193" t="s">
        <v>58</v>
      </c>
      <c r="D12007" s="193" t="s">
        <v>59</v>
      </c>
      <c r="E12007" s="193" t="s">
        <v>21386</v>
      </c>
      <c r="F12007" s="193" t="s">
        <v>1634</v>
      </c>
      <c r="G12007" s="2">
        <v>1017</v>
      </c>
      <c r="H12007" s="2">
        <v>0</v>
      </c>
      <c r="I12007" s="192"/>
      <c r="J12007" s="192">
        <v>45182</v>
      </c>
      <c r="K12007" s="192">
        <v>46356</v>
      </c>
    </row>
    <row r="12008" spans="1:11" hidden="1" x14ac:dyDescent="0.4">
      <c r="A12008" s="193" t="s">
        <v>21387</v>
      </c>
      <c r="B12008" s="193" t="s">
        <v>21388</v>
      </c>
      <c r="C12008" s="193" t="s">
        <v>58</v>
      </c>
      <c r="D12008" s="193" t="s">
        <v>59</v>
      </c>
      <c r="E12008" s="193" t="s">
        <v>21389</v>
      </c>
      <c r="F12008" s="193" t="s">
        <v>1634</v>
      </c>
      <c r="G12008" s="2">
        <v>3000</v>
      </c>
      <c r="H12008" s="2">
        <v>0</v>
      </c>
      <c r="I12008" s="192"/>
      <c r="J12008" s="192">
        <v>45527</v>
      </c>
      <c r="K12008" s="192">
        <v>46356</v>
      </c>
    </row>
    <row r="12009" spans="1:11" hidden="1" x14ac:dyDescent="0.4">
      <c r="A12009" s="193" t="s">
        <v>21390</v>
      </c>
      <c r="B12009" s="193" t="s">
        <v>21391</v>
      </c>
      <c r="C12009" s="193" t="s">
        <v>58</v>
      </c>
      <c r="D12009" s="193" t="s">
        <v>59</v>
      </c>
      <c r="E12009" s="193" t="s">
        <v>21392</v>
      </c>
      <c r="F12009" s="193" t="s">
        <v>1634</v>
      </c>
      <c r="G12009" s="2">
        <v>1982</v>
      </c>
      <c r="H12009" s="2">
        <v>0</v>
      </c>
      <c r="I12009" s="192"/>
      <c r="J12009" s="192">
        <v>44699</v>
      </c>
      <c r="K12009" s="192">
        <v>46356</v>
      </c>
    </row>
    <row r="12010" spans="1:11" hidden="1" x14ac:dyDescent="0.4">
      <c r="A12010" s="193" t="s">
        <v>21393</v>
      </c>
      <c r="B12010" s="193" t="s">
        <v>21394</v>
      </c>
      <c r="C12010" s="193" t="s">
        <v>58</v>
      </c>
      <c r="D12010" s="193" t="s">
        <v>59</v>
      </c>
      <c r="E12010" s="193" t="s">
        <v>21395</v>
      </c>
      <c r="F12010" s="193" t="s">
        <v>1634</v>
      </c>
      <c r="G12010" s="2">
        <v>2947</v>
      </c>
      <c r="H12010" s="2">
        <v>0</v>
      </c>
      <c r="I12010" s="192"/>
      <c r="J12010" s="192">
        <v>44719</v>
      </c>
      <c r="K12010" s="192">
        <v>46356</v>
      </c>
    </row>
    <row r="12011" spans="1:11" hidden="1" x14ac:dyDescent="0.4">
      <c r="A12011" s="193" t="s">
        <v>21393</v>
      </c>
      <c r="B12011" s="193" t="s">
        <v>21394</v>
      </c>
      <c r="C12011" s="193" t="s">
        <v>58</v>
      </c>
      <c r="D12011" s="193" t="s">
        <v>59</v>
      </c>
      <c r="E12011" s="193" t="s">
        <v>21396</v>
      </c>
      <c r="F12011" s="193" t="s">
        <v>1634</v>
      </c>
      <c r="G12011" s="2">
        <v>6000</v>
      </c>
      <c r="H12011" s="2">
        <v>0</v>
      </c>
      <c r="I12011" s="192"/>
      <c r="J12011" s="192">
        <v>46128</v>
      </c>
      <c r="K12011" s="192">
        <v>46507</v>
      </c>
    </row>
    <row r="12012" spans="1:11" hidden="1" x14ac:dyDescent="0.4">
      <c r="A12012" s="193" t="s">
        <v>21397</v>
      </c>
      <c r="B12012" s="193" t="s">
        <v>21398</v>
      </c>
      <c r="C12012" s="193" t="s">
        <v>58</v>
      </c>
      <c r="D12012" s="193" t="s">
        <v>59</v>
      </c>
      <c r="E12012" s="193" t="s">
        <v>21399</v>
      </c>
      <c r="F12012" s="193" t="s">
        <v>1634</v>
      </c>
      <c r="G12012" s="2">
        <v>40000</v>
      </c>
      <c r="H12012" s="2">
        <v>0</v>
      </c>
      <c r="I12012" s="192"/>
      <c r="J12012" s="192">
        <v>45210</v>
      </c>
      <c r="K12012" s="192">
        <v>46356</v>
      </c>
    </row>
    <row r="12013" spans="1:11" hidden="1" x14ac:dyDescent="0.4">
      <c r="A12013" s="193" t="s">
        <v>21397</v>
      </c>
      <c r="B12013" s="193" t="s">
        <v>21398</v>
      </c>
      <c r="C12013" s="193" t="s">
        <v>58</v>
      </c>
      <c r="D12013" s="193" t="s">
        <v>59</v>
      </c>
      <c r="E12013" s="193" t="s">
        <v>21400</v>
      </c>
      <c r="F12013" s="193" t="s">
        <v>1634</v>
      </c>
      <c r="G12013" s="2">
        <v>10000</v>
      </c>
      <c r="H12013" s="2">
        <v>0</v>
      </c>
      <c r="I12013" s="192"/>
      <c r="J12013" s="192">
        <v>45218</v>
      </c>
      <c r="K12013" s="192">
        <v>46356</v>
      </c>
    </row>
    <row r="12014" spans="1:11" hidden="1" x14ac:dyDescent="0.4">
      <c r="A12014" s="193" t="s">
        <v>21397</v>
      </c>
      <c r="B12014" s="193" t="s">
        <v>21398</v>
      </c>
      <c r="C12014" s="193" t="s">
        <v>58</v>
      </c>
      <c r="D12014" s="193" t="s">
        <v>59</v>
      </c>
      <c r="E12014" s="193" t="s">
        <v>21401</v>
      </c>
      <c r="F12014" s="193" t="s">
        <v>1634</v>
      </c>
      <c r="G12014" s="2">
        <v>15479</v>
      </c>
      <c r="H12014" s="2">
        <v>0</v>
      </c>
      <c r="I12014" s="192"/>
      <c r="J12014" s="192">
        <v>45916</v>
      </c>
      <c r="K12014" s="192">
        <v>46356</v>
      </c>
    </row>
    <row r="12015" spans="1:11" hidden="1" x14ac:dyDescent="0.4">
      <c r="A12015" s="193" t="s">
        <v>1402</v>
      </c>
      <c r="B12015" s="193" t="s">
        <v>21402</v>
      </c>
      <c r="C12015" s="193" t="s">
        <v>58</v>
      </c>
      <c r="D12015" s="193" t="s">
        <v>59</v>
      </c>
      <c r="E12015" s="193" t="s">
        <v>21403</v>
      </c>
      <c r="F12015" s="193" t="s">
        <v>1634</v>
      </c>
      <c r="G12015" s="2">
        <v>27</v>
      </c>
      <c r="H12015" s="2">
        <v>0</v>
      </c>
      <c r="I12015" s="192"/>
      <c r="J12015" s="192">
        <v>45835</v>
      </c>
      <c r="K12015" s="192">
        <v>46356</v>
      </c>
    </row>
    <row r="12016" spans="1:11" hidden="1" x14ac:dyDescent="0.4">
      <c r="A12016" s="193" t="s">
        <v>1402</v>
      </c>
      <c r="B12016" s="193" t="s">
        <v>21402</v>
      </c>
      <c r="C12016" s="193" t="s">
        <v>58</v>
      </c>
      <c r="D12016" s="193" t="s">
        <v>59</v>
      </c>
      <c r="E12016" s="193" t="s">
        <v>21404</v>
      </c>
      <c r="F12016" s="193" t="s">
        <v>1634</v>
      </c>
      <c r="G12016" s="2">
        <v>402</v>
      </c>
      <c r="H12016" s="2">
        <v>0</v>
      </c>
      <c r="I12016" s="192"/>
      <c r="J12016" s="192">
        <v>45911</v>
      </c>
      <c r="K12016" s="192">
        <v>46356</v>
      </c>
    </row>
    <row r="12017" spans="1:11" x14ac:dyDescent="0.4">
      <c r="A12017" s="193" t="s">
        <v>1402</v>
      </c>
      <c r="B12017" s="193" t="s">
        <v>21402</v>
      </c>
      <c r="C12017" s="193" t="s">
        <v>58</v>
      </c>
      <c r="D12017" s="193" t="s">
        <v>59</v>
      </c>
      <c r="E12017" s="193" t="s">
        <v>21405</v>
      </c>
      <c r="F12017" s="193" t="s">
        <v>1634</v>
      </c>
      <c r="G12017" s="2">
        <v>2</v>
      </c>
      <c r="H12017" s="2">
        <v>0</v>
      </c>
      <c r="I12017" s="192"/>
      <c r="J12017" s="192">
        <v>46059</v>
      </c>
      <c r="K12017" s="192">
        <v>46446</v>
      </c>
    </row>
    <row r="12018" spans="1:11" x14ac:dyDescent="0.4">
      <c r="A12018" s="193" t="s">
        <v>1402</v>
      </c>
      <c r="B12018" s="193" t="s">
        <v>21402</v>
      </c>
      <c r="C12018" s="193" t="s">
        <v>58</v>
      </c>
      <c r="D12018" s="193" t="s">
        <v>59</v>
      </c>
      <c r="E12018" s="193" t="s">
        <v>21406</v>
      </c>
      <c r="F12018" s="193" t="s">
        <v>1634</v>
      </c>
      <c r="G12018" s="2">
        <v>5</v>
      </c>
      <c r="H12018" s="2">
        <v>0</v>
      </c>
      <c r="I12018" s="192"/>
      <c r="J12018" s="192">
        <v>46066</v>
      </c>
      <c r="K12018" s="192">
        <v>46446</v>
      </c>
    </row>
    <row r="12019" spans="1:11" x14ac:dyDescent="0.4">
      <c r="A12019" s="193" t="s">
        <v>1402</v>
      </c>
      <c r="B12019" s="193" t="s">
        <v>21402</v>
      </c>
      <c r="C12019" s="193" t="s">
        <v>58</v>
      </c>
      <c r="D12019" s="193" t="s">
        <v>59</v>
      </c>
      <c r="E12019" s="193" t="s">
        <v>21407</v>
      </c>
      <c r="F12019" s="193" t="s">
        <v>1634</v>
      </c>
      <c r="G12019" s="2">
        <v>2</v>
      </c>
      <c r="H12019" s="2">
        <v>0</v>
      </c>
      <c r="I12019" s="192"/>
      <c r="J12019" s="192">
        <v>46097</v>
      </c>
      <c r="K12019" s="192">
        <v>46477</v>
      </c>
    </row>
    <row r="12020" spans="1:11" x14ac:dyDescent="0.4">
      <c r="A12020" s="193" t="s">
        <v>1402</v>
      </c>
      <c r="B12020" s="193" t="s">
        <v>21402</v>
      </c>
      <c r="C12020" s="193" t="s">
        <v>58</v>
      </c>
      <c r="D12020" s="193" t="s">
        <v>59</v>
      </c>
      <c r="E12020" s="193" t="s">
        <v>21408</v>
      </c>
      <c r="F12020" s="193" t="s">
        <v>1634</v>
      </c>
      <c r="G12020" s="2">
        <v>1</v>
      </c>
      <c r="H12020" s="2">
        <v>0</v>
      </c>
      <c r="I12020" s="192"/>
      <c r="J12020" s="192">
        <v>46113</v>
      </c>
      <c r="K12020" s="192">
        <v>46507</v>
      </c>
    </row>
    <row r="12021" spans="1:11" hidden="1" x14ac:dyDescent="0.4">
      <c r="A12021" s="193" t="s">
        <v>1402</v>
      </c>
      <c r="B12021" s="193" t="s">
        <v>21402</v>
      </c>
      <c r="C12021" s="193" t="s">
        <v>58</v>
      </c>
      <c r="D12021" s="193" t="s">
        <v>59</v>
      </c>
      <c r="E12021" s="193" t="s">
        <v>21409</v>
      </c>
      <c r="F12021" s="193" t="s">
        <v>1634</v>
      </c>
      <c r="G12021" s="2">
        <v>872</v>
      </c>
      <c r="H12021" s="2">
        <v>0</v>
      </c>
      <c r="I12021" s="192"/>
      <c r="J12021" s="192">
        <v>46128</v>
      </c>
      <c r="K12021" s="192">
        <v>46507</v>
      </c>
    </row>
    <row r="12022" spans="1:11" hidden="1" x14ac:dyDescent="0.4">
      <c r="A12022" s="193" t="s">
        <v>1402</v>
      </c>
      <c r="B12022" s="193" t="s">
        <v>21402</v>
      </c>
      <c r="C12022" s="193" t="s">
        <v>58</v>
      </c>
      <c r="D12022" s="193" t="s">
        <v>59</v>
      </c>
      <c r="E12022" s="193" t="s">
        <v>21410</v>
      </c>
      <c r="F12022" s="193" t="s">
        <v>1634</v>
      </c>
      <c r="G12022" s="2">
        <v>1350</v>
      </c>
      <c r="H12022" s="2">
        <v>0</v>
      </c>
      <c r="I12022" s="192"/>
      <c r="J12022" s="192">
        <v>46149</v>
      </c>
      <c r="K12022" s="192">
        <v>46538</v>
      </c>
    </row>
    <row r="12023" spans="1:11" hidden="1" x14ac:dyDescent="0.4">
      <c r="A12023" s="193" t="s">
        <v>1402</v>
      </c>
      <c r="B12023" s="193" t="s">
        <v>21402</v>
      </c>
      <c r="C12023" s="193" t="s">
        <v>58</v>
      </c>
      <c r="D12023" s="193" t="s">
        <v>59</v>
      </c>
      <c r="E12023" s="193" t="s">
        <v>21411</v>
      </c>
      <c r="F12023" s="193" t="s">
        <v>1634</v>
      </c>
      <c r="G12023" s="2">
        <v>1350</v>
      </c>
      <c r="H12023" s="2">
        <v>0</v>
      </c>
      <c r="I12023" s="192"/>
      <c r="J12023" s="192">
        <v>46157</v>
      </c>
      <c r="K12023" s="192">
        <v>46538</v>
      </c>
    </row>
    <row r="12024" spans="1:11" hidden="1" x14ac:dyDescent="0.4">
      <c r="A12024" s="193" t="s">
        <v>1402</v>
      </c>
      <c r="B12024" s="193" t="s">
        <v>21402</v>
      </c>
      <c r="C12024" s="193" t="s">
        <v>58</v>
      </c>
      <c r="D12024" s="193" t="s">
        <v>59</v>
      </c>
      <c r="E12024" s="193" t="s">
        <v>21412</v>
      </c>
      <c r="F12024" s="193" t="s">
        <v>1634</v>
      </c>
      <c r="G12024" s="2">
        <v>1350</v>
      </c>
      <c r="H12024" s="2">
        <v>0</v>
      </c>
      <c r="I12024" s="192"/>
      <c r="J12024" s="192">
        <v>46174</v>
      </c>
      <c r="K12024" s="192">
        <v>46568</v>
      </c>
    </row>
    <row r="12025" spans="1:11" hidden="1" x14ac:dyDescent="0.4">
      <c r="A12025" s="193" t="s">
        <v>1402</v>
      </c>
      <c r="B12025" s="193" t="s">
        <v>21402</v>
      </c>
      <c r="C12025" s="193" t="s">
        <v>58</v>
      </c>
      <c r="D12025" s="193" t="s">
        <v>59</v>
      </c>
      <c r="E12025" s="193" t="s">
        <v>21413</v>
      </c>
      <c r="F12025" s="193" t="s">
        <v>1634</v>
      </c>
      <c r="G12025" s="2">
        <v>1350</v>
      </c>
      <c r="H12025" s="2">
        <v>0</v>
      </c>
      <c r="I12025" s="192"/>
      <c r="J12025" s="192">
        <v>46184</v>
      </c>
      <c r="K12025" s="192">
        <v>46568</v>
      </c>
    </row>
    <row r="12026" spans="1:11" hidden="1" x14ac:dyDescent="0.4">
      <c r="A12026" s="193" t="s">
        <v>21414</v>
      </c>
      <c r="B12026" s="193" t="s">
        <v>21415</v>
      </c>
      <c r="C12026" s="193" t="s">
        <v>58</v>
      </c>
      <c r="D12026" s="193" t="s">
        <v>59</v>
      </c>
      <c r="E12026" s="193" t="s">
        <v>21416</v>
      </c>
      <c r="F12026" s="193" t="s">
        <v>1634</v>
      </c>
      <c r="G12026" s="2">
        <v>642</v>
      </c>
      <c r="H12026" s="2">
        <v>0</v>
      </c>
      <c r="I12026" s="192"/>
      <c r="J12026" s="192">
        <v>45918</v>
      </c>
      <c r="K12026" s="192">
        <v>46356</v>
      </c>
    </row>
    <row r="12027" spans="1:11" hidden="1" x14ac:dyDescent="0.4">
      <c r="A12027" s="193" t="s">
        <v>21417</v>
      </c>
      <c r="B12027" s="193" t="s">
        <v>21418</v>
      </c>
      <c r="C12027" s="193" t="s">
        <v>58</v>
      </c>
      <c r="D12027" s="193" t="s">
        <v>59</v>
      </c>
      <c r="E12027" s="193" t="s">
        <v>21419</v>
      </c>
      <c r="F12027" s="193" t="s">
        <v>1634</v>
      </c>
      <c r="G12027" s="2">
        <v>589</v>
      </c>
      <c r="H12027" s="2">
        <v>0</v>
      </c>
      <c r="I12027" s="192"/>
      <c r="J12027" s="192">
        <v>44859</v>
      </c>
      <c r="K12027" s="192">
        <v>46356</v>
      </c>
    </row>
    <row r="12028" spans="1:11" hidden="1" x14ac:dyDescent="0.4">
      <c r="A12028" s="193" t="s">
        <v>21420</v>
      </c>
      <c r="B12028" s="193" t="s">
        <v>21421</v>
      </c>
      <c r="C12028" s="193" t="s">
        <v>58</v>
      </c>
      <c r="D12028" s="193" t="s">
        <v>59</v>
      </c>
      <c r="E12028" s="193" t="s">
        <v>21422</v>
      </c>
      <c r="F12028" s="193" t="s">
        <v>1634</v>
      </c>
      <c r="G12028" s="2">
        <v>10000</v>
      </c>
      <c r="H12028" s="2">
        <v>0</v>
      </c>
      <c r="I12028" s="192"/>
      <c r="J12028" s="192">
        <v>44601</v>
      </c>
      <c r="K12028" s="192">
        <v>46356</v>
      </c>
    </row>
    <row r="12029" spans="1:11" hidden="1" x14ac:dyDescent="0.4">
      <c r="A12029" s="193" t="s">
        <v>21420</v>
      </c>
      <c r="B12029" s="193" t="s">
        <v>21421</v>
      </c>
      <c r="C12029" s="193" t="s">
        <v>58</v>
      </c>
      <c r="D12029" s="193" t="s">
        <v>59</v>
      </c>
      <c r="E12029" s="193" t="s">
        <v>21423</v>
      </c>
      <c r="F12029" s="193" t="s">
        <v>1634</v>
      </c>
      <c r="G12029" s="2">
        <v>10000</v>
      </c>
      <c r="H12029" s="2">
        <v>0</v>
      </c>
      <c r="I12029" s="192"/>
      <c r="J12029" s="192">
        <v>44627</v>
      </c>
      <c r="K12029" s="192">
        <v>46356</v>
      </c>
    </row>
    <row r="12030" spans="1:11" hidden="1" x14ac:dyDescent="0.4">
      <c r="A12030" s="193" t="s">
        <v>21420</v>
      </c>
      <c r="B12030" s="193" t="s">
        <v>21421</v>
      </c>
      <c r="C12030" s="193" t="s">
        <v>58</v>
      </c>
      <c r="D12030" s="193" t="s">
        <v>59</v>
      </c>
      <c r="E12030" s="193" t="s">
        <v>21424</v>
      </c>
      <c r="F12030" s="193" t="s">
        <v>1634</v>
      </c>
      <c r="G12030" s="2">
        <v>50000</v>
      </c>
      <c r="H12030" s="2">
        <v>0</v>
      </c>
      <c r="I12030" s="192"/>
      <c r="J12030" s="192">
        <v>44692</v>
      </c>
      <c r="K12030" s="192">
        <v>46356</v>
      </c>
    </row>
    <row r="12031" spans="1:11" hidden="1" x14ac:dyDescent="0.4">
      <c r="A12031" s="193" t="s">
        <v>21420</v>
      </c>
      <c r="B12031" s="193" t="s">
        <v>21421</v>
      </c>
      <c r="C12031" s="193" t="s">
        <v>58</v>
      </c>
      <c r="D12031" s="193" t="s">
        <v>59</v>
      </c>
      <c r="E12031" s="193" t="s">
        <v>21425</v>
      </c>
      <c r="F12031" s="193" t="s">
        <v>1634</v>
      </c>
      <c r="G12031" s="2">
        <v>55180</v>
      </c>
      <c r="H12031" s="2">
        <v>0</v>
      </c>
      <c r="I12031" s="192"/>
      <c r="J12031" s="192">
        <v>45916</v>
      </c>
      <c r="K12031" s="192">
        <v>46356</v>
      </c>
    </row>
    <row r="12032" spans="1:11" hidden="1" x14ac:dyDescent="0.4">
      <c r="A12032" s="193" t="s">
        <v>21426</v>
      </c>
      <c r="B12032" s="193" t="s">
        <v>21427</v>
      </c>
      <c r="C12032" s="193" t="s">
        <v>58</v>
      </c>
      <c r="D12032" s="193" t="s">
        <v>59</v>
      </c>
      <c r="E12032" s="193" t="s">
        <v>21428</v>
      </c>
      <c r="F12032" s="193" t="s">
        <v>1634</v>
      </c>
      <c r="G12032" s="2">
        <v>45967</v>
      </c>
      <c r="H12032" s="2">
        <v>0</v>
      </c>
      <c r="I12032" s="192"/>
      <c r="J12032" s="192">
        <v>44746</v>
      </c>
      <c r="K12032" s="192">
        <v>46356</v>
      </c>
    </row>
    <row r="12033" spans="1:11" x14ac:dyDescent="0.4">
      <c r="A12033" s="193" t="s">
        <v>21429</v>
      </c>
      <c r="B12033" s="193" t="s">
        <v>21430</v>
      </c>
      <c r="C12033" s="193" t="s">
        <v>58</v>
      </c>
      <c r="D12033" s="193" t="s">
        <v>59</v>
      </c>
      <c r="E12033" s="193" t="s">
        <v>21431</v>
      </c>
      <c r="F12033" s="193" t="s">
        <v>1634</v>
      </c>
      <c r="G12033" s="2">
        <v>4</v>
      </c>
      <c r="H12033" s="2">
        <v>0</v>
      </c>
      <c r="I12033" s="192"/>
      <c r="J12033" s="192">
        <v>44579</v>
      </c>
      <c r="K12033" s="192">
        <v>46356</v>
      </c>
    </row>
    <row r="12034" spans="1:11" hidden="1" x14ac:dyDescent="0.4">
      <c r="A12034" s="193" t="s">
        <v>21429</v>
      </c>
      <c r="B12034" s="193" t="s">
        <v>21430</v>
      </c>
      <c r="C12034" s="193" t="s">
        <v>58</v>
      </c>
      <c r="D12034" s="193" t="s">
        <v>59</v>
      </c>
      <c r="E12034" s="193" t="s">
        <v>21432</v>
      </c>
      <c r="F12034" s="193" t="s">
        <v>1634</v>
      </c>
      <c r="G12034" s="2">
        <v>27104</v>
      </c>
      <c r="H12034" s="2">
        <v>0</v>
      </c>
      <c r="I12034" s="192"/>
      <c r="J12034" s="192">
        <v>44907</v>
      </c>
      <c r="K12034" s="192">
        <v>46356</v>
      </c>
    </row>
    <row r="12035" spans="1:11" hidden="1" x14ac:dyDescent="0.4">
      <c r="A12035" s="193" t="s">
        <v>21429</v>
      </c>
      <c r="B12035" s="193" t="s">
        <v>21430</v>
      </c>
      <c r="C12035" s="193" t="s">
        <v>58</v>
      </c>
      <c r="D12035" s="193" t="s">
        <v>59</v>
      </c>
      <c r="E12035" s="193" t="s">
        <v>21433</v>
      </c>
      <c r="F12035" s="193" t="s">
        <v>1634</v>
      </c>
      <c r="G12035" s="2">
        <v>10000</v>
      </c>
      <c r="H12035" s="2">
        <v>0</v>
      </c>
      <c r="I12035" s="192"/>
      <c r="J12035" s="192">
        <v>46056</v>
      </c>
      <c r="K12035" s="192">
        <v>46446</v>
      </c>
    </row>
    <row r="12036" spans="1:11" hidden="1" x14ac:dyDescent="0.4">
      <c r="A12036" s="193" t="s">
        <v>21429</v>
      </c>
      <c r="B12036" s="193" t="s">
        <v>21430</v>
      </c>
      <c r="C12036" s="193" t="s">
        <v>58</v>
      </c>
      <c r="D12036" s="193" t="s">
        <v>59</v>
      </c>
      <c r="E12036" s="193" t="s">
        <v>21434</v>
      </c>
      <c r="F12036" s="193" t="s">
        <v>1634</v>
      </c>
      <c r="G12036" s="2">
        <v>10000</v>
      </c>
      <c r="H12036" s="2">
        <v>0</v>
      </c>
      <c r="I12036" s="192"/>
      <c r="J12036" s="192">
        <v>46136</v>
      </c>
      <c r="K12036" s="192">
        <v>46507</v>
      </c>
    </row>
    <row r="12037" spans="1:11" hidden="1" x14ac:dyDescent="0.4">
      <c r="A12037" s="193" t="s">
        <v>21429</v>
      </c>
      <c r="B12037" s="193" t="s">
        <v>21430</v>
      </c>
      <c r="C12037" s="193" t="s">
        <v>58</v>
      </c>
      <c r="D12037" s="193" t="s">
        <v>59</v>
      </c>
      <c r="E12037" s="193" t="s">
        <v>21435</v>
      </c>
      <c r="F12037" s="193" t="s">
        <v>1634</v>
      </c>
      <c r="G12037" s="2">
        <v>10000</v>
      </c>
      <c r="H12037" s="2">
        <v>0</v>
      </c>
      <c r="I12037" s="192"/>
      <c r="J12037" s="192">
        <v>46140</v>
      </c>
      <c r="K12037" s="192">
        <v>46507</v>
      </c>
    </row>
    <row r="12038" spans="1:11" hidden="1" x14ac:dyDescent="0.4">
      <c r="A12038" s="193" t="s">
        <v>21436</v>
      </c>
      <c r="B12038" s="193" t="s">
        <v>21437</v>
      </c>
      <c r="C12038" s="193" t="s">
        <v>58</v>
      </c>
      <c r="D12038" s="193" t="s">
        <v>59</v>
      </c>
      <c r="E12038" s="193" t="s">
        <v>21438</v>
      </c>
      <c r="F12038" s="193" t="s">
        <v>1634</v>
      </c>
      <c r="G12038" s="2">
        <v>4440</v>
      </c>
      <c r="H12038" s="2">
        <v>0</v>
      </c>
      <c r="I12038" s="192"/>
      <c r="J12038" s="192">
        <v>44596</v>
      </c>
      <c r="K12038" s="192">
        <v>46356</v>
      </c>
    </row>
    <row r="12039" spans="1:11" hidden="1" x14ac:dyDescent="0.4">
      <c r="A12039" s="193" t="s">
        <v>21436</v>
      </c>
      <c r="B12039" s="193" t="s">
        <v>21437</v>
      </c>
      <c r="C12039" s="193" t="s">
        <v>58</v>
      </c>
      <c r="D12039" s="193" t="s">
        <v>59</v>
      </c>
      <c r="E12039" s="193" t="s">
        <v>21439</v>
      </c>
      <c r="F12039" s="193" t="s">
        <v>1634</v>
      </c>
      <c r="G12039" s="2">
        <v>20000</v>
      </c>
      <c r="H12039" s="2">
        <v>0</v>
      </c>
      <c r="I12039" s="192"/>
      <c r="J12039" s="192">
        <v>45119</v>
      </c>
      <c r="K12039" s="192">
        <v>46356</v>
      </c>
    </row>
    <row r="12040" spans="1:11" hidden="1" x14ac:dyDescent="0.4">
      <c r="A12040" s="193" t="s">
        <v>21436</v>
      </c>
      <c r="B12040" s="193" t="s">
        <v>21437</v>
      </c>
      <c r="C12040" s="193" t="s">
        <v>58</v>
      </c>
      <c r="D12040" s="193" t="s">
        <v>59</v>
      </c>
      <c r="E12040" s="193" t="s">
        <v>21440</v>
      </c>
      <c r="F12040" s="193" t="s">
        <v>1634</v>
      </c>
      <c r="G12040" s="2">
        <v>5946</v>
      </c>
      <c r="H12040" s="2">
        <v>0</v>
      </c>
      <c r="I12040" s="192"/>
      <c r="J12040" s="192">
        <v>45916</v>
      </c>
      <c r="K12040" s="192">
        <v>46356</v>
      </c>
    </row>
    <row r="12041" spans="1:11" hidden="1" x14ac:dyDescent="0.4">
      <c r="A12041" s="193" t="s">
        <v>21441</v>
      </c>
      <c r="B12041" s="193" t="s">
        <v>21442</v>
      </c>
      <c r="C12041" s="193" t="s">
        <v>58</v>
      </c>
      <c r="D12041" s="193" t="s">
        <v>59</v>
      </c>
      <c r="E12041" s="193" t="s">
        <v>21443</v>
      </c>
      <c r="F12041" s="193" t="s">
        <v>1634</v>
      </c>
      <c r="G12041" s="2">
        <v>4922</v>
      </c>
      <c r="H12041" s="2">
        <v>0</v>
      </c>
      <c r="I12041" s="192"/>
      <c r="J12041" s="192">
        <v>44781</v>
      </c>
      <c r="K12041" s="192">
        <v>46356</v>
      </c>
    </row>
    <row r="12042" spans="1:11" hidden="1" x14ac:dyDescent="0.4">
      <c r="A12042" s="193" t="s">
        <v>21444</v>
      </c>
      <c r="B12042" s="193" t="s">
        <v>21445</v>
      </c>
      <c r="C12042" s="193" t="s">
        <v>58</v>
      </c>
      <c r="D12042" s="193" t="s">
        <v>59</v>
      </c>
      <c r="E12042" s="193" t="s">
        <v>21446</v>
      </c>
      <c r="F12042" s="193" t="s">
        <v>1634</v>
      </c>
      <c r="G12042" s="2">
        <v>6327</v>
      </c>
      <c r="H12042" s="2">
        <v>0</v>
      </c>
      <c r="I12042" s="192"/>
      <c r="J12042" s="192">
        <v>44526</v>
      </c>
      <c r="K12042" s="192">
        <v>46356</v>
      </c>
    </row>
    <row r="12043" spans="1:11" hidden="1" x14ac:dyDescent="0.4">
      <c r="A12043" s="193" t="s">
        <v>21444</v>
      </c>
      <c r="B12043" s="193" t="s">
        <v>21445</v>
      </c>
      <c r="C12043" s="193" t="s">
        <v>58</v>
      </c>
      <c r="D12043" s="193" t="s">
        <v>59</v>
      </c>
      <c r="E12043" s="193" t="s">
        <v>21447</v>
      </c>
      <c r="F12043" s="193" t="s">
        <v>1634</v>
      </c>
      <c r="G12043" s="2">
        <v>9950</v>
      </c>
      <c r="H12043" s="2">
        <v>0</v>
      </c>
      <c r="I12043" s="192"/>
      <c r="J12043" s="192">
        <v>44536</v>
      </c>
      <c r="K12043" s="192">
        <v>46356</v>
      </c>
    </row>
    <row r="12044" spans="1:11" hidden="1" x14ac:dyDescent="0.4">
      <c r="A12044" s="193" t="s">
        <v>21444</v>
      </c>
      <c r="B12044" s="193" t="s">
        <v>21445</v>
      </c>
      <c r="C12044" s="193" t="s">
        <v>58</v>
      </c>
      <c r="D12044" s="193" t="s">
        <v>59</v>
      </c>
      <c r="E12044" s="193" t="s">
        <v>21448</v>
      </c>
      <c r="F12044" s="193" t="s">
        <v>1634</v>
      </c>
      <c r="G12044" s="2">
        <v>6098</v>
      </c>
      <c r="H12044" s="2">
        <v>0</v>
      </c>
      <c r="I12044" s="192"/>
      <c r="J12044" s="192">
        <v>44547</v>
      </c>
      <c r="K12044" s="192">
        <v>46356</v>
      </c>
    </row>
    <row r="12045" spans="1:11" hidden="1" x14ac:dyDescent="0.4">
      <c r="A12045" s="193" t="s">
        <v>21449</v>
      </c>
      <c r="B12045" s="193" t="s">
        <v>21450</v>
      </c>
      <c r="C12045" s="193" t="s">
        <v>58</v>
      </c>
      <c r="D12045" s="193" t="s">
        <v>59</v>
      </c>
      <c r="E12045" s="193" t="s">
        <v>21451</v>
      </c>
      <c r="F12045" s="193" t="s">
        <v>1634</v>
      </c>
      <c r="G12045" s="2">
        <v>81432</v>
      </c>
      <c r="H12045" s="2">
        <v>0</v>
      </c>
      <c r="I12045" s="192"/>
      <c r="J12045" s="192">
        <v>44874</v>
      </c>
      <c r="K12045" s="192">
        <v>46356</v>
      </c>
    </row>
    <row r="12046" spans="1:11" hidden="1" x14ac:dyDescent="0.4">
      <c r="A12046" s="193" t="s">
        <v>21449</v>
      </c>
      <c r="B12046" s="193" t="s">
        <v>21450</v>
      </c>
      <c r="C12046" s="193" t="s">
        <v>58</v>
      </c>
      <c r="D12046" s="193" t="s">
        <v>59</v>
      </c>
      <c r="E12046" s="193" t="s">
        <v>21452</v>
      </c>
      <c r="F12046" s="193" t="s">
        <v>1634</v>
      </c>
      <c r="G12046" s="2">
        <v>20000</v>
      </c>
      <c r="H12046" s="2">
        <v>0</v>
      </c>
      <c r="I12046" s="192"/>
      <c r="J12046" s="192">
        <v>45210</v>
      </c>
      <c r="K12046" s="192">
        <v>46356</v>
      </c>
    </row>
    <row r="12047" spans="1:11" hidden="1" x14ac:dyDescent="0.4">
      <c r="A12047" s="193" t="s">
        <v>21449</v>
      </c>
      <c r="B12047" s="193" t="s">
        <v>21450</v>
      </c>
      <c r="C12047" s="193" t="s">
        <v>58</v>
      </c>
      <c r="D12047" s="193" t="s">
        <v>59</v>
      </c>
      <c r="E12047" s="193" t="s">
        <v>21453</v>
      </c>
      <c r="F12047" s="193" t="s">
        <v>1634</v>
      </c>
      <c r="G12047" s="2">
        <v>10000</v>
      </c>
      <c r="H12047" s="2">
        <v>0</v>
      </c>
      <c r="I12047" s="192"/>
      <c r="J12047" s="192">
        <v>45245</v>
      </c>
      <c r="K12047" s="192">
        <v>46356</v>
      </c>
    </row>
    <row r="12048" spans="1:11" hidden="1" x14ac:dyDescent="0.4">
      <c r="A12048" s="193" t="s">
        <v>21449</v>
      </c>
      <c r="B12048" s="193" t="s">
        <v>21450</v>
      </c>
      <c r="C12048" s="193" t="s">
        <v>58</v>
      </c>
      <c r="D12048" s="193" t="s">
        <v>59</v>
      </c>
      <c r="E12048" s="193" t="s">
        <v>21454</v>
      </c>
      <c r="F12048" s="193" t="s">
        <v>1634</v>
      </c>
      <c r="G12048" s="2">
        <v>20000</v>
      </c>
      <c r="H12048" s="2">
        <v>0</v>
      </c>
      <c r="I12048" s="192"/>
      <c r="J12048" s="192">
        <v>45252</v>
      </c>
      <c r="K12048" s="192">
        <v>46356</v>
      </c>
    </row>
    <row r="12049" spans="1:11" hidden="1" x14ac:dyDescent="0.4">
      <c r="A12049" s="193" t="s">
        <v>21449</v>
      </c>
      <c r="B12049" s="193" t="s">
        <v>21450</v>
      </c>
      <c r="C12049" s="193" t="s">
        <v>58</v>
      </c>
      <c r="D12049" s="193" t="s">
        <v>59</v>
      </c>
      <c r="E12049" s="193" t="s">
        <v>21455</v>
      </c>
      <c r="F12049" s="193" t="s">
        <v>1634</v>
      </c>
      <c r="G12049" s="2">
        <v>10000</v>
      </c>
      <c r="H12049" s="2">
        <v>0</v>
      </c>
      <c r="I12049" s="192"/>
      <c r="J12049" s="192">
        <v>45317</v>
      </c>
      <c r="K12049" s="192">
        <v>46356</v>
      </c>
    </row>
    <row r="12050" spans="1:11" hidden="1" x14ac:dyDescent="0.4">
      <c r="A12050" s="193" t="s">
        <v>21449</v>
      </c>
      <c r="B12050" s="193" t="s">
        <v>21450</v>
      </c>
      <c r="C12050" s="193" t="s">
        <v>58</v>
      </c>
      <c r="D12050" s="193" t="s">
        <v>59</v>
      </c>
      <c r="E12050" s="193" t="s">
        <v>21456</v>
      </c>
      <c r="F12050" s="193" t="s">
        <v>1634</v>
      </c>
      <c r="G12050" s="2">
        <v>50000</v>
      </c>
      <c r="H12050" s="2">
        <v>0</v>
      </c>
      <c r="I12050" s="192"/>
      <c r="J12050" s="192">
        <v>45370</v>
      </c>
      <c r="K12050" s="192">
        <v>46356</v>
      </c>
    </row>
    <row r="12051" spans="1:11" hidden="1" x14ac:dyDescent="0.4">
      <c r="A12051" s="193" t="s">
        <v>21457</v>
      </c>
      <c r="B12051" s="193" t="s">
        <v>21458</v>
      </c>
      <c r="C12051" s="193" t="s">
        <v>58</v>
      </c>
      <c r="D12051" s="193" t="s">
        <v>59</v>
      </c>
      <c r="E12051" s="193" t="s">
        <v>21459</v>
      </c>
      <c r="F12051" s="193" t="s">
        <v>1634</v>
      </c>
      <c r="G12051" s="2">
        <v>6002</v>
      </c>
      <c r="H12051" s="2">
        <v>0</v>
      </c>
      <c r="I12051" s="192"/>
      <c r="J12051" s="192">
        <v>44502</v>
      </c>
      <c r="K12051" s="192">
        <v>46356</v>
      </c>
    </row>
    <row r="12052" spans="1:11" hidden="1" x14ac:dyDescent="0.4">
      <c r="A12052" s="193" t="s">
        <v>21457</v>
      </c>
      <c r="B12052" s="193" t="s">
        <v>21458</v>
      </c>
      <c r="C12052" s="193" t="s">
        <v>58</v>
      </c>
      <c r="D12052" s="193" t="s">
        <v>59</v>
      </c>
      <c r="E12052" s="193" t="s">
        <v>21460</v>
      </c>
      <c r="F12052" s="193" t="s">
        <v>1634</v>
      </c>
      <c r="G12052" s="2">
        <v>8208</v>
      </c>
      <c r="H12052" s="2">
        <v>0</v>
      </c>
      <c r="I12052" s="192"/>
      <c r="J12052" s="192">
        <v>44530</v>
      </c>
      <c r="K12052" s="192">
        <v>46356</v>
      </c>
    </row>
    <row r="12053" spans="1:11" hidden="1" x14ac:dyDescent="0.4">
      <c r="A12053" s="193" t="s">
        <v>21457</v>
      </c>
      <c r="B12053" s="193" t="s">
        <v>21458</v>
      </c>
      <c r="C12053" s="193" t="s">
        <v>58</v>
      </c>
      <c r="D12053" s="193" t="s">
        <v>59</v>
      </c>
      <c r="E12053" s="193" t="s">
        <v>21461</v>
      </c>
      <c r="F12053" s="193" t="s">
        <v>1634</v>
      </c>
      <c r="G12053" s="2">
        <v>50000</v>
      </c>
      <c r="H12053" s="2">
        <v>0</v>
      </c>
      <c r="I12053" s="192"/>
      <c r="J12053" s="192">
        <v>44533</v>
      </c>
      <c r="K12053" s="192">
        <v>46356</v>
      </c>
    </row>
    <row r="12054" spans="1:11" hidden="1" x14ac:dyDescent="0.4">
      <c r="A12054" s="193" t="s">
        <v>21457</v>
      </c>
      <c r="B12054" s="193" t="s">
        <v>21458</v>
      </c>
      <c r="C12054" s="193" t="s">
        <v>58</v>
      </c>
      <c r="D12054" s="193" t="s">
        <v>59</v>
      </c>
      <c r="E12054" s="193" t="s">
        <v>21462</v>
      </c>
      <c r="F12054" s="193" t="s">
        <v>1634</v>
      </c>
      <c r="G12054" s="2">
        <v>10000</v>
      </c>
      <c r="H12054" s="2">
        <v>0</v>
      </c>
      <c r="I12054" s="192"/>
      <c r="J12054" s="192">
        <v>44558</v>
      </c>
      <c r="K12054" s="192">
        <v>46356</v>
      </c>
    </row>
    <row r="12055" spans="1:11" hidden="1" x14ac:dyDescent="0.4">
      <c r="A12055" s="193" t="s">
        <v>21457</v>
      </c>
      <c r="B12055" s="193" t="s">
        <v>21458</v>
      </c>
      <c r="C12055" s="193" t="s">
        <v>58</v>
      </c>
      <c r="D12055" s="193" t="s">
        <v>59</v>
      </c>
      <c r="E12055" s="193" t="s">
        <v>21463</v>
      </c>
      <c r="F12055" s="193" t="s">
        <v>1634</v>
      </c>
      <c r="G12055" s="2">
        <v>50000</v>
      </c>
      <c r="H12055" s="2">
        <v>0</v>
      </c>
      <c r="I12055" s="192"/>
      <c r="J12055" s="192">
        <v>44580</v>
      </c>
      <c r="K12055" s="192">
        <v>46356</v>
      </c>
    </row>
    <row r="12056" spans="1:11" hidden="1" x14ac:dyDescent="0.4">
      <c r="A12056" s="193" t="s">
        <v>21457</v>
      </c>
      <c r="B12056" s="193" t="s">
        <v>21458</v>
      </c>
      <c r="C12056" s="193" t="s">
        <v>58</v>
      </c>
      <c r="D12056" s="193" t="s">
        <v>59</v>
      </c>
      <c r="E12056" s="193" t="s">
        <v>21464</v>
      </c>
      <c r="F12056" s="193" t="s">
        <v>1634</v>
      </c>
      <c r="G12056" s="2">
        <v>10000</v>
      </c>
      <c r="H12056" s="2">
        <v>0</v>
      </c>
      <c r="I12056" s="192"/>
      <c r="J12056" s="192">
        <v>44656</v>
      </c>
      <c r="K12056" s="192">
        <v>46356</v>
      </c>
    </row>
    <row r="12057" spans="1:11" hidden="1" x14ac:dyDescent="0.4">
      <c r="A12057" s="193" t="s">
        <v>21457</v>
      </c>
      <c r="B12057" s="193" t="s">
        <v>21458</v>
      </c>
      <c r="C12057" s="193" t="s">
        <v>58</v>
      </c>
      <c r="D12057" s="193" t="s">
        <v>59</v>
      </c>
      <c r="E12057" s="193" t="s">
        <v>21465</v>
      </c>
      <c r="F12057" s="193" t="s">
        <v>1634</v>
      </c>
      <c r="G12057" s="2">
        <v>70000</v>
      </c>
      <c r="H12057" s="2">
        <v>0</v>
      </c>
      <c r="I12057" s="192"/>
      <c r="J12057" s="192">
        <v>44657</v>
      </c>
      <c r="K12057" s="192">
        <v>46356</v>
      </c>
    </row>
    <row r="12058" spans="1:11" hidden="1" x14ac:dyDescent="0.4">
      <c r="A12058" s="193" t="s">
        <v>21457</v>
      </c>
      <c r="B12058" s="193" t="s">
        <v>21458</v>
      </c>
      <c r="C12058" s="193" t="s">
        <v>58</v>
      </c>
      <c r="D12058" s="193" t="s">
        <v>59</v>
      </c>
      <c r="E12058" s="193" t="s">
        <v>21466</v>
      </c>
      <c r="F12058" s="193" t="s">
        <v>1634</v>
      </c>
      <c r="G12058" s="2">
        <v>10000</v>
      </c>
      <c r="H12058" s="2">
        <v>0</v>
      </c>
      <c r="I12058" s="192"/>
      <c r="J12058" s="192">
        <v>44666</v>
      </c>
      <c r="K12058" s="192">
        <v>46356</v>
      </c>
    </row>
    <row r="12059" spans="1:11" hidden="1" x14ac:dyDescent="0.4">
      <c r="A12059" s="193" t="s">
        <v>21457</v>
      </c>
      <c r="B12059" s="193" t="s">
        <v>21458</v>
      </c>
      <c r="C12059" s="193" t="s">
        <v>58</v>
      </c>
      <c r="D12059" s="193" t="s">
        <v>59</v>
      </c>
      <c r="E12059" s="193" t="s">
        <v>21467</v>
      </c>
      <c r="F12059" s="193" t="s">
        <v>1634</v>
      </c>
      <c r="G12059" s="2">
        <v>70000</v>
      </c>
      <c r="H12059" s="2">
        <v>0</v>
      </c>
      <c r="I12059" s="192"/>
      <c r="J12059" s="192">
        <v>44719</v>
      </c>
      <c r="K12059" s="192">
        <v>46356</v>
      </c>
    </row>
    <row r="12060" spans="1:11" hidden="1" x14ac:dyDescent="0.4">
      <c r="A12060" s="193" t="s">
        <v>21457</v>
      </c>
      <c r="B12060" s="193" t="s">
        <v>21458</v>
      </c>
      <c r="C12060" s="193" t="s">
        <v>58</v>
      </c>
      <c r="D12060" s="193" t="s">
        <v>59</v>
      </c>
      <c r="E12060" s="193" t="s">
        <v>21468</v>
      </c>
      <c r="F12060" s="193" t="s">
        <v>1634</v>
      </c>
      <c r="G12060" s="2">
        <v>770000</v>
      </c>
      <c r="H12060" s="2">
        <v>0</v>
      </c>
      <c r="I12060" s="192"/>
      <c r="J12060" s="192">
        <v>44832</v>
      </c>
      <c r="K12060" s="192">
        <v>46356</v>
      </c>
    </row>
    <row r="12061" spans="1:11" hidden="1" x14ac:dyDescent="0.4">
      <c r="A12061" s="193" t="s">
        <v>21469</v>
      </c>
      <c r="B12061" s="193" t="s">
        <v>21470</v>
      </c>
      <c r="C12061" s="193" t="s">
        <v>58</v>
      </c>
      <c r="D12061" s="193" t="s">
        <v>59</v>
      </c>
      <c r="E12061" s="193" t="s">
        <v>21471</v>
      </c>
      <c r="F12061" s="193" t="s">
        <v>1634</v>
      </c>
      <c r="G12061" s="2">
        <v>24</v>
      </c>
      <c r="H12061" s="2">
        <v>0</v>
      </c>
      <c r="I12061" s="192"/>
      <c r="J12061" s="192">
        <v>45370</v>
      </c>
      <c r="K12061" s="192">
        <v>46356</v>
      </c>
    </row>
    <row r="12062" spans="1:11" hidden="1" x14ac:dyDescent="0.4">
      <c r="A12062" s="193" t="s">
        <v>21469</v>
      </c>
      <c r="B12062" s="193" t="s">
        <v>21470</v>
      </c>
      <c r="C12062" s="193" t="s">
        <v>58</v>
      </c>
      <c r="D12062" s="193" t="s">
        <v>59</v>
      </c>
      <c r="E12062" s="193" t="s">
        <v>21472</v>
      </c>
      <c r="F12062" s="193" t="s">
        <v>1634</v>
      </c>
      <c r="G12062" s="2">
        <v>13352</v>
      </c>
      <c r="H12062" s="2">
        <v>0</v>
      </c>
      <c r="I12062" s="192"/>
      <c r="J12062" s="192">
        <v>45392</v>
      </c>
      <c r="K12062" s="192">
        <v>46356</v>
      </c>
    </row>
    <row r="12063" spans="1:11" hidden="1" x14ac:dyDescent="0.4">
      <c r="A12063" s="193" t="s">
        <v>21469</v>
      </c>
      <c r="B12063" s="193" t="s">
        <v>21470</v>
      </c>
      <c r="C12063" s="193" t="s">
        <v>58</v>
      </c>
      <c r="D12063" s="193" t="s">
        <v>59</v>
      </c>
      <c r="E12063" s="193" t="s">
        <v>21473</v>
      </c>
      <c r="F12063" s="193" t="s">
        <v>1634</v>
      </c>
      <c r="G12063" s="2">
        <v>10000</v>
      </c>
      <c r="H12063" s="2">
        <v>0</v>
      </c>
      <c r="I12063" s="192"/>
      <c r="J12063" s="192">
        <v>45902</v>
      </c>
      <c r="K12063" s="192">
        <v>46356</v>
      </c>
    </row>
    <row r="12064" spans="1:11" hidden="1" x14ac:dyDescent="0.4">
      <c r="A12064" s="193" t="s">
        <v>21469</v>
      </c>
      <c r="B12064" s="193" t="s">
        <v>21470</v>
      </c>
      <c r="C12064" s="193" t="s">
        <v>58</v>
      </c>
      <c r="D12064" s="193" t="s">
        <v>59</v>
      </c>
      <c r="E12064" s="193" t="s">
        <v>21474</v>
      </c>
      <c r="F12064" s="193" t="s">
        <v>1634</v>
      </c>
      <c r="G12064" s="2">
        <v>10000</v>
      </c>
      <c r="H12064" s="2">
        <v>0</v>
      </c>
      <c r="I12064" s="192"/>
      <c r="J12064" s="192">
        <v>45909</v>
      </c>
      <c r="K12064" s="192">
        <v>46356</v>
      </c>
    </row>
    <row r="12065" spans="1:11" hidden="1" x14ac:dyDescent="0.4">
      <c r="A12065" s="193" t="s">
        <v>21469</v>
      </c>
      <c r="B12065" s="193" t="s">
        <v>21470</v>
      </c>
      <c r="C12065" s="193" t="s">
        <v>58</v>
      </c>
      <c r="D12065" s="193" t="s">
        <v>59</v>
      </c>
      <c r="E12065" s="193" t="s">
        <v>21475</v>
      </c>
      <c r="F12065" s="193" t="s">
        <v>1634</v>
      </c>
      <c r="G12065" s="2">
        <v>10000</v>
      </c>
      <c r="H12065" s="2">
        <v>0</v>
      </c>
      <c r="I12065" s="192"/>
      <c r="J12065" s="192">
        <v>45926</v>
      </c>
      <c r="K12065" s="192">
        <v>46356</v>
      </c>
    </row>
    <row r="12066" spans="1:11" hidden="1" x14ac:dyDescent="0.4">
      <c r="A12066" s="193" t="s">
        <v>21469</v>
      </c>
      <c r="B12066" s="193" t="s">
        <v>21470</v>
      </c>
      <c r="C12066" s="193" t="s">
        <v>58</v>
      </c>
      <c r="D12066" s="193" t="s">
        <v>59</v>
      </c>
      <c r="E12066" s="193" t="s">
        <v>21476</v>
      </c>
      <c r="F12066" s="193" t="s">
        <v>1634</v>
      </c>
      <c r="G12066" s="2">
        <v>10000</v>
      </c>
      <c r="H12066" s="2">
        <v>0</v>
      </c>
      <c r="I12066" s="192"/>
      <c r="J12066" s="192">
        <v>45951</v>
      </c>
      <c r="K12066" s="192">
        <v>46356</v>
      </c>
    </row>
    <row r="12067" spans="1:11" hidden="1" x14ac:dyDescent="0.4">
      <c r="A12067" s="193" t="s">
        <v>21477</v>
      </c>
      <c r="B12067" s="193" t="s">
        <v>21478</v>
      </c>
      <c r="C12067" s="193" t="s">
        <v>58</v>
      </c>
      <c r="D12067" s="193" t="s">
        <v>59</v>
      </c>
      <c r="E12067" s="193" t="s">
        <v>21479</v>
      </c>
      <c r="F12067" s="193" t="s">
        <v>1634</v>
      </c>
      <c r="G12067" s="2">
        <v>21</v>
      </c>
      <c r="H12067" s="2">
        <v>0</v>
      </c>
      <c r="I12067" s="192"/>
      <c r="J12067" s="192">
        <v>44880</v>
      </c>
      <c r="K12067" s="192">
        <v>46356</v>
      </c>
    </row>
    <row r="12068" spans="1:11" hidden="1" x14ac:dyDescent="0.4">
      <c r="A12068" s="193" t="s">
        <v>21480</v>
      </c>
      <c r="B12068" s="193" t="s">
        <v>21481</v>
      </c>
      <c r="C12068" s="193" t="s">
        <v>58</v>
      </c>
      <c r="D12068" s="193" t="s">
        <v>59</v>
      </c>
      <c r="E12068" s="193" t="s">
        <v>21482</v>
      </c>
      <c r="F12068" s="193" t="s">
        <v>1634</v>
      </c>
      <c r="G12068" s="2">
        <v>413816</v>
      </c>
      <c r="H12068" s="2">
        <v>0</v>
      </c>
      <c r="I12068" s="192"/>
      <c r="J12068" s="192">
        <v>44904</v>
      </c>
      <c r="K12068" s="192">
        <v>46356</v>
      </c>
    </row>
    <row r="12069" spans="1:11" hidden="1" x14ac:dyDescent="0.4">
      <c r="A12069" s="193" t="s">
        <v>21483</v>
      </c>
      <c r="B12069" s="193" t="s">
        <v>21484</v>
      </c>
      <c r="C12069" s="193" t="s">
        <v>58</v>
      </c>
      <c r="D12069" s="193" t="s">
        <v>59</v>
      </c>
      <c r="E12069" s="193" t="s">
        <v>21485</v>
      </c>
      <c r="F12069" s="193" t="s">
        <v>1634</v>
      </c>
      <c r="G12069" s="2">
        <v>93482</v>
      </c>
      <c r="H12069" s="2">
        <v>0</v>
      </c>
      <c r="I12069" s="192"/>
      <c r="J12069" s="192">
        <v>44599</v>
      </c>
      <c r="K12069" s="192">
        <v>46356</v>
      </c>
    </row>
    <row r="12070" spans="1:11" hidden="1" x14ac:dyDescent="0.4">
      <c r="A12070" s="193" t="s">
        <v>21486</v>
      </c>
      <c r="B12070" s="193" t="s">
        <v>21487</v>
      </c>
      <c r="C12070" s="193" t="s">
        <v>58</v>
      </c>
      <c r="D12070" s="193" t="s">
        <v>59</v>
      </c>
      <c r="E12070" s="193" t="s">
        <v>21488</v>
      </c>
      <c r="F12070" s="193" t="s">
        <v>1634</v>
      </c>
      <c r="G12070" s="2">
        <v>7507</v>
      </c>
      <c r="H12070" s="2">
        <v>0</v>
      </c>
      <c r="I12070" s="192"/>
      <c r="J12070" s="192">
        <v>44596</v>
      </c>
      <c r="K12070" s="192">
        <v>46356</v>
      </c>
    </row>
    <row r="12071" spans="1:11" hidden="1" x14ac:dyDescent="0.4">
      <c r="A12071" s="193" t="s">
        <v>21486</v>
      </c>
      <c r="B12071" s="193" t="s">
        <v>21487</v>
      </c>
      <c r="C12071" s="193" t="s">
        <v>58</v>
      </c>
      <c r="D12071" s="193" t="s">
        <v>59</v>
      </c>
      <c r="E12071" s="193" t="s">
        <v>21489</v>
      </c>
      <c r="F12071" s="193" t="s">
        <v>1634</v>
      </c>
      <c r="G12071" s="2">
        <v>47002</v>
      </c>
      <c r="H12071" s="2">
        <v>0</v>
      </c>
      <c r="I12071" s="192"/>
      <c r="J12071" s="192">
        <v>45966</v>
      </c>
      <c r="K12071" s="192">
        <v>46356</v>
      </c>
    </row>
    <row r="12072" spans="1:11" hidden="1" x14ac:dyDescent="0.4">
      <c r="A12072" s="193" t="s">
        <v>21486</v>
      </c>
      <c r="B12072" s="193" t="s">
        <v>21487</v>
      </c>
      <c r="C12072" s="193" t="s">
        <v>58</v>
      </c>
      <c r="D12072" s="193" t="s">
        <v>59</v>
      </c>
      <c r="E12072" s="193" t="s">
        <v>21490</v>
      </c>
      <c r="F12072" s="193" t="s">
        <v>1634</v>
      </c>
      <c r="G12072" s="2">
        <v>10000</v>
      </c>
      <c r="H12072" s="2">
        <v>0</v>
      </c>
      <c r="I12072" s="192"/>
      <c r="J12072" s="192">
        <v>46120</v>
      </c>
      <c r="K12072" s="192">
        <v>46507</v>
      </c>
    </row>
    <row r="12073" spans="1:11" hidden="1" x14ac:dyDescent="0.4">
      <c r="A12073" s="193" t="s">
        <v>21491</v>
      </c>
      <c r="B12073" s="193" t="s">
        <v>21492</v>
      </c>
      <c r="C12073" s="193" t="s">
        <v>58</v>
      </c>
      <c r="D12073" s="193" t="s">
        <v>59</v>
      </c>
      <c r="E12073" s="193" t="s">
        <v>21493</v>
      </c>
      <c r="F12073" s="193" t="s">
        <v>1634</v>
      </c>
      <c r="G12073" s="2">
        <v>5442</v>
      </c>
      <c r="H12073" s="2">
        <v>0</v>
      </c>
      <c r="I12073" s="192"/>
      <c r="J12073" s="192">
        <v>44511</v>
      </c>
      <c r="K12073" s="192">
        <v>46356</v>
      </c>
    </row>
    <row r="12074" spans="1:11" hidden="1" x14ac:dyDescent="0.4">
      <c r="A12074" s="193" t="s">
        <v>21494</v>
      </c>
      <c r="B12074" s="193" t="s">
        <v>21495</v>
      </c>
      <c r="C12074" s="193" t="s">
        <v>58</v>
      </c>
      <c r="D12074" s="193" t="s">
        <v>59</v>
      </c>
      <c r="E12074" s="193" t="s">
        <v>21496</v>
      </c>
      <c r="F12074" s="193" t="s">
        <v>1634</v>
      </c>
      <c r="G12074" s="2">
        <v>5728</v>
      </c>
      <c r="H12074" s="2">
        <v>0</v>
      </c>
      <c r="I12074" s="192"/>
      <c r="J12074" s="192">
        <v>44692</v>
      </c>
      <c r="K12074" s="192">
        <v>46356</v>
      </c>
    </row>
    <row r="12075" spans="1:11" hidden="1" x14ac:dyDescent="0.4">
      <c r="A12075" s="193" t="s">
        <v>21494</v>
      </c>
      <c r="B12075" s="193" t="s">
        <v>21495</v>
      </c>
      <c r="C12075" s="193" t="s">
        <v>58</v>
      </c>
      <c r="D12075" s="193" t="s">
        <v>59</v>
      </c>
      <c r="E12075" s="193" t="s">
        <v>21497</v>
      </c>
      <c r="F12075" s="193" t="s">
        <v>1634</v>
      </c>
      <c r="G12075" s="2">
        <v>30000</v>
      </c>
      <c r="H12075" s="2">
        <v>0</v>
      </c>
      <c r="I12075" s="192"/>
      <c r="J12075" s="192">
        <v>44904</v>
      </c>
      <c r="K12075" s="192">
        <v>46356</v>
      </c>
    </row>
    <row r="12076" spans="1:11" hidden="1" x14ac:dyDescent="0.4">
      <c r="A12076" s="193" t="s">
        <v>21494</v>
      </c>
      <c r="B12076" s="193" t="s">
        <v>21495</v>
      </c>
      <c r="C12076" s="193" t="s">
        <v>58</v>
      </c>
      <c r="D12076" s="193" t="s">
        <v>59</v>
      </c>
      <c r="E12076" s="193" t="s">
        <v>21498</v>
      </c>
      <c r="F12076" s="193" t="s">
        <v>1634</v>
      </c>
      <c r="G12076" s="2">
        <v>90000</v>
      </c>
      <c r="H12076" s="2">
        <v>0</v>
      </c>
      <c r="I12076" s="192"/>
      <c r="J12076" s="192">
        <v>45119</v>
      </c>
      <c r="K12076" s="192">
        <v>46356</v>
      </c>
    </row>
    <row r="12077" spans="1:11" hidden="1" x14ac:dyDescent="0.4">
      <c r="A12077" s="193" t="s">
        <v>21499</v>
      </c>
      <c r="B12077" s="193" t="s">
        <v>21500</v>
      </c>
      <c r="C12077" s="193" t="s">
        <v>58</v>
      </c>
      <c r="D12077" s="193" t="s">
        <v>59</v>
      </c>
      <c r="E12077" s="193" t="s">
        <v>21501</v>
      </c>
      <c r="F12077" s="193" t="s">
        <v>1634</v>
      </c>
      <c r="G12077" s="2">
        <v>17126</v>
      </c>
      <c r="H12077" s="2">
        <v>0</v>
      </c>
      <c r="I12077" s="192"/>
      <c r="J12077" s="192">
        <v>44904</v>
      </c>
      <c r="K12077" s="192">
        <v>46356</v>
      </c>
    </row>
    <row r="12078" spans="1:11" hidden="1" x14ac:dyDescent="0.4">
      <c r="A12078" s="193" t="s">
        <v>21502</v>
      </c>
      <c r="B12078" s="193" t="s">
        <v>21503</v>
      </c>
      <c r="C12078" s="193" t="s">
        <v>58</v>
      </c>
      <c r="D12078" s="193" t="s">
        <v>59</v>
      </c>
      <c r="E12078" s="193" t="s">
        <v>21504</v>
      </c>
      <c r="F12078" s="193" t="s">
        <v>1634</v>
      </c>
      <c r="G12078" s="2">
        <v>5285</v>
      </c>
      <c r="H12078" s="2">
        <v>0</v>
      </c>
      <c r="I12078" s="192"/>
      <c r="J12078" s="192">
        <v>44595</v>
      </c>
      <c r="K12078" s="192">
        <v>46356</v>
      </c>
    </row>
    <row r="12079" spans="1:11" hidden="1" x14ac:dyDescent="0.4">
      <c r="A12079" s="193" t="s">
        <v>21505</v>
      </c>
      <c r="B12079" s="193" t="s">
        <v>21506</v>
      </c>
      <c r="C12079" s="193" t="s">
        <v>58</v>
      </c>
      <c r="D12079" s="193" t="s">
        <v>59</v>
      </c>
      <c r="E12079" s="193" t="s">
        <v>21507</v>
      </c>
      <c r="F12079" s="193" t="s">
        <v>1634</v>
      </c>
      <c r="G12079" s="2">
        <v>79</v>
      </c>
      <c r="H12079" s="2">
        <v>0</v>
      </c>
      <c r="I12079" s="192"/>
      <c r="J12079" s="192">
        <v>44803</v>
      </c>
      <c r="K12079" s="192">
        <v>46356</v>
      </c>
    </row>
    <row r="12080" spans="1:11" hidden="1" x14ac:dyDescent="0.4">
      <c r="A12080" s="193" t="s">
        <v>21508</v>
      </c>
      <c r="B12080" s="193" t="s">
        <v>21509</v>
      </c>
      <c r="C12080" s="193" t="s">
        <v>58</v>
      </c>
      <c r="D12080" s="193" t="s">
        <v>59</v>
      </c>
      <c r="E12080" s="193" t="s">
        <v>21510</v>
      </c>
      <c r="F12080" s="193" t="s">
        <v>1634</v>
      </c>
      <c r="G12080" s="2">
        <v>9379</v>
      </c>
      <c r="H12080" s="2">
        <v>0</v>
      </c>
      <c r="I12080" s="192"/>
      <c r="J12080" s="192">
        <v>45392</v>
      </c>
      <c r="K12080" s="192">
        <v>46356</v>
      </c>
    </row>
    <row r="12081" spans="1:11" hidden="1" x14ac:dyDescent="0.4">
      <c r="A12081" s="193" t="s">
        <v>21511</v>
      </c>
      <c r="B12081" s="193" t="s">
        <v>21512</v>
      </c>
      <c r="C12081" s="193" t="s">
        <v>58</v>
      </c>
      <c r="D12081" s="193" t="s">
        <v>59</v>
      </c>
      <c r="E12081" s="193" t="s">
        <v>21513</v>
      </c>
      <c r="F12081" s="193" t="s">
        <v>1634</v>
      </c>
      <c r="G12081" s="2">
        <v>117</v>
      </c>
      <c r="H12081" s="2">
        <v>0</v>
      </c>
      <c r="I12081" s="192"/>
      <c r="J12081" s="192">
        <v>44869</v>
      </c>
      <c r="K12081" s="192">
        <v>46356</v>
      </c>
    </row>
    <row r="12082" spans="1:11" hidden="1" x14ac:dyDescent="0.4">
      <c r="A12082" s="193" t="s">
        <v>21511</v>
      </c>
      <c r="B12082" s="193" t="s">
        <v>21512</v>
      </c>
      <c r="C12082" s="193" t="s">
        <v>58</v>
      </c>
      <c r="D12082" s="193" t="s">
        <v>59</v>
      </c>
      <c r="E12082" s="193" t="s">
        <v>21514</v>
      </c>
      <c r="F12082" s="193" t="s">
        <v>1634</v>
      </c>
      <c r="G12082" s="2">
        <v>2469</v>
      </c>
      <c r="H12082" s="2">
        <v>0</v>
      </c>
      <c r="I12082" s="192"/>
      <c r="J12082" s="192">
        <v>44869</v>
      </c>
      <c r="K12082" s="192">
        <v>46356</v>
      </c>
    </row>
    <row r="12083" spans="1:11" hidden="1" x14ac:dyDescent="0.4">
      <c r="A12083" s="193" t="s">
        <v>21511</v>
      </c>
      <c r="B12083" s="193" t="s">
        <v>21512</v>
      </c>
      <c r="C12083" s="193" t="s">
        <v>58</v>
      </c>
      <c r="D12083" s="193" t="s">
        <v>59</v>
      </c>
      <c r="E12083" s="193" t="s">
        <v>21515</v>
      </c>
      <c r="F12083" s="193" t="s">
        <v>1634</v>
      </c>
      <c r="G12083" s="2">
        <v>2500</v>
      </c>
      <c r="H12083" s="2">
        <v>0</v>
      </c>
      <c r="I12083" s="192"/>
      <c r="J12083" s="192">
        <v>44931</v>
      </c>
      <c r="K12083" s="192">
        <v>46356</v>
      </c>
    </row>
    <row r="12084" spans="1:11" hidden="1" x14ac:dyDescent="0.4">
      <c r="A12084" s="193" t="s">
        <v>21516</v>
      </c>
      <c r="B12084" s="193" t="s">
        <v>21517</v>
      </c>
      <c r="C12084" s="193" t="s">
        <v>58</v>
      </c>
      <c r="D12084" s="193" t="s">
        <v>59</v>
      </c>
      <c r="E12084" s="193" t="s">
        <v>21518</v>
      </c>
      <c r="F12084" s="193" t="s">
        <v>1634</v>
      </c>
      <c r="G12084" s="2">
        <v>148</v>
      </c>
      <c r="H12084" s="2">
        <v>0</v>
      </c>
      <c r="I12084" s="192"/>
      <c r="J12084" s="192">
        <v>44567</v>
      </c>
      <c r="K12084" s="192">
        <v>46356</v>
      </c>
    </row>
    <row r="12085" spans="1:11" hidden="1" x14ac:dyDescent="0.4">
      <c r="A12085" s="193" t="s">
        <v>21516</v>
      </c>
      <c r="B12085" s="193" t="s">
        <v>21517</v>
      </c>
      <c r="C12085" s="193" t="s">
        <v>58</v>
      </c>
      <c r="D12085" s="193" t="s">
        <v>59</v>
      </c>
      <c r="E12085" s="193" t="s">
        <v>21519</v>
      </c>
      <c r="F12085" s="193" t="s">
        <v>1634</v>
      </c>
      <c r="G12085" s="2">
        <v>1887</v>
      </c>
      <c r="H12085" s="2">
        <v>0</v>
      </c>
      <c r="I12085" s="192"/>
      <c r="J12085" s="192">
        <v>44595</v>
      </c>
      <c r="K12085" s="192">
        <v>46356</v>
      </c>
    </row>
    <row r="12086" spans="1:11" hidden="1" x14ac:dyDescent="0.4">
      <c r="A12086" s="193" t="s">
        <v>21520</v>
      </c>
      <c r="B12086" s="193" t="s">
        <v>21521</v>
      </c>
      <c r="C12086" s="193" t="s">
        <v>58</v>
      </c>
      <c r="D12086" s="193" t="s">
        <v>59</v>
      </c>
      <c r="E12086" s="193" t="s">
        <v>21522</v>
      </c>
      <c r="F12086" s="193" t="s">
        <v>1634</v>
      </c>
      <c r="G12086" s="2">
        <v>646</v>
      </c>
      <c r="H12086" s="2">
        <v>0</v>
      </c>
      <c r="I12086" s="192"/>
      <c r="J12086" s="192">
        <v>44552</v>
      </c>
      <c r="K12086" s="192">
        <v>46356</v>
      </c>
    </row>
    <row r="12087" spans="1:11" hidden="1" x14ac:dyDescent="0.4">
      <c r="A12087" s="193" t="s">
        <v>21520</v>
      </c>
      <c r="B12087" s="193" t="s">
        <v>21521</v>
      </c>
      <c r="C12087" s="193" t="s">
        <v>58</v>
      </c>
      <c r="D12087" s="193" t="s">
        <v>59</v>
      </c>
      <c r="E12087" s="193" t="s">
        <v>21523</v>
      </c>
      <c r="F12087" s="193" t="s">
        <v>1634</v>
      </c>
      <c r="G12087" s="2">
        <v>3943</v>
      </c>
      <c r="H12087" s="2">
        <v>0</v>
      </c>
      <c r="I12087" s="192"/>
      <c r="J12087" s="192">
        <v>44690</v>
      </c>
      <c r="K12087" s="192">
        <v>46356</v>
      </c>
    </row>
    <row r="12088" spans="1:11" hidden="1" x14ac:dyDescent="0.4">
      <c r="A12088" s="193" t="s">
        <v>21520</v>
      </c>
      <c r="B12088" s="193" t="s">
        <v>21521</v>
      </c>
      <c r="C12088" s="193" t="s">
        <v>58</v>
      </c>
      <c r="D12088" s="193" t="s">
        <v>59</v>
      </c>
      <c r="E12088" s="193" t="s">
        <v>21524</v>
      </c>
      <c r="F12088" s="193" t="s">
        <v>1634</v>
      </c>
      <c r="G12088" s="2">
        <v>3888</v>
      </c>
      <c r="H12088" s="2">
        <v>0</v>
      </c>
      <c r="I12088" s="192"/>
      <c r="J12088" s="192">
        <v>44774</v>
      </c>
      <c r="K12088" s="192">
        <v>46356</v>
      </c>
    </row>
    <row r="12089" spans="1:11" hidden="1" x14ac:dyDescent="0.4">
      <c r="A12089" s="193" t="s">
        <v>21525</v>
      </c>
      <c r="B12089" s="193" t="s">
        <v>21526</v>
      </c>
      <c r="C12089" s="193" t="s">
        <v>58</v>
      </c>
      <c r="D12089" s="193" t="s">
        <v>59</v>
      </c>
      <c r="E12089" s="193" t="s">
        <v>21527</v>
      </c>
      <c r="F12089" s="193" t="s">
        <v>1634</v>
      </c>
      <c r="G12089" s="2">
        <v>63</v>
      </c>
      <c r="H12089" s="2">
        <v>0</v>
      </c>
      <c r="I12089" s="192"/>
      <c r="J12089" s="192">
        <v>44904</v>
      </c>
      <c r="K12089" s="192">
        <v>46356</v>
      </c>
    </row>
    <row r="12090" spans="1:11" x14ac:dyDescent="0.4">
      <c r="A12090" s="193" t="s">
        <v>21525</v>
      </c>
      <c r="B12090" s="193" t="s">
        <v>21526</v>
      </c>
      <c r="C12090" s="193" t="s">
        <v>58</v>
      </c>
      <c r="D12090" s="193" t="s">
        <v>59</v>
      </c>
      <c r="E12090" s="193" t="s">
        <v>21528</v>
      </c>
      <c r="F12090" s="193" t="s">
        <v>1634</v>
      </c>
      <c r="G12090" s="2">
        <v>1</v>
      </c>
      <c r="H12090" s="2">
        <v>0</v>
      </c>
      <c r="I12090" s="192"/>
      <c r="J12090" s="192">
        <v>45443</v>
      </c>
      <c r="K12090" s="192">
        <v>46356</v>
      </c>
    </row>
    <row r="12091" spans="1:11" hidden="1" x14ac:dyDescent="0.4">
      <c r="A12091" s="193" t="s">
        <v>21525</v>
      </c>
      <c r="B12091" s="193" t="s">
        <v>21526</v>
      </c>
      <c r="C12091" s="193" t="s">
        <v>58</v>
      </c>
      <c r="D12091" s="193" t="s">
        <v>59</v>
      </c>
      <c r="E12091" s="193" t="s">
        <v>21529</v>
      </c>
      <c r="F12091" s="193" t="s">
        <v>1634</v>
      </c>
      <c r="G12091" s="2">
        <v>2976</v>
      </c>
      <c r="H12091" s="2">
        <v>0</v>
      </c>
      <c r="I12091" s="192"/>
      <c r="J12091" s="192">
        <v>45443</v>
      </c>
      <c r="K12091" s="192">
        <v>46356</v>
      </c>
    </row>
    <row r="12092" spans="1:11" hidden="1" x14ac:dyDescent="0.4">
      <c r="A12092" s="193" t="s">
        <v>21525</v>
      </c>
      <c r="B12092" s="193" t="s">
        <v>21526</v>
      </c>
      <c r="C12092" s="193" t="s">
        <v>58</v>
      </c>
      <c r="D12092" s="193" t="s">
        <v>59</v>
      </c>
      <c r="E12092" s="193" t="s">
        <v>21530</v>
      </c>
      <c r="F12092" s="193" t="s">
        <v>1634</v>
      </c>
      <c r="G12092" s="2">
        <v>2538</v>
      </c>
      <c r="H12092" s="2">
        <v>0</v>
      </c>
      <c r="I12092" s="192"/>
      <c r="J12092" s="192">
        <v>45443</v>
      </c>
      <c r="K12092" s="192">
        <v>46356</v>
      </c>
    </row>
    <row r="12093" spans="1:11" hidden="1" x14ac:dyDescent="0.4">
      <c r="A12093" s="193" t="s">
        <v>21525</v>
      </c>
      <c r="B12093" s="193" t="s">
        <v>21526</v>
      </c>
      <c r="C12093" s="193" t="s">
        <v>58</v>
      </c>
      <c r="D12093" s="193" t="s">
        <v>59</v>
      </c>
      <c r="E12093" s="193" t="s">
        <v>21531</v>
      </c>
      <c r="F12093" s="193" t="s">
        <v>1634</v>
      </c>
      <c r="G12093" s="2">
        <v>3000</v>
      </c>
      <c r="H12093" s="2">
        <v>0</v>
      </c>
      <c r="I12093" s="192"/>
      <c r="J12093" s="192">
        <v>45553</v>
      </c>
      <c r="K12093" s="192">
        <v>46356</v>
      </c>
    </row>
    <row r="12094" spans="1:11" hidden="1" x14ac:dyDescent="0.4">
      <c r="A12094" s="193" t="s">
        <v>21525</v>
      </c>
      <c r="B12094" s="193" t="s">
        <v>21526</v>
      </c>
      <c r="C12094" s="193" t="s">
        <v>58</v>
      </c>
      <c r="D12094" s="193" t="s">
        <v>59</v>
      </c>
      <c r="E12094" s="193" t="s">
        <v>21532</v>
      </c>
      <c r="F12094" s="193" t="s">
        <v>1634</v>
      </c>
      <c r="G12094" s="2">
        <v>2148</v>
      </c>
      <c r="H12094" s="2">
        <v>0</v>
      </c>
      <c r="I12094" s="192"/>
      <c r="J12094" s="192">
        <v>46185</v>
      </c>
      <c r="K12094" s="192">
        <v>46356</v>
      </c>
    </row>
    <row r="12095" spans="1:11" hidden="1" x14ac:dyDescent="0.4">
      <c r="A12095" s="193" t="s">
        <v>21533</v>
      </c>
      <c r="B12095" s="193" t="s">
        <v>21534</v>
      </c>
      <c r="C12095" s="193" t="s">
        <v>58</v>
      </c>
      <c r="D12095" s="193" t="s">
        <v>59</v>
      </c>
      <c r="E12095" s="193" t="s">
        <v>21535</v>
      </c>
      <c r="F12095" s="193" t="s">
        <v>1634</v>
      </c>
      <c r="G12095" s="2">
        <v>500</v>
      </c>
      <c r="H12095" s="2">
        <v>0</v>
      </c>
      <c r="I12095" s="192"/>
      <c r="J12095" s="192">
        <v>46163</v>
      </c>
      <c r="K12095" s="192">
        <v>46538</v>
      </c>
    </row>
    <row r="12096" spans="1:11" hidden="1" x14ac:dyDescent="0.4">
      <c r="A12096" s="193" t="s">
        <v>21536</v>
      </c>
      <c r="B12096" s="193" t="s">
        <v>21537</v>
      </c>
      <c r="C12096" s="193" t="s">
        <v>58</v>
      </c>
      <c r="D12096" s="193" t="s">
        <v>59</v>
      </c>
      <c r="E12096" s="193" t="s">
        <v>21538</v>
      </c>
      <c r="F12096" s="193" t="s">
        <v>1634</v>
      </c>
      <c r="G12096" s="2">
        <v>755</v>
      </c>
      <c r="H12096" s="2">
        <v>0</v>
      </c>
      <c r="I12096" s="192"/>
      <c r="J12096" s="192">
        <v>44169</v>
      </c>
      <c r="K12096" s="192">
        <v>46356</v>
      </c>
    </row>
    <row r="12097" spans="1:11" hidden="1" x14ac:dyDescent="0.4">
      <c r="A12097" s="193" t="s">
        <v>21539</v>
      </c>
      <c r="B12097" s="193" t="s">
        <v>21540</v>
      </c>
      <c r="C12097" s="193" t="s">
        <v>58</v>
      </c>
      <c r="D12097" s="193" t="s">
        <v>59</v>
      </c>
      <c r="E12097" s="193" t="s">
        <v>21541</v>
      </c>
      <c r="F12097" s="193" t="s">
        <v>1634</v>
      </c>
      <c r="G12097" s="2">
        <v>2239</v>
      </c>
      <c r="H12097" s="2">
        <v>0</v>
      </c>
      <c r="I12097" s="192"/>
      <c r="J12097" s="192">
        <v>44392</v>
      </c>
      <c r="K12097" s="192">
        <v>46356</v>
      </c>
    </row>
    <row r="12098" spans="1:11" hidden="1" x14ac:dyDescent="0.4">
      <c r="A12098" s="193" t="s">
        <v>21539</v>
      </c>
      <c r="B12098" s="193" t="s">
        <v>21540</v>
      </c>
      <c r="C12098" s="193" t="s">
        <v>58</v>
      </c>
      <c r="D12098" s="193" t="s">
        <v>59</v>
      </c>
      <c r="E12098" s="193" t="s">
        <v>21542</v>
      </c>
      <c r="F12098" s="193" t="s">
        <v>1634</v>
      </c>
      <c r="G12098" s="2">
        <v>2218</v>
      </c>
      <c r="H12098" s="2">
        <v>0</v>
      </c>
      <c r="I12098" s="192"/>
      <c r="J12098" s="192">
        <v>44622</v>
      </c>
      <c r="K12098" s="192">
        <v>46356</v>
      </c>
    </row>
    <row r="12099" spans="1:11" hidden="1" x14ac:dyDescent="0.4">
      <c r="A12099" s="193" t="s">
        <v>21539</v>
      </c>
      <c r="B12099" s="193" t="s">
        <v>21540</v>
      </c>
      <c r="C12099" s="193" t="s">
        <v>58</v>
      </c>
      <c r="D12099" s="193" t="s">
        <v>59</v>
      </c>
      <c r="E12099" s="193" t="s">
        <v>21543</v>
      </c>
      <c r="F12099" s="193" t="s">
        <v>1634</v>
      </c>
      <c r="G12099" s="2">
        <v>2500</v>
      </c>
      <c r="H12099" s="2">
        <v>0</v>
      </c>
      <c r="I12099" s="192"/>
      <c r="J12099" s="192">
        <v>44691</v>
      </c>
      <c r="K12099" s="192">
        <v>46356</v>
      </c>
    </row>
    <row r="12100" spans="1:11" hidden="1" x14ac:dyDescent="0.4">
      <c r="A12100" s="193" t="s">
        <v>21544</v>
      </c>
      <c r="B12100" s="193" t="s">
        <v>21545</v>
      </c>
      <c r="C12100" s="193" t="s">
        <v>58</v>
      </c>
      <c r="D12100" s="193" t="s">
        <v>59</v>
      </c>
      <c r="E12100" s="193" t="s">
        <v>21546</v>
      </c>
      <c r="F12100" s="193" t="s">
        <v>1634</v>
      </c>
      <c r="G12100" s="2">
        <v>87</v>
      </c>
      <c r="H12100" s="2">
        <v>0</v>
      </c>
      <c r="I12100" s="192"/>
      <c r="J12100" s="192">
        <v>44484</v>
      </c>
      <c r="K12100" s="192">
        <v>46356</v>
      </c>
    </row>
    <row r="12101" spans="1:11" hidden="1" x14ac:dyDescent="0.4">
      <c r="A12101" s="193" t="s">
        <v>21544</v>
      </c>
      <c r="B12101" s="193" t="s">
        <v>21545</v>
      </c>
      <c r="C12101" s="193" t="s">
        <v>58</v>
      </c>
      <c r="D12101" s="193" t="s">
        <v>59</v>
      </c>
      <c r="E12101" s="193" t="s">
        <v>21547</v>
      </c>
      <c r="F12101" s="193" t="s">
        <v>1634</v>
      </c>
      <c r="G12101" s="2">
        <v>2893</v>
      </c>
      <c r="H12101" s="2">
        <v>0</v>
      </c>
      <c r="I12101" s="192"/>
      <c r="J12101" s="192">
        <v>44557</v>
      </c>
      <c r="K12101" s="192">
        <v>46356</v>
      </c>
    </row>
    <row r="12102" spans="1:11" hidden="1" x14ac:dyDescent="0.4">
      <c r="A12102" s="193" t="s">
        <v>21544</v>
      </c>
      <c r="B12102" s="193" t="s">
        <v>21545</v>
      </c>
      <c r="C12102" s="193" t="s">
        <v>58</v>
      </c>
      <c r="D12102" s="193" t="s">
        <v>59</v>
      </c>
      <c r="E12102" s="193" t="s">
        <v>21548</v>
      </c>
      <c r="F12102" s="193" t="s">
        <v>1634</v>
      </c>
      <c r="G12102" s="2">
        <v>2926</v>
      </c>
      <c r="H12102" s="2">
        <v>0</v>
      </c>
      <c r="I12102" s="192"/>
      <c r="J12102" s="192">
        <v>44781</v>
      </c>
      <c r="K12102" s="192">
        <v>46356</v>
      </c>
    </row>
    <row r="12103" spans="1:11" hidden="1" x14ac:dyDescent="0.4">
      <c r="A12103" s="193" t="s">
        <v>21544</v>
      </c>
      <c r="B12103" s="193" t="s">
        <v>21545</v>
      </c>
      <c r="C12103" s="193" t="s">
        <v>58</v>
      </c>
      <c r="D12103" s="193" t="s">
        <v>59</v>
      </c>
      <c r="E12103" s="193" t="s">
        <v>21549</v>
      </c>
      <c r="F12103" s="193" t="s">
        <v>1634</v>
      </c>
      <c r="G12103" s="2">
        <v>1922</v>
      </c>
      <c r="H12103" s="2">
        <v>0</v>
      </c>
      <c r="I12103" s="192"/>
      <c r="J12103" s="192">
        <v>44992</v>
      </c>
      <c r="K12103" s="192">
        <v>46356</v>
      </c>
    </row>
    <row r="12104" spans="1:11" hidden="1" x14ac:dyDescent="0.4">
      <c r="A12104" s="193" t="s">
        <v>21550</v>
      </c>
      <c r="B12104" s="193" t="s">
        <v>21551</v>
      </c>
      <c r="C12104" s="193" t="s">
        <v>58</v>
      </c>
      <c r="D12104" s="193" t="s">
        <v>59</v>
      </c>
      <c r="E12104" s="193" t="s">
        <v>21552</v>
      </c>
      <c r="F12104" s="193" t="s">
        <v>1634</v>
      </c>
      <c r="G12104" s="2">
        <v>1731</v>
      </c>
      <c r="H12104" s="2">
        <v>0</v>
      </c>
      <c r="I12104" s="192"/>
      <c r="J12104" s="192">
        <v>44656</v>
      </c>
      <c r="K12104" s="192">
        <v>46356</v>
      </c>
    </row>
    <row r="12105" spans="1:11" hidden="1" x14ac:dyDescent="0.4">
      <c r="A12105" s="193" t="s">
        <v>21553</v>
      </c>
      <c r="B12105" s="193" t="s">
        <v>21554</v>
      </c>
      <c r="C12105" s="193" t="s">
        <v>58</v>
      </c>
      <c r="D12105" s="193" t="s">
        <v>59</v>
      </c>
      <c r="E12105" s="193" t="s">
        <v>21555</v>
      </c>
      <c r="F12105" s="193" t="s">
        <v>1634</v>
      </c>
      <c r="G12105" s="2">
        <v>1428</v>
      </c>
      <c r="H12105" s="2">
        <v>0</v>
      </c>
      <c r="I12105" s="192"/>
      <c r="J12105" s="192">
        <v>45062</v>
      </c>
      <c r="K12105" s="192">
        <v>46356</v>
      </c>
    </row>
    <row r="12106" spans="1:11" hidden="1" x14ac:dyDescent="0.4">
      <c r="A12106" s="193" t="s">
        <v>21553</v>
      </c>
      <c r="B12106" s="193" t="s">
        <v>21554</v>
      </c>
      <c r="C12106" s="193" t="s">
        <v>58</v>
      </c>
      <c r="D12106" s="193" t="s">
        <v>59</v>
      </c>
      <c r="E12106" s="193" t="s">
        <v>21556</v>
      </c>
      <c r="F12106" s="193" t="s">
        <v>1634</v>
      </c>
      <c r="G12106" s="2">
        <v>2000</v>
      </c>
      <c r="H12106" s="2">
        <v>0</v>
      </c>
      <c r="I12106" s="192"/>
      <c r="J12106" s="192">
        <v>45147</v>
      </c>
      <c r="K12106" s="192">
        <v>46356</v>
      </c>
    </row>
    <row r="12107" spans="1:11" hidden="1" x14ac:dyDescent="0.4">
      <c r="A12107" s="193" t="s">
        <v>21553</v>
      </c>
      <c r="B12107" s="193" t="s">
        <v>21554</v>
      </c>
      <c r="C12107" s="193" t="s">
        <v>58</v>
      </c>
      <c r="D12107" s="193" t="s">
        <v>59</v>
      </c>
      <c r="E12107" s="193" t="s">
        <v>21557</v>
      </c>
      <c r="F12107" s="193" t="s">
        <v>1634</v>
      </c>
      <c r="G12107" s="2">
        <v>2000</v>
      </c>
      <c r="H12107" s="2">
        <v>0</v>
      </c>
      <c r="I12107" s="192"/>
      <c r="J12107" s="192">
        <v>45373</v>
      </c>
      <c r="K12107" s="192">
        <v>46356</v>
      </c>
    </row>
    <row r="12108" spans="1:11" hidden="1" x14ac:dyDescent="0.4">
      <c r="A12108" s="193" t="s">
        <v>21553</v>
      </c>
      <c r="B12108" s="193" t="s">
        <v>21554</v>
      </c>
      <c r="C12108" s="193" t="s">
        <v>58</v>
      </c>
      <c r="D12108" s="193" t="s">
        <v>59</v>
      </c>
      <c r="E12108" s="193" t="s">
        <v>21558</v>
      </c>
      <c r="F12108" s="193" t="s">
        <v>1634</v>
      </c>
      <c r="G12108" s="2">
        <v>2000</v>
      </c>
      <c r="H12108" s="2">
        <v>0</v>
      </c>
      <c r="I12108" s="192"/>
      <c r="J12108" s="192">
        <v>45463</v>
      </c>
      <c r="K12108" s="192">
        <v>46356</v>
      </c>
    </row>
    <row r="12109" spans="1:11" hidden="1" x14ac:dyDescent="0.4">
      <c r="A12109" s="193" t="s">
        <v>21553</v>
      </c>
      <c r="B12109" s="193" t="s">
        <v>21554</v>
      </c>
      <c r="C12109" s="193" t="s">
        <v>58</v>
      </c>
      <c r="D12109" s="193" t="s">
        <v>59</v>
      </c>
      <c r="E12109" s="193" t="s">
        <v>21559</v>
      </c>
      <c r="F12109" s="193" t="s">
        <v>1634</v>
      </c>
      <c r="G12109" s="2">
        <v>4000</v>
      </c>
      <c r="H12109" s="2">
        <v>0</v>
      </c>
      <c r="I12109" s="192"/>
      <c r="J12109" s="192">
        <v>45512</v>
      </c>
      <c r="K12109" s="192">
        <v>46356</v>
      </c>
    </row>
    <row r="12110" spans="1:11" hidden="1" x14ac:dyDescent="0.4">
      <c r="A12110" s="193" t="s">
        <v>21553</v>
      </c>
      <c r="B12110" s="193" t="s">
        <v>21554</v>
      </c>
      <c r="C12110" s="193" t="s">
        <v>58</v>
      </c>
      <c r="D12110" s="193" t="s">
        <v>59</v>
      </c>
      <c r="E12110" s="193" t="s">
        <v>21560</v>
      </c>
      <c r="F12110" s="193" t="s">
        <v>1634</v>
      </c>
      <c r="G12110" s="2">
        <v>2000</v>
      </c>
      <c r="H12110" s="2">
        <v>0</v>
      </c>
      <c r="I12110" s="192"/>
      <c r="J12110" s="192">
        <v>45554</v>
      </c>
      <c r="K12110" s="192">
        <v>46356</v>
      </c>
    </row>
    <row r="12111" spans="1:11" hidden="1" x14ac:dyDescent="0.4">
      <c r="A12111" s="193" t="s">
        <v>21553</v>
      </c>
      <c r="B12111" s="193" t="s">
        <v>21554</v>
      </c>
      <c r="C12111" s="193" t="s">
        <v>58</v>
      </c>
      <c r="D12111" s="193" t="s">
        <v>59</v>
      </c>
      <c r="E12111" s="193" t="s">
        <v>21561</v>
      </c>
      <c r="F12111" s="193" t="s">
        <v>1634</v>
      </c>
      <c r="G12111" s="2">
        <v>2000</v>
      </c>
      <c r="H12111" s="2">
        <v>0</v>
      </c>
      <c r="I12111" s="192"/>
      <c r="J12111" s="192">
        <v>45575</v>
      </c>
      <c r="K12111" s="192">
        <v>46356</v>
      </c>
    </row>
    <row r="12112" spans="1:11" hidden="1" x14ac:dyDescent="0.4">
      <c r="A12112" s="193" t="s">
        <v>21553</v>
      </c>
      <c r="B12112" s="193" t="s">
        <v>21554</v>
      </c>
      <c r="C12112" s="193" t="s">
        <v>58</v>
      </c>
      <c r="D12112" s="193" t="s">
        <v>59</v>
      </c>
      <c r="E12112" s="193" t="s">
        <v>21562</v>
      </c>
      <c r="F12112" s="193" t="s">
        <v>1634</v>
      </c>
      <c r="G12112" s="2">
        <v>2000</v>
      </c>
      <c r="H12112" s="2">
        <v>0</v>
      </c>
      <c r="I12112" s="192"/>
      <c r="J12112" s="192">
        <v>45637</v>
      </c>
      <c r="K12112" s="192">
        <v>46356</v>
      </c>
    </row>
    <row r="12113" spans="1:11" hidden="1" x14ac:dyDescent="0.4">
      <c r="A12113" s="193" t="s">
        <v>21553</v>
      </c>
      <c r="B12113" s="193" t="s">
        <v>21554</v>
      </c>
      <c r="C12113" s="193" t="s">
        <v>58</v>
      </c>
      <c r="D12113" s="193" t="s">
        <v>59</v>
      </c>
      <c r="E12113" s="193" t="s">
        <v>21563</v>
      </c>
      <c r="F12113" s="193" t="s">
        <v>1634</v>
      </c>
      <c r="G12113" s="2">
        <v>2000</v>
      </c>
      <c r="H12113" s="2">
        <v>0</v>
      </c>
      <c r="I12113" s="192"/>
      <c r="J12113" s="192">
        <v>45644</v>
      </c>
      <c r="K12113" s="192">
        <v>46356</v>
      </c>
    </row>
    <row r="12114" spans="1:11" hidden="1" x14ac:dyDescent="0.4">
      <c r="A12114" s="193" t="s">
        <v>21553</v>
      </c>
      <c r="B12114" s="193" t="s">
        <v>21554</v>
      </c>
      <c r="C12114" s="193" t="s">
        <v>58</v>
      </c>
      <c r="D12114" s="193" t="s">
        <v>59</v>
      </c>
      <c r="E12114" s="193" t="s">
        <v>21564</v>
      </c>
      <c r="F12114" s="193" t="s">
        <v>1634</v>
      </c>
      <c r="G12114" s="2">
        <v>4000</v>
      </c>
      <c r="H12114" s="2">
        <v>0</v>
      </c>
      <c r="I12114" s="192"/>
      <c r="J12114" s="192">
        <v>45701</v>
      </c>
      <c r="K12114" s="192">
        <v>46356</v>
      </c>
    </row>
    <row r="12115" spans="1:11" hidden="1" x14ac:dyDescent="0.4">
      <c r="A12115" s="193" t="s">
        <v>21553</v>
      </c>
      <c r="B12115" s="193" t="s">
        <v>21554</v>
      </c>
      <c r="C12115" s="193" t="s">
        <v>58</v>
      </c>
      <c r="D12115" s="193" t="s">
        <v>59</v>
      </c>
      <c r="E12115" s="193" t="s">
        <v>21565</v>
      </c>
      <c r="F12115" s="193" t="s">
        <v>1634</v>
      </c>
      <c r="G12115" s="2">
        <v>2000</v>
      </c>
      <c r="H12115" s="2">
        <v>0</v>
      </c>
      <c r="I12115" s="192"/>
      <c r="J12115" s="192">
        <v>45735</v>
      </c>
      <c r="K12115" s="192">
        <v>46356</v>
      </c>
    </row>
    <row r="12116" spans="1:11" hidden="1" x14ac:dyDescent="0.4">
      <c r="A12116" s="193" t="s">
        <v>21553</v>
      </c>
      <c r="B12116" s="193" t="s">
        <v>21554</v>
      </c>
      <c r="C12116" s="193" t="s">
        <v>58</v>
      </c>
      <c r="D12116" s="193" t="s">
        <v>59</v>
      </c>
      <c r="E12116" s="193" t="s">
        <v>21566</v>
      </c>
      <c r="F12116" s="193" t="s">
        <v>1634</v>
      </c>
      <c r="G12116" s="2">
        <v>2000</v>
      </c>
      <c r="H12116" s="2">
        <v>0</v>
      </c>
      <c r="I12116" s="192"/>
      <c r="J12116" s="192">
        <v>45748</v>
      </c>
      <c r="K12116" s="192">
        <v>46356</v>
      </c>
    </row>
    <row r="12117" spans="1:11" hidden="1" x14ac:dyDescent="0.4">
      <c r="A12117" s="193" t="s">
        <v>21553</v>
      </c>
      <c r="B12117" s="193" t="s">
        <v>21554</v>
      </c>
      <c r="C12117" s="193" t="s">
        <v>58</v>
      </c>
      <c r="D12117" s="193" t="s">
        <v>59</v>
      </c>
      <c r="E12117" s="193" t="s">
        <v>21567</v>
      </c>
      <c r="F12117" s="193" t="s">
        <v>1634</v>
      </c>
      <c r="G12117" s="2">
        <v>2000</v>
      </c>
      <c r="H12117" s="2">
        <v>0</v>
      </c>
      <c r="I12117" s="192"/>
      <c r="J12117" s="192">
        <v>45806</v>
      </c>
      <c r="K12117" s="192">
        <v>46356</v>
      </c>
    </row>
    <row r="12118" spans="1:11" hidden="1" x14ac:dyDescent="0.4">
      <c r="A12118" s="193" t="s">
        <v>783</v>
      </c>
      <c r="B12118" s="193" t="s">
        <v>21568</v>
      </c>
      <c r="C12118" s="193" t="s">
        <v>58</v>
      </c>
      <c r="D12118" s="193" t="s">
        <v>59</v>
      </c>
      <c r="E12118" s="193" t="s">
        <v>784</v>
      </c>
      <c r="F12118" s="193" t="s">
        <v>1634</v>
      </c>
      <c r="G12118" s="2">
        <v>1043</v>
      </c>
      <c r="H12118" s="2">
        <v>0</v>
      </c>
      <c r="I12118" s="192"/>
      <c r="J12118" s="192">
        <v>45217</v>
      </c>
      <c r="K12118" s="192">
        <v>46356</v>
      </c>
    </row>
    <row r="12119" spans="1:11" hidden="1" x14ac:dyDescent="0.4">
      <c r="A12119" s="193" t="s">
        <v>783</v>
      </c>
      <c r="B12119" s="193" t="s">
        <v>21568</v>
      </c>
      <c r="C12119" s="193" t="s">
        <v>58</v>
      </c>
      <c r="D12119" s="193" t="s">
        <v>59</v>
      </c>
      <c r="E12119" s="193" t="s">
        <v>21569</v>
      </c>
      <c r="F12119" s="193" t="s">
        <v>1634</v>
      </c>
      <c r="G12119" s="2">
        <v>3600</v>
      </c>
      <c r="H12119" s="2">
        <v>0</v>
      </c>
      <c r="I12119" s="192"/>
      <c r="J12119" s="192">
        <v>45238</v>
      </c>
      <c r="K12119" s="192">
        <v>46356</v>
      </c>
    </row>
    <row r="12120" spans="1:11" hidden="1" x14ac:dyDescent="0.4">
      <c r="A12120" s="193" t="s">
        <v>783</v>
      </c>
      <c r="B12120" s="193" t="s">
        <v>21568</v>
      </c>
      <c r="C12120" s="193" t="s">
        <v>58</v>
      </c>
      <c r="D12120" s="193" t="s">
        <v>59</v>
      </c>
      <c r="E12120" s="193" t="s">
        <v>21570</v>
      </c>
      <c r="F12120" s="193" t="s">
        <v>1634</v>
      </c>
      <c r="G12120" s="2">
        <v>3600</v>
      </c>
      <c r="H12120" s="2">
        <v>0</v>
      </c>
      <c r="I12120" s="192"/>
      <c r="J12120" s="192">
        <v>45302</v>
      </c>
      <c r="K12120" s="192">
        <v>46356</v>
      </c>
    </row>
    <row r="12121" spans="1:11" hidden="1" x14ac:dyDescent="0.4">
      <c r="A12121" s="193" t="s">
        <v>783</v>
      </c>
      <c r="B12121" s="193" t="s">
        <v>21568</v>
      </c>
      <c r="C12121" s="193" t="s">
        <v>58</v>
      </c>
      <c r="D12121" s="193" t="s">
        <v>59</v>
      </c>
      <c r="E12121" s="193" t="s">
        <v>21571</v>
      </c>
      <c r="F12121" s="193" t="s">
        <v>1634</v>
      </c>
      <c r="G12121" s="2">
        <v>3600</v>
      </c>
      <c r="H12121" s="2">
        <v>0</v>
      </c>
      <c r="I12121" s="192"/>
      <c r="J12121" s="192">
        <v>45306</v>
      </c>
      <c r="K12121" s="192">
        <v>46356</v>
      </c>
    </row>
    <row r="12122" spans="1:11" hidden="1" x14ac:dyDescent="0.4">
      <c r="A12122" s="193" t="s">
        <v>783</v>
      </c>
      <c r="B12122" s="193" t="s">
        <v>21568</v>
      </c>
      <c r="C12122" s="193" t="s">
        <v>58</v>
      </c>
      <c r="D12122" s="193" t="s">
        <v>59</v>
      </c>
      <c r="E12122" s="193" t="s">
        <v>21572</v>
      </c>
      <c r="F12122" s="193" t="s">
        <v>1634</v>
      </c>
      <c r="G12122" s="2">
        <v>3600</v>
      </c>
      <c r="H12122" s="2">
        <v>0</v>
      </c>
      <c r="I12122" s="192"/>
      <c r="J12122" s="192">
        <v>45343</v>
      </c>
      <c r="K12122" s="192">
        <v>46356</v>
      </c>
    </row>
    <row r="12123" spans="1:11" hidden="1" x14ac:dyDescent="0.4">
      <c r="A12123" s="193" t="s">
        <v>783</v>
      </c>
      <c r="B12123" s="193" t="s">
        <v>21568</v>
      </c>
      <c r="C12123" s="193" t="s">
        <v>58</v>
      </c>
      <c r="D12123" s="193" t="s">
        <v>59</v>
      </c>
      <c r="E12123" s="193" t="s">
        <v>21573</v>
      </c>
      <c r="F12123" s="193" t="s">
        <v>1634</v>
      </c>
      <c r="G12123" s="2">
        <v>1800</v>
      </c>
      <c r="H12123" s="2">
        <v>0</v>
      </c>
      <c r="I12123" s="192"/>
      <c r="J12123" s="192">
        <v>45496</v>
      </c>
      <c r="K12123" s="192">
        <v>46356</v>
      </c>
    </row>
    <row r="12124" spans="1:11" hidden="1" x14ac:dyDescent="0.4">
      <c r="A12124" s="193" t="s">
        <v>21574</v>
      </c>
      <c r="B12124" s="193" t="s">
        <v>21575</v>
      </c>
      <c r="C12124" s="193" t="s">
        <v>58</v>
      </c>
      <c r="D12124" s="193" t="s">
        <v>59</v>
      </c>
      <c r="E12124" s="193" t="s">
        <v>21576</v>
      </c>
      <c r="F12124" s="193" t="s">
        <v>1634</v>
      </c>
      <c r="G12124" s="2">
        <v>28066</v>
      </c>
      <c r="H12124" s="2">
        <v>0</v>
      </c>
      <c r="I12124" s="192"/>
      <c r="J12124" s="192">
        <v>44718</v>
      </c>
      <c r="K12124" s="192">
        <v>46356</v>
      </c>
    </row>
    <row r="12125" spans="1:11" hidden="1" x14ac:dyDescent="0.4">
      <c r="A12125" s="193" t="s">
        <v>21577</v>
      </c>
      <c r="B12125" s="193" t="s">
        <v>21578</v>
      </c>
      <c r="C12125" s="193" t="s">
        <v>58</v>
      </c>
      <c r="D12125" s="193" t="s">
        <v>59</v>
      </c>
      <c r="E12125" s="193" t="s">
        <v>21579</v>
      </c>
      <c r="F12125" s="193" t="s">
        <v>1634</v>
      </c>
      <c r="G12125" s="2">
        <v>3997</v>
      </c>
      <c r="H12125" s="2">
        <v>0</v>
      </c>
      <c r="I12125" s="192"/>
      <c r="J12125" s="192">
        <v>44915</v>
      </c>
      <c r="K12125" s="192">
        <v>46356</v>
      </c>
    </row>
    <row r="12126" spans="1:11" hidden="1" x14ac:dyDescent="0.4">
      <c r="A12126" s="193" t="s">
        <v>21577</v>
      </c>
      <c r="B12126" s="193" t="s">
        <v>21578</v>
      </c>
      <c r="C12126" s="193" t="s">
        <v>58</v>
      </c>
      <c r="D12126" s="193" t="s">
        <v>59</v>
      </c>
      <c r="E12126" s="193" t="s">
        <v>21580</v>
      </c>
      <c r="F12126" s="193" t="s">
        <v>1634</v>
      </c>
      <c r="G12126" s="2">
        <v>9749</v>
      </c>
      <c r="H12126" s="2">
        <v>0</v>
      </c>
      <c r="I12126" s="192"/>
      <c r="J12126" s="192">
        <v>44915</v>
      </c>
      <c r="K12126" s="192">
        <v>46356</v>
      </c>
    </row>
    <row r="12127" spans="1:11" hidden="1" x14ac:dyDescent="0.4">
      <c r="A12127" s="193" t="s">
        <v>21581</v>
      </c>
      <c r="B12127" s="193" t="s">
        <v>21127</v>
      </c>
      <c r="C12127" s="193" t="s">
        <v>58</v>
      </c>
      <c r="D12127" s="193" t="s">
        <v>59</v>
      </c>
      <c r="E12127" s="193" t="s">
        <v>21582</v>
      </c>
      <c r="F12127" s="193" t="s">
        <v>1634</v>
      </c>
      <c r="G12127" s="2">
        <v>880</v>
      </c>
      <c r="H12127" s="2">
        <v>0</v>
      </c>
      <c r="I12127" s="192"/>
      <c r="J12127" s="192">
        <v>44257</v>
      </c>
      <c r="K12127" s="192">
        <v>46356</v>
      </c>
    </row>
    <row r="12128" spans="1:11" hidden="1" x14ac:dyDescent="0.4">
      <c r="A12128" s="193" t="s">
        <v>21581</v>
      </c>
      <c r="B12128" s="193" t="s">
        <v>21127</v>
      </c>
      <c r="C12128" s="193" t="s">
        <v>58</v>
      </c>
      <c r="D12128" s="193" t="s">
        <v>59</v>
      </c>
      <c r="E12128" s="193" t="s">
        <v>21583</v>
      </c>
      <c r="F12128" s="193" t="s">
        <v>1634</v>
      </c>
      <c r="G12128" s="2">
        <v>134</v>
      </c>
      <c r="H12128" s="2">
        <v>0</v>
      </c>
      <c r="I12128" s="192"/>
      <c r="J12128" s="192">
        <v>44546</v>
      </c>
      <c r="K12128" s="192">
        <v>46356</v>
      </c>
    </row>
    <row r="12129" spans="1:11" hidden="1" x14ac:dyDescent="0.4">
      <c r="A12129" s="193" t="s">
        <v>21581</v>
      </c>
      <c r="B12129" s="193" t="s">
        <v>21127</v>
      </c>
      <c r="C12129" s="193" t="s">
        <v>58</v>
      </c>
      <c r="D12129" s="193" t="s">
        <v>59</v>
      </c>
      <c r="E12129" s="193" t="s">
        <v>21584</v>
      </c>
      <c r="F12129" s="193" t="s">
        <v>1634</v>
      </c>
      <c r="G12129" s="2">
        <v>832</v>
      </c>
      <c r="H12129" s="2">
        <v>0</v>
      </c>
      <c r="I12129" s="192"/>
      <c r="J12129" s="192">
        <v>45146</v>
      </c>
      <c r="K12129" s="192">
        <v>46356</v>
      </c>
    </row>
    <row r="12130" spans="1:11" hidden="1" x14ac:dyDescent="0.4">
      <c r="A12130" s="193" t="s">
        <v>21585</v>
      </c>
      <c r="B12130" s="193" t="s">
        <v>21586</v>
      </c>
      <c r="C12130" s="193" t="s">
        <v>58</v>
      </c>
      <c r="D12130" s="193" t="s">
        <v>59</v>
      </c>
      <c r="E12130" s="193" t="s">
        <v>21587</v>
      </c>
      <c r="F12130" s="193" t="s">
        <v>1634</v>
      </c>
      <c r="G12130" s="2">
        <v>814</v>
      </c>
      <c r="H12130" s="2">
        <v>0</v>
      </c>
      <c r="I12130" s="192"/>
      <c r="J12130" s="192">
        <v>44946</v>
      </c>
      <c r="K12130" s="192">
        <v>46356</v>
      </c>
    </row>
    <row r="12131" spans="1:11" hidden="1" x14ac:dyDescent="0.4">
      <c r="A12131" s="193" t="s">
        <v>21585</v>
      </c>
      <c r="B12131" s="193" t="s">
        <v>21586</v>
      </c>
      <c r="C12131" s="193" t="s">
        <v>58</v>
      </c>
      <c r="D12131" s="193" t="s">
        <v>59</v>
      </c>
      <c r="E12131" s="193" t="s">
        <v>21588</v>
      </c>
      <c r="F12131" s="193" t="s">
        <v>1634</v>
      </c>
      <c r="G12131" s="2">
        <v>16837</v>
      </c>
      <c r="H12131" s="2">
        <v>0</v>
      </c>
      <c r="I12131" s="192"/>
      <c r="J12131" s="192">
        <v>44953</v>
      </c>
      <c r="K12131" s="192">
        <v>46356</v>
      </c>
    </row>
    <row r="12132" spans="1:11" hidden="1" x14ac:dyDescent="0.4">
      <c r="A12132" s="193" t="s">
        <v>212</v>
      </c>
      <c r="B12132" s="193" t="s">
        <v>21589</v>
      </c>
      <c r="C12132" s="193" t="s">
        <v>58</v>
      </c>
      <c r="D12132" s="193" t="s">
        <v>59</v>
      </c>
      <c r="E12132" s="193" t="s">
        <v>21590</v>
      </c>
      <c r="F12132" s="193" t="s">
        <v>1634</v>
      </c>
      <c r="G12132" s="2">
        <v>1827</v>
      </c>
      <c r="H12132" s="2">
        <v>0</v>
      </c>
      <c r="I12132" s="192"/>
      <c r="J12132" s="192">
        <v>44413</v>
      </c>
      <c r="K12132" s="192">
        <v>46356</v>
      </c>
    </row>
    <row r="12133" spans="1:11" hidden="1" x14ac:dyDescent="0.4">
      <c r="A12133" s="193" t="s">
        <v>212</v>
      </c>
      <c r="B12133" s="193" t="s">
        <v>21589</v>
      </c>
      <c r="C12133" s="193" t="s">
        <v>58</v>
      </c>
      <c r="D12133" s="193" t="s">
        <v>59</v>
      </c>
      <c r="E12133" s="193" t="s">
        <v>21591</v>
      </c>
      <c r="F12133" s="193" t="s">
        <v>1634</v>
      </c>
      <c r="G12133" s="2">
        <v>2395</v>
      </c>
      <c r="H12133" s="2">
        <v>0</v>
      </c>
      <c r="I12133" s="192"/>
      <c r="J12133" s="192">
        <v>44532</v>
      </c>
      <c r="K12133" s="192">
        <v>46356</v>
      </c>
    </row>
    <row r="12134" spans="1:11" x14ac:dyDescent="0.4">
      <c r="A12134" s="193" t="s">
        <v>212</v>
      </c>
      <c r="B12134" s="193" t="s">
        <v>21589</v>
      </c>
      <c r="C12134" s="193" t="s">
        <v>58</v>
      </c>
      <c r="D12134" s="193" t="s">
        <v>59</v>
      </c>
      <c r="E12134" s="193" t="s">
        <v>21592</v>
      </c>
      <c r="F12134" s="193" t="s">
        <v>1634</v>
      </c>
      <c r="G12134" s="2">
        <v>4</v>
      </c>
      <c r="H12134" s="2">
        <v>0</v>
      </c>
      <c r="I12134" s="192"/>
      <c r="J12134" s="192">
        <v>46125</v>
      </c>
      <c r="K12134" s="192">
        <v>46507</v>
      </c>
    </row>
    <row r="12135" spans="1:11" hidden="1" x14ac:dyDescent="0.4">
      <c r="A12135" s="193" t="s">
        <v>212</v>
      </c>
      <c r="B12135" s="193" t="s">
        <v>21589</v>
      </c>
      <c r="C12135" s="193" t="s">
        <v>58</v>
      </c>
      <c r="D12135" s="193" t="s">
        <v>59</v>
      </c>
      <c r="E12135" s="193" t="s">
        <v>21593</v>
      </c>
      <c r="F12135" s="193" t="s">
        <v>1634</v>
      </c>
      <c r="G12135" s="2">
        <v>1253</v>
      </c>
      <c r="H12135" s="2">
        <v>0</v>
      </c>
      <c r="I12135" s="192"/>
      <c r="J12135" s="192">
        <v>46128</v>
      </c>
      <c r="K12135" s="192">
        <v>46507</v>
      </c>
    </row>
    <row r="12136" spans="1:11" hidden="1" x14ac:dyDescent="0.4">
      <c r="A12136" s="193" t="s">
        <v>212</v>
      </c>
      <c r="B12136" s="193" t="s">
        <v>21589</v>
      </c>
      <c r="C12136" s="193" t="s">
        <v>58</v>
      </c>
      <c r="D12136" s="193" t="s">
        <v>59</v>
      </c>
      <c r="E12136" s="193" t="s">
        <v>21594</v>
      </c>
      <c r="F12136" s="193" t="s">
        <v>1634</v>
      </c>
      <c r="G12136" s="2">
        <v>4000</v>
      </c>
      <c r="H12136" s="2">
        <v>0</v>
      </c>
      <c r="I12136" s="192"/>
      <c r="J12136" s="192">
        <v>46135</v>
      </c>
      <c r="K12136" s="192">
        <v>46507</v>
      </c>
    </row>
    <row r="12137" spans="1:11" hidden="1" x14ac:dyDescent="0.4">
      <c r="A12137" s="193" t="s">
        <v>212</v>
      </c>
      <c r="B12137" s="193" t="s">
        <v>21589</v>
      </c>
      <c r="C12137" s="193" t="s">
        <v>58</v>
      </c>
      <c r="D12137" s="193" t="s">
        <v>59</v>
      </c>
      <c r="E12137" s="193" t="s">
        <v>21595</v>
      </c>
      <c r="F12137" s="193" t="s">
        <v>1634</v>
      </c>
      <c r="G12137" s="2">
        <v>4000</v>
      </c>
      <c r="H12137" s="2">
        <v>0</v>
      </c>
      <c r="I12137" s="192"/>
      <c r="J12137" s="192">
        <v>46184</v>
      </c>
      <c r="K12137" s="192">
        <v>46568</v>
      </c>
    </row>
    <row r="12138" spans="1:11" x14ac:dyDescent="0.4">
      <c r="A12138" s="193" t="s">
        <v>21596</v>
      </c>
      <c r="B12138" s="193" t="s">
        <v>21597</v>
      </c>
      <c r="C12138" s="193" t="s">
        <v>58</v>
      </c>
      <c r="D12138" s="193" t="s">
        <v>59</v>
      </c>
      <c r="E12138" s="193" t="s">
        <v>21598</v>
      </c>
      <c r="F12138" s="193" t="s">
        <v>1634</v>
      </c>
      <c r="G12138" s="2">
        <v>1</v>
      </c>
      <c r="H12138" s="2">
        <v>0</v>
      </c>
      <c r="I12138" s="192"/>
      <c r="J12138" s="192">
        <v>45448</v>
      </c>
      <c r="K12138" s="192">
        <v>46356</v>
      </c>
    </row>
    <row r="12139" spans="1:11" hidden="1" x14ac:dyDescent="0.4">
      <c r="A12139" s="193" t="s">
        <v>21596</v>
      </c>
      <c r="B12139" s="193" t="s">
        <v>21597</v>
      </c>
      <c r="C12139" s="193" t="s">
        <v>58</v>
      </c>
      <c r="D12139" s="193" t="s">
        <v>59</v>
      </c>
      <c r="E12139" s="193" t="s">
        <v>21599</v>
      </c>
      <c r="F12139" s="193" t="s">
        <v>1634</v>
      </c>
      <c r="G12139" s="2">
        <v>2191</v>
      </c>
      <c r="H12139" s="2">
        <v>0</v>
      </c>
      <c r="I12139" s="192"/>
      <c r="J12139" s="192">
        <v>45540</v>
      </c>
      <c r="K12139" s="192">
        <v>46356</v>
      </c>
    </row>
    <row r="12140" spans="1:11" hidden="1" x14ac:dyDescent="0.4">
      <c r="A12140" s="193" t="s">
        <v>21596</v>
      </c>
      <c r="B12140" s="193" t="s">
        <v>21597</v>
      </c>
      <c r="C12140" s="193" t="s">
        <v>58</v>
      </c>
      <c r="D12140" s="193" t="s">
        <v>59</v>
      </c>
      <c r="E12140" s="193" t="s">
        <v>21600</v>
      </c>
      <c r="F12140" s="193" t="s">
        <v>1634</v>
      </c>
      <c r="G12140" s="2">
        <v>2088</v>
      </c>
      <c r="H12140" s="2">
        <v>0</v>
      </c>
      <c r="I12140" s="192"/>
      <c r="J12140" s="192">
        <v>45581</v>
      </c>
      <c r="K12140" s="192">
        <v>46356</v>
      </c>
    </row>
    <row r="12141" spans="1:11" hidden="1" x14ac:dyDescent="0.4">
      <c r="A12141" s="193" t="s">
        <v>21596</v>
      </c>
      <c r="B12141" s="193" t="s">
        <v>21597</v>
      </c>
      <c r="C12141" s="193" t="s">
        <v>58</v>
      </c>
      <c r="D12141" s="193" t="s">
        <v>59</v>
      </c>
      <c r="E12141" s="193" t="s">
        <v>21601</v>
      </c>
      <c r="F12141" s="193" t="s">
        <v>1634</v>
      </c>
      <c r="G12141" s="2">
        <v>3000</v>
      </c>
      <c r="H12141" s="2">
        <v>0</v>
      </c>
      <c r="I12141" s="192"/>
      <c r="J12141" s="192">
        <v>46153</v>
      </c>
      <c r="K12141" s="192">
        <v>46538</v>
      </c>
    </row>
    <row r="12142" spans="1:11" hidden="1" x14ac:dyDescent="0.4">
      <c r="A12142" s="193" t="s">
        <v>21596</v>
      </c>
      <c r="B12142" s="193" t="s">
        <v>21597</v>
      </c>
      <c r="C12142" s="193" t="s">
        <v>58</v>
      </c>
      <c r="D12142" s="193" t="s">
        <v>59</v>
      </c>
      <c r="E12142" s="193" t="s">
        <v>21602</v>
      </c>
      <c r="F12142" s="193" t="s">
        <v>1634</v>
      </c>
      <c r="G12142" s="2">
        <v>3000</v>
      </c>
      <c r="H12142" s="2">
        <v>0</v>
      </c>
      <c r="I12142" s="192"/>
      <c r="J12142" s="192">
        <v>46183</v>
      </c>
      <c r="K12142" s="192">
        <v>46568</v>
      </c>
    </row>
    <row r="12143" spans="1:11" hidden="1" x14ac:dyDescent="0.4">
      <c r="A12143" s="193" t="s">
        <v>21603</v>
      </c>
      <c r="B12143" s="193" t="s">
        <v>21604</v>
      </c>
      <c r="C12143" s="193" t="s">
        <v>58</v>
      </c>
      <c r="D12143" s="193" t="s">
        <v>59</v>
      </c>
      <c r="E12143" s="193" t="s">
        <v>21605</v>
      </c>
      <c r="F12143" s="193" t="s">
        <v>1634</v>
      </c>
      <c r="G12143" s="2">
        <v>2000</v>
      </c>
      <c r="H12143" s="2">
        <v>0</v>
      </c>
      <c r="I12143" s="192"/>
      <c r="J12143" s="192">
        <v>44950</v>
      </c>
      <c r="K12143" s="192">
        <v>46356</v>
      </c>
    </row>
    <row r="12144" spans="1:11" hidden="1" x14ac:dyDescent="0.4">
      <c r="A12144" s="193" t="s">
        <v>21603</v>
      </c>
      <c r="B12144" s="193" t="s">
        <v>21604</v>
      </c>
      <c r="C12144" s="193" t="s">
        <v>58</v>
      </c>
      <c r="D12144" s="193" t="s">
        <v>59</v>
      </c>
      <c r="E12144" s="193" t="s">
        <v>21606</v>
      </c>
      <c r="F12144" s="193" t="s">
        <v>1634</v>
      </c>
      <c r="G12144" s="2">
        <v>1663</v>
      </c>
      <c r="H12144" s="2">
        <v>0</v>
      </c>
      <c r="I12144" s="192"/>
      <c r="J12144" s="192">
        <v>46135</v>
      </c>
      <c r="K12144" s="192">
        <v>46356</v>
      </c>
    </row>
    <row r="12145" spans="1:11" hidden="1" x14ac:dyDescent="0.4">
      <c r="A12145" s="193" t="s">
        <v>21607</v>
      </c>
      <c r="B12145" s="193" t="s">
        <v>21608</v>
      </c>
      <c r="C12145" s="193" t="s">
        <v>58</v>
      </c>
      <c r="D12145" s="193" t="s">
        <v>59</v>
      </c>
      <c r="E12145" s="193" t="s">
        <v>21609</v>
      </c>
      <c r="F12145" s="193" t="s">
        <v>1634</v>
      </c>
      <c r="G12145" s="2">
        <v>933</v>
      </c>
      <c r="H12145" s="2">
        <v>0</v>
      </c>
      <c r="I12145" s="192"/>
      <c r="J12145" s="192">
        <v>44519</v>
      </c>
      <c r="K12145" s="192">
        <v>46356</v>
      </c>
    </row>
    <row r="12146" spans="1:11" hidden="1" x14ac:dyDescent="0.4">
      <c r="A12146" s="193" t="s">
        <v>21607</v>
      </c>
      <c r="B12146" s="193" t="s">
        <v>21608</v>
      </c>
      <c r="C12146" s="193" t="s">
        <v>58</v>
      </c>
      <c r="D12146" s="193" t="s">
        <v>59</v>
      </c>
      <c r="E12146" s="193" t="s">
        <v>21610</v>
      </c>
      <c r="F12146" s="193" t="s">
        <v>1634</v>
      </c>
      <c r="G12146" s="2">
        <v>2000</v>
      </c>
      <c r="H12146" s="2">
        <v>0</v>
      </c>
      <c r="I12146" s="192"/>
      <c r="J12146" s="192">
        <v>44552</v>
      </c>
      <c r="K12146" s="192">
        <v>46356</v>
      </c>
    </row>
    <row r="12147" spans="1:11" hidden="1" x14ac:dyDescent="0.4">
      <c r="A12147" s="193" t="s">
        <v>21607</v>
      </c>
      <c r="B12147" s="193" t="s">
        <v>21608</v>
      </c>
      <c r="C12147" s="193" t="s">
        <v>58</v>
      </c>
      <c r="D12147" s="193" t="s">
        <v>59</v>
      </c>
      <c r="E12147" s="193" t="s">
        <v>21611</v>
      </c>
      <c r="F12147" s="193" t="s">
        <v>1634</v>
      </c>
      <c r="G12147" s="2">
        <v>2000</v>
      </c>
      <c r="H12147" s="2">
        <v>0</v>
      </c>
      <c r="I12147" s="192"/>
      <c r="J12147" s="192">
        <v>44588</v>
      </c>
      <c r="K12147" s="192">
        <v>46356</v>
      </c>
    </row>
    <row r="12148" spans="1:11" hidden="1" x14ac:dyDescent="0.4">
      <c r="A12148" s="193" t="s">
        <v>21607</v>
      </c>
      <c r="B12148" s="193" t="s">
        <v>21608</v>
      </c>
      <c r="C12148" s="193" t="s">
        <v>58</v>
      </c>
      <c r="D12148" s="193" t="s">
        <v>59</v>
      </c>
      <c r="E12148" s="193" t="s">
        <v>21612</v>
      </c>
      <c r="F12148" s="193" t="s">
        <v>1634</v>
      </c>
      <c r="G12148" s="2">
        <v>4000</v>
      </c>
      <c r="H12148" s="2">
        <v>0</v>
      </c>
      <c r="I12148" s="192"/>
      <c r="J12148" s="192">
        <v>44621</v>
      </c>
      <c r="K12148" s="192">
        <v>46356</v>
      </c>
    </row>
    <row r="12149" spans="1:11" hidden="1" x14ac:dyDescent="0.4">
      <c r="A12149" s="193" t="s">
        <v>21607</v>
      </c>
      <c r="B12149" s="193" t="s">
        <v>21608</v>
      </c>
      <c r="C12149" s="193" t="s">
        <v>58</v>
      </c>
      <c r="D12149" s="193" t="s">
        <v>59</v>
      </c>
      <c r="E12149" s="193" t="s">
        <v>21613</v>
      </c>
      <c r="F12149" s="193" t="s">
        <v>1634</v>
      </c>
      <c r="G12149" s="2">
        <v>2000</v>
      </c>
      <c r="H12149" s="2">
        <v>0</v>
      </c>
      <c r="I12149" s="192"/>
      <c r="J12149" s="192">
        <v>44652</v>
      </c>
      <c r="K12149" s="192">
        <v>46356</v>
      </c>
    </row>
    <row r="12150" spans="1:11" hidden="1" x14ac:dyDescent="0.4">
      <c r="A12150" s="193" t="s">
        <v>21607</v>
      </c>
      <c r="B12150" s="193" t="s">
        <v>21608</v>
      </c>
      <c r="C12150" s="193" t="s">
        <v>58</v>
      </c>
      <c r="D12150" s="193" t="s">
        <v>59</v>
      </c>
      <c r="E12150" s="193" t="s">
        <v>21614</v>
      </c>
      <c r="F12150" s="193" t="s">
        <v>1634</v>
      </c>
      <c r="G12150" s="2">
        <v>2000</v>
      </c>
      <c r="H12150" s="2">
        <v>0</v>
      </c>
      <c r="I12150" s="192"/>
      <c r="J12150" s="192">
        <v>44713</v>
      </c>
      <c r="K12150" s="192">
        <v>46356</v>
      </c>
    </row>
    <row r="12151" spans="1:11" hidden="1" x14ac:dyDescent="0.4">
      <c r="A12151" s="193" t="s">
        <v>21615</v>
      </c>
      <c r="B12151" s="193" t="s">
        <v>21616</v>
      </c>
      <c r="C12151" s="193" t="s">
        <v>58</v>
      </c>
      <c r="D12151" s="193" t="s">
        <v>59</v>
      </c>
      <c r="E12151" s="193" t="s">
        <v>21617</v>
      </c>
      <c r="F12151" s="193" t="s">
        <v>1634</v>
      </c>
      <c r="G12151" s="2">
        <v>3155</v>
      </c>
      <c r="H12151" s="2">
        <v>0</v>
      </c>
      <c r="I12151" s="192"/>
      <c r="J12151" s="192">
        <v>44714</v>
      </c>
      <c r="K12151" s="192">
        <v>46356</v>
      </c>
    </row>
    <row r="12152" spans="1:11" hidden="1" x14ac:dyDescent="0.4">
      <c r="A12152" s="193" t="s">
        <v>21618</v>
      </c>
      <c r="B12152" s="193" t="s">
        <v>21619</v>
      </c>
      <c r="C12152" s="193" t="s">
        <v>58</v>
      </c>
      <c r="D12152" s="193" t="s">
        <v>59</v>
      </c>
      <c r="E12152" s="193" t="s">
        <v>21620</v>
      </c>
      <c r="F12152" s="193" t="s">
        <v>1634</v>
      </c>
      <c r="G12152" s="2">
        <v>5530</v>
      </c>
      <c r="H12152" s="2">
        <v>0</v>
      </c>
      <c r="I12152" s="192"/>
      <c r="J12152" s="192">
        <v>45919</v>
      </c>
      <c r="K12152" s="192">
        <v>46356</v>
      </c>
    </row>
    <row r="12153" spans="1:11" hidden="1" x14ac:dyDescent="0.4">
      <c r="A12153" s="193" t="s">
        <v>21621</v>
      </c>
      <c r="B12153" s="193" t="s">
        <v>21622</v>
      </c>
      <c r="C12153" s="193" t="s">
        <v>58</v>
      </c>
      <c r="D12153" s="193" t="s">
        <v>59</v>
      </c>
      <c r="E12153" s="193" t="s">
        <v>21623</v>
      </c>
      <c r="F12153" s="193" t="s">
        <v>1634</v>
      </c>
      <c r="G12153" s="2">
        <v>5072</v>
      </c>
      <c r="H12153" s="2">
        <v>0</v>
      </c>
      <c r="I12153" s="192"/>
      <c r="J12153" s="192">
        <v>44550</v>
      </c>
      <c r="K12153" s="192">
        <v>46356</v>
      </c>
    </row>
    <row r="12154" spans="1:11" hidden="1" x14ac:dyDescent="0.4">
      <c r="A12154" s="193" t="s">
        <v>21621</v>
      </c>
      <c r="B12154" s="193" t="s">
        <v>21622</v>
      </c>
      <c r="C12154" s="193" t="s">
        <v>58</v>
      </c>
      <c r="D12154" s="193" t="s">
        <v>59</v>
      </c>
      <c r="E12154" s="193" t="s">
        <v>21624</v>
      </c>
      <c r="F12154" s="193" t="s">
        <v>1634</v>
      </c>
      <c r="G12154" s="2">
        <v>9790</v>
      </c>
      <c r="H12154" s="2">
        <v>0</v>
      </c>
      <c r="I12154" s="192"/>
      <c r="J12154" s="192">
        <v>44574</v>
      </c>
      <c r="K12154" s="192">
        <v>46356</v>
      </c>
    </row>
    <row r="12155" spans="1:11" hidden="1" x14ac:dyDescent="0.4">
      <c r="A12155" s="193" t="s">
        <v>21621</v>
      </c>
      <c r="B12155" s="193" t="s">
        <v>21622</v>
      </c>
      <c r="C12155" s="193" t="s">
        <v>58</v>
      </c>
      <c r="D12155" s="193" t="s">
        <v>59</v>
      </c>
      <c r="E12155" s="193" t="s">
        <v>21625</v>
      </c>
      <c r="F12155" s="193" t="s">
        <v>1634</v>
      </c>
      <c r="G12155" s="2">
        <v>9608</v>
      </c>
      <c r="H12155" s="2">
        <v>0</v>
      </c>
      <c r="I12155" s="192"/>
      <c r="J12155" s="192">
        <v>44652</v>
      </c>
      <c r="K12155" s="192">
        <v>46356</v>
      </c>
    </row>
    <row r="12156" spans="1:11" hidden="1" x14ac:dyDescent="0.4">
      <c r="A12156" s="193" t="s">
        <v>21621</v>
      </c>
      <c r="B12156" s="193" t="s">
        <v>21622</v>
      </c>
      <c r="C12156" s="193" t="s">
        <v>58</v>
      </c>
      <c r="D12156" s="193" t="s">
        <v>59</v>
      </c>
      <c r="E12156" s="193" t="s">
        <v>21626</v>
      </c>
      <c r="F12156" s="193" t="s">
        <v>1634</v>
      </c>
      <c r="G12156" s="2">
        <v>10000</v>
      </c>
      <c r="H12156" s="2">
        <v>0</v>
      </c>
      <c r="I12156" s="192"/>
      <c r="J12156" s="192">
        <v>44713</v>
      </c>
      <c r="K12156" s="192">
        <v>46356</v>
      </c>
    </row>
    <row r="12157" spans="1:11" hidden="1" x14ac:dyDescent="0.4">
      <c r="A12157" s="193" t="s">
        <v>21627</v>
      </c>
      <c r="B12157" s="193" t="s">
        <v>21628</v>
      </c>
      <c r="C12157" s="193" t="s">
        <v>58</v>
      </c>
      <c r="D12157" s="193" t="s">
        <v>59</v>
      </c>
      <c r="E12157" s="193" t="s">
        <v>21629</v>
      </c>
      <c r="F12157" s="193" t="s">
        <v>1634</v>
      </c>
      <c r="G12157" s="2">
        <v>794</v>
      </c>
      <c r="H12157" s="2">
        <v>0</v>
      </c>
      <c r="I12157" s="192"/>
      <c r="J12157" s="192">
        <v>44889</v>
      </c>
      <c r="K12157" s="192">
        <v>46080</v>
      </c>
    </row>
    <row r="12158" spans="1:11" hidden="1" x14ac:dyDescent="0.4">
      <c r="A12158" s="193" t="s">
        <v>21630</v>
      </c>
      <c r="B12158" s="193" t="s">
        <v>21631</v>
      </c>
      <c r="C12158" s="193" t="s">
        <v>58</v>
      </c>
      <c r="D12158" s="193" t="s">
        <v>59</v>
      </c>
      <c r="E12158" s="193" t="s">
        <v>21632</v>
      </c>
      <c r="F12158" s="193" t="s">
        <v>1634</v>
      </c>
      <c r="G12158" s="2">
        <v>7241</v>
      </c>
      <c r="H12158" s="2">
        <v>0</v>
      </c>
      <c r="I12158" s="192"/>
      <c r="J12158" s="192">
        <v>44426</v>
      </c>
      <c r="K12158" s="192">
        <v>46356</v>
      </c>
    </row>
    <row r="12159" spans="1:11" hidden="1" x14ac:dyDescent="0.4">
      <c r="A12159" s="193" t="s">
        <v>21633</v>
      </c>
      <c r="B12159" s="193" t="s">
        <v>21634</v>
      </c>
      <c r="C12159" s="193" t="s">
        <v>58</v>
      </c>
      <c r="D12159" s="193" t="s">
        <v>59</v>
      </c>
      <c r="E12159" s="193" t="s">
        <v>21635</v>
      </c>
      <c r="F12159" s="193" t="s">
        <v>1634</v>
      </c>
      <c r="G12159" s="2">
        <v>109</v>
      </c>
      <c r="H12159" s="2">
        <v>0</v>
      </c>
      <c r="I12159" s="192"/>
      <c r="J12159" s="192">
        <v>45309</v>
      </c>
      <c r="K12159" s="192">
        <v>46356</v>
      </c>
    </row>
    <row r="12160" spans="1:11" hidden="1" x14ac:dyDescent="0.4">
      <c r="A12160" s="193" t="s">
        <v>21636</v>
      </c>
      <c r="B12160" s="193" t="s">
        <v>21637</v>
      </c>
      <c r="C12160" s="193" t="s">
        <v>58</v>
      </c>
      <c r="D12160" s="193" t="s">
        <v>59</v>
      </c>
      <c r="E12160" s="193" t="s">
        <v>21638</v>
      </c>
      <c r="F12160" s="193" t="s">
        <v>1634</v>
      </c>
      <c r="G12160" s="2">
        <v>418</v>
      </c>
      <c r="H12160" s="2">
        <v>0</v>
      </c>
      <c r="I12160" s="192"/>
      <c r="J12160" s="192">
        <v>44718</v>
      </c>
      <c r="K12160" s="192">
        <v>46356</v>
      </c>
    </row>
    <row r="12161" spans="1:11" hidden="1" x14ac:dyDescent="0.4">
      <c r="A12161" s="193" t="s">
        <v>21639</v>
      </c>
      <c r="B12161" s="193" t="s">
        <v>21640</v>
      </c>
      <c r="C12161" s="193" t="s">
        <v>58</v>
      </c>
      <c r="D12161" s="193" t="s">
        <v>59</v>
      </c>
      <c r="E12161" s="193" t="s">
        <v>21641</v>
      </c>
      <c r="F12161" s="193" t="s">
        <v>1634</v>
      </c>
      <c r="G12161" s="2">
        <v>1388</v>
      </c>
      <c r="H12161" s="2">
        <v>0</v>
      </c>
      <c r="I12161" s="192"/>
      <c r="J12161" s="192">
        <v>44491</v>
      </c>
      <c r="K12161" s="192">
        <v>46356</v>
      </c>
    </row>
    <row r="12162" spans="1:11" hidden="1" x14ac:dyDescent="0.4">
      <c r="A12162" s="193" t="s">
        <v>21639</v>
      </c>
      <c r="B12162" s="193" t="s">
        <v>21640</v>
      </c>
      <c r="C12162" s="193" t="s">
        <v>58</v>
      </c>
      <c r="D12162" s="193" t="s">
        <v>59</v>
      </c>
      <c r="E12162" s="193" t="s">
        <v>21642</v>
      </c>
      <c r="F12162" s="193" t="s">
        <v>1634</v>
      </c>
      <c r="G12162" s="2">
        <v>2440</v>
      </c>
      <c r="H12162" s="2">
        <v>0</v>
      </c>
      <c r="I12162" s="192"/>
      <c r="J12162" s="192">
        <v>44763</v>
      </c>
      <c r="K12162" s="192">
        <v>46356</v>
      </c>
    </row>
    <row r="12163" spans="1:11" hidden="1" x14ac:dyDescent="0.4">
      <c r="A12163" s="193" t="s">
        <v>21643</v>
      </c>
      <c r="B12163" s="193" t="s">
        <v>21644</v>
      </c>
      <c r="C12163" s="193" t="s">
        <v>58</v>
      </c>
      <c r="D12163" s="193" t="s">
        <v>59</v>
      </c>
      <c r="E12163" s="193" t="s">
        <v>21645</v>
      </c>
      <c r="F12163" s="193" t="s">
        <v>1634</v>
      </c>
      <c r="G12163" s="2">
        <v>2998</v>
      </c>
      <c r="H12163" s="2">
        <v>0</v>
      </c>
      <c r="I12163" s="192"/>
      <c r="J12163" s="192">
        <v>46066</v>
      </c>
      <c r="K12163" s="192">
        <v>46446</v>
      </c>
    </row>
    <row r="12164" spans="1:11" hidden="1" x14ac:dyDescent="0.4">
      <c r="A12164" s="193" t="s">
        <v>21646</v>
      </c>
      <c r="B12164" s="193" t="s">
        <v>21647</v>
      </c>
      <c r="C12164" s="193" t="s">
        <v>58</v>
      </c>
      <c r="D12164" s="193" t="s">
        <v>59</v>
      </c>
      <c r="E12164" s="193" t="s">
        <v>21648</v>
      </c>
      <c r="F12164" s="193" t="s">
        <v>1634</v>
      </c>
      <c r="G12164" s="2">
        <v>387</v>
      </c>
      <c r="H12164" s="2">
        <v>0</v>
      </c>
      <c r="I12164" s="192"/>
      <c r="J12164" s="192">
        <v>44909</v>
      </c>
      <c r="K12164" s="192">
        <v>46356</v>
      </c>
    </row>
    <row r="12165" spans="1:11" hidden="1" x14ac:dyDescent="0.4">
      <c r="A12165" s="193" t="s">
        <v>21646</v>
      </c>
      <c r="B12165" s="193" t="s">
        <v>21647</v>
      </c>
      <c r="C12165" s="193" t="s">
        <v>58</v>
      </c>
      <c r="D12165" s="193" t="s">
        <v>59</v>
      </c>
      <c r="E12165" s="193" t="s">
        <v>21649</v>
      </c>
      <c r="F12165" s="193" t="s">
        <v>1634</v>
      </c>
      <c r="G12165" s="2">
        <v>230</v>
      </c>
      <c r="H12165" s="2">
        <v>0</v>
      </c>
      <c r="I12165" s="192"/>
      <c r="J12165" s="192">
        <v>45134</v>
      </c>
      <c r="K12165" s="192">
        <v>46356</v>
      </c>
    </row>
    <row r="12166" spans="1:11" hidden="1" x14ac:dyDescent="0.4">
      <c r="A12166" s="193" t="s">
        <v>21646</v>
      </c>
      <c r="B12166" s="193" t="s">
        <v>21647</v>
      </c>
      <c r="C12166" s="193" t="s">
        <v>58</v>
      </c>
      <c r="D12166" s="193" t="s">
        <v>59</v>
      </c>
      <c r="E12166" s="193" t="s">
        <v>21650</v>
      </c>
      <c r="F12166" s="193" t="s">
        <v>1634</v>
      </c>
      <c r="G12166" s="2">
        <v>435</v>
      </c>
      <c r="H12166" s="2">
        <v>0</v>
      </c>
      <c r="I12166" s="192"/>
      <c r="J12166" s="192">
        <v>45525</v>
      </c>
      <c r="K12166" s="192">
        <v>46356</v>
      </c>
    </row>
    <row r="12167" spans="1:11" hidden="1" x14ac:dyDescent="0.4">
      <c r="A12167" s="193" t="s">
        <v>21651</v>
      </c>
      <c r="B12167" s="193" t="s">
        <v>21652</v>
      </c>
      <c r="C12167" s="193" t="s">
        <v>58</v>
      </c>
      <c r="D12167" s="193" t="s">
        <v>59</v>
      </c>
      <c r="E12167" s="193" t="s">
        <v>21653</v>
      </c>
      <c r="F12167" s="193" t="s">
        <v>1634</v>
      </c>
      <c r="G12167" s="2">
        <v>1707</v>
      </c>
      <c r="H12167" s="2">
        <v>0</v>
      </c>
      <c r="I12167" s="192"/>
      <c r="J12167" s="192">
        <v>45846</v>
      </c>
      <c r="K12167" s="192">
        <v>46356</v>
      </c>
    </row>
    <row r="12168" spans="1:11" hidden="1" x14ac:dyDescent="0.4">
      <c r="A12168" s="193" t="s">
        <v>21651</v>
      </c>
      <c r="B12168" s="193" t="s">
        <v>21652</v>
      </c>
      <c r="C12168" s="193" t="s">
        <v>58</v>
      </c>
      <c r="D12168" s="193" t="s">
        <v>59</v>
      </c>
      <c r="E12168" s="193" t="s">
        <v>21654</v>
      </c>
      <c r="F12168" s="193" t="s">
        <v>1634</v>
      </c>
      <c r="G12168" s="2">
        <v>7991</v>
      </c>
      <c r="H12168" s="2">
        <v>0</v>
      </c>
      <c r="I12168" s="192"/>
      <c r="J12168" s="192">
        <v>46065</v>
      </c>
      <c r="K12168" s="192">
        <v>46446</v>
      </c>
    </row>
    <row r="12169" spans="1:11" hidden="1" x14ac:dyDescent="0.4">
      <c r="A12169" s="193" t="s">
        <v>21655</v>
      </c>
      <c r="B12169" s="193" t="s">
        <v>21656</v>
      </c>
      <c r="C12169" s="193" t="s">
        <v>58</v>
      </c>
      <c r="D12169" s="193" t="s">
        <v>59</v>
      </c>
      <c r="E12169" s="193" t="s">
        <v>21657</v>
      </c>
      <c r="F12169" s="193" t="s">
        <v>1634</v>
      </c>
      <c r="G12169" s="2">
        <v>4168</v>
      </c>
      <c r="H12169" s="2">
        <v>0</v>
      </c>
      <c r="I12169" s="192"/>
      <c r="J12169" s="192">
        <v>45869</v>
      </c>
      <c r="K12169" s="192">
        <v>46356</v>
      </c>
    </row>
    <row r="12170" spans="1:11" hidden="1" x14ac:dyDescent="0.4">
      <c r="A12170" s="193" t="s">
        <v>21655</v>
      </c>
      <c r="B12170" s="193" t="s">
        <v>21656</v>
      </c>
      <c r="C12170" s="193" t="s">
        <v>58</v>
      </c>
      <c r="D12170" s="193" t="s">
        <v>59</v>
      </c>
      <c r="E12170" s="193" t="s">
        <v>21658</v>
      </c>
      <c r="F12170" s="193" t="s">
        <v>1634</v>
      </c>
      <c r="G12170" s="2">
        <v>17826</v>
      </c>
      <c r="H12170" s="2">
        <v>0</v>
      </c>
      <c r="I12170" s="192"/>
      <c r="J12170" s="192">
        <v>45889</v>
      </c>
      <c r="K12170" s="192">
        <v>46356</v>
      </c>
    </row>
    <row r="12171" spans="1:11" hidden="1" x14ac:dyDescent="0.4">
      <c r="A12171" s="193" t="s">
        <v>21655</v>
      </c>
      <c r="B12171" s="193" t="s">
        <v>21656</v>
      </c>
      <c r="C12171" s="193" t="s">
        <v>58</v>
      </c>
      <c r="D12171" s="193" t="s">
        <v>59</v>
      </c>
      <c r="E12171" s="193" t="s">
        <v>21659</v>
      </c>
      <c r="F12171" s="193" t="s">
        <v>1634</v>
      </c>
      <c r="G12171" s="2">
        <v>9480</v>
      </c>
      <c r="H12171" s="2">
        <v>0</v>
      </c>
      <c r="I12171" s="192"/>
      <c r="J12171" s="192">
        <v>46160</v>
      </c>
      <c r="K12171" s="192">
        <v>46538</v>
      </c>
    </row>
    <row r="12172" spans="1:11" hidden="1" x14ac:dyDescent="0.4">
      <c r="A12172" s="193" t="s">
        <v>1403</v>
      </c>
      <c r="B12172" s="193" t="s">
        <v>21660</v>
      </c>
      <c r="C12172" s="193" t="s">
        <v>58</v>
      </c>
      <c r="D12172" s="193" t="s">
        <v>59</v>
      </c>
      <c r="E12172" s="193" t="s">
        <v>21661</v>
      </c>
      <c r="F12172" s="193" t="s">
        <v>1634</v>
      </c>
      <c r="G12172" s="2">
        <v>2732</v>
      </c>
      <c r="H12172" s="2">
        <v>0</v>
      </c>
      <c r="I12172" s="192"/>
      <c r="J12172" s="192">
        <v>45362</v>
      </c>
      <c r="K12172" s="192">
        <v>46356</v>
      </c>
    </row>
    <row r="12173" spans="1:11" hidden="1" x14ac:dyDescent="0.4">
      <c r="A12173" s="193" t="s">
        <v>1403</v>
      </c>
      <c r="B12173" s="193" t="s">
        <v>21660</v>
      </c>
      <c r="C12173" s="193" t="s">
        <v>58</v>
      </c>
      <c r="D12173" s="193" t="s">
        <v>59</v>
      </c>
      <c r="E12173" s="193" t="s">
        <v>21662</v>
      </c>
      <c r="F12173" s="193" t="s">
        <v>1634</v>
      </c>
      <c r="G12173" s="2">
        <v>13</v>
      </c>
      <c r="H12173" s="2">
        <v>0</v>
      </c>
      <c r="I12173" s="192"/>
      <c r="J12173" s="192">
        <v>45811</v>
      </c>
      <c r="K12173" s="192">
        <v>46356</v>
      </c>
    </row>
    <row r="12174" spans="1:11" x14ac:dyDescent="0.4">
      <c r="A12174" s="193" t="s">
        <v>1403</v>
      </c>
      <c r="B12174" s="193" t="s">
        <v>21660</v>
      </c>
      <c r="C12174" s="193" t="s">
        <v>58</v>
      </c>
      <c r="D12174" s="193" t="s">
        <v>59</v>
      </c>
      <c r="E12174" s="193" t="s">
        <v>21663</v>
      </c>
      <c r="F12174" s="193" t="s">
        <v>1634</v>
      </c>
      <c r="G12174" s="2">
        <v>7</v>
      </c>
      <c r="H12174" s="2">
        <v>0</v>
      </c>
      <c r="I12174" s="192"/>
      <c r="J12174" s="192">
        <v>45929</v>
      </c>
      <c r="K12174" s="192">
        <v>46356</v>
      </c>
    </row>
    <row r="12175" spans="1:11" x14ac:dyDescent="0.4">
      <c r="A12175" s="193" t="s">
        <v>1403</v>
      </c>
      <c r="B12175" s="193" t="s">
        <v>21660</v>
      </c>
      <c r="C12175" s="193" t="s">
        <v>58</v>
      </c>
      <c r="D12175" s="193" t="s">
        <v>59</v>
      </c>
      <c r="E12175" s="193" t="s">
        <v>21664</v>
      </c>
      <c r="F12175" s="193" t="s">
        <v>1634</v>
      </c>
      <c r="G12175" s="2">
        <v>1</v>
      </c>
      <c r="H12175" s="2">
        <v>0</v>
      </c>
      <c r="I12175" s="192"/>
      <c r="J12175" s="192">
        <v>45996</v>
      </c>
      <c r="K12175" s="192">
        <v>46387</v>
      </c>
    </row>
    <row r="12176" spans="1:11" hidden="1" x14ac:dyDescent="0.4">
      <c r="A12176" s="193" t="s">
        <v>1403</v>
      </c>
      <c r="B12176" s="193" t="s">
        <v>21660</v>
      </c>
      <c r="C12176" s="193" t="s">
        <v>58</v>
      </c>
      <c r="D12176" s="193" t="s">
        <v>59</v>
      </c>
      <c r="E12176" s="193" t="s">
        <v>21665</v>
      </c>
      <c r="F12176" s="193" t="s">
        <v>1634</v>
      </c>
      <c r="G12176" s="2">
        <v>8134</v>
      </c>
      <c r="H12176" s="2">
        <v>0</v>
      </c>
      <c r="I12176" s="192"/>
      <c r="J12176" s="192">
        <v>46014</v>
      </c>
      <c r="K12176" s="192">
        <v>46387</v>
      </c>
    </row>
    <row r="12177" spans="1:11" hidden="1" x14ac:dyDescent="0.4">
      <c r="A12177" s="193" t="s">
        <v>1403</v>
      </c>
      <c r="B12177" s="193" t="s">
        <v>21660</v>
      </c>
      <c r="C12177" s="193" t="s">
        <v>58</v>
      </c>
      <c r="D12177" s="193" t="s">
        <v>59</v>
      </c>
      <c r="E12177" s="193" t="s">
        <v>21666</v>
      </c>
      <c r="F12177" s="193" t="s">
        <v>1634</v>
      </c>
      <c r="G12177" s="2">
        <v>7127</v>
      </c>
      <c r="H12177" s="2">
        <v>0</v>
      </c>
      <c r="I12177" s="192"/>
      <c r="J12177" s="192">
        <v>46125</v>
      </c>
      <c r="K12177" s="192">
        <v>46507</v>
      </c>
    </row>
    <row r="12178" spans="1:11" hidden="1" x14ac:dyDescent="0.4">
      <c r="A12178" s="193" t="s">
        <v>1403</v>
      </c>
      <c r="B12178" s="193" t="s">
        <v>21660</v>
      </c>
      <c r="C12178" s="193" t="s">
        <v>58</v>
      </c>
      <c r="D12178" s="193" t="s">
        <v>59</v>
      </c>
      <c r="E12178" s="193" t="s">
        <v>21667</v>
      </c>
      <c r="F12178" s="193" t="s">
        <v>1634</v>
      </c>
      <c r="G12178" s="2">
        <v>8331</v>
      </c>
      <c r="H12178" s="2">
        <v>0</v>
      </c>
      <c r="I12178" s="192"/>
      <c r="J12178" s="192">
        <v>46163</v>
      </c>
      <c r="K12178" s="192">
        <v>46538</v>
      </c>
    </row>
    <row r="12179" spans="1:11" hidden="1" x14ac:dyDescent="0.4">
      <c r="A12179" s="193" t="s">
        <v>1403</v>
      </c>
      <c r="B12179" s="193" t="s">
        <v>21660</v>
      </c>
      <c r="C12179" s="193" t="s">
        <v>58</v>
      </c>
      <c r="D12179" s="193" t="s">
        <v>59</v>
      </c>
      <c r="E12179" s="193" t="s">
        <v>21668</v>
      </c>
      <c r="F12179" s="193" t="s">
        <v>1634</v>
      </c>
      <c r="G12179" s="2">
        <v>9952</v>
      </c>
      <c r="H12179" s="2">
        <v>0</v>
      </c>
      <c r="I12179" s="192"/>
      <c r="J12179" s="192">
        <v>46184</v>
      </c>
      <c r="K12179" s="192">
        <v>46568</v>
      </c>
    </row>
    <row r="12180" spans="1:11" hidden="1" x14ac:dyDescent="0.4">
      <c r="A12180" s="193" t="s">
        <v>585</v>
      </c>
      <c r="B12180" s="193" t="s">
        <v>21669</v>
      </c>
      <c r="C12180" s="193" t="s">
        <v>58</v>
      </c>
      <c r="D12180" s="193" t="s">
        <v>59</v>
      </c>
      <c r="E12180" s="193" t="s">
        <v>21670</v>
      </c>
      <c r="F12180" s="193" t="s">
        <v>1634</v>
      </c>
      <c r="G12180" s="2">
        <v>997</v>
      </c>
      <c r="H12180" s="2">
        <v>0</v>
      </c>
      <c r="I12180" s="192"/>
      <c r="J12180" s="192">
        <v>45847</v>
      </c>
      <c r="K12180" s="192">
        <v>46356</v>
      </c>
    </row>
    <row r="12181" spans="1:11" x14ac:dyDescent="0.4">
      <c r="A12181" s="193" t="s">
        <v>585</v>
      </c>
      <c r="B12181" s="193" t="s">
        <v>21669</v>
      </c>
      <c r="C12181" s="193" t="s">
        <v>58</v>
      </c>
      <c r="D12181" s="193" t="s">
        <v>59</v>
      </c>
      <c r="E12181" s="193" t="s">
        <v>21671</v>
      </c>
      <c r="F12181" s="193" t="s">
        <v>1634</v>
      </c>
      <c r="G12181" s="2">
        <v>1</v>
      </c>
      <c r="H12181" s="2">
        <v>0</v>
      </c>
      <c r="I12181" s="192"/>
      <c r="J12181" s="192">
        <v>46051</v>
      </c>
      <c r="K12181" s="192">
        <v>46418</v>
      </c>
    </row>
    <row r="12182" spans="1:11" x14ac:dyDescent="0.4">
      <c r="A12182" s="193" t="s">
        <v>585</v>
      </c>
      <c r="B12182" s="193" t="s">
        <v>21669</v>
      </c>
      <c r="C12182" s="193" t="s">
        <v>58</v>
      </c>
      <c r="D12182" s="193" t="s">
        <v>59</v>
      </c>
      <c r="E12182" s="193" t="s">
        <v>21672</v>
      </c>
      <c r="F12182" s="193" t="s">
        <v>1634</v>
      </c>
      <c r="G12182" s="2">
        <v>1</v>
      </c>
      <c r="H12182" s="2">
        <v>0</v>
      </c>
      <c r="I12182" s="192"/>
      <c r="J12182" s="192">
        <v>46051</v>
      </c>
      <c r="K12182" s="192">
        <v>46418</v>
      </c>
    </row>
    <row r="12183" spans="1:11" hidden="1" x14ac:dyDescent="0.4">
      <c r="A12183" s="193" t="s">
        <v>585</v>
      </c>
      <c r="B12183" s="193" t="s">
        <v>21669</v>
      </c>
      <c r="C12183" s="193" t="s">
        <v>58</v>
      </c>
      <c r="D12183" s="193" t="s">
        <v>59</v>
      </c>
      <c r="E12183" s="193" t="s">
        <v>831</v>
      </c>
      <c r="F12183" s="193" t="s">
        <v>1634</v>
      </c>
      <c r="G12183" s="2">
        <v>952</v>
      </c>
      <c r="H12183" s="2">
        <v>0</v>
      </c>
      <c r="I12183" s="192"/>
      <c r="J12183" s="192">
        <v>46164</v>
      </c>
      <c r="K12183" s="192">
        <v>46538</v>
      </c>
    </row>
    <row r="12184" spans="1:11" hidden="1" x14ac:dyDescent="0.4">
      <c r="A12184" s="193" t="s">
        <v>585</v>
      </c>
      <c r="B12184" s="193" t="s">
        <v>21669</v>
      </c>
      <c r="C12184" s="193" t="s">
        <v>58</v>
      </c>
      <c r="D12184" s="193" t="s">
        <v>59</v>
      </c>
      <c r="E12184" s="193" t="s">
        <v>21673</v>
      </c>
      <c r="F12184" s="193" t="s">
        <v>1634</v>
      </c>
      <c r="G12184" s="2">
        <v>1000</v>
      </c>
      <c r="H12184" s="2">
        <v>0</v>
      </c>
      <c r="I12184" s="192"/>
      <c r="J12184" s="192">
        <v>46174</v>
      </c>
      <c r="K12184" s="192">
        <v>46568</v>
      </c>
    </row>
    <row r="12185" spans="1:11" hidden="1" x14ac:dyDescent="0.4">
      <c r="A12185" s="193" t="s">
        <v>585</v>
      </c>
      <c r="B12185" s="193" t="s">
        <v>21669</v>
      </c>
      <c r="C12185" s="193" t="s">
        <v>58</v>
      </c>
      <c r="D12185" s="193" t="s">
        <v>59</v>
      </c>
      <c r="E12185" s="193" t="s">
        <v>21674</v>
      </c>
      <c r="F12185" s="193" t="s">
        <v>1634</v>
      </c>
      <c r="G12185" s="2">
        <v>1000</v>
      </c>
      <c r="H12185" s="2">
        <v>0</v>
      </c>
      <c r="I12185" s="192"/>
      <c r="J12185" s="192">
        <v>46185</v>
      </c>
      <c r="K12185" s="192">
        <v>46568</v>
      </c>
    </row>
    <row r="12186" spans="1:11" hidden="1" x14ac:dyDescent="0.4">
      <c r="A12186" s="193" t="s">
        <v>21675</v>
      </c>
      <c r="B12186" s="193" t="s">
        <v>21676</v>
      </c>
      <c r="C12186" s="193" t="s">
        <v>58</v>
      </c>
      <c r="D12186" s="193" t="s">
        <v>59</v>
      </c>
      <c r="E12186" s="193" t="s">
        <v>21677</v>
      </c>
      <c r="F12186" s="193" t="s">
        <v>1634</v>
      </c>
      <c r="G12186" s="2">
        <v>3630</v>
      </c>
      <c r="H12186" s="2">
        <v>0</v>
      </c>
      <c r="I12186" s="192"/>
      <c r="J12186" s="192">
        <v>44592</v>
      </c>
      <c r="K12186" s="192">
        <v>46356</v>
      </c>
    </row>
    <row r="12187" spans="1:11" hidden="1" x14ac:dyDescent="0.4">
      <c r="A12187" s="193" t="s">
        <v>1404</v>
      </c>
      <c r="B12187" s="193" t="s">
        <v>21678</v>
      </c>
      <c r="C12187" s="193" t="s">
        <v>58</v>
      </c>
      <c r="D12187" s="193" t="s">
        <v>59</v>
      </c>
      <c r="E12187" s="193" t="s">
        <v>21679</v>
      </c>
      <c r="F12187" s="193" t="s">
        <v>1634</v>
      </c>
      <c r="G12187" s="2">
        <v>3386</v>
      </c>
      <c r="H12187" s="2">
        <v>0</v>
      </c>
      <c r="I12187" s="192"/>
      <c r="J12187" s="192">
        <v>44950</v>
      </c>
      <c r="K12187" s="192">
        <v>46356</v>
      </c>
    </row>
    <row r="12188" spans="1:11" hidden="1" x14ac:dyDescent="0.4">
      <c r="A12188" s="193" t="s">
        <v>1404</v>
      </c>
      <c r="B12188" s="193" t="s">
        <v>21678</v>
      </c>
      <c r="C12188" s="193" t="s">
        <v>58</v>
      </c>
      <c r="D12188" s="193" t="s">
        <v>59</v>
      </c>
      <c r="E12188" s="193" t="s">
        <v>21680</v>
      </c>
      <c r="F12188" s="193" t="s">
        <v>1634</v>
      </c>
      <c r="G12188" s="2">
        <v>4067</v>
      </c>
      <c r="H12188" s="2">
        <v>0</v>
      </c>
      <c r="I12188" s="192"/>
      <c r="J12188" s="192">
        <v>45755</v>
      </c>
      <c r="K12188" s="192">
        <v>46356</v>
      </c>
    </row>
    <row r="12189" spans="1:11" hidden="1" x14ac:dyDescent="0.4">
      <c r="A12189" s="193" t="s">
        <v>1404</v>
      </c>
      <c r="B12189" s="193" t="s">
        <v>21678</v>
      </c>
      <c r="C12189" s="193" t="s">
        <v>58</v>
      </c>
      <c r="D12189" s="193" t="s">
        <v>59</v>
      </c>
      <c r="E12189" s="193" t="s">
        <v>21681</v>
      </c>
      <c r="F12189" s="193" t="s">
        <v>1634</v>
      </c>
      <c r="G12189" s="2">
        <v>39</v>
      </c>
      <c r="H12189" s="2">
        <v>0</v>
      </c>
      <c r="I12189" s="192"/>
      <c r="J12189" s="192">
        <v>45789</v>
      </c>
      <c r="K12189" s="192">
        <v>46356</v>
      </c>
    </row>
    <row r="12190" spans="1:11" hidden="1" x14ac:dyDescent="0.4">
      <c r="A12190" s="193" t="s">
        <v>1404</v>
      </c>
      <c r="B12190" s="193" t="s">
        <v>21678</v>
      </c>
      <c r="C12190" s="193" t="s">
        <v>58</v>
      </c>
      <c r="D12190" s="193" t="s">
        <v>59</v>
      </c>
      <c r="E12190" s="193" t="s">
        <v>21682</v>
      </c>
      <c r="F12190" s="193" t="s">
        <v>1634</v>
      </c>
      <c r="G12190" s="2">
        <v>3226</v>
      </c>
      <c r="H12190" s="2">
        <v>0</v>
      </c>
      <c r="I12190" s="192"/>
      <c r="J12190" s="192">
        <v>45848</v>
      </c>
      <c r="K12190" s="192">
        <v>46356</v>
      </c>
    </row>
    <row r="12191" spans="1:11" x14ac:dyDescent="0.4">
      <c r="A12191" s="193" t="s">
        <v>1404</v>
      </c>
      <c r="B12191" s="193" t="s">
        <v>21678</v>
      </c>
      <c r="C12191" s="193" t="s">
        <v>58</v>
      </c>
      <c r="D12191" s="193" t="s">
        <v>59</v>
      </c>
      <c r="E12191" s="193" t="s">
        <v>21683</v>
      </c>
      <c r="F12191" s="193" t="s">
        <v>1634</v>
      </c>
      <c r="G12191" s="2">
        <v>3</v>
      </c>
      <c r="H12191" s="2">
        <v>0</v>
      </c>
      <c r="I12191" s="192"/>
      <c r="J12191" s="192">
        <v>46048</v>
      </c>
      <c r="K12191" s="192">
        <v>46418</v>
      </c>
    </row>
    <row r="12192" spans="1:11" hidden="1" x14ac:dyDescent="0.4">
      <c r="A12192" s="193" t="s">
        <v>1404</v>
      </c>
      <c r="B12192" s="193" t="s">
        <v>21678</v>
      </c>
      <c r="C12192" s="193" t="s">
        <v>58</v>
      </c>
      <c r="D12192" s="193" t="s">
        <v>59</v>
      </c>
      <c r="E12192" s="193" t="s">
        <v>21684</v>
      </c>
      <c r="F12192" s="193" t="s">
        <v>1634</v>
      </c>
      <c r="G12192" s="2">
        <v>9314</v>
      </c>
      <c r="H12192" s="2">
        <v>0</v>
      </c>
      <c r="I12192" s="192"/>
      <c r="J12192" s="192">
        <v>46163</v>
      </c>
      <c r="K12192" s="192">
        <v>46538</v>
      </c>
    </row>
    <row r="12193" spans="1:11" x14ac:dyDescent="0.4">
      <c r="A12193" s="193" t="s">
        <v>315</v>
      </c>
      <c r="B12193" s="193" t="s">
        <v>21685</v>
      </c>
      <c r="C12193" s="193" t="s">
        <v>58</v>
      </c>
      <c r="D12193" s="193" t="s">
        <v>59</v>
      </c>
      <c r="E12193" s="193" t="s">
        <v>21686</v>
      </c>
      <c r="F12193" s="193" t="s">
        <v>1634</v>
      </c>
      <c r="G12193" s="2">
        <v>2</v>
      </c>
      <c r="H12193" s="2">
        <v>0</v>
      </c>
      <c r="I12193" s="192"/>
      <c r="J12193" s="192">
        <v>45848</v>
      </c>
      <c r="K12193" s="192">
        <v>46356</v>
      </c>
    </row>
    <row r="12194" spans="1:11" hidden="1" x14ac:dyDescent="0.4">
      <c r="A12194" s="193" t="s">
        <v>315</v>
      </c>
      <c r="B12194" s="193" t="s">
        <v>21685</v>
      </c>
      <c r="C12194" s="193" t="s">
        <v>58</v>
      </c>
      <c r="D12194" s="193" t="s">
        <v>59</v>
      </c>
      <c r="E12194" s="193" t="s">
        <v>21687</v>
      </c>
      <c r="F12194" s="193" t="s">
        <v>1634</v>
      </c>
      <c r="G12194" s="2">
        <v>211</v>
      </c>
      <c r="H12194" s="2">
        <v>0</v>
      </c>
      <c r="I12194" s="192"/>
      <c r="J12194" s="192">
        <v>45869</v>
      </c>
      <c r="K12194" s="192">
        <v>46356</v>
      </c>
    </row>
    <row r="12195" spans="1:11" hidden="1" x14ac:dyDescent="0.4">
      <c r="A12195" s="193" t="s">
        <v>315</v>
      </c>
      <c r="B12195" s="193" t="s">
        <v>21685</v>
      </c>
      <c r="C12195" s="193" t="s">
        <v>58</v>
      </c>
      <c r="D12195" s="193" t="s">
        <v>59</v>
      </c>
      <c r="E12195" s="193" t="s">
        <v>21688</v>
      </c>
      <c r="F12195" s="193" t="s">
        <v>1634</v>
      </c>
      <c r="G12195" s="2">
        <v>6172</v>
      </c>
      <c r="H12195" s="2">
        <v>0</v>
      </c>
      <c r="I12195" s="192"/>
      <c r="J12195" s="192">
        <v>45986</v>
      </c>
      <c r="K12195" s="192">
        <v>46356</v>
      </c>
    </row>
    <row r="12196" spans="1:11" hidden="1" x14ac:dyDescent="0.4">
      <c r="A12196" s="193" t="s">
        <v>315</v>
      </c>
      <c r="B12196" s="193" t="s">
        <v>21685</v>
      </c>
      <c r="C12196" s="193" t="s">
        <v>58</v>
      </c>
      <c r="D12196" s="193" t="s">
        <v>59</v>
      </c>
      <c r="E12196" s="193" t="s">
        <v>21689</v>
      </c>
      <c r="F12196" s="193" t="s">
        <v>1634</v>
      </c>
      <c r="G12196" s="2">
        <v>5363</v>
      </c>
      <c r="H12196" s="2">
        <v>0</v>
      </c>
      <c r="I12196" s="192"/>
      <c r="J12196" s="192">
        <v>45993</v>
      </c>
      <c r="K12196" s="192">
        <v>46387</v>
      </c>
    </row>
    <row r="12197" spans="1:11" x14ac:dyDescent="0.4">
      <c r="A12197" s="193" t="s">
        <v>315</v>
      </c>
      <c r="B12197" s="193" t="s">
        <v>21685</v>
      </c>
      <c r="C12197" s="193" t="s">
        <v>58</v>
      </c>
      <c r="D12197" s="193" t="s">
        <v>59</v>
      </c>
      <c r="E12197" s="193" t="s">
        <v>21690</v>
      </c>
      <c r="F12197" s="193" t="s">
        <v>1634</v>
      </c>
      <c r="G12197" s="2">
        <v>2</v>
      </c>
      <c r="H12197" s="2">
        <v>0</v>
      </c>
      <c r="I12197" s="192"/>
      <c r="J12197" s="192">
        <v>46014</v>
      </c>
      <c r="K12197" s="192">
        <v>46387</v>
      </c>
    </row>
    <row r="12198" spans="1:11" hidden="1" x14ac:dyDescent="0.4">
      <c r="A12198" s="193" t="s">
        <v>315</v>
      </c>
      <c r="B12198" s="193" t="s">
        <v>21685</v>
      </c>
      <c r="C12198" s="193" t="s">
        <v>58</v>
      </c>
      <c r="D12198" s="193" t="s">
        <v>59</v>
      </c>
      <c r="E12198" s="193" t="s">
        <v>21691</v>
      </c>
      <c r="F12198" s="193" t="s">
        <v>1634</v>
      </c>
      <c r="G12198" s="2">
        <v>8014</v>
      </c>
      <c r="H12198" s="2">
        <v>0</v>
      </c>
      <c r="I12198" s="192"/>
      <c r="J12198" s="192">
        <v>46031</v>
      </c>
      <c r="K12198" s="192">
        <v>46418</v>
      </c>
    </row>
    <row r="12199" spans="1:11" hidden="1" x14ac:dyDescent="0.4">
      <c r="A12199" s="193" t="s">
        <v>315</v>
      </c>
      <c r="B12199" s="193" t="s">
        <v>21685</v>
      </c>
      <c r="C12199" s="193" t="s">
        <v>58</v>
      </c>
      <c r="D12199" s="193" t="s">
        <v>59</v>
      </c>
      <c r="E12199" s="193" t="s">
        <v>21692</v>
      </c>
      <c r="F12199" s="193" t="s">
        <v>1634</v>
      </c>
      <c r="G12199" s="2">
        <v>9189</v>
      </c>
      <c r="H12199" s="2">
        <v>0</v>
      </c>
      <c r="I12199" s="192"/>
      <c r="J12199" s="192">
        <v>46077</v>
      </c>
      <c r="K12199" s="192">
        <v>46446</v>
      </c>
    </row>
    <row r="12200" spans="1:11" hidden="1" x14ac:dyDescent="0.4">
      <c r="A12200" s="193" t="s">
        <v>315</v>
      </c>
      <c r="B12200" s="193" t="s">
        <v>21685</v>
      </c>
      <c r="C12200" s="193" t="s">
        <v>58</v>
      </c>
      <c r="D12200" s="193" t="s">
        <v>59</v>
      </c>
      <c r="E12200" s="193" t="s">
        <v>21693</v>
      </c>
      <c r="F12200" s="193" t="s">
        <v>1634</v>
      </c>
      <c r="G12200" s="2">
        <v>1373</v>
      </c>
      <c r="H12200" s="2">
        <v>0</v>
      </c>
      <c r="I12200" s="192"/>
      <c r="J12200" s="192">
        <v>46094</v>
      </c>
      <c r="K12200" s="192">
        <v>46477</v>
      </c>
    </row>
    <row r="12201" spans="1:11" hidden="1" x14ac:dyDescent="0.4">
      <c r="A12201" s="193" t="s">
        <v>315</v>
      </c>
      <c r="B12201" s="193" t="s">
        <v>21685</v>
      </c>
      <c r="C12201" s="193" t="s">
        <v>58</v>
      </c>
      <c r="D12201" s="193" t="s">
        <v>59</v>
      </c>
      <c r="E12201" s="193" t="s">
        <v>21694</v>
      </c>
      <c r="F12201" s="193" t="s">
        <v>1634</v>
      </c>
      <c r="G12201" s="2">
        <v>10000</v>
      </c>
      <c r="H12201" s="2">
        <v>0</v>
      </c>
      <c r="I12201" s="192"/>
      <c r="J12201" s="192">
        <v>46149</v>
      </c>
      <c r="K12201" s="192">
        <v>46538</v>
      </c>
    </row>
    <row r="12202" spans="1:11" hidden="1" x14ac:dyDescent="0.4">
      <c r="A12202" s="193" t="s">
        <v>315</v>
      </c>
      <c r="B12202" s="193" t="s">
        <v>21685</v>
      </c>
      <c r="C12202" s="193" t="s">
        <v>58</v>
      </c>
      <c r="D12202" s="193" t="s">
        <v>59</v>
      </c>
      <c r="E12202" s="193" t="s">
        <v>21695</v>
      </c>
      <c r="F12202" s="193" t="s">
        <v>1634</v>
      </c>
      <c r="G12202" s="2">
        <v>10000</v>
      </c>
      <c r="H12202" s="2">
        <v>0</v>
      </c>
      <c r="I12202" s="192"/>
      <c r="J12202" s="192">
        <v>46153</v>
      </c>
      <c r="K12202" s="192">
        <v>46538</v>
      </c>
    </row>
    <row r="12203" spans="1:11" hidden="1" x14ac:dyDescent="0.4">
      <c r="A12203" s="193" t="s">
        <v>315</v>
      </c>
      <c r="B12203" s="193" t="s">
        <v>21685</v>
      </c>
      <c r="C12203" s="193" t="s">
        <v>58</v>
      </c>
      <c r="D12203" s="193" t="s">
        <v>59</v>
      </c>
      <c r="E12203" s="193" t="s">
        <v>21696</v>
      </c>
      <c r="F12203" s="193" t="s">
        <v>1634</v>
      </c>
      <c r="G12203" s="2">
        <v>10000</v>
      </c>
      <c r="H12203" s="2">
        <v>0</v>
      </c>
      <c r="I12203" s="192"/>
      <c r="J12203" s="192">
        <v>46153</v>
      </c>
      <c r="K12203" s="192">
        <v>46538</v>
      </c>
    </row>
    <row r="12204" spans="1:11" hidden="1" x14ac:dyDescent="0.4">
      <c r="A12204" s="193" t="s">
        <v>315</v>
      </c>
      <c r="B12204" s="193" t="s">
        <v>21685</v>
      </c>
      <c r="C12204" s="193" t="s">
        <v>58</v>
      </c>
      <c r="D12204" s="193" t="s">
        <v>59</v>
      </c>
      <c r="E12204" s="193" t="s">
        <v>21697</v>
      </c>
      <c r="F12204" s="193" t="s">
        <v>1634</v>
      </c>
      <c r="G12204" s="2">
        <v>10000</v>
      </c>
      <c r="H12204" s="2">
        <v>0</v>
      </c>
      <c r="I12204" s="192"/>
      <c r="J12204" s="192">
        <v>46156</v>
      </c>
      <c r="K12204" s="192">
        <v>46538</v>
      </c>
    </row>
    <row r="12205" spans="1:11" hidden="1" x14ac:dyDescent="0.4">
      <c r="A12205" s="193" t="s">
        <v>315</v>
      </c>
      <c r="B12205" s="193" t="s">
        <v>21685</v>
      </c>
      <c r="C12205" s="193" t="s">
        <v>58</v>
      </c>
      <c r="D12205" s="193" t="s">
        <v>59</v>
      </c>
      <c r="E12205" s="193" t="s">
        <v>21698</v>
      </c>
      <c r="F12205" s="193" t="s">
        <v>1634</v>
      </c>
      <c r="G12205" s="2">
        <v>10000</v>
      </c>
      <c r="H12205" s="2">
        <v>0</v>
      </c>
      <c r="I12205" s="192"/>
      <c r="J12205" s="192">
        <v>46156</v>
      </c>
      <c r="K12205" s="192">
        <v>46538</v>
      </c>
    </row>
    <row r="12206" spans="1:11" hidden="1" x14ac:dyDescent="0.4">
      <c r="A12206" s="193" t="s">
        <v>315</v>
      </c>
      <c r="B12206" s="193" t="s">
        <v>21685</v>
      </c>
      <c r="C12206" s="193" t="s">
        <v>58</v>
      </c>
      <c r="D12206" s="193" t="s">
        <v>59</v>
      </c>
      <c r="E12206" s="193" t="s">
        <v>21699</v>
      </c>
      <c r="F12206" s="193" t="s">
        <v>1634</v>
      </c>
      <c r="G12206" s="2">
        <v>10000</v>
      </c>
      <c r="H12206" s="2">
        <v>0</v>
      </c>
      <c r="I12206" s="192"/>
      <c r="J12206" s="192">
        <v>46160</v>
      </c>
      <c r="K12206" s="192">
        <v>46538</v>
      </c>
    </row>
    <row r="12207" spans="1:11" hidden="1" x14ac:dyDescent="0.4">
      <c r="A12207" s="193" t="s">
        <v>315</v>
      </c>
      <c r="B12207" s="193" t="s">
        <v>21685</v>
      </c>
      <c r="C12207" s="193" t="s">
        <v>58</v>
      </c>
      <c r="D12207" s="193" t="s">
        <v>59</v>
      </c>
      <c r="E12207" s="193" t="s">
        <v>21700</v>
      </c>
      <c r="F12207" s="193" t="s">
        <v>1634</v>
      </c>
      <c r="G12207" s="2">
        <v>10000</v>
      </c>
      <c r="H12207" s="2">
        <v>0</v>
      </c>
      <c r="I12207" s="192"/>
      <c r="J12207" s="192">
        <v>46160</v>
      </c>
      <c r="K12207" s="192">
        <v>46538</v>
      </c>
    </row>
    <row r="12208" spans="1:11" hidden="1" x14ac:dyDescent="0.4">
      <c r="A12208" s="193" t="s">
        <v>315</v>
      </c>
      <c r="B12208" s="193" t="s">
        <v>21685</v>
      </c>
      <c r="C12208" s="193" t="s">
        <v>58</v>
      </c>
      <c r="D12208" s="193" t="s">
        <v>59</v>
      </c>
      <c r="E12208" s="193" t="s">
        <v>21701</v>
      </c>
      <c r="F12208" s="193" t="s">
        <v>1634</v>
      </c>
      <c r="G12208" s="2">
        <v>10000</v>
      </c>
      <c r="H12208" s="2">
        <v>0</v>
      </c>
      <c r="I12208" s="192"/>
      <c r="J12208" s="192">
        <v>46163</v>
      </c>
      <c r="K12208" s="192">
        <v>46538</v>
      </c>
    </row>
    <row r="12209" spans="1:11" hidden="1" x14ac:dyDescent="0.4">
      <c r="A12209" s="193" t="s">
        <v>315</v>
      </c>
      <c r="B12209" s="193" t="s">
        <v>21685</v>
      </c>
      <c r="C12209" s="193" t="s">
        <v>58</v>
      </c>
      <c r="D12209" s="193" t="s">
        <v>59</v>
      </c>
      <c r="E12209" s="193" t="s">
        <v>21702</v>
      </c>
      <c r="F12209" s="193" t="s">
        <v>1634</v>
      </c>
      <c r="G12209" s="2">
        <v>10000</v>
      </c>
      <c r="H12209" s="2">
        <v>0</v>
      </c>
      <c r="I12209" s="192"/>
      <c r="J12209" s="192">
        <v>46163</v>
      </c>
      <c r="K12209" s="192">
        <v>46538</v>
      </c>
    </row>
    <row r="12210" spans="1:11" hidden="1" x14ac:dyDescent="0.4">
      <c r="A12210" s="193" t="s">
        <v>315</v>
      </c>
      <c r="B12210" s="193" t="s">
        <v>21685</v>
      </c>
      <c r="C12210" s="193" t="s">
        <v>58</v>
      </c>
      <c r="D12210" s="193" t="s">
        <v>59</v>
      </c>
      <c r="E12210" s="193" t="s">
        <v>21703</v>
      </c>
      <c r="F12210" s="193" t="s">
        <v>1634</v>
      </c>
      <c r="G12210" s="2">
        <v>10000</v>
      </c>
      <c r="H12210" s="2">
        <v>0</v>
      </c>
      <c r="I12210" s="192"/>
      <c r="J12210" s="192">
        <v>46167</v>
      </c>
      <c r="K12210" s="192">
        <v>46538</v>
      </c>
    </row>
    <row r="12211" spans="1:11" hidden="1" x14ac:dyDescent="0.4">
      <c r="A12211" s="193" t="s">
        <v>315</v>
      </c>
      <c r="B12211" s="193" t="s">
        <v>21685</v>
      </c>
      <c r="C12211" s="193" t="s">
        <v>58</v>
      </c>
      <c r="D12211" s="193" t="s">
        <v>59</v>
      </c>
      <c r="E12211" s="193" t="s">
        <v>21704</v>
      </c>
      <c r="F12211" s="193" t="s">
        <v>1634</v>
      </c>
      <c r="G12211" s="2">
        <v>10000</v>
      </c>
      <c r="H12211" s="2">
        <v>0</v>
      </c>
      <c r="I12211" s="192"/>
      <c r="J12211" s="192">
        <v>46168</v>
      </c>
      <c r="K12211" s="192">
        <v>46538</v>
      </c>
    </row>
    <row r="12212" spans="1:11" hidden="1" x14ac:dyDescent="0.4">
      <c r="A12212" s="193" t="s">
        <v>21705</v>
      </c>
      <c r="B12212" s="193" t="s">
        <v>21706</v>
      </c>
      <c r="C12212" s="193" t="s">
        <v>58</v>
      </c>
      <c r="D12212" s="193" t="s">
        <v>59</v>
      </c>
      <c r="E12212" s="193" t="s">
        <v>21707</v>
      </c>
      <c r="F12212" s="193" t="s">
        <v>1634</v>
      </c>
      <c r="G12212" s="2">
        <v>6168</v>
      </c>
      <c r="H12212" s="2">
        <v>0</v>
      </c>
      <c r="I12212" s="192"/>
      <c r="J12212" s="192">
        <v>46048</v>
      </c>
      <c r="K12212" s="192">
        <v>46418</v>
      </c>
    </row>
    <row r="12213" spans="1:11" hidden="1" x14ac:dyDescent="0.4">
      <c r="A12213" s="193" t="s">
        <v>21708</v>
      </c>
      <c r="B12213" s="193" t="s">
        <v>21709</v>
      </c>
      <c r="C12213" s="193" t="s">
        <v>58</v>
      </c>
      <c r="D12213" s="193" t="s">
        <v>59</v>
      </c>
      <c r="E12213" s="193" t="s">
        <v>21710</v>
      </c>
      <c r="F12213" s="193" t="s">
        <v>1634</v>
      </c>
      <c r="G12213" s="2">
        <v>3287</v>
      </c>
      <c r="H12213" s="2">
        <v>0</v>
      </c>
      <c r="I12213" s="192"/>
      <c r="J12213" s="192">
        <v>46106</v>
      </c>
      <c r="K12213" s="192">
        <v>46477</v>
      </c>
    </row>
    <row r="12214" spans="1:11" hidden="1" x14ac:dyDescent="0.4">
      <c r="A12214" s="193" t="s">
        <v>21708</v>
      </c>
      <c r="B12214" s="193" t="s">
        <v>21709</v>
      </c>
      <c r="C12214" s="193" t="s">
        <v>58</v>
      </c>
      <c r="D12214" s="193" t="s">
        <v>59</v>
      </c>
      <c r="E12214" s="193" t="s">
        <v>21711</v>
      </c>
      <c r="F12214" s="193" t="s">
        <v>1634</v>
      </c>
      <c r="G12214" s="2">
        <v>9211</v>
      </c>
      <c r="H12214" s="2">
        <v>0</v>
      </c>
      <c r="I12214" s="192"/>
      <c r="J12214" s="192">
        <v>46139</v>
      </c>
      <c r="K12214" s="192">
        <v>46507</v>
      </c>
    </row>
    <row r="12215" spans="1:11" hidden="1" x14ac:dyDescent="0.4">
      <c r="A12215" s="193" t="s">
        <v>21712</v>
      </c>
      <c r="B12215" s="193" t="s">
        <v>21713</v>
      </c>
      <c r="C12215" s="193" t="s">
        <v>58</v>
      </c>
      <c r="D12215" s="193" t="s">
        <v>59</v>
      </c>
      <c r="E12215" s="193" t="s">
        <v>21714</v>
      </c>
      <c r="F12215" s="193" t="s">
        <v>1634</v>
      </c>
      <c r="G12215" s="2">
        <v>237</v>
      </c>
      <c r="H12215" s="2">
        <v>0</v>
      </c>
      <c r="I12215" s="192"/>
      <c r="J12215" s="192">
        <v>44491</v>
      </c>
      <c r="K12215" s="192">
        <v>46356</v>
      </c>
    </row>
    <row r="12216" spans="1:11" hidden="1" x14ac:dyDescent="0.4">
      <c r="A12216" s="193" t="s">
        <v>21712</v>
      </c>
      <c r="B12216" s="193" t="s">
        <v>21713</v>
      </c>
      <c r="C12216" s="193" t="s">
        <v>58</v>
      </c>
      <c r="D12216" s="193" t="s">
        <v>59</v>
      </c>
      <c r="E12216" s="193" t="s">
        <v>21715</v>
      </c>
      <c r="F12216" s="193" t="s">
        <v>1634</v>
      </c>
      <c r="G12216" s="2">
        <v>3000</v>
      </c>
      <c r="H12216" s="2">
        <v>0</v>
      </c>
      <c r="I12216" s="192"/>
      <c r="J12216" s="192">
        <v>44588</v>
      </c>
      <c r="K12216" s="192">
        <v>46356</v>
      </c>
    </row>
    <row r="12217" spans="1:11" hidden="1" x14ac:dyDescent="0.4">
      <c r="A12217" s="193" t="s">
        <v>21712</v>
      </c>
      <c r="B12217" s="193" t="s">
        <v>21713</v>
      </c>
      <c r="C12217" s="193" t="s">
        <v>58</v>
      </c>
      <c r="D12217" s="193" t="s">
        <v>59</v>
      </c>
      <c r="E12217" s="193" t="s">
        <v>21716</v>
      </c>
      <c r="F12217" s="193" t="s">
        <v>1634</v>
      </c>
      <c r="G12217" s="2">
        <v>3000</v>
      </c>
      <c r="H12217" s="2">
        <v>0</v>
      </c>
      <c r="I12217" s="192"/>
      <c r="J12217" s="192">
        <v>44621</v>
      </c>
      <c r="K12217" s="192">
        <v>46356</v>
      </c>
    </row>
    <row r="12218" spans="1:11" hidden="1" x14ac:dyDescent="0.4">
      <c r="A12218" s="193" t="s">
        <v>21717</v>
      </c>
      <c r="B12218" s="193" t="s">
        <v>21718</v>
      </c>
      <c r="C12218" s="193" t="s">
        <v>58</v>
      </c>
      <c r="D12218" s="193" t="s">
        <v>59</v>
      </c>
      <c r="E12218" s="193" t="s">
        <v>21719</v>
      </c>
      <c r="F12218" s="193" t="s">
        <v>1634</v>
      </c>
      <c r="G12218" s="2">
        <v>4987</v>
      </c>
      <c r="H12218" s="2">
        <v>0</v>
      </c>
      <c r="I12218" s="192"/>
      <c r="J12218" s="192">
        <v>44448</v>
      </c>
      <c r="K12218" s="192">
        <v>46356</v>
      </c>
    </row>
    <row r="12219" spans="1:11" hidden="1" x14ac:dyDescent="0.4">
      <c r="A12219" s="193" t="s">
        <v>21717</v>
      </c>
      <c r="B12219" s="193" t="s">
        <v>21718</v>
      </c>
      <c r="C12219" s="193" t="s">
        <v>58</v>
      </c>
      <c r="D12219" s="193" t="s">
        <v>59</v>
      </c>
      <c r="E12219" s="193" t="s">
        <v>21720</v>
      </c>
      <c r="F12219" s="193" t="s">
        <v>1634</v>
      </c>
      <c r="G12219" s="2">
        <v>4902</v>
      </c>
      <c r="H12219" s="2">
        <v>0</v>
      </c>
      <c r="I12219" s="192"/>
      <c r="J12219" s="192">
        <v>44448</v>
      </c>
      <c r="K12219" s="192">
        <v>46356</v>
      </c>
    </row>
    <row r="12220" spans="1:11" hidden="1" x14ac:dyDescent="0.4">
      <c r="A12220" s="193" t="s">
        <v>21721</v>
      </c>
      <c r="B12220" s="193" t="s">
        <v>21722</v>
      </c>
      <c r="C12220" s="193" t="s">
        <v>58</v>
      </c>
      <c r="D12220" s="193" t="s">
        <v>59</v>
      </c>
      <c r="E12220" s="193" t="s">
        <v>21723</v>
      </c>
      <c r="F12220" s="193" t="s">
        <v>1634</v>
      </c>
      <c r="G12220" s="2">
        <v>10237</v>
      </c>
      <c r="H12220" s="2">
        <v>0</v>
      </c>
      <c r="I12220" s="192"/>
      <c r="J12220" s="192">
        <v>45072</v>
      </c>
      <c r="K12220" s="192">
        <v>46356</v>
      </c>
    </row>
    <row r="12221" spans="1:11" hidden="1" x14ac:dyDescent="0.4">
      <c r="A12221" s="193" t="s">
        <v>21724</v>
      </c>
      <c r="B12221" s="193" t="s">
        <v>21725</v>
      </c>
      <c r="C12221" s="193" t="s">
        <v>58</v>
      </c>
      <c r="D12221" s="193" t="s">
        <v>59</v>
      </c>
      <c r="E12221" s="193" t="s">
        <v>21726</v>
      </c>
      <c r="F12221" s="193" t="s">
        <v>1634</v>
      </c>
      <c r="G12221" s="2">
        <v>2348</v>
      </c>
      <c r="H12221" s="2">
        <v>0</v>
      </c>
      <c r="I12221" s="192"/>
      <c r="J12221" s="192">
        <v>44693</v>
      </c>
      <c r="K12221" s="192">
        <v>46356</v>
      </c>
    </row>
    <row r="12222" spans="1:11" hidden="1" x14ac:dyDescent="0.4">
      <c r="A12222" s="193" t="s">
        <v>21724</v>
      </c>
      <c r="B12222" s="193" t="s">
        <v>21725</v>
      </c>
      <c r="C12222" s="193" t="s">
        <v>58</v>
      </c>
      <c r="D12222" s="193" t="s">
        <v>59</v>
      </c>
      <c r="E12222" s="193" t="s">
        <v>21727</v>
      </c>
      <c r="F12222" s="193" t="s">
        <v>1634</v>
      </c>
      <c r="G12222" s="2">
        <v>8855</v>
      </c>
      <c r="H12222" s="2">
        <v>0</v>
      </c>
      <c r="I12222" s="192"/>
      <c r="J12222" s="192">
        <v>45490</v>
      </c>
      <c r="K12222" s="192">
        <v>46356</v>
      </c>
    </row>
    <row r="12223" spans="1:11" hidden="1" x14ac:dyDescent="0.4">
      <c r="A12223" s="193" t="s">
        <v>21724</v>
      </c>
      <c r="B12223" s="193" t="s">
        <v>21725</v>
      </c>
      <c r="C12223" s="193" t="s">
        <v>58</v>
      </c>
      <c r="D12223" s="193" t="s">
        <v>59</v>
      </c>
      <c r="E12223" s="193" t="s">
        <v>21728</v>
      </c>
      <c r="F12223" s="193" t="s">
        <v>1634</v>
      </c>
      <c r="G12223" s="2">
        <v>7632</v>
      </c>
      <c r="H12223" s="2">
        <v>0</v>
      </c>
      <c r="I12223" s="192"/>
      <c r="J12223" s="192">
        <v>45565</v>
      </c>
      <c r="K12223" s="192">
        <v>46356</v>
      </c>
    </row>
    <row r="12224" spans="1:11" hidden="1" x14ac:dyDescent="0.4">
      <c r="A12224" s="193" t="s">
        <v>21724</v>
      </c>
      <c r="B12224" s="193" t="s">
        <v>21725</v>
      </c>
      <c r="C12224" s="193" t="s">
        <v>58</v>
      </c>
      <c r="D12224" s="193" t="s">
        <v>59</v>
      </c>
      <c r="E12224" s="193" t="s">
        <v>21729</v>
      </c>
      <c r="F12224" s="193" t="s">
        <v>1634</v>
      </c>
      <c r="G12224" s="2">
        <v>9320</v>
      </c>
      <c r="H12224" s="2">
        <v>0</v>
      </c>
      <c r="I12224" s="192"/>
      <c r="J12224" s="192">
        <v>45581</v>
      </c>
      <c r="K12224" s="192">
        <v>46356</v>
      </c>
    </row>
    <row r="12225" spans="1:11" hidden="1" x14ac:dyDescent="0.4">
      <c r="A12225" s="193" t="s">
        <v>21724</v>
      </c>
      <c r="B12225" s="193" t="s">
        <v>21725</v>
      </c>
      <c r="C12225" s="193" t="s">
        <v>58</v>
      </c>
      <c r="D12225" s="193" t="s">
        <v>59</v>
      </c>
      <c r="E12225" s="193" t="s">
        <v>21730</v>
      </c>
      <c r="F12225" s="193" t="s">
        <v>1634</v>
      </c>
      <c r="G12225" s="2">
        <v>10000</v>
      </c>
      <c r="H12225" s="2">
        <v>0</v>
      </c>
      <c r="I12225" s="192"/>
      <c r="J12225" s="192">
        <v>45639</v>
      </c>
      <c r="K12225" s="192">
        <v>46356</v>
      </c>
    </row>
    <row r="12226" spans="1:11" hidden="1" x14ac:dyDescent="0.4">
      <c r="A12226" s="193" t="s">
        <v>1405</v>
      </c>
      <c r="B12226" s="193" t="s">
        <v>21731</v>
      </c>
      <c r="C12226" s="193" t="s">
        <v>58</v>
      </c>
      <c r="D12226" s="193" t="s">
        <v>59</v>
      </c>
      <c r="E12226" s="193" t="s">
        <v>21732</v>
      </c>
      <c r="F12226" s="193" t="s">
        <v>1634</v>
      </c>
      <c r="G12226" s="2">
        <v>3166</v>
      </c>
      <c r="H12226" s="2">
        <v>0</v>
      </c>
      <c r="I12226" s="192"/>
      <c r="J12226" s="192">
        <v>45280</v>
      </c>
      <c r="K12226" s="192">
        <v>46356</v>
      </c>
    </row>
    <row r="12227" spans="1:11" hidden="1" x14ac:dyDescent="0.4">
      <c r="A12227" s="193" t="s">
        <v>1405</v>
      </c>
      <c r="B12227" s="193" t="s">
        <v>21731</v>
      </c>
      <c r="C12227" s="193" t="s">
        <v>58</v>
      </c>
      <c r="D12227" s="193" t="s">
        <v>59</v>
      </c>
      <c r="E12227" s="193" t="s">
        <v>21733</v>
      </c>
      <c r="F12227" s="193" t="s">
        <v>1634</v>
      </c>
      <c r="G12227" s="2">
        <v>106</v>
      </c>
      <c r="H12227" s="2">
        <v>0</v>
      </c>
      <c r="I12227" s="192"/>
      <c r="J12227" s="192">
        <v>45526</v>
      </c>
      <c r="K12227" s="192">
        <v>46356</v>
      </c>
    </row>
    <row r="12228" spans="1:11" hidden="1" x14ac:dyDescent="0.4">
      <c r="A12228" s="193" t="s">
        <v>1405</v>
      </c>
      <c r="B12228" s="193" t="s">
        <v>21731</v>
      </c>
      <c r="C12228" s="193" t="s">
        <v>58</v>
      </c>
      <c r="D12228" s="193" t="s">
        <v>59</v>
      </c>
      <c r="E12228" s="193" t="s">
        <v>21734</v>
      </c>
      <c r="F12228" s="193" t="s">
        <v>1634</v>
      </c>
      <c r="G12228" s="2">
        <v>7357</v>
      </c>
      <c r="H12228" s="2">
        <v>0</v>
      </c>
      <c r="I12228" s="192"/>
      <c r="J12228" s="192">
        <v>45873</v>
      </c>
      <c r="K12228" s="192">
        <v>46356</v>
      </c>
    </row>
    <row r="12229" spans="1:11" hidden="1" x14ac:dyDescent="0.4">
      <c r="A12229" s="193" t="s">
        <v>1405</v>
      </c>
      <c r="B12229" s="193" t="s">
        <v>21731</v>
      </c>
      <c r="C12229" s="193" t="s">
        <v>58</v>
      </c>
      <c r="D12229" s="193" t="s">
        <v>59</v>
      </c>
      <c r="E12229" s="193" t="s">
        <v>21735</v>
      </c>
      <c r="F12229" s="193" t="s">
        <v>1634</v>
      </c>
      <c r="G12229" s="2">
        <v>19</v>
      </c>
      <c r="H12229" s="2">
        <v>0</v>
      </c>
      <c r="I12229" s="192"/>
      <c r="J12229" s="192">
        <v>45874</v>
      </c>
      <c r="K12229" s="192">
        <v>46356</v>
      </c>
    </row>
    <row r="12230" spans="1:11" hidden="1" x14ac:dyDescent="0.4">
      <c r="A12230" s="193" t="s">
        <v>1405</v>
      </c>
      <c r="B12230" s="193" t="s">
        <v>21731</v>
      </c>
      <c r="C12230" s="193" t="s">
        <v>58</v>
      </c>
      <c r="D12230" s="193" t="s">
        <v>59</v>
      </c>
      <c r="E12230" s="193" t="s">
        <v>21736</v>
      </c>
      <c r="F12230" s="193" t="s">
        <v>1634</v>
      </c>
      <c r="G12230" s="2">
        <v>7633</v>
      </c>
      <c r="H12230" s="2">
        <v>0</v>
      </c>
      <c r="I12230" s="192"/>
      <c r="J12230" s="192">
        <v>46007</v>
      </c>
      <c r="K12230" s="192">
        <v>46387</v>
      </c>
    </row>
    <row r="12231" spans="1:11" x14ac:dyDescent="0.4">
      <c r="A12231" s="193" t="s">
        <v>1405</v>
      </c>
      <c r="B12231" s="193" t="s">
        <v>21731</v>
      </c>
      <c r="C12231" s="193" t="s">
        <v>58</v>
      </c>
      <c r="D12231" s="193" t="s">
        <v>59</v>
      </c>
      <c r="E12231" s="193" t="s">
        <v>21737</v>
      </c>
      <c r="F12231" s="193" t="s">
        <v>1634</v>
      </c>
      <c r="G12231" s="2">
        <v>4</v>
      </c>
      <c r="H12231" s="2">
        <v>0</v>
      </c>
      <c r="I12231" s="192"/>
      <c r="J12231" s="192">
        <v>46128</v>
      </c>
      <c r="K12231" s="192">
        <v>46507</v>
      </c>
    </row>
    <row r="12232" spans="1:11" hidden="1" x14ac:dyDescent="0.4">
      <c r="A12232" s="193" t="s">
        <v>1405</v>
      </c>
      <c r="B12232" s="193" t="s">
        <v>21731</v>
      </c>
      <c r="C12232" s="193" t="s">
        <v>58</v>
      </c>
      <c r="D12232" s="193" t="s">
        <v>59</v>
      </c>
      <c r="E12232" s="193" t="s">
        <v>21738</v>
      </c>
      <c r="F12232" s="193" t="s">
        <v>1634</v>
      </c>
      <c r="G12232" s="2">
        <v>10000</v>
      </c>
      <c r="H12232" s="2">
        <v>0</v>
      </c>
      <c r="I12232" s="192"/>
      <c r="J12232" s="192">
        <v>46135</v>
      </c>
      <c r="K12232" s="192">
        <v>46507</v>
      </c>
    </row>
    <row r="12233" spans="1:11" hidden="1" x14ac:dyDescent="0.4">
      <c r="A12233" s="193" t="s">
        <v>1405</v>
      </c>
      <c r="B12233" s="193" t="s">
        <v>21731</v>
      </c>
      <c r="C12233" s="193" t="s">
        <v>58</v>
      </c>
      <c r="D12233" s="193" t="s">
        <v>59</v>
      </c>
      <c r="E12233" s="193" t="s">
        <v>21739</v>
      </c>
      <c r="F12233" s="193" t="s">
        <v>1634</v>
      </c>
      <c r="G12233" s="2">
        <v>10000</v>
      </c>
      <c r="H12233" s="2">
        <v>0</v>
      </c>
      <c r="I12233" s="192"/>
      <c r="J12233" s="192">
        <v>46181</v>
      </c>
      <c r="K12233" s="192">
        <v>46568</v>
      </c>
    </row>
    <row r="12234" spans="1:11" hidden="1" x14ac:dyDescent="0.4">
      <c r="A12234" s="193" t="s">
        <v>21740</v>
      </c>
      <c r="B12234" s="193" t="s">
        <v>21741</v>
      </c>
      <c r="C12234" s="193" t="s">
        <v>58</v>
      </c>
      <c r="D12234" s="193" t="s">
        <v>59</v>
      </c>
      <c r="E12234" s="193" t="s">
        <v>21742</v>
      </c>
      <c r="F12234" s="193" t="s">
        <v>1634</v>
      </c>
      <c r="G12234" s="2">
        <v>4263</v>
      </c>
      <c r="H12234" s="2">
        <v>0</v>
      </c>
      <c r="I12234" s="192"/>
      <c r="J12234" s="192">
        <v>46014</v>
      </c>
      <c r="K12234" s="192">
        <v>46387</v>
      </c>
    </row>
    <row r="12235" spans="1:11" hidden="1" x14ac:dyDescent="0.4">
      <c r="A12235" s="193" t="s">
        <v>21743</v>
      </c>
      <c r="B12235" s="193" t="s">
        <v>21744</v>
      </c>
      <c r="C12235" s="193" t="s">
        <v>58</v>
      </c>
      <c r="D12235" s="193" t="s">
        <v>59</v>
      </c>
      <c r="E12235" s="193" t="s">
        <v>21745</v>
      </c>
      <c r="F12235" s="193" t="s">
        <v>1634</v>
      </c>
      <c r="G12235" s="2">
        <v>23132</v>
      </c>
      <c r="H12235" s="2">
        <v>0</v>
      </c>
      <c r="I12235" s="192"/>
      <c r="J12235" s="192">
        <v>44949</v>
      </c>
      <c r="K12235" s="192">
        <v>46356</v>
      </c>
    </row>
    <row r="12236" spans="1:11" hidden="1" x14ac:dyDescent="0.4">
      <c r="A12236" s="193" t="s">
        <v>21743</v>
      </c>
      <c r="B12236" s="193" t="s">
        <v>21744</v>
      </c>
      <c r="C12236" s="193" t="s">
        <v>58</v>
      </c>
      <c r="D12236" s="193" t="s">
        <v>59</v>
      </c>
      <c r="E12236" s="193" t="s">
        <v>21746</v>
      </c>
      <c r="F12236" s="193" t="s">
        <v>1634</v>
      </c>
      <c r="G12236" s="2">
        <v>15949</v>
      </c>
      <c r="H12236" s="2">
        <v>0</v>
      </c>
      <c r="I12236" s="192"/>
      <c r="J12236" s="192">
        <v>44993</v>
      </c>
      <c r="K12236" s="192">
        <v>46356</v>
      </c>
    </row>
    <row r="12237" spans="1:11" hidden="1" x14ac:dyDescent="0.4">
      <c r="A12237" s="193" t="s">
        <v>21743</v>
      </c>
      <c r="B12237" s="193" t="s">
        <v>21744</v>
      </c>
      <c r="C12237" s="193" t="s">
        <v>58</v>
      </c>
      <c r="D12237" s="193" t="s">
        <v>59</v>
      </c>
      <c r="E12237" s="193" t="s">
        <v>21747</v>
      </c>
      <c r="F12237" s="193" t="s">
        <v>1634</v>
      </c>
      <c r="G12237" s="2">
        <v>20000</v>
      </c>
      <c r="H12237" s="2">
        <v>0</v>
      </c>
      <c r="I12237" s="192"/>
      <c r="J12237" s="192">
        <v>45362</v>
      </c>
      <c r="K12237" s="192">
        <v>46356</v>
      </c>
    </row>
    <row r="12238" spans="1:11" hidden="1" x14ac:dyDescent="0.4">
      <c r="A12238" s="193" t="s">
        <v>21743</v>
      </c>
      <c r="B12238" s="193" t="s">
        <v>21744</v>
      </c>
      <c r="C12238" s="193" t="s">
        <v>58</v>
      </c>
      <c r="D12238" s="193" t="s">
        <v>59</v>
      </c>
      <c r="E12238" s="193" t="s">
        <v>21748</v>
      </c>
      <c r="F12238" s="193" t="s">
        <v>1634</v>
      </c>
      <c r="G12238" s="2">
        <v>20000</v>
      </c>
      <c r="H12238" s="2">
        <v>0</v>
      </c>
      <c r="I12238" s="192"/>
      <c r="J12238" s="192">
        <v>45392</v>
      </c>
      <c r="K12238" s="192">
        <v>46356</v>
      </c>
    </row>
    <row r="12239" spans="1:11" hidden="1" x14ac:dyDescent="0.4">
      <c r="A12239" s="193" t="s">
        <v>21749</v>
      </c>
      <c r="B12239" s="193" t="s">
        <v>21750</v>
      </c>
      <c r="C12239" s="193" t="s">
        <v>58</v>
      </c>
      <c r="D12239" s="193" t="s">
        <v>59</v>
      </c>
      <c r="E12239" s="193" t="s">
        <v>21751</v>
      </c>
      <c r="F12239" s="193" t="s">
        <v>1634</v>
      </c>
      <c r="G12239" s="2">
        <v>5330</v>
      </c>
      <c r="H12239" s="2">
        <v>0</v>
      </c>
      <c r="I12239" s="192"/>
      <c r="J12239" s="192">
        <v>44946</v>
      </c>
      <c r="K12239" s="192">
        <v>46356</v>
      </c>
    </row>
    <row r="12240" spans="1:11" hidden="1" x14ac:dyDescent="0.4">
      <c r="A12240" s="193" t="s">
        <v>21749</v>
      </c>
      <c r="B12240" s="193" t="s">
        <v>21750</v>
      </c>
      <c r="C12240" s="193" t="s">
        <v>58</v>
      </c>
      <c r="D12240" s="193" t="s">
        <v>59</v>
      </c>
      <c r="E12240" s="193" t="s">
        <v>21752</v>
      </c>
      <c r="F12240" s="193" t="s">
        <v>1634</v>
      </c>
      <c r="G12240" s="2">
        <v>56067</v>
      </c>
      <c r="H12240" s="2">
        <v>0</v>
      </c>
      <c r="I12240" s="192"/>
      <c r="J12240" s="192">
        <v>44993</v>
      </c>
      <c r="K12240" s="192">
        <v>46356</v>
      </c>
    </row>
    <row r="12241" spans="1:11" hidden="1" x14ac:dyDescent="0.4">
      <c r="A12241" s="193" t="s">
        <v>21749</v>
      </c>
      <c r="B12241" s="193" t="s">
        <v>21750</v>
      </c>
      <c r="C12241" s="193" t="s">
        <v>58</v>
      </c>
      <c r="D12241" s="193" t="s">
        <v>59</v>
      </c>
      <c r="E12241" s="193" t="s">
        <v>21753</v>
      </c>
      <c r="F12241" s="193" t="s">
        <v>1634</v>
      </c>
      <c r="G12241" s="2">
        <v>6924</v>
      </c>
      <c r="H12241" s="2">
        <v>0</v>
      </c>
      <c r="I12241" s="192"/>
      <c r="J12241" s="192">
        <v>45980</v>
      </c>
      <c r="K12241" s="192">
        <v>46356</v>
      </c>
    </row>
    <row r="12242" spans="1:11" hidden="1" x14ac:dyDescent="0.4">
      <c r="A12242" s="193" t="s">
        <v>1406</v>
      </c>
      <c r="B12242" s="193" t="s">
        <v>21754</v>
      </c>
      <c r="C12242" s="193" t="s">
        <v>58</v>
      </c>
      <c r="D12242" s="193" t="s">
        <v>59</v>
      </c>
      <c r="E12242" s="193" t="s">
        <v>21755</v>
      </c>
      <c r="F12242" s="193" t="s">
        <v>1634</v>
      </c>
      <c r="G12242" s="2">
        <v>1460</v>
      </c>
      <c r="H12242" s="2">
        <v>0</v>
      </c>
      <c r="I12242" s="192"/>
      <c r="J12242" s="192">
        <v>44693</v>
      </c>
      <c r="K12242" s="192">
        <v>46356</v>
      </c>
    </row>
    <row r="12243" spans="1:11" hidden="1" x14ac:dyDescent="0.4">
      <c r="A12243" s="193" t="s">
        <v>1406</v>
      </c>
      <c r="B12243" s="193" t="s">
        <v>21754</v>
      </c>
      <c r="C12243" s="193" t="s">
        <v>58</v>
      </c>
      <c r="D12243" s="193" t="s">
        <v>59</v>
      </c>
      <c r="E12243" s="193" t="s">
        <v>21756</v>
      </c>
      <c r="F12243" s="193" t="s">
        <v>1634</v>
      </c>
      <c r="G12243" s="2">
        <v>2514</v>
      </c>
      <c r="H12243" s="2">
        <v>0</v>
      </c>
      <c r="I12243" s="192"/>
      <c r="J12243" s="192">
        <v>45854</v>
      </c>
      <c r="K12243" s="192">
        <v>46356</v>
      </c>
    </row>
    <row r="12244" spans="1:11" hidden="1" x14ac:dyDescent="0.4">
      <c r="A12244" s="193" t="s">
        <v>1406</v>
      </c>
      <c r="B12244" s="193" t="s">
        <v>21754</v>
      </c>
      <c r="C12244" s="193" t="s">
        <v>58</v>
      </c>
      <c r="D12244" s="193" t="s">
        <v>59</v>
      </c>
      <c r="E12244" s="193" t="s">
        <v>21757</v>
      </c>
      <c r="F12244" s="193" t="s">
        <v>1634</v>
      </c>
      <c r="G12244" s="2">
        <v>1879</v>
      </c>
      <c r="H12244" s="2">
        <v>0</v>
      </c>
      <c r="I12244" s="192"/>
      <c r="J12244" s="192">
        <v>45972</v>
      </c>
      <c r="K12244" s="192">
        <v>46356</v>
      </c>
    </row>
    <row r="12245" spans="1:11" hidden="1" x14ac:dyDescent="0.4">
      <c r="A12245" s="193" t="s">
        <v>1406</v>
      </c>
      <c r="B12245" s="193" t="s">
        <v>21754</v>
      </c>
      <c r="C12245" s="193" t="s">
        <v>58</v>
      </c>
      <c r="D12245" s="193" t="s">
        <v>59</v>
      </c>
      <c r="E12245" s="193" t="s">
        <v>21758</v>
      </c>
      <c r="F12245" s="193" t="s">
        <v>1634</v>
      </c>
      <c r="G12245" s="2">
        <v>8836</v>
      </c>
      <c r="H12245" s="2">
        <v>0</v>
      </c>
      <c r="I12245" s="192"/>
      <c r="J12245" s="192">
        <v>46007</v>
      </c>
      <c r="K12245" s="192">
        <v>46387</v>
      </c>
    </row>
    <row r="12246" spans="1:11" hidden="1" x14ac:dyDescent="0.4">
      <c r="A12246" s="193" t="s">
        <v>1406</v>
      </c>
      <c r="B12246" s="193" t="s">
        <v>21754</v>
      </c>
      <c r="C12246" s="193" t="s">
        <v>58</v>
      </c>
      <c r="D12246" s="193" t="s">
        <v>59</v>
      </c>
      <c r="E12246" s="193" t="s">
        <v>21759</v>
      </c>
      <c r="F12246" s="193" t="s">
        <v>1634</v>
      </c>
      <c r="G12246" s="2">
        <v>2176</v>
      </c>
      <c r="H12246" s="2">
        <v>0</v>
      </c>
      <c r="I12246" s="192"/>
      <c r="J12246" s="192">
        <v>46048</v>
      </c>
      <c r="K12246" s="192">
        <v>46418</v>
      </c>
    </row>
    <row r="12247" spans="1:11" hidden="1" x14ac:dyDescent="0.4">
      <c r="A12247" s="193" t="s">
        <v>1406</v>
      </c>
      <c r="B12247" s="193" t="s">
        <v>21754</v>
      </c>
      <c r="C12247" s="193" t="s">
        <v>58</v>
      </c>
      <c r="D12247" s="193" t="s">
        <v>59</v>
      </c>
      <c r="E12247" s="193" t="s">
        <v>21760</v>
      </c>
      <c r="F12247" s="193" t="s">
        <v>1634</v>
      </c>
      <c r="G12247" s="2">
        <v>10000</v>
      </c>
      <c r="H12247" s="2">
        <v>0</v>
      </c>
      <c r="I12247" s="192"/>
      <c r="J12247" s="192">
        <v>46188</v>
      </c>
      <c r="K12247" s="192">
        <v>46568</v>
      </c>
    </row>
    <row r="12248" spans="1:11" hidden="1" x14ac:dyDescent="0.4">
      <c r="A12248" s="193" t="s">
        <v>21761</v>
      </c>
      <c r="B12248" s="193" t="s">
        <v>21762</v>
      </c>
      <c r="C12248" s="193" t="s">
        <v>58</v>
      </c>
      <c r="D12248" s="193" t="s">
        <v>59</v>
      </c>
      <c r="E12248" s="193" t="s">
        <v>21763</v>
      </c>
      <c r="F12248" s="193" t="s">
        <v>1634</v>
      </c>
      <c r="G12248" s="2">
        <v>5585</v>
      </c>
      <c r="H12248" s="2">
        <v>0</v>
      </c>
      <c r="I12248" s="192"/>
      <c r="J12248" s="192">
        <v>45750</v>
      </c>
      <c r="K12248" s="192">
        <v>46356</v>
      </c>
    </row>
    <row r="12249" spans="1:11" hidden="1" x14ac:dyDescent="0.4">
      <c r="A12249" s="193" t="s">
        <v>21761</v>
      </c>
      <c r="B12249" s="193" t="s">
        <v>21762</v>
      </c>
      <c r="C12249" s="193" t="s">
        <v>58</v>
      </c>
      <c r="D12249" s="193" t="s">
        <v>59</v>
      </c>
      <c r="E12249" s="193" t="s">
        <v>21764</v>
      </c>
      <c r="F12249" s="193" t="s">
        <v>1634</v>
      </c>
      <c r="G12249" s="2">
        <v>931</v>
      </c>
      <c r="H12249" s="2">
        <v>0</v>
      </c>
      <c r="I12249" s="192"/>
      <c r="J12249" s="192">
        <v>46097</v>
      </c>
      <c r="K12249" s="192">
        <v>46356</v>
      </c>
    </row>
    <row r="12250" spans="1:11" hidden="1" x14ac:dyDescent="0.4">
      <c r="A12250" s="193" t="s">
        <v>21761</v>
      </c>
      <c r="B12250" s="193" t="s">
        <v>21762</v>
      </c>
      <c r="C12250" s="193" t="s">
        <v>58</v>
      </c>
      <c r="D12250" s="193" t="s">
        <v>59</v>
      </c>
      <c r="E12250" s="193" t="s">
        <v>21765</v>
      </c>
      <c r="F12250" s="193" t="s">
        <v>1634</v>
      </c>
      <c r="G12250" s="2">
        <v>6243</v>
      </c>
      <c r="H12250" s="2">
        <v>0</v>
      </c>
      <c r="I12250" s="192"/>
      <c r="J12250" s="192">
        <v>46139</v>
      </c>
      <c r="K12250" s="192">
        <v>46507</v>
      </c>
    </row>
    <row r="12251" spans="1:11" hidden="1" x14ac:dyDescent="0.4">
      <c r="A12251" s="193" t="s">
        <v>21766</v>
      </c>
      <c r="B12251" s="193" t="s">
        <v>21767</v>
      </c>
      <c r="C12251" s="193" t="s">
        <v>58</v>
      </c>
      <c r="D12251" s="193" t="s">
        <v>59</v>
      </c>
      <c r="E12251" s="193" t="s">
        <v>21768</v>
      </c>
      <c r="F12251" s="193" t="s">
        <v>1634</v>
      </c>
      <c r="G12251" s="2">
        <v>9540</v>
      </c>
      <c r="H12251" s="2">
        <v>0</v>
      </c>
      <c r="I12251" s="192"/>
      <c r="J12251" s="192">
        <v>45301</v>
      </c>
      <c r="K12251" s="192">
        <v>46356</v>
      </c>
    </row>
    <row r="12252" spans="1:11" hidden="1" x14ac:dyDescent="0.4">
      <c r="A12252" s="193" t="s">
        <v>21766</v>
      </c>
      <c r="B12252" s="193" t="s">
        <v>21767</v>
      </c>
      <c r="C12252" s="193" t="s">
        <v>58</v>
      </c>
      <c r="D12252" s="193" t="s">
        <v>59</v>
      </c>
      <c r="E12252" s="193" t="s">
        <v>21769</v>
      </c>
      <c r="F12252" s="193" t="s">
        <v>1634</v>
      </c>
      <c r="G12252" s="2">
        <v>5137</v>
      </c>
      <c r="H12252" s="2">
        <v>0</v>
      </c>
      <c r="I12252" s="192"/>
      <c r="J12252" s="192">
        <v>45715</v>
      </c>
      <c r="K12252" s="192">
        <v>46356</v>
      </c>
    </row>
    <row r="12253" spans="1:11" hidden="1" x14ac:dyDescent="0.4">
      <c r="A12253" s="193" t="s">
        <v>21770</v>
      </c>
      <c r="B12253" s="193" t="s">
        <v>21771</v>
      </c>
      <c r="C12253" s="193" t="s">
        <v>58</v>
      </c>
      <c r="D12253" s="193" t="s">
        <v>59</v>
      </c>
      <c r="E12253" s="193" t="s">
        <v>21772</v>
      </c>
      <c r="F12253" s="193" t="s">
        <v>1634</v>
      </c>
      <c r="G12253" s="2">
        <v>2754</v>
      </c>
      <c r="H12253" s="2">
        <v>0</v>
      </c>
      <c r="I12253" s="192"/>
      <c r="J12253" s="192">
        <v>45308</v>
      </c>
      <c r="K12253" s="192">
        <v>46356</v>
      </c>
    </row>
    <row r="12254" spans="1:11" hidden="1" x14ac:dyDescent="0.4">
      <c r="A12254" s="193" t="s">
        <v>21770</v>
      </c>
      <c r="B12254" s="193" t="s">
        <v>21771</v>
      </c>
      <c r="C12254" s="193" t="s">
        <v>58</v>
      </c>
      <c r="D12254" s="193" t="s">
        <v>59</v>
      </c>
      <c r="E12254" s="193" t="s">
        <v>21773</v>
      </c>
      <c r="F12254" s="193" t="s">
        <v>1634</v>
      </c>
      <c r="G12254" s="2">
        <v>49</v>
      </c>
      <c r="H12254" s="2">
        <v>0</v>
      </c>
      <c r="I12254" s="192"/>
      <c r="J12254" s="192">
        <v>45967</v>
      </c>
      <c r="K12254" s="192">
        <v>46356</v>
      </c>
    </row>
    <row r="12255" spans="1:11" hidden="1" x14ac:dyDescent="0.4">
      <c r="A12255" s="193" t="s">
        <v>21770</v>
      </c>
      <c r="B12255" s="193" t="s">
        <v>21771</v>
      </c>
      <c r="C12255" s="193" t="s">
        <v>58</v>
      </c>
      <c r="D12255" s="193" t="s">
        <v>59</v>
      </c>
      <c r="E12255" s="193" t="s">
        <v>21774</v>
      </c>
      <c r="F12255" s="193" t="s">
        <v>1634</v>
      </c>
      <c r="G12255" s="2">
        <v>6135</v>
      </c>
      <c r="H12255" s="2">
        <v>0</v>
      </c>
      <c r="I12255" s="192"/>
      <c r="J12255" s="192">
        <v>46014</v>
      </c>
      <c r="K12255" s="192">
        <v>46387</v>
      </c>
    </row>
    <row r="12256" spans="1:11" x14ac:dyDescent="0.4">
      <c r="A12256" s="193" t="s">
        <v>21770</v>
      </c>
      <c r="B12256" s="193" t="s">
        <v>21771</v>
      </c>
      <c r="C12256" s="193" t="s">
        <v>58</v>
      </c>
      <c r="D12256" s="193" t="s">
        <v>59</v>
      </c>
      <c r="E12256" s="193" t="s">
        <v>21775</v>
      </c>
      <c r="F12256" s="193" t="s">
        <v>1634</v>
      </c>
      <c r="G12256" s="2">
        <v>2</v>
      </c>
      <c r="H12256" s="2">
        <v>0</v>
      </c>
      <c r="I12256" s="192"/>
      <c r="J12256" s="192">
        <v>46045</v>
      </c>
      <c r="K12256" s="192">
        <v>46418</v>
      </c>
    </row>
    <row r="12257" spans="1:11" hidden="1" x14ac:dyDescent="0.4">
      <c r="A12257" s="193" t="s">
        <v>21770</v>
      </c>
      <c r="B12257" s="193" t="s">
        <v>21771</v>
      </c>
      <c r="C12257" s="193" t="s">
        <v>58</v>
      </c>
      <c r="D12257" s="193" t="s">
        <v>59</v>
      </c>
      <c r="E12257" s="193" t="s">
        <v>21776</v>
      </c>
      <c r="F12257" s="193" t="s">
        <v>1634</v>
      </c>
      <c r="G12257" s="2">
        <v>9831</v>
      </c>
      <c r="H12257" s="2">
        <v>0</v>
      </c>
      <c r="I12257" s="192"/>
      <c r="J12257" s="192">
        <v>46181</v>
      </c>
      <c r="K12257" s="192">
        <v>46568</v>
      </c>
    </row>
    <row r="12258" spans="1:11" hidden="1" x14ac:dyDescent="0.4">
      <c r="A12258" s="193" t="s">
        <v>21777</v>
      </c>
      <c r="B12258" s="193" t="s">
        <v>21778</v>
      </c>
      <c r="C12258" s="193" t="s">
        <v>58</v>
      </c>
      <c r="D12258" s="193" t="s">
        <v>59</v>
      </c>
      <c r="E12258" s="193" t="s">
        <v>21779</v>
      </c>
      <c r="F12258" s="193" t="s">
        <v>1634</v>
      </c>
      <c r="G12258" s="2">
        <v>998</v>
      </c>
      <c r="H12258" s="2">
        <v>0</v>
      </c>
      <c r="I12258" s="192"/>
      <c r="J12258" s="192">
        <v>44333</v>
      </c>
      <c r="K12258" s="192">
        <v>46356</v>
      </c>
    </row>
    <row r="12259" spans="1:11" hidden="1" x14ac:dyDescent="0.4">
      <c r="A12259" s="193" t="s">
        <v>21777</v>
      </c>
      <c r="B12259" s="193" t="s">
        <v>21778</v>
      </c>
      <c r="C12259" s="193" t="s">
        <v>58</v>
      </c>
      <c r="D12259" s="193" t="s">
        <v>59</v>
      </c>
      <c r="E12259" s="193" t="s">
        <v>21780</v>
      </c>
      <c r="F12259" s="193" t="s">
        <v>1634</v>
      </c>
      <c r="G12259" s="2">
        <v>3935</v>
      </c>
      <c r="H12259" s="2">
        <v>0</v>
      </c>
      <c r="I12259" s="192"/>
      <c r="J12259" s="192">
        <v>44340</v>
      </c>
      <c r="K12259" s="192">
        <v>46356</v>
      </c>
    </row>
    <row r="12260" spans="1:11" hidden="1" x14ac:dyDescent="0.4">
      <c r="A12260" s="193" t="s">
        <v>21777</v>
      </c>
      <c r="B12260" s="193" t="s">
        <v>21778</v>
      </c>
      <c r="C12260" s="193" t="s">
        <v>58</v>
      </c>
      <c r="D12260" s="193" t="s">
        <v>59</v>
      </c>
      <c r="E12260" s="193" t="s">
        <v>21781</v>
      </c>
      <c r="F12260" s="193" t="s">
        <v>1634</v>
      </c>
      <c r="G12260" s="2">
        <v>4983</v>
      </c>
      <c r="H12260" s="2">
        <v>0</v>
      </c>
      <c r="I12260" s="192"/>
      <c r="J12260" s="192">
        <v>44347</v>
      </c>
      <c r="K12260" s="192">
        <v>46356</v>
      </c>
    </row>
    <row r="12261" spans="1:11" hidden="1" x14ac:dyDescent="0.4">
      <c r="A12261" s="193" t="s">
        <v>455</v>
      </c>
      <c r="B12261" s="193" t="s">
        <v>21782</v>
      </c>
      <c r="C12261" s="193" t="s">
        <v>58</v>
      </c>
      <c r="D12261" s="193" t="s">
        <v>59</v>
      </c>
      <c r="E12261" s="193" t="s">
        <v>21783</v>
      </c>
      <c r="F12261" s="193" t="s">
        <v>1634</v>
      </c>
      <c r="G12261" s="2">
        <v>16</v>
      </c>
      <c r="H12261" s="2">
        <v>0</v>
      </c>
      <c r="I12261" s="192"/>
      <c r="J12261" s="192">
        <v>45784</v>
      </c>
      <c r="K12261" s="192">
        <v>46356</v>
      </c>
    </row>
    <row r="12262" spans="1:11" hidden="1" x14ac:dyDescent="0.4">
      <c r="A12262" s="193" t="s">
        <v>455</v>
      </c>
      <c r="B12262" s="193" t="s">
        <v>21782</v>
      </c>
      <c r="C12262" s="193" t="s">
        <v>58</v>
      </c>
      <c r="D12262" s="193" t="s">
        <v>59</v>
      </c>
      <c r="E12262" s="193" t="s">
        <v>21784</v>
      </c>
      <c r="F12262" s="193" t="s">
        <v>1634</v>
      </c>
      <c r="G12262" s="2">
        <v>1572</v>
      </c>
      <c r="H12262" s="2">
        <v>0</v>
      </c>
      <c r="I12262" s="192"/>
      <c r="J12262" s="192">
        <v>46052</v>
      </c>
      <c r="K12262" s="192">
        <v>46418</v>
      </c>
    </row>
    <row r="12263" spans="1:11" hidden="1" x14ac:dyDescent="0.4">
      <c r="A12263" s="193" t="s">
        <v>455</v>
      </c>
      <c r="B12263" s="193" t="s">
        <v>21782</v>
      </c>
      <c r="C12263" s="193" t="s">
        <v>58</v>
      </c>
      <c r="D12263" s="193" t="s">
        <v>59</v>
      </c>
      <c r="E12263" s="193" t="s">
        <v>21785</v>
      </c>
      <c r="F12263" s="193" t="s">
        <v>1634</v>
      </c>
      <c r="G12263" s="2">
        <v>8000</v>
      </c>
      <c r="H12263" s="2">
        <v>0</v>
      </c>
      <c r="I12263" s="192"/>
      <c r="J12263" s="192">
        <v>46099</v>
      </c>
      <c r="K12263" s="192">
        <v>46477</v>
      </c>
    </row>
    <row r="12264" spans="1:11" hidden="1" x14ac:dyDescent="0.4">
      <c r="A12264" s="193" t="s">
        <v>455</v>
      </c>
      <c r="B12264" s="193" t="s">
        <v>21782</v>
      </c>
      <c r="C12264" s="193" t="s">
        <v>58</v>
      </c>
      <c r="D12264" s="193" t="s">
        <v>59</v>
      </c>
      <c r="E12264" s="193" t="s">
        <v>21786</v>
      </c>
      <c r="F12264" s="193" t="s">
        <v>1634</v>
      </c>
      <c r="G12264" s="2">
        <v>8000</v>
      </c>
      <c r="H12264" s="2">
        <v>0</v>
      </c>
      <c r="I12264" s="192"/>
      <c r="J12264" s="192">
        <v>46136</v>
      </c>
      <c r="K12264" s="192">
        <v>46507</v>
      </c>
    </row>
    <row r="12265" spans="1:11" hidden="1" x14ac:dyDescent="0.4">
      <c r="A12265" s="193" t="s">
        <v>21787</v>
      </c>
      <c r="B12265" s="193" t="s">
        <v>21788</v>
      </c>
      <c r="C12265" s="193" t="s">
        <v>58</v>
      </c>
      <c r="D12265" s="193" t="s">
        <v>59</v>
      </c>
      <c r="E12265" s="193" t="s">
        <v>21789</v>
      </c>
      <c r="F12265" s="193" t="s">
        <v>1634</v>
      </c>
      <c r="G12265" s="2">
        <v>1690</v>
      </c>
      <c r="H12265" s="2">
        <v>0</v>
      </c>
      <c r="I12265" s="192"/>
      <c r="J12265" s="192">
        <v>44732</v>
      </c>
      <c r="K12265" s="192">
        <v>46356</v>
      </c>
    </row>
    <row r="12266" spans="1:11" hidden="1" x14ac:dyDescent="0.4">
      <c r="A12266" s="193" t="s">
        <v>21787</v>
      </c>
      <c r="B12266" s="193" t="s">
        <v>21788</v>
      </c>
      <c r="C12266" s="193" t="s">
        <v>58</v>
      </c>
      <c r="D12266" s="193" t="s">
        <v>59</v>
      </c>
      <c r="E12266" s="193" t="s">
        <v>21790</v>
      </c>
      <c r="F12266" s="193" t="s">
        <v>1634</v>
      </c>
      <c r="G12266" s="2">
        <v>2903</v>
      </c>
      <c r="H12266" s="2">
        <v>0</v>
      </c>
      <c r="I12266" s="192"/>
      <c r="J12266" s="192">
        <v>44732</v>
      </c>
      <c r="K12266" s="192">
        <v>46356</v>
      </c>
    </row>
    <row r="12267" spans="1:11" hidden="1" x14ac:dyDescent="0.4">
      <c r="A12267" s="193" t="s">
        <v>21787</v>
      </c>
      <c r="B12267" s="193" t="s">
        <v>21788</v>
      </c>
      <c r="C12267" s="193" t="s">
        <v>58</v>
      </c>
      <c r="D12267" s="193" t="s">
        <v>59</v>
      </c>
      <c r="E12267" s="193" t="s">
        <v>21791</v>
      </c>
      <c r="F12267" s="193" t="s">
        <v>1634</v>
      </c>
      <c r="G12267" s="2">
        <v>2492</v>
      </c>
      <c r="H12267" s="2">
        <v>0</v>
      </c>
      <c r="I12267" s="192"/>
      <c r="J12267" s="192">
        <v>44732</v>
      </c>
      <c r="K12267" s="192">
        <v>46356</v>
      </c>
    </row>
    <row r="12268" spans="1:11" hidden="1" x14ac:dyDescent="0.4">
      <c r="A12268" s="193" t="s">
        <v>21787</v>
      </c>
      <c r="B12268" s="193" t="s">
        <v>21788</v>
      </c>
      <c r="C12268" s="193" t="s">
        <v>58</v>
      </c>
      <c r="D12268" s="193" t="s">
        <v>59</v>
      </c>
      <c r="E12268" s="193" t="s">
        <v>21792</v>
      </c>
      <c r="F12268" s="193" t="s">
        <v>1634</v>
      </c>
      <c r="G12268" s="2">
        <v>3000</v>
      </c>
      <c r="H12268" s="2">
        <v>0</v>
      </c>
      <c r="I12268" s="192"/>
      <c r="J12268" s="192">
        <v>45531</v>
      </c>
      <c r="K12268" s="192">
        <v>46356</v>
      </c>
    </row>
    <row r="12269" spans="1:11" hidden="1" x14ac:dyDescent="0.4">
      <c r="A12269" s="193" t="s">
        <v>21787</v>
      </c>
      <c r="B12269" s="193" t="s">
        <v>21788</v>
      </c>
      <c r="C12269" s="193" t="s">
        <v>58</v>
      </c>
      <c r="D12269" s="193" t="s">
        <v>59</v>
      </c>
      <c r="E12269" s="193" t="s">
        <v>21793</v>
      </c>
      <c r="F12269" s="193" t="s">
        <v>1634</v>
      </c>
      <c r="G12269" s="2">
        <v>3000</v>
      </c>
      <c r="H12269" s="2">
        <v>0</v>
      </c>
      <c r="I12269" s="192"/>
      <c r="J12269" s="192">
        <v>45553</v>
      </c>
      <c r="K12269" s="192">
        <v>46356</v>
      </c>
    </row>
    <row r="12270" spans="1:11" x14ac:dyDescent="0.4">
      <c r="A12270" s="193" t="s">
        <v>21794</v>
      </c>
      <c r="B12270" s="193" t="s">
        <v>21795</v>
      </c>
      <c r="C12270" s="193" t="s">
        <v>58</v>
      </c>
      <c r="D12270" s="193" t="s">
        <v>59</v>
      </c>
      <c r="E12270" s="193" t="s">
        <v>21796</v>
      </c>
      <c r="F12270" s="193" t="s">
        <v>1634</v>
      </c>
      <c r="G12270" s="2">
        <v>2</v>
      </c>
      <c r="H12270" s="2">
        <v>0</v>
      </c>
      <c r="I12270" s="192"/>
      <c r="J12270" s="192">
        <v>44588</v>
      </c>
      <c r="K12270" s="192">
        <v>46356</v>
      </c>
    </row>
    <row r="12271" spans="1:11" hidden="1" x14ac:dyDescent="0.4">
      <c r="A12271" s="193" t="s">
        <v>21794</v>
      </c>
      <c r="B12271" s="193" t="s">
        <v>21795</v>
      </c>
      <c r="C12271" s="193" t="s">
        <v>58</v>
      </c>
      <c r="D12271" s="193" t="s">
        <v>59</v>
      </c>
      <c r="E12271" s="193" t="s">
        <v>21797</v>
      </c>
      <c r="F12271" s="193" t="s">
        <v>1634</v>
      </c>
      <c r="G12271" s="2">
        <v>2701</v>
      </c>
      <c r="H12271" s="2">
        <v>0</v>
      </c>
      <c r="I12271" s="192"/>
      <c r="J12271" s="192">
        <v>45244</v>
      </c>
      <c r="K12271" s="192">
        <v>46356</v>
      </c>
    </row>
    <row r="12272" spans="1:11" hidden="1" x14ac:dyDescent="0.4">
      <c r="A12272" s="193" t="s">
        <v>21794</v>
      </c>
      <c r="B12272" s="193" t="s">
        <v>21795</v>
      </c>
      <c r="C12272" s="193" t="s">
        <v>58</v>
      </c>
      <c r="D12272" s="193" t="s">
        <v>59</v>
      </c>
      <c r="E12272" s="193" t="s">
        <v>21798</v>
      </c>
      <c r="F12272" s="193" t="s">
        <v>1634</v>
      </c>
      <c r="G12272" s="2">
        <v>9000</v>
      </c>
      <c r="H12272" s="2">
        <v>0</v>
      </c>
      <c r="I12272" s="192"/>
      <c r="J12272" s="192">
        <v>45245</v>
      </c>
      <c r="K12272" s="192">
        <v>46356</v>
      </c>
    </row>
    <row r="12273" spans="1:11" hidden="1" x14ac:dyDescent="0.4">
      <c r="A12273" s="193" t="s">
        <v>21794</v>
      </c>
      <c r="B12273" s="193" t="s">
        <v>21795</v>
      </c>
      <c r="C12273" s="193" t="s">
        <v>58</v>
      </c>
      <c r="D12273" s="193" t="s">
        <v>59</v>
      </c>
      <c r="E12273" s="193" t="s">
        <v>21799</v>
      </c>
      <c r="F12273" s="193" t="s">
        <v>1634</v>
      </c>
      <c r="G12273" s="2">
        <v>2905</v>
      </c>
      <c r="H12273" s="2">
        <v>0</v>
      </c>
      <c r="I12273" s="192"/>
      <c r="J12273" s="192">
        <v>45455</v>
      </c>
      <c r="K12273" s="192">
        <v>46356</v>
      </c>
    </row>
    <row r="12274" spans="1:11" hidden="1" x14ac:dyDescent="0.4">
      <c r="A12274" s="193" t="s">
        <v>21800</v>
      </c>
      <c r="B12274" s="193" t="s">
        <v>21801</v>
      </c>
      <c r="C12274" s="193" t="s">
        <v>58</v>
      </c>
      <c r="D12274" s="193" t="s">
        <v>59</v>
      </c>
      <c r="E12274" s="193" t="s">
        <v>21802</v>
      </c>
      <c r="F12274" s="193" t="s">
        <v>1634</v>
      </c>
      <c r="G12274" s="2">
        <v>511</v>
      </c>
      <c r="H12274" s="2">
        <v>0</v>
      </c>
      <c r="I12274" s="192"/>
      <c r="J12274" s="192">
        <v>44302</v>
      </c>
      <c r="K12274" s="192">
        <v>46356</v>
      </c>
    </row>
    <row r="12275" spans="1:11" hidden="1" x14ac:dyDescent="0.4">
      <c r="A12275" s="193" t="s">
        <v>21800</v>
      </c>
      <c r="B12275" s="193" t="s">
        <v>21801</v>
      </c>
      <c r="C12275" s="193" t="s">
        <v>58</v>
      </c>
      <c r="D12275" s="193" t="s">
        <v>59</v>
      </c>
      <c r="E12275" s="193" t="s">
        <v>21803</v>
      </c>
      <c r="F12275" s="193" t="s">
        <v>1634</v>
      </c>
      <c r="G12275" s="2">
        <v>800</v>
      </c>
      <c r="H12275" s="2">
        <v>0</v>
      </c>
      <c r="I12275" s="192"/>
      <c r="J12275" s="192">
        <v>44592</v>
      </c>
      <c r="K12275" s="192">
        <v>46356</v>
      </c>
    </row>
    <row r="12276" spans="1:11" hidden="1" x14ac:dyDescent="0.4">
      <c r="A12276" s="193" t="s">
        <v>21800</v>
      </c>
      <c r="B12276" s="193" t="s">
        <v>21801</v>
      </c>
      <c r="C12276" s="193" t="s">
        <v>58</v>
      </c>
      <c r="D12276" s="193" t="s">
        <v>59</v>
      </c>
      <c r="E12276" s="193" t="s">
        <v>21804</v>
      </c>
      <c r="F12276" s="193" t="s">
        <v>1634</v>
      </c>
      <c r="G12276" s="2">
        <v>800</v>
      </c>
      <c r="H12276" s="2">
        <v>0</v>
      </c>
      <c r="I12276" s="192"/>
      <c r="J12276" s="192">
        <v>44622</v>
      </c>
      <c r="K12276" s="192">
        <v>46356</v>
      </c>
    </row>
    <row r="12277" spans="1:11" hidden="1" x14ac:dyDescent="0.4">
      <c r="A12277" s="193" t="s">
        <v>21800</v>
      </c>
      <c r="B12277" s="193" t="s">
        <v>21801</v>
      </c>
      <c r="C12277" s="193" t="s">
        <v>58</v>
      </c>
      <c r="D12277" s="193" t="s">
        <v>59</v>
      </c>
      <c r="E12277" s="193" t="s">
        <v>21805</v>
      </c>
      <c r="F12277" s="193" t="s">
        <v>1634</v>
      </c>
      <c r="G12277" s="2">
        <v>800</v>
      </c>
      <c r="H12277" s="2">
        <v>0</v>
      </c>
      <c r="I12277" s="192"/>
      <c r="J12277" s="192">
        <v>45245</v>
      </c>
      <c r="K12277" s="192">
        <v>46356</v>
      </c>
    </row>
    <row r="12278" spans="1:11" hidden="1" x14ac:dyDescent="0.4">
      <c r="A12278" s="193" t="s">
        <v>21806</v>
      </c>
      <c r="B12278" s="193" t="s">
        <v>21807</v>
      </c>
      <c r="C12278" s="193" t="s">
        <v>58</v>
      </c>
      <c r="D12278" s="193" t="s">
        <v>59</v>
      </c>
      <c r="E12278" s="193" t="s">
        <v>21808</v>
      </c>
      <c r="F12278" s="193" t="s">
        <v>1634</v>
      </c>
      <c r="G12278" s="2">
        <v>186</v>
      </c>
      <c r="H12278" s="2">
        <v>0</v>
      </c>
      <c r="I12278" s="192"/>
      <c r="J12278" s="192">
        <v>44859</v>
      </c>
      <c r="K12278" s="192">
        <v>46356</v>
      </c>
    </row>
    <row r="12279" spans="1:11" hidden="1" x14ac:dyDescent="0.4">
      <c r="A12279" s="193" t="s">
        <v>21809</v>
      </c>
      <c r="B12279" s="193" t="s">
        <v>21810</v>
      </c>
      <c r="C12279" s="193" t="s">
        <v>58</v>
      </c>
      <c r="D12279" s="193" t="s">
        <v>59</v>
      </c>
      <c r="E12279" s="193" t="s">
        <v>21811</v>
      </c>
      <c r="F12279" s="193" t="s">
        <v>1634</v>
      </c>
      <c r="G12279" s="2">
        <v>2000</v>
      </c>
      <c r="H12279" s="2">
        <v>0</v>
      </c>
      <c r="I12279" s="192"/>
      <c r="J12279" s="192">
        <v>44419</v>
      </c>
      <c r="K12279" s="192">
        <v>46356</v>
      </c>
    </row>
    <row r="12280" spans="1:11" hidden="1" x14ac:dyDescent="0.4">
      <c r="A12280" s="193" t="s">
        <v>21812</v>
      </c>
      <c r="B12280" s="193" t="s">
        <v>21813</v>
      </c>
      <c r="C12280" s="193" t="s">
        <v>58</v>
      </c>
      <c r="D12280" s="193" t="s">
        <v>59</v>
      </c>
      <c r="E12280" s="193" t="s">
        <v>21814</v>
      </c>
      <c r="F12280" s="193" t="s">
        <v>1634</v>
      </c>
      <c r="G12280" s="2">
        <v>963</v>
      </c>
      <c r="H12280" s="2">
        <v>0</v>
      </c>
      <c r="I12280" s="192"/>
      <c r="J12280" s="192">
        <v>44102</v>
      </c>
      <c r="K12280" s="192">
        <v>46356</v>
      </c>
    </row>
    <row r="12281" spans="1:11" hidden="1" x14ac:dyDescent="0.4">
      <c r="A12281" s="193" t="s">
        <v>21812</v>
      </c>
      <c r="B12281" s="193" t="s">
        <v>21813</v>
      </c>
      <c r="C12281" s="193" t="s">
        <v>58</v>
      </c>
      <c r="D12281" s="193" t="s">
        <v>59</v>
      </c>
      <c r="E12281" s="193" t="s">
        <v>21815</v>
      </c>
      <c r="F12281" s="193" t="s">
        <v>1634</v>
      </c>
      <c r="G12281" s="2">
        <v>3976</v>
      </c>
      <c r="H12281" s="2">
        <v>0</v>
      </c>
      <c r="I12281" s="192"/>
      <c r="J12281" s="192">
        <v>44533</v>
      </c>
      <c r="K12281" s="192">
        <v>46356</v>
      </c>
    </row>
    <row r="12282" spans="1:11" hidden="1" x14ac:dyDescent="0.4">
      <c r="A12282" s="193" t="s">
        <v>21816</v>
      </c>
      <c r="B12282" s="193" t="s">
        <v>21817</v>
      </c>
      <c r="C12282" s="193" t="s">
        <v>58</v>
      </c>
      <c r="D12282" s="193" t="s">
        <v>59</v>
      </c>
      <c r="E12282" s="193" t="s">
        <v>21818</v>
      </c>
      <c r="F12282" s="193" t="s">
        <v>1634</v>
      </c>
      <c r="G12282" s="2">
        <v>2622</v>
      </c>
      <c r="H12282" s="2">
        <v>0</v>
      </c>
      <c r="I12282" s="192"/>
      <c r="J12282" s="192">
        <v>44566</v>
      </c>
      <c r="K12282" s="192">
        <v>46356</v>
      </c>
    </row>
    <row r="12283" spans="1:11" hidden="1" x14ac:dyDescent="0.4">
      <c r="A12283" s="193" t="s">
        <v>21816</v>
      </c>
      <c r="B12283" s="193" t="s">
        <v>21817</v>
      </c>
      <c r="C12283" s="193" t="s">
        <v>58</v>
      </c>
      <c r="D12283" s="193" t="s">
        <v>59</v>
      </c>
      <c r="E12283" s="193" t="s">
        <v>21819</v>
      </c>
      <c r="F12283" s="193" t="s">
        <v>1634</v>
      </c>
      <c r="G12283" s="2">
        <v>3000</v>
      </c>
      <c r="H12283" s="2">
        <v>0</v>
      </c>
      <c r="I12283" s="192"/>
      <c r="J12283" s="192">
        <v>44593</v>
      </c>
      <c r="K12283" s="192">
        <v>46356</v>
      </c>
    </row>
    <row r="12284" spans="1:11" hidden="1" x14ac:dyDescent="0.4">
      <c r="A12284" s="193" t="s">
        <v>21820</v>
      </c>
      <c r="B12284" s="193" t="s">
        <v>21821</v>
      </c>
      <c r="C12284" s="193" t="s">
        <v>58</v>
      </c>
      <c r="D12284" s="193" t="s">
        <v>59</v>
      </c>
      <c r="E12284" s="193" t="s">
        <v>21822</v>
      </c>
      <c r="F12284" s="193" t="s">
        <v>1634</v>
      </c>
      <c r="G12284" s="2">
        <v>1849</v>
      </c>
      <c r="H12284" s="2">
        <v>0</v>
      </c>
      <c r="I12284" s="192"/>
      <c r="J12284" s="192">
        <v>44623</v>
      </c>
      <c r="K12284" s="192">
        <v>46356</v>
      </c>
    </row>
    <row r="12285" spans="1:11" hidden="1" x14ac:dyDescent="0.4">
      <c r="A12285" s="193" t="s">
        <v>21820</v>
      </c>
      <c r="B12285" s="193" t="s">
        <v>21821</v>
      </c>
      <c r="C12285" s="193" t="s">
        <v>58</v>
      </c>
      <c r="D12285" s="193" t="s">
        <v>59</v>
      </c>
      <c r="E12285" s="193" t="s">
        <v>21823</v>
      </c>
      <c r="F12285" s="193" t="s">
        <v>1634</v>
      </c>
      <c r="G12285" s="2">
        <v>988</v>
      </c>
      <c r="H12285" s="2">
        <v>0</v>
      </c>
      <c r="I12285" s="192"/>
      <c r="J12285" s="192">
        <v>44908</v>
      </c>
      <c r="K12285" s="192">
        <v>46356</v>
      </c>
    </row>
    <row r="12286" spans="1:11" hidden="1" x14ac:dyDescent="0.4">
      <c r="A12286" s="193" t="s">
        <v>21824</v>
      </c>
      <c r="B12286" s="193" t="s">
        <v>21825</v>
      </c>
      <c r="C12286" s="193" t="s">
        <v>58</v>
      </c>
      <c r="D12286" s="193" t="s">
        <v>59</v>
      </c>
      <c r="E12286" s="193" t="s">
        <v>21826</v>
      </c>
      <c r="F12286" s="193" t="s">
        <v>1634</v>
      </c>
      <c r="G12286" s="2">
        <v>1824</v>
      </c>
      <c r="H12286" s="2">
        <v>0</v>
      </c>
      <c r="I12286" s="192"/>
      <c r="J12286" s="192">
        <v>45189</v>
      </c>
      <c r="K12286" s="192">
        <v>46356</v>
      </c>
    </row>
    <row r="12287" spans="1:11" hidden="1" x14ac:dyDescent="0.4">
      <c r="A12287" s="193" t="s">
        <v>21824</v>
      </c>
      <c r="B12287" s="193" t="s">
        <v>21825</v>
      </c>
      <c r="C12287" s="193" t="s">
        <v>58</v>
      </c>
      <c r="D12287" s="193" t="s">
        <v>59</v>
      </c>
      <c r="E12287" s="193" t="s">
        <v>21827</v>
      </c>
      <c r="F12287" s="193" t="s">
        <v>1634</v>
      </c>
      <c r="G12287" s="2">
        <v>5891</v>
      </c>
      <c r="H12287" s="2">
        <v>0</v>
      </c>
      <c r="I12287" s="192"/>
      <c r="J12287" s="192">
        <v>45218</v>
      </c>
      <c r="K12287" s="192">
        <v>46356</v>
      </c>
    </row>
    <row r="12288" spans="1:11" hidden="1" x14ac:dyDescent="0.4">
      <c r="A12288" s="193" t="s">
        <v>21824</v>
      </c>
      <c r="B12288" s="193" t="s">
        <v>21825</v>
      </c>
      <c r="C12288" s="193" t="s">
        <v>58</v>
      </c>
      <c r="D12288" s="193" t="s">
        <v>59</v>
      </c>
      <c r="E12288" s="193" t="s">
        <v>21828</v>
      </c>
      <c r="F12288" s="193" t="s">
        <v>1634</v>
      </c>
      <c r="G12288" s="2">
        <v>9000</v>
      </c>
      <c r="H12288" s="2">
        <v>0</v>
      </c>
      <c r="I12288" s="192"/>
      <c r="J12288" s="192">
        <v>45259</v>
      </c>
      <c r="K12288" s="192">
        <v>46356</v>
      </c>
    </row>
    <row r="12289" spans="1:11" hidden="1" x14ac:dyDescent="0.4">
      <c r="A12289" s="193" t="s">
        <v>21829</v>
      </c>
      <c r="B12289" s="193" t="s">
        <v>21830</v>
      </c>
      <c r="C12289" s="193" t="s">
        <v>58</v>
      </c>
      <c r="D12289" s="193" t="s">
        <v>59</v>
      </c>
      <c r="E12289" s="193" t="s">
        <v>21831</v>
      </c>
      <c r="F12289" s="193" t="s">
        <v>1634</v>
      </c>
      <c r="G12289" s="2">
        <v>38</v>
      </c>
      <c r="H12289" s="2">
        <v>0</v>
      </c>
      <c r="I12289" s="192"/>
      <c r="J12289" s="192">
        <v>44473</v>
      </c>
      <c r="K12289" s="192">
        <v>46356</v>
      </c>
    </row>
    <row r="12290" spans="1:11" hidden="1" x14ac:dyDescent="0.4">
      <c r="A12290" s="193" t="s">
        <v>21829</v>
      </c>
      <c r="B12290" s="193" t="s">
        <v>21830</v>
      </c>
      <c r="C12290" s="193" t="s">
        <v>58</v>
      </c>
      <c r="D12290" s="193" t="s">
        <v>59</v>
      </c>
      <c r="E12290" s="193" t="s">
        <v>21832</v>
      </c>
      <c r="F12290" s="193" t="s">
        <v>1634</v>
      </c>
      <c r="G12290" s="2">
        <v>385</v>
      </c>
      <c r="H12290" s="2">
        <v>0</v>
      </c>
      <c r="I12290" s="192"/>
      <c r="J12290" s="192">
        <v>44502</v>
      </c>
      <c r="K12290" s="192">
        <v>46356</v>
      </c>
    </row>
    <row r="12291" spans="1:11" hidden="1" x14ac:dyDescent="0.4">
      <c r="A12291" s="193" t="s">
        <v>21829</v>
      </c>
      <c r="B12291" s="193" t="s">
        <v>21830</v>
      </c>
      <c r="C12291" s="193" t="s">
        <v>58</v>
      </c>
      <c r="D12291" s="193" t="s">
        <v>59</v>
      </c>
      <c r="E12291" s="193" t="s">
        <v>21833</v>
      </c>
      <c r="F12291" s="193" t="s">
        <v>1634</v>
      </c>
      <c r="G12291" s="2">
        <v>398</v>
      </c>
      <c r="H12291" s="2">
        <v>0</v>
      </c>
      <c r="I12291" s="192"/>
      <c r="J12291" s="192">
        <v>45695</v>
      </c>
      <c r="K12291" s="192">
        <v>46356</v>
      </c>
    </row>
    <row r="12292" spans="1:11" hidden="1" x14ac:dyDescent="0.4">
      <c r="A12292" s="193" t="s">
        <v>21829</v>
      </c>
      <c r="B12292" s="193" t="s">
        <v>21830</v>
      </c>
      <c r="C12292" s="193" t="s">
        <v>58</v>
      </c>
      <c r="D12292" s="193" t="s">
        <v>59</v>
      </c>
      <c r="E12292" s="193" t="s">
        <v>21834</v>
      </c>
      <c r="F12292" s="193" t="s">
        <v>1634</v>
      </c>
      <c r="G12292" s="2">
        <v>400</v>
      </c>
      <c r="H12292" s="2">
        <v>0</v>
      </c>
      <c r="I12292" s="192"/>
      <c r="J12292" s="192">
        <v>45713</v>
      </c>
      <c r="K12292" s="192">
        <v>46356</v>
      </c>
    </row>
    <row r="12293" spans="1:11" hidden="1" x14ac:dyDescent="0.4">
      <c r="A12293" s="193" t="s">
        <v>21829</v>
      </c>
      <c r="B12293" s="193" t="s">
        <v>21830</v>
      </c>
      <c r="C12293" s="193" t="s">
        <v>58</v>
      </c>
      <c r="D12293" s="193" t="s">
        <v>59</v>
      </c>
      <c r="E12293" s="193" t="s">
        <v>21835</v>
      </c>
      <c r="F12293" s="193" t="s">
        <v>1634</v>
      </c>
      <c r="G12293" s="2">
        <v>400</v>
      </c>
      <c r="H12293" s="2">
        <v>0</v>
      </c>
      <c r="I12293" s="192"/>
      <c r="J12293" s="192">
        <v>45714</v>
      </c>
      <c r="K12293" s="192">
        <v>46356</v>
      </c>
    </row>
    <row r="12294" spans="1:11" hidden="1" x14ac:dyDescent="0.4">
      <c r="A12294" s="193" t="s">
        <v>21836</v>
      </c>
      <c r="B12294" s="193" t="s">
        <v>21837</v>
      </c>
      <c r="C12294" s="193" t="s">
        <v>58</v>
      </c>
      <c r="D12294" s="193" t="s">
        <v>59</v>
      </c>
      <c r="E12294" s="193" t="s">
        <v>21838</v>
      </c>
      <c r="F12294" s="193" t="s">
        <v>1634</v>
      </c>
      <c r="G12294" s="2">
        <v>50</v>
      </c>
      <c r="H12294" s="2">
        <v>0</v>
      </c>
      <c r="I12294" s="192"/>
      <c r="J12294" s="192">
        <v>46009</v>
      </c>
      <c r="K12294" s="192">
        <v>46387</v>
      </c>
    </row>
    <row r="12295" spans="1:11" hidden="1" x14ac:dyDescent="0.4">
      <c r="A12295" s="193" t="s">
        <v>21839</v>
      </c>
      <c r="B12295" s="193" t="s">
        <v>21840</v>
      </c>
      <c r="C12295" s="193" t="s">
        <v>58</v>
      </c>
      <c r="D12295" s="193" t="s">
        <v>59</v>
      </c>
      <c r="E12295" s="193" t="s">
        <v>21841</v>
      </c>
      <c r="F12295" s="193" t="s">
        <v>1634</v>
      </c>
      <c r="G12295" s="2">
        <v>4615</v>
      </c>
      <c r="H12295" s="2">
        <v>0</v>
      </c>
      <c r="I12295" s="192"/>
      <c r="J12295" s="192">
        <v>45028</v>
      </c>
      <c r="K12295" s="192">
        <v>46356</v>
      </c>
    </row>
    <row r="12296" spans="1:11" hidden="1" x14ac:dyDescent="0.4">
      <c r="A12296" s="193" t="s">
        <v>21842</v>
      </c>
      <c r="B12296" s="193" t="s">
        <v>21843</v>
      </c>
      <c r="C12296" s="193" t="s">
        <v>58</v>
      </c>
      <c r="D12296" s="193" t="s">
        <v>59</v>
      </c>
      <c r="E12296" s="193" t="s">
        <v>21844</v>
      </c>
      <c r="F12296" s="193" t="s">
        <v>1634</v>
      </c>
      <c r="G12296" s="2">
        <v>5000</v>
      </c>
      <c r="H12296" s="2">
        <v>0</v>
      </c>
      <c r="I12296" s="192"/>
      <c r="J12296" s="192">
        <v>44693</v>
      </c>
      <c r="K12296" s="192">
        <v>46356</v>
      </c>
    </row>
    <row r="12297" spans="1:11" hidden="1" x14ac:dyDescent="0.4">
      <c r="A12297" s="193" t="s">
        <v>21842</v>
      </c>
      <c r="B12297" s="193" t="s">
        <v>21843</v>
      </c>
      <c r="C12297" s="193" t="s">
        <v>58</v>
      </c>
      <c r="D12297" s="193" t="s">
        <v>59</v>
      </c>
      <c r="E12297" s="193" t="s">
        <v>21845</v>
      </c>
      <c r="F12297" s="193" t="s">
        <v>1634</v>
      </c>
      <c r="G12297" s="2">
        <v>4353</v>
      </c>
      <c r="H12297" s="2">
        <v>0</v>
      </c>
      <c r="I12297" s="192"/>
      <c r="J12297" s="192">
        <v>45210</v>
      </c>
      <c r="K12297" s="192">
        <v>46356</v>
      </c>
    </row>
    <row r="12298" spans="1:11" hidden="1" x14ac:dyDescent="0.4">
      <c r="A12298" s="193" t="s">
        <v>1407</v>
      </c>
      <c r="B12298" s="193" t="s">
        <v>21846</v>
      </c>
      <c r="C12298" s="193" t="s">
        <v>58</v>
      </c>
      <c r="D12298" s="193" t="s">
        <v>59</v>
      </c>
      <c r="E12298" s="193" t="s">
        <v>21847</v>
      </c>
      <c r="F12298" s="193" t="s">
        <v>1634</v>
      </c>
      <c r="G12298" s="2">
        <v>1288</v>
      </c>
      <c r="H12298" s="2">
        <v>0</v>
      </c>
      <c r="I12298" s="192"/>
      <c r="J12298" s="192">
        <v>44330</v>
      </c>
      <c r="K12298" s="192">
        <v>46356</v>
      </c>
    </row>
    <row r="12299" spans="1:11" hidden="1" x14ac:dyDescent="0.4">
      <c r="A12299" s="193" t="s">
        <v>1407</v>
      </c>
      <c r="B12299" s="193" t="s">
        <v>21846</v>
      </c>
      <c r="C12299" s="193" t="s">
        <v>58</v>
      </c>
      <c r="D12299" s="193" t="s">
        <v>59</v>
      </c>
      <c r="E12299" s="193" t="s">
        <v>21848</v>
      </c>
      <c r="F12299" s="193" t="s">
        <v>1634</v>
      </c>
      <c r="G12299" s="2">
        <v>1116</v>
      </c>
      <c r="H12299" s="2">
        <v>0</v>
      </c>
      <c r="I12299" s="192"/>
      <c r="J12299" s="192">
        <v>44330</v>
      </c>
      <c r="K12299" s="192">
        <v>46356</v>
      </c>
    </row>
    <row r="12300" spans="1:11" hidden="1" x14ac:dyDescent="0.4">
      <c r="A12300" s="193" t="s">
        <v>1407</v>
      </c>
      <c r="B12300" s="193" t="s">
        <v>21846</v>
      </c>
      <c r="C12300" s="193" t="s">
        <v>58</v>
      </c>
      <c r="D12300" s="193" t="s">
        <v>59</v>
      </c>
      <c r="E12300" s="193" t="s">
        <v>21849</v>
      </c>
      <c r="F12300" s="193" t="s">
        <v>1634</v>
      </c>
      <c r="G12300" s="2">
        <v>7994</v>
      </c>
      <c r="H12300" s="2">
        <v>0</v>
      </c>
      <c r="I12300" s="192"/>
      <c r="J12300" s="192">
        <v>45755</v>
      </c>
      <c r="K12300" s="192">
        <v>46356</v>
      </c>
    </row>
    <row r="12301" spans="1:11" hidden="1" x14ac:dyDescent="0.4">
      <c r="A12301" s="193" t="s">
        <v>1407</v>
      </c>
      <c r="B12301" s="193" t="s">
        <v>21846</v>
      </c>
      <c r="C12301" s="193" t="s">
        <v>58</v>
      </c>
      <c r="D12301" s="193" t="s">
        <v>59</v>
      </c>
      <c r="E12301" s="193" t="s">
        <v>21850</v>
      </c>
      <c r="F12301" s="193" t="s">
        <v>1634</v>
      </c>
      <c r="G12301" s="2">
        <v>50000</v>
      </c>
      <c r="H12301" s="2">
        <v>0</v>
      </c>
      <c r="I12301" s="192"/>
      <c r="J12301" s="192">
        <v>45841</v>
      </c>
      <c r="K12301" s="192">
        <v>46356</v>
      </c>
    </row>
    <row r="12302" spans="1:11" hidden="1" x14ac:dyDescent="0.4">
      <c r="A12302" s="193" t="s">
        <v>1407</v>
      </c>
      <c r="B12302" s="193" t="s">
        <v>21846</v>
      </c>
      <c r="C12302" s="193" t="s">
        <v>58</v>
      </c>
      <c r="D12302" s="193" t="s">
        <v>59</v>
      </c>
      <c r="E12302" s="193" t="s">
        <v>21851</v>
      </c>
      <c r="F12302" s="193" t="s">
        <v>1634</v>
      </c>
      <c r="G12302" s="2">
        <v>10000</v>
      </c>
      <c r="H12302" s="2">
        <v>0</v>
      </c>
      <c r="I12302" s="192"/>
      <c r="J12302" s="192">
        <v>45847</v>
      </c>
      <c r="K12302" s="192">
        <v>46356</v>
      </c>
    </row>
    <row r="12303" spans="1:11" hidden="1" x14ac:dyDescent="0.4">
      <c r="A12303" s="193" t="s">
        <v>1407</v>
      </c>
      <c r="B12303" s="193" t="s">
        <v>21846</v>
      </c>
      <c r="C12303" s="193" t="s">
        <v>58</v>
      </c>
      <c r="D12303" s="193" t="s">
        <v>59</v>
      </c>
      <c r="E12303" s="193" t="s">
        <v>21852</v>
      </c>
      <c r="F12303" s="193" t="s">
        <v>1634</v>
      </c>
      <c r="G12303" s="2">
        <v>10000</v>
      </c>
      <c r="H12303" s="2">
        <v>0</v>
      </c>
      <c r="I12303" s="192"/>
      <c r="J12303" s="192">
        <v>45901</v>
      </c>
      <c r="K12303" s="192">
        <v>46356</v>
      </c>
    </row>
    <row r="12304" spans="1:11" hidden="1" x14ac:dyDescent="0.4">
      <c r="A12304" s="193" t="s">
        <v>1407</v>
      </c>
      <c r="B12304" s="193" t="s">
        <v>21846</v>
      </c>
      <c r="C12304" s="193" t="s">
        <v>58</v>
      </c>
      <c r="D12304" s="193" t="s">
        <v>59</v>
      </c>
      <c r="E12304" s="193" t="s">
        <v>21853</v>
      </c>
      <c r="F12304" s="193" t="s">
        <v>1634</v>
      </c>
      <c r="G12304" s="2">
        <v>10000</v>
      </c>
      <c r="H12304" s="2">
        <v>0</v>
      </c>
      <c r="I12304" s="192"/>
      <c r="J12304" s="192">
        <v>45925</v>
      </c>
      <c r="K12304" s="192">
        <v>46356</v>
      </c>
    </row>
    <row r="12305" spans="1:11" x14ac:dyDescent="0.4">
      <c r="A12305" s="193" t="s">
        <v>21854</v>
      </c>
      <c r="B12305" s="193" t="s">
        <v>21855</v>
      </c>
      <c r="C12305" s="193" t="s">
        <v>58</v>
      </c>
      <c r="D12305" s="193" t="s">
        <v>59</v>
      </c>
      <c r="E12305" s="193" t="s">
        <v>21856</v>
      </c>
      <c r="F12305" s="193" t="s">
        <v>1634</v>
      </c>
      <c r="G12305" s="2">
        <v>2</v>
      </c>
      <c r="H12305" s="2">
        <v>0</v>
      </c>
      <c r="I12305" s="192"/>
      <c r="J12305" s="192">
        <v>46035</v>
      </c>
      <c r="K12305" s="192">
        <v>46418</v>
      </c>
    </row>
    <row r="12306" spans="1:11" hidden="1" x14ac:dyDescent="0.4">
      <c r="A12306" s="193" t="s">
        <v>21854</v>
      </c>
      <c r="B12306" s="193" t="s">
        <v>21855</v>
      </c>
      <c r="C12306" s="193" t="s">
        <v>58</v>
      </c>
      <c r="D12306" s="193" t="s">
        <v>59</v>
      </c>
      <c r="E12306" s="193" t="s">
        <v>21857</v>
      </c>
      <c r="F12306" s="193" t="s">
        <v>1634</v>
      </c>
      <c r="G12306" s="2">
        <v>191</v>
      </c>
      <c r="H12306" s="2">
        <v>0</v>
      </c>
      <c r="I12306" s="192"/>
      <c r="J12306" s="192">
        <v>46062</v>
      </c>
      <c r="K12306" s="192">
        <v>46446</v>
      </c>
    </row>
    <row r="12307" spans="1:11" x14ac:dyDescent="0.4">
      <c r="A12307" s="193" t="s">
        <v>21854</v>
      </c>
      <c r="B12307" s="193" t="s">
        <v>21855</v>
      </c>
      <c r="C12307" s="193" t="s">
        <v>58</v>
      </c>
      <c r="D12307" s="193" t="s">
        <v>59</v>
      </c>
      <c r="E12307" s="193" t="s">
        <v>21858</v>
      </c>
      <c r="F12307" s="193" t="s">
        <v>1634</v>
      </c>
      <c r="G12307" s="2">
        <v>1</v>
      </c>
      <c r="H12307" s="2">
        <v>0</v>
      </c>
      <c r="I12307" s="192"/>
      <c r="J12307" s="192">
        <v>46094</v>
      </c>
      <c r="K12307" s="192">
        <v>46477</v>
      </c>
    </row>
    <row r="12308" spans="1:11" x14ac:dyDescent="0.4">
      <c r="A12308" s="193" t="s">
        <v>21854</v>
      </c>
      <c r="B12308" s="193" t="s">
        <v>21855</v>
      </c>
      <c r="C12308" s="193" t="s">
        <v>58</v>
      </c>
      <c r="D12308" s="193" t="s">
        <v>59</v>
      </c>
      <c r="E12308" s="193" t="s">
        <v>21859</v>
      </c>
      <c r="F12308" s="193" t="s">
        <v>1634</v>
      </c>
      <c r="G12308" s="2">
        <v>1</v>
      </c>
      <c r="H12308" s="2">
        <v>0</v>
      </c>
      <c r="I12308" s="192"/>
      <c r="J12308" s="192">
        <v>46120</v>
      </c>
      <c r="K12308" s="192">
        <v>46507</v>
      </c>
    </row>
    <row r="12309" spans="1:11" hidden="1" x14ac:dyDescent="0.4">
      <c r="A12309" s="193" t="s">
        <v>21854</v>
      </c>
      <c r="B12309" s="193" t="s">
        <v>21855</v>
      </c>
      <c r="C12309" s="193" t="s">
        <v>58</v>
      </c>
      <c r="D12309" s="193" t="s">
        <v>59</v>
      </c>
      <c r="E12309" s="193" t="s">
        <v>21860</v>
      </c>
      <c r="F12309" s="193" t="s">
        <v>1634</v>
      </c>
      <c r="G12309" s="2">
        <v>421</v>
      </c>
      <c r="H12309" s="2">
        <v>0</v>
      </c>
      <c r="I12309" s="192"/>
      <c r="J12309" s="192">
        <v>46121</v>
      </c>
      <c r="K12309" s="192">
        <v>46507</v>
      </c>
    </row>
    <row r="12310" spans="1:11" hidden="1" x14ac:dyDescent="0.4">
      <c r="A12310" s="193" t="s">
        <v>21854</v>
      </c>
      <c r="B12310" s="193" t="s">
        <v>21855</v>
      </c>
      <c r="C12310" s="193" t="s">
        <v>58</v>
      </c>
      <c r="D12310" s="193" t="s">
        <v>59</v>
      </c>
      <c r="E12310" s="193" t="s">
        <v>21861</v>
      </c>
      <c r="F12310" s="193" t="s">
        <v>1634</v>
      </c>
      <c r="G12310" s="2">
        <v>450</v>
      </c>
      <c r="H12310" s="2">
        <v>0</v>
      </c>
      <c r="I12310" s="192"/>
      <c r="J12310" s="192">
        <v>46161</v>
      </c>
      <c r="K12310" s="192">
        <v>46538</v>
      </c>
    </row>
    <row r="12311" spans="1:11" hidden="1" x14ac:dyDescent="0.4">
      <c r="A12311" s="193" t="s">
        <v>21854</v>
      </c>
      <c r="B12311" s="193" t="s">
        <v>21855</v>
      </c>
      <c r="C12311" s="193" t="s">
        <v>58</v>
      </c>
      <c r="D12311" s="193" t="s">
        <v>59</v>
      </c>
      <c r="E12311" s="193" t="s">
        <v>21862</v>
      </c>
      <c r="F12311" s="193" t="s">
        <v>1634</v>
      </c>
      <c r="G12311" s="2">
        <v>450</v>
      </c>
      <c r="H12311" s="2">
        <v>0</v>
      </c>
      <c r="I12311" s="192"/>
      <c r="J12311" s="192">
        <v>46185</v>
      </c>
      <c r="K12311" s="192">
        <v>46568</v>
      </c>
    </row>
    <row r="12312" spans="1:11" hidden="1" x14ac:dyDescent="0.4">
      <c r="A12312" s="193" t="s">
        <v>21863</v>
      </c>
      <c r="B12312" s="193" t="s">
        <v>21864</v>
      </c>
      <c r="C12312" s="193" t="s">
        <v>58</v>
      </c>
      <c r="D12312" s="193" t="s">
        <v>59</v>
      </c>
      <c r="E12312" s="193" t="s">
        <v>21865</v>
      </c>
      <c r="F12312" s="193" t="s">
        <v>1634</v>
      </c>
      <c r="G12312" s="2">
        <v>2496</v>
      </c>
      <c r="H12312" s="2">
        <v>0</v>
      </c>
      <c r="I12312" s="192"/>
      <c r="J12312" s="192">
        <v>44531</v>
      </c>
      <c r="K12312" s="192">
        <v>46356</v>
      </c>
    </row>
    <row r="12313" spans="1:11" hidden="1" x14ac:dyDescent="0.4">
      <c r="A12313" s="193" t="s">
        <v>21863</v>
      </c>
      <c r="B12313" s="193" t="s">
        <v>21864</v>
      </c>
      <c r="C12313" s="193" t="s">
        <v>58</v>
      </c>
      <c r="D12313" s="193" t="s">
        <v>59</v>
      </c>
      <c r="E12313" s="193" t="s">
        <v>21866</v>
      </c>
      <c r="F12313" s="193" t="s">
        <v>1634</v>
      </c>
      <c r="G12313" s="2">
        <v>2500</v>
      </c>
      <c r="H12313" s="2">
        <v>0</v>
      </c>
      <c r="I12313" s="192"/>
      <c r="J12313" s="192">
        <v>45769</v>
      </c>
      <c r="K12313" s="192">
        <v>46356</v>
      </c>
    </row>
    <row r="12314" spans="1:11" hidden="1" x14ac:dyDescent="0.4">
      <c r="A12314" s="193" t="s">
        <v>21867</v>
      </c>
      <c r="B12314" s="193" t="s">
        <v>21868</v>
      </c>
      <c r="C12314" s="193" t="s">
        <v>58</v>
      </c>
      <c r="D12314" s="193" t="s">
        <v>59</v>
      </c>
      <c r="E12314" s="193" t="s">
        <v>21869</v>
      </c>
      <c r="F12314" s="193" t="s">
        <v>1634</v>
      </c>
      <c r="G12314" s="2">
        <v>73</v>
      </c>
      <c r="H12314" s="2">
        <v>0</v>
      </c>
      <c r="I12314" s="192"/>
      <c r="J12314" s="192">
        <v>44876</v>
      </c>
      <c r="K12314" s="192">
        <v>46356</v>
      </c>
    </row>
    <row r="12315" spans="1:11" hidden="1" x14ac:dyDescent="0.4">
      <c r="A12315" s="193" t="s">
        <v>21870</v>
      </c>
      <c r="B12315" s="193" t="s">
        <v>21871</v>
      </c>
      <c r="C12315" s="193" t="s">
        <v>58</v>
      </c>
      <c r="D12315" s="193" t="s">
        <v>59</v>
      </c>
      <c r="E12315" s="193" t="s">
        <v>21872</v>
      </c>
      <c r="F12315" s="193" t="s">
        <v>1634</v>
      </c>
      <c r="G12315" s="2">
        <v>4745</v>
      </c>
      <c r="H12315" s="2">
        <v>0</v>
      </c>
      <c r="I12315" s="192"/>
      <c r="J12315" s="192">
        <v>44574</v>
      </c>
      <c r="K12315" s="192">
        <v>46356</v>
      </c>
    </row>
    <row r="12316" spans="1:11" hidden="1" x14ac:dyDescent="0.4">
      <c r="A12316" s="193" t="s">
        <v>21870</v>
      </c>
      <c r="B12316" s="193" t="s">
        <v>21871</v>
      </c>
      <c r="C12316" s="193" t="s">
        <v>58</v>
      </c>
      <c r="D12316" s="193" t="s">
        <v>59</v>
      </c>
      <c r="E12316" s="193" t="s">
        <v>21873</v>
      </c>
      <c r="F12316" s="193" t="s">
        <v>1634</v>
      </c>
      <c r="G12316" s="2">
        <v>233</v>
      </c>
      <c r="H12316" s="2">
        <v>0</v>
      </c>
      <c r="I12316" s="192"/>
      <c r="J12316" s="192">
        <v>44586</v>
      </c>
      <c r="K12316" s="192">
        <v>46356</v>
      </c>
    </row>
    <row r="12317" spans="1:11" hidden="1" x14ac:dyDescent="0.4">
      <c r="A12317" s="193" t="s">
        <v>21870</v>
      </c>
      <c r="B12317" s="193" t="s">
        <v>21871</v>
      </c>
      <c r="C12317" s="193" t="s">
        <v>58</v>
      </c>
      <c r="D12317" s="193" t="s">
        <v>59</v>
      </c>
      <c r="E12317" s="193" t="s">
        <v>21874</v>
      </c>
      <c r="F12317" s="193" t="s">
        <v>1634</v>
      </c>
      <c r="G12317" s="2">
        <v>465</v>
      </c>
      <c r="H12317" s="2">
        <v>0</v>
      </c>
      <c r="I12317" s="192"/>
      <c r="J12317" s="192">
        <v>44588</v>
      </c>
      <c r="K12317" s="192">
        <v>46356</v>
      </c>
    </row>
    <row r="12318" spans="1:11" hidden="1" x14ac:dyDescent="0.4">
      <c r="A12318" s="193" t="s">
        <v>21870</v>
      </c>
      <c r="B12318" s="193" t="s">
        <v>21871</v>
      </c>
      <c r="C12318" s="193" t="s">
        <v>58</v>
      </c>
      <c r="D12318" s="193" t="s">
        <v>59</v>
      </c>
      <c r="E12318" s="193" t="s">
        <v>21875</v>
      </c>
      <c r="F12318" s="193" t="s">
        <v>1634</v>
      </c>
      <c r="G12318" s="2">
        <v>28778</v>
      </c>
      <c r="H12318" s="2">
        <v>0</v>
      </c>
      <c r="I12318" s="192"/>
      <c r="J12318" s="192">
        <v>44621</v>
      </c>
      <c r="K12318" s="192">
        <v>46356</v>
      </c>
    </row>
    <row r="12319" spans="1:11" hidden="1" x14ac:dyDescent="0.4">
      <c r="A12319" s="193" t="s">
        <v>21870</v>
      </c>
      <c r="B12319" s="193" t="s">
        <v>21871</v>
      </c>
      <c r="C12319" s="193" t="s">
        <v>58</v>
      </c>
      <c r="D12319" s="193" t="s">
        <v>59</v>
      </c>
      <c r="E12319" s="193" t="s">
        <v>21876</v>
      </c>
      <c r="F12319" s="193" t="s">
        <v>1634</v>
      </c>
      <c r="G12319" s="2">
        <v>120000</v>
      </c>
      <c r="H12319" s="2">
        <v>0</v>
      </c>
      <c r="I12319" s="192"/>
      <c r="J12319" s="192">
        <v>44652</v>
      </c>
      <c r="K12319" s="192">
        <v>46356</v>
      </c>
    </row>
    <row r="12320" spans="1:11" hidden="1" x14ac:dyDescent="0.4">
      <c r="A12320" s="193" t="s">
        <v>21870</v>
      </c>
      <c r="B12320" s="193" t="s">
        <v>21871</v>
      </c>
      <c r="C12320" s="193" t="s">
        <v>58</v>
      </c>
      <c r="D12320" s="193" t="s">
        <v>59</v>
      </c>
      <c r="E12320" s="193" t="s">
        <v>21877</v>
      </c>
      <c r="F12320" s="193" t="s">
        <v>1634</v>
      </c>
      <c r="G12320" s="2">
        <v>30000</v>
      </c>
      <c r="H12320" s="2">
        <v>0</v>
      </c>
      <c r="I12320" s="192"/>
      <c r="J12320" s="192">
        <v>44693</v>
      </c>
      <c r="K12320" s="192">
        <v>46356</v>
      </c>
    </row>
    <row r="12321" spans="1:11" hidden="1" x14ac:dyDescent="0.4">
      <c r="A12321" s="193" t="s">
        <v>21878</v>
      </c>
      <c r="B12321" s="193" t="s">
        <v>21879</v>
      </c>
      <c r="C12321" s="193" t="s">
        <v>58</v>
      </c>
      <c r="D12321" s="193" t="s">
        <v>59</v>
      </c>
      <c r="E12321" s="193" t="s">
        <v>21880</v>
      </c>
      <c r="F12321" s="193" t="s">
        <v>1634</v>
      </c>
      <c r="G12321" s="2">
        <v>1996</v>
      </c>
      <c r="H12321" s="2">
        <v>0</v>
      </c>
      <c r="I12321" s="192"/>
      <c r="J12321" s="192">
        <v>44553</v>
      </c>
      <c r="K12321" s="192">
        <v>46356</v>
      </c>
    </row>
    <row r="12322" spans="1:11" hidden="1" x14ac:dyDescent="0.4">
      <c r="A12322" s="193" t="s">
        <v>21881</v>
      </c>
      <c r="B12322" s="193" t="s">
        <v>21882</v>
      </c>
      <c r="C12322" s="193" t="s">
        <v>58</v>
      </c>
      <c r="D12322" s="193" t="s">
        <v>59</v>
      </c>
      <c r="E12322" s="193" t="s">
        <v>21883</v>
      </c>
      <c r="F12322" s="193" t="s">
        <v>1634</v>
      </c>
      <c r="G12322" s="2">
        <v>1000</v>
      </c>
      <c r="H12322" s="2">
        <v>0</v>
      </c>
      <c r="I12322" s="192"/>
      <c r="J12322" s="192">
        <v>44588</v>
      </c>
      <c r="K12322" s="192">
        <v>46356</v>
      </c>
    </row>
    <row r="12323" spans="1:11" hidden="1" x14ac:dyDescent="0.4">
      <c r="A12323" s="193" t="s">
        <v>21881</v>
      </c>
      <c r="B12323" s="193" t="s">
        <v>21882</v>
      </c>
      <c r="C12323" s="193" t="s">
        <v>58</v>
      </c>
      <c r="D12323" s="193" t="s">
        <v>59</v>
      </c>
      <c r="E12323" s="193" t="s">
        <v>21884</v>
      </c>
      <c r="F12323" s="193" t="s">
        <v>1634</v>
      </c>
      <c r="G12323" s="2">
        <v>3000</v>
      </c>
      <c r="H12323" s="2">
        <v>0</v>
      </c>
      <c r="I12323" s="192"/>
      <c r="J12323" s="192">
        <v>44592</v>
      </c>
      <c r="K12323" s="192">
        <v>46356</v>
      </c>
    </row>
    <row r="12324" spans="1:11" hidden="1" x14ac:dyDescent="0.4">
      <c r="A12324" s="193" t="s">
        <v>21881</v>
      </c>
      <c r="B12324" s="193" t="s">
        <v>21882</v>
      </c>
      <c r="C12324" s="193" t="s">
        <v>58</v>
      </c>
      <c r="D12324" s="193" t="s">
        <v>59</v>
      </c>
      <c r="E12324" s="193" t="s">
        <v>21885</v>
      </c>
      <c r="F12324" s="193" t="s">
        <v>1634</v>
      </c>
      <c r="G12324" s="2">
        <v>4000</v>
      </c>
      <c r="H12324" s="2">
        <v>0</v>
      </c>
      <c r="I12324" s="192"/>
      <c r="J12324" s="192">
        <v>44592</v>
      </c>
      <c r="K12324" s="192">
        <v>46356</v>
      </c>
    </row>
    <row r="12325" spans="1:11" hidden="1" x14ac:dyDescent="0.4">
      <c r="A12325" s="193" t="s">
        <v>21881</v>
      </c>
      <c r="B12325" s="193" t="s">
        <v>21882</v>
      </c>
      <c r="C12325" s="193" t="s">
        <v>58</v>
      </c>
      <c r="D12325" s="193" t="s">
        <v>59</v>
      </c>
      <c r="E12325" s="193" t="s">
        <v>21886</v>
      </c>
      <c r="F12325" s="193" t="s">
        <v>1634</v>
      </c>
      <c r="G12325" s="2">
        <v>148</v>
      </c>
      <c r="H12325" s="2">
        <v>0</v>
      </c>
      <c r="I12325" s="192"/>
      <c r="J12325" s="192">
        <v>45860</v>
      </c>
      <c r="K12325" s="192">
        <v>46356</v>
      </c>
    </row>
    <row r="12326" spans="1:11" hidden="1" x14ac:dyDescent="0.4">
      <c r="A12326" s="193" t="s">
        <v>21887</v>
      </c>
      <c r="B12326" s="193" t="s">
        <v>21888</v>
      </c>
      <c r="C12326" s="193" t="s">
        <v>58</v>
      </c>
      <c r="D12326" s="193" t="s">
        <v>59</v>
      </c>
      <c r="E12326" s="193" t="s">
        <v>21889</v>
      </c>
      <c r="F12326" s="193" t="s">
        <v>1634</v>
      </c>
      <c r="G12326" s="2">
        <v>1000</v>
      </c>
      <c r="H12326" s="2">
        <v>0</v>
      </c>
      <c r="I12326" s="192"/>
      <c r="J12326" s="192">
        <v>44624</v>
      </c>
      <c r="K12326" s="192">
        <v>46356</v>
      </c>
    </row>
    <row r="12327" spans="1:11" hidden="1" x14ac:dyDescent="0.4">
      <c r="A12327" s="193" t="s">
        <v>21887</v>
      </c>
      <c r="B12327" s="193" t="s">
        <v>21888</v>
      </c>
      <c r="C12327" s="193" t="s">
        <v>58</v>
      </c>
      <c r="D12327" s="193" t="s">
        <v>59</v>
      </c>
      <c r="E12327" s="193" t="s">
        <v>21890</v>
      </c>
      <c r="F12327" s="193" t="s">
        <v>1634</v>
      </c>
      <c r="G12327" s="2">
        <v>2000</v>
      </c>
      <c r="H12327" s="2">
        <v>0</v>
      </c>
      <c r="I12327" s="192"/>
      <c r="J12327" s="192">
        <v>44624</v>
      </c>
      <c r="K12327" s="192">
        <v>46356</v>
      </c>
    </row>
    <row r="12328" spans="1:11" hidden="1" x14ac:dyDescent="0.4">
      <c r="A12328" s="193" t="s">
        <v>21887</v>
      </c>
      <c r="B12328" s="193" t="s">
        <v>21888</v>
      </c>
      <c r="C12328" s="193" t="s">
        <v>58</v>
      </c>
      <c r="D12328" s="193" t="s">
        <v>59</v>
      </c>
      <c r="E12328" s="193" t="s">
        <v>21891</v>
      </c>
      <c r="F12328" s="193" t="s">
        <v>1634</v>
      </c>
      <c r="G12328" s="2">
        <v>1000</v>
      </c>
      <c r="H12328" s="2">
        <v>0</v>
      </c>
      <c r="I12328" s="192"/>
      <c r="J12328" s="192">
        <v>44657</v>
      </c>
      <c r="K12328" s="192">
        <v>46356</v>
      </c>
    </row>
    <row r="12329" spans="1:11" hidden="1" x14ac:dyDescent="0.4">
      <c r="A12329" s="193" t="s">
        <v>21887</v>
      </c>
      <c r="B12329" s="193" t="s">
        <v>21888</v>
      </c>
      <c r="C12329" s="193" t="s">
        <v>58</v>
      </c>
      <c r="D12329" s="193" t="s">
        <v>59</v>
      </c>
      <c r="E12329" s="193" t="s">
        <v>21892</v>
      </c>
      <c r="F12329" s="193" t="s">
        <v>1634</v>
      </c>
      <c r="G12329" s="2">
        <v>2000</v>
      </c>
      <c r="H12329" s="2">
        <v>0</v>
      </c>
      <c r="I12329" s="192"/>
      <c r="J12329" s="192">
        <v>44657</v>
      </c>
      <c r="K12329" s="192">
        <v>46356</v>
      </c>
    </row>
    <row r="12330" spans="1:11" hidden="1" x14ac:dyDescent="0.4">
      <c r="A12330" s="193" t="s">
        <v>21887</v>
      </c>
      <c r="B12330" s="193" t="s">
        <v>21888</v>
      </c>
      <c r="C12330" s="193" t="s">
        <v>58</v>
      </c>
      <c r="D12330" s="193" t="s">
        <v>59</v>
      </c>
      <c r="E12330" s="193" t="s">
        <v>21893</v>
      </c>
      <c r="F12330" s="193" t="s">
        <v>1634</v>
      </c>
      <c r="G12330" s="2">
        <v>854</v>
      </c>
      <c r="H12330" s="2">
        <v>0</v>
      </c>
      <c r="I12330" s="192"/>
      <c r="J12330" s="192">
        <v>45860</v>
      </c>
      <c r="K12330" s="192">
        <v>46356</v>
      </c>
    </row>
    <row r="12331" spans="1:11" hidden="1" x14ac:dyDescent="0.4">
      <c r="A12331" s="193" t="s">
        <v>21894</v>
      </c>
      <c r="B12331" s="193" t="s">
        <v>21895</v>
      </c>
      <c r="C12331" s="193" t="s">
        <v>58</v>
      </c>
      <c r="D12331" s="193" t="s">
        <v>59</v>
      </c>
      <c r="E12331" s="193" t="s">
        <v>21896</v>
      </c>
      <c r="F12331" s="193" t="s">
        <v>1634</v>
      </c>
      <c r="G12331" s="2">
        <v>1996</v>
      </c>
      <c r="H12331" s="2">
        <v>0</v>
      </c>
      <c r="I12331" s="192"/>
      <c r="J12331" s="192">
        <v>44554</v>
      </c>
      <c r="K12331" s="192">
        <v>46356</v>
      </c>
    </row>
    <row r="12332" spans="1:11" hidden="1" x14ac:dyDescent="0.4">
      <c r="A12332" s="193" t="s">
        <v>21897</v>
      </c>
      <c r="B12332" s="193" t="s">
        <v>21898</v>
      </c>
      <c r="C12332" s="193" t="s">
        <v>58</v>
      </c>
      <c r="D12332" s="193" t="s">
        <v>59</v>
      </c>
      <c r="E12332" s="193" t="s">
        <v>21899</v>
      </c>
      <c r="F12332" s="193" t="s">
        <v>1634</v>
      </c>
      <c r="G12332" s="2">
        <v>676</v>
      </c>
      <c r="H12332" s="2">
        <v>0</v>
      </c>
      <c r="I12332" s="192"/>
      <c r="J12332" s="192">
        <v>44903</v>
      </c>
      <c r="K12332" s="192">
        <v>46356</v>
      </c>
    </row>
    <row r="12333" spans="1:11" hidden="1" x14ac:dyDescent="0.4">
      <c r="A12333" s="193" t="s">
        <v>21897</v>
      </c>
      <c r="B12333" s="193" t="s">
        <v>21898</v>
      </c>
      <c r="C12333" s="193" t="s">
        <v>58</v>
      </c>
      <c r="D12333" s="193" t="s">
        <v>59</v>
      </c>
      <c r="E12333" s="193" t="s">
        <v>21900</v>
      </c>
      <c r="F12333" s="193" t="s">
        <v>1634</v>
      </c>
      <c r="G12333" s="2">
        <v>22091</v>
      </c>
      <c r="H12333" s="2">
        <v>0</v>
      </c>
      <c r="I12333" s="192"/>
      <c r="J12333" s="192">
        <v>44942</v>
      </c>
      <c r="K12333" s="192">
        <v>46356</v>
      </c>
    </row>
    <row r="12334" spans="1:11" hidden="1" x14ac:dyDescent="0.4">
      <c r="A12334" s="193" t="s">
        <v>21897</v>
      </c>
      <c r="B12334" s="193" t="s">
        <v>21898</v>
      </c>
      <c r="C12334" s="193" t="s">
        <v>58</v>
      </c>
      <c r="D12334" s="193" t="s">
        <v>59</v>
      </c>
      <c r="E12334" s="193" t="s">
        <v>21901</v>
      </c>
      <c r="F12334" s="193" t="s">
        <v>1634</v>
      </c>
      <c r="G12334" s="2">
        <v>4000</v>
      </c>
      <c r="H12334" s="2">
        <v>0</v>
      </c>
      <c r="I12334" s="192"/>
      <c r="J12334" s="192">
        <v>46120</v>
      </c>
      <c r="K12334" s="192">
        <v>46507</v>
      </c>
    </row>
    <row r="12335" spans="1:11" hidden="1" x14ac:dyDescent="0.4">
      <c r="A12335" s="193" t="s">
        <v>21897</v>
      </c>
      <c r="B12335" s="193" t="s">
        <v>21898</v>
      </c>
      <c r="C12335" s="193" t="s">
        <v>58</v>
      </c>
      <c r="D12335" s="193" t="s">
        <v>59</v>
      </c>
      <c r="E12335" s="193" t="s">
        <v>21902</v>
      </c>
      <c r="F12335" s="193" t="s">
        <v>1634</v>
      </c>
      <c r="G12335" s="2">
        <v>2000</v>
      </c>
      <c r="H12335" s="2">
        <v>0</v>
      </c>
      <c r="I12335" s="192"/>
      <c r="J12335" s="192">
        <v>46120</v>
      </c>
      <c r="K12335" s="192">
        <v>46507</v>
      </c>
    </row>
    <row r="12336" spans="1:11" hidden="1" x14ac:dyDescent="0.4">
      <c r="A12336" s="193" t="s">
        <v>21897</v>
      </c>
      <c r="B12336" s="193" t="s">
        <v>21898</v>
      </c>
      <c r="C12336" s="193" t="s">
        <v>58</v>
      </c>
      <c r="D12336" s="193" t="s">
        <v>59</v>
      </c>
      <c r="E12336" s="193" t="s">
        <v>21903</v>
      </c>
      <c r="F12336" s="193" t="s">
        <v>1634</v>
      </c>
      <c r="G12336" s="2">
        <v>4000</v>
      </c>
      <c r="H12336" s="2">
        <v>0</v>
      </c>
      <c r="I12336" s="192"/>
      <c r="J12336" s="192">
        <v>46150</v>
      </c>
      <c r="K12336" s="192">
        <v>46538</v>
      </c>
    </row>
    <row r="12337" spans="1:11" hidden="1" x14ac:dyDescent="0.4">
      <c r="A12337" s="193" t="s">
        <v>21904</v>
      </c>
      <c r="B12337" s="193" t="s">
        <v>21905</v>
      </c>
      <c r="C12337" s="193" t="s">
        <v>58</v>
      </c>
      <c r="D12337" s="193" t="s">
        <v>59</v>
      </c>
      <c r="E12337" s="193" t="s">
        <v>21906</v>
      </c>
      <c r="F12337" s="193" t="s">
        <v>1634</v>
      </c>
      <c r="G12337" s="2">
        <v>5835</v>
      </c>
      <c r="H12337" s="2">
        <v>0</v>
      </c>
      <c r="I12337" s="192"/>
      <c r="J12337" s="192">
        <v>45951</v>
      </c>
      <c r="K12337" s="192">
        <v>46356</v>
      </c>
    </row>
    <row r="12338" spans="1:11" hidden="1" x14ac:dyDescent="0.4">
      <c r="A12338" s="193" t="s">
        <v>21904</v>
      </c>
      <c r="B12338" s="193" t="s">
        <v>21905</v>
      </c>
      <c r="C12338" s="193" t="s">
        <v>58</v>
      </c>
      <c r="D12338" s="193" t="s">
        <v>59</v>
      </c>
      <c r="E12338" s="193" t="s">
        <v>21907</v>
      </c>
      <c r="F12338" s="193" t="s">
        <v>1634</v>
      </c>
      <c r="G12338" s="2">
        <v>13812</v>
      </c>
      <c r="H12338" s="2">
        <v>0</v>
      </c>
      <c r="I12338" s="192"/>
      <c r="J12338" s="192">
        <v>46048</v>
      </c>
      <c r="K12338" s="192">
        <v>46418</v>
      </c>
    </row>
    <row r="12339" spans="1:11" hidden="1" x14ac:dyDescent="0.4">
      <c r="A12339" s="193" t="s">
        <v>21908</v>
      </c>
      <c r="B12339" s="193" t="s">
        <v>21909</v>
      </c>
      <c r="C12339" s="193" t="s">
        <v>58</v>
      </c>
      <c r="D12339" s="193" t="s">
        <v>59</v>
      </c>
      <c r="E12339" s="193" t="s">
        <v>21910</v>
      </c>
      <c r="F12339" s="193" t="s">
        <v>1634</v>
      </c>
      <c r="G12339" s="2">
        <v>7679</v>
      </c>
      <c r="H12339" s="2">
        <v>0</v>
      </c>
      <c r="I12339" s="192"/>
      <c r="J12339" s="192">
        <v>45986</v>
      </c>
      <c r="K12339" s="192">
        <v>46356</v>
      </c>
    </row>
    <row r="12340" spans="1:11" hidden="1" x14ac:dyDescent="0.4">
      <c r="A12340" s="193" t="s">
        <v>21911</v>
      </c>
      <c r="B12340" s="193" t="s">
        <v>21912</v>
      </c>
      <c r="C12340" s="193" t="s">
        <v>58</v>
      </c>
      <c r="D12340" s="193" t="s">
        <v>59</v>
      </c>
      <c r="E12340" s="193" t="s">
        <v>21913</v>
      </c>
      <c r="F12340" s="193" t="s">
        <v>1634</v>
      </c>
      <c r="G12340" s="2">
        <v>4368</v>
      </c>
      <c r="H12340" s="2">
        <v>0</v>
      </c>
      <c r="I12340" s="192"/>
      <c r="J12340" s="192">
        <v>45555</v>
      </c>
      <c r="K12340" s="192">
        <v>46356</v>
      </c>
    </row>
    <row r="12341" spans="1:11" hidden="1" x14ac:dyDescent="0.4">
      <c r="A12341" s="193" t="s">
        <v>21911</v>
      </c>
      <c r="B12341" s="193" t="s">
        <v>21912</v>
      </c>
      <c r="C12341" s="193" t="s">
        <v>58</v>
      </c>
      <c r="D12341" s="193" t="s">
        <v>59</v>
      </c>
      <c r="E12341" s="193" t="s">
        <v>21914</v>
      </c>
      <c r="F12341" s="193" t="s">
        <v>1634</v>
      </c>
      <c r="G12341" s="2">
        <v>3409</v>
      </c>
      <c r="H12341" s="2">
        <v>0</v>
      </c>
      <c r="I12341" s="192"/>
      <c r="J12341" s="192">
        <v>45955</v>
      </c>
      <c r="K12341" s="192">
        <v>46356</v>
      </c>
    </row>
    <row r="12342" spans="1:11" hidden="1" x14ac:dyDescent="0.4">
      <c r="A12342" s="193" t="s">
        <v>21915</v>
      </c>
      <c r="B12342" s="193" t="s">
        <v>21916</v>
      </c>
      <c r="C12342" s="193" t="s">
        <v>58</v>
      </c>
      <c r="D12342" s="193" t="s">
        <v>59</v>
      </c>
      <c r="E12342" s="193" t="s">
        <v>21917</v>
      </c>
      <c r="F12342" s="193" t="s">
        <v>1634</v>
      </c>
      <c r="G12342" s="2">
        <v>288</v>
      </c>
      <c r="H12342" s="2">
        <v>0</v>
      </c>
      <c r="I12342" s="192"/>
      <c r="J12342" s="192">
        <v>44743</v>
      </c>
      <c r="K12342" s="192">
        <v>46356</v>
      </c>
    </row>
    <row r="12343" spans="1:11" hidden="1" x14ac:dyDescent="0.4">
      <c r="A12343" s="193" t="s">
        <v>21915</v>
      </c>
      <c r="B12343" s="193" t="s">
        <v>21916</v>
      </c>
      <c r="C12343" s="193" t="s">
        <v>58</v>
      </c>
      <c r="D12343" s="193" t="s">
        <v>59</v>
      </c>
      <c r="E12343" s="193" t="s">
        <v>21918</v>
      </c>
      <c r="F12343" s="193" t="s">
        <v>1634</v>
      </c>
      <c r="G12343" s="2">
        <v>160</v>
      </c>
      <c r="H12343" s="2">
        <v>0</v>
      </c>
      <c r="I12343" s="192"/>
      <c r="J12343" s="192">
        <v>45054</v>
      </c>
      <c r="K12343" s="192">
        <v>46356</v>
      </c>
    </row>
    <row r="12344" spans="1:11" hidden="1" x14ac:dyDescent="0.4">
      <c r="A12344" s="193" t="s">
        <v>21915</v>
      </c>
      <c r="B12344" s="193" t="s">
        <v>21916</v>
      </c>
      <c r="C12344" s="193" t="s">
        <v>58</v>
      </c>
      <c r="D12344" s="193" t="s">
        <v>59</v>
      </c>
      <c r="E12344" s="193" t="s">
        <v>21919</v>
      </c>
      <c r="F12344" s="193" t="s">
        <v>1634</v>
      </c>
      <c r="G12344" s="2">
        <v>320</v>
      </c>
      <c r="H12344" s="2">
        <v>0</v>
      </c>
      <c r="I12344" s="192"/>
      <c r="J12344" s="192">
        <v>45273</v>
      </c>
      <c r="K12344" s="192">
        <v>46356</v>
      </c>
    </row>
    <row r="12345" spans="1:11" hidden="1" x14ac:dyDescent="0.4">
      <c r="A12345" s="193" t="s">
        <v>21915</v>
      </c>
      <c r="B12345" s="193" t="s">
        <v>21916</v>
      </c>
      <c r="C12345" s="193" t="s">
        <v>58</v>
      </c>
      <c r="D12345" s="193" t="s">
        <v>59</v>
      </c>
      <c r="E12345" s="193" t="s">
        <v>21920</v>
      </c>
      <c r="F12345" s="193" t="s">
        <v>1634</v>
      </c>
      <c r="G12345" s="2">
        <v>160</v>
      </c>
      <c r="H12345" s="2">
        <v>0</v>
      </c>
      <c r="I12345" s="192"/>
      <c r="J12345" s="192">
        <v>45504</v>
      </c>
      <c r="K12345" s="192">
        <v>46356</v>
      </c>
    </row>
    <row r="12346" spans="1:11" hidden="1" x14ac:dyDescent="0.4">
      <c r="A12346" s="193" t="s">
        <v>21915</v>
      </c>
      <c r="B12346" s="193" t="s">
        <v>21916</v>
      </c>
      <c r="C12346" s="193" t="s">
        <v>58</v>
      </c>
      <c r="D12346" s="193" t="s">
        <v>59</v>
      </c>
      <c r="E12346" s="193" t="s">
        <v>21921</v>
      </c>
      <c r="F12346" s="193" t="s">
        <v>1634</v>
      </c>
      <c r="G12346" s="2">
        <v>320</v>
      </c>
      <c r="H12346" s="2">
        <v>0</v>
      </c>
      <c r="I12346" s="192"/>
      <c r="J12346" s="192">
        <v>45533</v>
      </c>
      <c r="K12346" s="192">
        <v>46356</v>
      </c>
    </row>
    <row r="12347" spans="1:11" hidden="1" x14ac:dyDescent="0.4">
      <c r="A12347" s="193" t="s">
        <v>21915</v>
      </c>
      <c r="B12347" s="193" t="s">
        <v>21916</v>
      </c>
      <c r="C12347" s="193" t="s">
        <v>58</v>
      </c>
      <c r="D12347" s="193" t="s">
        <v>59</v>
      </c>
      <c r="E12347" s="193" t="s">
        <v>21922</v>
      </c>
      <c r="F12347" s="193" t="s">
        <v>1634</v>
      </c>
      <c r="G12347" s="2">
        <v>320</v>
      </c>
      <c r="H12347" s="2">
        <v>0</v>
      </c>
      <c r="I12347" s="192"/>
      <c r="J12347" s="192">
        <v>45561</v>
      </c>
      <c r="K12347" s="192">
        <v>46356</v>
      </c>
    </row>
    <row r="12348" spans="1:11" hidden="1" x14ac:dyDescent="0.4">
      <c r="A12348" s="193" t="s">
        <v>21915</v>
      </c>
      <c r="B12348" s="193" t="s">
        <v>21916</v>
      </c>
      <c r="C12348" s="193" t="s">
        <v>58</v>
      </c>
      <c r="D12348" s="193" t="s">
        <v>59</v>
      </c>
      <c r="E12348" s="193" t="s">
        <v>21923</v>
      </c>
      <c r="F12348" s="193" t="s">
        <v>1634</v>
      </c>
      <c r="G12348" s="2">
        <v>160</v>
      </c>
      <c r="H12348" s="2">
        <v>0</v>
      </c>
      <c r="I12348" s="192"/>
      <c r="J12348" s="192">
        <v>45589</v>
      </c>
      <c r="K12348" s="192">
        <v>46356</v>
      </c>
    </row>
    <row r="12349" spans="1:11" hidden="1" x14ac:dyDescent="0.4">
      <c r="A12349" s="193" t="s">
        <v>21915</v>
      </c>
      <c r="B12349" s="193" t="s">
        <v>21916</v>
      </c>
      <c r="C12349" s="193" t="s">
        <v>58</v>
      </c>
      <c r="D12349" s="193" t="s">
        <v>59</v>
      </c>
      <c r="E12349" s="193" t="s">
        <v>21924</v>
      </c>
      <c r="F12349" s="193" t="s">
        <v>1634</v>
      </c>
      <c r="G12349" s="2">
        <v>160</v>
      </c>
      <c r="H12349" s="2">
        <v>0</v>
      </c>
      <c r="I12349" s="192"/>
      <c r="J12349" s="192">
        <v>45624</v>
      </c>
      <c r="K12349" s="192">
        <v>46356</v>
      </c>
    </row>
    <row r="12350" spans="1:11" hidden="1" x14ac:dyDescent="0.4">
      <c r="A12350" s="193" t="s">
        <v>21925</v>
      </c>
      <c r="B12350" s="193" t="s">
        <v>21926</v>
      </c>
      <c r="C12350" s="193" t="s">
        <v>58</v>
      </c>
      <c r="D12350" s="193" t="s">
        <v>59</v>
      </c>
      <c r="E12350" s="193" t="s">
        <v>21927</v>
      </c>
      <c r="F12350" s="193" t="s">
        <v>1634</v>
      </c>
      <c r="G12350" s="2">
        <v>28</v>
      </c>
      <c r="H12350" s="2">
        <v>0</v>
      </c>
      <c r="I12350" s="192"/>
      <c r="J12350" s="192">
        <v>45680</v>
      </c>
      <c r="K12350" s="192">
        <v>46356</v>
      </c>
    </row>
    <row r="12351" spans="1:11" x14ac:dyDescent="0.4">
      <c r="A12351" s="193" t="s">
        <v>21925</v>
      </c>
      <c r="B12351" s="193" t="s">
        <v>21926</v>
      </c>
      <c r="C12351" s="193" t="s">
        <v>58</v>
      </c>
      <c r="D12351" s="193" t="s">
        <v>59</v>
      </c>
      <c r="E12351" s="193" t="s">
        <v>21928</v>
      </c>
      <c r="F12351" s="193" t="s">
        <v>1634</v>
      </c>
      <c r="G12351" s="2">
        <v>2</v>
      </c>
      <c r="H12351" s="2">
        <v>0</v>
      </c>
      <c r="I12351" s="192"/>
      <c r="J12351" s="192">
        <v>45918</v>
      </c>
      <c r="K12351" s="192">
        <v>46356</v>
      </c>
    </row>
    <row r="12352" spans="1:11" hidden="1" x14ac:dyDescent="0.4">
      <c r="A12352" s="193" t="s">
        <v>21925</v>
      </c>
      <c r="B12352" s="193" t="s">
        <v>21926</v>
      </c>
      <c r="C12352" s="193" t="s">
        <v>58</v>
      </c>
      <c r="D12352" s="193" t="s">
        <v>59</v>
      </c>
      <c r="E12352" s="193" t="s">
        <v>21929</v>
      </c>
      <c r="F12352" s="193" t="s">
        <v>1634</v>
      </c>
      <c r="G12352" s="2">
        <v>171</v>
      </c>
      <c r="H12352" s="2">
        <v>0</v>
      </c>
      <c r="I12352" s="192"/>
      <c r="J12352" s="192">
        <v>46055</v>
      </c>
      <c r="K12352" s="192">
        <v>46446</v>
      </c>
    </row>
    <row r="12353" spans="1:11" hidden="1" x14ac:dyDescent="0.4">
      <c r="A12353" s="193" t="s">
        <v>21925</v>
      </c>
      <c r="B12353" s="193" t="s">
        <v>21926</v>
      </c>
      <c r="C12353" s="193" t="s">
        <v>58</v>
      </c>
      <c r="D12353" s="193" t="s">
        <v>59</v>
      </c>
      <c r="E12353" s="193" t="s">
        <v>21930</v>
      </c>
      <c r="F12353" s="193" t="s">
        <v>1634</v>
      </c>
      <c r="G12353" s="2">
        <v>1500</v>
      </c>
      <c r="H12353" s="2">
        <v>0</v>
      </c>
      <c r="I12353" s="192"/>
      <c r="J12353" s="192">
        <v>46149</v>
      </c>
      <c r="K12353" s="192">
        <v>46538</v>
      </c>
    </row>
    <row r="12354" spans="1:11" hidden="1" x14ac:dyDescent="0.4">
      <c r="A12354" s="193" t="s">
        <v>21931</v>
      </c>
      <c r="B12354" s="193" t="s">
        <v>21932</v>
      </c>
      <c r="C12354" s="193" t="s">
        <v>58</v>
      </c>
      <c r="D12354" s="193" t="s">
        <v>59</v>
      </c>
      <c r="E12354" s="193" t="s">
        <v>21933</v>
      </c>
      <c r="F12354" s="193" t="s">
        <v>1634</v>
      </c>
      <c r="G12354" s="2">
        <v>5049</v>
      </c>
      <c r="H12354" s="2">
        <v>0</v>
      </c>
      <c r="I12354" s="192"/>
      <c r="J12354" s="192">
        <v>45756</v>
      </c>
      <c r="K12354" s="192">
        <v>46356</v>
      </c>
    </row>
    <row r="12355" spans="1:11" hidden="1" x14ac:dyDescent="0.4">
      <c r="A12355" s="193" t="s">
        <v>21931</v>
      </c>
      <c r="B12355" s="193" t="s">
        <v>21932</v>
      </c>
      <c r="C12355" s="193" t="s">
        <v>58</v>
      </c>
      <c r="D12355" s="193" t="s">
        <v>59</v>
      </c>
      <c r="E12355" s="193" t="s">
        <v>21934</v>
      </c>
      <c r="F12355" s="193" t="s">
        <v>1634</v>
      </c>
      <c r="G12355" s="2">
        <v>7639</v>
      </c>
      <c r="H12355" s="2">
        <v>0</v>
      </c>
      <c r="I12355" s="192"/>
      <c r="J12355" s="192">
        <v>45988</v>
      </c>
      <c r="K12355" s="192">
        <v>46356</v>
      </c>
    </row>
    <row r="12356" spans="1:11" hidden="1" x14ac:dyDescent="0.4">
      <c r="A12356" s="193" t="s">
        <v>21931</v>
      </c>
      <c r="B12356" s="193" t="s">
        <v>21932</v>
      </c>
      <c r="C12356" s="193" t="s">
        <v>58</v>
      </c>
      <c r="D12356" s="193" t="s">
        <v>59</v>
      </c>
      <c r="E12356" s="193" t="s">
        <v>21935</v>
      </c>
      <c r="F12356" s="193" t="s">
        <v>1634</v>
      </c>
      <c r="G12356" s="2">
        <v>10000</v>
      </c>
      <c r="H12356" s="2">
        <v>0</v>
      </c>
      <c r="I12356" s="192"/>
      <c r="J12356" s="192">
        <v>46120</v>
      </c>
      <c r="K12356" s="192">
        <v>46507</v>
      </c>
    </row>
    <row r="12357" spans="1:11" hidden="1" x14ac:dyDescent="0.4">
      <c r="A12357" s="193" t="s">
        <v>21936</v>
      </c>
      <c r="B12357" s="193" t="s">
        <v>21937</v>
      </c>
      <c r="C12357" s="193" t="s">
        <v>58</v>
      </c>
      <c r="D12357" s="193" t="s">
        <v>59</v>
      </c>
      <c r="E12357" s="193" t="s">
        <v>21938</v>
      </c>
      <c r="F12357" s="193" t="s">
        <v>1634</v>
      </c>
      <c r="G12357" s="2">
        <v>4000</v>
      </c>
      <c r="H12357" s="2">
        <v>0</v>
      </c>
      <c r="I12357" s="192"/>
      <c r="J12357" s="192">
        <v>44693</v>
      </c>
      <c r="K12357" s="192">
        <v>46356</v>
      </c>
    </row>
    <row r="12358" spans="1:11" hidden="1" x14ac:dyDescent="0.4">
      <c r="A12358" s="193" t="s">
        <v>21939</v>
      </c>
      <c r="B12358" s="193" t="s">
        <v>21940</v>
      </c>
      <c r="C12358" s="193" t="s">
        <v>58</v>
      </c>
      <c r="D12358" s="193" t="s">
        <v>59</v>
      </c>
      <c r="E12358" s="193" t="s">
        <v>21941</v>
      </c>
      <c r="F12358" s="193" t="s">
        <v>1634</v>
      </c>
      <c r="G12358" s="2">
        <v>44</v>
      </c>
      <c r="H12358" s="2">
        <v>0</v>
      </c>
      <c r="I12358" s="192"/>
      <c r="J12358" s="192">
        <v>44323</v>
      </c>
      <c r="K12358" s="192">
        <v>46356</v>
      </c>
    </row>
    <row r="12359" spans="1:11" hidden="1" x14ac:dyDescent="0.4">
      <c r="A12359" s="193" t="s">
        <v>21942</v>
      </c>
      <c r="B12359" s="193" t="s">
        <v>21943</v>
      </c>
      <c r="C12359" s="193" t="s">
        <v>58</v>
      </c>
      <c r="D12359" s="193" t="s">
        <v>59</v>
      </c>
      <c r="E12359" s="193" t="s">
        <v>21944</v>
      </c>
      <c r="F12359" s="193" t="s">
        <v>1634</v>
      </c>
      <c r="G12359" s="2">
        <v>2367</v>
      </c>
      <c r="H12359" s="2">
        <v>0</v>
      </c>
      <c r="I12359" s="192"/>
      <c r="J12359" s="192">
        <v>45091</v>
      </c>
      <c r="K12359" s="192">
        <v>46356</v>
      </c>
    </row>
    <row r="12360" spans="1:11" hidden="1" x14ac:dyDescent="0.4">
      <c r="A12360" s="193" t="s">
        <v>21942</v>
      </c>
      <c r="B12360" s="193" t="s">
        <v>21943</v>
      </c>
      <c r="C12360" s="193" t="s">
        <v>58</v>
      </c>
      <c r="D12360" s="193" t="s">
        <v>59</v>
      </c>
      <c r="E12360" s="193" t="s">
        <v>21945</v>
      </c>
      <c r="F12360" s="193" t="s">
        <v>1634</v>
      </c>
      <c r="G12360" s="2">
        <v>1000</v>
      </c>
      <c r="H12360" s="2">
        <v>0</v>
      </c>
      <c r="I12360" s="192"/>
      <c r="J12360" s="192">
        <v>45245</v>
      </c>
      <c r="K12360" s="192">
        <v>46356</v>
      </c>
    </row>
    <row r="12361" spans="1:11" hidden="1" x14ac:dyDescent="0.4">
      <c r="A12361" s="193" t="s">
        <v>21942</v>
      </c>
      <c r="B12361" s="193" t="s">
        <v>21943</v>
      </c>
      <c r="C12361" s="193" t="s">
        <v>58</v>
      </c>
      <c r="D12361" s="193" t="s">
        <v>59</v>
      </c>
      <c r="E12361" s="193" t="s">
        <v>21946</v>
      </c>
      <c r="F12361" s="193" t="s">
        <v>1634</v>
      </c>
      <c r="G12361" s="2">
        <v>3000</v>
      </c>
      <c r="H12361" s="2">
        <v>0</v>
      </c>
      <c r="I12361" s="192"/>
      <c r="J12361" s="192">
        <v>45245</v>
      </c>
      <c r="K12361" s="192">
        <v>46356</v>
      </c>
    </row>
    <row r="12362" spans="1:11" hidden="1" x14ac:dyDescent="0.4">
      <c r="A12362" s="193" t="s">
        <v>21942</v>
      </c>
      <c r="B12362" s="193" t="s">
        <v>21943</v>
      </c>
      <c r="C12362" s="193" t="s">
        <v>58</v>
      </c>
      <c r="D12362" s="193" t="s">
        <v>59</v>
      </c>
      <c r="E12362" s="193" t="s">
        <v>21947</v>
      </c>
      <c r="F12362" s="193" t="s">
        <v>1634</v>
      </c>
      <c r="G12362" s="2">
        <v>1000</v>
      </c>
      <c r="H12362" s="2">
        <v>0</v>
      </c>
      <c r="I12362" s="192"/>
      <c r="J12362" s="192">
        <v>45383</v>
      </c>
      <c r="K12362" s="192">
        <v>46356</v>
      </c>
    </row>
    <row r="12363" spans="1:11" hidden="1" x14ac:dyDescent="0.4">
      <c r="A12363" s="193" t="s">
        <v>21942</v>
      </c>
      <c r="B12363" s="193" t="s">
        <v>21943</v>
      </c>
      <c r="C12363" s="193" t="s">
        <v>58</v>
      </c>
      <c r="D12363" s="193" t="s">
        <v>59</v>
      </c>
      <c r="E12363" s="193" t="s">
        <v>21948</v>
      </c>
      <c r="F12363" s="193" t="s">
        <v>1634</v>
      </c>
      <c r="G12363" s="2">
        <v>1000</v>
      </c>
      <c r="H12363" s="2">
        <v>0</v>
      </c>
      <c r="I12363" s="192"/>
      <c r="J12363" s="192">
        <v>45434</v>
      </c>
      <c r="K12363" s="192">
        <v>46356</v>
      </c>
    </row>
    <row r="12364" spans="1:11" hidden="1" x14ac:dyDescent="0.4">
      <c r="A12364" s="193" t="s">
        <v>21942</v>
      </c>
      <c r="B12364" s="193" t="s">
        <v>21943</v>
      </c>
      <c r="C12364" s="193" t="s">
        <v>58</v>
      </c>
      <c r="D12364" s="193" t="s">
        <v>59</v>
      </c>
      <c r="E12364" s="193" t="s">
        <v>21949</v>
      </c>
      <c r="F12364" s="193" t="s">
        <v>1634</v>
      </c>
      <c r="G12364" s="2">
        <v>1000</v>
      </c>
      <c r="H12364" s="2">
        <v>0</v>
      </c>
      <c r="I12364" s="192"/>
      <c r="J12364" s="192">
        <v>45469</v>
      </c>
      <c r="K12364" s="192">
        <v>46356</v>
      </c>
    </row>
    <row r="12365" spans="1:11" hidden="1" x14ac:dyDescent="0.4">
      <c r="A12365" s="193" t="s">
        <v>21950</v>
      </c>
      <c r="B12365" s="193" t="s">
        <v>21951</v>
      </c>
      <c r="C12365" s="193" t="s">
        <v>58</v>
      </c>
      <c r="D12365" s="193" t="s">
        <v>59</v>
      </c>
      <c r="E12365" s="193" t="s">
        <v>21952</v>
      </c>
      <c r="F12365" s="193" t="s">
        <v>1634</v>
      </c>
      <c r="G12365" s="2">
        <v>749</v>
      </c>
      <c r="H12365" s="2">
        <v>0</v>
      </c>
      <c r="I12365" s="192"/>
      <c r="J12365" s="192">
        <v>44592</v>
      </c>
      <c r="K12365" s="192">
        <v>46356</v>
      </c>
    </row>
    <row r="12366" spans="1:11" hidden="1" x14ac:dyDescent="0.4">
      <c r="A12366" s="193" t="s">
        <v>21950</v>
      </c>
      <c r="B12366" s="193" t="s">
        <v>21951</v>
      </c>
      <c r="C12366" s="193" t="s">
        <v>58</v>
      </c>
      <c r="D12366" s="193" t="s">
        <v>59</v>
      </c>
      <c r="E12366" s="193" t="s">
        <v>21953</v>
      </c>
      <c r="F12366" s="193" t="s">
        <v>1634</v>
      </c>
      <c r="G12366" s="2">
        <v>1808</v>
      </c>
      <c r="H12366" s="2">
        <v>0</v>
      </c>
      <c r="I12366" s="192"/>
      <c r="J12366" s="192">
        <v>44624</v>
      </c>
      <c r="K12366" s="192">
        <v>46356</v>
      </c>
    </row>
    <row r="12367" spans="1:11" hidden="1" x14ac:dyDescent="0.4">
      <c r="A12367" s="193" t="s">
        <v>21950</v>
      </c>
      <c r="B12367" s="193" t="s">
        <v>21951</v>
      </c>
      <c r="C12367" s="193" t="s">
        <v>58</v>
      </c>
      <c r="D12367" s="193" t="s">
        <v>59</v>
      </c>
      <c r="E12367" s="193" t="s">
        <v>21954</v>
      </c>
      <c r="F12367" s="193" t="s">
        <v>1634</v>
      </c>
      <c r="G12367" s="2">
        <v>4000</v>
      </c>
      <c r="H12367" s="2">
        <v>0</v>
      </c>
      <c r="I12367" s="192"/>
      <c r="J12367" s="192">
        <v>44656</v>
      </c>
      <c r="K12367" s="192">
        <v>46356</v>
      </c>
    </row>
    <row r="12368" spans="1:11" hidden="1" x14ac:dyDescent="0.4">
      <c r="A12368" s="193" t="s">
        <v>21950</v>
      </c>
      <c r="B12368" s="193" t="s">
        <v>21951</v>
      </c>
      <c r="C12368" s="193" t="s">
        <v>58</v>
      </c>
      <c r="D12368" s="193" t="s">
        <v>59</v>
      </c>
      <c r="E12368" s="193" t="s">
        <v>21955</v>
      </c>
      <c r="F12368" s="193" t="s">
        <v>1634</v>
      </c>
      <c r="G12368" s="2">
        <v>2000</v>
      </c>
      <c r="H12368" s="2">
        <v>0</v>
      </c>
      <c r="I12368" s="192"/>
      <c r="J12368" s="192">
        <v>44656</v>
      </c>
      <c r="K12368" s="192">
        <v>46356</v>
      </c>
    </row>
    <row r="12369" spans="1:11" hidden="1" x14ac:dyDescent="0.4">
      <c r="A12369" s="193" t="s">
        <v>21950</v>
      </c>
      <c r="B12369" s="193" t="s">
        <v>21951</v>
      </c>
      <c r="C12369" s="193" t="s">
        <v>58</v>
      </c>
      <c r="D12369" s="193" t="s">
        <v>59</v>
      </c>
      <c r="E12369" s="193" t="s">
        <v>21956</v>
      </c>
      <c r="F12369" s="193" t="s">
        <v>1634</v>
      </c>
      <c r="G12369" s="2">
        <v>4000</v>
      </c>
      <c r="H12369" s="2">
        <v>0</v>
      </c>
      <c r="I12369" s="192"/>
      <c r="J12369" s="192">
        <v>44692</v>
      </c>
      <c r="K12369" s="192">
        <v>46356</v>
      </c>
    </row>
    <row r="12370" spans="1:11" hidden="1" x14ac:dyDescent="0.4">
      <c r="A12370" s="193" t="s">
        <v>21950</v>
      </c>
      <c r="B12370" s="193" t="s">
        <v>21951</v>
      </c>
      <c r="C12370" s="193" t="s">
        <v>58</v>
      </c>
      <c r="D12370" s="193" t="s">
        <v>59</v>
      </c>
      <c r="E12370" s="193" t="s">
        <v>21957</v>
      </c>
      <c r="F12370" s="193" t="s">
        <v>1634</v>
      </c>
      <c r="G12370" s="2">
        <v>2000</v>
      </c>
      <c r="H12370" s="2">
        <v>0</v>
      </c>
      <c r="I12370" s="192"/>
      <c r="J12370" s="192">
        <v>44692</v>
      </c>
      <c r="K12370" s="192">
        <v>46356</v>
      </c>
    </row>
    <row r="12371" spans="1:11" hidden="1" x14ac:dyDescent="0.4">
      <c r="A12371" s="193" t="s">
        <v>21950</v>
      </c>
      <c r="B12371" s="193" t="s">
        <v>21951</v>
      </c>
      <c r="C12371" s="193" t="s">
        <v>58</v>
      </c>
      <c r="D12371" s="193" t="s">
        <v>59</v>
      </c>
      <c r="E12371" s="193" t="s">
        <v>21958</v>
      </c>
      <c r="F12371" s="193" t="s">
        <v>1634</v>
      </c>
      <c r="G12371" s="2">
        <v>2000</v>
      </c>
      <c r="H12371" s="2">
        <v>0</v>
      </c>
      <c r="I12371" s="192"/>
      <c r="J12371" s="192">
        <v>44719</v>
      </c>
      <c r="K12371" s="192">
        <v>46356</v>
      </c>
    </row>
    <row r="12372" spans="1:11" hidden="1" x14ac:dyDescent="0.4">
      <c r="A12372" s="193" t="s">
        <v>21959</v>
      </c>
      <c r="B12372" s="193" t="s">
        <v>21960</v>
      </c>
      <c r="C12372" s="193" t="s">
        <v>58</v>
      </c>
      <c r="D12372" s="193" t="s">
        <v>59</v>
      </c>
      <c r="E12372" s="193" t="s">
        <v>21961</v>
      </c>
      <c r="F12372" s="193" t="s">
        <v>1634</v>
      </c>
      <c r="G12372" s="2">
        <v>1109</v>
      </c>
      <c r="H12372" s="2">
        <v>0</v>
      </c>
      <c r="I12372" s="192"/>
      <c r="J12372" s="192">
        <v>44931</v>
      </c>
      <c r="K12372" s="192">
        <v>46356</v>
      </c>
    </row>
    <row r="12373" spans="1:11" x14ac:dyDescent="0.4">
      <c r="A12373" s="193" t="s">
        <v>21959</v>
      </c>
      <c r="B12373" s="193" t="s">
        <v>21960</v>
      </c>
      <c r="C12373" s="193" t="s">
        <v>58</v>
      </c>
      <c r="D12373" s="193" t="s">
        <v>59</v>
      </c>
      <c r="E12373" s="193" t="s">
        <v>21962</v>
      </c>
      <c r="F12373" s="193" t="s">
        <v>1634</v>
      </c>
      <c r="G12373" s="2">
        <v>3</v>
      </c>
      <c r="H12373" s="2">
        <v>0</v>
      </c>
      <c r="I12373" s="192"/>
      <c r="J12373" s="192">
        <v>44960</v>
      </c>
      <c r="K12373" s="192">
        <v>46356</v>
      </c>
    </row>
    <row r="12374" spans="1:11" hidden="1" x14ac:dyDescent="0.4">
      <c r="A12374" s="193" t="s">
        <v>21959</v>
      </c>
      <c r="B12374" s="193" t="s">
        <v>21960</v>
      </c>
      <c r="C12374" s="193" t="s">
        <v>58</v>
      </c>
      <c r="D12374" s="193" t="s">
        <v>59</v>
      </c>
      <c r="E12374" s="193" t="s">
        <v>21963</v>
      </c>
      <c r="F12374" s="193" t="s">
        <v>1634</v>
      </c>
      <c r="G12374" s="2">
        <v>11274</v>
      </c>
      <c r="H12374" s="2">
        <v>0</v>
      </c>
      <c r="I12374" s="192"/>
      <c r="J12374" s="192">
        <v>44987</v>
      </c>
      <c r="K12374" s="192">
        <v>46356</v>
      </c>
    </row>
    <row r="12375" spans="1:11" x14ac:dyDescent="0.4">
      <c r="A12375" s="193" t="s">
        <v>21964</v>
      </c>
      <c r="B12375" s="193" t="s">
        <v>21965</v>
      </c>
      <c r="C12375" s="193" t="s">
        <v>58</v>
      </c>
      <c r="D12375" s="193" t="s">
        <v>59</v>
      </c>
      <c r="E12375" s="193" t="s">
        <v>21966</v>
      </c>
      <c r="F12375" s="193" t="s">
        <v>1634</v>
      </c>
      <c r="G12375" s="2">
        <v>7</v>
      </c>
      <c r="H12375" s="2">
        <v>0</v>
      </c>
      <c r="I12375" s="192"/>
      <c r="J12375" s="192">
        <v>44839</v>
      </c>
      <c r="K12375" s="192">
        <v>46356</v>
      </c>
    </row>
    <row r="12376" spans="1:11" hidden="1" x14ac:dyDescent="0.4">
      <c r="A12376" s="193" t="s">
        <v>21964</v>
      </c>
      <c r="B12376" s="193" t="s">
        <v>21965</v>
      </c>
      <c r="C12376" s="193" t="s">
        <v>58</v>
      </c>
      <c r="D12376" s="193" t="s">
        <v>59</v>
      </c>
      <c r="E12376" s="193" t="s">
        <v>21967</v>
      </c>
      <c r="F12376" s="193" t="s">
        <v>1634</v>
      </c>
      <c r="G12376" s="2">
        <v>3613</v>
      </c>
      <c r="H12376" s="2">
        <v>0</v>
      </c>
      <c r="I12376" s="192"/>
      <c r="J12376" s="192">
        <v>44894</v>
      </c>
      <c r="K12376" s="192">
        <v>46356</v>
      </c>
    </row>
    <row r="12377" spans="1:11" hidden="1" x14ac:dyDescent="0.4">
      <c r="A12377" s="193" t="s">
        <v>282</v>
      </c>
      <c r="B12377" s="193" t="s">
        <v>21968</v>
      </c>
      <c r="C12377" s="193" t="s">
        <v>58</v>
      </c>
      <c r="D12377" s="193" t="s">
        <v>59</v>
      </c>
      <c r="E12377" s="193" t="s">
        <v>21969</v>
      </c>
      <c r="F12377" s="193" t="s">
        <v>1634</v>
      </c>
      <c r="G12377" s="2">
        <v>521</v>
      </c>
      <c r="H12377" s="2">
        <v>0</v>
      </c>
      <c r="I12377" s="192"/>
      <c r="J12377" s="192">
        <v>45383</v>
      </c>
      <c r="K12377" s="192">
        <v>46356</v>
      </c>
    </row>
    <row r="12378" spans="1:11" x14ac:dyDescent="0.4">
      <c r="A12378" s="193" t="s">
        <v>282</v>
      </c>
      <c r="B12378" s="193" t="s">
        <v>21968</v>
      </c>
      <c r="C12378" s="193" t="s">
        <v>58</v>
      </c>
      <c r="D12378" s="193" t="s">
        <v>59</v>
      </c>
      <c r="E12378" s="193" t="s">
        <v>21970</v>
      </c>
      <c r="F12378" s="193" t="s">
        <v>1634</v>
      </c>
      <c r="G12378" s="2">
        <v>4</v>
      </c>
      <c r="H12378" s="2">
        <v>0</v>
      </c>
      <c r="I12378" s="192"/>
      <c r="J12378" s="192">
        <v>45545</v>
      </c>
      <c r="K12378" s="192">
        <v>46356</v>
      </c>
    </row>
    <row r="12379" spans="1:11" hidden="1" x14ac:dyDescent="0.4">
      <c r="A12379" s="193" t="s">
        <v>282</v>
      </c>
      <c r="B12379" s="193" t="s">
        <v>21968</v>
      </c>
      <c r="C12379" s="193" t="s">
        <v>58</v>
      </c>
      <c r="D12379" s="193" t="s">
        <v>59</v>
      </c>
      <c r="E12379" s="193" t="s">
        <v>21971</v>
      </c>
      <c r="F12379" s="193" t="s">
        <v>1634</v>
      </c>
      <c r="G12379" s="2">
        <v>1841</v>
      </c>
      <c r="H12379" s="2">
        <v>0</v>
      </c>
      <c r="I12379" s="192"/>
      <c r="J12379" s="192">
        <v>45545</v>
      </c>
      <c r="K12379" s="192">
        <v>46356</v>
      </c>
    </row>
    <row r="12380" spans="1:11" x14ac:dyDescent="0.4">
      <c r="A12380" s="193" t="s">
        <v>282</v>
      </c>
      <c r="B12380" s="193" t="s">
        <v>21968</v>
      </c>
      <c r="C12380" s="193" t="s">
        <v>58</v>
      </c>
      <c r="D12380" s="193" t="s">
        <v>59</v>
      </c>
      <c r="E12380" s="193" t="s">
        <v>21972</v>
      </c>
      <c r="F12380" s="193" t="s">
        <v>1634</v>
      </c>
      <c r="G12380" s="2">
        <v>4</v>
      </c>
      <c r="H12380" s="2">
        <v>0</v>
      </c>
      <c r="I12380" s="192"/>
      <c r="J12380" s="192">
        <v>45609</v>
      </c>
      <c r="K12380" s="192">
        <v>46356</v>
      </c>
    </row>
    <row r="12381" spans="1:11" hidden="1" x14ac:dyDescent="0.4">
      <c r="A12381" s="193" t="s">
        <v>282</v>
      </c>
      <c r="B12381" s="193" t="s">
        <v>21968</v>
      </c>
      <c r="C12381" s="193" t="s">
        <v>58</v>
      </c>
      <c r="D12381" s="193" t="s">
        <v>59</v>
      </c>
      <c r="E12381" s="193" t="s">
        <v>21973</v>
      </c>
      <c r="F12381" s="193" t="s">
        <v>1634</v>
      </c>
      <c r="G12381" s="2">
        <v>7692</v>
      </c>
      <c r="H12381" s="2">
        <v>0</v>
      </c>
      <c r="I12381" s="192"/>
      <c r="J12381" s="192">
        <v>45707</v>
      </c>
      <c r="K12381" s="192">
        <v>46356</v>
      </c>
    </row>
    <row r="12382" spans="1:11" hidden="1" x14ac:dyDescent="0.4">
      <c r="A12382" s="193" t="s">
        <v>282</v>
      </c>
      <c r="B12382" s="193" t="s">
        <v>21968</v>
      </c>
      <c r="C12382" s="193" t="s">
        <v>58</v>
      </c>
      <c r="D12382" s="193" t="s">
        <v>59</v>
      </c>
      <c r="E12382" s="193" t="s">
        <v>21974</v>
      </c>
      <c r="F12382" s="193" t="s">
        <v>1634</v>
      </c>
      <c r="G12382" s="2">
        <v>8000</v>
      </c>
      <c r="H12382" s="2">
        <v>0</v>
      </c>
      <c r="I12382" s="192"/>
      <c r="J12382" s="192">
        <v>45735</v>
      </c>
      <c r="K12382" s="192">
        <v>46356</v>
      </c>
    </row>
    <row r="12383" spans="1:11" hidden="1" x14ac:dyDescent="0.4">
      <c r="A12383" s="193" t="s">
        <v>282</v>
      </c>
      <c r="B12383" s="193" t="s">
        <v>21968</v>
      </c>
      <c r="C12383" s="193" t="s">
        <v>58</v>
      </c>
      <c r="D12383" s="193" t="s">
        <v>59</v>
      </c>
      <c r="E12383" s="193" t="s">
        <v>21975</v>
      </c>
      <c r="F12383" s="193" t="s">
        <v>1634</v>
      </c>
      <c r="G12383" s="2">
        <v>8000</v>
      </c>
      <c r="H12383" s="2">
        <v>0</v>
      </c>
      <c r="I12383" s="192"/>
      <c r="J12383" s="192">
        <v>45748</v>
      </c>
      <c r="K12383" s="192">
        <v>46356</v>
      </c>
    </row>
    <row r="12384" spans="1:11" x14ac:dyDescent="0.4">
      <c r="A12384" s="193" t="s">
        <v>21976</v>
      </c>
      <c r="B12384" s="193" t="s">
        <v>21977</v>
      </c>
      <c r="C12384" s="193" t="s">
        <v>58</v>
      </c>
      <c r="D12384" s="193" t="s">
        <v>59</v>
      </c>
      <c r="E12384" s="193" t="s">
        <v>21978</v>
      </c>
      <c r="F12384" s="193" t="s">
        <v>1634</v>
      </c>
      <c r="G12384" s="2">
        <v>1</v>
      </c>
      <c r="H12384" s="2">
        <v>0</v>
      </c>
      <c r="I12384" s="192"/>
      <c r="J12384" s="192">
        <v>45673</v>
      </c>
      <c r="K12384" s="192">
        <v>46356</v>
      </c>
    </row>
    <row r="12385" spans="1:11" hidden="1" x14ac:dyDescent="0.4">
      <c r="A12385" s="193" t="s">
        <v>21976</v>
      </c>
      <c r="B12385" s="193" t="s">
        <v>21977</v>
      </c>
      <c r="C12385" s="193" t="s">
        <v>58</v>
      </c>
      <c r="D12385" s="193" t="s">
        <v>59</v>
      </c>
      <c r="E12385" s="193" t="s">
        <v>21979</v>
      </c>
      <c r="F12385" s="193" t="s">
        <v>1634</v>
      </c>
      <c r="G12385" s="2">
        <v>689</v>
      </c>
      <c r="H12385" s="2">
        <v>0</v>
      </c>
      <c r="I12385" s="192"/>
      <c r="J12385" s="192">
        <v>45839</v>
      </c>
      <c r="K12385" s="192">
        <v>46356</v>
      </c>
    </row>
    <row r="12386" spans="1:11" hidden="1" x14ac:dyDescent="0.4">
      <c r="A12386" s="193" t="s">
        <v>21976</v>
      </c>
      <c r="B12386" s="193" t="s">
        <v>21977</v>
      </c>
      <c r="C12386" s="193" t="s">
        <v>58</v>
      </c>
      <c r="D12386" s="193" t="s">
        <v>59</v>
      </c>
      <c r="E12386" s="193" t="s">
        <v>21980</v>
      </c>
      <c r="F12386" s="193" t="s">
        <v>1634</v>
      </c>
      <c r="G12386" s="2">
        <v>1663</v>
      </c>
      <c r="H12386" s="2">
        <v>0</v>
      </c>
      <c r="I12386" s="192"/>
      <c r="J12386" s="192">
        <v>46058</v>
      </c>
      <c r="K12386" s="192">
        <v>46446</v>
      </c>
    </row>
    <row r="12387" spans="1:11" hidden="1" x14ac:dyDescent="0.4">
      <c r="A12387" s="193" t="s">
        <v>21976</v>
      </c>
      <c r="B12387" s="193" t="s">
        <v>21977</v>
      </c>
      <c r="C12387" s="193" t="s">
        <v>58</v>
      </c>
      <c r="D12387" s="193" t="s">
        <v>59</v>
      </c>
      <c r="E12387" s="193" t="s">
        <v>21981</v>
      </c>
      <c r="F12387" s="193" t="s">
        <v>1634</v>
      </c>
      <c r="G12387" s="2">
        <v>2000</v>
      </c>
      <c r="H12387" s="2">
        <v>0</v>
      </c>
      <c r="I12387" s="192"/>
      <c r="J12387" s="192">
        <v>46063</v>
      </c>
      <c r="K12387" s="192">
        <v>46446</v>
      </c>
    </row>
    <row r="12388" spans="1:11" hidden="1" x14ac:dyDescent="0.4">
      <c r="A12388" s="193" t="s">
        <v>21976</v>
      </c>
      <c r="B12388" s="193" t="s">
        <v>21977</v>
      </c>
      <c r="C12388" s="193" t="s">
        <v>58</v>
      </c>
      <c r="D12388" s="193" t="s">
        <v>59</v>
      </c>
      <c r="E12388" s="193" t="s">
        <v>21982</v>
      </c>
      <c r="F12388" s="193" t="s">
        <v>1634</v>
      </c>
      <c r="G12388" s="2">
        <v>2000</v>
      </c>
      <c r="H12388" s="2">
        <v>0</v>
      </c>
      <c r="I12388" s="192"/>
      <c r="J12388" s="192">
        <v>46066</v>
      </c>
      <c r="K12388" s="192">
        <v>46446</v>
      </c>
    </row>
    <row r="12389" spans="1:11" hidden="1" x14ac:dyDescent="0.4">
      <c r="A12389" s="193" t="s">
        <v>21976</v>
      </c>
      <c r="B12389" s="193" t="s">
        <v>21977</v>
      </c>
      <c r="C12389" s="193" t="s">
        <v>58</v>
      </c>
      <c r="D12389" s="193" t="s">
        <v>59</v>
      </c>
      <c r="E12389" s="193" t="s">
        <v>21983</v>
      </c>
      <c r="F12389" s="193" t="s">
        <v>1634</v>
      </c>
      <c r="G12389" s="2">
        <v>2000</v>
      </c>
      <c r="H12389" s="2">
        <v>0</v>
      </c>
      <c r="I12389" s="192"/>
      <c r="J12389" s="192">
        <v>46093</v>
      </c>
      <c r="K12389" s="192">
        <v>46477</v>
      </c>
    </row>
    <row r="12390" spans="1:11" hidden="1" x14ac:dyDescent="0.4">
      <c r="A12390" s="193" t="s">
        <v>21976</v>
      </c>
      <c r="B12390" s="193" t="s">
        <v>21977</v>
      </c>
      <c r="C12390" s="193" t="s">
        <v>58</v>
      </c>
      <c r="D12390" s="193" t="s">
        <v>59</v>
      </c>
      <c r="E12390" s="193" t="s">
        <v>21984</v>
      </c>
      <c r="F12390" s="193" t="s">
        <v>1634</v>
      </c>
      <c r="G12390" s="2">
        <v>2000</v>
      </c>
      <c r="H12390" s="2">
        <v>0</v>
      </c>
      <c r="I12390" s="192"/>
      <c r="J12390" s="192">
        <v>46156</v>
      </c>
      <c r="K12390" s="192">
        <v>46538</v>
      </c>
    </row>
    <row r="12391" spans="1:11" hidden="1" x14ac:dyDescent="0.4">
      <c r="A12391" s="193" t="s">
        <v>21976</v>
      </c>
      <c r="B12391" s="193" t="s">
        <v>21977</v>
      </c>
      <c r="C12391" s="193" t="s">
        <v>58</v>
      </c>
      <c r="D12391" s="193" t="s">
        <v>59</v>
      </c>
      <c r="E12391" s="193" t="s">
        <v>21985</v>
      </c>
      <c r="F12391" s="193" t="s">
        <v>1634</v>
      </c>
      <c r="G12391" s="2">
        <v>2000</v>
      </c>
      <c r="H12391" s="2">
        <v>0</v>
      </c>
      <c r="I12391" s="192"/>
      <c r="J12391" s="192">
        <v>46178</v>
      </c>
      <c r="K12391" s="192">
        <v>46568</v>
      </c>
    </row>
    <row r="12392" spans="1:11" hidden="1" x14ac:dyDescent="0.4">
      <c r="A12392" s="193" t="s">
        <v>21976</v>
      </c>
      <c r="B12392" s="193" t="s">
        <v>21977</v>
      </c>
      <c r="C12392" s="193" t="s">
        <v>58</v>
      </c>
      <c r="D12392" s="193" t="s">
        <v>59</v>
      </c>
      <c r="E12392" s="193" t="s">
        <v>21986</v>
      </c>
      <c r="F12392" s="193" t="s">
        <v>1634</v>
      </c>
      <c r="G12392" s="2">
        <v>2000</v>
      </c>
      <c r="H12392" s="2">
        <v>0</v>
      </c>
      <c r="I12392" s="192"/>
      <c r="J12392" s="192">
        <v>46183</v>
      </c>
      <c r="K12392" s="192">
        <v>46568</v>
      </c>
    </row>
    <row r="12393" spans="1:11" hidden="1" x14ac:dyDescent="0.4">
      <c r="A12393" s="193" t="s">
        <v>21987</v>
      </c>
      <c r="B12393" s="193" t="s">
        <v>21988</v>
      </c>
      <c r="C12393" s="193" t="s">
        <v>58</v>
      </c>
      <c r="D12393" s="193" t="s">
        <v>59</v>
      </c>
      <c r="E12393" s="193" t="s">
        <v>21989</v>
      </c>
      <c r="F12393" s="193" t="s">
        <v>1634</v>
      </c>
      <c r="G12393" s="2">
        <v>820</v>
      </c>
      <c r="H12393" s="2">
        <v>0</v>
      </c>
      <c r="I12393" s="192"/>
      <c r="J12393" s="192">
        <v>45469</v>
      </c>
      <c r="K12393" s="192">
        <v>46356</v>
      </c>
    </row>
    <row r="12394" spans="1:11" hidden="1" x14ac:dyDescent="0.4">
      <c r="A12394" s="193" t="s">
        <v>21987</v>
      </c>
      <c r="B12394" s="193" t="s">
        <v>21988</v>
      </c>
      <c r="C12394" s="193" t="s">
        <v>58</v>
      </c>
      <c r="D12394" s="193" t="s">
        <v>59</v>
      </c>
      <c r="E12394" s="193" t="s">
        <v>21990</v>
      </c>
      <c r="F12394" s="193" t="s">
        <v>1634</v>
      </c>
      <c r="G12394" s="2">
        <v>1000</v>
      </c>
      <c r="H12394" s="2">
        <v>0</v>
      </c>
      <c r="I12394" s="192"/>
      <c r="J12394" s="192">
        <v>45540</v>
      </c>
      <c r="K12394" s="192">
        <v>46356</v>
      </c>
    </row>
    <row r="12395" spans="1:11" hidden="1" x14ac:dyDescent="0.4">
      <c r="A12395" s="193" t="s">
        <v>21991</v>
      </c>
      <c r="B12395" s="193" t="s">
        <v>21992</v>
      </c>
      <c r="C12395" s="193" t="s">
        <v>58</v>
      </c>
      <c r="D12395" s="193" t="s">
        <v>59</v>
      </c>
      <c r="E12395" s="193" t="s">
        <v>21993</v>
      </c>
      <c r="F12395" s="193" t="s">
        <v>1634</v>
      </c>
      <c r="G12395" s="2">
        <v>2009</v>
      </c>
      <c r="H12395" s="2">
        <v>0</v>
      </c>
      <c r="I12395" s="192"/>
      <c r="J12395" s="192">
        <v>45420</v>
      </c>
      <c r="K12395" s="192">
        <v>46356</v>
      </c>
    </row>
    <row r="12396" spans="1:11" hidden="1" x14ac:dyDescent="0.4">
      <c r="A12396" s="193" t="s">
        <v>21991</v>
      </c>
      <c r="B12396" s="193" t="s">
        <v>21992</v>
      </c>
      <c r="C12396" s="193" t="s">
        <v>58</v>
      </c>
      <c r="D12396" s="193" t="s">
        <v>59</v>
      </c>
      <c r="E12396" s="193" t="s">
        <v>21994</v>
      </c>
      <c r="F12396" s="193" t="s">
        <v>1634</v>
      </c>
      <c r="G12396" s="2">
        <v>2952</v>
      </c>
      <c r="H12396" s="2">
        <v>0</v>
      </c>
      <c r="I12396" s="192"/>
      <c r="J12396" s="192">
        <v>45469</v>
      </c>
      <c r="K12396" s="192">
        <v>46356</v>
      </c>
    </row>
    <row r="12397" spans="1:11" hidden="1" x14ac:dyDescent="0.4">
      <c r="A12397" s="193" t="s">
        <v>21995</v>
      </c>
      <c r="B12397" s="193" t="s">
        <v>21996</v>
      </c>
      <c r="C12397" s="193" t="s">
        <v>58</v>
      </c>
      <c r="D12397" s="193" t="s">
        <v>59</v>
      </c>
      <c r="E12397" s="193" t="s">
        <v>21997</v>
      </c>
      <c r="F12397" s="193" t="s">
        <v>1634</v>
      </c>
      <c r="G12397" s="2">
        <v>505</v>
      </c>
      <c r="H12397" s="2">
        <v>0</v>
      </c>
      <c r="I12397" s="192"/>
      <c r="J12397" s="192">
        <v>45272</v>
      </c>
      <c r="K12397" s="192">
        <v>46356</v>
      </c>
    </row>
    <row r="12398" spans="1:11" hidden="1" x14ac:dyDescent="0.4">
      <c r="A12398" s="193" t="s">
        <v>21995</v>
      </c>
      <c r="B12398" s="193" t="s">
        <v>21996</v>
      </c>
      <c r="C12398" s="193" t="s">
        <v>58</v>
      </c>
      <c r="D12398" s="193" t="s">
        <v>59</v>
      </c>
      <c r="E12398" s="193" t="s">
        <v>21998</v>
      </c>
      <c r="F12398" s="193" t="s">
        <v>1634</v>
      </c>
      <c r="G12398" s="2">
        <v>10</v>
      </c>
      <c r="H12398" s="2">
        <v>0</v>
      </c>
      <c r="I12398" s="192"/>
      <c r="J12398" s="192">
        <v>45582</v>
      </c>
      <c r="K12398" s="192">
        <v>46356</v>
      </c>
    </row>
    <row r="12399" spans="1:11" hidden="1" x14ac:dyDescent="0.4">
      <c r="A12399" s="193" t="s">
        <v>21995</v>
      </c>
      <c r="B12399" s="193" t="s">
        <v>21996</v>
      </c>
      <c r="C12399" s="193" t="s">
        <v>58</v>
      </c>
      <c r="D12399" s="193" t="s">
        <v>59</v>
      </c>
      <c r="E12399" s="193" t="s">
        <v>21999</v>
      </c>
      <c r="F12399" s="193" t="s">
        <v>1634</v>
      </c>
      <c r="G12399" s="2">
        <v>10</v>
      </c>
      <c r="H12399" s="2">
        <v>0</v>
      </c>
      <c r="I12399" s="192"/>
      <c r="J12399" s="192">
        <v>46041</v>
      </c>
      <c r="K12399" s="192">
        <v>46418</v>
      </c>
    </row>
    <row r="12400" spans="1:11" x14ac:dyDescent="0.4">
      <c r="A12400" s="193" t="s">
        <v>21995</v>
      </c>
      <c r="B12400" s="193" t="s">
        <v>21996</v>
      </c>
      <c r="C12400" s="193" t="s">
        <v>58</v>
      </c>
      <c r="D12400" s="193" t="s">
        <v>59</v>
      </c>
      <c r="E12400" s="193" t="s">
        <v>22000</v>
      </c>
      <c r="F12400" s="193" t="s">
        <v>1634</v>
      </c>
      <c r="G12400" s="2">
        <v>8</v>
      </c>
      <c r="H12400" s="2">
        <v>0</v>
      </c>
      <c r="I12400" s="192"/>
      <c r="J12400" s="192">
        <v>46049</v>
      </c>
      <c r="K12400" s="192">
        <v>46418</v>
      </c>
    </row>
    <row r="12401" spans="1:11" hidden="1" x14ac:dyDescent="0.4">
      <c r="A12401" s="193" t="s">
        <v>21995</v>
      </c>
      <c r="B12401" s="193" t="s">
        <v>21996</v>
      </c>
      <c r="C12401" s="193" t="s">
        <v>58</v>
      </c>
      <c r="D12401" s="193" t="s">
        <v>59</v>
      </c>
      <c r="E12401" s="193" t="s">
        <v>22001</v>
      </c>
      <c r="F12401" s="193" t="s">
        <v>1634</v>
      </c>
      <c r="G12401" s="2">
        <v>1332</v>
      </c>
      <c r="H12401" s="2">
        <v>0</v>
      </c>
      <c r="I12401" s="192"/>
      <c r="J12401" s="192">
        <v>46091</v>
      </c>
      <c r="K12401" s="192">
        <v>46477</v>
      </c>
    </row>
    <row r="12402" spans="1:11" hidden="1" x14ac:dyDescent="0.4">
      <c r="A12402" s="193" t="s">
        <v>21995</v>
      </c>
      <c r="B12402" s="193" t="s">
        <v>21996</v>
      </c>
      <c r="C12402" s="193" t="s">
        <v>58</v>
      </c>
      <c r="D12402" s="193" t="s">
        <v>59</v>
      </c>
      <c r="E12402" s="193" t="s">
        <v>22002</v>
      </c>
      <c r="F12402" s="193" t="s">
        <v>1634</v>
      </c>
      <c r="G12402" s="2">
        <v>2000</v>
      </c>
      <c r="H12402" s="2">
        <v>0</v>
      </c>
      <c r="I12402" s="192"/>
      <c r="J12402" s="192">
        <v>46175</v>
      </c>
      <c r="K12402" s="192">
        <v>46568</v>
      </c>
    </row>
    <row r="12403" spans="1:11" hidden="1" x14ac:dyDescent="0.4">
      <c r="A12403" s="193" t="s">
        <v>22003</v>
      </c>
      <c r="B12403" s="193" t="s">
        <v>22004</v>
      </c>
      <c r="C12403" s="193" t="s">
        <v>58</v>
      </c>
      <c r="D12403" s="193" t="s">
        <v>59</v>
      </c>
      <c r="E12403" s="193" t="s">
        <v>22005</v>
      </c>
      <c r="F12403" s="193" t="s">
        <v>1634</v>
      </c>
      <c r="G12403" s="2">
        <v>611</v>
      </c>
      <c r="H12403" s="2">
        <v>0</v>
      </c>
      <c r="I12403" s="192"/>
      <c r="J12403" s="192">
        <v>45912</v>
      </c>
      <c r="K12403" s="192">
        <v>46356</v>
      </c>
    </row>
    <row r="12404" spans="1:11" hidden="1" x14ac:dyDescent="0.4">
      <c r="A12404" s="193" t="s">
        <v>22006</v>
      </c>
      <c r="B12404" s="193" t="s">
        <v>22007</v>
      </c>
      <c r="C12404" s="193" t="s">
        <v>58</v>
      </c>
      <c r="D12404" s="193" t="s">
        <v>59</v>
      </c>
      <c r="E12404" s="193" t="s">
        <v>22008</v>
      </c>
      <c r="F12404" s="193" t="s">
        <v>1634</v>
      </c>
      <c r="G12404" s="2">
        <v>1676</v>
      </c>
      <c r="H12404" s="2">
        <v>0</v>
      </c>
      <c r="I12404" s="192"/>
      <c r="J12404" s="192">
        <v>44694</v>
      </c>
      <c r="K12404" s="192">
        <v>46356</v>
      </c>
    </row>
    <row r="12405" spans="1:11" hidden="1" x14ac:dyDescent="0.4">
      <c r="A12405" s="193" t="s">
        <v>22009</v>
      </c>
      <c r="B12405" s="193" t="s">
        <v>22010</v>
      </c>
      <c r="C12405" s="193" t="s">
        <v>58</v>
      </c>
      <c r="D12405" s="193" t="s">
        <v>59</v>
      </c>
      <c r="E12405" s="193" t="s">
        <v>22011</v>
      </c>
      <c r="F12405" s="193" t="s">
        <v>1634</v>
      </c>
      <c r="G12405" s="2">
        <v>11091</v>
      </c>
      <c r="H12405" s="2">
        <v>0</v>
      </c>
      <c r="I12405" s="192"/>
      <c r="J12405" s="192">
        <v>45439</v>
      </c>
      <c r="K12405" s="192">
        <v>46356</v>
      </c>
    </row>
    <row r="12406" spans="1:11" hidden="1" x14ac:dyDescent="0.4">
      <c r="A12406" s="193" t="s">
        <v>22012</v>
      </c>
      <c r="B12406" s="193" t="s">
        <v>22013</v>
      </c>
      <c r="C12406" s="193" t="s">
        <v>58</v>
      </c>
      <c r="D12406" s="193" t="s">
        <v>59</v>
      </c>
      <c r="E12406" s="193" t="s">
        <v>22014</v>
      </c>
      <c r="F12406" s="193" t="s">
        <v>1634</v>
      </c>
      <c r="G12406" s="2">
        <v>29</v>
      </c>
      <c r="H12406" s="2">
        <v>0</v>
      </c>
      <c r="I12406" s="192"/>
      <c r="J12406" s="192">
        <v>44176</v>
      </c>
      <c r="K12406" s="192">
        <v>46356</v>
      </c>
    </row>
    <row r="12407" spans="1:11" hidden="1" x14ac:dyDescent="0.4">
      <c r="A12407" s="193" t="s">
        <v>22012</v>
      </c>
      <c r="B12407" s="193" t="s">
        <v>22013</v>
      </c>
      <c r="C12407" s="193" t="s">
        <v>58</v>
      </c>
      <c r="D12407" s="193" t="s">
        <v>59</v>
      </c>
      <c r="E12407" s="193" t="s">
        <v>22015</v>
      </c>
      <c r="F12407" s="193" t="s">
        <v>1634</v>
      </c>
      <c r="G12407" s="2">
        <v>1274</v>
      </c>
      <c r="H12407" s="2">
        <v>0</v>
      </c>
      <c r="I12407" s="192"/>
      <c r="J12407" s="192">
        <v>44211</v>
      </c>
      <c r="K12407" s="192">
        <v>46356</v>
      </c>
    </row>
    <row r="12408" spans="1:11" hidden="1" x14ac:dyDescent="0.4">
      <c r="A12408" s="193" t="s">
        <v>22012</v>
      </c>
      <c r="B12408" s="193" t="s">
        <v>22013</v>
      </c>
      <c r="C12408" s="193" t="s">
        <v>58</v>
      </c>
      <c r="D12408" s="193" t="s">
        <v>59</v>
      </c>
      <c r="E12408" s="193" t="s">
        <v>22016</v>
      </c>
      <c r="F12408" s="193" t="s">
        <v>1634</v>
      </c>
      <c r="G12408" s="2">
        <v>1469</v>
      </c>
      <c r="H12408" s="2">
        <v>0</v>
      </c>
      <c r="I12408" s="192"/>
      <c r="J12408" s="192">
        <v>44232</v>
      </c>
      <c r="K12408" s="192">
        <v>46356</v>
      </c>
    </row>
    <row r="12409" spans="1:11" hidden="1" x14ac:dyDescent="0.4">
      <c r="A12409" s="193" t="s">
        <v>22012</v>
      </c>
      <c r="B12409" s="193" t="s">
        <v>22013</v>
      </c>
      <c r="C12409" s="193" t="s">
        <v>58</v>
      </c>
      <c r="D12409" s="193" t="s">
        <v>59</v>
      </c>
      <c r="E12409" s="193" t="s">
        <v>22017</v>
      </c>
      <c r="F12409" s="193" t="s">
        <v>1634</v>
      </c>
      <c r="G12409" s="2">
        <v>3158</v>
      </c>
      <c r="H12409" s="2">
        <v>0</v>
      </c>
      <c r="I12409" s="192"/>
      <c r="J12409" s="192">
        <v>44260</v>
      </c>
      <c r="K12409" s="192">
        <v>46356</v>
      </c>
    </row>
    <row r="12410" spans="1:11" hidden="1" x14ac:dyDescent="0.4">
      <c r="A12410" s="193" t="s">
        <v>22012</v>
      </c>
      <c r="B12410" s="193" t="s">
        <v>22013</v>
      </c>
      <c r="C12410" s="193" t="s">
        <v>58</v>
      </c>
      <c r="D12410" s="193" t="s">
        <v>59</v>
      </c>
      <c r="E12410" s="193" t="s">
        <v>22018</v>
      </c>
      <c r="F12410" s="193" t="s">
        <v>1634</v>
      </c>
      <c r="G12410" s="2">
        <v>3000</v>
      </c>
      <c r="H12410" s="2">
        <v>0</v>
      </c>
      <c r="I12410" s="192"/>
      <c r="J12410" s="192">
        <v>44291</v>
      </c>
      <c r="K12410" s="192">
        <v>46356</v>
      </c>
    </row>
    <row r="12411" spans="1:11" hidden="1" x14ac:dyDescent="0.4">
      <c r="A12411" s="193" t="s">
        <v>22012</v>
      </c>
      <c r="B12411" s="193" t="s">
        <v>22013</v>
      </c>
      <c r="C12411" s="193" t="s">
        <v>58</v>
      </c>
      <c r="D12411" s="193" t="s">
        <v>59</v>
      </c>
      <c r="E12411" s="193" t="s">
        <v>22019</v>
      </c>
      <c r="F12411" s="193" t="s">
        <v>1634</v>
      </c>
      <c r="G12411" s="2">
        <v>270</v>
      </c>
      <c r="H12411" s="2">
        <v>0</v>
      </c>
      <c r="I12411" s="192"/>
      <c r="J12411" s="192">
        <v>44330</v>
      </c>
      <c r="K12411" s="192">
        <v>46356</v>
      </c>
    </row>
    <row r="12412" spans="1:11" hidden="1" x14ac:dyDescent="0.4">
      <c r="A12412" s="193" t="s">
        <v>22020</v>
      </c>
      <c r="B12412" s="193" t="s">
        <v>22021</v>
      </c>
      <c r="C12412" s="193" t="s">
        <v>58</v>
      </c>
      <c r="D12412" s="193" t="s">
        <v>59</v>
      </c>
      <c r="E12412" s="193" t="s">
        <v>22022</v>
      </c>
      <c r="F12412" s="193" t="s">
        <v>1634</v>
      </c>
      <c r="G12412" s="2">
        <v>1750</v>
      </c>
      <c r="H12412" s="2">
        <v>0</v>
      </c>
      <c r="I12412" s="192"/>
      <c r="J12412" s="192">
        <v>44951</v>
      </c>
      <c r="K12412" s="192">
        <v>46356</v>
      </c>
    </row>
    <row r="12413" spans="1:11" hidden="1" x14ac:dyDescent="0.4">
      <c r="A12413" s="193" t="s">
        <v>22020</v>
      </c>
      <c r="B12413" s="193" t="s">
        <v>22021</v>
      </c>
      <c r="C12413" s="193" t="s">
        <v>58</v>
      </c>
      <c r="D12413" s="193" t="s">
        <v>59</v>
      </c>
      <c r="E12413" s="193" t="s">
        <v>22023</v>
      </c>
      <c r="F12413" s="193" t="s">
        <v>1634</v>
      </c>
      <c r="G12413" s="2">
        <v>5000</v>
      </c>
      <c r="H12413" s="2">
        <v>0</v>
      </c>
      <c r="I12413" s="192"/>
      <c r="J12413" s="192">
        <v>45936</v>
      </c>
      <c r="K12413" s="192">
        <v>46356</v>
      </c>
    </row>
    <row r="12414" spans="1:11" hidden="1" x14ac:dyDescent="0.4">
      <c r="A12414" s="193" t="s">
        <v>22020</v>
      </c>
      <c r="B12414" s="193" t="s">
        <v>22021</v>
      </c>
      <c r="C12414" s="193" t="s">
        <v>58</v>
      </c>
      <c r="D12414" s="193" t="s">
        <v>59</v>
      </c>
      <c r="E12414" s="193" t="s">
        <v>22024</v>
      </c>
      <c r="F12414" s="193" t="s">
        <v>1634</v>
      </c>
      <c r="G12414" s="2">
        <v>5000</v>
      </c>
      <c r="H12414" s="2">
        <v>0</v>
      </c>
      <c r="I12414" s="192"/>
      <c r="J12414" s="192">
        <v>46000</v>
      </c>
      <c r="K12414" s="192">
        <v>46387</v>
      </c>
    </row>
    <row r="12415" spans="1:11" hidden="1" x14ac:dyDescent="0.4">
      <c r="A12415" s="193" t="s">
        <v>22025</v>
      </c>
      <c r="B12415" s="193" t="s">
        <v>22026</v>
      </c>
      <c r="C12415" s="193" t="s">
        <v>58</v>
      </c>
      <c r="D12415" s="193" t="s">
        <v>59</v>
      </c>
      <c r="E12415" s="193" t="s">
        <v>22027</v>
      </c>
      <c r="F12415" s="193" t="s">
        <v>1634</v>
      </c>
      <c r="G12415" s="2">
        <v>3999</v>
      </c>
      <c r="H12415" s="2">
        <v>0</v>
      </c>
      <c r="I12415" s="192"/>
      <c r="J12415" s="192">
        <v>45988</v>
      </c>
      <c r="K12415" s="192">
        <v>46356</v>
      </c>
    </row>
    <row r="12416" spans="1:11" hidden="1" x14ac:dyDescent="0.4">
      <c r="A12416" s="193" t="s">
        <v>22025</v>
      </c>
      <c r="B12416" s="193" t="s">
        <v>22026</v>
      </c>
      <c r="C12416" s="193" t="s">
        <v>58</v>
      </c>
      <c r="D12416" s="193" t="s">
        <v>59</v>
      </c>
      <c r="E12416" s="193" t="s">
        <v>22028</v>
      </c>
      <c r="F12416" s="193" t="s">
        <v>1634</v>
      </c>
      <c r="G12416" s="2">
        <v>321</v>
      </c>
      <c r="H12416" s="2">
        <v>0</v>
      </c>
      <c r="I12416" s="192"/>
      <c r="J12416" s="192">
        <v>46073</v>
      </c>
      <c r="K12416" s="192">
        <v>46446</v>
      </c>
    </row>
    <row r="12417" spans="1:11" hidden="1" x14ac:dyDescent="0.4">
      <c r="A12417" s="193" t="s">
        <v>22025</v>
      </c>
      <c r="B12417" s="193" t="s">
        <v>22026</v>
      </c>
      <c r="C12417" s="193" t="s">
        <v>58</v>
      </c>
      <c r="D12417" s="193" t="s">
        <v>59</v>
      </c>
      <c r="E12417" s="193" t="s">
        <v>22029</v>
      </c>
      <c r="F12417" s="193" t="s">
        <v>1634</v>
      </c>
      <c r="G12417" s="2">
        <v>4904</v>
      </c>
      <c r="H12417" s="2">
        <v>0</v>
      </c>
      <c r="I12417" s="192"/>
      <c r="J12417" s="192">
        <v>46126</v>
      </c>
      <c r="K12417" s="192">
        <v>46507</v>
      </c>
    </row>
    <row r="12418" spans="1:11" x14ac:dyDescent="0.4">
      <c r="A12418" s="193" t="s">
        <v>22030</v>
      </c>
      <c r="B12418" s="193" t="s">
        <v>22031</v>
      </c>
      <c r="C12418" s="193" t="s">
        <v>58</v>
      </c>
      <c r="D12418" s="193" t="s">
        <v>59</v>
      </c>
      <c r="E12418" s="193" t="s">
        <v>22032</v>
      </c>
      <c r="F12418" s="193" t="s">
        <v>1634</v>
      </c>
      <c r="G12418" s="2">
        <v>7</v>
      </c>
      <c r="H12418" s="2">
        <v>0</v>
      </c>
      <c r="I12418" s="192"/>
      <c r="J12418" s="192">
        <v>45462</v>
      </c>
      <c r="K12418" s="192">
        <v>46356</v>
      </c>
    </row>
    <row r="12419" spans="1:11" hidden="1" x14ac:dyDescent="0.4">
      <c r="A12419" s="193" t="s">
        <v>22030</v>
      </c>
      <c r="B12419" s="193" t="s">
        <v>22031</v>
      </c>
      <c r="C12419" s="193" t="s">
        <v>58</v>
      </c>
      <c r="D12419" s="193" t="s">
        <v>59</v>
      </c>
      <c r="E12419" s="193" t="s">
        <v>22033</v>
      </c>
      <c r="F12419" s="193" t="s">
        <v>1634</v>
      </c>
      <c r="G12419" s="2">
        <v>4150</v>
      </c>
      <c r="H12419" s="2">
        <v>0</v>
      </c>
      <c r="I12419" s="192"/>
      <c r="J12419" s="192">
        <v>45873</v>
      </c>
      <c r="K12419" s="192">
        <v>46356</v>
      </c>
    </row>
    <row r="12420" spans="1:11" hidden="1" x14ac:dyDescent="0.4">
      <c r="A12420" s="193" t="s">
        <v>22030</v>
      </c>
      <c r="B12420" s="193" t="s">
        <v>22031</v>
      </c>
      <c r="C12420" s="193" t="s">
        <v>58</v>
      </c>
      <c r="D12420" s="193" t="s">
        <v>59</v>
      </c>
      <c r="E12420" s="193" t="s">
        <v>22034</v>
      </c>
      <c r="F12420" s="193" t="s">
        <v>1634</v>
      </c>
      <c r="G12420" s="2">
        <v>5000</v>
      </c>
      <c r="H12420" s="2">
        <v>0</v>
      </c>
      <c r="I12420" s="192"/>
      <c r="J12420" s="192">
        <v>46189</v>
      </c>
      <c r="K12420" s="192">
        <v>46568</v>
      </c>
    </row>
    <row r="12421" spans="1:11" hidden="1" x14ac:dyDescent="0.4">
      <c r="A12421" s="193" t="s">
        <v>22035</v>
      </c>
      <c r="B12421" s="193" t="s">
        <v>22036</v>
      </c>
      <c r="C12421" s="193" t="s">
        <v>58</v>
      </c>
      <c r="D12421" s="193" t="s">
        <v>59</v>
      </c>
      <c r="E12421" s="193" t="s">
        <v>22037</v>
      </c>
      <c r="F12421" s="193" t="s">
        <v>1634</v>
      </c>
      <c r="G12421" s="2">
        <v>4495</v>
      </c>
      <c r="H12421" s="2">
        <v>0</v>
      </c>
      <c r="I12421" s="192"/>
      <c r="J12421" s="192">
        <v>44610</v>
      </c>
      <c r="K12421" s="192">
        <v>46356</v>
      </c>
    </row>
    <row r="12422" spans="1:11" hidden="1" x14ac:dyDescent="0.4">
      <c r="A12422" s="193" t="s">
        <v>22035</v>
      </c>
      <c r="B12422" s="193" t="s">
        <v>22036</v>
      </c>
      <c r="C12422" s="193" t="s">
        <v>58</v>
      </c>
      <c r="D12422" s="193" t="s">
        <v>59</v>
      </c>
      <c r="E12422" s="193" t="s">
        <v>22038</v>
      </c>
      <c r="F12422" s="193" t="s">
        <v>1634</v>
      </c>
      <c r="G12422" s="2">
        <v>6000</v>
      </c>
      <c r="H12422" s="2">
        <v>0</v>
      </c>
      <c r="I12422" s="192"/>
      <c r="J12422" s="192">
        <v>44859</v>
      </c>
      <c r="K12422" s="192">
        <v>46356</v>
      </c>
    </row>
    <row r="12423" spans="1:11" hidden="1" x14ac:dyDescent="0.4">
      <c r="A12423" s="193" t="s">
        <v>22039</v>
      </c>
      <c r="B12423" s="193" t="s">
        <v>22040</v>
      </c>
      <c r="C12423" s="193" t="s">
        <v>58</v>
      </c>
      <c r="D12423" s="193" t="s">
        <v>59</v>
      </c>
      <c r="E12423" s="193" t="s">
        <v>22041</v>
      </c>
      <c r="F12423" s="193" t="s">
        <v>1634</v>
      </c>
      <c r="G12423" s="2">
        <v>4711</v>
      </c>
      <c r="H12423" s="2">
        <v>0</v>
      </c>
      <c r="I12423" s="192"/>
      <c r="J12423" s="192">
        <v>44568</v>
      </c>
      <c r="K12423" s="192">
        <v>46356</v>
      </c>
    </row>
    <row r="12424" spans="1:11" hidden="1" x14ac:dyDescent="0.4">
      <c r="A12424" s="193" t="s">
        <v>22039</v>
      </c>
      <c r="B12424" s="193" t="s">
        <v>22040</v>
      </c>
      <c r="C12424" s="193" t="s">
        <v>58</v>
      </c>
      <c r="D12424" s="193" t="s">
        <v>59</v>
      </c>
      <c r="E12424" s="193" t="s">
        <v>22042</v>
      </c>
      <c r="F12424" s="193" t="s">
        <v>1634</v>
      </c>
      <c r="G12424" s="2">
        <v>6000</v>
      </c>
      <c r="H12424" s="2">
        <v>0</v>
      </c>
      <c r="I12424" s="192"/>
      <c r="J12424" s="192">
        <v>44859</v>
      </c>
      <c r="K12424" s="192">
        <v>46356</v>
      </c>
    </row>
    <row r="12425" spans="1:11" hidden="1" x14ac:dyDescent="0.4">
      <c r="A12425" s="193" t="s">
        <v>22043</v>
      </c>
      <c r="B12425" s="193" t="s">
        <v>22044</v>
      </c>
      <c r="C12425" s="193" t="s">
        <v>58</v>
      </c>
      <c r="D12425" s="193" t="s">
        <v>59</v>
      </c>
      <c r="E12425" s="193" t="s">
        <v>22045</v>
      </c>
      <c r="F12425" s="193" t="s">
        <v>1634</v>
      </c>
      <c r="G12425" s="2">
        <v>934</v>
      </c>
      <c r="H12425" s="2">
        <v>0</v>
      </c>
      <c r="I12425" s="192"/>
      <c r="J12425" s="192">
        <v>44554</v>
      </c>
      <c r="K12425" s="192">
        <v>46356</v>
      </c>
    </row>
    <row r="12426" spans="1:11" hidden="1" x14ac:dyDescent="0.4">
      <c r="A12426" s="193" t="s">
        <v>22046</v>
      </c>
      <c r="B12426" s="193" t="s">
        <v>22047</v>
      </c>
      <c r="C12426" s="193" t="s">
        <v>58</v>
      </c>
      <c r="D12426" s="193" t="s">
        <v>59</v>
      </c>
      <c r="E12426" s="193" t="s">
        <v>22048</v>
      </c>
      <c r="F12426" s="193" t="s">
        <v>1634</v>
      </c>
      <c r="G12426" s="2">
        <v>2392</v>
      </c>
      <c r="H12426" s="2">
        <v>0</v>
      </c>
      <c r="I12426" s="192"/>
      <c r="J12426" s="192">
        <v>45534</v>
      </c>
      <c r="K12426" s="192">
        <v>46356</v>
      </c>
    </row>
    <row r="12427" spans="1:11" hidden="1" x14ac:dyDescent="0.4">
      <c r="A12427" s="193" t="s">
        <v>22049</v>
      </c>
      <c r="B12427" s="193" t="s">
        <v>22050</v>
      </c>
      <c r="C12427" s="193" t="s">
        <v>58</v>
      </c>
      <c r="D12427" s="193" t="s">
        <v>59</v>
      </c>
      <c r="E12427" s="193" t="s">
        <v>22051</v>
      </c>
      <c r="F12427" s="193" t="s">
        <v>1634</v>
      </c>
      <c r="G12427" s="2">
        <v>996</v>
      </c>
      <c r="H12427" s="2">
        <v>0</v>
      </c>
      <c r="I12427" s="192"/>
      <c r="J12427" s="192">
        <v>44588</v>
      </c>
      <c r="K12427" s="192">
        <v>46356</v>
      </c>
    </row>
    <row r="12428" spans="1:11" hidden="1" x14ac:dyDescent="0.4">
      <c r="A12428" s="193" t="s">
        <v>22052</v>
      </c>
      <c r="B12428" s="193" t="s">
        <v>22053</v>
      </c>
      <c r="C12428" s="193" t="s">
        <v>58</v>
      </c>
      <c r="D12428" s="193" t="s">
        <v>59</v>
      </c>
      <c r="E12428" s="193" t="s">
        <v>22054</v>
      </c>
      <c r="F12428" s="193" t="s">
        <v>1634</v>
      </c>
      <c r="G12428" s="2">
        <v>170</v>
      </c>
      <c r="H12428" s="2">
        <v>0</v>
      </c>
      <c r="I12428" s="192"/>
      <c r="J12428" s="192">
        <v>44587</v>
      </c>
      <c r="K12428" s="192">
        <v>46356</v>
      </c>
    </row>
    <row r="12429" spans="1:11" hidden="1" x14ac:dyDescent="0.4">
      <c r="A12429" s="193" t="s">
        <v>22052</v>
      </c>
      <c r="B12429" s="193" t="s">
        <v>22053</v>
      </c>
      <c r="C12429" s="193" t="s">
        <v>58</v>
      </c>
      <c r="D12429" s="193" t="s">
        <v>59</v>
      </c>
      <c r="E12429" s="193" t="s">
        <v>22055</v>
      </c>
      <c r="F12429" s="193" t="s">
        <v>1634</v>
      </c>
      <c r="G12429" s="2">
        <v>500</v>
      </c>
      <c r="H12429" s="2">
        <v>0</v>
      </c>
      <c r="I12429" s="192"/>
      <c r="J12429" s="192">
        <v>45870</v>
      </c>
      <c r="K12429" s="192">
        <v>46356</v>
      </c>
    </row>
    <row r="12430" spans="1:11" hidden="1" x14ac:dyDescent="0.4">
      <c r="A12430" s="193" t="s">
        <v>22052</v>
      </c>
      <c r="B12430" s="193" t="s">
        <v>22053</v>
      </c>
      <c r="C12430" s="193" t="s">
        <v>58</v>
      </c>
      <c r="D12430" s="193" t="s">
        <v>59</v>
      </c>
      <c r="E12430" s="193" t="s">
        <v>22056</v>
      </c>
      <c r="F12430" s="193" t="s">
        <v>1634</v>
      </c>
      <c r="G12430" s="2">
        <v>500</v>
      </c>
      <c r="H12430" s="2">
        <v>0</v>
      </c>
      <c r="I12430" s="192"/>
      <c r="J12430" s="192">
        <v>46084</v>
      </c>
      <c r="K12430" s="192">
        <v>46477</v>
      </c>
    </row>
    <row r="12431" spans="1:11" x14ac:dyDescent="0.4">
      <c r="A12431" s="193" t="s">
        <v>22057</v>
      </c>
      <c r="B12431" s="193" t="s">
        <v>22058</v>
      </c>
      <c r="C12431" s="193" t="s">
        <v>58</v>
      </c>
      <c r="D12431" s="193" t="s">
        <v>59</v>
      </c>
      <c r="E12431" s="193" t="s">
        <v>22059</v>
      </c>
      <c r="F12431" s="193" t="s">
        <v>1634</v>
      </c>
      <c r="G12431" s="2">
        <v>6</v>
      </c>
      <c r="H12431" s="2">
        <v>0</v>
      </c>
      <c r="I12431" s="192"/>
      <c r="J12431" s="192">
        <v>45035</v>
      </c>
      <c r="K12431" s="192">
        <v>46356</v>
      </c>
    </row>
    <row r="12432" spans="1:11" hidden="1" x14ac:dyDescent="0.4">
      <c r="A12432" s="193" t="s">
        <v>22057</v>
      </c>
      <c r="B12432" s="193" t="s">
        <v>22058</v>
      </c>
      <c r="C12432" s="193" t="s">
        <v>58</v>
      </c>
      <c r="D12432" s="193" t="s">
        <v>59</v>
      </c>
      <c r="E12432" s="193" t="s">
        <v>22060</v>
      </c>
      <c r="F12432" s="193" t="s">
        <v>1634</v>
      </c>
      <c r="G12432" s="2">
        <v>1992</v>
      </c>
      <c r="H12432" s="2">
        <v>0</v>
      </c>
      <c r="I12432" s="192"/>
      <c r="J12432" s="192">
        <v>46086</v>
      </c>
      <c r="K12432" s="192">
        <v>46477</v>
      </c>
    </row>
    <row r="12433" spans="1:11" hidden="1" x14ac:dyDescent="0.4">
      <c r="A12433" s="193" t="s">
        <v>22057</v>
      </c>
      <c r="B12433" s="193" t="s">
        <v>22058</v>
      </c>
      <c r="C12433" s="193" t="s">
        <v>58</v>
      </c>
      <c r="D12433" s="193" t="s">
        <v>59</v>
      </c>
      <c r="E12433" s="193" t="s">
        <v>22061</v>
      </c>
      <c r="F12433" s="193" t="s">
        <v>1634</v>
      </c>
      <c r="G12433" s="2">
        <v>3971</v>
      </c>
      <c r="H12433" s="2">
        <v>0</v>
      </c>
      <c r="I12433" s="192"/>
      <c r="J12433" s="192">
        <v>46150</v>
      </c>
      <c r="K12433" s="192">
        <v>46538</v>
      </c>
    </row>
    <row r="12434" spans="1:11" x14ac:dyDescent="0.4">
      <c r="A12434" s="193" t="s">
        <v>22062</v>
      </c>
      <c r="B12434" s="193" t="s">
        <v>22063</v>
      </c>
      <c r="C12434" s="193" t="s">
        <v>58</v>
      </c>
      <c r="D12434" s="193" t="s">
        <v>59</v>
      </c>
      <c r="E12434" s="193" t="s">
        <v>22064</v>
      </c>
      <c r="F12434" s="193" t="s">
        <v>1634</v>
      </c>
      <c r="G12434" s="2">
        <v>2</v>
      </c>
      <c r="H12434" s="2">
        <v>0</v>
      </c>
      <c r="I12434" s="192"/>
      <c r="J12434" s="192">
        <v>45910</v>
      </c>
      <c r="K12434" s="192">
        <v>46356</v>
      </c>
    </row>
    <row r="12435" spans="1:11" hidden="1" x14ac:dyDescent="0.4">
      <c r="A12435" s="193" t="s">
        <v>22062</v>
      </c>
      <c r="B12435" s="193" t="s">
        <v>22063</v>
      </c>
      <c r="C12435" s="193" t="s">
        <v>58</v>
      </c>
      <c r="D12435" s="193" t="s">
        <v>59</v>
      </c>
      <c r="E12435" s="193" t="s">
        <v>22065</v>
      </c>
      <c r="F12435" s="193" t="s">
        <v>1634</v>
      </c>
      <c r="G12435" s="2">
        <v>7568</v>
      </c>
      <c r="H12435" s="2">
        <v>0</v>
      </c>
      <c r="I12435" s="192"/>
      <c r="J12435" s="192">
        <v>46014</v>
      </c>
      <c r="K12435" s="192">
        <v>46387</v>
      </c>
    </row>
    <row r="12436" spans="1:11" x14ac:dyDescent="0.4">
      <c r="A12436" s="193" t="s">
        <v>22066</v>
      </c>
      <c r="B12436" s="193" t="s">
        <v>22067</v>
      </c>
      <c r="C12436" s="193" t="s">
        <v>58</v>
      </c>
      <c r="D12436" s="193" t="s">
        <v>59</v>
      </c>
      <c r="E12436" s="193" t="s">
        <v>22068</v>
      </c>
      <c r="F12436" s="193" t="s">
        <v>1634</v>
      </c>
      <c r="G12436" s="2">
        <v>1</v>
      </c>
      <c r="H12436" s="2">
        <v>0</v>
      </c>
      <c r="I12436" s="192"/>
      <c r="J12436" s="192">
        <v>44966</v>
      </c>
      <c r="K12436" s="192">
        <v>46356</v>
      </c>
    </row>
    <row r="12437" spans="1:11" hidden="1" x14ac:dyDescent="0.4">
      <c r="A12437" s="193" t="s">
        <v>22066</v>
      </c>
      <c r="B12437" s="193" t="s">
        <v>22067</v>
      </c>
      <c r="C12437" s="193" t="s">
        <v>58</v>
      </c>
      <c r="D12437" s="193" t="s">
        <v>59</v>
      </c>
      <c r="E12437" s="193" t="s">
        <v>22069</v>
      </c>
      <c r="F12437" s="193" t="s">
        <v>1634</v>
      </c>
      <c r="G12437" s="2">
        <v>180</v>
      </c>
      <c r="H12437" s="2">
        <v>0</v>
      </c>
      <c r="I12437" s="192"/>
      <c r="J12437" s="192">
        <v>44993</v>
      </c>
      <c r="K12437" s="192">
        <v>46356</v>
      </c>
    </row>
    <row r="12438" spans="1:11" hidden="1" x14ac:dyDescent="0.4">
      <c r="A12438" s="193" t="s">
        <v>22066</v>
      </c>
      <c r="B12438" s="193" t="s">
        <v>22067</v>
      </c>
      <c r="C12438" s="193" t="s">
        <v>58</v>
      </c>
      <c r="D12438" s="193" t="s">
        <v>59</v>
      </c>
      <c r="E12438" s="193" t="s">
        <v>22070</v>
      </c>
      <c r="F12438" s="193" t="s">
        <v>1634</v>
      </c>
      <c r="G12438" s="2">
        <v>90</v>
      </c>
      <c r="H12438" s="2">
        <v>0</v>
      </c>
      <c r="I12438" s="192"/>
      <c r="J12438" s="192">
        <v>45245</v>
      </c>
      <c r="K12438" s="192">
        <v>46356</v>
      </c>
    </row>
    <row r="12439" spans="1:11" hidden="1" x14ac:dyDescent="0.4">
      <c r="A12439" s="193" t="s">
        <v>22071</v>
      </c>
      <c r="B12439" s="193" t="s">
        <v>22072</v>
      </c>
      <c r="C12439" s="193" t="s">
        <v>58</v>
      </c>
      <c r="D12439" s="193" t="s">
        <v>59</v>
      </c>
      <c r="E12439" s="193" t="s">
        <v>22073</v>
      </c>
      <c r="F12439" s="193" t="s">
        <v>1634</v>
      </c>
      <c r="G12439" s="2">
        <v>259</v>
      </c>
      <c r="H12439" s="2">
        <v>0</v>
      </c>
      <c r="I12439" s="192"/>
      <c r="J12439" s="192">
        <v>43287</v>
      </c>
      <c r="K12439" s="192">
        <v>45479</v>
      </c>
    </row>
    <row r="12440" spans="1:11" hidden="1" x14ac:dyDescent="0.4">
      <c r="A12440" s="193" t="s">
        <v>22074</v>
      </c>
      <c r="B12440" s="193" t="s">
        <v>22075</v>
      </c>
      <c r="C12440" s="193" t="s">
        <v>58</v>
      </c>
      <c r="D12440" s="193" t="s">
        <v>59</v>
      </c>
      <c r="E12440" s="193" t="s">
        <v>22076</v>
      </c>
      <c r="F12440" s="193" t="s">
        <v>1634</v>
      </c>
      <c r="G12440" s="2">
        <v>675</v>
      </c>
      <c r="H12440" s="2">
        <v>0</v>
      </c>
      <c r="I12440" s="192"/>
      <c r="J12440" s="192">
        <v>44887</v>
      </c>
      <c r="K12440" s="192">
        <v>46356</v>
      </c>
    </row>
    <row r="12441" spans="1:11" hidden="1" x14ac:dyDescent="0.4">
      <c r="A12441" s="193" t="s">
        <v>22074</v>
      </c>
      <c r="B12441" s="193" t="s">
        <v>22075</v>
      </c>
      <c r="C12441" s="193" t="s">
        <v>58</v>
      </c>
      <c r="D12441" s="193" t="s">
        <v>59</v>
      </c>
      <c r="E12441" s="193" t="s">
        <v>22077</v>
      </c>
      <c r="F12441" s="193" t="s">
        <v>1634</v>
      </c>
      <c r="G12441" s="2">
        <v>1000</v>
      </c>
      <c r="H12441" s="2">
        <v>0</v>
      </c>
      <c r="I12441" s="192"/>
      <c r="J12441" s="192">
        <v>44921</v>
      </c>
      <c r="K12441" s="192">
        <v>46356</v>
      </c>
    </row>
    <row r="12442" spans="1:11" hidden="1" x14ac:dyDescent="0.4">
      <c r="A12442" s="193" t="s">
        <v>22074</v>
      </c>
      <c r="B12442" s="193" t="s">
        <v>22075</v>
      </c>
      <c r="C12442" s="193" t="s">
        <v>58</v>
      </c>
      <c r="D12442" s="193" t="s">
        <v>59</v>
      </c>
      <c r="E12442" s="193" t="s">
        <v>22078</v>
      </c>
      <c r="F12442" s="193" t="s">
        <v>1634</v>
      </c>
      <c r="G12442" s="2">
        <v>1000</v>
      </c>
      <c r="H12442" s="2">
        <v>0</v>
      </c>
      <c r="I12442" s="192"/>
      <c r="J12442" s="192">
        <v>44949</v>
      </c>
      <c r="K12442" s="192">
        <v>46356</v>
      </c>
    </row>
    <row r="12443" spans="1:11" hidden="1" x14ac:dyDescent="0.4">
      <c r="A12443" s="193" t="s">
        <v>22074</v>
      </c>
      <c r="B12443" s="193" t="s">
        <v>22075</v>
      </c>
      <c r="C12443" s="193" t="s">
        <v>58</v>
      </c>
      <c r="D12443" s="193" t="s">
        <v>59</v>
      </c>
      <c r="E12443" s="193" t="s">
        <v>22079</v>
      </c>
      <c r="F12443" s="193" t="s">
        <v>1634</v>
      </c>
      <c r="G12443" s="2">
        <v>1000</v>
      </c>
      <c r="H12443" s="2">
        <v>0</v>
      </c>
      <c r="I12443" s="192"/>
      <c r="J12443" s="192">
        <v>44965</v>
      </c>
      <c r="K12443" s="192">
        <v>46356</v>
      </c>
    </row>
    <row r="12444" spans="1:11" hidden="1" x14ac:dyDescent="0.4">
      <c r="A12444" s="193" t="s">
        <v>22080</v>
      </c>
      <c r="B12444" s="193" t="s">
        <v>22081</v>
      </c>
      <c r="C12444" s="193" t="s">
        <v>58</v>
      </c>
      <c r="D12444" s="193" t="s">
        <v>59</v>
      </c>
      <c r="E12444" s="193" t="s">
        <v>22082</v>
      </c>
      <c r="F12444" s="193" t="s">
        <v>1634</v>
      </c>
      <c r="G12444" s="2">
        <v>1885</v>
      </c>
      <c r="H12444" s="2">
        <v>0</v>
      </c>
      <c r="I12444" s="192"/>
      <c r="J12444" s="192">
        <v>45716</v>
      </c>
      <c r="K12444" s="192">
        <v>46356</v>
      </c>
    </row>
    <row r="12445" spans="1:11" hidden="1" x14ac:dyDescent="0.4">
      <c r="A12445" s="193" t="s">
        <v>22083</v>
      </c>
      <c r="B12445" s="193" t="s">
        <v>22084</v>
      </c>
      <c r="C12445" s="193" t="s">
        <v>58</v>
      </c>
      <c r="D12445" s="193" t="s">
        <v>59</v>
      </c>
      <c r="E12445" s="193" t="s">
        <v>22085</v>
      </c>
      <c r="F12445" s="193" t="s">
        <v>1634</v>
      </c>
      <c r="G12445" s="2">
        <v>249</v>
      </c>
      <c r="H12445" s="2">
        <v>0</v>
      </c>
      <c r="I12445" s="192"/>
      <c r="J12445" s="192">
        <v>44908</v>
      </c>
      <c r="K12445" s="192">
        <v>46356</v>
      </c>
    </row>
    <row r="12446" spans="1:11" hidden="1" x14ac:dyDescent="0.4">
      <c r="A12446" s="193" t="s">
        <v>22083</v>
      </c>
      <c r="B12446" s="193" t="s">
        <v>22084</v>
      </c>
      <c r="C12446" s="193" t="s">
        <v>58</v>
      </c>
      <c r="D12446" s="193" t="s">
        <v>59</v>
      </c>
      <c r="E12446" s="193" t="s">
        <v>22086</v>
      </c>
      <c r="F12446" s="193" t="s">
        <v>1634</v>
      </c>
      <c r="G12446" s="2">
        <v>403</v>
      </c>
      <c r="H12446" s="2">
        <v>0</v>
      </c>
      <c r="I12446" s="192"/>
      <c r="J12446" s="192">
        <v>44944</v>
      </c>
      <c r="K12446" s="192">
        <v>46356</v>
      </c>
    </row>
    <row r="12447" spans="1:11" hidden="1" x14ac:dyDescent="0.4">
      <c r="A12447" s="193" t="s">
        <v>22083</v>
      </c>
      <c r="B12447" s="193" t="s">
        <v>22084</v>
      </c>
      <c r="C12447" s="193" t="s">
        <v>58</v>
      </c>
      <c r="D12447" s="193" t="s">
        <v>59</v>
      </c>
      <c r="E12447" s="193" t="s">
        <v>22087</v>
      </c>
      <c r="F12447" s="193" t="s">
        <v>1634</v>
      </c>
      <c r="G12447" s="2">
        <v>15252</v>
      </c>
      <c r="H12447" s="2">
        <v>0</v>
      </c>
      <c r="I12447" s="192"/>
      <c r="J12447" s="192">
        <v>44964</v>
      </c>
      <c r="K12447" s="192">
        <v>46356</v>
      </c>
    </row>
    <row r="12448" spans="1:11" hidden="1" x14ac:dyDescent="0.4">
      <c r="A12448" s="193" t="s">
        <v>22088</v>
      </c>
      <c r="B12448" s="193" t="s">
        <v>22089</v>
      </c>
      <c r="C12448" s="193" t="s">
        <v>58</v>
      </c>
      <c r="D12448" s="193" t="s">
        <v>59</v>
      </c>
      <c r="E12448" s="193" t="s">
        <v>22090</v>
      </c>
      <c r="F12448" s="193" t="s">
        <v>1634</v>
      </c>
      <c r="G12448" s="2">
        <v>500</v>
      </c>
      <c r="H12448" s="2">
        <v>0</v>
      </c>
      <c r="I12448" s="192"/>
      <c r="J12448" s="192">
        <v>44946</v>
      </c>
      <c r="K12448" s="192">
        <v>46356</v>
      </c>
    </row>
    <row r="12449" spans="1:11" hidden="1" x14ac:dyDescent="0.4">
      <c r="A12449" s="193" t="s">
        <v>22091</v>
      </c>
      <c r="B12449" s="193" t="s">
        <v>22092</v>
      </c>
      <c r="C12449" s="193" t="s">
        <v>58</v>
      </c>
      <c r="D12449" s="193" t="s">
        <v>59</v>
      </c>
      <c r="E12449" s="193" t="s">
        <v>22093</v>
      </c>
      <c r="F12449" s="193" t="s">
        <v>1634</v>
      </c>
      <c r="G12449" s="2">
        <v>57</v>
      </c>
      <c r="H12449" s="2">
        <v>0</v>
      </c>
      <c r="I12449" s="192"/>
      <c r="J12449" s="192">
        <v>44693</v>
      </c>
      <c r="K12449" s="192">
        <v>46356</v>
      </c>
    </row>
    <row r="12450" spans="1:11" hidden="1" x14ac:dyDescent="0.4">
      <c r="A12450" s="193" t="s">
        <v>22091</v>
      </c>
      <c r="B12450" s="193" t="s">
        <v>22092</v>
      </c>
      <c r="C12450" s="193" t="s">
        <v>58</v>
      </c>
      <c r="D12450" s="193" t="s">
        <v>59</v>
      </c>
      <c r="E12450" s="193" t="s">
        <v>22094</v>
      </c>
      <c r="F12450" s="193" t="s">
        <v>1634</v>
      </c>
      <c r="G12450" s="2">
        <v>2700</v>
      </c>
      <c r="H12450" s="2">
        <v>0</v>
      </c>
      <c r="I12450" s="192"/>
      <c r="J12450" s="192">
        <v>44904</v>
      </c>
      <c r="K12450" s="192">
        <v>46356</v>
      </c>
    </row>
    <row r="12451" spans="1:11" hidden="1" x14ac:dyDescent="0.4">
      <c r="A12451" s="193" t="s">
        <v>22095</v>
      </c>
      <c r="B12451" s="193" t="s">
        <v>22096</v>
      </c>
      <c r="C12451" s="193" t="s">
        <v>58</v>
      </c>
      <c r="D12451" s="193" t="s">
        <v>59</v>
      </c>
      <c r="E12451" s="193" t="s">
        <v>22097</v>
      </c>
      <c r="F12451" s="193" t="s">
        <v>1634</v>
      </c>
      <c r="G12451" s="2">
        <v>10000</v>
      </c>
      <c r="H12451" s="2">
        <v>0</v>
      </c>
      <c r="I12451" s="192"/>
      <c r="J12451" s="192">
        <v>44874</v>
      </c>
      <c r="K12451" s="192">
        <v>46356</v>
      </c>
    </row>
    <row r="12452" spans="1:11" hidden="1" x14ac:dyDescent="0.4">
      <c r="A12452" s="193" t="s">
        <v>22095</v>
      </c>
      <c r="B12452" s="193" t="s">
        <v>22096</v>
      </c>
      <c r="C12452" s="193" t="s">
        <v>58</v>
      </c>
      <c r="D12452" s="193" t="s">
        <v>59</v>
      </c>
      <c r="E12452" s="193" t="s">
        <v>22098</v>
      </c>
      <c r="F12452" s="193" t="s">
        <v>1634</v>
      </c>
      <c r="G12452" s="2">
        <v>650</v>
      </c>
      <c r="H12452" s="2">
        <v>0</v>
      </c>
      <c r="I12452" s="192"/>
      <c r="J12452" s="192">
        <v>45222</v>
      </c>
      <c r="K12452" s="192">
        <v>46356</v>
      </c>
    </row>
    <row r="12453" spans="1:11" x14ac:dyDescent="0.4">
      <c r="A12453" s="193" t="s">
        <v>22095</v>
      </c>
      <c r="B12453" s="193" t="s">
        <v>22096</v>
      </c>
      <c r="C12453" s="193" t="s">
        <v>58</v>
      </c>
      <c r="D12453" s="193" t="s">
        <v>59</v>
      </c>
      <c r="E12453" s="193" t="s">
        <v>22099</v>
      </c>
      <c r="F12453" s="193" t="s">
        <v>1634</v>
      </c>
      <c r="G12453" s="2">
        <v>4</v>
      </c>
      <c r="H12453" s="2">
        <v>0</v>
      </c>
      <c r="I12453" s="192"/>
      <c r="J12453" s="192">
        <v>45839</v>
      </c>
      <c r="K12453" s="192">
        <v>46356</v>
      </c>
    </row>
    <row r="12454" spans="1:11" hidden="1" x14ac:dyDescent="0.4">
      <c r="A12454" s="193" t="s">
        <v>22095</v>
      </c>
      <c r="B12454" s="193" t="s">
        <v>22096</v>
      </c>
      <c r="C12454" s="193" t="s">
        <v>58</v>
      </c>
      <c r="D12454" s="193" t="s">
        <v>59</v>
      </c>
      <c r="E12454" s="193" t="s">
        <v>22100</v>
      </c>
      <c r="F12454" s="193" t="s">
        <v>1634</v>
      </c>
      <c r="G12454" s="2">
        <v>4190</v>
      </c>
      <c r="H12454" s="2">
        <v>0</v>
      </c>
      <c r="I12454" s="192"/>
      <c r="J12454" s="192">
        <v>45869</v>
      </c>
      <c r="K12454" s="192">
        <v>46356</v>
      </c>
    </row>
    <row r="12455" spans="1:11" hidden="1" x14ac:dyDescent="0.4">
      <c r="A12455" s="193" t="s">
        <v>22101</v>
      </c>
      <c r="B12455" s="193" t="s">
        <v>22102</v>
      </c>
      <c r="C12455" s="193" t="s">
        <v>58</v>
      </c>
      <c r="D12455" s="193" t="s">
        <v>59</v>
      </c>
      <c r="E12455" s="193" t="s">
        <v>22103</v>
      </c>
      <c r="F12455" s="193" t="s">
        <v>1634</v>
      </c>
      <c r="G12455" s="2">
        <v>533</v>
      </c>
      <c r="H12455" s="2">
        <v>0</v>
      </c>
      <c r="I12455" s="192"/>
      <c r="J12455" s="192">
        <v>44874</v>
      </c>
      <c r="K12455" s="192">
        <v>46356</v>
      </c>
    </row>
    <row r="12456" spans="1:11" hidden="1" x14ac:dyDescent="0.4">
      <c r="A12456" s="193" t="s">
        <v>22101</v>
      </c>
      <c r="B12456" s="193" t="s">
        <v>22102</v>
      </c>
      <c r="C12456" s="193" t="s">
        <v>58</v>
      </c>
      <c r="D12456" s="193" t="s">
        <v>59</v>
      </c>
      <c r="E12456" s="193" t="s">
        <v>22104</v>
      </c>
      <c r="F12456" s="193" t="s">
        <v>1634</v>
      </c>
      <c r="G12456" s="2">
        <v>4099</v>
      </c>
      <c r="H12456" s="2">
        <v>0</v>
      </c>
      <c r="I12456" s="192"/>
      <c r="J12456" s="192">
        <v>44903</v>
      </c>
      <c r="K12456" s="192">
        <v>46356</v>
      </c>
    </row>
    <row r="12457" spans="1:11" hidden="1" x14ac:dyDescent="0.4">
      <c r="A12457" s="193" t="s">
        <v>22101</v>
      </c>
      <c r="B12457" s="193" t="s">
        <v>22102</v>
      </c>
      <c r="C12457" s="193" t="s">
        <v>58</v>
      </c>
      <c r="D12457" s="193" t="s">
        <v>59</v>
      </c>
      <c r="E12457" s="193" t="s">
        <v>22105</v>
      </c>
      <c r="F12457" s="193" t="s">
        <v>1634</v>
      </c>
      <c r="G12457" s="2">
        <v>1185</v>
      </c>
      <c r="H12457" s="2">
        <v>0</v>
      </c>
      <c r="I12457" s="192"/>
      <c r="J12457" s="192">
        <v>44992</v>
      </c>
      <c r="K12457" s="192">
        <v>46356</v>
      </c>
    </row>
    <row r="12458" spans="1:11" hidden="1" x14ac:dyDescent="0.4">
      <c r="A12458" s="193" t="s">
        <v>22106</v>
      </c>
      <c r="B12458" s="193" t="s">
        <v>22107</v>
      </c>
      <c r="C12458" s="193" t="s">
        <v>58</v>
      </c>
      <c r="D12458" s="193" t="s">
        <v>59</v>
      </c>
      <c r="E12458" s="193" t="s">
        <v>22108</v>
      </c>
      <c r="F12458" s="193" t="s">
        <v>1634</v>
      </c>
      <c r="G12458" s="2">
        <v>116</v>
      </c>
      <c r="H12458" s="2">
        <v>0</v>
      </c>
      <c r="I12458" s="192"/>
      <c r="J12458" s="192">
        <v>44596</v>
      </c>
      <c r="K12458" s="192">
        <v>46356</v>
      </c>
    </row>
    <row r="12459" spans="1:11" hidden="1" x14ac:dyDescent="0.4">
      <c r="A12459" s="193" t="s">
        <v>22106</v>
      </c>
      <c r="B12459" s="193" t="s">
        <v>22107</v>
      </c>
      <c r="C12459" s="193" t="s">
        <v>58</v>
      </c>
      <c r="D12459" s="193" t="s">
        <v>59</v>
      </c>
      <c r="E12459" s="193" t="s">
        <v>22109</v>
      </c>
      <c r="F12459" s="193" t="s">
        <v>1634</v>
      </c>
      <c r="G12459" s="2">
        <v>181</v>
      </c>
      <c r="H12459" s="2">
        <v>0</v>
      </c>
      <c r="I12459" s="192"/>
      <c r="J12459" s="192">
        <v>44720</v>
      </c>
      <c r="K12459" s="192">
        <v>46356</v>
      </c>
    </row>
    <row r="12460" spans="1:11" hidden="1" x14ac:dyDescent="0.4">
      <c r="A12460" s="193" t="s">
        <v>22106</v>
      </c>
      <c r="B12460" s="193" t="s">
        <v>22107</v>
      </c>
      <c r="C12460" s="193" t="s">
        <v>58</v>
      </c>
      <c r="D12460" s="193" t="s">
        <v>59</v>
      </c>
      <c r="E12460" s="193" t="s">
        <v>22110</v>
      </c>
      <c r="F12460" s="193" t="s">
        <v>1634</v>
      </c>
      <c r="G12460" s="2">
        <v>500</v>
      </c>
      <c r="H12460" s="2">
        <v>0</v>
      </c>
      <c r="I12460" s="192"/>
      <c r="J12460" s="192">
        <v>44852</v>
      </c>
      <c r="K12460" s="192">
        <v>46356</v>
      </c>
    </row>
    <row r="12461" spans="1:11" hidden="1" x14ac:dyDescent="0.4">
      <c r="A12461" s="193" t="s">
        <v>22111</v>
      </c>
      <c r="B12461" s="193" t="s">
        <v>22112</v>
      </c>
      <c r="C12461" s="193" t="s">
        <v>58</v>
      </c>
      <c r="D12461" s="193" t="s">
        <v>59</v>
      </c>
      <c r="E12461" s="193" t="s">
        <v>22113</v>
      </c>
      <c r="F12461" s="193" t="s">
        <v>1634</v>
      </c>
      <c r="G12461" s="2">
        <v>1878</v>
      </c>
      <c r="H12461" s="2">
        <v>0</v>
      </c>
      <c r="I12461" s="192"/>
      <c r="J12461" s="192">
        <v>44883</v>
      </c>
      <c r="K12461" s="192">
        <v>46356</v>
      </c>
    </row>
    <row r="12462" spans="1:11" hidden="1" x14ac:dyDescent="0.4">
      <c r="A12462" s="193" t="s">
        <v>22111</v>
      </c>
      <c r="B12462" s="193" t="s">
        <v>22112</v>
      </c>
      <c r="C12462" s="193" t="s">
        <v>58</v>
      </c>
      <c r="D12462" s="193" t="s">
        <v>59</v>
      </c>
      <c r="E12462" s="193" t="s">
        <v>22114</v>
      </c>
      <c r="F12462" s="193" t="s">
        <v>1634</v>
      </c>
      <c r="G12462" s="2">
        <v>1587</v>
      </c>
      <c r="H12462" s="2">
        <v>0</v>
      </c>
      <c r="I12462" s="192"/>
      <c r="J12462" s="192">
        <v>44917</v>
      </c>
      <c r="K12462" s="192">
        <v>46356</v>
      </c>
    </row>
    <row r="12463" spans="1:11" hidden="1" x14ac:dyDescent="0.4">
      <c r="A12463" s="193" t="s">
        <v>22111</v>
      </c>
      <c r="B12463" s="193" t="s">
        <v>22112</v>
      </c>
      <c r="C12463" s="193" t="s">
        <v>58</v>
      </c>
      <c r="D12463" s="193" t="s">
        <v>59</v>
      </c>
      <c r="E12463" s="193" t="s">
        <v>22115</v>
      </c>
      <c r="F12463" s="193" t="s">
        <v>1634</v>
      </c>
      <c r="G12463" s="2">
        <v>4000</v>
      </c>
      <c r="H12463" s="2">
        <v>0</v>
      </c>
      <c r="I12463" s="192"/>
      <c r="J12463" s="192">
        <v>44967</v>
      </c>
      <c r="K12463" s="192">
        <v>46356</v>
      </c>
    </row>
    <row r="12464" spans="1:11" hidden="1" x14ac:dyDescent="0.4">
      <c r="A12464" s="193" t="s">
        <v>22116</v>
      </c>
      <c r="B12464" s="193" t="s">
        <v>22117</v>
      </c>
      <c r="C12464" s="193" t="s">
        <v>58</v>
      </c>
      <c r="D12464" s="193" t="s">
        <v>59</v>
      </c>
      <c r="E12464" s="193" t="s">
        <v>22118</v>
      </c>
      <c r="F12464" s="193" t="s">
        <v>1634</v>
      </c>
      <c r="G12464" s="2">
        <v>44</v>
      </c>
      <c r="H12464" s="2">
        <v>0</v>
      </c>
      <c r="I12464" s="192"/>
      <c r="J12464" s="192">
        <v>45054</v>
      </c>
      <c r="K12464" s="192">
        <v>46356</v>
      </c>
    </row>
    <row r="12465" spans="1:11" hidden="1" x14ac:dyDescent="0.4">
      <c r="A12465" s="193" t="s">
        <v>22119</v>
      </c>
      <c r="B12465" s="193" t="s">
        <v>22120</v>
      </c>
      <c r="C12465" s="193" t="s">
        <v>58</v>
      </c>
      <c r="D12465" s="193" t="s">
        <v>59</v>
      </c>
      <c r="E12465" s="193" t="s">
        <v>22121</v>
      </c>
      <c r="F12465" s="193" t="s">
        <v>1634</v>
      </c>
      <c r="G12465" s="2">
        <v>2496</v>
      </c>
      <c r="H12465" s="2">
        <v>0</v>
      </c>
      <c r="I12465" s="192"/>
      <c r="J12465" s="192">
        <v>45147</v>
      </c>
      <c r="K12465" s="192">
        <v>46356</v>
      </c>
    </row>
    <row r="12466" spans="1:11" hidden="1" x14ac:dyDescent="0.4">
      <c r="A12466" s="193" t="s">
        <v>22122</v>
      </c>
      <c r="B12466" s="193" t="s">
        <v>22123</v>
      </c>
      <c r="C12466" s="193" t="s">
        <v>58</v>
      </c>
      <c r="D12466" s="193" t="s">
        <v>59</v>
      </c>
      <c r="E12466" s="193" t="s">
        <v>22124</v>
      </c>
      <c r="F12466" s="193" t="s">
        <v>1634</v>
      </c>
      <c r="G12466" s="2">
        <v>4996</v>
      </c>
      <c r="H12466" s="2">
        <v>0</v>
      </c>
      <c r="I12466" s="192"/>
      <c r="J12466" s="192">
        <v>46059</v>
      </c>
      <c r="K12466" s="192">
        <v>46446</v>
      </c>
    </row>
    <row r="12467" spans="1:11" hidden="1" x14ac:dyDescent="0.4">
      <c r="A12467" s="193" t="s">
        <v>22125</v>
      </c>
      <c r="B12467" s="193" t="s">
        <v>22126</v>
      </c>
      <c r="C12467" s="193" t="s">
        <v>58</v>
      </c>
      <c r="D12467" s="193" t="s">
        <v>59</v>
      </c>
      <c r="E12467" s="193" t="s">
        <v>22127</v>
      </c>
      <c r="F12467" s="193" t="s">
        <v>1634</v>
      </c>
      <c r="G12467" s="2">
        <v>494</v>
      </c>
      <c r="H12467" s="2">
        <v>0</v>
      </c>
      <c r="I12467" s="192"/>
      <c r="J12467" s="192">
        <v>46063</v>
      </c>
      <c r="K12467" s="192">
        <v>46446</v>
      </c>
    </row>
    <row r="12468" spans="1:11" hidden="1" x14ac:dyDescent="0.4">
      <c r="A12468" s="193" t="s">
        <v>22128</v>
      </c>
      <c r="B12468" s="193" t="s">
        <v>22129</v>
      </c>
      <c r="C12468" s="193" t="s">
        <v>58</v>
      </c>
      <c r="D12468" s="193" t="s">
        <v>59</v>
      </c>
      <c r="E12468" s="193" t="s">
        <v>22130</v>
      </c>
      <c r="F12468" s="193" t="s">
        <v>1634</v>
      </c>
      <c r="G12468" s="2">
        <v>10000</v>
      </c>
      <c r="H12468" s="2">
        <v>0</v>
      </c>
      <c r="I12468" s="192"/>
      <c r="J12468" s="192">
        <v>44841</v>
      </c>
      <c r="K12468" s="192">
        <v>46356</v>
      </c>
    </row>
    <row r="12469" spans="1:11" hidden="1" x14ac:dyDescent="0.4">
      <c r="A12469" s="193" t="s">
        <v>22128</v>
      </c>
      <c r="B12469" s="193" t="s">
        <v>22129</v>
      </c>
      <c r="C12469" s="193" t="s">
        <v>58</v>
      </c>
      <c r="D12469" s="193" t="s">
        <v>59</v>
      </c>
      <c r="E12469" s="193" t="s">
        <v>22131</v>
      </c>
      <c r="F12469" s="193" t="s">
        <v>1634</v>
      </c>
      <c r="G12469" s="2">
        <v>5000</v>
      </c>
      <c r="H12469" s="2">
        <v>0</v>
      </c>
      <c r="I12469" s="192"/>
      <c r="J12469" s="192">
        <v>45022</v>
      </c>
      <c r="K12469" s="192">
        <v>46356</v>
      </c>
    </row>
    <row r="12470" spans="1:11" hidden="1" x14ac:dyDescent="0.4">
      <c r="A12470" s="193" t="s">
        <v>22128</v>
      </c>
      <c r="B12470" s="193" t="s">
        <v>22129</v>
      </c>
      <c r="C12470" s="193" t="s">
        <v>58</v>
      </c>
      <c r="D12470" s="193" t="s">
        <v>59</v>
      </c>
      <c r="E12470" s="193" t="s">
        <v>22132</v>
      </c>
      <c r="F12470" s="193" t="s">
        <v>1634</v>
      </c>
      <c r="G12470" s="2">
        <v>4342</v>
      </c>
      <c r="H12470" s="2">
        <v>0</v>
      </c>
      <c r="I12470" s="192"/>
      <c r="J12470" s="192">
        <v>45715</v>
      </c>
      <c r="K12470" s="192">
        <v>46356</v>
      </c>
    </row>
    <row r="12471" spans="1:11" hidden="1" x14ac:dyDescent="0.4">
      <c r="A12471" s="193" t="s">
        <v>22133</v>
      </c>
      <c r="B12471" s="193" t="s">
        <v>22134</v>
      </c>
      <c r="C12471" s="193" t="s">
        <v>58</v>
      </c>
      <c r="D12471" s="193" t="s">
        <v>59</v>
      </c>
      <c r="E12471" s="193" t="s">
        <v>22135</v>
      </c>
      <c r="F12471" s="193" t="s">
        <v>1634</v>
      </c>
      <c r="G12471" s="2">
        <v>429</v>
      </c>
      <c r="H12471" s="2">
        <v>0</v>
      </c>
      <c r="I12471" s="192"/>
      <c r="J12471" s="192">
        <v>45939</v>
      </c>
      <c r="K12471" s="192">
        <v>46335</v>
      </c>
    </row>
    <row r="12472" spans="1:11" hidden="1" x14ac:dyDescent="0.4">
      <c r="A12472" s="193" t="s">
        <v>22136</v>
      </c>
      <c r="B12472" s="193" t="s">
        <v>22137</v>
      </c>
      <c r="C12472" s="193" t="s">
        <v>58</v>
      </c>
      <c r="D12472" s="193" t="s">
        <v>59</v>
      </c>
      <c r="E12472" s="193" t="s">
        <v>22138</v>
      </c>
      <c r="F12472" s="193" t="s">
        <v>1634</v>
      </c>
      <c r="G12472" s="2">
        <v>4108</v>
      </c>
      <c r="H12472" s="2">
        <v>0</v>
      </c>
      <c r="I12472" s="192"/>
      <c r="J12472" s="192">
        <v>46016</v>
      </c>
      <c r="K12472" s="192">
        <v>46387</v>
      </c>
    </row>
    <row r="12473" spans="1:11" hidden="1" x14ac:dyDescent="0.4">
      <c r="A12473" s="193" t="s">
        <v>22139</v>
      </c>
      <c r="B12473" s="193" t="s">
        <v>22140</v>
      </c>
      <c r="C12473" s="193" t="s">
        <v>58</v>
      </c>
      <c r="D12473" s="193" t="s">
        <v>59</v>
      </c>
      <c r="E12473" s="193" t="s">
        <v>22141</v>
      </c>
      <c r="F12473" s="193" t="s">
        <v>1634</v>
      </c>
      <c r="G12473" s="2">
        <v>687</v>
      </c>
      <c r="H12473" s="2">
        <v>0</v>
      </c>
      <c r="I12473" s="192"/>
      <c r="J12473" s="192">
        <v>44558</v>
      </c>
      <c r="K12473" s="192">
        <v>46356</v>
      </c>
    </row>
    <row r="12474" spans="1:11" hidden="1" x14ac:dyDescent="0.4">
      <c r="A12474" s="193" t="s">
        <v>22139</v>
      </c>
      <c r="B12474" s="193" t="s">
        <v>22140</v>
      </c>
      <c r="C12474" s="193" t="s">
        <v>58</v>
      </c>
      <c r="D12474" s="193" t="s">
        <v>59</v>
      </c>
      <c r="E12474" s="193" t="s">
        <v>22142</v>
      </c>
      <c r="F12474" s="193" t="s">
        <v>1634</v>
      </c>
      <c r="G12474" s="2">
        <v>2500</v>
      </c>
      <c r="H12474" s="2">
        <v>0</v>
      </c>
      <c r="I12474" s="192"/>
      <c r="J12474" s="192">
        <v>44568</v>
      </c>
      <c r="K12474" s="192">
        <v>46356</v>
      </c>
    </row>
    <row r="12475" spans="1:11" hidden="1" x14ac:dyDescent="0.4">
      <c r="A12475" s="193" t="s">
        <v>22139</v>
      </c>
      <c r="B12475" s="193" t="s">
        <v>22140</v>
      </c>
      <c r="C12475" s="193" t="s">
        <v>58</v>
      </c>
      <c r="D12475" s="193" t="s">
        <v>59</v>
      </c>
      <c r="E12475" s="193" t="s">
        <v>22143</v>
      </c>
      <c r="F12475" s="193" t="s">
        <v>1634</v>
      </c>
      <c r="G12475" s="2">
        <v>2500</v>
      </c>
      <c r="H12475" s="2">
        <v>0</v>
      </c>
      <c r="I12475" s="192"/>
      <c r="J12475" s="192">
        <v>44592</v>
      </c>
      <c r="K12475" s="192">
        <v>46356</v>
      </c>
    </row>
    <row r="12476" spans="1:11" hidden="1" x14ac:dyDescent="0.4">
      <c r="A12476" s="193" t="s">
        <v>22139</v>
      </c>
      <c r="B12476" s="193" t="s">
        <v>22140</v>
      </c>
      <c r="C12476" s="193" t="s">
        <v>58</v>
      </c>
      <c r="D12476" s="193" t="s">
        <v>59</v>
      </c>
      <c r="E12476" s="193" t="s">
        <v>22144</v>
      </c>
      <c r="F12476" s="193" t="s">
        <v>1634</v>
      </c>
      <c r="G12476" s="2">
        <v>7500</v>
      </c>
      <c r="H12476" s="2">
        <v>0</v>
      </c>
      <c r="I12476" s="192"/>
      <c r="J12476" s="192">
        <v>44880</v>
      </c>
      <c r="K12476" s="192">
        <v>46356</v>
      </c>
    </row>
    <row r="12477" spans="1:11" hidden="1" x14ac:dyDescent="0.4">
      <c r="A12477" s="193" t="s">
        <v>22145</v>
      </c>
      <c r="B12477" s="193" t="s">
        <v>22146</v>
      </c>
      <c r="C12477" s="193" t="s">
        <v>58</v>
      </c>
      <c r="D12477" s="193" t="s">
        <v>59</v>
      </c>
      <c r="E12477" s="193" t="s">
        <v>22147</v>
      </c>
      <c r="F12477" s="193" t="s">
        <v>1634</v>
      </c>
      <c r="G12477" s="2">
        <v>2417</v>
      </c>
      <c r="H12477" s="2">
        <v>0</v>
      </c>
      <c r="I12477" s="192"/>
      <c r="J12477" s="192">
        <v>44692</v>
      </c>
      <c r="K12477" s="192">
        <v>46356</v>
      </c>
    </row>
    <row r="12478" spans="1:11" hidden="1" x14ac:dyDescent="0.4">
      <c r="A12478" s="193" t="s">
        <v>22145</v>
      </c>
      <c r="B12478" s="193" t="s">
        <v>22146</v>
      </c>
      <c r="C12478" s="193" t="s">
        <v>58</v>
      </c>
      <c r="D12478" s="193" t="s">
        <v>59</v>
      </c>
      <c r="E12478" s="193" t="s">
        <v>22148</v>
      </c>
      <c r="F12478" s="193" t="s">
        <v>1634</v>
      </c>
      <c r="G12478" s="2">
        <v>12000</v>
      </c>
      <c r="H12478" s="2">
        <v>0</v>
      </c>
      <c r="I12478" s="192"/>
      <c r="J12478" s="192">
        <v>44699</v>
      </c>
      <c r="K12478" s="192">
        <v>46356</v>
      </c>
    </row>
    <row r="12479" spans="1:11" hidden="1" x14ac:dyDescent="0.4">
      <c r="A12479" s="193" t="s">
        <v>22145</v>
      </c>
      <c r="B12479" s="193" t="s">
        <v>22146</v>
      </c>
      <c r="C12479" s="193" t="s">
        <v>58</v>
      </c>
      <c r="D12479" s="193" t="s">
        <v>59</v>
      </c>
      <c r="E12479" s="193" t="s">
        <v>22149</v>
      </c>
      <c r="F12479" s="193" t="s">
        <v>1634</v>
      </c>
      <c r="G12479" s="2">
        <v>6000</v>
      </c>
      <c r="H12479" s="2">
        <v>0</v>
      </c>
      <c r="I12479" s="192"/>
      <c r="J12479" s="192">
        <v>45406</v>
      </c>
      <c r="K12479" s="192">
        <v>46356</v>
      </c>
    </row>
    <row r="12480" spans="1:11" hidden="1" x14ac:dyDescent="0.4">
      <c r="A12480" s="193" t="s">
        <v>22145</v>
      </c>
      <c r="B12480" s="193" t="s">
        <v>22146</v>
      </c>
      <c r="C12480" s="193" t="s">
        <v>58</v>
      </c>
      <c r="D12480" s="193" t="s">
        <v>59</v>
      </c>
      <c r="E12480" s="193" t="s">
        <v>22150</v>
      </c>
      <c r="F12480" s="193" t="s">
        <v>1634</v>
      </c>
      <c r="G12480" s="2">
        <v>6000</v>
      </c>
      <c r="H12480" s="2">
        <v>0</v>
      </c>
      <c r="I12480" s="192"/>
      <c r="J12480" s="192">
        <v>45439</v>
      </c>
      <c r="K12480" s="192">
        <v>46356</v>
      </c>
    </row>
    <row r="12481" spans="1:11" hidden="1" x14ac:dyDescent="0.4">
      <c r="A12481" s="193" t="s">
        <v>22145</v>
      </c>
      <c r="B12481" s="193" t="s">
        <v>22146</v>
      </c>
      <c r="C12481" s="193" t="s">
        <v>58</v>
      </c>
      <c r="D12481" s="193" t="s">
        <v>59</v>
      </c>
      <c r="E12481" s="193" t="s">
        <v>22151</v>
      </c>
      <c r="F12481" s="193" t="s">
        <v>1634</v>
      </c>
      <c r="G12481" s="2">
        <v>3000</v>
      </c>
      <c r="H12481" s="2">
        <v>0</v>
      </c>
      <c r="I12481" s="192"/>
      <c r="J12481" s="192">
        <v>45469</v>
      </c>
      <c r="K12481" s="192">
        <v>46356</v>
      </c>
    </row>
    <row r="12482" spans="1:11" hidden="1" x14ac:dyDescent="0.4">
      <c r="A12482" s="193" t="s">
        <v>22145</v>
      </c>
      <c r="B12482" s="193" t="s">
        <v>22146</v>
      </c>
      <c r="C12482" s="193" t="s">
        <v>58</v>
      </c>
      <c r="D12482" s="193" t="s">
        <v>59</v>
      </c>
      <c r="E12482" s="193" t="s">
        <v>22152</v>
      </c>
      <c r="F12482" s="193" t="s">
        <v>1634</v>
      </c>
      <c r="G12482" s="2">
        <v>27000</v>
      </c>
      <c r="H12482" s="2">
        <v>0</v>
      </c>
      <c r="I12482" s="192"/>
      <c r="J12482" s="192">
        <v>45531</v>
      </c>
      <c r="K12482" s="192">
        <v>46356</v>
      </c>
    </row>
    <row r="12483" spans="1:11" hidden="1" x14ac:dyDescent="0.4">
      <c r="A12483" s="193" t="s">
        <v>22145</v>
      </c>
      <c r="B12483" s="193" t="s">
        <v>22146</v>
      </c>
      <c r="C12483" s="193" t="s">
        <v>58</v>
      </c>
      <c r="D12483" s="193" t="s">
        <v>59</v>
      </c>
      <c r="E12483" s="193" t="s">
        <v>22153</v>
      </c>
      <c r="F12483" s="193" t="s">
        <v>1634</v>
      </c>
      <c r="G12483" s="2">
        <v>24000</v>
      </c>
      <c r="H12483" s="2">
        <v>0</v>
      </c>
      <c r="I12483" s="192"/>
      <c r="J12483" s="192">
        <v>45553</v>
      </c>
      <c r="K12483" s="192">
        <v>46356</v>
      </c>
    </row>
    <row r="12484" spans="1:11" hidden="1" x14ac:dyDescent="0.4">
      <c r="A12484" s="193" t="s">
        <v>22154</v>
      </c>
      <c r="B12484" s="193" t="s">
        <v>22155</v>
      </c>
      <c r="C12484" s="193" t="s">
        <v>58</v>
      </c>
      <c r="D12484" s="193" t="s">
        <v>59</v>
      </c>
      <c r="E12484" s="193" t="s">
        <v>22156</v>
      </c>
      <c r="F12484" s="193" t="s">
        <v>1634</v>
      </c>
      <c r="G12484" s="2">
        <v>2808</v>
      </c>
      <c r="H12484" s="2">
        <v>0</v>
      </c>
      <c r="I12484" s="192"/>
      <c r="J12484" s="192">
        <v>44985</v>
      </c>
      <c r="K12484" s="192">
        <v>46356</v>
      </c>
    </row>
    <row r="12485" spans="1:11" hidden="1" x14ac:dyDescent="0.4">
      <c r="A12485" s="193" t="s">
        <v>22154</v>
      </c>
      <c r="B12485" s="193" t="s">
        <v>22155</v>
      </c>
      <c r="C12485" s="193" t="s">
        <v>58</v>
      </c>
      <c r="D12485" s="193" t="s">
        <v>59</v>
      </c>
      <c r="E12485" s="193" t="s">
        <v>22157</v>
      </c>
      <c r="F12485" s="193" t="s">
        <v>1634</v>
      </c>
      <c r="G12485" s="2">
        <v>673</v>
      </c>
      <c r="H12485" s="2">
        <v>0</v>
      </c>
      <c r="I12485" s="192"/>
      <c r="J12485" s="192">
        <v>44985</v>
      </c>
      <c r="K12485" s="192">
        <v>46356</v>
      </c>
    </row>
    <row r="12486" spans="1:11" hidden="1" x14ac:dyDescent="0.4">
      <c r="A12486" s="193" t="s">
        <v>22154</v>
      </c>
      <c r="B12486" s="193" t="s">
        <v>22155</v>
      </c>
      <c r="C12486" s="193" t="s">
        <v>58</v>
      </c>
      <c r="D12486" s="193" t="s">
        <v>59</v>
      </c>
      <c r="E12486" s="193" t="s">
        <v>22158</v>
      </c>
      <c r="F12486" s="193" t="s">
        <v>1634</v>
      </c>
      <c r="G12486" s="2">
        <v>3000</v>
      </c>
      <c r="H12486" s="2">
        <v>0</v>
      </c>
      <c r="I12486" s="192"/>
      <c r="J12486" s="192">
        <v>45469</v>
      </c>
      <c r="K12486" s="192">
        <v>46356</v>
      </c>
    </row>
    <row r="12487" spans="1:11" hidden="1" x14ac:dyDescent="0.4">
      <c r="A12487" s="193" t="s">
        <v>22154</v>
      </c>
      <c r="B12487" s="193" t="s">
        <v>22155</v>
      </c>
      <c r="C12487" s="193" t="s">
        <v>58</v>
      </c>
      <c r="D12487" s="193" t="s">
        <v>59</v>
      </c>
      <c r="E12487" s="193" t="s">
        <v>22159</v>
      </c>
      <c r="F12487" s="193" t="s">
        <v>1634</v>
      </c>
      <c r="G12487" s="2">
        <v>9000</v>
      </c>
      <c r="H12487" s="2">
        <v>0</v>
      </c>
      <c r="I12487" s="192"/>
      <c r="J12487" s="192">
        <v>45769</v>
      </c>
      <c r="K12487" s="192">
        <v>46356</v>
      </c>
    </row>
    <row r="12488" spans="1:11" hidden="1" x14ac:dyDescent="0.4">
      <c r="A12488" s="193" t="s">
        <v>22160</v>
      </c>
      <c r="B12488" s="193" t="s">
        <v>22161</v>
      </c>
      <c r="C12488" s="193" t="s">
        <v>58</v>
      </c>
      <c r="D12488" s="193" t="s">
        <v>59</v>
      </c>
      <c r="E12488" s="193" t="s">
        <v>22162</v>
      </c>
      <c r="F12488" s="193" t="s">
        <v>1634</v>
      </c>
      <c r="G12488" s="2">
        <v>18836</v>
      </c>
      <c r="H12488" s="2">
        <v>0</v>
      </c>
      <c r="I12488" s="192"/>
      <c r="J12488" s="192">
        <v>43447</v>
      </c>
      <c r="K12488" s="192">
        <v>45746</v>
      </c>
    </row>
    <row r="12489" spans="1:11" x14ac:dyDescent="0.4">
      <c r="A12489" s="193" t="s">
        <v>22163</v>
      </c>
      <c r="B12489" s="193" t="s">
        <v>22164</v>
      </c>
      <c r="C12489" s="193" t="s">
        <v>58</v>
      </c>
      <c r="D12489" s="193" t="s">
        <v>59</v>
      </c>
      <c r="E12489" s="193" t="s">
        <v>22165</v>
      </c>
      <c r="F12489" s="193" t="s">
        <v>1634</v>
      </c>
      <c r="G12489" s="2">
        <v>3</v>
      </c>
      <c r="H12489" s="2">
        <v>0</v>
      </c>
      <c r="I12489" s="192"/>
      <c r="J12489" s="192">
        <v>45785</v>
      </c>
      <c r="K12489" s="192">
        <v>46356</v>
      </c>
    </row>
    <row r="12490" spans="1:11" x14ac:dyDescent="0.4">
      <c r="A12490" s="193" t="s">
        <v>22163</v>
      </c>
      <c r="B12490" s="193" t="s">
        <v>22164</v>
      </c>
      <c r="C12490" s="193" t="s">
        <v>58</v>
      </c>
      <c r="D12490" s="193" t="s">
        <v>59</v>
      </c>
      <c r="E12490" s="193" t="s">
        <v>22166</v>
      </c>
      <c r="F12490" s="193" t="s">
        <v>1634</v>
      </c>
      <c r="G12490" s="2">
        <v>3</v>
      </c>
      <c r="H12490" s="2">
        <v>0</v>
      </c>
      <c r="I12490" s="192"/>
      <c r="J12490" s="192">
        <v>46087</v>
      </c>
      <c r="K12490" s="192">
        <v>46477</v>
      </c>
    </row>
    <row r="12491" spans="1:11" hidden="1" x14ac:dyDescent="0.4">
      <c r="A12491" s="193" t="s">
        <v>22167</v>
      </c>
      <c r="B12491" s="193" t="s">
        <v>22168</v>
      </c>
      <c r="C12491" s="193" t="s">
        <v>58</v>
      </c>
      <c r="D12491" s="193" t="s">
        <v>59</v>
      </c>
      <c r="E12491" s="193" t="s">
        <v>22169</v>
      </c>
      <c r="F12491" s="193" t="s">
        <v>1634</v>
      </c>
      <c r="G12491" s="2">
        <v>61</v>
      </c>
      <c r="H12491" s="2">
        <v>0</v>
      </c>
      <c r="I12491" s="192"/>
      <c r="J12491" s="192">
        <v>44470</v>
      </c>
      <c r="K12491" s="192">
        <v>46356</v>
      </c>
    </row>
    <row r="12492" spans="1:11" hidden="1" x14ac:dyDescent="0.4">
      <c r="A12492" s="193" t="s">
        <v>22167</v>
      </c>
      <c r="B12492" s="193" t="s">
        <v>22168</v>
      </c>
      <c r="C12492" s="193" t="s">
        <v>58</v>
      </c>
      <c r="D12492" s="193" t="s">
        <v>59</v>
      </c>
      <c r="E12492" s="193" t="s">
        <v>22170</v>
      </c>
      <c r="F12492" s="193" t="s">
        <v>1634</v>
      </c>
      <c r="G12492" s="2">
        <v>160</v>
      </c>
      <c r="H12492" s="2">
        <v>0</v>
      </c>
      <c r="I12492" s="192"/>
      <c r="J12492" s="192">
        <v>44505</v>
      </c>
      <c r="K12492" s="192">
        <v>46356</v>
      </c>
    </row>
    <row r="12493" spans="1:11" hidden="1" x14ac:dyDescent="0.4">
      <c r="A12493" s="193" t="s">
        <v>22167</v>
      </c>
      <c r="B12493" s="193" t="s">
        <v>22168</v>
      </c>
      <c r="C12493" s="193" t="s">
        <v>58</v>
      </c>
      <c r="D12493" s="193" t="s">
        <v>59</v>
      </c>
      <c r="E12493" s="193" t="s">
        <v>22171</v>
      </c>
      <c r="F12493" s="193" t="s">
        <v>1634</v>
      </c>
      <c r="G12493" s="2">
        <v>160</v>
      </c>
      <c r="H12493" s="2">
        <v>0</v>
      </c>
      <c r="I12493" s="192"/>
      <c r="J12493" s="192">
        <v>44531</v>
      </c>
      <c r="K12493" s="192">
        <v>46356</v>
      </c>
    </row>
    <row r="12494" spans="1:11" hidden="1" x14ac:dyDescent="0.4">
      <c r="A12494" s="193" t="s">
        <v>22167</v>
      </c>
      <c r="B12494" s="193" t="s">
        <v>22168</v>
      </c>
      <c r="C12494" s="193" t="s">
        <v>58</v>
      </c>
      <c r="D12494" s="193" t="s">
        <v>59</v>
      </c>
      <c r="E12494" s="193" t="s">
        <v>22172</v>
      </c>
      <c r="F12494" s="193" t="s">
        <v>1634</v>
      </c>
      <c r="G12494" s="2">
        <v>160</v>
      </c>
      <c r="H12494" s="2">
        <v>0</v>
      </c>
      <c r="I12494" s="192"/>
      <c r="J12494" s="192">
        <v>44567</v>
      </c>
      <c r="K12494" s="192">
        <v>46356</v>
      </c>
    </row>
    <row r="12495" spans="1:11" hidden="1" x14ac:dyDescent="0.4">
      <c r="A12495" s="193" t="s">
        <v>22167</v>
      </c>
      <c r="B12495" s="193" t="s">
        <v>22168</v>
      </c>
      <c r="C12495" s="193" t="s">
        <v>58</v>
      </c>
      <c r="D12495" s="193" t="s">
        <v>59</v>
      </c>
      <c r="E12495" s="193" t="s">
        <v>22173</v>
      </c>
      <c r="F12495" s="193" t="s">
        <v>1634</v>
      </c>
      <c r="G12495" s="2">
        <v>160</v>
      </c>
      <c r="H12495" s="2">
        <v>0</v>
      </c>
      <c r="I12495" s="192"/>
      <c r="J12495" s="192">
        <v>44622</v>
      </c>
      <c r="K12495" s="192">
        <v>46356</v>
      </c>
    </row>
    <row r="12496" spans="1:11" hidden="1" x14ac:dyDescent="0.4">
      <c r="A12496" s="193" t="s">
        <v>22174</v>
      </c>
      <c r="B12496" s="193" t="s">
        <v>22175</v>
      </c>
      <c r="C12496" s="193" t="s">
        <v>58</v>
      </c>
      <c r="D12496" s="193" t="s">
        <v>59</v>
      </c>
      <c r="E12496" s="193" t="s">
        <v>22176</v>
      </c>
      <c r="F12496" s="193" t="s">
        <v>1634</v>
      </c>
      <c r="G12496" s="2">
        <v>1967</v>
      </c>
      <c r="H12496" s="2">
        <v>0</v>
      </c>
      <c r="I12496" s="192"/>
      <c r="J12496" s="192">
        <v>44018</v>
      </c>
      <c r="K12496" s="192">
        <v>46356</v>
      </c>
    </row>
    <row r="12497" spans="1:11" x14ac:dyDescent="0.4">
      <c r="A12497" s="193" t="s">
        <v>320</v>
      </c>
      <c r="B12497" s="193" t="s">
        <v>22177</v>
      </c>
      <c r="C12497" s="193" t="s">
        <v>58</v>
      </c>
      <c r="D12497" s="193" t="s">
        <v>59</v>
      </c>
      <c r="E12497" s="193" t="s">
        <v>22178</v>
      </c>
      <c r="F12497" s="193" t="s">
        <v>1634</v>
      </c>
      <c r="G12497" s="2">
        <v>1</v>
      </c>
      <c r="H12497" s="2">
        <v>0</v>
      </c>
      <c r="I12497" s="192"/>
      <c r="J12497" s="192">
        <v>45469</v>
      </c>
      <c r="K12497" s="192">
        <v>46356</v>
      </c>
    </row>
    <row r="12498" spans="1:11" hidden="1" x14ac:dyDescent="0.4">
      <c r="A12498" s="193" t="s">
        <v>320</v>
      </c>
      <c r="B12498" s="193" t="s">
        <v>22177</v>
      </c>
      <c r="C12498" s="193" t="s">
        <v>58</v>
      </c>
      <c r="D12498" s="193" t="s">
        <v>59</v>
      </c>
      <c r="E12498" s="193" t="s">
        <v>22179</v>
      </c>
      <c r="F12498" s="193" t="s">
        <v>1634</v>
      </c>
      <c r="G12498" s="2">
        <v>20</v>
      </c>
      <c r="H12498" s="2">
        <v>0</v>
      </c>
      <c r="I12498" s="192"/>
      <c r="J12498" s="192">
        <v>45553</v>
      </c>
      <c r="K12498" s="192">
        <v>46356</v>
      </c>
    </row>
    <row r="12499" spans="1:11" x14ac:dyDescent="0.4">
      <c r="A12499" s="193" t="s">
        <v>320</v>
      </c>
      <c r="B12499" s="193" t="s">
        <v>22177</v>
      </c>
      <c r="C12499" s="193" t="s">
        <v>58</v>
      </c>
      <c r="D12499" s="193" t="s">
        <v>59</v>
      </c>
      <c r="E12499" s="193" t="s">
        <v>22180</v>
      </c>
      <c r="F12499" s="193" t="s">
        <v>1634</v>
      </c>
      <c r="G12499" s="2">
        <v>7</v>
      </c>
      <c r="H12499" s="2">
        <v>0</v>
      </c>
      <c r="I12499" s="192"/>
      <c r="J12499" s="192">
        <v>45553</v>
      </c>
      <c r="K12499" s="192">
        <v>46356</v>
      </c>
    </row>
    <row r="12500" spans="1:11" x14ac:dyDescent="0.4">
      <c r="A12500" s="193" t="s">
        <v>320</v>
      </c>
      <c r="B12500" s="193" t="s">
        <v>22177</v>
      </c>
      <c r="C12500" s="193" t="s">
        <v>58</v>
      </c>
      <c r="D12500" s="193" t="s">
        <v>59</v>
      </c>
      <c r="E12500" s="193" t="s">
        <v>22181</v>
      </c>
      <c r="F12500" s="193" t="s">
        <v>1634</v>
      </c>
      <c r="G12500" s="2">
        <v>1</v>
      </c>
      <c r="H12500" s="2">
        <v>0</v>
      </c>
      <c r="I12500" s="192"/>
      <c r="J12500" s="192">
        <v>45623</v>
      </c>
      <c r="K12500" s="192">
        <v>46356</v>
      </c>
    </row>
    <row r="12501" spans="1:11" x14ac:dyDescent="0.4">
      <c r="A12501" s="193" t="s">
        <v>320</v>
      </c>
      <c r="B12501" s="193" t="s">
        <v>22177</v>
      </c>
      <c r="C12501" s="193" t="s">
        <v>58</v>
      </c>
      <c r="D12501" s="193" t="s">
        <v>59</v>
      </c>
      <c r="E12501" s="193" t="s">
        <v>22182</v>
      </c>
      <c r="F12501" s="193" t="s">
        <v>1634</v>
      </c>
      <c r="G12501" s="2">
        <v>4</v>
      </c>
      <c r="H12501" s="2">
        <v>0</v>
      </c>
      <c r="I12501" s="192"/>
      <c r="J12501" s="192">
        <v>45623</v>
      </c>
      <c r="K12501" s="192">
        <v>46356</v>
      </c>
    </row>
    <row r="12502" spans="1:11" x14ac:dyDescent="0.4">
      <c r="A12502" s="193" t="s">
        <v>320</v>
      </c>
      <c r="B12502" s="193" t="s">
        <v>22177</v>
      </c>
      <c r="C12502" s="193" t="s">
        <v>58</v>
      </c>
      <c r="D12502" s="193" t="s">
        <v>59</v>
      </c>
      <c r="E12502" s="193" t="s">
        <v>22183</v>
      </c>
      <c r="F12502" s="193" t="s">
        <v>1634</v>
      </c>
      <c r="G12502" s="2">
        <v>2</v>
      </c>
      <c r="H12502" s="2">
        <v>0</v>
      </c>
      <c r="I12502" s="192"/>
      <c r="J12502" s="192">
        <v>45623</v>
      </c>
      <c r="K12502" s="192">
        <v>46356</v>
      </c>
    </row>
    <row r="12503" spans="1:11" hidden="1" x14ac:dyDescent="0.4">
      <c r="A12503" s="193" t="s">
        <v>320</v>
      </c>
      <c r="B12503" s="193" t="s">
        <v>22177</v>
      </c>
      <c r="C12503" s="193" t="s">
        <v>58</v>
      </c>
      <c r="D12503" s="193" t="s">
        <v>59</v>
      </c>
      <c r="E12503" s="193" t="s">
        <v>22184</v>
      </c>
      <c r="F12503" s="193" t="s">
        <v>1634</v>
      </c>
      <c r="G12503" s="2">
        <v>13166</v>
      </c>
      <c r="H12503" s="2">
        <v>0</v>
      </c>
      <c r="I12503" s="192"/>
      <c r="J12503" s="192">
        <v>45644</v>
      </c>
      <c r="K12503" s="192">
        <v>46356</v>
      </c>
    </row>
    <row r="12504" spans="1:11" hidden="1" x14ac:dyDescent="0.4">
      <c r="A12504" s="193" t="s">
        <v>320</v>
      </c>
      <c r="B12504" s="193" t="s">
        <v>22177</v>
      </c>
      <c r="C12504" s="193" t="s">
        <v>58</v>
      </c>
      <c r="D12504" s="193" t="s">
        <v>59</v>
      </c>
      <c r="E12504" s="193" t="s">
        <v>22185</v>
      </c>
      <c r="F12504" s="193" t="s">
        <v>1634</v>
      </c>
      <c r="G12504" s="2">
        <v>54000</v>
      </c>
      <c r="H12504" s="2">
        <v>0</v>
      </c>
      <c r="I12504" s="192"/>
      <c r="J12504" s="192">
        <v>45672</v>
      </c>
      <c r="K12504" s="192">
        <v>46356</v>
      </c>
    </row>
    <row r="12505" spans="1:11" hidden="1" x14ac:dyDescent="0.4">
      <c r="A12505" s="193" t="s">
        <v>22186</v>
      </c>
      <c r="B12505" s="193" t="s">
        <v>22187</v>
      </c>
      <c r="C12505" s="193" t="s">
        <v>58</v>
      </c>
      <c r="D12505" s="193" t="s">
        <v>59</v>
      </c>
      <c r="E12505" s="193" t="s">
        <v>22188</v>
      </c>
      <c r="F12505" s="193" t="s">
        <v>1634</v>
      </c>
      <c r="G12505" s="2">
        <v>10</v>
      </c>
      <c r="H12505" s="2">
        <v>0</v>
      </c>
      <c r="I12505" s="192"/>
      <c r="J12505" s="192">
        <v>44824</v>
      </c>
      <c r="K12505" s="192">
        <v>46356</v>
      </c>
    </row>
    <row r="12506" spans="1:11" hidden="1" x14ac:dyDescent="0.4">
      <c r="A12506" s="193" t="s">
        <v>22186</v>
      </c>
      <c r="B12506" s="193" t="s">
        <v>22187</v>
      </c>
      <c r="C12506" s="193" t="s">
        <v>58</v>
      </c>
      <c r="D12506" s="193" t="s">
        <v>59</v>
      </c>
      <c r="E12506" s="193" t="s">
        <v>22189</v>
      </c>
      <c r="F12506" s="193" t="s">
        <v>1634</v>
      </c>
      <c r="G12506" s="2">
        <v>6274</v>
      </c>
      <c r="H12506" s="2">
        <v>0</v>
      </c>
      <c r="I12506" s="192"/>
      <c r="J12506" s="192">
        <v>45828</v>
      </c>
      <c r="K12506" s="192">
        <v>46356</v>
      </c>
    </row>
    <row r="12507" spans="1:11" hidden="1" x14ac:dyDescent="0.4">
      <c r="A12507" s="193" t="s">
        <v>22186</v>
      </c>
      <c r="B12507" s="193" t="s">
        <v>22187</v>
      </c>
      <c r="C12507" s="193" t="s">
        <v>58</v>
      </c>
      <c r="D12507" s="193" t="s">
        <v>59</v>
      </c>
      <c r="E12507" s="193" t="s">
        <v>22190</v>
      </c>
      <c r="F12507" s="193" t="s">
        <v>1634</v>
      </c>
      <c r="G12507" s="2">
        <v>24000</v>
      </c>
      <c r="H12507" s="2">
        <v>0</v>
      </c>
      <c r="I12507" s="192"/>
      <c r="J12507" s="192">
        <v>45917</v>
      </c>
      <c r="K12507" s="192">
        <v>46356</v>
      </c>
    </row>
    <row r="12508" spans="1:11" hidden="1" x14ac:dyDescent="0.4">
      <c r="A12508" s="193" t="s">
        <v>22191</v>
      </c>
      <c r="B12508" s="193" t="s">
        <v>22192</v>
      </c>
      <c r="C12508" s="193" t="s">
        <v>58</v>
      </c>
      <c r="D12508" s="193" t="s">
        <v>59</v>
      </c>
      <c r="E12508" s="193" t="s">
        <v>22193</v>
      </c>
      <c r="F12508" s="193" t="s">
        <v>1634</v>
      </c>
      <c r="G12508" s="2">
        <v>4912</v>
      </c>
      <c r="H12508" s="2">
        <v>0</v>
      </c>
      <c r="I12508" s="192"/>
      <c r="J12508" s="192">
        <v>45855</v>
      </c>
      <c r="K12508" s="192">
        <v>45382</v>
      </c>
    </row>
    <row r="12509" spans="1:11" hidden="1" x14ac:dyDescent="0.4">
      <c r="A12509" s="193" t="s">
        <v>22194</v>
      </c>
      <c r="B12509" s="193" t="s">
        <v>22195</v>
      </c>
      <c r="C12509" s="193" t="s">
        <v>58</v>
      </c>
      <c r="D12509" s="193" t="s">
        <v>59</v>
      </c>
      <c r="E12509" s="193" t="s">
        <v>22196</v>
      </c>
      <c r="F12509" s="193" t="s">
        <v>1634</v>
      </c>
      <c r="G12509" s="2">
        <v>68</v>
      </c>
      <c r="H12509" s="2">
        <v>0</v>
      </c>
      <c r="I12509" s="192"/>
      <c r="J12509" s="192">
        <v>44701</v>
      </c>
      <c r="K12509" s="192">
        <v>46356</v>
      </c>
    </row>
    <row r="12510" spans="1:11" hidden="1" x14ac:dyDescent="0.4">
      <c r="A12510" s="193" t="s">
        <v>22197</v>
      </c>
      <c r="B12510" s="193" t="s">
        <v>22198</v>
      </c>
      <c r="C12510" s="193" t="s">
        <v>58</v>
      </c>
      <c r="D12510" s="193" t="s">
        <v>59</v>
      </c>
      <c r="E12510" s="193" t="s">
        <v>22199</v>
      </c>
      <c r="F12510" s="193" t="s">
        <v>1634</v>
      </c>
      <c r="G12510" s="2">
        <v>261</v>
      </c>
      <c r="H12510" s="2">
        <v>0</v>
      </c>
      <c r="I12510" s="192"/>
      <c r="J12510" s="192">
        <v>44643</v>
      </c>
      <c r="K12510" s="192">
        <v>46356</v>
      </c>
    </row>
    <row r="12511" spans="1:11" hidden="1" x14ac:dyDescent="0.4">
      <c r="A12511" s="193" t="s">
        <v>22197</v>
      </c>
      <c r="B12511" s="193" t="s">
        <v>22198</v>
      </c>
      <c r="C12511" s="193" t="s">
        <v>58</v>
      </c>
      <c r="D12511" s="193" t="s">
        <v>59</v>
      </c>
      <c r="E12511" s="193" t="s">
        <v>22200</v>
      </c>
      <c r="F12511" s="193" t="s">
        <v>1634</v>
      </c>
      <c r="G12511" s="2">
        <v>7469</v>
      </c>
      <c r="H12511" s="2">
        <v>0</v>
      </c>
      <c r="I12511" s="192"/>
      <c r="J12511" s="192">
        <v>44643</v>
      </c>
      <c r="K12511" s="192">
        <v>46356</v>
      </c>
    </row>
    <row r="12512" spans="1:11" hidden="1" x14ac:dyDescent="0.4">
      <c r="A12512" s="193" t="s">
        <v>22197</v>
      </c>
      <c r="B12512" s="193" t="s">
        <v>22198</v>
      </c>
      <c r="C12512" s="193" t="s">
        <v>58</v>
      </c>
      <c r="D12512" s="193" t="s">
        <v>59</v>
      </c>
      <c r="E12512" s="193" t="s">
        <v>22201</v>
      </c>
      <c r="F12512" s="193" t="s">
        <v>1634</v>
      </c>
      <c r="G12512" s="2">
        <v>1000</v>
      </c>
      <c r="H12512" s="2">
        <v>0</v>
      </c>
      <c r="I12512" s="192"/>
      <c r="J12512" s="192">
        <v>44859</v>
      </c>
      <c r="K12512" s="192">
        <v>46356</v>
      </c>
    </row>
    <row r="12513" spans="1:11" hidden="1" x14ac:dyDescent="0.4">
      <c r="A12513" s="193" t="s">
        <v>22202</v>
      </c>
      <c r="B12513" s="193" t="s">
        <v>22203</v>
      </c>
      <c r="C12513" s="193" t="s">
        <v>58</v>
      </c>
      <c r="D12513" s="193" t="s">
        <v>59</v>
      </c>
      <c r="E12513" s="193" t="s">
        <v>22204</v>
      </c>
      <c r="F12513" s="193" t="s">
        <v>1634</v>
      </c>
      <c r="G12513" s="2">
        <v>1783</v>
      </c>
      <c r="H12513" s="2">
        <v>0</v>
      </c>
      <c r="I12513" s="192"/>
      <c r="J12513" s="192">
        <v>45936</v>
      </c>
      <c r="K12513" s="192">
        <v>46356</v>
      </c>
    </row>
    <row r="12514" spans="1:11" hidden="1" x14ac:dyDescent="0.4">
      <c r="A12514" s="193" t="s">
        <v>22205</v>
      </c>
      <c r="B12514" s="193" t="s">
        <v>22206</v>
      </c>
      <c r="C12514" s="193" t="s">
        <v>58</v>
      </c>
      <c r="D12514" s="193" t="s">
        <v>59</v>
      </c>
      <c r="E12514" s="193" t="s">
        <v>22207</v>
      </c>
      <c r="F12514" s="193" t="s">
        <v>1634</v>
      </c>
      <c r="G12514" s="2">
        <v>766</v>
      </c>
      <c r="H12514" s="2">
        <v>0</v>
      </c>
      <c r="I12514" s="192"/>
      <c r="J12514" s="192">
        <v>44943</v>
      </c>
      <c r="K12514" s="192">
        <v>46356</v>
      </c>
    </row>
    <row r="12515" spans="1:11" hidden="1" x14ac:dyDescent="0.4">
      <c r="A12515" s="193" t="s">
        <v>22205</v>
      </c>
      <c r="B12515" s="193" t="s">
        <v>22206</v>
      </c>
      <c r="C12515" s="193" t="s">
        <v>58</v>
      </c>
      <c r="D12515" s="193" t="s">
        <v>59</v>
      </c>
      <c r="E12515" s="193" t="s">
        <v>22208</v>
      </c>
      <c r="F12515" s="193" t="s">
        <v>1634</v>
      </c>
      <c r="G12515" s="2">
        <v>5492</v>
      </c>
      <c r="H12515" s="2">
        <v>0</v>
      </c>
      <c r="I12515" s="192"/>
      <c r="J12515" s="192">
        <v>44964</v>
      </c>
      <c r="K12515" s="192">
        <v>46356</v>
      </c>
    </row>
    <row r="12516" spans="1:11" hidden="1" x14ac:dyDescent="0.4">
      <c r="A12516" s="193" t="s">
        <v>1408</v>
      </c>
      <c r="B12516" s="193" t="s">
        <v>22209</v>
      </c>
      <c r="C12516" s="193" t="s">
        <v>58</v>
      </c>
      <c r="D12516" s="193" t="s">
        <v>59</v>
      </c>
      <c r="E12516" s="193" t="s">
        <v>22210</v>
      </c>
      <c r="F12516" s="193" t="s">
        <v>1634</v>
      </c>
      <c r="G12516" s="2">
        <v>4893</v>
      </c>
      <c r="H12516" s="2">
        <v>0</v>
      </c>
      <c r="I12516" s="192"/>
      <c r="J12516" s="192">
        <v>44987</v>
      </c>
      <c r="K12516" s="192">
        <v>46356</v>
      </c>
    </row>
    <row r="12517" spans="1:11" hidden="1" x14ac:dyDescent="0.4">
      <c r="A12517" s="193" t="s">
        <v>1408</v>
      </c>
      <c r="B12517" s="193" t="s">
        <v>22209</v>
      </c>
      <c r="C12517" s="193" t="s">
        <v>58</v>
      </c>
      <c r="D12517" s="193" t="s">
        <v>59</v>
      </c>
      <c r="E12517" s="193" t="s">
        <v>22211</v>
      </c>
      <c r="F12517" s="193" t="s">
        <v>1634</v>
      </c>
      <c r="G12517" s="2">
        <v>53</v>
      </c>
      <c r="H12517" s="2">
        <v>0</v>
      </c>
      <c r="I12517" s="192"/>
      <c r="J12517" s="192">
        <v>45281</v>
      </c>
      <c r="K12517" s="192">
        <v>46356</v>
      </c>
    </row>
    <row r="12518" spans="1:11" hidden="1" x14ac:dyDescent="0.4">
      <c r="A12518" s="193" t="s">
        <v>1408</v>
      </c>
      <c r="B12518" s="193" t="s">
        <v>22209</v>
      </c>
      <c r="C12518" s="193" t="s">
        <v>58</v>
      </c>
      <c r="D12518" s="193" t="s">
        <v>59</v>
      </c>
      <c r="E12518" s="193" t="s">
        <v>22212</v>
      </c>
      <c r="F12518" s="193" t="s">
        <v>1634</v>
      </c>
      <c r="G12518" s="2">
        <v>23</v>
      </c>
      <c r="H12518" s="2">
        <v>0</v>
      </c>
      <c r="I12518" s="192"/>
      <c r="J12518" s="192">
        <v>45306</v>
      </c>
      <c r="K12518" s="192">
        <v>46356</v>
      </c>
    </row>
    <row r="12519" spans="1:11" hidden="1" x14ac:dyDescent="0.4">
      <c r="A12519" s="193" t="s">
        <v>1408</v>
      </c>
      <c r="B12519" s="193" t="s">
        <v>22209</v>
      </c>
      <c r="C12519" s="193" t="s">
        <v>58</v>
      </c>
      <c r="D12519" s="193" t="s">
        <v>59</v>
      </c>
      <c r="E12519" s="193" t="s">
        <v>22213</v>
      </c>
      <c r="F12519" s="193" t="s">
        <v>1634</v>
      </c>
      <c r="G12519" s="2">
        <v>460</v>
      </c>
      <c r="H12519" s="2">
        <v>0</v>
      </c>
      <c r="I12519" s="192"/>
      <c r="J12519" s="192">
        <v>45848</v>
      </c>
      <c r="K12519" s="192">
        <v>46356</v>
      </c>
    </row>
    <row r="12520" spans="1:11" x14ac:dyDescent="0.4">
      <c r="A12520" s="193" t="s">
        <v>1408</v>
      </c>
      <c r="B12520" s="193" t="s">
        <v>22209</v>
      </c>
      <c r="C12520" s="193" t="s">
        <v>58</v>
      </c>
      <c r="D12520" s="193" t="s">
        <v>59</v>
      </c>
      <c r="E12520" s="193" t="s">
        <v>22214</v>
      </c>
      <c r="F12520" s="193" t="s">
        <v>1634</v>
      </c>
      <c r="G12520" s="2">
        <v>1</v>
      </c>
      <c r="H12520" s="2">
        <v>0</v>
      </c>
      <c r="I12520" s="192"/>
      <c r="J12520" s="192">
        <v>45877</v>
      </c>
      <c r="K12520" s="192">
        <v>46356</v>
      </c>
    </row>
    <row r="12521" spans="1:11" x14ac:dyDescent="0.4">
      <c r="A12521" s="193" t="s">
        <v>1408</v>
      </c>
      <c r="B12521" s="193" t="s">
        <v>22209</v>
      </c>
      <c r="C12521" s="193" t="s">
        <v>58</v>
      </c>
      <c r="D12521" s="193" t="s">
        <v>59</v>
      </c>
      <c r="E12521" s="193" t="s">
        <v>22215</v>
      </c>
      <c r="F12521" s="193" t="s">
        <v>1634</v>
      </c>
      <c r="G12521" s="2">
        <v>2</v>
      </c>
      <c r="H12521" s="2">
        <v>0</v>
      </c>
      <c r="I12521" s="192"/>
      <c r="J12521" s="192">
        <v>45905</v>
      </c>
      <c r="K12521" s="192">
        <v>46356</v>
      </c>
    </row>
    <row r="12522" spans="1:11" x14ac:dyDescent="0.4">
      <c r="A12522" s="193" t="s">
        <v>1408</v>
      </c>
      <c r="B12522" s="193" t="s">
        <v>22209</v>
      </c>
      <c r="C12522" s="193" t="s">
        <v>58</v>
      </c>
      <c r="D12522" s="193" t="s">
        <v>59</v>
      </c>
      <c r="E12522" s="193" t="s">
        <v>22216</v>
      </c>
      <c r="F12522" s="193" t="s">
        <v>1634</v>
      </c>
      <c r="G12522" s="2">
        <v>2</v>
      </c>
      <c r="H12522" s="2">
        <v>0</v>
      </c>
      <c r="I12522" s="192"/>
      <c r="J12522" s="192">
        <v>46051</v>
      </c>
      <c r="K12522" s="192">
        <v>46418</v>
      </c>
    </row>
    <row r="12523" spans="1:11" hidden="1" x14ac:dyDescent="0.4">
      <c r="A12523" s="193" t="s">
        <v>1408</v>
      </c>
      <c r="B12523" s="193" t="s">
        <v>22209</v>
      </c>
      <c r="C12523" s="193" t="s">
        <v>58</v>
      </c>
      <c r="D12523" s="193" t="s">
        <v>59</v>
      </c>
      <c r="E12523" s="193" t="s">
        <v>22217</v>
      </c>
      <c r="F12523" s="193" t="s">
        <v>1634</v>
      </c>
      <c r="G12523" s="2">
        <v>364</v>
      </c>
      <c r="H12523" s="2">
        <v>0</v>
      </c>
      <c r="I12523" s="192"/>
      <c r="J12523" s="192">
        <v>46056</v>
      </c>
      <c r="K12523" s="192">
        <v>46446</v>
      </c>
    </row>
    <row r="12524" spans="1:11" hidden="1" x14ac:dyDescent="0.4">
      <c r="A12524" s="193" t="s">
        <v>1408</v>
      </c>
      <c r="B12524" s="193" t="s">
        <v>22209</v>
      </c>
      <c r="C12524" s="193" t="s">
        <v>58</v>
      </c>
      <c r="D12524" s="193" t="s">
        <v>59</v>
      </c>
      <c r="E12524" s="193" t="s">
        <v>22218</v>
      </c>
      <c r="F12524" s="193" t="s">
        <v>1634</v>
      </c>
      <c r="G12524" s="2">
        <v>4000</v>
      </c>
      <c r="H12524" s="2">
        <v>0</v>
      </c>
      <c r="I12524" s="192"/>
      <c r="J12524" s="192">
        <v>46057</v>
      </c>
      <c r="K12524" s="192">
        <v>46446</v>
      </c>
    </row>
    <row r="12525" spans="1:11" hidden="1" x14ac:dyDescent="0.4">
      <c r="A12525" s="193" t="s">
        <v>1408</v>
      </c>
      <c r="B12525" s="193" t="s">
        <v>22209</v>
      </c>
      <c r="C12525" s="193" t="s">
        <v>58</v>
      </c>
      <c r="D12525" s="193" t="s">
        <v>59</v>
      </c>
      <c r="E12525" s="193" t="s">
        <v>22219</v>
      </c>
      <c r="F12525" s="193" t="s">
        <v>1634</v>
      </c>
      <c r="G12525" s="2">
        <v>4000</v>
      </c>
      <c r="H12525" s="2">
        <v>0</v>
      </c>
      <c r="I12525" s="192"/>
      <c r="J12525" s="192">
        <v>46084</v>
      </c>
      <c r="K12525" s="192">
        <v>46477</v>
      </c>
    </row>
    <row r="12526" spans="1:11" hidden="1" x14ac:dyDescent="0.4">
      <c r="A12526" s="193" t="s">
        <v>1408</v>
      </c>
      <c r="B12526" s="193" t="s">
        <v>22209</v>
      </c>
      <c r="C12526" s="193" t="s">
        <v>58</v>
      </c>
      <c r="D12526" s="193" t="s">
        <v>59</v>
      </c>
      <c r="E12526" s="193" t="s">
        <v>22220</v>
      </c>
      <c r="F12526" s="193" t="s">
        <v>1634</v>
      </c>
      <c r="G12526" s="2">
        <v>12000</v>
      </c>
      <c r="H12526" s="2">
        <v>0</v>
      </c>
      <c r="I12526" s="192"/>
      <c r="J12526" s="192">
        <v>46084</v>
      </c>
      <c r="K12526" s="192">
        <v>46477</v>
      </c>
    </row>
    <row r="12527" spans="1:11" hidden="1" x14ac:dyDescent="0.4">
      <c r="A12527" s="193" t="s">
        <v>1408</v>
      </c>
      <c r="B12527" s="193" t="s">
        <v>22209</v>
      </c>
      <c r="C12527" s="193" t="s">
        <v>58</v>
      </c>
      <c r="D12527" s="193" t="s">
        <v>59</v>
      </c>
      <c r="E12527" s="193" t="s">
        <v>22221</v>
      </c>
      <c r="F12527" s="193" t="s">
        <v>1634</v>
      </c>
      <c r="G12527" s="2">
        <v>4000</v>
      </c>
      <c r="H12527" s="2">
        <v>0</v>
      </c>
      <c r="I12527" s="192"/>
      <c r="J12527" s="192">
        <v>46119</v>
      </c>
      <c r="K12527" s="192">
        <v>46507</v>
      </c>
    </row>
    <row r="12528" spans="1:11" hidden="1" x14ac:dyDescent="0.4">
      <c r="A12528" s="193" t="s">
        <v>1408</v>
      </c>
      <c r="B12528" s="193" t="s">
        <v>22209</v>
      </c>
      <c r="C12528" s="193" t="s">
        <v>58</v>
      </c>
      <c r="D12528" s="193" t="s">
        <v>59</v>
      </c>
      <c r="E12528" s="193" t="s">
        <v>22222</v>
      </c>
      <c r="F12528" s="193" t="s">
        <v>1634</v>
      </c>
      <c r="G12528" s="2">
        <v>4000</v>
      </c>
      <c r="H12528" s="2">
        <v>0</v>
      </c>
      <c r="I12528" s="192"/>
      <c r="J12528" s="192">
        <v>46121</v>
      </c>
      <c r="K12528" s="192">
        <v>46507</v>
      </c>
    </row>
    <row r="12529" spans="1:11" hidden="1" x14ac:dyDescent="0.4">
      <c r="A12529" s="193" t="s">
        <v>1408</v>
      </c>
      <c r="B12529" s="193" t="s">
        <v>22209</v>
      </c>
      <c r="C12529" s="193" t="s">
        <v>58</v>
      </c>
      <c r="D12529" s="193" t="s">
        <v>59</v>
      </c>
      <c r="E12529" s="193" t="s">
        <v>22223</v>
      </c>
      <c r="F12529" s="193" t="s">
        <v>1634</v>
      </c>
      <c r="G12529" s="2">
        <v>2000</v>
      </c>
      <c r="H12529" s="2">
        <v>0</v>
      </c>
      <c r="I12529" s="192"/>
      <c r="J12529" s="192">
        <v>46140</v>
      </c>
      <c r="K12529" s="192">
        <v>46507</v>
      </c>
    </row>
    <row r="12530" spans="1:11" hidden="1" x14ac:dyDescent="0.4">
      <c r="A12530" s="193" t="s">
        <v>1408</v>
      </c>
      <c r="B12530" s="193" t="s">
        <v>22209</v>
      </c>
      <c r="C12530" s="193" t="s">
        <v>58</v>
      </c>
      <c r="D12530" s="193" t="s">
        <v>59</v>
      </c>
      <c r="E12530" s="193" t="s">
        <v>22224</v>
      </c>
      <c r="F12530" s="193" t="s">
        <v>1634</v>
      </c>
      <c r="G12530" s="2">
        <v>10000</v>
      </c>
      <c r="H12530" s="2">
        <v>0</v>
      </c>
      <c r="I12530" s="192"/>
      <c r="J12530" s="192">
        <v>46150</v>
      </c>
      <c r="K12530" s="192">
        <v>46538</v>
      </c>
    </row>
    <row r="12531" spans="1:11" hidden="1" x14ac:dyDescent="0.4">
      <c r="A12531" s="193" t="s">
        <v>22225</v>
      </c>
      <c r="B12531" s="193" t="s">
        <v>22226</v>
      </c>
      <c r="C12531" s="193" t="s">
        <v>58</v>
      </c>
      <c r="D12531" s="193" t="s">
        <v>59</v>
      </c>
      <c r="E12531" s="193" t="s">
        <v>22227</v>
      </c>
      <c r="F12531" s="193" t="s">
        <v>1634</v>
      </c>
      <c r="G12531" s="2">
        <v>284</v>
      </c>
      <c r="H12531" s="2">
        <v>0</v>
      </c>
      <c r="I12531" s="192"/>
      <c r="J12531" s="192">
        <v>44964</v>
      </c>
      <c r="K12531" s="192">
        <v>46356</v>
      </c>
    </row>
    <row r="12532" spans="1:11" hidden="1" x14ac:dyDescent="0.4">
      <c r="A12532" s="193" t="s">
        <v>22225</v>
      </c>
      <c r="B12532" s="193" t="s">
        <v>22226</v>
      </c>
      <c r="C12532" s="193" t="s">
        <v>58</v>
      </c>
      <c r="D12532" s="193" t="s">
        <v>59</v>
      </c>
      <c r="E12532" s="193" t="s">
        <v>22228</v>
      </c>
      <c r="F12532" s="193" t="s">
        <v>1634</v>
      </c>
      <c r="G12532" s="2">
        <v>11</v>
      </c>
      <c r="H12532" s="2">
        <v>0</v>
      </c>
      <c r="I12532" s="192"/>
      <c r="J12532" s="192">
        <v>46008</v>
      </c>
      <c r="K12532" s="192">
        <v>46387</v>
      </c>
    </row>
    <row r="12533" spans="1:11" hidden="1" x14ac:dyDescent="0.4">
      <c r="A12533" s="193" t="s">
        <v>22225</v>
      </c>
      <c r="B12533" s="193" t="s">
        <v>22226</v>
      </c>
      <c r="C12533" s="193" t="s">
        <v>58</v>
      </c>
      <c r="D12533" s="193" t="s">
        <v>59</v>
      </c>
      <c r="E12533" s="193" t="s">
        <v>22229</v>
      </c>
      <c r="F12533" s="193" t="s">
        <v>1634</v>
      </c>
      <c r="G12533" s="2">
        <v>447</v>
      </c>
      <c r="H12533" s="2">
        <v>0</v>
      </c>
      <c r="I12533" s="192"/>
      <c r="J12533" s="192">
        <v>46048</v>
      </c>
      <c r="K12533" s="192">
        <v>46418</v>
      </c>
    </row>
    <row r="12534" spans="1:11" hidden="1" x14ac:dyDescent="0.4">
      <c r="A12534" s="193" t="s">
        <v>22225</v>
      </c>
      <c r="B12534" s="193" t="s">
        <v>22226</v>
      </c>
      <c r="C12534" s="193" t="s">
        <v>58</v>
      </c>
      <c r="D12534" s="193" t="s">
        <v>59</v>
      </c>
      <c r="E12534" s="193" t="s">
        <v>22230</v>
      </c>
      <c r="F12534" s="193" t="s">
        <v>1634</v>
      </c>
      <c r="G12534" s="2">
        <v>2000</v>
      </c>
      <c r="H12534" s="2">
        <v>0</v>
      </c>
      <c r="I12534" s="192"/>
      <c r="J12534" s="192">
        <v>46073</v>
      </c>
      <c r="K12534" s="192">
        <v>46446</v>
      </c>
    </row>
    <row r="12535" spans="1:11" hidden="1" x14ac:dyDescent="0.4">
      <c r="A12535" s="193" t="s">
        <v>22225</v>
      </c>
      <c r="B12535" s="193" t="s">
        <v>22226</v>
      </c>
      <c r="C12535" s="193" t="s">
        <v>58</v>
      </c>
      <c r="D12535" s="193" t="s">
        <v>59</v>
      </c>
      <c r="E12535" s="193" t="s">
        <v>22231</v>
      </c>
      <c r="F12535" s="193" t="s">
        <v>1634</v>
      </c>
      <c r="G12535" s="2">
        <v>2000</v>
      </c>
      <c r="H12535" s="2">
        <v>0</v>
      </c>
      <c r="I12535" s="192"/>
      <c r="J12535" s="192">
        <v>46155</v>
      </c>
      <c r="K12535" s="192">
        <v>46538</v>
      </c>
    </row>
    <row r="12536" spans="1:11" hidden="1" x14ac:dyDescent="0.4">
      <c r="A12536" s="193" t="s">
        <v>22232</v>
      </c>
      <c r="B12536" s="193" t="s">
        <v>22233</v>
      </c>
      <c r="C12536" s="193" t="s">
        <v>58</v>
      </c>
      <c r="D12536" s="193" t="s">
        <v>59</v>
      </c>
      <c r="E12536" s="193" t="s">
        <v>22234</v>
      </c>
      <c r="F12536" s="193" t="s">
        <v>1634</v>
      </c>
      <c r="G12536" s="2">
        <v>4936</v>
      </c>
      <c r="H12536" s="2">
        <v>0</v>
      </c>
      <c r="I12536" s="192"/>
      <c r="J12536" s="192">
        <v>44659</v>
      </c>
      <c r="K12536" s="192">
        <v>46356</v>
      </c>
    </row>
    <row r="12537" spans="1:11" hidden="1" x14ac:dyDescent="0.4">
      <c r="A12537" s="193" t="s">
        <v>22232</v>
      </c>
      <c r="B12537" s="193" t="s">
        <v>22233</v>
      </c>
      <c r="C12537" s="193" t="s">
        <v>58</v>
      </c>
      <c r="D12537" s="193" t="s">
        <v>59</v>
      </c>
      <c r="E12537" s="193" t="s">
        <v>22235</v>
      </c>
      <c r="F12537" s="193" t="s">
        <v>1634</v>
      </c>
      <c r="G12537" s="2">
        <v>500</v>
      </c>
      <c r="H12537" s="2">
        <v>0</v>
      </c>
      <c r="I12537" s="192"/>
      <c r="J12537" s="192">
        <v>44746</v>
      </c>
      <c r="K12537" s="192">
        <v>46356</v>
      </c>
    </row>
    <row r="12538" spans="1:11" hidden="1" x14ac:dyDescent="0.4">
      <c r="A12538" s="193" t="s">
        <v>22232</v>
      </c>
      <c r="B12538" s="193" t="s">
        <v>22233</v>
      </c>
      <c r="C12538" s="193" t="s">
        <v>58</v>
      </c>
      <c r="D12538" s="193" t="s">
        <v>59</v>
      </c>
      <c r="E12538" s="193" t="s">
        <v>22236</v>
      </c>
      <c r="F12538" s="193" t="s">
        <v>1634</v>
      </c>
      <c r="G12538" s="2">
        <v>500</v>
      </c>
      <c r="H12538" s="2">
        <v>0</v>
      </c>
      <c r="I12538" s="192"/>
      <c r="J12538" s="192">
        <v>45163</v>
      </c>
      <c r="K12538" s="192">
        <v>46356</v>
      </c>
    </row>
    <row r="12539" spans="1:11" hidden="1" x14ac:dyDescent="0.4">
      <c r="A12539" s="193" t="s">
        <v>22237</v>
      </c>
      <c r="B12539" s="193" t="s">
        <v>22238</v>
      </c>
      <c r="C12539" s="193" t="s">
        <v>58</v>
      </c>
      <c r="D12539" s="193" t="s">
        <v>59</v>
      </c>
      <c r="E12539" s="193" t="s">
        <v>22239</v>
      </c>
      <c r="F12539" s="193" t="s">
        <v>1634</v>
      </c>
      <c r="G12539" s="2">
        <v>570</v>
      </c>
      <c r="H12539" s="2">
        <v>0</v>
      </c>
      <c r="I12539" s="192"/>
      <c r="J12539" s="192">
        <v>44470</v>
      </c>
      <c r="K12539" s="192">
        <v>46356</v>
      </c>
    </row>
    <row r="12540" spans="1:11" hidden="1" x14ac:dyDescent="0.4">
      <c r="A12540" s="193" t="s">
        <v>22237</v>
      </c>
      <c r="B12540" s="193" t="s">
        <v>22238</v>
      </c>
      <c r="C12540" s="193" t="s">
        <v>58</v>
      </c>
      <c r="D12540" s="193" t="s">
        <v>59</v>
      </c>
      <c r="E12540" s="193" t="s">
        <v>22240</v>
      </c>
      <c r="F12540" s="193" t="s">
        <v>1634</v>
      </c>
      <c r="G12540" s="2">
        <v>1996</v>
      </c>
      <c r="H12540" s="2">
        <v>0</v>
      </c>
      <c r="I12540" s="192"/>
      <c r="J12540" s="192">
        <v>44587</v>
      </c>
      <c r="K12540" s="192">
        <v>46356</v>
      </c>
    </row>
    <row r="12541" spans="1:11" hidden="1" x14ac:dyDescent="0.4">
      <c r="A12541" s="193" t="s">
        <v>22241</v>
      </c>
      <c r="B12541" s="193" t="s">
        <v>22242</v>
      </c>
      <c r="C12541" s="193" t="s">
        <v>58</v>
      </c>
      <c r="D12541" s="193" t="s">
        <v>59</v>
      </c>
      <c r="E12541" s="193" t="s">
        <v>22243</v>
      </c>
      <c r="F12541" s="193" t="s">
        <v>1634</v>
      </c>
      <c r="G12541" s="2">
        <v>250</v>
      </c>
      <c r="H12541" s="2">
        <v>0</v>
      </c>
      <c r="I12541" s="192"/>
      <c r="J12541" s="192">
        <v>44587</v>
      </c>
      <c r="K12541" s="192">
        <v>46356</v>
      </c>
    </row>
    <row r="12542" spans="1:11" hidden="1" x14ac:dyDescent="0.4">
      <c r="A12542" s="193" t="s">
        <v>22244</v>
      </c>
      <c r="B12542" s="193" t="s">
        <v>22245</v>
      </c>
      <c r="C12542" s="193" t="s">
        <v>58</v>
      </c>
      <c r="D12542" s="193" t="s">
        <v>59</v>
      </c>
      <c r="E12542" s="193" t="s">
        <v>22246</v>
      </c>
      <c r="F12542" s="193" t="s">
        <v>1634</v>
      </c>
      <c r="G12542" s="2">
        <v>3560</v>
      </c>
      <c r="H12542" s="2">
        <v>0</v>
      </c>
      <c r="I12542" s="192"/>
      <c r="J12542" s="192">
        <v>44874</v>
      </c>
      <c r="K12542" s="192">
        <v>46356</v>
      </c>
    </row>
    <row r="12543" spans="1:11" hidden="1" x14ac:dyDescent="0.4">
      <c r="A12543" s="193" t="s">
        <v>22244</v>
      </c>
      <c r="B12543" s="193" t="s">
        <v>22245</v>
      </c>
      <c r="C12543" s="193" t="s">
        <v>58</v>
      </c>
      <c r="D12543" s="193" t="s">
        <v>59</v>
      </c>
      <c r="E12543" s="193" t="s">
        <v>22247</v>
      </c>
      <c r="F12543" s="193" t="s">
        <v>1634</v>
      </c>
      <c r="G12543" s="2">
        <v>2668</v>
      </c>
      <c r="H12543" s="2">
        <v>0</v>
      </c>
      <c r="I12543" s="192"/>
      <c r="J12543" s="192">
        <v>44988</v>
      </c>
      <c r="K12543" s="192">
        <v>46356</v>
      </c>
    </row>
    <row r="12544" spans="1:11" hidden="1" x14ac:dyDescent="0.4">
      <c r="A12544" s="193" t="s">
        <v>22248</v>
      </c>
      <c r="B12544" s="193" t="s">
        <v>22249</v>
      </c>
      <c r="C12544" s="193" t="s">
        <v>58</v>
      </c>
      <c r="D12544" s="193" t="s">
        <v>59</v>
      </c>
      <c r="E12544" s="193" t="s">
        <v>22250</v>
      </c>
      <c r="F12544" s="193" t="s">
        <v>1634</v>
      </c>
      <c r="G12544" s="2">
        <v>1991</v>
      </c>
      <c r="H12544" s="2">
        <v>0</v>
      </c>
      <c r="I12544" s="192"/>
      <c r="J12544" s="192">
        <v>44853</v>
      </c>
      <c r="K12544" s="192">
        <v>46356</v>
      </c>
    </row>
    <row r="12545" spans="1:11" hidden="1" x14ac:dyDescent="0.4">
      <c r="A12545" s="193" t="s">
        <v>22251</v>
      </c>
      <c r="B12545" s="193" t="s">
        <v>22252</v>
      </c>
      <c r="C12545" s="193" t="s">
        <v>58</v>
      </c>
      <c r="D12545" s="193" t="s">
        <v>59</v>
      </c>
      <c r="E12545" s="193" t="s">
        <v>22253</v>
      </c>
      <c r="F12545" s="193" t="s">
        <v>1634</v>
      </c>
      <c r="G12545" s="2">
        <v>2937</v>
      </c>
      <c r="H12545" s="2">
        <v>0</v>
      </c>
      <c r="I12545" s="192"/>
      <c r="J12545" s="192">
        <v>44656</v>
      </c>
      <c r="K12545" s="192">
        <v>46356</v>
      </c>
    </row>
    <row r="12546" spans="1:11" hidden="1" x14ac:dyDescent="0.4">
      <c r="A12546" s="193" t="s">
        <v>22254</v>
      </c>
      <c r="B12546" s="193" t="s">
        <v>22255</v>
      </c>
      <c r="C12546" s="193" t="s">
        <v>58</v>
      </c>
      <c r="D12546" s="193" t="s">
        <v>59</v>
      </c>
      <c r="E12546" s="193" t="s">
        <v>22256</v>
      </c>
      <c r="F12546" s="193" t="s">
        <v>1634</v>
      </c>
      <c r="G12546" s="2">
        <v>47</v>
      </c>
      <c r="H12546" s="2">
        <v>0</v>
      </c>
      <c r="I12546" s="192"/>
      <c r="J12546" s="192">
        <v>44454</v>
      </c>
      <c r="K12546" s="192">
        <v>46356</v>
      </c>
    </row>
    <row r="12547" spans="1:11" hidden="1" x14ac:dyDescent="0.4">
      <c r="A12547" s="193" t="s">
        <v>22254</v>
      </c>
      <c r="B12547" s="193" t="s">
        <v>22255</v>
      </c>
      <c r="C12547" s="193" t="s">
        <v>58</v>
      </c>
      <c r="D12547" s="193" t="s">
        <v>59</v>
      </c>
      <c r="E12547" s="193" t="s">
        <v>22257</v>
      </c>
      <c r="F12547" s="193" t="s">
        <v>1634</v>
      </c>
      <c r="G12547" s="2">
        <v>2864</v>
      </c>
      <c r="H12547" s="2">
        <v>0</v>
      </c>
      <c r="I12547" s="192"/>
      <c r="J12547" s="192">
        <v>44470</v>
      </c>
      <c r="K12547" s="192">
        <v>46356</v>
      </c>
    </row>
    <row r="12548" spans="1:11" hidden="1" x14ac:dyDescent="0.4">
      <c r="A12548" s="193" t="s">
        <v>22254</v>
      </c>
      <c r="B12548" s="193" t="s">
        <v>22255</v>
      </c>
      <c r="C12548" s="193" t="s">
        <v>58</v>
      </c>
      <c r="D12548" s="193" t="s">
        <v>59</v>
      </c>
      <c r="E12548" s="193" t="s">
        <v>22258</v>
      </c>
      <c r="F12548" s="193" t="s">
        <v>1634</v>
      </c>
      <c r="G12548" s="2">
        <v>3000</v>
      </c>
      <c r="H12548" s="2">
        <v>0</v>
      </c>
      <c r="I12548" s="192"/>
      <c r="J12548" s="192">
        <v>44622</v>
      </c>
      <c r="K12548" s="192">
        <v>46356</v>
      </c>
    </row>
    <row r="12549" spans="1:11" hidden="1" x14ac:dyDescent="0.4">
      <c r="A12549" s="193" t="s">
        <v>22259</v>
      </c>
      <c r="B12549" s="193" t="s">
        <v>22260</v>
      </c>
      <c r="C12549" s="193" t="s">
        <v>58</v>
      </c>
      <c r="D12549" s="193" t="s">
        <v>59</v>
      </c>
      <c r="E12549" s="193" t="s">
        <v>22261</v>
      </c>
      <c r="F12549" s="193" t="s">
        <v>1634</v>
      </c>
      <c r="G12549" s="2">
        <v>15000</v>
      </c>
      <c r="H12549" s="2">
        <v>0</v>
      </c>
      <c r="I12549" s="192"/>
      <c r="J12549" s="192">
        <v>45188</v>
      </c>
      <c r="K12549" s="192">
        <v>46356</v>
      </c>
    </row>
    <row r="12550" spans="1:11" hidden="1" x14ac:dyDescent="0.4">
      <c r="A12550" s="193" t="s">
        <v>22259</v>
      </c>
      <c r="B12550" s="193" t="s">
        <v>22260</v>
      </c>
      <c r="C12550" s="193" t="s">
        <v>58</v>
      </c>
      <c r="D12550" s="193" t="s">
        <v>59</v>
      </c>
      <c r="E12550" s="193" t="s">
        <v>22262</v>
      </c>
      <c r="F12550" s="193" t="s">
        <v>1634</v>
      </c>
      <c r="G12550" s="2">
        <v>5144</v>
      </c>
      <c r="H12550" s="2">
        <v>0</v>
      </c>
      <c r="I12550" s="192"/>
      <c r="J12550" s="192">
        <v>45838</v>
      </c>
      <c r="K12550" s="192">
        <v>46356</v>
      </c>
    </row>
    <row r="12551" spans="1:11" hidden="1" x14ac:dyDescent="0.4">
      <c r="A12551" s="193" t="s">
        <v>1607</v>
      </c>
      <c r="B12551" s="193" t="s">
        <v>22263</v>
      </c>
      <c r="C12551" s="193" t="s">
        <v>58</v>
      </c>
      <c r="D12551" s="193" t="s">
        <v>59</v>
      </c>
      <c r="E12551" s="193" t="s">
        <v>22264</v>
      </c>
      <c r="F12551" s="193" t="s">
        <v>1634</v>
      </c>
      <c r="G12551" s="2">
        <v>1087</v>
      </c>
      <c r="H12551" s="2">
        <v>0</v>
      </c>
      <c r="I12551" s="192"/>
      <c r="J12551" s="192">
        <v>44427</v>
      </c>
      <c r="K12551" s="192">
        <v>46356</v>
      </c>
    </row>
    <row r="12552" spans="1:11" hidden="1" x14ac:dyDescent="0.4">
      <c r="A12552" s="193" t="s">
        <v>1607</v>
      </c>
      <c r="B12552" s="193" t="s">
        <v>22263</v>
      </c>
      <c r="C12552" s="193" t="s">
        <v>58</v>
      </c>
      <c r="D12552" s="193" t="s">
        <v>59</v>
      </c>
      <c r="E12552" s="193" t="s">
        <v>22265</v>
      </c>
      <c r="F12552" s="193" t="s">
        <v>1634</v>
      </c>
      <c r="G12552" s="2">
        <v>812</v>
      </c>
      <c r="H12552" s="2">
        <v>0</v>
      </c>
      <c r="I12552" s="192"/>
      <c r="J12552" s="192">
        <v>44502</v>
      </c>
      <c r="K12552" s="192">
        <v>46356</v>
      </c>
    </row>
    <row r="12553" spans="1:11" hidden="1" x14ac:dyDescent="0.4">
      <c r="A12553" s="193" t="s">
        <v>1607</v>
      </c>
      <c r="B12553" s="193" t="s">
        <v>22263</v>
      </c>
      <c r="C12553" s="193" t="s">
        <v>58</v>
      </c>
      <c r="D12553" s="193" t="s">
        <v>59</v>
      </c>
      <c r="E12553" s="193" t="s">
        <v>22266</v>
      </c>
      <c r="F12553" s="193" t="s">
        <v>1634</v>
      </c>
      <c r="G12553" s="2">
        <v>900</v>
      </c>
      <c r="H12553" s="2">
        <v>0</v>
      </c>
      <c r="I12553" s="192"/>
      <c r="J12553" s="192">
        <v>44621</v>
      </c>
      <c r="K12553" s="192">
        <v>46356</v>
      </c>
    </row>
    <row r="12554" spans="1:11" hidden="1" x14ac:dyDescent="0.4">
      <c r="A12554" s="193" t="s">
        <v>1607</v>
      </c>
      <c r="B12554" s="193" t="s">
        <v>22263</v>
      </c>
      <c r="C12554" s="193" t="s">
        <v>58</v>
      </c>
      <c r="D12554" s="193" t="s">
        <v>59</v>
      </c>
      <c r="E12554" s="193" t="s">
        <v>22267</v>
      </c>
      <c r="F12554" s="193" t="s">
        <v>1634</v>
      </c>
      <c r="G12554" s="2">
        <v>1249</v>
      </c>
      <c r="H12554" s="2">
        <v>0</v>
      </c>
      <c r="I12554" s="192"/>
      <c r="J12554" s="192">
        <v>44841</v>
      </c>
      <c r="K12554" s="192">
        <v>46356</v>
      </c>
    </row>
    <row r="12555" spans="1:11" hidden="1" x14ac:dyDescent="0.4">
      <c r="A12555" s="193" t="s">
        <v>1607</v>
      </c>
      <c r="B12555" s="193" t="s">
        <v>22263</v>
      </c>
      <c r="C12555" s="193" t="s">
        <v>58</v>
      </c>
      <c r="D12555" s="193" t="s">
        <v>59</v>
      </c>
      <c r="E12555" s="193" t="s">
        <v>22268</v>
      </c>
      <c r="F12555" s="193" t="s">
        <v>1634</v>
      </c>
      <c r="G12555" s="2">
        <v>2000</v>
      </c>
      <c r="H12555" s="2">
        <v>0</v>
      </c>
      <c r="I12555" s="192"/>
      <c r="J12555" s="192">
        <v>44897</v>
      </c>
      <c r="K12555" s="192">
        <v>46356</v>
      </c>
    </row>
    <row r="12556" spans="1:11" hidden="1" x14ac:dyDescent="0.4">
      <c r="A12556" s="193" t="s">
        <v>1607</v>
      </c>
      <c r="B12556" s="193" t="s">
        <v>22263</v>
      </c>
      <c r="C12556" s="193" t="s">
        <v>58</v>
      </c>
      <c r="D12556" s="193" t="s">
        <v>59</v>
      </c>
      <c r="E12556" s="193" t="s">
        <v>22269</v>
      </c>
      <c r="F12556" s="193" t="s">
        <v>1634</v>
      </c>
      <c r="G12556" s="2">
        <v>4000</v>
      </c>
      <c r="H12556" s="2">
        <v>0</v>
      </c>
      <c r="I12556" s="192"/>
      <c r="J12556" s="192">
        <v>44901</v>
      </c>
      <c r="K12556" s="192">
        <v>46356</v>
      </c>
    </row>
    <row r="12557" spans="1:11" hidden="1" x14ac:dyDescent="0.4">
      <c r="A12557" s="193" t="s">
        <v>22270</v>
      </c>
      <c r="B12557" s="193" t="s">
        <v>22271</v>
      </c>
      <c r="C12557" s="193" t="s">
        <v>58</v>
      </c>
      <c r="D12557" s="193" t="s">
        <v>59</v>
      </c>
      <c r="E12557" s="193" t="s">
        <v>22272</v>
      </c>
      <c r="F12557" s="193" t="s">
        <v>1634</v>
      </c>
      <c r="G12557" s="2">
        <v>1648</v>
      </c>
      <c r="H12557" s="2">
        <v>0</v>
      </c>
      <c r="I12557" s="192"/>
      <c r="J12557" s="192">
        <v>44897</v>
      </c>
      <c r="K12557" s="192">
        <v>46356</v>
      </c>
    </row>
    <row r="12558" spans="1:11" x14ac:dyDescent="0.4">
      <c r="A12558" s="193" t="s">
        <v>22270</v>
      </c>
      <c r="B12558" s="193" t="s">
        <v>22271</v>
      </c>
      <c r="C12558" s="193" t="s">
        <v>58</v>
      </c>
      <c r="D12558" s="193" t="s">
        <v>59</v>
      </c>
      <c r="E12558" s="193" t="s">
        <v>22273</v>
      </c>
      <c r="F12558" s="193" t="s">
        <v>1634</v>
      </c>
      <c r="G12558" s="2">
        <v>2</v>
      </c>
      <c r="H12558" s="2">
        <v>0</v>
      </c>
      <c r="I12558" s="192"/>
      <c r="J12558" s="192">
        <v>44931</v>
      </c>
      <c r="K12558" s="192">
        <v>46356</v>
      </c>
    </row>
    <row r="12559" spans="1:11" hidden="1" x14ac:dyDescent="0.4">
      <c r="A12559" s="193" t="s">
        <v>22270</v>
      </c>
      <c r="B12559" s="193" t="s">
        <v>22271</v>
      </c>
      <c r="C12559" s="193" t="s">
        <v>58</v>
      </c>
      <c r="D12559" s="193" t="s">
        <v>59</v>
      </c>
      <c r="E12559" s="193" t="s">
        <v>22274</v>
      </c>
      <c r="F12559" s="193" t="s">
        <v>1634</v>
      </c>
      <c r="G12559" s="2">
        <v>10812</v>
      </c>
      <c r="H12559" s="2">
        <v>0</v>
      </c>
      <c r="I12559" s="192"/>
      <c r="J12559" s="192">
        <v>44972</v>
      </c>
      <c r="K12559" s="192">
        <v>46356</v>
      </c>
    </row>
    <row r="12560" spans="1:11" hidden="1" x14ac:dyDescent="0.4">
      <c r="A12560" s="193" t="s">
        <v>22275</v>
      </c>
      <c r="B12560" s="193" t="s">
        <v>22276</v>
      </c>
      <c r="C12560" s="193" t="s">
        <v>58</v>
      </c>
      <c r="D12560" s="193" t="s">
        <v>59</v>
      </c>
      <c r="E12560" s="193" t="s">
        <v>22277</v>
      </c>
      <c r="F12560" s="193" t="s">
        <v>1634</v>
      </c>
      <c r="G12560" s="2">
        <v>3965</v>
      </c>
      <c r="H12560" s="2">
        <v>0</v>
      </c>
      <c r="I12560" s="192"/>
      <c r="J12560" s="192">
        <v>45750</v>
      </c>
      <c r="K12560" s="192">
        <v>46356</v>
      </c>
    </row>
    <row r="12561" spans="1:11" hidden="1" x14ac:dyDescent="0.4">
      <c r="A12561" s="193" t="s">
        <v>22275</v>
      </c>
      <c r="B12561" s="193" t="s">
        <v>22276</v>
      </c>
      <c r="C12561" s="193" t="s">
        <v>58</v>
      </c>
      <c r="D12561" s="193" t="s">
        <v>59</v>
      </c>
      <c r="E12561" s="193" t="s">
        <v>22278</v>
      </c>
      <c r="F12561" s="193" t="s">
        <v>1634</v>
      </c>
      <c r="G12561" s="2">
        <v>2404</v>
      </c>
      <c r="H12561" s="2">
        <v>0</v>
      </c>
      <c r="I12561" s="192"/>
      <c r="J12561" s="192">
        <v>45785</v>
      </c>
      <c r="K12561" s="192">
        <v>46356</v>
      </c>
    </row>
    <row r="12562" spans="1:11" hidden="1" x14ac:dyDescent="0.4">
      <c r="A12562" s="193" t="s">
        <v>22275</v>
      </c>
      <c r="B12562" s="193" t="s">
        <v>22276</v>
      </c>
      <c r="C12562" s="193" t="s">
        <v>58</v>
      </c>
      <c r="D12562" s="193" t="s">
        <v>59</v>
      </c>
      <c r="E12562" s="193" t="s">
        <v>22279</v>
      </c>
      <c r="F12562" s="193" t="s">
        <v>1634</v>
      </c>
      <c r="G12562" s="2">
        <v>4000</v>
      </c>
      <c r="H12562" s="2">
        <v>0</v>
      </c>
      <c r="I12562" s="192"/>
      <c r="J12562" s="192">
        <v>45812</v>
      </c>
      <c r="K12562" s="192">
        <v>46356</v>
      </c>
    </row>
    <row r="12563" spans="1:11" hidden="1" x14ac:dyDescent="0.4">
      <c r="A12563" s="193" t="s">
        <v>22280</v>
      </c>
      <c r="B12563" s="193" t="s">
        <v>22281</v>
      </c>
      <c r="C12563" s="193" t="s">
        <v>58</v>
      </c>
      <c r="D12563" s="193" t="s">
        <v>59</v>
      </c>
      <c r="E12563" s="193" t="s">
        <v>22282</v>
      </c>
      <c r="F12563" s="193" t="s">
        <v>1634</v>
      </c>
      <c r="G12563" s="2">
        <v>750</v>
      </c>
      <c r="H12563" s="2">
        <v>0</v>
      </c>
      <c r="I12563" s="192"/>
      <c r="J12563" s="192">
        <v>44692</v>
      </c>
      <c r="K12563" s="192">
        <v>46356</v>
      </c>
    </row>
    <row r="12564" spans="1:11" hidden="1" x14ac:dyDescent="0.4">
      <c r="A12564" s="193" t="s">
        <v>22280</v>
      </c>
      <c r="B12564" s="193" t="s">
        <v>22281</v>
      </c>
      <c r="C12564" s="193" t="s">
        <v>58</v>
      </c>
      <c r="D12564" s="193" t="s">
        <v>59</v>
      </c>
      <c r="E12564" s="193" t="s">
        <v>22283</v>
      </c>
      <c r="F12564" s="193" t="s">
        <v>1634</v>
      </c>
      <c r="G12564" s="2">
        <v>3516</v>
      </c>
      <c r="H12564" s="2">
        <v>0</v>
      </c>
      <c r="I12564" s="192"/>
      <c r="J12564" s="192">
        <v>45842</v>
      </c>
      <c r="K12564" s="192">
        <v>46356</v>
      </c>
    </row>
    <row r="12565" spans="1:11" hidden="1" x14ac:dyDescent="0.4">
      <c r="A12565" s="193" t="s">
        <v>22280</v>
      </c>
      <c r="B12565" s="193" t="s">
        <v>22281</v>
      </c>
      <c r="C12565" s="193" t="s">
        <v>58</v>
      </c>
      <c r="D12565" s="193" t="s">
        <v>59</v>
      </c>
      <c r="E12565" s="193" t="s">
        <v>22284</v>
      </c>
      <c r="F12565" s="193" t="s">
        <v>1634</v>
      </c>
      <c r="G12565" s="2">
        <v>4000</v>
      </c>
      <c r="H12565" s="2">
        <v>0</v>
      </c>
      <c r="I12565" s="192"/>
      <c r="J12565" s="192">
        <v>46041</v>
      </c>
      <c r="K12565" s="192">
        <v>46418</v>
      </c>
    </row>
    <row r="12566" spans="1:11" hidden="1" x14ac:dyDescent="0.4">
      <c r="A12566" s="193" t="s">
        <v>22285</v>
      </c>
      <c r="B12566" s="193" t="s">
        <v>22286</v>
      </c>
      <c r="C12566" s="193" t="s">
        <v>58</v>
      </c>
      <c r="D12566" s="193" t="s">
        <v>59</v>
      </c>
      <c r="E12566" s="193" t="s">
        <v>22287</v>
      </c>
      <c r="F12566" s="193" t="s">
        <v>1634</v>
      </c>
      <c r="G12566" s="2">
        <v>751</v>
      </c>
      <c r="H12566" s="2">
        <v>0</v>
      </c>
      <c r="I12566" s="192"/>
      <c r="J12566" s="192">
        <v>44624</v>
      </c>
      <c r="K12566" s="192">
        <v>46356</v>
      </c>
    </row>
    <row r="12567" spans="1:11" hidden="1" x14ac:dyDescent="0.4">
      <c r="A12567" s="193" t="s">
        <v>22285</v>
      </c>
      <c r="B12567" s="193" t="s">
        <v>22286</v>
      </c>
      <c r="C12567" s="193" t="s">
        <v>58</v>
      </c>
      <c r="D12567" s="193" t="s">
        <v>59</v>
      </c>
      <c r="E12567" s="193" t="s">
        <v>22288</v>
      </c>
      <c r="F12567" s="193" t="s">
        <v>1634</v>
      </c>
      <c r="G12567" s="2">
        <v>3971</v>
      </c>
      <c r="H12567" s="2">
        <v>0</v>
      </c>
      <c r="I12567" s="192"/>
      <c r="J12567" s="192">
        <v>44789</v>
      </c>
      <c r="K12567" s="192">
        <v>46356</v>
      </c>
    </row>
    <row r="12568" spans="1:11" hidden="1" x14ac:dyDescent="0.4">
      <c r="A12568" s="193" t="s">
        <v>22285</v>
      </c>
      <c r="B12568" s="193" t="s">
        <v>22286</v>
      </c>
      <c r="C12568" s="193" t="s">
        <v>58</v>
      </c>
      <c r="D12568" s="193" t="s">
        <v>59</v>
      </c>
      <c r="E12568" s="193" t="s">
        <v>22289</v>
      </c>
      <c r="F12568" s="193" t="s">
        <v>1634</v>
      </c>
      <c r="G12568" s="2">
        <v>3512</v>
      </c>
      <c r="H12568" s="2">
        <v>0</v>
      </c>
      <c r="I12568" s="192"/>
      <c r="J12568" s="192">
        <v>45096</v>
      </c>
      <c r="K12568" s="192">
        <v>46356</v>
      </c>
    </row>
    <row r="12569" spans="1:11" hidden="1" x14ac:dyDescent="0.4">
      <c r="A12569" s="193" t="s">
        <v>22290</v>
      </c>
      <c r="B12569" s="193" t="s">
        <v>22291</v>
      </c>
      <c r="C12569" s="193" t="s">
        <v>58</v>
      </c>
      <c r="D12569" s="193" t="s">
        <v>59</v>
      </c>
      <c r="E12569" s="193" t="s">
        <v>22292</v>
      </c>
      <c r="F12569" s="193" t="s">
        <v>1634</v>
      </c>
      <c r="G12569" s="2">
        <v>442</v>
      </c>
      <c r="H12569" s="2">
        <v>0</v>
      </c>
      <c r="I12569" s="192"/>
      <c r="J12569" s="192">
        <v>45769</v>
      </c>
      <c r="K12569" s="192">
        <v>46356</v>
      </c>
    </row>
    <row r="12570" spans="1:11" x14ac:dyDescent="0.4">
      <c r="A12570" s="193" t="s">
        <v>22293</v>
      </c>
      <c r="B12570" s="193" t="s">
        <v>22294</v>
      </c>
      <c r="C12570" s="193" t="s">
        <v>58</v>
      </c>
      <c r="D12570" s="193" t="s">
        <v>59</v>
      </c>
      <c r="E12570" s="193" t="s">
        <v>22295</v>
      </c>
      <c r="F12570" s="193" t="s">
        <v>1634</v>
      </c>
      <c r="G12570" s="2">
        <v>2</v>
      </c>
      <c r="H12570" s="2">
        <v>0</v>
      </c>
      <c r="I12570" s="192"/>
      <c r="J12570" s="192">
        <v>44558</v>
      </c>
      <c r="K12570" s="192">
        <v>46356</v>
      </c>
    </row>
    <row r="12571" spans="1:11" hidden="1" x14ac:dyDescent="0.4">
      <c r="A12571" s="193" t="s">
        <v>22293</v>
      </c>
      <c r="B12571" s="193" t="s">
        <v>22294</v>
      </c>
      <c r="C12571" s="193" t="s">
        <v>58</v>
      </c>
      <c r="D12571" s="193" t="s">
        <v>59</v>
      </c>
      <c r="E12571" s="193" t="s">
        <v>22296</v>
      </c>
      <c r="F12571" s="193" t="s">
        <v>1634</v>
      </c>
      <c r="G12571" s="2">
        <v>3280</v>
      </c>
      <c r="H12571" s="2">
        <v>0</v>
      </c>
      <c r="I12571" s="192"/>
      <c r="J12571" s="192">
        <v>44592</v>
      </c>
      <c r="K12571" s="192">
        <v>46356</v>
      </c>
    </row>
    <row r="12572" spans="1:11" hidden="1" x14ac:dyDescent="0.4">
      <c r="A12572" s="193" t="s">
        <v>22293</v>
      </c>
      <c r="B12572" s="193" t="s">
        <v>22294</v>
      </c>
      <c r="C12572" s="193" t="s">
        <v>58</v>
      </c>
      <c r="D12572" s="193" t="s">
        <v>59</v>
      </c>
      <c r="E12572" s="193" t="s">
        <v>22297</v>
      </c>
      <c r="F12572" s="193" t="s">
        <v>1634</v>
      </c>
      <c r="G12572" s="2">
        <v>4640</v>
      </c>
      <c r="H12572" s="2">
        <v>0</v>
      </c>
      <c r="I12572" s="192"/>
      <c r="J12572" s="192">
        <v>44623</v>
      </c>
      <c r="K12572" s="192">
        <v>46356</v>
      </c>
    </row>
    <row r="12573" spans="1:11" hidden="1" x14ac:dyDescent="0.4">
      <c r="A12573" s="193" t="s">
        <v>22298</v>
      </c>
      <c r="B12573" s="193" t="s">
        <v>22299</v>
      </c>
      <c r="C12573" s="193" t="s">
        <v>58</v>
      </c>
      <c r="D12573" s="193" t="s">
        <v>59</v>
      </c>
      <c r="E12573" s="193" t="s">
        <v>22300</v>
      </c>
      <c r="F12573" s="193" t="s">
        <v>1634</v>
      </c>
      <c r="G12573" s="2">
        <v>191</v>
      </c>
      <c r="H12573" s="2">
        <v>0</v>
      </c>
      <c r="I12573" s="192"/>
      <c r="J12573" s="192">
        <v>44852</v>
      </c>
      <c r="K12573" s="192">
        <v>46356</v>
      </c>
    </row>
    <row r="12574" spans="1:11" hidden="1" x14ac:dyDescent="0.4">
      <c r="A12574" s="193" t="s">
        <v>22298</v>
      </c>
      <c r="B12574" s="193" t="s">
        <v>22299</v>
      </c>
      <c r="C12574" s="193" t="s">
        <v>58</v>
      </c>
      <c r="D12574" s="193" t="s">
        <v>59</v>
      </c>
      <c r="E12574" s="193" t="s">
        <v>22301</v>
      </c>
      <c r="F12574" s="193" t="s">
        <v>1634</v>
      </c>
      <c r="G12574" s="2">
        <v>879</v>
      </c>
      <c r="H12574" s="2">
        <v>0</v>
      </c>
      <c r="I12574" s="192"/>
      <c r="J12574" s="192">
        <v>44937</v>
      </c>
      <c r="K12574" s="192">
        <v>46356</v>
      </c>
    </row>
    <row r="12575" spans="1:11" hidden="1" x14ac:dyDescent="0.4">
      <c r="A12575" s="193" t="s">
        <v>22302</v>
      </c>
      <c r="B12575" s="193" t="s">
        <v>22303</v>
      </c>
      <c r="C12575" s="193" t="s">
        <v>58</v>
      </c>
      <c r="D12575" s="193" t="s">
        <v>59</v>
      </c>
      <c r="E12575" s="193" t="s">
        <v>22304</v>
      </c>
      <c r="F12575" s="193" t="s">
        <v>1634</v>
      </c>
      <c r="G12575" s="2">
        <v>1687</v>
      </c>
      <c r="H12575" s="2">
        <v>0</v>
      </c>
      <c r="I12575" s="192"/>
      <c r="J12575" s="192">
        <v>46055</v>
      </c>
      <c r="K12575" s="192">
        <v>46446</v>
      </c>
    </row>
    <row r="12576" spans="1:11" hidden="1" x14ac:dyDescent="0.4">
      <c r="A12576" s="193" t="s">
        <v>22305</v>
      </c>
      <c r="B12576" s="193" t="s">
        <v>22306</v>
      </c>
      <c r="C12576" s="193" t="s">
        <v>58</v>
      </c>
      <c r="D12576" s="193" t="s">
        <v>59</v>
      </c>
      <c r="E12576" s="193" t="s">
        <v>22307</v>
      </c>
      <c r="F12576" s="193" t="s">
        <v>1634</v>
      </c>
      <c r="G12576" s="2">
        <v>1809</v>
      </c>
      <c r="H12576" s="2">
        <v>0</v>
      </c>
      <c r="I12576" s="192"/>
      <c r="J12576" s="192">
        <v>44757</v>
      </c>
      <c r="K12576" s="192">
        <v>46356</v>
      </c>
    </row>
    <row r="12577" spans="1:11" hidden="1" x14ac:dyDescent="0.4">
      <c r="A12577" s="193" t="s">
        <v>22305</v>
      </c>
      <c r="B12577" s="193" t="s">
        <v>22306</v>
      </c>
      <c r="C12577" s="193" t="s">
        <v>58</v>
      </c>
      <c r="D12577" s="193" t="s">
        <v>59</v>
      </c>
      <c r="E12577" s="193" t="s">
        <v>22308</v>
      </c>
      <c r="F12577" s="193" t="s">
        <v>1634</v>
      </c>
      <c r="G12577" s="2">
        <v>962</v>
      </c>
      <c r="H12577" s="2">
        <v>0</v>
      </c>
      <c r="I12577" s="192"/>
      <c r="J12577" s="192">
        <v>45686</v>
      </c>
      <c r="K12577" s="192">
        <v>46356</v>
      </c>
    </row>
    <row r="12578" spans="1:11" hidden="1" x14ac:dyDescent="0.4">
      <c r="A12578" s="193" t="s">
        <v>22305</v>
      </c>
      <c r="B12578" s="193" t="s">
        <v>22306</v>
      </c>
      <c r="C12578" s="193" t="s">
        <v>58</v>
      </c>
      <c r="D12578" s="193" t="s">
        <v>59</v>
      </c>
      <c r="E12578" s="193" t="s">
        <v>22309</v>
      </c>
      <c r="F12578" s="193" t="s">
        <v>1634</v>
      </c>
      <c r="G12578" s="2">
        <v>3000</v>
      </c>
      <c r="H12578" s="2">
        <v>0</v>
      </c>
      <c r="I12578" s="192"/>
      <c r="J12578" s="192">
        <v>45947</v>
      </c>
      <c r="K12578" s="192">
        <v>46356</v>
      </c>
    </row>
    <row r="12579" spans="1:11" hidden="1" x14ac:dyDescent="0.4">
      <c r="A12579" s="193" t="s">
        <v>22305</v>
      </c>
      <c r="B12579" s="193" t="s">
        <v>22306</v>
      </c>
      <c r="C12579" s="193" t="s">
        <v>58</v>
      </c>
      <c r="D12579" s="193" t="s">
        <v>59</v>
      </c>
      <c r="E12579" s="193" t="s">
        <v>22310</v>
      </c>
      <c r="F12579" s="193" t="s">
        <v>1634</v>
      </c>
      <c r="G12579" s="2">
        <v>3000</v>
      </c>
      <c r="H12579" s="2">
        <v>0</v>
      </c>
      <c r="I12579" s="192"/>
      <c r="J12579" s="192">
        <v>46044</v>
      </c>
      <c r="K12579" s="192">
        <v>46418</v>
      </c>
    </row>
    <row r="12580" spans="1:11" hidden="1" x14ac:dyDescent="0.4">
      <c r="A12580" s="193" t="s">
        <v>22305</v>
      </c>
      <c r="B12580" s="193" t="s">
        <v>22306</v>
      </c>
      <c r="C12580" s="193" t="s">
        <v>58</v>
      </c>
      <c r="D12580" s="193" t="s">
        <v>59</v>
      </c>
      <c r="E12580" s="193" t="s">
        <v>22311</v>
      </c>
      <c r="F12580" s="193" t="s">
        <v>1634</v>
      </c>
      <c r="G12580" s="2">
        <v>3000</v>
      </c>
      <c r="H12580" s="2">
        <v>0</v>
      </c>
      <c r="I12580" s="192"/>
      <c r="J12580" s="192">
        <v>46105</v>
      </c>
      <c r="K12580" s="192">
        <v>46477</v>
      </c>
    </row>
    <row r="12581" spans="1:11" hidden="1" x14ac:dyDescent="0.4">
      <c r="A12581" s="193" t="s">
        <v>22312</v>
      </c>
      <c r="B12581" s="193" t="s">
        <v>22313</v>
      </c>
      <c r="C12581" s="193" t="s">
        <v>58</v>
      </c>
      <c r="D12581" s="193" t="s">
        <v>59</v>
      </c>
      <c r="E12581" s="193" t="s">
        <v>22314</v>
      </c>
      <c r="F12581" s="193" t="s">
        <v>1634</v>
      </c>
      <c r="G12581" s="2">
        <v>727</v>
      </c>
      <c r="H12581" s="2">
        <v>0</v>
      </c>
      <c r="I12581" s="192"/>
      <c r="J12581" s="192">
        <v>44656</v>
      </c>
      <c r="K12581" s="192">
        <v>46356</v>
      </c>
    </row>
    <row r="12582" spans="1:11" hidden="1" x14ac:dyDescent="0.4">
      <c r="A12582" s="193" t="s">
        <v>22312</v>
      </c>
      <c r="B12582" s="193" t="s">
        <v>22313</v>
      </c>
      <c r="C12582" s="193" t="s">
        <v>58</v>
      </c>
      <c r="D12582" s="193" t="s">
        <v>59</v>
      </c>
      <c r="E12582" s="193" t="s">
        <v>22315</v>
      </c>
      <c r="F12582" s="193" t="s">
        <v>1634</v>
      </c>
      <c r="G12582" s="2">
        <v>3000</v>
      </c>
      <c r="H12582" s="2">
        <v>0</v>
      </c>
      <c r="I12582" s="192"/>
      <c r="J12582" s="192">
        <v>45182</v>
      </c>
      <c r="K12582" s="192">
        <v>46356</v>
      </c>
    </row>
    <row r="12583" spans="1:11" hidden="1" x14ac:dyDescent="0.4">
      <c r="A12583" s="193" t="s">
        <v>22316</v>
      </c>
      <c r="B12583" s="193" t="s">
        <v>22317</v>
      </c>
      <c r="C12583" s="193" t="s">
        <v>58</v>
      </c>
      <c r="D12583" s="193" t="s">
        <v>59</v>
      </c>
      <c r="E12583" s="193" t="s">
        <v>22318</v>
      </c>
      <c r="F12583" s="193" t="s">
        <v>1634</v>
      </c>
      <c r="G12583" s="2">
        <v>2485</v>
      </c>
      <c r="H12583" s="2">
        <v>0</v>
      </c>
      <c r="I12583" s="192"/>
      <c r="J12583" s="192">
        <v>44819</v>
      </c>
      <c r="K12583" s="192">
        <v>46356</v>
      </c>
    </row>
    <row r="12584" spans="1:11" hidden="1" x14ac:dyDescent="0.4">
      <c r="A12584" s="193" t="s">
        <v>1409</v>
      </c>
      <c r="B12584" s="193" t="s">
        <v>22319</v>
      </c>
      <c r="C12584" s="193" t="s">
        <v>58</v>
      </c>
      <c r="D12584" s="193" t="s">
        <v>59</v>
      </c>
      <c r="E12584" s="193" t="s">
        <v>22320</v>
      </c>
      <c r="F12584" s="193" t="s">
        <v>1634</v>
      </c>
      <c r="G12584" s="2">
        <v>2144</v>
      </c>
      <c r="H12584" s="2">
        <v>0</v>
      </c>
      <c r="I12584" s="192"/>
      <c r="J12584" s="192">
        <v>44951</v>
      </c>
      <c r="K12584" s="192">
        <v>46356</v>
      </c>
    </row>
    <row r="12585" spans="1:11" hidden="1" x14ac:dyDescent="0.4">
      <c r="A12585" s="193" t="s">
        <v>1409</v>
      </c>
      <c r="B12585" s="193" t="s">
        <v>22319</v>
      </c>
      <c r="C12585" s="193" t="s">
        <v>58</v>
      </c>
      <c r="D12585" s="193" t="s">
        <v>59</v>
      </c>
      <c r="E12585" s="193" t="s">
        <v>22321</v>
      </c>
      <c r="F12585" s="193" t="s">
        <v>1634</v>
      </c>
      <c r="G12585" s="2">
        <v>3459</v>
      </c>
      <c r="H12585" s="2">
        <v>0</v>
      </c>
      <c r="I12585" s="192"/>
      <c r="J12585" s="192">
        <v>45936</v>
      </c>
      <c r="K12585" s="192">
        <v>46356</v>
      </c>
    </row>
    <row r="12586" spans="1:11" x14ac:dyDescent="0.4">
      <c r="A12586" s="193" t="s">
        <v>1409</v>
      </c>
      <c r="B12586" s="193" t="s">
        <v>22319</v>
      </c>
      <c r="C12586" s="193" t="s">
        <v>58</v>
      </c>
      <c r="D12586" s="193" t="s">
        <v>59</v>
      </c>
      <c r="E12586" s="193" t="s">
        <v>22322</v>
      </c>
      <c r="F12586" s="193" t="s">
        <v>1634</v>
      </c>
      <c r="G12586" s="2">
        <v>2</v>
      </c>
      <c r="H12586" s="2">
        <v>0</v>
      </c>
      <c r="I12586" s="192"/>
      <c r="J12586" s="192">
        <v>46014</v>
      </c>
      <c r="K12586" s="192">
        <v>46387</v>
      </c>
    </row>
    <row r="12587" spans="1:11" hidden="1" x14ac:dyDescent="0.4">
      <c r="A12587" s="193" t="s">
        <v>1409</v>
      </c>
      <c r="B12587" s="193" t="s">
        <v>22319</v>
      </c>
      <c r="C12587" s="193" t="s">
        <v>58</v>
      </c>
      <c r="D12587" s="193" t="s">
        <v>59</v>
      </c>
      <c r="E12587" s="193" t="s">
        <v>22323</v>
      </c>
      <c r="F12587" s="193" t="s">
        <v>1634</v>
      </c>
      <c r="G12587" s="2">
        <v>1064</v>
      </c>
      <c r="H12587" s="2">
        <v>0</v>
      </c>
      <c r="I12587" s="192"/>
      <c r="J12587" s="192">
        <v>46029</v>
      </c>
      <c r="K12587" s="192">
        <v>46418</v>
      </c>
    </row>
    <row r="12588" spans="1:11" hidden="1" x14ac:dyDescent="0.4">
      <c r="A12588" s="193" t="s">
        <v>1409</v>
      </c>
      <c r="B12588" s="193" t="s">
        <v>22319</v>
      </c>
      <c r="C12588" s="193" t="s">
        <v>58</v>
      </c>
      <c r="D12588" s="193" t="s">
        <v>59</v>
      </c>
      <c r="E12588" s="193" t="s">
        <v>22324</v>
      </c>
      <c r="F12588" s="193" t="s">
        <v>1634</v>
      </c>
      <c r="G12588" s="2">
        <v>2150</v>
      </c>
      <c r="H12588" s="2">
        <v>0</v>
      </c>
      <c r="I12588" s="192"/>
      <c r="J12588" s="192">
        <v>46079</v>
      </c>
      <c r="K12588" s="192">
        <v>46446</v>
      </c>
    </row>
    <row r="12589" spans="1:11" hidden="1" x14ac:dyDescent="0.4">
      <c r="A12589" s="193" t="s">
        <v>1409</v>
      </c>
      <c r="B12589" s="193" t="s">
        <v>22319</v>
      </c>
      <c r="C12589" s="193" t="s">
        <v>58</v>
      </c>
      <c r="D12589" s="193" t="s">
        <v>59</v>
      </c>
      <c r="E12589" s="193" t="s">
        <v>22325</v>
      </c>
      <c r="F12589" s="193" t="s">
        <v>1634</v>
      </c>
      <c r="G12589" s="2">
        <v>5000</v>
      </c>
      <c r="H12589" s="2">
        <v>0</v>
      </c>
      <c r="I12589" s="192"/>
      <c r="J12589" s="192">
        <v>46093</v>
      </c>
      <c r="K12589" s="192">
        <v>46477</v>
      </c>
    </row>
    <row r="12590" spans="1:11" hidden="1" x14ac:dyDescent="0.4">
      <c r="A12590" s="193" t="s">
        <v>1409</v>
      </c>
      <c r="B12590" s="193" t="s">
        <v>22319</v>
      </c>
      <c r="C12590" s="193" t="s">
        <v>58</v>
      </c>
      <c r="D12590" s="193" t="s">
        <v>59</v>
      </c>
      <c r="E12590" s="193" t="s">
        <v>22326</v>
      </c>
      <c r="F12590" s="193" t="s">
        <v>1634</v>
      </c>
      <c r="G12590" s="2">
        <v>5000</v>
      </c>
      <c r="H12590" s="2">
        <v>0</v>
      </c>
      <c r="I12590" s="192"/>
      <c r="J12590" s="192">
        <v>46153</v>
      </c>
      <c r="K12590" s="192">
        <v>46538</v>
      </c>
    </row>
    <row r="12591" spans="1:11" hidden="1" x14ac:dyDescent="0.4">
      <c r="A12591" s="193" t="s">
        <v>1409</v>
      </c>
      <c r="B12591" s="193" t="s">
        <v>22319</v>
      </c>
      <c r="C12591" s="193" t="s">
        <v>58</v>
      </c>
      <c r="D12591" s="193" t="s">
        <v>59</v>
      </c>
      <c r="E12591" s="193" t="s">
        <v>22327</v>
      </c>
      <c r="F12591" s="193" t="s">
        <v>1634</v>
      </c>
      <c r="G12591" s="2">
        <v>5000</v>
      </c>
      <c r="H12591" s="2">
        <v>0</v>
      </c>
      <c r="I12591" s="192"/>
      <c r="J12591" s="192">
        <v>46153</v>
      </c>
      <c r="K12591" s="192">
        <v>46538</v>
      </c>
    </row>
    <row r="12592" spans="1:11" hidden="1" x14ac:dyDescent="0.4">
      <c r="A12592" s="193" t="s">
        <v>1409</v>
      </c>
      <c r="B12592" s="193" t="s">
        <v>22319</v>
      </c>
      <c r="C12592" s="193" t="s">
        <v>58</v>
      </c>
      <c r="D12592" s="193" t="s">
        <v>59</v>
      </c>
      <c r="E12592" s="193" t="s">
        <v>22328</v>
      </c>
      <c r="F12592" s="193" t="s">
        <v>1634</v>
      </c>
      <c r="G12592" s="2">
        <v>5000</v>
      </c>
      <c r="H12592" s="2">
        <v>0</v>
      </c>
      <c r="I12592" s="192"/>
      <c r="J12592" s="192">
        <v>46160</v>
      </c>
      <c r="K12592" s="192">
        <v>46538</v>
      </c>
    </row>
    <row r="12593" spans="1:11" hidden="1" x14ac:dyDescent="0.4">
      <c r="A12593" s="193" t="s">
        <v>1409</v>
      </c>
      <c r="B12593" s="193" t="s">
        <v>22319</v>
      </c>
      <c r="C12593" s="193" t="s">
        <v>58</v>
      </c>
      <c r="D12593" s="193" t="s">
        <v>59</v>
      </c>
      <c r="E12593" s="193" t="s">
        <v>22329</v>
      </c>
      <c r="F12593" s="193" t="s">
        <v>1634</v>
      </c>
      <c r="G12593" s="2">
        <v>5000</v>
      </c>
      <c r="H12593" s="2">
        <v>0</v>
      </c>
      <c r="I12593" s="192"/>
      <c r="J12593" s="192">
        <v>46160</v>
      </c>
      <c r="K12593" s="192">
        <v>46538</v>
      </c>
    </row>
    <row r="12594" spans="1:11" hidden="1" x14ac:dyDescent="0.4">
      <c r="A12594" s="193" t="s">
        <v>1409</v>
      </c>
      <c r="B12594" s="193" t="s">
        <v>22319</v>
      </c>
      <c r="C12594" s="193" t="s">
        <v>58</v>
      </c>
      <c r="D12594" s="193" t="s">
        <v>59</v>
      </c>
      <c r="E12594" s="193" t="s">
        <v>22330</v>
      </c>
      <c r="F12594" s="193" t="s">
        <v>1634</v>
      </c>
      <c r="G12594" s="2">
        <v>5000</v>
      </c>
      <c r="H12594" s="2">
        <v>0</v>
      </c>
      <c r="I12594" s="192"/>
      <c r="J12594" s="192">
        <v>46167</v>
      </c>
      <c r="K12594" s="192">
        <v>46538</v>
      </c>
    </row>
    <row r="12595" spans="1:11" hidden="1" x14ac:dyDescent="0.4">
      <c r="A12595" s="193" t="s">
        <v>1409</v>
      </c>
      <c r="B12595" s="193" t="s">
        <v>22319</v>
      </c>
      <c r="C12595" s="193" t="s">
        <v>58</v>
      </c>
      <c r="D12595" s="193" t="s">
        <v>59</v>
      </c>
      <c r="E12595" s="193" t="s">
        <v>22331</v>
      </c>
      <c r="F12595" s="193" t="s">
        <v>1634</v>
      </c>
      <c r="G12595" s="2">
        <v>5000</v>
      </c>
      <c r="H12595" s="2">
        <v>0</v>
      </c>
      <c r="I12595" s="192"/>
      <c r="J12595" s="192">
        <v>46167</v>
      </c>
      <c r="K12595" s="192">
        <v>46538</v>
      </c>
    </row>
    <row r="12596" spans="1:11" hidden="1" x14ac:dyDescent="0.4">
      <c r="A12596" s="193" t="s">
        <v>22332</v>
      </c>
      <c r="B12596" s="193" t="s">
        <v>22333</v>
      </c>
      <c r="C12596" s="193" t="s">
        <v>58</v>
      </c>
      <c r="D12596" s="193" t="s">
        <v>59</v>
      </c>
      <c r="E12596" s="193" t="s">
        <v>22334</v>
      </c>
      <c r="F12596" s="193" t="s">
        <v>1634</v>
      </c>
      <c r="G12596" s="2">
        <v>197</v>
      </c>
      <c r="H12596" s="2">
        <v>0</v>
      </c>
      <c r="I12596" s="192"/>
      <c r="J12596" s="192">
        <v>45996</v>
      </c>
      <c r="K12596" s="192">
        <v>46387</v>
      </c>
    </row>
    <row r="12597" spans="1:11" hidden="1" x14ac:dyDescent="0.4">
      <c r="A12597" s="193" t="s">
        <v>22332</v>
      </c>
      <c r="B12597" s="193" t="s">
        <v>22333</v>
      </c>
      <c r="C12597" s="193" t="s">
        <v>58</v>
      </c>
      <c r="D12597" s="193" t="s">
        <v>59</v>
      </c>
      <c r="E12597" s="193" t="s">
        <v>22335</v>
      </c>
      <c r="F12597" s="193" t="s">
        <v>1634</v>
      </c>
      <c r="G12597" s="2">
        <v>160</v>
      </c>
      <c r="H12597" s="2">
        <v>0</v>
      </c>
      <c r="I12597" s="192"/>
      <c r="J12597" s="192">
        <v>46055</v>
      </c>
      <c r="K12597" s="192">
        <v>46446</v>
      </c>
    </row>
    <row r="12598" spans="1:11" hidden="1" x14ac:dyDescent="0.4">
      <c r="A12598" s="193" t="s">
        <v>22332</v>
      </c>
      <c r="B12598" s="193" t="s">
        <v>22333</v>
      </c>
      <c r="C12598" s="193" t="s">
        <v>58</v>
      </c>
      <c r="D12598" s="193" t="s">
        <v>59</v>
      </c>
      <c r="E12598" s="193" t="s">
        <v>22336</v>
      </c>
      <c r="F12598" s="193" t="s">
        <v>1634</v>
      </c>
      <c r="G12598" s="2">
        <v>500</v>
      </c>
      <c r="H12598" s="2">
        <v>0</v>
      </c>
      <c r="I12598" s="192"/>
      <c r="J12598" s="192">
        <v>46084</v>
      </c>
      <c r="K12598" s="192">
        <v>46477</v>
      </c>
    </row>
    <row r="12599" spans="1:11" hidden="1" x14ac:dyDescent="0.4">
      <c r="A12599" s="193" t="s">
        <v>22332</v>
      </c>
      <c r="B12599" s="193" t="s">
        <v>22333</v>
      </c>
      <c r="C12599" s="193" t="s">
        <v>58</v>
      </c>
      <c r="D12599" s="193" t="s">
        <v>59</v>
      </c>
      <c r="E12599" s="193" t="s">
        <v>22337</v>
      </c>
      <c r="F12599" s="193" t="s">
        <v>1634</v>
      </c>
      <c r="G12599" s="2">
        <v>500</v>
      </c>
      <c r="H12599" s="2">
        <v>0</v>
      </c>
      <c r="I12599" s="192"/>
      <c r="J12599" s="192">
        <v>46085</v>
      </c>
      <c r="K12599" s="192">
        <v>46477</v>
      </c>
    </row>
    <row r="12600" spans="1:11" hidden="1" x14ac:dyDescent="0.4">
      <c r="A12600" s="193" t="s">
        <v>22332</v>
      </c>
      <c r="B12600" s="193" t="s">
        <v>22333</v>
      </c>
      <c r="C12600" s="193" t="s">
        <v>58</v>
      </c>
      <c r="D12600" s="193" t="s">
        <v>59</v>
      </c>
      <c r="E12600" s="193" t="s">
        <v>22338</v>
      </c>
      <c r="F12600" s="193" t="s">
        <v>1634</v>
      </c>
      <c r="G12600" s="2">
        <v>500</v>
      </c>
      <c r="H12600" s="2">
        <v>0</v>
      </c>
      <c r="I12600" s="192"/>
      <c r="J12600" s="192">
        <v>46092</v>
      </c>
      <c r="K12600" s="192">
        <v>46477</v>
      </c>
    </row>
    <row r="12601" spans="1:11" hidden="1" x14ac:dyDescent="0.4">
      <c r="A12601" s="193" t="s">
        <v>22339</v>
      </c>
      <c r="B12601" s="193" t="s">
        <v>22340</v>
      </c>
      <c r="C12601" s="193" t="s">
        <v>58</v>
      </c>
      <c r="D12601" s="193" t="s">
        <v>59</v>
      </c>
      <c r="E12601" s="193" t="s">
        <v>22341</v>
      </c>
      <c r="F12601" s="193" t="s">
        <v>1634</v>
      </c>
      <c r="G12601" s="2">
        <v>665</v>
      </c>
      <c r="H12601" s="2">
        <v>0</v>
      </c>
      <c r="I12601" s="192"/>
      <c r="J12601" s="192">
        <v>45910</v>
      </c>
      <c r="K12601" s="192">
        <v>46356</v>
      </c>
    </row>
    <row r="12602" spans="1:11" hidden="1" x14ac:dyDescent="0.4">
      <c r="A12602" s="193" t="s">
        <v>22339</v>
      </c>
      <c r="B12602" s="193" t="s">
        <v>22340</v>
      </c>
      <c r="C12602" s="193" t="s">
        <v>58</v>
      </c>
      <c r="D12602" s="193" t="s">
        <v>59</v>
      </c>
      <c r="E12602" s="193" t="s">
        <v>22342</v>
      </c>
      <c r="F12602" s="193" t="s">
        <v>1634</v>
      </c>
      <c r="G12602" s="2">
        <v>1476</v>
      </c>
      <c r="H12602" s="2">
        <v>0</v>
      </c>
      <c r="I12602" s="192"/>
      <c r="J12602" s="192">
        <v>45917</v>
      </c>
      <c r="K12602" s="192">
        <v>46356</v>
      </c>
    </row>
    <row r="12603" spans="1:11" hidden="1" x14ac:dyDescent="0.4">
      <c r="A12603" s="193" t="s">
        <v>22343</v>
      </c>
      <c r="B12603" s="193" t="s">
        <v>22344</v>
      </c>
      <c r="C12603" s="193" t="s">
        <v>58</v>
      </c>
      <c r="D12603" s="193" t="s">
        <v>59</v>
      </c>
      <c r="E12603" s="193" t="s">
        <v>22345</v>
      </c>
      <c r="F12603" s="193" t="s">
        <v>1634</v>
      </c>
      <c r="G12603" s="2">
        <v>901</v>
      </c>
      <c r="H12603" s="2">
        <v>0</v>
      </c>
      <c r="I12603" s="192"/>
      <c r="J12603" s="192">
        <v>45531</v>
      </c>
      <c r="K12603" s="192">
        <v>46356</v>
      </c>
    </row>
    <row r="12604" spans="1:11" hidden="1" x14ac:dyDescent="0.4">
      <c r="A12604" s="193" t="s">
        <v>22346</v>
      </c>
      <c r="B12604" s="193" t="s">
        <v>22347</v>
      </c>
      <c r="C12604" s="193" t="s">
        <v>58</v>
      </c>
      <c r="D12604" s="193" t="s">
        <v>59</v>
      </c>
      <c r="E12604" s="193" t="s">
        <v>22348</v>
      </c>
      <c r="F12604" s="193" t="s">
        <v>1634</v>
      </c>
      <c r="G12604" s="2">
        <v>2492</v>
      </c>
      <c r="H12604" s="2">
        <v>0</v>
      </c>
      <c r="I12604" s="192"/>
      <c r="J12604" s="192">
        <v>44949</v>
      </c>
      <c r="K12604" s="192">
        <v>46356</v>
      </c>
    </row>
    <row r="12605" spans="1:11" hidden="1" x14ac:dyDescent="0.4">
      <c r="A12605" s="193" t="s">
        <v>22349</v>
      </c>
      <c r="B12605" s="193" t="s">
        <v>22350</v>
      </c>
      <c r="C12605" s="193" t="s">
        <v>58</v>
      </c>
      <c r="D12605" s="193" t="s">
        <v>59</v>
      </c>
      <c r="E12605" s="193" t="s">
        <v>22351</v>
      </c>
      <c r="F12605" s="193" t="s">
        <v>1634</v>
      </c>
      <c r="G12605" s="2">
        <v>1127</v>
      </c>
      <c r="H12605" s="2">
        <v>0</v>
      </c>
      <c r="I12605" s="192"/>
      <c r="J12605" s="192">
        <v>45848</v>
      </c>
      <c r="K12605" s="192">
        <v>46356</v>
      </c>
    </row>
    <row r="12606" spans="1:11" hidden="1" x14ac:dyDescent="0.4">
      <c r="A12606" s="193" t="s">
        <v>22349</v>
      </c>
      <c r="B12606" s="193" t="s">
        <v>22350</v>
      </c>
      <c r="C12606" s="193" t="s">
        <v>58</v>
      </c>
      <c r="D12606" s="193" t="s">
        <v>59</v>
      </c>
      <c r="E12606" s="193" t="s">
        <v>22352</v>
      </c>
      <c r="F12606" s="193" t="s">
        <v>1634</v>
      </c>
      <c r="G12606" s="2">
        <v>1500</v>
      </c>
      <c r="H12606" s="2">
        <v>0</v>
      </c>
      <c r="I12606" s="192"/>
      <c r="J12606" s="192">
        <v>45861</v>
      </c>
      <c r="K12606" s="192">
        <v>46356</v>
      </c>
    </row>
    <row r="12607" spans="1:11" hidden="1" x14ac:dyDescent="0.4">
      <c r="A12607" s="193" t="s">
        <v>22353</v>
      </c>
      <c r="B12607" s="193" t="s">
        <v>22354</v>
      </c>
      <c r="C12607" s="193" t="s">
        <v>58</v>
      </c>
      <c r="D12607" s="193" t="s">
        <v>59</v>
      </c>
      <c r="E12607" s="193" t="s">
        <v>22355</v>
      </c>
      <c r="F12607" s="193" t="s">
        <v>1634</v>
      </c>
      <c r="G12607" s="2">
        <v>1053</v>
      </c>
      <c r="H12607" s="2">
        <v>0</v>
      </c>
      <c r="I12607" s="192"/>
      <c r="J12607" s="192">
        <v>44539</v>
      </c>
      <c r="K12607" s="192">
        <v>46356</v>
      </c>
    </row>
    <row r="12608" spans="1:11" hidden="1" x14ac:dyDescent="0.4">
      <c r="A12608" s="193" t="s">
        <v>1410</v>
      </c>
      <c r="B12608" s="193" t="s">
        <v>22356</v>
      </c>
      <c r="C12608" s="193" t="s">
        <v>58</v>
      </c>
      <c r="D12608" s="193" t="s">
        <v>59</v>
      </c>
      <c r="E12608" s="193" t="s">
        <v>22357</v>
      </c>
      <c r="F12608" s="193" t="s">
        <v>1634</v>
      </c>
      <c r="G12608" s="2">
        <v>803</v>
      </c>
      <c r="H12608" s="2">
        <v>0</v>
      </c>
      <c r="I12608" s="192"/>
      <c r="J12608" s="192">
        <v>45541</v>
      </c>
      <c r="K12608" s="192">
        <v>46356</v>
      </c>
    </row>
    <row r="12609" spans="1:11" hidden="1" x14ac:dyDescent="0.4">
      <c r="A12609" s="193" t="s">
        <v>1410</v>
      </c>
      <c r="B12609" s="193" t="s">
        <v>22356</v>
      </c>
      <c r="C12609" s="193" t="s">
        <v>58</v>
      </c>
      <c r="D12609" s="193" t="s">
        <v>59</v>
      </c>
      <c r="E12609" s="193" t="s">
        <v>22358</v>
      </c>
      <c r="F12609" s="193" t="s">
        <v>1634</v>
      </c>
      <c r="G12609" s="2">
        <v>1824</v>
      </c>
      <c r="H12609" s="2">
        <v>0</v>
      </c>
      <c r="I12609" s="192"/>
      <c r="J12609" s="192">
        <v>45729</v>
      </c>
      <c r="K12609" s="192">
        <v>46356</v>
      </c>
    </row>
    <row r="12610" spans="1:11" x14ac:dyDescent="0.4">
      <c r="A12610" s="193" t="s">
        <v>1410</v>
      </c>
      <c r="B12610" s="193" t="s">
        <v>22356</v>
      </c>
      <c r="C12610" s="193" t="s">
        <v>58</v>
      </c>
      <c r="D12610" s="193" t="s">
        <v>59</v>
      </c>
      <c r="E12610" s="193" t="s">
        <v>22359</v>
      </c>
      <c r="F12610" s="193" t="s">
        <v>1634</v>
      </c>
      <c r="G12610" s="2">
        <v>2</v>
      </c>
      <c r="H12610" s="2">
        <v>0</v>
      </c>
      <c r="I12610" s="192"/>
      <c r="J12610" s="192">
        <v>46035</v>
      </c>
      <c r="K12610" s="192">
        <v>46418</v>
      </c>
    </row>
    <row r="12611" spans="1:11" x14ac:dyDescent="0.4">
      <c r="A12611" s="193" t="s">
        <v>1410</v>
      </c>
      <c r="B12611" s="193" t="s">
        <v>22356</v>
      </c>
      <c r="C12611" s="193" t="s">
        <v>58</v>
      </c>
      <c r="D12611" s="193" t="s">
        <v>59</v>
      </c>
      <c r="E12611" s="193" t="s">
        <v>22360</v>
      </c>
      <c r="F12611" s="193" t="s">
        <v>1634</v>
      </c>
      <c r="G12611" s="2">
        <v>4</v>
      </c>
      <c r="H12611" s="2">
        <v>0</v>
      </c>
      <c r="I12611" s="192"/>
      <c r="J12611" s="192">
        <v>46048</v>
      </c>
      <c r="K12611" s="192">
        <v>46418</v>
      </c>
    </row>
    <row r="12612" spans="1:11" hidden="1" x14ac:dyDescent="0.4">
      <c r="A12612" s="193" t="s">
        <v>1410</v>
      </c>
      <c r="B12612" s="193" t="s">
        <v>22356</v>
      </c>
      <c r="C12612" s="193" t="s">
        <v>58</v>
      </c>
      <c r="D12612" s="193" t="s">
        <v>59</v>
      </c>
      <c r="E12612" s="193" t="s">
        <v>22361</v>
      </c>
      <c r="F12612" s="193" t="s">
        <v>1634</v>
      </c>
      <c r="G12612" s="2">
        <v>998</v>
      </c>
      <c r="H12612" s="2">
        <v>0</v>
      </c>
      <c r="I12612" s="192"/>
      <c r="J12612" s="192">
        <v>46135</v>
      </c>
      <c r="K12612" s="192">
        <v>46507</v>
      </c>
    </row>
    <row r="12613" spans="1:11" hidden="1" x14ac:dyDescent="0.4">
      <c r="A12613" s="193" t="s">
        <v>1410</v>
      </c>
      <c r="B12613" s="193" t="s">
        <v>22356</v>
      </c>
      <c r="C12613" s="193" t="s">
        <v>58</v>
      </c>
      <c r="D12613" s="193" t="s">
        <v>59</v>
      </c>
      <c r="E12613" s="193" t="s">
        <v>22362</v>
      </c>
      <c r="F12613" s="193" t="s">
        <v>1634</v>
      </c>
      <c r="G12613" s="2">
        <v>2000</v>
      </c>
      <c r="H12613" s="2">
        <v>0</v>
      </c>
      <c r="I12613" s="192"/>
      <c r="J12613" s="192">
        <v>46163</v>
      </c>
      <c r="K12613" s="192">
        <v>46538</v>
      </c>
    </row>
    <row r="12614" spans="1:11" hidden="1" x14ac:dyDescent="0.4">
      <c r="A12614" s="193" t="s">
        <v>1410</v>
      </c>
      <c r="B12614" s="193" t="s">
        <v>22356</v>
      </c>
      <c r="C12614" s="193" t="s">
        <v>58</v>
      </c>
      <c r="D12614" s="193" t="s">
        <v>59</v>
      </c>
      <c r="E12614" s="193" t="s">
        <v>22363</v>
      </c>
      <c r="F12614" s="193" t="s">
        <v>1634</v>
      </c>
      <c r="G12614" s="2">
        <v>2000</v>
      </c>
      <c r="H12614" s="2">
        <v>0</v>
      </c>
      <c r="I12614" s="192"/>
      <c r="J12614" s="192">
        <v>46182</v>
      </c>
      <c r="K12614" s="192">
        <v>46568</v>
      </c>
    </row>
    <row r="12615" spans="1:11" hidden="1" x14ac:dyDescent="0.4">
      <c r="A12615" s="193" t="s">
        <v>1411</v>
      </c>
      <c r="B12615" s="193" t="s">
        <v>22364</v>
      </c>
      <c r="C12615" s="193" t="s">
        <v>58</v>
      </c>
      <c r="D12615" s="193" t="s">
        <v>59</v>
      </c>
      <c r="E12615" s="193" t="s">
        <v>22365</v>
      </c>
      <c r="F12615" s="193" t="s">
        <v>1634</v>
      </c>
      <c r="G12615" s="2">
        <v>826</v>
      </c>
      <c r="H12615" s="2">
        <v>0</v>
      </c>
      <c r="I12615" s="192"/>
      <c r="J12615" s="192">
        <v>44698</v>
      </c>
      <c r="K12615" s="192">
        <v>46356</v>
      </c>
    </row>
    <row r="12616" spans="1:11" hidden="1" x14ac:dyDescent="0.4">
      <c r="A12616" s="193" t="s">
        <v>1411</v>
      </c>
      <c r="B12616" s="193" t="s">
        <v>22364</v>
      </c>
      <c r="C12616" s="193" t="s">
        <v>58</v>
      </c>
      <c r="D12616" s="193" t="s">
        <v>59</v>
      </c>
      <c r="E12616" s="193" t="s">
        <v>22366</v>
      </c>
      <c r="F12616" s="193" t="s">
        <v>1634</v>
      </c>
      <c r="G12616" s="2">
        <v>256929</v>
      </c>
      <c r="H12616" s="2">
        <v>0</v>
      </c>
      <c r="I12616" s="192"/>
      <c r="J12616" s="192">
        <v>45317</v>
      </c>
      <c r="K12616" s="192">
        <v>46356</v>
      </c>
    </row>
    <row r="12617" spans="1:11" hidden="1" x14ac:dyDescent="0.4">
      <c r="A12617" s="193" t="s">
        <v>22367</v>
      </c>
      <c r="B12617" s="193" t="s">
        <v>22368</v>
      </c>
      <c r="C12617" s="193" t="s">
        <v>58</v>
      </c>
      <c r="D12617" s="193" t="s">
        <v>59</v>
      </c>
      <c r="E12617" s="193" t="s">
        <v>22369</v>
      </c>
      <c r="F12617" s="193" t="s">
        <v>1634</v>
      </c>
      <c r="G12617" s="2">
        <v>10451</v>
      </c>
      <c r="H12617" s="2">
        <v>0</v>
      </c>
      <c r="I12617" s="192"/>
      <c r="J12617" s="192">
        <v>44715</v>
      </c>
      <c r="K12617" s="192">
        <v>46356</v>
      </c>
    </row>
    <row r="12618" spans="1:11" hidden="1" x14ac:dyDescent="0.4">
      <c r="A12618" s="193" t="s">
        <v>22370</v>
      </c>
      <c r="B12618" s="193" t="s">
        <v>22371</v>
      </c>
      <c r="C12618" s="193" t="s">
        <v>58</v>
      </c>
      <c r="D12618" s="193" t="s">
        <v>59</v>
      </c>
      <c r="E12618" s="193" t="s">
        <v>22372</v>
      </c>
      <c r="F12618" s="193" t="s">
        <v>1634</v>
      </c>
      <c r="G12618" s="2">
        <v>174</v>
      </c>
      <c r="H12618" s="2">
        <v>0</v>
      </c>
      <c r="I12618" s="192"/>
      <c r="J12618" s="192">
        <v>44622</v>
      </c>
      <c r="K12618" s="192">
        <v>46356</v>
      </c>
    </row>
    <row r="12619" spans="1:11" hidden="1" x14ac:dyDescent="0.4">
      <c r="A12619" s="193" t="s">
        <v>22370</v>
      </c>
      <c r="B12619" s="193" t="s">
        <v>22371</v>
      </c>
      <c r="C12619" s="193" t="s">
        <v>58</v>
      </c>
      <c r="D12619" s="193" t="s">
        <v>59</v>
      </c>
      <c r="E12619" s="193" t="s">
        <v>22373</v>
      </c>
      <c r="F12619" s="193" t="s">
        <v>1634</v>
      </c>
      <c r="G12619" s="2">
        <v>3000</v>
      </c>
      <c r="H12619" s="2">
        <v>0</v>
      </c>
      <c r="I12619" s="192"/>
      <c r="J12619" s="192">
        <v>44749</v>
      </c>
      <c r="K12619" s="192">
        <v>46356</v>
      </c>
    </row>
    <row r="12620" spans="1:11" hidden="1" x14ac:dyDescent="0.4">
      <c r="A12620" s="193" t="s">
        <v>22370</v>
      </c>
      <c r="B12620" s="193" t="s">
        <v>22371</v>
      </c>
      <c r="C12620" s="193" t="s">
        <v>58</v>
      </c>
      <c r="D12620" s="193" t="s">
        <v>59</v>
      </c>
      <c r="E12620" s="193" t="s">
        <v>22374</v>
      </c>
      <c r="F12620" s="193" t="s">
        <v>1634</v>
      </c>
      <c r="G12620" s="2">
        <v>3000</v>
      </c>
      <c r="H12620" s="2">
        <v>0</v>
      </c>
      <c r="I12620" s="192"/>
      <c r="J12620" s="192">
        <v>44846</v>
      </c>
      <c r="K12620" s="192">
        <v>46356</v>
      </c>
    </row>
    <row r="12621" spans="1:11" hidden="1" x14ac:dyDescent="0.4">
      <c r="A12621" s="193" t="s">
        <v>22370</v>
      </c>
      <c r="B12621" s="193" t="s">
        <v>22371</v>
      </c>
      <c r="C12621" s="193" t="s">
        <v>58</v>
      </c>
      <c r="D12621" s="193" t="s">
        <v>59</v>
      </c>
      <c r="E12621" s="193" t="s">
        <v>22375</v>
      </c>
      <c r="F12621" s="193" t="s">
        <v>1634</v>
      </c>
      <c r="G12621" s="2">
        <v>3000</v>
      </c>
      <c r="H12621" s="2">
        <v>0</v>
      </c>
      <c r="I12621" s="192"/>
      <c r="J12621" s="192">
        <v>44902</v>
      </c>
      <c r="K12621" s="192">
        <v>46356</v>
      </c>
    </row>
    <row r="12622" spans="1:11" hidden="1" x14ac:dyDescent="0.4">
      <c r="A12622" s="193" t="s">
        <v>22370</v>
      </c>
      <c r="B12622" s="193" t="s">
        <v>22371</v>
      </c>
      <c r="C12622" s="193" t="s">
        <v>58</v>
      </c>
      <c r="D12622" s="193" t="s">
        <v>59</v>
      </c>
      <c r="E12622" s="193" t="s">
        <v>22376</v>
      </c>
      <c r="F12622" s="193" t="s">
        <v>1634</v>
      </c>
      <c r="G12622" s="2">
        <v>3000</v>
      </c>
      <c r="H12622" s="2">
        <v>0</v>
      </c>
      <c r="I12622" s="192"/>
      <c r="J12622" s="192">
        <v>44946</v>
      </c>
      <c r="K12622" s="192">
        <v>46356</v>
      </c>
    </row>
    <row r="12623" spans="1:11" hidden="1" x14ac:dyDescent="0.4">
      <c r="A12623" s="193" t="s">
        <v>1412</v>
      </c>
      <c r="B12623" s="193" t="s">
        <v>22377</v>
      </c>
      <c r="C12623" s="193" t="s">
        <v>58</v>
      </c>
      <c r="D12623" s="193" t="s">
        <v>59</v>
      </c>
      <c r="E12623" s="193" t="s">
        <v>22378</v>
      </c>
      <c r="F12623" s="193" t="s">
        <v>1634</v>
      </c>
      <c r="G12623" s="2">
        <v>2209</v>
      </c>
      <c r="H12623" s="2">
        <v>0</v>
      </c>
      <c r="I12623" s="192"/>
      <c r="J12623" s="192">
        <v>45427</v>
      </c>
      <c r="K12623" s="192">
        <v>46356</v>
      </c>
    </row>
    <row r="12624" spans="1:11" hidden="1" x14ac:dyDescent="0.4">
      <c r="A12624" s="193" t="s">
        <v>1412</v>
      </c>
      <c r="B12624" s="193" t="s">
        <v>22377</v>
      </c>
      <c r="C12624" s="193" t="s">
        <v>58</v>
      </c>
      <c r="D12624" s="193" t="s">
        <v>59</v>
      </c>
      <c r="E12624" s="193" t="s">
        <v>22379</v>
      </c>
      <c r="F12624" s="193" t="s">
        <v>1634</v>
      </c>
      <c r="G12624" s="2">
        <v>4297</v>
      </c>
      <c r="H12624" s="2">
        <v>0</v>
      </c>
      <c r="I12624" s="192"/>
      <c r="J12624" s="192">
        <v>45588</v>
      </c>
      <c r="K12624" s="192">
        <v>46356</v>
      </c>
    </row>
    <row r="12625" spans="1:11" hidden="1" x14ac:dyDescent="0.4">
      <c r="A12625" s="193" t="s">
        <v>1412</v>
      </c>
      <c r="B12625" s="193" t="s">
        <v>22377</v>
      </c>
      <c r="C12625" s="193" t="s">
        <v>58</v>
      </c>
      <c r="D12625" s="193" t="s">
        <v>59</v>
      </c>
      <c r="E12625" s="193" t="s">
        <v>22380</v>
      </c>
      <c r="F12625" s="193" t="s">
        <v>1634</v>
      </c>
      <c r="G12625" s="2">
        <v>15000</v>
      </c>
      <c r="H12625" s="2">
        <v>0</v>
      </c>
      <c r="I12625" s="192"/>
      <c r="J12625" s="192">
        <v>45607</v>
      </c>
      <c r="K12625" s="192">
        <v>46356</v>
      </c>
    </row>
    <row r="12626" spans="1:11" hidden="1" x14ac:dyDescent="0.4">
      <c r="A12626" s="193" t="s">
        <v>1412</v>
      </c>
      <c r="B12626" s="193" t="s">
        <v>22377</v>
      </c>
      <c r="C12626" s="193" t="s">
        <v>58</v>
      </c>
      <c r="D12626" s="193" t="s">
        <v>59</v>
      </c>
      <c r="E12626" s="193" t="s">
        <v>22381</v>
      </c>
      <c r="F12626" s="193" t="s">
        <v>1634</v>
      </c>
      <c r="G12626" s="2">
        <v>39000</v>
      </c>
      <c r="H12626" s="2">
        <v>0</v>
      </c>
      <c r="I12626" s="192"/>
      <c r="J12626" s="192">
        <v>45623</v>
      </c>
      <c r="K12626" s="192">
        <v>46356</v>
      </c>
    </row>
    <row r="12627" spans="1:11" hidden="1" x14ac:dyDescent="0.4">
      <c r="A12627" s="193" t="s">
        <v>1412</v>
      </c>
      <c r="B12627" s="193" t="s">
        <v>22377</v>
      </c>
      <c r="C12627" s="193" t="s">
        <v>58</v>
      </c>
      <c r="D12627" s="193" t="s">
        <v>59</v>
      </c>
      <c r="E12627" s="193" t="s">
        <v>22382</v>
      </c>
      <c r="F12627" s="193" t="s">
        <v>1634</v>
      </c>
      <c r="G12627" s="2">
        <v>2540</v>
      </c>
      <c r="H12627" s="2">
        <v>0</v>
      </c>
      <c r="I12627" s="192"/>
      <c r="J12627" s="192">
        <v>45960</v>
      </c>
      <c r="K12627" s="192">
        <v>46356</v>
      </c>
    </row>
    <row r="12628" spans="1:11" hidden="1" x14ac:dyDescent="0.4">
      <c r="A12628" s="193" t="s">
        <v>22383</v>
      </c>
      <c r="B12628" s="193" t="s">
        <v>22384</v>
      </c>
      <c r="C12628" s="193" t="s">
        <v>58</v>
      </c>
      <c r="D12628" s="193" t="s">
        <v>59</v>
      </c>
      <c r="E12628" s="193" t="s">
        <v>22385</v>
      </c>
      <c r="F12628" s="193" t="s">
        <v>1634</v>
      </c>
      <c r="G12628" s="2">
        <v>583</v>
      </c>
      <c r="H12628" s="2">
        <v>0</v>
      </c>
      <c r="I12628" s="192"/>
      <c r="J12628" s="192">
        <v>45810</v>
      </c>
      <c r="K12628" s="192">
        <v>46356</v>
      </c>
    </row>
    <row r="12629" spans="1:11" hidden="1" x14ac:dyDescent="0.4">
      <c r="A12629" s="193" t="s">
        <v>22383</v>
      </c>
      <c r="B12629" s="193" t="s">
        <v>22384</v>
      </c>
      <c r="C12629" s="193" t="s">
        <v>58</v>
      </c>
      <c r="D12629" s="193" t="s">
        <v>59</v>
      </c>
      <c r="E12629" s="193" t="s">
        <v>22386</v>
      </c>
      <c r="F12629" s="193" t="s">
        <v>1634</v>
      </c>
      <c r="G12629" s="2">
        <v>1428</v>
      </c>
      <c r="H12629" s="2">
        <v>0</v>
      </c>
      <c r="I12629" s="192"/>
      <c r="J12629" s="192">
        <v>45812</v>
      </c>
      <c r="K12629" s="192">
        <v>46356</v>
      </c>
    </row>
    <row r="12630" spans="1:11" hidden="1" x14ac:dyDescent="0.4">
      <c r="A12630" s="193" t="s">
        <v>22387</v>
      </c>
      <c r="B12630" s="193" t="s">
        <v>22388</v>
      </c>
      <c r="C12630" s="193" t="s">
        <v>58</v>
      </c>
      <c r="D12630" s="193" t="s">
        <v>59</v>
      </c>
      <c r="E12630" s="193" t="s">
        <v>22389</v>
      </c>
      <c r="F12630" s="193" t="s">
        <v>1634</v>
      </c>
      <c r="G12630" s="2">
        <v>915</v>
      </c>
      <c r="H12630" s="2">
        <v>0</v>
      </c>
      <c r="I12630" s="192"/>
      <c r="J12630" s="192">
        <v>44693</v>
      </c>
      <c r="K12630" s="192">
        <v>46356</v>
      </c>
    </row>
    <row r="12631" spans="1:11" hidden="1" x14ac:dyDescent="0.4">
      <c r="A12631" s="193" t="s">
        <v>22390</v>
      </c>
      <c r="B12631" s="193" t="s">
        <v>22391</v>
      </c>
      <c r="C12631" s="193" t="s">
        <v>58</v>
      </c>
      <c r="D12631" s="193" t="s">
        <v>59</v>
      </c>
      <c r="E12631" s="193" t="s">
        <v>22392</v>
      </c>
      <c r="F12631" s="193" t="s">
        <v>1634</v>
      </c>
      <c r="G12631" s="2">
        <v>2843</v>
      </c>
      <c r="H12631" s="2">
        <v>0</v>
      </c>
      <c r="I12631" s="192"/>
      <c r="J12631" s="192">
        <v>43677</v>
      </c>
      <c r="K12631" s="192">
        <v>46142</v>
      </c>
    </row>
    <row r="12632" spans="1:11" hidden="1" x14ac:dyDescent="0.4">
      <c r="A12632" s="193" t="s">
        <v>22393</v>
      </c>
      <c r="B12632" s="193" t="s">
        <v>22394</v>
      </c>
      <c r="C12632" s="193" t="s">
        <v>58</v>
      </c>
      <c r="D12632" s="193" t="s">
        <v>59</v>
      </c>
      <c r="E12632" s="193" t="s">
        <v>22395</v>
      </c>
      <c r="F12632" s="193" t="s">
        <v>1634</v>
      </c>
      <c r="G12632" s="2">
        <v>35</v>
      </c>
      <c r="H12632" s="2">
        <v>0</v>
      </c>
      <c r="I12632" s="192"/>
      <c r="J12632" s="192">
        <v>44631</v>
      </c>
      <c r="K12632" s="192">
        <v>46356</v>
      </c>
    </row>
    <row r="12633" spans="1:11" hidden="1" x14ac:dyDescent="0.4">
      <c r="A12633" s="193" t="s">
        <v>22393</v>
      </c>
      <c r="B12633" s="193" t="s">
        <v>22394</v>
      </c>
      <c r="C12633" s="193" t="s">
        <v>58</v>
      </c>
      <c r="D12633" s="193" t="s">
        <v>59</v>
      </c>
      <c r="E12633" s="193" t="s">
        <v>22396</v>
      </c>
      <c r="F12633" s="193" t="s">
        <v>1634</v>
      </c>
      <c r="G12633" s="2">
        <v>219</v>
      </c>
      <c r="H12633" s="2">
        <v>0</v>
      </c>
      <c r="I12633" s="192"/>
      <c r="J12633" s="192">
        <v>44657</v>
      </c>
      <c r="K12633" s="192">
        <v>46356</v>
      </c>
    </row>
    <row r="12634" spans="1:11" hidden="1" x14ac:dyDescent="0.4">
      <c r="A12634" s="193" t="s">
        <v>1413</v>
      </c>
      <c r="B12634" s="193" t="s">
        <v>22397</v>
      </c>
      <c r="C12634" s="193" t="s">
        <v>58</v>
      </c>
      <c r="D12634" s="193" t="s">
        <v>59</v>
      </c>
      <c r="E12634" s="193" t="s">
        <v>22398</v>
      </c>
      <c r="F12634" s="193" t="s">
        <v>1634</v>
      </c>
      <c r="G12634" s="2">
        <v>69</v>
      </c>
      <c r="H12634" s="2">
        <v>0</v>
      </c>
      <c r="I12634" s="192"/>
      <c r="J12634" s="192">
        <v>45877</v>
      </c>
      <c r="K12634" s="192">
        <v>46356</v>
      </c>
    </row>
    <row r="12635" spans="1:11" hidden="1" x14ac:dyDescent="0.4">
      <c r="A12635" s="193" t="s">
        <v>1413</v>
      </c>
      <c r="B12635" s="193" t="s">
        <v>22397</v>
      </c>
      <c r="C12635" s="193" t="s">
        <v>58</v>
      </c>
      <c r="D12635" s="193" t="s">
        <v>59</v>
      </c>
      <c r="E12635" s="193" t="s">
        <v>22399</v>
      </c>
      <c r="F12635" s="193" t="s">
        <v>1634</v>
      </c>
      <c r="G12635" s="2">
        <v>17</v>
      </c>
      <c r="H12635" s="2">
        <v>0</v>
      </c>
      <c r="I12635" s="192"/>
      <c r="J12635" s="192">
        <v>45932</v>
      </c>
      <c r="K12635" s="192">
        <v>46356</v>
      </c>
    </row>
    <row r="12636" spans="1:11" hidden="1" x14ac:dyDescent="0.4">
      <c r="A12636" s="193" t="s">
        <v>1413</v>
      </c>
      <c r="B12636" s="193" t="s">
        <v>22397</v>
      </c>
      <c r="C12636" s="193" t="s">
        <v>58</v>
      </c>
      <c r="D12636" s="193" t="s">
        <v>59</v>
      </c>
      <c r="E12636" s="193" t="s">
        <v>22400</v>
      </c>
      <c r="F12636" s="193" t="s">
        <v>1634</v>
      </c>
      <c r="G12636" s="2">
        <v>2770</v>
      </c>
      <c r="H12636" s="2">
        <v>0</v>
      </c>
      <c r="I12636" s="192"/>
      <c r="J12636" s="192">
        <v>46029</v>
      </c>
      <c r="K12636" s="192">
        <v>46418</v>
      </c>
    </row>
    <row r="12637" spans="1:11" x14ac:dyDescent="0.4">
      <c r="A12637" s="193" t="s">
        <v>1413</v>
      </c>
      <c r="B12637" s="193" t="s">
        <v>22397</v>
      </c>
      <c r="C12637" s="193" t="s">
        <v>58</v>
      </c>
      <c r="D12637" s="193" t="s">
        <v>59</v>
      </c>
      <c r="E12637" s="193" t="s">
        <v>22401</v>
      </c>
      <c r="F12637" s="193" t="s">
        <v>1634</v>
      </c>
      <c r="G12637" s="2">
        <v>1</v>
      </c>
      <c r="H12637" s="2">
        <v>0</v>
      </c>
      <c r="I12637" s="192"/>
      <c r="J12637" s="192">
        <v>46049</v>
      </c>
      <c r="K12637" s="192">
        <v>46418</v>
      </c>
    </row>
    <row r="12638" spans="1:11" hidden="1" x14ac:dyDescent="0.4">
      <c r="A12638" s="193" t="s">
        <v>1413</v>
      </c>
      <c r="B12638" s="193" t="s">
        <v>22397</v>
      </c>
      <c r="C12638" s="193" t="s">
        <v>58</v>
      </c>
      <c r="D12638" s="193" t="s">
        <v>59</v>
      </c>
      <c r="E12638" s="193" t="s">
        <v>22402</v>
      </c>
      <c r="F12638" s="193" t="s">
        <v>1634</v>
      </c>
      <c r="G12638" s="2">
        <v>2388</v>
      </c>
      <c r="H12638" s="2">
        <v>0</v>
      </c>
      <c r="I12638" s="192"/>
      <c r="J12638" s="192">
        <v>46056</v>
      </c>
      <c r="K12638" s="192">
        <v>46446</v>
      </c>
    </row>
    <row r="12639" spans="1:11" hidden="1" x14ac:dyDescent="0.4">
      <c r="A12639" s="193" t="s">
        <v>1413</v>
      </c>
      <c r="B12639" s="193" t="s">
        <v>22397</v>
      </c>
      <c r="C12639" s="193" t="s">
        <v>58</v>
      </c>
      <c r="D12639" s="193" t="s">
        <v>59</v>
      </c>
      <c r="E12639" s="193" t="s">
        <v>22403</v>
      </c>
      <c r="F12639" s="193" t="s">
        <v>1634</v>
      </c>
      <c r="G12639" s="2">
        <v>3000</v>
      </c>
      <c r="H12639" s="2">
        <v>0</v>
      </c>
      <c r="I12639" s="192"/>
      <c r="J12639" s="192">
        <v>46084</v>
      </c>
      <c r="K12639" s="192">
        <v>46477</v>
      </c>
    </row>
    <row r="12640" spans="1:11" hidden="1" x14ac:dyDescent="0.4">
      <c r="A12640" s="193" t="s">
        <v>1413</v>
      </c>
      <c r="B12640" s="193" t="s">
        <v>22397</v>
      </c>
      <c r="C12640" s="193" t="s">
        <v>58</v>
      </c>
      <c r="D12640" s="193" t="s">
        <v>59</v>
      </c>
      <c r="E12640" s="193" t="s">
        <v>22404</v>
      </c>
      <c r="F12640" s="193" t="s">
        <v>1634</v>
      </c>
      <c r="G12640" s="2">
        <v>4554</v>
      </c>
      <c r="H12640" s="2">
        <v>0</v>
      </c>
      <c r="I12640" s="192"/>
      <c r="J12640" s="192">
        <v>46084</v>
      </c>
      <c r="K12640" s="192">
        <v>46477</v>
      </c>
    </row>
    <row r="12641" spans="1:11" hidden="1" x14ac:dyDescent="0.4">
      <c r="A12641" s="193" t="s">
        <v>1413</v>
      </c>
      <c r="B12641" s="193" t="s">
        <v>22397</v>
      </c>
      <c r="C12641" s="193" t="s">
        <v>58</v>
      </c>
      <c r="D12641" s="193" t="s">
        <v>59</v>
      </c>
      <c r="E12641" s="193" t="s">
        <v>22405</v>
      </c>
      <c r="F12641" s="193" t="s">
        <v>1634</v>
      </c>
      <c r="G12641" s="2">
        <v>3000</v>
      </c>
      <c r="H12641" s="2">
        <v>0</v>
      </c>
      <c r="I12641" s="192"/>
      <c r="J12641" s="192">
        <v>46119</v>
      </c>
      <c r="K12641" s="192">
        <v>46507</v>
      </c>
    </row>
    <row r="12642" spans="1:11" hidden="1" x14ac:dyDescent="0.4">
      <c r="A12642" s="193" t="s">
        <v>1413</v>
      </c>
      <c r="B12642" s="193" t="s">
        <v>22397</v>
      </c>
      <c r="C12642" s="193" t="s">
        <v>58</v>
      </c>
      <c r="D12642" s="193" t="s">
        <v>59</v>
      </c>
      <c r="E12642" s="193" t="s">
        <v>22406</v>
      </c>
      <c r="F12642" s="193" t="s">
        <v>1634</v>
      </c>
      <c r="G12642" s="2">
        <v>3000</v>
      </c>
      <c r="H12642" s="2">
        <v>0</v>
      </c>
      <c r="I12642" s="192"/>
      <c r="J12642" s="192">
        <v>46121</v>
      </c>
      <c r="K12642" s="192">
        <v>46507</v>
      </c>
    </row>
    <row r="12643" spans="1:11" hidden="1" x14ac:dyDescent="0.4">
      <c r="A12643" s="193" t="s">
        <v>1413</v>
      </c>
      <c r="B12643" s="193" t="s">
        <v>22397</v>
      </c>
      <c r="C12643" s="193" t="s">
        <v>58</v>
      </c>
      <c r="D12643" s="193" t="s">
        <v>59</v>
      </c>
      <c r="E12643" s="193" t="s">
        <v>22407</v>
      </c>
      <c r="F12643" s="193" t="s">
        <v>1634</v>
      </c>
      <c r="G12643" s="2">
        <v>6000</v>
      </c>
      <c r="H12643" s="2">
        <v>0</v>
      </c>
      <c r="I12643" s="192"/>
      <c r="J12643" s="192">
        <v>46150</v>
      </c>
      <c r="K12643" s="192">
        <v>46538</v>
      </c>
    </row>
    <row r="12644" spans="1:11" hidden="1" x14ac:dyDescent="0.4">
      <c r="A12644" s="193" t="s">
        <v>22408</v>
      </c>
      <c r="B12644" s="193" t="s">
        <v>22409</v>
      </c>
      <c r="C12644" s="193" t="s">
        <v>58</v>
      </c>
      <c r="D12644" s="193" t="s">
        <v>59</v>
      </c>
      <c r="E12644" s="193" t="s">
        <v>22410</v>
      </c>
      <c r="F12644" s="193" t="s">
        <v>1634</v>
      </c>
      <c r="G12644" s="2">
        <v>1178</v>
      </c>
      <c r="H12644" s="2">
        <v>0</v>
      </c>
      <c r="I12644" s="192"/>
      <c r="J12644" s="192">
        <v>44623</v>
      </c>
      <c r="K12644" s="192">
        <v>46356</v>
      </c>
    </row>
    <row r="12645" spans="1:11" hidden="1" x14ac:dyDescent="0.4">
      <c r="A12645" s="193" t="s">
        <v>22408</v>
      </c>
      <c r="B12645" s="193" t="s">
        <v>22409</v>
      </c>
      <c r="C12645" s="193" t="s">
        <v>58</v>
      </c>
      <c r="D12645" s="193" t="s">
        <v>59</v>
      </c>
      <c r="E12645" s="193" t="s">
        <v>22411</v>
      </c>
      <c r="F12645" s="193" t="s">
        <v>1634</v>
      </c>
      <c r="G12645" s="2">
        <v>913</v>
      </c>
      <c r="H12645" s="2">
        <v>0</v>
      </c>
      <c r="I12645" s="192"/>
      <c r="J12645" s="192">
        <v>44853</v>
      </c>
      <c r="K12645" s="192">
        <v>46356</v>
      </c>
    </row>
    <row r="12646" spans="1:11" hidden="1" x14ac:dyDescent="0.4">
      <c r="A12646" s="193" t="s">
        <v>22408</v>
      </c>
      <c r="B12646" s="193" t="s">
        <v>22409</v>
      </c>
      <c r="C12646" s="193" t="s">
        <v>58</v>
      </c>
      <c r="D12646" s="193" t="s">
        <v>59</v>
      </c>
      <c r="E12646" s="193" t="s">
        <v>22412</v>
      </c>
      <c r="F12646" s="193" t="s">
        <v>1634</v>
      </c>
      <c r="G12646" s="2">
        <v>1226</v>
      </c>
      <c r="H12646" s="2">
        <v>0</v>
      </c>
      <c r="I12646" s="192"/>
      <c r="J12646" s="192">
        <v>44943</v>
      </c>
      <c r="K12646" s="192">
        <v>46356</v>
      </c>
    </row>
    <row r="12647" spans="1:11" hidden="1" x14ac:dyDescent="0.4">
      <c r="A12647" s="193" t="s">
        <v>22413</v>
      </c>
      <c r="B12647" s="193" t="s">
        <v>22414</v>
      </c>
      <c r="C12647" s="193" t="s">
        <v>58</v>
      </c>
      <c r="D12647" s="193" t="s">
        <v>59</v>
      </c>
      <c r="E12647" s="193" t="s">
        <v>22415</v>
      </c>
      <c r="F12647" s="193" t="s">
        <v>1634</v>
      </c>
      <c r="G12647" s="2">
        <v>231</v>
      </c>
      <c r="H12647" s="2">
        <v>0</v>
      </c>
      <c r="I12647" s="192"/>
      <c r="J12647" s="192">
        <v>44670</v>
      </c>
      <c r="K12647" s="192">
        <v>46356</v>
      </c>
    </row>
    <row r="12648" spans="1:11" hidden="1" x14ac:dyDescent="0.4">
      <c r="A12648" s="193" t="s">
        <v>22416</v>
      </c>
      <c r="B12648" s="193" t="s">
        <v>22417</v>
      </c>
      <c r="C12648" s="193" t="s">
        <v>58</v>
      </c>
      <c r="D12648" s="193" t="s">
        <v>59</v>
      </c>
      <c r="E12648" s="193" t="s">
        <v>22418</v>
      </c>
      <c r="F12648" s="193" t="s">
        <v>1634</v>
      </c>
      <c r="G12648" s="2">
        <v>336</v>
      </c>
      <c r="H12648" s="2">
        <v>0</v>
      </c>
      <c r="I12648" s="192"/>
      <c r="J12648" s="192">
        <v>44470</v>
      </c>
      <c r="K12648" s="192">
        <v>46356</v>
      </c>
    </row>
    <row r="12649" spans="1:11" hidden="1" x14ac:dyDescent="0.4">
      <c r="A12649" s="193" t="s">
        <v>22416</v>
      </c>
      <c r="B12649" s="193" t="s">
        <v>22417</v>
      </c>
      <c r="C12649" s="193" t="s">
        <v>58</v>
      </c>
      <c r="D12649" s="193" t="s">
        <v>59</v>
      </c>
      <c r="E12649" s="193" t="s">
        <v>22419</v>
      </c>
      <c r="F12649" s="193" t="s">
        <v>1634</v>
      </c>
      <c r="G12649" s="2">
        <v>11990</v>
      </c>
      <c r="H12649" s="2">
        <v>0</v>
      </c>
      <c r="I12649" s="192"/>
      <c r="J12649" s="192">
        <v>45273</v>
      </c>
      <c r="K12649" s="192">
        <v>46356</v>
      </c>
    </row>
    <row r="12650" spans="1:11" hidden="1" x14ac:dyDescent="0.4">
      <c r="A12650" s="193" t="s">
        <v>22420</v>
      </c>
      <c r="B12650" s="193" t="s">
        <v>22421</v>
      </c>
      <c r="C12650" s="193" t="s">
        <v>58</v>
      </c>
      <c r="D12650" s="193" t="s">
        <v>59</v>
      </c>
      <c r="E12650" s="193" t="s">
        <v>22422</v>
      </c>
      <c r="F12650" s="193" t="s">
        <v>1634</v>
      </c>
      <c r="G12650" s="2">
        <v>1903</v>
      </c>
      <c r="H12650" s="2">
        <v>0</v>
      </c>
      <c r="I12650" s="192"/>
      <c r="J12650" s="192">
        <v>44750</v>
      </c>
      <c r="K12650" s="192">
        <v>46356</v>
      </c>
    </row>
    <row r="12651" spans="1:11" hidden="1" x14ac:dyDescent="0.4">
      <c r="A12651" s="193" t="s">
        <v>22423</v>
      </c>
      <c r="B12651" s="193" t="s">
        <v>22424</v>
      </c>
      <c r="C12651" s="193" t="s">
        <v>58</v>
      </c>
      <c r="D12651" s="193" t="s">
        <v>59</v>
      </c>
      <c r="E12651" s="193" t="s">
        <v>22425</v>
      </c>
      <c r="F12651" s="193" t="s">
        <v>1634</v>
      </c>
      <c r="G12651" s="2">
        <v>2366</v>
      </c>
      <c r="H12651" s="2">
        <v>0</v>
      </c>
      <c r="I12651" s="192"/>
      <c r="J12651" s="192">
        <v>46048</v>
      </c>
      <c r="K12651" s="192">
        <v>46418</v>
      </c>
    </row>
    <row r="12652" spans="1:11" hidden="1" x14ac:dyDescent="0.4">
      <c r="A12652" s="193" t="s">
        <v>22423</v>
      </c>
      <c r="B12652" s="193" t="s">
        <v>22424</v>
      </c>
      <c r="C12652" s="193" t="s">
        <v>58</v>
      </c>
      <c r="D12652" s="193" t="s">
        <v>59</v>
      </c>
      <c r="E12652" s="193" t="s">
        <v>22426</v>
      </c>
      <c r="F12652" s="193" t="s">
        <v>1634</v>
      </c>
      <c r="G12652" s="2">
        <v>10000</v>
      </c>
      <c r="H12652" s="2">
        <v>0</v>
      </c>
      <c r="I12652" s="192"/>
      <c r="J12652" s="192">
        <v>46097</v>
      </c>
      <c r="K12652" s="192">
        <v>46477</v>
      </c>
    </row>
    <row r="12653" spans="1:11" hidden="1" x14ac:dyDescent="0.4">
      <c r="A12653" s="193" t="s">
        <v>22423</v>
      </c>
      <c r="B12653" s="193" t="s">
        <v>22424</v>
      </c>
      <c r="C12653" s="193" t="s">
        <v>58</v>
      </c>
      <c r="D12653" s="193" t="s">
        <v>59</v>
      </c>
      <c r="E12653" s="193" t="s">
        <v>22427</v>
      </c>
      <c r="F12653" s="193" t="s">
        <v>1634</v>
      </c>
      <c r="G12653" s="2">
        <v>10000</v>
      </c>
      <c r="H12653" s="2">
        <v>0</v>
      </c>
      <c r="I12653" s="192"/>
      <c r="J12653" s="192">
        <v>46097</v>
      </c>
      <c r="K12653" s="192">
        <v>46477</v>
      </c>
    </row>
    <row r="12654" spans="1:11" hidden="1" x14ac:dyDescent="0.4">
      <c r="A12654" s="193" t="s">
        <v>22423</v>
      </c>
      <c r="B12654" s="193" t="s">
        <v>22424</v>
      </c>
      <c r="C12654" s="193" t="s">
        <v>58</v>
      </c>
      <c r="D12654" s="193" t="s">
        <v>59</v>
      </c>
      <c r="E12654" s="193" t="s">
        <v>22428</v>
      </c>
      <c r="F12654" s="193" t="s">
        <v>1634</v>
      </c>
      <c r="G12654" s="2">
        <v>10000</v>
      </c>
      <c r="H12654" s="2">
        <v>0</v>
      </c>
      <c r="I12654" s="192"/>
      <c r="J12654" s="192">
        <v>46104</v>
      </c>
      <c r="K12654" s="192">
        <v>46477</v>
      </c>
    </row>
    <row r="12655" spans="1:11" hidden="1" x14ac:dyDescent="0.4">
      <c r="A12655" s="193" t="s">
        <v>22423</v>
      </c>
      <c r="B12655" s="193" t="s">
        <v>22424</v>
      </c>
      <c r="C12655" s="193" t="s">
        <v>58</v>
      </c>
      <c r="D12655" s="193" t="s">
        <v>59</v>
      </c>
      <c r="E12655" s="193" t="s">
        <v>22429</v>
      </c>
      <c r="F12655" s="193" t="s">
        <v>1634</v>
      </c>
      <c r="G12655" s="2">
        <v>10000</v>
      </c>
      <c r="H12655" s="2">
        <v>0</v>
      </c>
      <c r="I12655" s="192"/>
      <c r="J12655" s="192">
        <v>46160</v>
      </c>
      <c r="K12655" s="192">
        <v>46538</v>
      </c>
    </row>
    <row r="12656" spans="1:11" hidden="1" x14ac:dyDescent="0.4">
      <c r="A12656" s="193" t="s">
        <v>22423</v>
      </c>
      <c r="B12656" s="193" t="s">
        <v>22424</v>
      </c>
      <c r="C12656" s="193" t="s">
        <v>58</v>
      </c>
      <c r="D12656" s="193" t="s">
        <v>59</v>
      </c>
      <c r="E12656" s="193" t="s">
        <v>22430</v>
      </c>
      <c r="F12656" s="193" t="s">
        <v>1634</v>
      </c>
      <c r="G12656" s="2">
        <v>10000</v>
      </c>
      <c r="H12656" s="2">
        <v>0</v>
      </c>
      <c r="I12656" s="192"/>
      <c r="J12656" s="192">
        <v>46164</v>
      </c>
      <c r="K12656" s="192">
        <v>46538</v>
      </c>
    </row>
    <row r="12657" spans="1:11" hidden="1" x14ac:dyDescent="0.4">
      <c r="A12657" s="193" t="s">
        <v>22431</v>
      </c>
      <c r="B12657" s="193" t="s">
        <v>22432</v>
      </c>
      <c r="C12657" s="193" t="s">
        <v>58</v>
      </c>
      <c r="D12657" s="193" t="s">
        <v>59</v>
      </c>
      <c r="E12657" s="193" t="s">
        <v>22433</v>
      </c>
      <c r="F12657" s="193" t="s">
        <v>1634</v>
      </c>
      <c r="G12657" s="2">
        <v>2503</v>
      </c>
      <c r="H12657" s="2">
        <v>0</v>
      </c>
      <c r="I12657" s="192"/>
      <c r="J12657" s="192">
        <v>44532</v>
      </c>
      <c r="K12657" s="192">
        <v>46356</v>
      </c>
    </row>
    <row r="12658" spans="1:11" x14ac:dyDescent="0.4">
      <c r="A12658" s="193" t="s">
        <v>22434</v>
      </c>
      <c r="B12658" s="193" t="s">
        <v>22435</v>
      </c>
      <c r="C12658" s="193" t="s">
        <v>58</v>
      </c>
      <c r="D12658" s="193" t="s">
        <v>59</v>
      </c>
      <c r="E12658" s="193" t="s">
        <v>22436</v>
      </c>
      <c r="F12658" s="193" t="s">
        <v>1634</v>
      </c>
      <c r="G12658" s="2">
        <v>2</v>
      </c>
      <c r="H12658" s="2">
        <v>0</v>
      </c>
      <c r="I12658" s="192"/>
      <c r="J12658" s="192">
        <v>44692</v>
      </c>
      <c r="K12658" s="192">
        <v>46356</v>
      </c>
    </row>
    <row r="12659" spans="1:11" hidden="1" x14ac:dyDescent="0.4">
      <c r="A12659" s="193" t="s">
        <v>22434</v>
      </c>
      <c r="B12659" s="193" t="s">
        <v>22435</v>
      </c>
      <c r="C12659" s="193" t="s">
        <v>58</v>
      </c>
      <c r="D12659" s="193" t="s">
        <v>59</v>
      </c>
      <c r="E12659" s="193" t="s">
        <v>22437</v>
      </c>
      <c r="F12659" s="193" t="s">
        <v>1634</v>
      </c>
      <c r="G12659" s="2">
        <v>3064</v>
      </c>
      <c r="H12659" s="2">
        <v>0</v>
      </c>
      <c r="I12659" s="192"/>
      <c r="J12659" s="192">
        <v>44734</v>
      </c>
      <c r="K12659" s="192">
        <v>46356</v>
      </c>
    </row>
    <row r="12660" spans="1:11" hidden="1" x14ac:dyDescent="0.4">
      <c r="A12660" s="193" t="s">
        <v>22434</v>
      </c>
      <c r="B12660" s="193" t="s">
        <v>22435</v>
      </c>
      <c r="C12660" s="193" t="s">
        <v>58</v>
      </c>
      <c r="D12660" s="193" t="s">
        <v>59</v>
      </c>
      <c r="E12660" s="193" t="s">
        <v>22438</v>
      </c>
      <c r="F12660" s="193" t="s">
        <v>1634</v>
      </c>
      <c r="G12660" s="2">
        <v>4000</v>
      </c>
      <c r="H12660" s="2">
        <v>0</v>
      </c>
      <c r="I12660" s="192"/>
      <c r="J12660" s="192">
        <v>44971</v>
      </c>
      <c r="K12660" s="192">
        <v>46356</v>
      </c>
    </row>
    <row r="12661" spans="1:11" hidden="1" x14ac:dyDescent="0.4">
      <c r="A12661" s="193" t="s">
        <v>22434</v>
      </c>
      <c r="B12661" s="193" t="s">
        <v>22435</v>
      </c>
      <c r="C12661" s="193" t="s">
        <v>58</v>
      </c>
      <c r="D12661" s="193" t="s">
        <v>59</v>
      </c>
      <c r="E12661" s="193" t="s">
        <v>22439</v>
      </c>
      <c r="F12661" s="193" t="s">
        <v>1634</v>
      </c>
      <c r="G12661" s="2">
        <v>4000</v>
      </c>
      <c r="H12661" s="2">
        <v>0</v>
      </c>
      <c r="I12661" s="192"/>
      <c r="J12661" s="192">
        <v>44994</v>
      </c>
      <c r="K12661" s="192">
        <v>46356</v>
      </c>
    </row>
    <row r="12662" spans="1:11" hidden="1" x14ac:dyDescent="0.4">
      <c r="A12662" s="193" t="s">
        <v>22440</v>
      </c>
      <c r="B12662" s="193" t="s">
        <v>22441</v>
      </c>
      <c r="C12662" s="193" t="s">
        <v>58</v>
      </c>
      <c r="D12662" s="193" t="s">
        <v>59</v>
      </c>
      <c r="E12662" s="193" t="s">
        <v>22442</v>
      </c>
      <c r="F12662" s="193" t="s">
        <v>1634</v>
      </c>
      <c r="G12662" s="2">
        <v>2299</v>
      </c>
      <c r="H12662" s="2">
        <v>0</v>
      </c>
      <c r="I12662" s="192"/>
      <c r="J12662" s="192">
        <v>44719</v>
      </c>
      <c r="K12662" s="192">
        <v>46356</v>
      </c>
    </row>
    <row r="12663" spans="1:11" hidden="1" x14ac:dyDescent="0.4">
      <c r="A12663" s="193" t="s">
        <v>22440</v>
      </c>
      <c r="B12663" s="193" t="s">
        <v>22441</v>
      </c>
      <c r="C12663" s="193" t="s">
        <v>58</v>
      </c>
      <c r="D12663" s="193" t="s">
        <v>59</v>
      </c>
      <c r="E12663" s="193" t="s">
        <v>22443</v>
      </c>
      <c r="F12663" s="193" t="s">
        <v>1634</v>
      </c>
      <c r="G12663" s="2">
        <v>1000</v>
      </c>
      <c r="H12663" s="2">
        <v>0</v>
      </c>
      <c r="I12663" s="192"/>
      <c r="J12663" s="192">
        <v>44755</v>
      </c>
      <c r="K12663" s="192">
        <v>46356</v>
      </c>
    </row>
    <row r="12664" spans="1:11" hidden="1" x14ac:dyDescent="0.4">
      <c r="A12664" s="193" t="s">
        <v>22440</v>
      </c>
      <c r="B12664" s="193" t="s">
        <v>22441</v>
      </c>
      <c r="C12664" s="193" t="s">
        <v>58</v>
      </c>
      <c r="D12664" s="193" t="s">
        <v>59</v>
      </c>
      <c r="E12664" s="193" t="s">
        <v>22444</v>
      </c>
      <c r="F12664" s="193" t="s">
        <v>1634</v>
      </c>
      <c r="G12664" s="2">
        <v>2000</v>
      </c>
      <c r="H12664" s="2">
        <v>0</v>
      </c>
      <c r="I12664" s="192"/>
      <c r="J12664" s="192">
        <v>44790</v>
      </c>
      <c r="K12664" s="192">
        <v>46356</v>
      </c>
    </row>
    <row r="12665" spans="1:11" hidden="1" x14ac:dyDescent="0.4">
      <c r="A12665" s="193" t="s">
        <v>22445</v>
      </c>
      <c r="B12665" s="193" t="s">
        <v>22446</v>
      </c>
      <c r="C12665" s="193" t="s">
        <v>58</v>
      </c>
      <c r="D12665" s="193" t="s">
        <v>59</v>
      </c>
      <c r="E12665" s="193" t="s">
        <v>22447</v>
      </c>
      <c r="F12665" s="193" t="s">
        <v>1634</v>
      </c>
      <c r="G12665" s="2">
        <v>429</v>
      </c>
      <c r="H12665" s="2">
        <v>0</v>
      </c>
      <c r="I12665" s="192"/>
      <c r="J12665" s="192">
        <v>44763</v>
      </c>
      <c r="K12665" s="192">
        <v>46356</v>
      </c>
    </row>
    <row r="12666" spans="1:11" hidden="1" x14ac:dyDescent="0.4">
      <c r="A12666" s="193" t="s">
        <v>22445</v>
      </c>
      <c r="B12666" s="193" t="s">
        <v>22446</v>
      </c>
      <c r="C12666" s="193" t="s">
        <v>58</v>
      </c>
      <c r="D12666" s="193" t="s">
        <v>59</v>
      </c>
      <c r="E12666" s="193" t="s">
        <v>22448</v>
      </c>
      <c r="F12666" s="193" t="s">
        <v>1634</v>
      </c>
      <c r="G12666" s="2">
        <v>2500</v>
      </c>
      <c r="H12666" s="2">
        <v>0</v>
      </c>
      <c r="I12666" s="192"/>
      <c r="J12666" s="192">
        <v>44866</v>
      </c>
      <c r="K12666" s="192">
        <v>46356</v>
      </c>
    </row>
    <row r="12667" spans="1:11" hidden="1" x14ac:dyDescent="0.4">
      <c r="A12667" s="193" t="s">
        <v>22449</v>
      </c>
      <c r="B12667" s="193" t="s">
        <v>22450</v>
      </c>
      <c r="C12667" s="193" t="s">
        <v>58</v>
      </c>
      <c r="D12667" s="193" t="s">
        <v>59</v>
      </c>
      <c r="E12667" s="193" t="s">
        <v>22451</v>
      </c>
      <c r="F12667" s="193" t="s">
        <v>1634</v>
      </c>
      <c r="G12667" s="2">
        <v>833</v>
      </c>
      <c r="H12667" s="2">
        <v>0</v>
      </c>
      <c r="I12667" s="192"/>
      <c r="J12667" s="192">
        <v>45860</v>
      </c>
      <c r="K12667" s="192">
        <v>46356</v>
      </c>
    </row>
    <row r="12668" spans="1:11" hidden="1" x14ac:dyDescent="0.4">
      <c r="A12668" s="193" t="s">
        <v>22452</v>
      </c>
      <c r="B12668" s="193" t="s">
        <v>22453</v>
      </c>
      <c r="C12668" s="193" t="s">
        <v>58</v>
      </c>
      <c r="D12668" s="193" t="s">
        <v>59</v>
      </c>
      <c r="E12668" s="193" t="s">
        <v>22454</v>
      </c>
      <c r="F12668" s="193" t="s">
        <v>1634</v>
      </c>
      <c r="G12668" s="2">
        <v>38</v>
      </c>
      <c r="H12668" s="2">
        <v>0</v>
      </c>
      <c r="I12668" s="192"/>
      <c r="J12668" s="192">
        <v>46015</v>
      </c>
      <c r="K12668" s="192">
        <v>46387</v>
      </c>
    </row>
    <row r="12669" spans="1:11" hidden="1" x14ac:dyDescent="0.4">
      <c r="A12669" s="193" t="s">
        <v>22455</v>
      </c>
      <c r="B12669" s="193" t="s">
        <v>22456</v>
      </c>
      <c r="C12669" s="193" t="s">
        <v>58</v>
      </c>
      <c r="D12669" s="193" t="s">
        <v>59</v>
      </c>
      <c r="E12669" s="193" t="s">
        <v>22457</v>
      </c>
      <c r="F12669" s="193" t="s">
        <v>1634</v>
      </c>
      <c r="G12669" s="2">
        <v>5736</v>
      </c>
      <c r="H12669" s="2">
        <v>0</v>
      </c>
      <c r="I12669" s="192"/>
      <c r="J12669" s="192">
        <v>44837</v>
      </c>
      <c r="K12669" s="192">
        <v>46356</v>
      </c>
    </row>
    <row r="12670" spans="1:11" hidden="1" x14ac:dyDescent="0.4">
      <c r="A12670" s="193" t="s">
        <v>22455</v>
      </c>
      <c r="B12670" s="193" t="s">
        <v>22456</v>
      </c>
      <c r="C12670" s="193" t="s">
        <v>58</v>
      </c>
      <c r="D12670" s="193" t="s">
        <v>59</v>
      </c>
      <c r="E12670" s="193" t="s">
        <v>22458</v>
      </c>
      <c r="F12670" s="193" t="s">
        <v>1634</v>
      </c>
      <c r="G12670" s="2">
        <v>9806</v>
      </c>
      <c r="H12670" s="2">
        <v>0</v>
      </c>
      <c r="I12670" s="192"/>
      <c r="J12670" s="192">
        <v>44950</v>
      </c>
      <c r="K12670" s="192">
        <v>46356</v>
      </c>
    </row>
    <row r="12671" spans="1:11" hidden="1" x14ac:dyDescent="0.4">
      <c r="A12671" s="193" t="s">
        <v>22455</v>
      </c>
      <c r="B12671" s="193" t="s">
        <v>22456</v>
      </c>
      <c r="C12671" s="193" t="s">
        <v>58</v>
      </c>
      <c r="D12671" s="193" t="s">
        <v>59</v>
      </c>
      <c r="E12671" s="193" t="s">
        <v>22459</v>
      </c>
      <c r="F12671" s="193" t="s">
        <v>1634</v>
      </c>
      <c r="G12671" s="2">
        <v>10000</v>
      </c>
      <c r="H12671" s="2">
        <v>0</v>
      </c>
      <c r="I12671" s="192"/>
      <c r="J12671" s="192">
        <v>44964</v>
      </c>
      <c r="K12671" s="192">
        <v>46356</v>
      </c>
    </row>
    <row r="12672" spans="1:11" hidden="1" x14ac:dyDescent="0.4">
      <c r="A12672" s="193" t="s">
        <v>22455</v>
      </c>
      <c r="B12672" s="193" t="s">
        <v>22456</v>
      </c>
      <c r="C12672" s="193" t="s">
        <v>58</v>
      </c>
      <c r="D12672" s="193" t="s">
        <v>59</v>
      </c>
      <c r="E12672" s="193" t="s">
        <v>22460</v>
      </c>
      <c r="F12672" s="193" t="s">
        <v>1634</v>
      </c>
      <c r="G12672" s="2">
        <v>550</v>
      </c>
      <c r="H12672" s="2">
        <v>0</v>
      </c>
      <c r="I12672" s="192"/>
      <c r="J12672" s="192">
        <v>44984</v>
      </c>
      <c r="K12672" s="192">
        <v>46356</v>
      </c>
    </row>
    <row r="12673" spans="1:11" hidden="1" x14ac:dyDescent="0.4">
      <c r="A12673" s="193" t="s">
        <v>22455</v>
      </c>
      <c r="B12673" s="193" t="s">
        <v>22456</v>
      </c>
      <c r="C12673" s="193" t="s">
        <v>58</v>
      </c>
      <c r="D12673" s="193" t="s">
        <v>59</v>
      </c>
      <c r="E12673" s="193" t="s">
        <v>22461</v>
      </c>
      <c r="F12673" s="193" t="s">
        <v>1634</v>
      </c>
      <c r="G12673" s="2">
        <v>10000</v>
      </c>
      <c r="H12673" s="2">
        <v>0</v>
      </c>
      <c r="I12673" s="192"/>
      <c r="J12673" s="192">
        <v>44993</v>
      </c>
      <c r="K12673" s="192">
        <v>46356</v>
      </c>
    </row>
    <row r="12674" spans="1:11" hidden="1" x14ac:dyDescent="0.4">
      <c r="A12674" s="193" t="s">
        <v>22462</v>
      </c>
      <c r="B12674" s="193" t="s">
        <v>22463</v>
      </c>
      <c r="C12674" s="193" t="s">
        <v>58</v>
      </c>
      <c r="D12674" s="193" t="s">
        <v>59</v>
      </c>
      <c r="E12674" s="193" t="s">
        <v>22464</v>
      </c>
      <c r="F12674" s="193" t="s">
        <v>1634</v>
      </c>
      <c r="G12674" s="2">
        <v>9868</v>
      </c>
      <c r="H12674" s="2">
        <v>0</v>
      </c>
      <c r="I12674" s="192"/>
      <c r="J12674" s="192">
        <v>44596</v>
      </c>
      <c r="K12674" s="192">
        <v>46356</v>
      </c>
    </row>
    <row r="12675" spans="1:11" hidden="1" x14ac:dyDescent="0.4">
      <c r="A12675" s="193" t="s">
        <v>22462</v>
      </c>
      <c r="B12675" s="193" t="s">
        <v>22463</v>
      </c>
      <c r="C12675" s="193" t="s">
        <v>58</v>
      </c>
      <c r="D12675" s="193" t="s">
        <v>59</v>
      </c>
      <c r="E12675" s="193" t="s">
        <v>22465</v>
      </c>
      <c r="F12675" s="193" t="s">
        <v>1634</v>
      </c>
      <c r="G12675" s="2">
        <v>19671</v>
      </c>
      <c r="H12675" s="2">
        <v>0</v>
      </c>
      <c r="I12675" s="192"/>
      <c r="J12675" s="192">
        <v>44949</v>
      </c>
      <c r="K12675" s="192">
        <v>46356</v>
      </c>
    </row>
    <row r="12676" spans="1:11" hidden="1" x14ac:dyDescent="0.4">
      <c r="A12676" s="193" t="s">
        <v>22462</v>
      </c>
      <c r="B12676" s="193" t="s">
        <v>22463</v>
      </c>
      <c r="C12676" s="193" t="s">
        <v>58</v>
      </c>
      <c r="D12676" s="193" t="s">
        <v>59</v>
      </c>
      <c r="E12676" s="193" t="s">
        <v>22466</v>
      </c>
      <c r="F12676" s="193" t="s">
        <v>1634</v>
      </c>
      <c r="G12676" s="2">
        <v>4604</v>
      </c>
      <c r="H12676" s="2">
        <v>0</v>
      </c>
      <c r="I12676" s="192"/>
      <c r="J12676" s="192">
        <v>45980</v>
      </c>
      <c r="K12676" s="192">
        <v>46356</v>
      </c>
    </row>
    <row r="12677" spans="1:11" hidden="1" x14ac:dyDescent="0.4">
      <c r="A12677" s="193" t="s">
        <v>1414</v>
      </c>
      <c r="B12677" s="193" t="s">
        <v>22467</v>
      </c>
      <c r="C12677" s="193" t="s">
        <v>58</v>
      </c>
      <c r="D12677" s="193" t="s">
        <v>59</v>
      </c>
      <c r="E12677" s="193" t="s">
        <v>22468</v>
      </c>
      <c r="F12677" s="193" t="s">
        <v>1634</v>
      </c>
      <c r="G12677" s="2">
        <v>240</v>
      </c>
      <c r="H12677" s="2">
        <v>0</v>
      </c>
      <c r="I12677" s="192"/>
      <c r="J12677" s="192">
        <v>45191</v>
      </c>
      <c r="K12677" s="192">
        <v>46356</v>
      </c>
    </row>
    <row r="12678" spans="1:11" x14ac:dyDescent="0.4">
      <c r="A12678" s="193" t="s">
        <v>1414</v>
      </c>
      <c r="B12678" s="193" t="s">
        <v>22467</v>
      </c>
      <c r="C12678" s="193" t="s">
        <v>58</v>
      </c>
      <c r="D12678" s="193" t="s">
        <v>59</v>
      </c>
      <c r="E12678" s="193" t="s">
        <v>22469</v>
      </c>
      <c r="F12678" s="193" t="s">
        <v>1634</v>
      </c>
      <c r="G12678" s="2">
        <v>1</v>
      </c>
      <c r="H12678" s="2">
        <v>0</v>
      </c>
      <c r="I12678" s="192"/>
      <c r="J12678" s="192">
        <v>46029</v>
      </c>
      <c r="K12678" s="192">
        <v>46418</v>
      </c>
    </row>
    <row r="12679" spans="1:11" x14ac:dyDescent="0.4">
      <c r="A12679" s="193" t="s">
        <v>1414</v>
      </c>
      <c r="B12679" s="193" t="s">
        <v>22467</v>
      </c>
      <c r="C12679" s="193" t="s">
        <v>58</v>
      </c>
      <c r="D12679" s="193" t="s">
        <v>59</v>
      </c>
      <c r="E12679" s="193" t="s">
        <v>22470</v>
      </c>
      <c r="F12679" s="193" t="s">
        <v>1634</v>
      </c>
      <c r="G12679" s="2">
        <v>1</v>
      </c>
      <c r="H12679" s="2">
        <v>0</v>
      </c>
      <c r="I12679" s="192"/>
      <c r="J12679" s="192">
        <v>46031</v>
      </c>
      <c r="K12679" s="192">
        <v>46418</v>
      </c>
    </row>
    <row r="12680" spans="1:11" x14ac:dyDescent="0.4">
      <c r="A12680" s="193" t="s">
        <v>1414</v>
      </c>
      <c r="B12680" s="193" t="s">
        <v>22467</v>
      </c>
      <c r="C12680" s="193" t="s">
        <v>58</v>
      </c>
      <c r="D12680" s="193" t="s">
        <v>59</v>
      </c>
      <c r="E12680" s="193" t="s">
        <v>22471</v>
      </c>
      <c r="F12680" s="193" t="s">
        <v>1634</v>
      </c>
      <c r="G12680" s="2">
        <v>2</v>
      </c>
      <c r="H12680" s="2">
        <v>0</v>
      </c>
      <c r="I12680" s="192"/>
      <c r="J12680" s="192">
        <v>46126</v>
      </c>
      <c r="K12680" s="192">
        <v>46507</v>
      </c>
    </row>
    <row r="12681" spans="1:11" x14ac:dyDescent="0.4">
      <c r="A12681" s="193" t="s">
        <v>1414</v>
      </c>
      <c r="B12681" s="193" t="s">
        <v>22467</v>
      </c>
      <c r="C12681" s="193" t="s">
        <v>58</v>
      </c>
      <c r="D12681" s="193" t="s">
        <v>59</v>
      </c>
      <c r="E12681" s="193" t="s">
        <v>22472</v>
      </c>
      <c r="F12681" s="193" t="s">
        <v>1634</v>
      </c>
      <c r="G12681" s="2">
        <v>1</v>
      </c>
      <c r="H12681" s="2">
        <v>0</v>
      </c>
      <c r="I12681" s="192"/>
      <c r="J12681" s="192">
        <v>46126</v>
      </c>
      <c r="K12681" s="192">
        <v>46507</v>
      </c>
    </row>
    <row r="12682" spans="1:11" x14ac:dyDescent="0.4">
      <c r="A12682" s="193" t="s">
        <v>1414</v>
      </c>
      <c r="B12682" s="193" t="s">
        <v>22467</v>
      </c>
      <c r="C12682" s="193" t="s">
        <v>58</v>
      </c>
      <c r="D12682" s="193" t="s">
        <v>59</v>
      </c>
      <c r="E12682" s="193" t="s">
        <v>22473</v>
      </c>
      <c r="F12682" s="193" t="s">
        <v>1634</v>
      </c>
      <c r="G12682" s="2">
        <v>1</v>
      </c>
      <c r="H12682" s="2">
        <v>0</v>
      </c>
      <c r="I12682" s="192"/>
      <c r="J12682" s="192">
        <v>46128</v>
      </c>
      <c r="K12682" s="192">
        <v>46507</v>
      </c>
    </row>
    <row r="12683" spans="1:11" x14ac:dyDescent="0.4">
      <c r="A12683" s="193" t="s">
        <v>1414</v>
      </c>
      <c r="B12683" s="193" t="s">
        <v>22467</v>
      </c>
      <c r="C12683" s="193" t="s">
        <v>58</v>
      </c>
      <c r="D12683" s="193" t="s">
        <v>59</v>
      </c>
      <c r="E12683" s="193" t="s">
        <v>22474</v>
      </c>
      <c r="F12683" s="193" t="s">
        <v>1634</v>
      </c>
      <c r="G12683" s="2">
        <v>1</v>
      </c>
      <c r="H12683" s="2">
        <v>0</v>
      </c>
      <c r="I12683" s="192"/>
      <c r="J12683" s="192">
        <v>46128</v>
      </c>
      <c r="K12683" s="192">
        <v>46507</v>
      </c>
    </row>
    <row r="12684" spans="1:11" x14ac:dyDescent="0.4">
      <c r="A12684" s="193" t="s">
        <v>1414</v>
      </c>
      <c r="B12684" s="193" t="s">
        <v>22467</v>
      </c>
      <c r="C12684" s="193" t="s">
        <v>58</v>
      </c>
      <c r="D12684" s="193" t="s">
        <v>59</v>
      </c>
      <c r="E12684" s="193" t="s">
        <v>22475</v>
      </c>
      <c r="F12684" s="193" t="s">
        <v>1634</v>
      </c>
      <c r="G12684" s="2">
        <v>2</v>
      </c>
      <c r="H12684" s="2">
        <v>0</v>
      </c>
      <c r="I12684" s="192"/>
      <c r="J12684" s="192">
        <v>46134</v>
      </c>
      <c r="K12684" s="192">
        <v>46507</v>
      </c>
    </row>
    <row r="12685" spans="1:11" x14ac:dyDescent="0.4">
      <c r="A12685" s="193" t="s">
        <v>1414</v>
      </c>
      <c r="B12685" s="193" t="s">
        <v>22467</v>
      </c>
      <c r="C12685" s="193" t="s">
        <v>58</v>
      </c>
      <c r="D12685" s="193" t="s">
        <v>59</v>
      </c>
      <c r="E12685" s="193" t="s">
        <v>22476</v>
      </c>
      <c r="F12685" s="193" t="s">
        <v>1634</v>
      </c>
      <c r="G12685" s="2">
        <v>1</v>
      </c>
      <c r="H12685" s="2">
        <v>0</v>
      </c>
      <c r="I12685" s="192"/>
      <c r="J12685" s="192">
        <v>46135</v>
      </c>
      <c r="K12685" s="192">
        <v>46507</v>
      </c>
    </row>
    <row r="12686" spans="1:11" hidden="1" x14ac:dyDescent="0.4">
      <c r="A12686" s="193" t="s">
        <v>1414</v>
      </c>
      <c r="B12686" s="193" t="s">
        <v>22467</v>
      </c>
      <c r="C12686" s="193" t="s">
        <v>58</v>
      </c>
      <c r="D12686" s="193" t="s">
        <v>59</v>
      </c>
      <c r="E12686" s="193" t="s">
        <v>22477</v>
      </c>
      <c r="F12686" s="193" t="s">
        <v>1634</v>
      </c>
      <c r="G12686" s="2">
        <v>480</v>
      </c>
      <c r="H12686" s="2">
        <v>0</v>
      </c>
      <c r="I12686" s="192"/>
      <c r="J12686" s="192">
        <v>46174</v>
      </c>
      <c r="K12686" s="192">
        <v>46568</v>
      </c>
    </row>
    <row r="12687" spans="1:11" hidden="1" x14ac:dyDescent="0.4">
      <c r="A12687" s="193" t="s">
        <v>1414</v>
      </c>
      <c r="B12687" s="193" t="s">
        <v>22467</v>
      </c>
      <c r="C12687" s="193" t="s">
        <v>58</v>
      </c>
      <c r="D12687" s="193" t="s">
        <v>59</v>
      </c>
      <c r="E12687" s="193" t="s">
        <v>22478</v>
      </c>
      <c r="F12687" s="193" t="s">
        <v>1634</v>
      </c>
      <c r="G12687" s="2">
        <v>2000</v>
      </c>
      <c r="H12687" s="2">
        <v>0</v>
      </c>
      <c r="I12687" s="192"/>
      <c r="J12687" s="192">
        <v>46181</v>
      </c>
      <c r="K12687" s="192">
        <v>46568</v>
      </c>
    </row>
    <row r="12688" spans="1:11" hidden="1" x14ac:dyDescent="0.4">
      <c r="A12688" s="193" t="s">
        <v>1414</v>
      </c>
      <c r="B12688" s="193" t="s">
        <v>22467</v>
      </c>
      <c r="C12688" s="193" t="s">
        <v>58</v>
      </c>
      <c r="D12688" s="193" t="s">
        <v>59</v>
      </c>
      <c r="E12688" s="193" t="s">
        <v>22479</v>
      </c>
      <c r="F12688" s="193" t="s">
        <v>1634</v>
      </c>
      <c r="G12688" s="2">
        <v>1000</v>
      </c>
      <c r="H12688" s="2">
        <v>0</v>
      </c>
      <c r="I12688" s="192"/>
      <c r="J12688" s="192">
        <v>46184</v>
      </c>
      <c r="K12688" s="192">
        <v>46568</v>
      </c>
    </row>
    <row r="12689" spans="1:11" hidden="1" x14ac:dyDescent="0.4">
      <c r="A12689" s="193" t="s">
        <v>22480</v>
      </c>
      <c r="B12689" s="193" t="s">
        <v>22481</v>
      </c>
      <c r="C12689" s="193" t="s">
        <v>58</v>
      </c>
      <c r="D12689" s="193" t="s">
        <v>59</v>
      </c>
      <c r="E12689" s="193" t="s">
        <v>22482</v>
      </c>
      <c r="F12689" s="193" t="s">
        <v>1634</v>
      </c>
      <c r="G12689" s="2">
        <v>216</v>
      </c>
      <c r="H12689" s="2">
        <v>0</v>
      </c>
      <c r="I12689" s="192"/>
      <c r="J12689" s="192">
        <v>44568</v>
      </c>
      <c r="K12689" s="192">
        <v>46356</v>
      </c>
    </row>
    <row r="12690" spans="1:11" hidden="1" x14ac:dyDescent="0.4">
      <c r="A12690" s="193" t="s">
        <v>22480</v>
      </c>
      <c r="B12690" s="193" t="s">
        <v>22481</v>
      </c>
      <c r="C12690" s="193" t="s">
        <v>58</v>
      </c>
      <c r="D12690" s="193" t="s">
        <v>59</v>
      </c>
      <c r="E12690" s="193" t="s">
        <v>22483</v>
      </c>
      <c r="F12690" s="193" t="s">
        <v>1634</v>
      </c>
      <c r="G12690" s="2">
        <v>1000</v>
      </c>
      <c r="H12690" s="2">
        <v>0</v>
      </c>
      <c r="I12690" s="192"/>
      <c r="J12690" s="192">
        <v>45646</v>
      </c>
      <c r="K12690" s="192">
        <v>46356</v>
      </c>
    </row>
    <row r="12691" spans="1:11" hidden="1" x14ac:dyDescent="0.4">
      <c r="A12691" s="193" t="s">
        <v>22484</v>
      </c>
      <c r="B12691" s="193" t="s">
        <v>22485</v>
      </c>
      <c r="C12691" s="193" t="s">
        <v>58</v>
      </c>
      <c r="D12691" s="193" t="s">
        <v>59</v>
      </c>
      <c r="E12691" s="193" t="s">
        <v>22486</v>
      </c>
      <c r="F12691" s="193" t="s">
        <v>1634</v>
      </c>
      <c r="G12691" s="2">
        <v>180</v>
      </c>
      <c r="H12691" s="2">
        <v>0</v>
      </c>
      <c r="I12691" s="192"/>
      <c r="J12691" s="192">
        <v>44852</v>
      </c>
      <c r="K12691" s="192">
        <v>46356</v>
      </c>
    </row>
    <row r="12692" spans="1:11" hidden="1" x14ac:dyDescent="0.4">
      <c r="A12692" s="193" t="s">
        <v>22487</v>
      </c>
      <c r="B12692" s="193" t="s">
        <v>22488</v>
      </c>
      <c r="C12692" s="193" t="s">
        <v>58</v>
      </c>
      <c r="D12692" s="193" t="s">
        <v>59</v>
      </c>
      <c r="E12692" s="193" t="s">
        <v>22489</v>
      </c>
      <c r="F12692" s="193" t="s">
        <v>1634</v>
      </c>
      <c r="G12692" s="2">
        <v>3714</v>
      </c>
      <c r="H12692" s="2">
        <v>0</v>
      </c>
      <c r="I12692" s="192"/>
      <c r="J12692" s="192">
        <v>44880</v>
      </c>
      <c r="K12692" s="192">
        <v>46356</v>
      </c>
    </row>
    <row r="12693" spans="1:11" hidden="1" x14ac:dyDescent="0.4">
      <c r="A12693" s="193" t="s">
        <v>22487</v>
      </c>
      <c r="B12693" s="193" t="s">
        <v>22488</v>
      </c>
      <c r="C12693" s="193" t="s">
        <v>58</v>
      </c>
      <c r="D12693" s="193" t="s">
        <v>59</v>
      </c>
      <c r="E12693" s="193" t="s">
        <v>22490</v>
      </c>
      <c r="F12693" s="193" t="s">
        <v>1634</v>
      </c>
      <c r="G12693" s="2">
        <v>9174</v>
      </c>
      <c r="H12693" s="2">
        <v>0</v>
      </c>
      <c r="I12693" s="192"/>
      <c r="J12693" s="192">
        <v>44971</v>
      </c>
      <c r="K12693" s="192">
        <v>46356</v>
      </c>
    </row>
    <row r="12694" spans="1:11" hidden="1" x14ac:dyDescent="0.4">
      <c r="A12694" s="193" t="s">
        <v>22487</v>
      </c>
      <c r="B12694" s="193" t="s">
        <v>22488</v>
      </c>
      <c r="C12694" s="193" t="s">
        <v>58</v>
      </c>
      <c r="D12694" s="193" t="s">
        <v>59</v>
      </c>
      <c r="E12694" s="193" t="s">
        <v>22491</v>
      </c>
      <c r="F12694" s="193" t="s">
        <v>1634</v>
      </c>
      <c r="G12694" s="2">
        <v>10785</v>
      </c>
      <c r="H12694" s="2">
        <v>0</v>
      </c>
      <c r="I12694" s="192"/>
      <c r="J12694" s="192">
        <v>45245</v>
      </c>
      <c r="K12694" s="192">
        <v>46356</v>
      </c>
    </row>
    <row r="12695" spans="1:11" hidden="1" x14ac:dyDescent="0.4">
      <c r="A12695" s="193" t="s">
        <v>22492</v>
      </c>
      <c r="B12695" s="193" t="s">
        <v>22493</v>
      </c>
      <c r="C12695" s="193" t="s">
        <v>58</v>
      </c>
      <c r="D12695" s="193" t="s">
        <v>59</v>
      </c>
      <c r="E12695" s="193" t="s">
        <v>22494</v>
      </c>
      <c r="F12695" s="193" t="s">
        <v>1634</v>
      </c>
      <c r="G12695" s="2">
        <v>2712</v>
      </c>
      <c r="H12695" s="2">
        <v>0</v>
      </c>
      <c r="I12695" s="192"/>
      <c r="J12695" s="192">
        <v>45128</v>
      </c>
      <c r="K12695" s="192">
        <v>46356</v>
      </c>
    </row>
    <row r="12696" spans="1:11" hidden="1" x14ac:dyDescent="0.4">
      <c r="A12696" s="193" t="s">
        <v>22492</v>
      </c>
      <c r="B12696" s="193" t="s">
        <v>22493</v>
      </c>
      <c r="C12696" s="193" t="s">
        <v>58</v>
      </c>
      <c r="D12696" s="193" t="s">
        <v>59</v>
      </c>
      <c r="E12696" s="193" t="s">
        <v>22495</v>
      </c>
      <c r="F12696" s="193" t="s">
        <v>1634</v>
      </c>
      <c r="G12696" s="2">
        <v>3000</v>
      </c>
      <c r="H12696" s="2">
        <v>0</v>
      </c>
      <c r="I12696" s="192"/>
      <c r="J12696" s="192">
        <v>46140</v>
      </c>
      <c r="K12696" s="192">
        <v>46507</v>
      </c>
    </row>
    <row r="12697" spans="1:11" x14ac:dyDescent="0.4">
      <c r="A12697" s="193" t="s">
        <v>22496</v>
      </c>
      <c r="B12697" s="193" t="s">
        <v>22497</v>
      </c>
      <c r="C12697" s="193" t="s">
        <v>58</v>
      </c>
      <c r="D12697" s="193" t="s">
        <v>59</v>
      </c>
      <c r="E12697" s="193" t="s">
        <v>22498</v>
      </c>
      <c r="F12697" s="193" t="s">
        <v>1634</v>
      </c>
      <c r="G12697" s="2">
        <v>2</v>
      </c>
      <c r="H12697" s="2">
        <v>0</v>
      </c>
      <c r="I12697" s="192"/>
      <c r="J12697" s="192">
        <v>45436</v>
      </c>
      <c r="K12697" s="192">
        <v>46356</v>
      </c>
    </row>
    <row r="12698" spans="1:11" hidden="1" x14ac:dyDescent="0.4">
      <c r="A12698" s="193" t="s">
        <v>22496</v>
      </c>
      <c r="B12698" s="193" t="s">
        <v>22497</v>
      </c>
      <c r="C12698" s="193" t="s">
        <v>58</v>
      </c>
      <c r="D12698" s="193" t="s">
        <v>59</v>
      </c>
      <c r="E12698" s="193" t="s">
        <v>22499</v>
      </c>
      <c r="F12698" s="193" t="s">
        <v>1634</v>
      </c>
      <c r="G12698" s="2">
        <v>2000</v>
      </c>
      <c r="H12698" s="2">
        <v>0</v>
      </c>
      <c r="I12698" s="192"/>
      <c r="J12698" s="192">
        <v>45828</v>
      </c>
      <c r="K12698" s="192">
        <v>46356</v>
      </c>
    </row>
    <row r="12699" spans="1:11" hidden="1" x14ac:dyDescent="0.4">
      <c r="A12699" s="193" t="s">
        <v>22500</v>
      </c>
      <c r="B12699" s="193" t="s">
        <v>22501</v>
      </c>
      <c r="C12699" s="193" t="s">
        <v>58</v>
      </c>
      <c r="D12699" s="193" t="s">
        <v>59</v>
      </c>
      <c r="E12699" s="193" t="s">
        <v>22502</v>
      </c>
      <c r="F12699" s="193" t="s">
        <v>1634</v>
      </c>
      <c r="G12699" s="2">
        <v>697</v>
      </c>
      <c r="H12699" s="2">
        <v>0</v>
      </c>
      <c r="I12699" s="192"/>
      <c r="J12699" s="192">
        <v>45873</v>
      </c>
      <c r="K12699" s="192">
        <v>46356</v>
      </c>
    </row>
    <row r="12700" spans="1:11" hidden="1" x14ac:dyDescent="0.4">
      <c r="A12700" s="193" t="s">
        <v>22500</v>
      </c>
      <c r="B12700" s="193" t="s">
        <v>22501</v>
      </c>
      <c r="C12700" s="193" t="s">
        <v>58</v>
      </c>
      <c r="D12700" s="193" t="s">
        <v>59</v>
      </c>
      <c r="E12700" s="193" t="s">
        <v>22503</v>
      </c>
      <c r="F12700" s="193" t="s">
        <v>1634</v>
      </c>
      <c r="G12700" s="2">
        <v>3976</v>
      </c>
      <c r="H12700" s="2">
        <v>0</v>
      </c>
      <c r="I12700" s="192"/>
      <c r="J12700" s="192">
        <v>46105</v>
      </c>
      <c r="K12700" s="192">
        <v>46477</v>
      </c>
    </row>
    <row r="12701" spans="1:11" hidden="1" x14ac:dyDescent="0.4">
      <c r="A12701" s="193" t="s">
        <v>22504</v>
      </c>
      <c r="B12701" s="193" t="s">
        <v>22505</v>
      </c>
      <c r="C12701" s="193" t="s">
        <v>58</v>
      </c>
      <c r="D12701" s="193" t="s">
        <v>59</v>
      </c>
      <c r="E12701" s="193" t="s">
        <v>22506</v>
      </c>
      <c r="F12701" s="193" t="s">
        <v>1634</v>
      </c>
      <c r="G12701" s="2">
        <v>1337</v>
      </c>
      <c r="H12701" s="2">
        <v>0</v>
      </c>
      <c r="I12701" s="192"/>
      <c r="J12701" s="192">
        <v>45791</v>
      </c>
      <c r="K12701" s="192">
        <v>46356</v>
      </c>
    </row>
    <row r="12702" spans="1:11" hidden="1" x14ac:dyDescent="0.4">
      <c r="A12702" s="193" t="s">
        <v>22504</v>
      </c>
      <c r="B12702" s="193" t="s">
        <v>22505</v>
      </c>
      <c r="C12702" s="193" t="s">
        <v>58</v>
      </c>
      <c r="D12702" s="193" t="s">
        <v>59</v>
      </c>
      <c r="E12702" s="193" t="s">
        <v>22507</v>
      </c>
      <c r="F12702" s="193" t="s">
        <v>1634</v>
      </c>
      <c r="G12702" s="2">
        <v>1689</v>
      </c>
      <c r="H12702" s="2">
        <v>0</v>
      </c>
      <c r="I12702" s="192"/>
      <c r="J12702" s="192">
        <v>45989</v>
      </c>
      <c r="K12702" s="192">
        <v>46356</v>
      </c>
    </row>
    <row r="12703" spans="1:11" hidden="1" x14ac:dyDescent="0.4">
      <c r="A12703" s="193" t="s">
        <v>22504</v>
      </c>
      <c r="B12703" s="193" t="s">
        <v>22505</v>
      </c>
      <c r="C12703" s="193" t="s">
        <v>58</v>
      </c>
      <c r="D12703" s="193" t="s">
        <v>59</v>
      </c>
      <c r="E12703" s="193" t="s">
        <v>22508</v>
      </c>
      <c r="F12703" s="193" t="s">
        <v>1634</v>
      </c>
      <c r="G12703" s="2">
        <v>2712</v>
      </c>
      <c r="H12703" s="2">
        <v>0</v>
      </c>
      <c r="I12703" s="192"/>
      <c r="J12703" s="192">
        <v>46105</v>
      </c>
      <c r="K12703" s="192">
        <v>46477</v>
      </c>
    </row>
    <row r="12704" spans="1:11" hidden="1" x14ac:dyDescent="0.4">
      <c r="A12704" s="193" t="s">
        <v>22509</v>
      </c>
      <c r="B12704" s="193" t="s">
        <v>22510</v>
      </c>
      <c r="C12704" s="193" t="s">
        <v>58</v>
      </c>
      <c r="D12704" s="193" t="s">
        <v>59</v>
      </c>
      <c r="E12704" s="193" t="s">
        <v>22511</v>
      </c>
      <c r="F12704" s="193" t="s">
        <v>1634</v>
      </c>
      <c r="G12704" s="2">
        <v>2000</v>
      </c>
      <c r="H12704" s="2">
        <v>0</v>
      </c>
      <c r="I12704" s="192"/>
      <c r="J12704" s="192">
        <v>44410</v>
      </c>
      <c r="K12704" s="192">
        <v>46356</v>
      </c>
    </row>
    <row r="12705" spans="1:11" hidden="1" x14ac:dyDescent="0.4">
      <c r="A12705" s="193" t="s">
        <v>22509</v>
      </c>
      <c r="B12705" s="193" t="s">
        <v>22510</v>
      </c>
      <c r="C12705" s="193" t="s">
        <v>58</v>
      </c>
      <c r="D12705" s="193" t="s">
        <v>59</v>
      </c>
      <c r="E12705" s="193" t="s">
        <v>22512</v>
      </c>
      <c r="F12705" s="193" t="s">
        <v>1634</v>
      </c>
      <c r="G12705" s="2">
        <v>1827</v>
      </c>
      <c r="H12705" s="2">
        <v>0</v>
      </c>
      <c r="I12705" s="192"/>
      <c r="J12705" s="192">
        <v>45386</v>
      </c>
      <c r="K12705" s="192">
        <v>46356</v>
      </c>
    </row>
    <row r="12706" spans="1:11" hidden="1" x14ac:dyDescent="0.4">
      <c r="A12706" s="193" t="s">
        <v>22513</v>
      </c>
      <c r="B12706" s="193" t="s">
        <v>22514</v>
      </c>
      <c r="C12706" s="193" t="s">
        <v>58</v>
      </c>
      <c r="D12706" s="193" t="s">
        <v>59</v>
      </c>
      <c r="E12706" s="193" t="s">
        <v>22515</v>
      </c>
      <c r="F12706" s="193" t="s">
        <v>1634</v>
      </c>
      <c r="G12706" s="2">
        <v>1899</v>
      </c>
      <c r="H12706" s="2">
        <v>0</v>
      </c>
      <c r="I12706" s="192"/>
      <c r="J12706" s="192">
        <v>44890</v>
      </c>
      <c r="K12706" s="192">
        <v>46356</v>
      </c>
    </row>
    <row r="12707" spans="1:11" hidden="1" x14ac:dyDescent="0.4">
      <c r="A12707" s="193" t="s">
        <v>22513</v>
      </c>
      <c r="B12707" s="193" t="s">
        <v>22514</v>
      </c>
      <c r="C12707" s="193" t="s">
        <v>58</v>
      </c>
      <c r="D12707" s="193" t="s">
        <v>59</v>
      </c>
      <c r="E12707" s="193" t="s">
        <v>22516</v>
      </c>
      <c r="F12707" s="193" t="s">
        <v>1634</v>
      </c>
      <c r="G12707" s="2">
        <v>582</v>
      </c>
      <c r="H12707" s="2">
        <v>0</v>
      </c>
      <c r="I12707" s="192"/>
      <c r="J12707" s="192">
        <v>45084</v>
      </c>
      <c r="K12707" s="192">
        <v>46356</v>
      </c>
    </row>
    <row r="12708" spans="1:11" hidden="1" x14ac:dyDescent="0.4">
      <c r="A12708" s="193" t="s">
        <v>22517</v>
      </c>
      <c r="B12708" s="193" t="s">
        <v>22518</v>
      </c>
      <c r="C12708" s="193" t="s">
        <v>58</v>
      </c>
      <c r="D12708" s="193" t="s">
        <v>59</v>
      </c>
      <c r="E12708" s="193" t="s">
        <v>22519</v>
      </c>
      <c r="F12708" s="193" t="s">
        <v>1634</v>
      </c>
      <c r="G12708" s="2">
        <v>3310</v>
      </c>
      <c r="H12708" s="2">
        <v>0</v>
      </c>
      <c r="I12708" s="192"/>
      <c r="J12708" s="192">
        <v>44720</v>
      </c>
      <c r="K12708" s="192">
        <v>46356</v>
      </c>
    </row>
    <row r="12709" spans="1:11" hidden="1" x14ac:dyDescent="0.4">
      <c r="A12709" s="193" t="s">
        <v>22520</v>
      </c>
      <c r="B12709" s="193" t="s">
        <v>22521</v>
      </c>
      <c r="C12709" s="193" t="s">
        <v>58</v>
      </c>
      <c r="D12709" s="193" t="s">
        <v>59</v>
      </c>
      <c r="E12709" s="193" t="s">
        <v>22522</v>
      </c>
      <c r="F12709" s="193" t="s">
        <v>1634</v>
      </c>
      <c r="G12709" s="2">
        <v>988</v>
      </c>
      <c r="H12709" s="2">
        <v>0</v>
      </c>
      <c r="I12709" s="192"/>
      <c r="J12709" s="192">
        <v>44932</v>
      </c>
      <c r="K12709" s="192">
        <v>46356</v>
      </c>
    </row>
    <row r="12710" spans="1:11" hidden="1" x14ac:dyDescent="0.4">
      <c r="A12710" s="193" t="s">
        <v>22523</v>
      </c>
      <c r="B12710" s="193" t="s">
        <v>22524</v>
      </c>
      <c r="C12710" s="193" t="s">
        <v>58</v>
      </c>
      <c r="D12710" s="193" t="s">
        <v>59</v>
      </c>
      <c r="E12710" s="193" t="s">
        <v>22525</v>
      </c>
      <c r="F12710" s="193" t="s">
        <v>1634</v>
      </c>
      <c r="G12710" s="2">
        <v>97</v>
      </c>
      <c r="H12710" s="2">
        <v>0</v>
      </c>
      <c r="I12710" s="192"/>
      <c r="J12710" s="192">
        <v>45800</v>
      </c>
      <c r="K12710" s="192">
        <v>46356</v>
      </c>
    </row>
    <row r="12711" spans="1:11" hidden="1" x14ac:dyDescent="0.4">
      <c r="A12711" s="193" t="s">
        <v>22523</v>
      </c>
      <c r="B12711" s="193" t="s">
        <v>22524</v>
      </c>
      <c r="C12711" s="193" t="s">
        <v>58</v>
      </c>
      <c r="D12711" s="193" t="s">
        <v>59</v>
      </c>
      <c r="E12711" s="193" t="s">
        <v>22526</v>
      </c>
      <c r="F12711" s="193" t="s">
        <v>1634</v>
      </c>
      <c r="G12711" s="2">
        <v>2042</v>
      </c>
      <c r="H12711" s="2">
        <v>0</v>
      </c>
      <c r="I12711" s="192"/>
      <c r="J12711" s="192">
        <v>45918</v>
      </c>
      <c r="K12711" s="192">
        <v>46356</v>
      </c>
    </row>
    <row r="12712" spans="1:11" hidden="1" x14ac:dyDescent="0.4">
      <c r="A12712" s="193" t="s">
        <v>22523</v>
      </c>
      <c r="B12712" s="193" t="s">
        <v>22524</v>
      </c>
      <c r="C12712" s="193" t="s">
        <v>58</v>
      </c>
      <c r="D12712" s="193" t="s">
        <v>59</v>
      </c>
      <c r="E12712" s="193" t="s">
        <v>22527</v>
      </c>
      <c r="F12712" s="193" t="s">
        <v>1634</v>
      </c>
      <c r="G12712" s="2">
        <v>2500</v>
      </c>
      <c r="H12712" s="2">
        <v>0</v>
      </c>
      <c r="I12712" s="192"/>
      <c r="J12712" s="192">
        <v>45939</v>
      </c>
      <c r="K12712" s="192">
        <v>46356</v>
      </c>
    </row>
    <row r="12713" spans="1:11" hidden="1" x14ac:dyDescent="0.4">
      <c r="A12713" s="193" t="s">
        <v>22523</v>
      </c>
      <c r="B12713" s="193" t="s">
        <v>22524</v>
      </c>
      <c r="C12713" s="193" t="s">
        <v>58</v>
      </c>
      <c r="D12713" s="193" t="s">
        <v>59</v>
      </c>
      <c r="E12713" s="193" t="s">
        <v>22528</v>
      </c>
      <c r="F12713" s="193" t="s">
        <v>1634</v>
      </c>
      <c r="G12713" s="2">
        <v>2500</v>
      </c>
      <c r="H12713" s="2">
        <v>0</v>
      </c>
      <c r="I12713" s="192"/>
      <c r="J12713" s="192">
        <v>46007</v>
      </c>
      <c r="K12713" s="192">
        <v>46387</v>
      </c>
    </row>
    <row r="12714" spans="1:11" hidden="1" x14ac:dyDescent="0.4">
      <c r="A12714" s="193" t="s">
        <v>22529</v>
      </c>
      <c r="B12714" s="193" t="s">
        <v>22530</v>
      </c>
      <c r="C12714" s="193" t="s">
        <v>58</v>
      </c>
      <c r="D12714" s="193" t="s">
        <v>59</v>
      </c>
      <c r="E12714" s="193" t="s">
        <v>22531</v>
      </c>
      <c r="F12714" s="193" t="s">
        <v>1634</v>
      </c>
      <c r="G12714" s="2">
        <v>1413</v>
      </c>
      <c r="H12714" s="2">
        <v>0</v>
      </c>
      <c r="I12714" s="192"/>
      <c r="J12714" s="192">
        <v>45875</v>
      </c>
      <c r="K12714" s="192">
        <v>46356</v>
      </c>
    </row>
    <row r="12715" spans="1:11" hidden="1" x14ac:dyDescent="0.4">
      <c r="A12715" s="193" t="s">
        <v>22532</v>
      </c>
      <c r="B12715" s="193" t="s">
        <v>22533</v>
      </c>
      <c r="C12715" s="193" t="s">
        <v>58</v>
      </c>
      <c r="D12715" s="193" t="s">
        <v>59</v>
      </c>
      <c r="E12715" s="193" t="s">
        <v>22534</v>
      </c>
      <c r="F12715" s="193" t="s">
        <v>1634</v>
      </c>
      <c r="G12715" s="2">
        <v>1229</v>
      </c>
      <c r="H12715" s="2">
        <v>0</v>
      </c>
      <c r="I12715" s="192"/>
      <c r="J12715" s="192">
        <v>44456</v>
      </c>
      <c r="K12715" s="192">
        <v>46356</v>
      </c>
    </row>
    <row r="12716" spans="1:11" hidden="1" x14ac:dyDescent="0.4">
      <c r="A12716" s="193" t="s">
        <v>22535</v>
      </c>
      <c r="B12716" s="193" t="s">
        <v>22536</v>
      </c>
      <c r="C12716" s="193" t="s">
        <v>58</v>
      </c>
      <c r="D12716" s="193" t="s">
        <v>59</v>
      </c>
      <c r="E12716" s="193" t="s">
        <v>22537</v>
      </c>
      <c r="F12716" s="193" t="s">
        <v>1634</v>
      </c>
      <c r="G12716" s="2">
        <v>2565</v>
      </c>
      <c r="H12716" s="2">
        <v>0</v>
      </c>
      <c r="I12716" s="192"/>
      <c r="J12716" s="192">
        <v>45831</v>
      </c>
      <c r="K12716" s="192">
        <v>46356</v>
      </c>
    </row>
    <row r="12717" spans="1:11" hidden="1" x14ac:dyDescent="0.4">
      <c r="A12717" s="193" t="s">
        <v>22535</v>
      </c>
      <c r="B12717" s="193" t="s">
        <v>22536</v>
      </c>
      <c r="C12717" s="193" t="s">
        <v>58</v>
      </c>
      <c r="D12717" s="193" t="s">
        <v>59</v>
      </c>
      <c r="E12717" s="193" t="s">
        <v>22538</v>
      </c>
      <c r="F12717" s="193" t="s">
        <v>1634</v>
      </c>
      <c r="G12717" s="2">
        <v>3698</v>
      </c>
      <c r="H12717" s="2">
        <v>0</v>
      </c>
      <c r="I12717" s="192"/>
      <c r="J12717" s="192">
        <v>45901</v>
      </c>
      <c r="K12717" s="192">
        <v>46356</v>
      </c>
    </row>
    <row r="12718" spans="1:11" hidden="1" x14ac:dyDescent="0.4">
      <c r="A12718" s="193" t="s">
        <v>22535</v>
      </c>
      <c r="B12718" s="193" t="s">
        <v>22536</v>
      </c>
      <c r="C12718" s="193" t="s">
        <v>58</v>
      </c>
      <c r="D12718" s="193" t="s">
        <v>59</v>
      </c>
      <c r="E12718" s="193" t="s">
        <v>22539</v>
      </c>
      <c r="F12718" s="193" t="s">
        <v>1634</v>
      </c>
      <c r="G12718" s="2">
        <v>1483</v>
      </c>
      <c r="H12718" s="2">
        <v>0</v>
      </c>
      <c r="I12718" s="192"/>
      <c r="J12718" s="192">
        <v>46062</v>
      </c>
      <c r="K12718" s="192">
        <v>46446</v>
      </c>
    </row>
    <row r="12719" spans="1:11" hidden="1" x14ac:dyDescent="0.4">
      <c r="A12719" s="193" t="s">
        <v>22535</v>
      </c>
      <c r="B12719" s="193" t="s">
        <v>22536</v>
      </c>
      <c r="C12719" s="193" t="s">
        <v>58</v>
      </c>
      <c r="D12719" s="193" t="s">
        <v>59</v>
      </c>
      <c r="E12719" s="193" t="s">
        <v>22540</v>
      </c>
      <c r="F12719" s="193" t="s">
        <v>1634</v>
      </c>
      <c r="G12719" s="2">
        <v>662</v>
      </c>
      <c r="H12719" s="2">
        <v>0</v>
      </c>
      <c r="I12719" s="192"/>
      <c r="J12719" s="192">
        <v>46078</v>
      </c>
      <c r="K12719" s="192">
        <v>46446</v>
      </c>
    </row>
    <row r="12720" spans="1:11" hidden="1" x14ac:dyDescent="0.4">
      <c r="A12720" s="193" t="s">
        <v>22535</v>
      </c>
      <c r="B12720" s="193" t="s">
        <v>22536</v>
      </c>
      <c r="C12720" s="193" t="s">
        <v>58</v>
      </c>
      <c r="D12720" s="193" t="s">
        <v>59</v>
      </c>
      <c r="E12720" s="193" t="s">
        <v>22541</v>
      </c>
      <c r="F12720" s="193" t="s">
        <v>1634</v>
      </c>
      <c r="G12720" s="2">
        <v>3520</v>
      </c>
      <c r="H12720" s="2">
        <v>0</v>
      </c>
      <c r="I12720" s="192"/>
      <c r="J12720" s="192">
        <v>46083</v>
      </c>
      <c r="K12720" s="192">
        <v>46477</v>
      </c>
    </row>
    <row r="12721" spans="1:11" hidden="1" x14ac:dyDescent="0.4">
      <c r="A12721" s="193" t="s">
        <v>22535</v>
      </c>
      <c r="B12721" s="193" t="s">
        <v>22536</v>
      </c>
      <c r="C12721" s="193" t="s">
        <v>58</v>
      </c>
      <c r="D12721" s="193" t="s">
        <v>59</v>
      </c>
      <c r="E12721" s="193" t="s">
        <v>22542</v>
      </c>
      <c r="F12721" s="193" t="s">
        <v>1634</v>
      </c>
      <c r="G12721" s="2">
        <v>3952</v>
      </c>
      <c r="H12721" s="2">
        <v>0</v>
      </c>
      <c r="I12721" s="192"/>
      <c r="J12721" s="192">
        <v>46084</v>
      </c>
      <c r="K12721" s="192">
        <v>46477</v>
      </c>
    </row>
    <row r="12722" spans="1:11" hidden="1" x14ac:dyDescent="0.4">
      <c r="A12722" s="193" t="s">
        <v>22543</v>
      </c>
      <c r="B12722" s="193" t="s">
        <v>22544</v>
      </c>
      <c r="C12722" s="193" t="s">
        <v>58</v>
      </c>
      <c r="D12722" s="193" t="s">
        <v>59</v>
      </c>
      <c r="E12722" s="193" t="s">
        <v>22545</v>
      </c>
      <c r="F12722" s="193" t="s">
        <v>1634</v>
      </c>
      <c r="G12722" s="2">
        <v>3652</v>
      </c>
      <c r="H12722" s="2">
        <v>0</v>
      </c>
      <c r="I12722" s="192"/>
      <c r="J12722" s="192">
        <v>44883</v>
      </c>
      <c r="K12722" s="192">
        <v>46356</v>
      </c>
    </row>
    <row r="12723" spans="1:11" hidden="1" x14ac:dyDescent="0.4">
      <c r="A12723" s="193" t="s">
        <v>22543</v>
      </c>
      <c r="B12723" s="193" t="s">
        <v>22544</v>
      </c>
      <c r="C12723" s="193" t="s">
        <v>58</v>
      </c>
      <c r="D12723" s="193" t="s">
        <v>59</v>
      </c>
      <c r="E12723" s="193" t="s">
        <v>22546</v>
      </c>
      <c r="F12723" s="193" t="s">
        <v>1634</v>
      </c>
      <c r="G12723" s="2">
        <v>16</v>
      </c>
      <c r="H12723" s="2">
        <v>0</v>
      </c>
      <c r="I12723" s="192"/>
      <c r="J12723" s="192">
        <v>44937</v>
      </c>
      <c r="K12723" s="192">
        <v>46356</v>
      </c>
    </row>
    <row r="12724" spans="1:11" hidden="1" x14ac:dyDescent="0.4">
      <c r="A12724" s="193" t="s">
        <v>22543</v>
      </c>
      <c r="B12724" s="193" t="s">
        <v>22544</v>
      </c>
      <c r="C12724" s="193" t="s">
        <v>58</v>
      </c>
      <c r="D12724" s="193" t="s">
        <v>59</v>
      </c>
      <c r="E12724" s="193" t="s">
        <v>22547</v>
      </c>
      <c r="F12724" s="193" t="s">
        <v>1634</v>
      </c>
      <c r="G12724" s="2">
        <v>4273</v>
      </c>
      <c r="H12724" s="2">
        <v>0</v>
      </c>
      <c r="I12724" s="192"/>
      <c r="J12724" s="192">
        <v>44942</v>
      </c>
      <c r="K12724" s="192">
        <v>46356</v>
      </c>
    </row>
    <row r="12725" spans="1:11" hidden="1" x14ac:dyDescent="0.4">
      <c r="A12725" s="193" t="s">
        <v>22543</v>
      </c>
      <c r="B12725" s="193" t="s">
        <v>22544</v>
      </c>
      <c r="C12725" s="193" t="s">
        <v>58</v>
      </c>
      <c r="D12725" s="193" t="s">
        <v>59</v>
      </c>
      <c r="E12725" s="193" t="s">
        <v>22548</v>
      </c>
      <c r="F12725" s="193" t="s">
        <v>1634</v>
      </c>
      <c r="G12725" s="2">
        <v>25390</v>
      </c>
      <c r="H12725" s="2">
        <v>0</v>
      </c>
      <c r="I12725" s="192"/>
      <c r="J12725" s="192">
        <v>44958</v>
      </c>
      <c r="K12725" s="192">
        <v>46356</v>
      </c>
    </row>
    <row r="12726" spans="1:11" hidden="1" x14ac:dyDescent="0.4">
      <c r="A12726" s="193" t="s">
        <v>22549</v>
      </c>
      <c r="B12726" s="193" t="s">
        <v>22550</v>
      </c>
      <c r="C12726" s="193" t="s">
        <v>58</v>
      </c>
      <c r="D12726" s="193" t="s">
        <v>59</v>
      </c>
      <c r="E12726" s="193" t="s">
        <v>22551</v>
      </c>
      <c r="F12726" s="193" t="s">
        <v>1634</v>
      </c>
      <c r="G12726" s="2">
        <v>411</v>
      </c>
      <c r="H12726" s="2">
        <v>0</v>
      </c>
      <c r="I12726" s="192"/>
      <c r="J12726" s="192">
        <v>44302</v>
      </c>
      <c r="K12726" s="192">
        <v>46356</v>
      </c>
    </row>
    <row r="12727" spans="1:11" hidden="1" x14ac:dyDescent="0.4">
      <c r="A12727" s="193" t="s">
        <v>22549</v>
      </c>
      <c r="B12727" s="193" t="s">
        <v>22550</v>
      </c>
      <c r="C12727" s="193" t="s">
        <v>58</v>
      </c>
      <c r="D12727" s="193" t="s">
        <v>59</v>
      </c>
      <c r="E12727" s="193" t="s">
        <v>22552</v>
      </c>
      <c r="F12727" s="193" t="s">
        <v>1634</v>
      </c>
      <c r="G12727" s="2">
        <v>1424</v>
      </c>
      <c r="H12727" s="2">
        <v>0</v>
      </c>
      <c r="I12727" s="192"/>
      <c r="J12727" s="192">
        <v>44357</v>
      </c>
      <c r="K12727" s="192">
        <v>46356</v>
      </c>
    </row>
    <row r="12728" spans="1:11" hidden="1" x14ac:dyDescent="0.4">
      <c r="A12728" s="193" t="s">
        <v>22549</v>
      </c>
      <c r="B12728" s="193" t="s">
        <v>22550</v>
      </c>
      <c r="C12728" s="193" t="s">
        <v>58</v>
      </c>
      <c r="D12728" s="193" t="s">
        <v>59</v>
      </c>
      <c r="E12728" s="193" t="s">
        <v>22553</v>
      </c>
      <c r="F12728" s="193" t="s">
        <v>1634</v>
      </c>
      <c r="G12728" s="2">
        <v>3246</v>
      </c>
      <c r="H12728" s="2">
        <v>0</v>
      </c>
      <c r="I12728" s="192"/>
      <c r="J12728" s="192">
        <v>44690</v>
      </c>
      <c r="K12728" s="192">
        <v>46356</v>
      </c>
    </row>
    <row r="12729" spans="1:11" hidden="1" x14ac:dyDescent="0.4">
      <c r="A12729" s="193" t="s">
        <v>22554</v>
      </c>
      <c r="B12729" s="193" t="s">
        <v>22555</v>
      </c>
      <c r="C12729" s="193" t="s">
        <v>58</v>
      </c>
      <c r="D12729" s="193" t="s">
        <v>59</v>
      </c>
      <c r="E12729" s="193" t="s">
        <v>22556</v>
      </c>
      <c r="F12729" s="193" t="s">
        <v>1634</v>
      </c>
      <c r="G12729" s="2">
        <v>745</v>
      </c>
      <c r="H12729" s="2">
        <v>0</v>
      </c>
      <c r="I12729" s="192"/>
      <c r="J12729" s="192">
        <v>44719</v>
      </c>
      <c r="K12729" s="192">
        <v>46356</v>
      </c>
    </row>
    <row r="12730" spans="1:11" hidden="1" x14ac:dyDescent="0.4">
      <c r="A12730" s="193" t="s">
        <v>22554</v>
      </c>
      <c r="B12730" s="193" t="s">
        <v>22555</v>
      </c>
      <c r="C12730" s="193" t="s">
        <v>58</v>
      </c>
      <c r="D12730" s="193" t="s">
        <v>59</v>
      </c>
      <c r="E12730" s="193" t="s">
        <v>22557</v>
      </c>
      <c r="F12730" s="193" t="s">
        <v>1634</v>
      </c>
      <c r="G12730" s="2">
        <v>2115</v>
      </c>
      <c r="H12730" s="2">
        <v>0</v>
      </c>
      <c r="I12730" s="192"/>
      <c r="J12730" s="192">
        <v>45420</v>
      </c>
      <c r="K12730" s="192">
        <v>46356</v>
      </c>
    </row>
    <row r="12731" spans="1:11" hidden="1" x14ac:dyDescent="0.4">
      <c r="A12731" s="193" t="s">
        <v>22554</v>
      </c>
      <c r="B12731" s="193" t="s">
        <v>22555</v>
      </c>
      <c r="C12731" s="193" t="s">
        <v>58</v>
      </c>
      <c r="D12731" s="193" t="s">
        <v>59</v>
      </c>
      <c r="E12731" s="193" t="s">
        <v>22558</v>
      </c>
      <c r="F12731" s="193" t="s">
        <v>1634</v>
      </c>
      <c r="G12731" s="2">
        <v>2356</v>
      </c>
      <c r="H12731" s="2">
        <v>0</v>
      </c>
      <c r="I12731" s="192"/>
      <c r="J12731" s="192">
        <v>46150</v>
      </c>
      <c r="K12731" s="192">
        <v>46538</v>
      </c>
    </row>
    <row r="12732" spans="1:11" hidden="1" x14ac:dyDescent="0.4">
      <c r="A12732" s="193" t="s">
        <v>22559</v>
      </c>
      <c r="B12732" s="193" t="s">
        <v>22560</v>
      </c>
      <c r="C12732" s="193" t="s">
        <v>58</v>
      </c>
      <c r="D12732" s="193" t="s">
        <v>59</v>
      </c>
      <c r="E12732" s="193" t="s">
        <v>22561</v>
      </c>
      <c r="F12732" s="193" t="s">
        <v>1634</v>
      </c>
      <c r="G12732" s="2">
        <v>1547</v>
      </c>
      <c r="H12732" s="2">
        <v>0</v>
      </c>
      <c r="I12732" s="192"/>
      <c r="J12732" s="192">
        <v>45107</v>
      </c>
      <c r="K12732" s="192">
        <v>46356</v>
      </c>
    </row>
    <row r="12733" spans="1:11" hidden="1" x14ac:dyDescent="0.4">
      <c r="A12733" s="193" t="s">
        <v>22559</v>
      </c>
      <c r="B12733" s="193" t="s">
        <v>22560</v>
      </c>
      <c r="C12733" s="193" t="s">
        <v>58</v>
      </c>
      <c r="D12733" s="193" t="s">
        <v>59</v>
      </c>
      <c r="E12733" s="193" t="s">
        <v>22562</v>
      </c>
      <c r="F12733" s="193" t="s">
        <v>1634</v>
      </c>
      <c r="G12733" s="2">
        <v>3000</v>
      </c>
      <c r="H12733" s="2">
        <v>0</v>
      </c>
      <c r="I12733" s="192"/>
      <c r="J12733" s="192">
        <v>45811</v>
      </c>
      <c r="K12733" s="192">
        <v>46356</v>
      </c>
    </row>
    <row r="12734" spans="1:11" hidden="1" x14ac:dyDescent="0.4">
      <c r="A12734" s="193" t="s">
        <v>22563</v>
      </c>
      <c r="B12734" s="193" t="s">
        <v>22564</v>
      </c>
      <c r="C12734" s="193" t="s">
        <v>58</v>
      </c>
      <c r="D12734" s="193" t="s">
        <v>59</v>
      </c>
      <c r="E12734" s="193" t="s">
        <v>22565</v>
      </c>
      <c r="F12734" s="193" t="s">
        <v>1634</v>
      </c>
      <c r="G12734" s="2">
        <v>810</v>
      </c>
      <c r="H12734" s="2">
        <v>0</v>
      </c>
      <c r="I12734" s="192"/>
      <c r="J12734" s="192">
        <v>44470</v>
      </c>
      <c r="K12734" s="192">
        <v>46356</v>
      </c>
    </row>
    <row r="12735" spans="1:11" hidden="1" x14ac:dyDescent="0.4">
      <c r="A12735" s="193" t="s">
        <v>22563</v>
      </c>
      <c r="B12735" s="193" t="s">
        <v>22564</v>
      </c>
      <c r="C12735" s="193" t="s">
        <v>58</v>
      </c>
      <c r="D12735" s="193" t="s">
        <v>59</v>
      </c>
      <c r="E12735" s="193" t="s">
        <v>22566</v>
      </c>
      <c r="F12735" s="193" t="s">
        <v>1634</v>
      </c>
      <c r="G12735" s="2">
        <v>2879</v>
      </c>
      <c r="H12735" s="2">
        <v>0</v>
      </c>
      <c r="I12735" s="192"/>
      <c r="J12735" s="192">
        <v>44718</v>
      </c>
      <c r="K12735" s="192">
        <v>46356</v>
      </c>
    </row>
    <row r="12736" spans="1:11" hidden="1" x14ac:dyDescent="0.4">
      <c r="A12736" s="193" t="s">
        <v>22567</v>
      </c>
      <c r="B12736" s="193" t="s">
        <v>22568</v>
      </c>
      <c r="C12736" s="193" t="s">
        <v>58</v>
      </c>
      <c r="D12736" s="193" t="s">
        <v>59</v>
      </c>
      <c r="E12736" s="193" t="s">
        <v>22569</v>
      </c>
      <c r="F12736" s="193" t="s">
        <v>1634</v>
      </c>
      <c r="G12736" s="2">
        <v>4860</v>
      </c>
      <c r="H12736" s="2">
        <v>0</v>
      </c>
      <c r="I12736" s="192"/>
      <c r="J12736" s="192">
        <v>44582</v>
      </c>
      <c r="K12736" s="192">
        <v>46356</v>
      </c>
    </row>
    <row r="12737" spans="1:11" hidden="1" x14ac:dyDescent="0.4">
      <c r="A12737" s="193" t="s">
        <v>22570</v>
      </c>
      <c r="B12737" s="193" t="s">
        <v>22571</v>
      </c>
      <c r="C12737" s="193" t="s">
        <v>58</v>
      </c>
      <c r="D12737" s="193" t="s">
        <v>59</v>
      </c>
      <c r="E12737" s="193" t="s">
        <v>22572</v>
      </c>
      <c r="F12737" s="193" t="s">
        <v>1634</v>
      </c>
      <c r="G12737" s="2">
        <v>2037</v>
      </c>
      <c r="H12737" s="2">
        <v>0</v>
      </c>
      <c r="I12737" s="192"/>
      <c r="J12737" s="192">
        <v>45876</v>
      </c>
      <c r="K12737" s="192">
        <v>46356</v>
      </c>
    </row>
    <row r="12738" spans="1:11" hidden="1" x14ac:dyDescent="0.4">
      <c r="A12738" s="193" t="s">
        <v>22570</v>
      </c>
      <c r="B12738" s="193" t="s">
        <v>22571</v>
      </c>
      <c r="C12738" s="193" t="s">
        <v>58</v>
      </c>
      <c r="D12738" s="193" t="s">
        <v>59</v>
      </c>
      <c r="E12738" s="193" t="s">
        <v>22573</v>
      </c>
      <c r="F12738" s="193" t="s">
        <v>1634</v>
      </c>
      <c r="G12738" s="2">
        <v>5000</v>
      </c>
      <c r="H12738" s="2">
        <v>0</v>
      </c>
      <c r="I12738" s="192"/>
      <c r="J12738" s="192">
        <v>45895</v>
      </c>
      <c r="K12738" s="192">
        <v>46356</v>
      </c>
    </row>
    <row r="12739" spans="1:11" hidden="1" x14ac:dyDescent="0.4">
      <c r="A12739" s="193" t="s">
        <v>22570</v>
      </c>
      <c r="B12739" s="193" t="s">
        <v>22571</v>
      </c>
      <c r="C12739" s="193" t="s">
        <v>58</v>
      </c>
      <c r="D12739" s="193" t="s">
        <v>59</v>
      </c>
      <c r="E12739" s="193" t="s">
        <v>22574</v>
      </c>
      <c r="F12739" s="193" t="s">
        <v>1634</v>
      </c>
      <c r="G12739" s="2">
        <v>5000</v>
      </c>
      <c r="H12739" s="2">
        <v>0</v>
      </c>
      <c r="I12739" s="192"/>
      <c r="J12739" s="192">
        <v>45989</v>
      </c>
      <c r="K12739" s="192">
        <v>46356</v>
      </c>
    </row>
    <row r="12740" spans="1:11" hidden="1" x14ac:dyDescent="0.4">
      <c r="A12740" s="193" t="s">
        <v>22570</v>
      </c>
      <c r="B12740" s="193" t="s">
        <v>22571</v>
      </c>
      <c r="C12740" s="193" t="s">
        <v>58</v>
      </c>
      <c r="D12740" s="193" t="s">
        <v>59</v>
      </c>
      <c r="E12740" s="193" t="s">
        <v>22575</v>
      </c>
      <c r="F12740" s="193" t="s">
        <v>1634</v>
      </c>
      <c r="G12740" s="2">
        <v>5000</v>
      </c>
      <c r="H12740" s="2">
        <v>0</v>
      </c>
      <c r="I12740" s="192"/>
      <c r="J12740" s="192">
        <v>45989</v>
      </c>
      <c r="K12740" s="192">
        <v>46356</v>
      </c>
    </row>
    <row r="12741" spans="1:11" hidden="1" x14ac:dyDescent="0.4">
      <c r="A12741" s="193" t="s">
        <v>22570</v>
      </c>
      <c r="B12741" s="193" t="s">
        <v>22571</v>
      </c>
      <c r="C12741" s="193" t="s">
        <v>58</v>
      </c>
      <c r="D12741" s="193" t="s">
        <v>59</v>
      </c>
      <c r="E12741" s="193" t="s">
        <v>22576</v>
      </c>
      <c r="F12741" s="193" t="s">
        <v>1634</v>
      </c>
      <c r="G12741" s="2">
        <v>5000</v>
      </c>
      <c r="H12741" s="2">
        <v>0</v>
      </c>
      <c r="I12741" s="192"/>
      <c r="J12741" s="192">
        <v>46065</v>
      </c>
      <c r="K12741" s="192">
        <v>46446</v>
      </c>
    </row>
    <row r="12742" spans="1:11" hidden="1" x14ac:dyDescent="0.4">
      <c r="A12742" s="193" t="s">
        <v>22577</v>
      </c>
      <c r="B12742" s="193" t="s">
        <v>22578</v>
      </c>
      <c r="C12742" s="193" t="s">
        <v>58</v>
      </c>
      <c r="D12742" s="193" t="s">
        <v>59</v>
      </c>
      <c r="E12742" s="193" t="s">
        <v>22579</v>
      </c>
      <c r="F12742" s="193" t="s">
        <v>1634</v>
      </c>
      <c r="G12742" s="2">
        <v>220</v>
      </c>
      <c r="H12742" s="2">
        <v>0</v>
      </c>
      <c r="I12742" s="192"/>
      <c r="J12742" s="192">
        <v>43362</v>
      </c>
      <c r="K12742" s="192">
        <v>45554</v>
      </c>
    </row>
    <row r="12743" spans="1:11" hidden="1" x14ac:dyDescent="0.4">
      <c r="A12743" s="193" t="s">
        <v>22580</v>
      </c>
      <c r="B12743" s="193" t="s">
        <v>22581</v>
      </c>
      <c r="C12743" s="193" t="s">
        <v>58</v>
      </c>
      <c r="D12743" s="193" t="s">
        <v>59</v>
      </c>
      <c r="E12743" s="193" t="s">
        <v>22582</v>
      </c>
      <c r="F12743" s="193" t="s">
        <v>1634</v>
      </c>
      <c r="G12743" s="2">
        <v>485</v>
      </c>
      <c r="H12743" s="2">
        <v>0</v>
      </c>
      <c r="I12743" s="192"/>
      <c r="J12743" s="192">
        <v>46142</v>
      </c>
      <c r="K12743" s="192">
        <v>46356</v>
      </c>
    </row>
    <row r="12744" spans="1:11" hidden="1" x14ac:dyDescent="0.4">
      <c r="A12744" s="193" t="s">
        <v>22580</v>
      </c>
      <c r="B12744" s="193" t="s">
        <v>22581</v>
      </c>
      <c r="C12744" s="193" t="s">
        <v>58</v>
      </c>
      <c r="D12744" s="193" t="s">
        <v>59</v>
      </c>
      <c r="E12744" s="193" t="s">
        <v>22583</v>
      </c>
      <c r="F12744" s="193" t="s">
        <v>1634</v>
      </c>
      <c r="G12744" s="2">
        <v>199</v>
      </c>
      <c r="H12744" s="2">
        <v>0</v>
      </c>
      <c r="I12744" s="192"/>
      <c r="J12744" s="192">
        <v>46167</v>
      </c>
      <c r="K12744" s="192">
        <v>46356</v>
      </c>
    </row>
    <row r="12745" spans="1:11" hidden="1" x14ac:dyDescent="0.4">
      <c r="A12745" s="193" t="s">
        <v>22584</v>
      </c>
      <c r="B12745" s="193" t="s">
        <v>22585</v>
      </c>
      <c r="C12745" s="193" t="s">
        <v>58</v>
      </c>
      <c r="D12745" s="193" t="s">
        <v>59</v>
      </c>
      <c r="E12745" s="193" t="s">
        <v>22586</v>
      </c>
      <c r="F12745" s="193" t="s">
        <v>1634</v>
      </c>
      <c r="G12745" s="2">
        <v>1540</v>
      </c>
      <c r="H12745" s="2">
        <v>0</v>
      </c>
      <c r="I12745" s="192"/>
      <c r="J12745" s="192">
        <v>44336</v>
      </c>
      <c r="K12745" s="192">
        <v>46356</v>
      </c>
    </row>
    <row r="12746" spans="1:11" hidden="1" x14ac:dyDescent="0.4">
      <c r="A12746" s="193" t="s">
        <v>22584</v>
      </c>
      <c r="B12746" s="193" t="s">
        <v>22585</v>
      </c>
      <c r="C12746" s="193" t="s">
        <v>58</v>
      </c>
      <c r="D12746" s="193" t="s">
        <v>59</v>
      </c>
      <c r="E12746" s="193" t="s">
        <v>22587</v>
      </c>
      <c r="F12746" s="193" t="s">
        <v>1634</v>
      </c>
      <c r="G12746" s="2">
        <v>587</v>
      </c>
      <c r="H12746" s="2">
        <v>0</v>
      </c>
      <c r="I12746" s="192"/>
      <c r="J12746" s="192">
        <v>45075</v>
      </c>
      <c r="K12746" s="192">
        <v>46356</v>
      </c>
    </row>
    <row r="12747" spans="1:11" hidden="1" x14ac:dyDescent="0.4">
      <c r="A12747" s="193" t="s">
        <v>22588</v>
      </c>
      <c r="B12747" s="193" t="s">
        <v>22589</v>
      </c>
      <c r="C12747" s="193" t="s">
        <v>58</v>
      </c>
      <c r="D12747" s="193" t="s">
        <v>59</v>
      </c>
      <c r="E12747" s="193" t="s">
        <v>22590</v>
      </c>
      <c r="F12747" s="193" t="s">
        <v>1634</v>
      </c>
      <c r="G12747" s="2">
        <v>1414</v>
      </c>
      <c r="H12747" s="2">
        <v>0</v>
      </c>
      <c r="I12747" s="192"/>
      <c r="J12747" s="192">
        <v>45512</v>
      </c>
      <c r="K12747" s="192">
        <v>46356</v>
      </c>
    </row>
    <row r="12748" spans="1:11" hidden="1" x14ac:dyDescent="0.4">
      <c r="A12748" s="193" t="s">
        <v>22591</v>
      </c>
      <c r="B12748" s="193" t="s">
        <v>22592</v>
      </c>
      <c r="C12748" s="193" t="s">
        <v>58</v>
      </c>
      <c r="D12748" s="193" t="s">
        <v>59</v>
      </c>
      <c r="E12748" s="193" t="s">
        <v>22593</v>
      </c>
      <c r="F12748" s="193" t="s">
        <v>1634</v>
      </c>
      <c r="G12748" s="2">
        <v>672</v>
      </c>
      <c r="H12748" s="2">
        <v>0</v>
      </c>
      <c r="I12748" s="192"/>
      <c r="J12748" s="192">
        <v>44062</v>
      </c>
      <c r="K12748" s="192">
        <v>46356</v>
      </c>
    </row>
    <row r="12749" spans="1:11" hidden="1" x14ac:dyDescent="0.4">
      <c r="A12749" s="193" t="s">
        <v>22591</v>
      </c>
      <c r="B12749" s="193" t="s">
        <v>22592</v>
      </c>
      <c r="C12749" s="193" t="s">
        <v>58</v>
      </c>
      <c r="D12749" s="193" t="s">
        <v>59</v>
      </c>
      <c r="E12749" s="193" t="s">
        <v>22594</v>
      </c>
      <c r="F12749" s="193" t="s">
        <v>1634</v>
      </c>
      <c r="G12749" s="2">
        <v>24000</v>
      </c>
      <c r="H12749" s="2">
        <v>0</v>
      </c>
      <c r="I12749" s="192"/>
      <c r="J12749" s="192">
        <v>45091</v>
      </c>
      <c r="K12749" s="192">
        <v>46356</v>
      </c>
    </row>
    <row r="12750" spans="1:11" hidden="1" x14ac:dyDescent="0.4">
      <c r="A12750" s="193" t="s">
        <v>22595</v>
      </c>
      <c r="B12750" s="193" t="s">
        <v>22596</v>
      </c>
      <c r="C12750" s="193" t="s">
        <v>58</v>
      </c>
      <c r="D12750" s="193" t="s">
        <v>59</v>
      </c>
      <c r="E12750" s="193" t="s">
        <v>22597</v>
      </c>
      <c r="F12750" s="193" t="s">
        <v>1634</v>
      </c>
      <c r="G12750" s="2">
        <v>78</v>
      </c>
      <c r="H12750" s="2">
        <v>0</v>
      </c>
      <c r="I12750" s="192"/>
      <c r="J12750" s="192">
        <v>45748</v>
      </c>
      <c r="K12750" s="192">
        <v>46356</v>
      </c>
    </row>
    <row r="12751" spans="1:11" hidden="1" x14ac:dyDescent="0.4">
      <c r="A12751" s="193" t="s">
        <v>22598</v>
      </c>
      <c r="B12751" s="193" t="s">
        <v>22599</v>
      </c>
      <c r="C12751" s="193" t="s">
        <v>58</v>
      </c>
      <c r="D12751" s="193" t="s">
        <v>59</v>
      </c>
      <c r="E12751" s="193" t="s">
        <v>22600</v>
      </c>
      <c r="F12751" s="193" t="s">
        <v>1634</v>
      </c>
      <c r="G12751" s="2">
        <v>74</v>
      </c>
      <c r="H12751" s="2">
        <v>0</v>
      </c>
      <c r="I12751" s="192"/>
      <c r="J12751" s="192">
        <v>44797</v>
      </c>
      <c r="K12751" s="192">
        <v>46356</v>
      </c>
    </row>
    <row r="12752" spans="1:11" hidden="1" x14ac:dyDescent="0.4">
      <c r="A12752" s="193" t="s">
        <v>22598</v>
      </c>
      <c r="B12752" s="193" t="s">
        <v>22599</v>
      </c>
      <c r="C12752" s="193" t="s">
        <v>58</v>
      </c>
      <c r="D12752" s="193" t="s">
        <v>59</v>
      </c>
      <c r="E12752" s="193" t="s">
        <v>22601</v>
      </c>
      <c r="F12752" s="193" t="s">
        <v>1634</v>
      </c>
      <c r="G12752" s="2">
        <v>740</v>
      </c>
      <c r="H12752" s="2">
        <v>0</v>
      </c>
      <c r="I12752" s="192"/>
      <c r="J12752" s="192">
        <v>44824</v>
      </c>
      <c r="K12752" s="192">
        <v>46356</v>
      </c>
    </row>
    <row r="12753" spans="1:11" hidden="1" x14ac:dyDescent="0.4">
      <c r="A12753" s="193" t="s">
        <v>22602</v>
      </c>
      <c r="B12753" s="193" t="s">
        <v>22603</v>
      </c>
      <c r="C12753" s="193" t="s">
        <v>58</v>
      </c>
      <c r="D12753" s="193" t="s">
        <v>59</v>
      </c>
      <c r="E12753" s="193" t="s">
        <v>22604</v>
      </c>
      <c r="F12753" s="193" t="s">
        <v>1634</v>
      </c>
      <c r="G12753" s="2">
        <v>1049</v>
      </c>
      <c r="H12753" s="2">
        <v>0</v>
      </c>
      <c r="I12753" s="192"/>
      <c r="J12753" s="192">
        <v>44621</v>
      </c>
      <c r="K12753" s="192">
        <v>46356</v>
      </c>
    </row>
    <row r="12754" spans="1:11" hidden="1" x14ac:dyDescent="0.4">
      <c r="A12754" s="193" t="s">
        <v>22602</v>
      </c>
      <c r="B12754" s="193" t="s">
        <v>22603</v>
      </c>
      <c r="C12754" s="193" t="s">
        <v>58</v>
      </c>
      <c r="D12754" s="193" t="s">
        <v>59</v>
      </c>
      <c r="E12754" s="193" t="s">
        <v>22605</v>
      </c>
      <c r="F12754" s="193" t="s">
        <v>1634</v>
      </c>
      <c r="G12754" s="2">
        <v>2879</v>
      </c>
      <c r="H12754" s="2">
        <v>0</v>
      </c>
      <c r="I12754" s="192"/>
      <c r="J12754" s="192">
        <v>44655</v>
      </c>
      <c r="K12754" s="192">
        <v>46356</v>
      </c>
    </row>
    <row r="12755" spans="1:11" hidden="1" x14ac:dyDescent="0.4">
      <c r="A12755" s="193" t="s">
        <v>22606</v>
      </c>
      <c r="B12755" s="193" t="s">
        <v>22607</v>
      </c>
      <c r="C12755" s="193" t="s">
        <v>58</v>
      </c>
      <c r="D12755" s="193" t="s">
        <v>59</v>
      </c>
      <c r="E12755" s="193" t="s">
        <v>22608</v>
      </c>
      <c r="F12755" s="193" t="s">
        <v>1634</v>
      </c>
      <c r="G12755" s="2">
        <v>1490</v>
      </c>
      <c r="H12755" s="2">
        <v>0</v>
      </c>
      <c r="I12755" s="192"/>
      <c r="J12755" s="192">
        <v>44656</v>
      </c>
      <c r="K12755" s="192">
        <v>46356</v>
      </c>
    </row>
    <row r="12756" spans="1:11" hidden="1" x14ac:dyDescent="0.4">
      <c r="A12756" s="193" t="s">
        <v>22609</v>
      </c>
      <c r="B12756" s="193" t="s">
        <v>22610</v>
      </c>
      <c r="C12756" s="193" t="s">
        <v>58</v>
      </c>
      <c r="D12756" s="193" t="s">
        <v>59</v>
      </c>
      <c r="E12756" s="193" t="s">
        <v>22611</v>
      </c>
      <c r="F12756" s="193" t="s">
        <v>1634</v>
      </c>
      <c r="G12756" s="2">
        <v>250</v>
      </c>
      <c r="H12756" s="2">
        <v>0</v>
      </c>
      <c r="I12756" s="192"/>
      <c r="J12756" s="192">
        <v>45845</v>
      </c>
      <c r="K12756" s="192">
        <v>46356</v>
      </c>
    </row>
    <row r="12757" spans="1:11" hidden="1" x14ac:dyDescent="0.4">
      <c r="A12757" s="193" t="s">
        <v>22609</v>
      </c>
      <c r="B12757" s="193" t="s">
        <v>22610</v>
      </c>
      <c r="C12757" s="193" t="s">
        <v>58</v>
      </c>
      <c r="D12757" s="193" t="s">
        <v>59</v>
      </c>
      <c r="E12757" s="193" t="s">
        <v>22612</v>
      </c>
      <c r="F12757" s="193" t="s">
        <v>1634</v>
      </c>
      <c r="G12757" s="2">
        <v>500</v>
      </c>
      <c r="H12757" s="2">
        <v>0</v>
      </c>
      <c r="I12757" s="192"/>
      <c r="J12757" s="192">
        <v>45848</v>
      </c>
      <c r="K12757" s="192">
        <v>46356</v>
      </c>
    </row>
    <row r="12758" spans="1:11" hidden="1" x14ac:dyDescent="0.4">
      <c r="A12758" s="193" t="s">
        <v>22613</v>
      </c>
      <c r="B12758" s="193" t="s">
        <v>19400</v>
      </c>
      <c r="C12758" s="193" t="s">
        <v>58</v>
      </c>
      <c r="D12758" s="193" t="s">
        <v>59</v>
      </c>
      <c r="E12758" s="193" t="s">
        <v>22614</v>
      </c>
      <c r="F12758" s="193" t="s">
        <v>1634</v>
      </c>
      <c r="G12758" s="2">
        <v>682</v>
      </c>
      <c r="H12758" s="2">
        <v>0</v>
      </c>
      <c r="I12758" s="192"/>
      <c r="J12758" s="192">
        <v>44721</v>
      </c>
      <c r="K12758" s="192">
        <v>46356</v>
      </c>
    </row>
    <row r="12759" spans="1:11" hidden="1" x14ac:dyDescent="0.4">
      <c r="A12759" s="193" t="s">
        <v>22613</v>
      </c>
      <c r="B12759" s="193" t="s">
        <v>19400</v>
      </c>
      <c r="C12759" s="193" t="s">
        <v>58</v>
      </c>
      <c r="D12759" s="193" t="s">
        <v>59</v>
      </c>
      <c r="E12759" s="193" t="s">
        <v>22615</v>
      </c>
      <c r="F12759" s="193" t="s">
        <v>1634</v>
      </c>
      <c r="G12759" s="2">
        <v>534</v>
      </c>
      <c r="H12759" s="2">
        <v>0</v>
      </c>
      <c r="I12759" s="192"/>
      <c r="J12759" s="192">
        <v>44763</v>
      </c>
      <c r="K12759" s="192">
        <v>46356</v>
      </c>
    </row>
    <row r="12760" spans="1:11" hidden="1" x14ac:dyDescent="0.4">
      <c r="A12760" s="193" t="s">
        <v>22616</v>
      </c>
      <c r="B12760" s="193" t="s">
        <v>22617</v>
      </c>
      <c r="C12760" s="193" t="s">
        <v>58</v>
      </c>
      <c r="D12760" s="193" t="s">
        <v>59</v>
      </c>
      <c r="E12760" s="193" t="s">
        <v>22618</v>
      </c>
      <c r="F12760" s="193" t="s">
        <v>1634</v>
      </c>
      <c r="G12760" s="2">
        <v>14</v>
      </c>
      <c r="H12760" s="2">
        <v>0</v>
      </c>
      <c r="I12760" s="192"/>
      <c r="J12760" s="192">
        <v>44371</v>
      </c>
      <c r="K12760" s="192">
        <v>46356</v>
      </c>
    </row>
    <row r="12761" spans="1:11" hidden="1" x14ac:dyDescent="0.4">
      <c r="A12761" s="193" t="s">
        <v>22616</v>
      </c>
      <c r="B12761" s="193" t="s">
        <v>22617</v>
      </c>
      <c r="C12761" s="193" t="s">
        <v>58</v>
      </c>
      <c r="D12761" s="193" t="s">
        <v>59</v>
      </c>
      <c r="E12761" s="193" t="s">
        <v>22619</v>
      </c>
      <c r="F12761" s="193" t="s">
        <v>1634</v>
      </c>
      <c r="G12761" s="2">
        <v>800</v>
      </c>
      <c r="H12761" s="2">
        <v>0</v>
      </c>
      <c r="I12761" s="192"/>
      <c r="J12761" s="192">
        <v>45588</v>
      </c>
      <c r="K12761" s="192">
        <v>46356</v>
      </c>
    </row>
    <row r="12762" spans="1:11" hidden="1" x14ac:dyDescent="0.4">
      <c r="A12762" s="193" t="s">
        <v>22616</v>
      </c>
      <c r="B12762" s="193" t="s">
        <v>22617</v>
      </c>
      <c r="C12762" s="193" t="s">
        <v>58</v>
      </c>
      <c r="D12762" s="193" t="s">
        <v>59</v>
      </c>
      <c r="E12762" s="193" t="s">
        <v>22620</v>
      </c>
      <c r="F12762" s="193" t="s">
        <v>1634</v>
      </c>
      <c r="G12762" s="2">
        <v>800</v>
      </c>
      <c r="H12762" s="2">
        <v>0</v>
      </c>
      <c r="I12762" s="192"/>
      <c r="J12762" s="192">
        <v>45631</v>
      </c>
      <c r="K12762" s="192">
        <v>46356</v>
      </c>
    </row>
    <row r="12763" spans="1:11" hidden="1" x14ac:dyDescent="0.4">
      <c r="A12763" s="193" t="s">
        <v>22621</v>
      </c>
      <c r="B12763" s="193" t="s">
        <v>22622</v>
      </c>
      <c r="C12763" s="193" t="s">
        <v>58</v>
      </c>
      <c r="D12763" s="193" t="s">
        <v>59</v>
      </c>
      <c r="E12763" s="193" t="s">
        <v>22623</v>
      </c>
      <c r="F12763" s="193" t="s">
        <v>1634</v>
      </c>
      <c r="G12763" s="2">
        <v>838</v>
      </c>
      <c r="H12763" s="2">
        <v>0</v>
      </c>
      <c r="I12763" s="192"/>
      <c r="J12763" s="192">
        <v>44847</v>
      </c>
      <c r="K12763" s="192">
        <v>46356</v>
      </c>
    </row>
    <row r="12764" spans="1:11" hidden="1" x14ac:dyDescent="0.4">
      <c r="A12764" s="193" t="s">
        <v>22624</v>
      </c>
      <c r="B12764" s="193" t="s">
        <v>22625</v>
      </c>
      <c r="C12764" s="193" t="s">
        <v>58</v>
      </c>
      <c r="D12764" s="193" t="s">
        <v>59</v>
      </c>
      <c r="E12764" s="193" t="s">
        <v>22626</v>
      </c>
      <c r="F12764" s="193" t="s">
        <v>1634</v>
      </c>
      <c r="G12764" s="2">
        <v>2595</v>
      </c>
      <c r="H12764" s="2">
        <v>0</v>
      </c>
      <c r="I12764" s="192"/>
      <c r="J12764" s="192">
        <v>45897</v>
      </c>
      <c r="K12764" s="192">
        <v>46356</v>
      </c>
    </row>
    <row r="12765" spans="1:11" hidden="1" x14ac:dyDescent="0.4">
      <c r="A12765" s="193" t="s">
        <v>22624</v>
      </c>
      <c r="B12765" s="193" t="s">
        <v>22625</v>
      </c>
      <c r="C12765" s="193" t="s">
        <v>58</v>
      </c>
      <c r="D12765" s="193" t="s">
        <v>59</v>
      </c>
      <c r="E12765" s="193" t="s">
        <v>22627</v>
      </c>
      <c r="F12765" s="193" t="s">
        <v>1634</v>
      </c>
      <c r="G12765" s="2">
        <v>1387</v>
      </c>
      <c r="H12765" s="2">
        <v>0</v>
      </c>
      <c r="I12765" s="192"/>
      <c r="J12765" s="192">
        <v>45967</v>
      </c>
      <c r="K12765" s="192">
        <v>46356</v>
      </c>
    </row>
    <row r="12766" spans="1:11" hidden="1" x14ac:dyDescent="0.4">
      <c r="A12766" s="193" t="s">
        <v>22624</v>
      </c>
      <c r="B12766" s="193" t="s">
        <v>22625</v>
      </c>
      <c r="C12766" s="193" t="s">
        <v>58</v>
      </c>
      <c r="D12766" s="193" t="s">
        <v>59</v>
      </c>
      <c r="E12766" s="193" t="s">
        <v>22628</v>
      </c>
      <c r="F12766" s="193" t="s">
        <v>1634</v>
      </c>
      <c r="G12766" s="2">
        <v>2855</v>
      </c>
      <c r="H12766" s="2">
        <v>0</v>
      </c>
      <c r="I12766" s="192"/>
      <c r="J12766" s="192">
        <v>46009</v>
      </c>
      <c r="K12766" s="192">
        <v>46387</v>
      </c>
    </row>
    <row r="12767" spans="1:11" hidden="1" x14ac:dyDescent="0.4">
      <c r="A12767" s="193" t="s">
        <v>22624</v>
      </c>
      <c r="B12767" s="193" t="s">
        <v>22625</v>
      </c>
      <c r="C12767" s="193" t="s">
        <v>58</v>
      </c>
      <c r="D12767" s="193" t="s">
        <v>59</v>
      </c>
      <c r="E12767" s="193" t="s">
        <v>22629</v>
      </c>
      <c r="F12767" s="193" t="s">
        <v>1634</v>
      </c>
      <c r="G12767" s="2">
        <v>2999</v>
      </c>
      <c r="H12767" s="2">
        <v>0</v>
      </c>
      <c r="I12767" s="192"/>
      <c r="J12767" s="192">
        <v>46078</v>
      </c>
      <c r="K12767" s="192">
        <v>46446</v>
      </c>
    </row>
    <row r="12768" spans="1:11" hidden="1" x14ac:dyDescent="0.4">
      <c r="A12768" s="193" t="s">
        <v>22624</v>
      </c>
      <c r="B12768" s="193" t="s">
        <v>22625</v>
      </c>
      <c r="C12768" s="193" t="s">
        <v>58</v>
      </c>
      <c r="D12768" s="193" t="s">
        <v>59</v>
      </c>
      <c r="E12768" s="193" t="s">
        <v>22630</v>
      </c>
      <c r="F12768" s="193" t="s">
        <v>1634</v>
      </c>
      <c r="G12768" s="2">
        <v>3000</v>
      </c>
      <c r="H12768" s="2">
        <v>0</v>
      </c>
      <c r="I12768" s="192"/>
      <c r="J12768" s="192">
        <v>46115</v>
      </c>
      <c r="K12768" s="192">
        <v>46507</v>
      </c>
    </row>
    <row r="12769" spans="1:11" hidden="1" x14ac:dyDescent="0.4">
      <c r="A12769" s="193" t="s">
        <v>22631</v>
      </c>
      <c r="B12769" s="193" t="s">
        <v>22632</v>
      </c>
      <c r="C12769" s="193" t="s">
        <v>58</v>
      </c>
      <c r="D12769" s="193" t="s">
        <v>59</v>
      </c>
      <c r="E12769" s="193" t="s">
        <v>22633</v>
      </c>
      <c r="F12769" s="193" t="s">
        <v>1634</v>
      </c>
      <c r="G12769" s="2">
        <v>188</v>
      </c>
      <c r="H12769" s="2">
        <v>0</v>
      </c>
      <c r="I12769" s="192"/>
      <c r="J12769" s="192">
        <v>45902</v>
      </c>
      <c r="K12769" s="192">
        <v>46356</v>
      </c>
    </row>
    <row r="12770" spans="1:11" hidden="1" x14ac:dyDescent="0.4">
      <c r="A12770" s="193" t="s">
        <v>22631</v>
      </c>
      <c r="B12770" s="193" t="s">
        <v>22632</v>
      </c>
      <c r="C12770" s="193" t="s">
        <v>58</v>
      </c>
      <c r="D12770" s="193" t="s">
        <v>59</v>
      </c>
      <c r="E12770" s="193" t="s">
        <v>22634</v>
      </c>
      <c r="F12770" s="193" t="s">
        <v>1634</v>
      </c>
      <c r="G12770" s="2">
        <v>200</v>
      </c>
      <c r="H12770" s="2">
        <v>0</v>
      </c>
      <c r="I12770" s="192"/>
      <c r="J12770" s="192">
        <v>45919</v>
      </c>
      <c r="K12770" s="192">
        <v>46356</v>
      </c>
    </row>
    <row r="12771" spans="1:11" hidden="1" x14ac:dyDescent="0.4">
      <c r="A12771" s="193" t="s">
        <v>22631</v>
      </c>
      <c r="B12771" s="193" t="s">
        <v>22632</v>
      </c>
      <c r="C12771" s="193" t="s">
        <v>58</v>
      </c>
      <c r="D12771" s="193" t="s">
        <v>59</v>
      </c>
      <c r="E12771" s="193" t="s">
        <v>22635</v>
      </c>
      <c r="F12771" s="193" t="s">
        <v>1634</v>
      </c>
      <c r="G12771" s="2">
        <v>100</v>
      </c>
      <c r="H12771" s="2">
        <v>0</v>
      </c>
      <c r="I12771" s="192"/>
      <c r="J12771" s="192">
        <v>45919</v>
      </c>
      <c r="K12771" s="192">
        <v>46356</v>
      </c>
    </row>
    <row r="12772" spans="1:11" hidden="1" x14ac:dyDescent="0.4">
      <c r="A12772" s="193" t="s">
        <v>22631</v>
      </c>
      <c r="B12772" s="193" t="s">
        <v>22632</v>
      </c>
      <c r="C12772" s="193" t="s">
        <v>58</v>
      </c>
      <c r="D12772" s="193" t="s">
        <v>59</v>
      </c>
      <c r="E12772" s="193" t="s">
        <v>22636</v>
      </c>
      <c r="F12772" s="193" t="s">
        <v>1634</v>
      </c>
      <c r="G12772" s="2">
        <v>400</v>
      </c>
      <c r="H12772" s="2">
        <v>0</v>
      </c>
      <c r="I12772" s="192"/>
      <c r="J12772" s="192">
        <v>45986</v>
      </c>
      <c r="K12772" s="192">
        <v>46356</v>
      </c>
    </row>
    <row r="12773" spans="1:11" hidden="1" x14ac:dyDescent="0.4">
      <c r="A12773" s="193" t="s">
        <v>22631</v>
      </c>
      <c r="B12773" s="193" t="s">
        <v>22632</v>
      </c>
      <c r="C12773" s="193" t="s">
        <v>58</v>
      </c>
      <c r="D12773" s="193" t="s">
        <v>59</v>
      </c>
      <c r="E12773" s="193" t="s">
        <v>22637</v>
      </c>
      <c r="F12773" s="193" t="s">
        <v>1634</v>
      </c>
      <c r="G12773" s="2">
        <v>400</v>
      </c>
      <c r="H12773" s="2">
        <v>0</v>
      </c>
      <c r="I12773" s="192"/>
      <c r="J12773" s="192">
        <v>46014</v>
      </c>
      <c r="K12773" s="192">
        <v>46387</v>
      </c>
    </row>
    <row r="12774" spans="1:11" hidden="1" x14ac:dyDescent="0.4">
      <c r="A12774" s="193" t="s">
        <v>22631</v>
      </c>
      <c r="B12774" s="193" t="s">
        <v>22632</v>
      </c>
      <c r="C12774" s="193" t="s">
        <v>58</v>
      </c>
      <c r="D12774" s="193" t="s">
        <v>59</v>
      </c>
      <c r="E12774" s="193" t="s">
        <v>22638</v>
      </c>
      <c r="F12774" s="193" t="s">
        <v>1634</v>
      </c>
      <c r="G12774" s="2">
        <v>800</v>
      </c>
      <c r="H12774" s="2">
        <v>0</v>
      </c>
      <c r="I12774" s="192"/>
      <c r="J12774" s="192">
        <v>46052</v>
      </c>
      <c r="K12774" s="192">
        <v>46418</v>
      </c>
    </row>
    <row r="12775" spans="1:11" hidden="1" x14ac:dyDescent="0.4">
      <c r="A12775" s="193" t="s">
        <v>22631</v>
      </c>
      <c r="B12775" s="193" t="s">
        <v>22632</v>
      </c>
      <c r="C12775" s="193" t="s">
        <v>58</v>
      </c>
      <c r="D12775" s="193" t="s">
        <v>59</v>
      </c>
      <c r="E12775" s="193" t="s">
        <v>22639</v>
      </c>
      <c r="F12775" s="193" t="s">
        <v>1634</v>
      </c>
      <c r="G12775" s="2">
        <v>800</v>
      </c>
      <c r="H12775" s="2">
        <v>0</v>
      </c>
      <c r="I12775" s="192"/>
      <c r="J12775" s="192">
        <v>46080</v>
      </c>
      <c r="K12775" s="192">
        <v>46446</v>
      </c>
    </row>
    <row r="12776" spans="1:11" hidden="1" x14ac:dyDescent="0.4">
      <c r="A12776" s="193" t="s">
        <v>22631</v>
      </c>
      <c r="B12776" s="193" t="s">
        <v>22632</v>
      </c>
      <c r="C12776" s="193" t="s">
        <v>58</v>
      </c>
      <c r="D12776" s="193" t="s">
        <v>59</v>
      </c>
      <c r="E12776" s="193" t="s">
        <v>22640</v>
      </c>
      <c r="F12776" s="193" t="s">
        <v>1634</v>
      </c>
      <c r="G12776" s="2">
        <v>900</v>
      </c>
      <c r="H12776" s="2">
        <v>0</v>
      </c>
      <c r="I12776" s="192"/>
      <c r="J12776" s="192">
        <v>46100</v>
      </c>
      <c r="K12776" s="192">
        <v>46477</v>
      </c>
    </row>
    <row r="12777" spans="1:11" hidden="1" x14ac:dyDescent="0.4">
      <c r="A12777" s="193" t="s">
        <v>22631</v>
      </c>
      <c r="B12777" s="193" t="s">
        <v>22632</v>
      </c>
      <c r="C12777" s="193" t="s">
        <v>58</v>
      </c>
      <c r="D12777" s="193" t="s">
        <v>59</v>
      </c>
      <c r="E12777" s="193" t="s">
        <v>22641</v>
      </c>
      <c r="F12777" s="193" t="s">
        <v>1634</v>
      </c>
      <c r="G12777" s="2">
        <v>900</v>
      </c>
      <c r="H12777" s="2">
        <v>0</v>
      </c>
      <c r="I12777" s="192"/>
      <c r="J12777" s="192">
        <v>46136</v>
      </c>
      <c r="K12777" s="192">
        <v>46507</v>
      </c>
    </row>
    <row r="12778" spans="1:11" hidden="1" x14ac:dyDescent="0.4">
      <c r="A12778" s="193" t="s">
        <v>22642</v>
      </c>
      <c r="B12778" s="193" t="s">
        <v>22643</v>
      </c>
      <c r="C12778" s="193" t="s">
        <v>58</v>
      </c>
      <c r="D12778" s="193" t="s">
        <v>59</v>
      </c>
      <c r="E12778" s="193" t="s">
        <v>22644</v>
      </c>
      <c r="F12778" s="193" t="s">
        <v>1634</v>
      </c>
      <c r="G12778" s="2">
        <v>934</v>
      </c>
      <c r="H12778" s="2">
        <v>0</v>
      </c>
      <c r="I12778" s="192"/>
      <c r="J12778" s="192">
        <v>45414</v>
      </c>
      <c r="K12778" s="192">
        <v>46356</v>
      </c>
    </row>
    <row r="12779" spans="1:11" hidden="1" x14ac:dyDescent="0.4">
      <c r="A12779" s="193" t="s">
        <v>22645</v>
      </c>
      <c r="B12779" s="193" t="s">
        <v>22646</v>
      </c>
      <c r="C12779" s="193" t="s">
        <v>58</v>
      </c>
      <c r="D12779" s="193" t="s">
        <v>59</v>
      </c>
      <c r="E12779" s="193" t="s">
        <v>22647</v>
      </c>
      <c r="F12779" s="193" t="s">
        <v>1634</v>
      </c>
      <c r="G12779" s="2">
        <v>1231</v>
      </c>
      <c r="H12779" s="2">
        <v>0</v>
      </c>
      <c r="I12779" s="192"/>
      <c r="J12779" s="192">
        <v>44085</v>
      </c>
      <c r="K12779" s="192">
        <v>46356</v>
      </c>
    </row>
    <row r="12780" spans="1:11" hidden="1" x14ac:dyDescent="0.4">
      <c r="A12780" s="193" t="s">
        <v>22648</v>
      </c>
      <c r="B12780" s="193" t="s">
        <v>22649</v>
      </c>
      <c r="C12780" s="193" t="s">
        <v>58</v>
      </c>
      <c r="D12780" s="193" t="s">
        <v>59</v>
      </c>
      <c r="E12780" s="193" t="s">
        <v>22650</v>
      </c>
      <c r="F12780" s="193" t="s">
        <v>1634</v>
      </c>
      <c r="G12780" s="2">
        <v>298</v>
      </c>
      <c r="H12780" s="2">
        <v>0</v>
      </c>
      <c r="I12780" s="192"/>
      <c r="J12780" s="192">
        <v>44419</v>
      </c>
      <c r="K12780" s="192">
        <v>46356</v>
      </c>
    </row>
    <row r="12781" spans="1:11" hidden="1" x14ac:dyDescent="0.4">
      <c r="A12781" s="193" t="s">
        <v>22648</v>
      </c>
      <c r="B12781" s="193" t="s">
        <v>22649</v>
      </c>
      <c r="C12781" s="193" t="s">
        <v>58</v>
      </c>
      <c r="D12781" s="193" t="s">
        <v>59</v>
      </c>
      <c r="E12781" s="193" t="s">
        <v>22651</v>
      </c>
      <c r="F12781" s="193" t="s">
        <v>1634</v>
      </c>
      <c r="G12781" s="2">
        <v>2500</v>
      </c>
      <c r="H12781" s="2">
        <v>0</v>
      </c>
      <c r="I12781" s="192"/>
      <c r="J12781" s="192">
        <v>44470</v>
      </c>
      <c r="K12781" s="192">
        <v>46356</v>
      </c>
    </row>
    <row r="12782" spans="1:11" hidden="1" x14ac:dyDescent="0.4">
      <c r="A12782" s="193" t="s">
        <v>22648</v>
      </c>
      <c r="B12782" s="193" t="s">
        <v>22649</v>
      </c>
      <c r="C12782" s="193" t="s">
        <v>58</v>
      </c>
      <c r="D12782" s="193" t="s">
        <v>59</v>
      </c>
      <c r="E12782" s="193" t="s">
        <v>22652</v>
      </c>
      <c r="F12782" s="193" t="s">
        <v>1634</v>
      </c>
      <c r="G12782" s="2">
        <v>2500</v>
      </c>
      <c r="H12782" s="2">
        <v>0</v>
      </c>
      <c r="I12782" s="192"/>
      <c r="J12782" s="192">
        <v>44540</v>
      </c>
      <c r="K12782" s="192">
        <v>46356</v>
      </c>
    </row>
    <row r="12783" spans="1:11" hidden="1" x14ac:dyDescent="0.4">
      <c r="A12783" s="193" t="s">
        <v>22648</v>
      </c>
      <c r="B12783" s="193" t="s">
        <v>22649</v>
      </c>
      <c r="C12783" s="193" t="s">
        <v>58</v>
      </c>
      <c r="D12783" s="193" t="s">
        <v>59</v>
      </c>
      <c r="E12783" s="193" t="s">
        <v>22653</v>
      </c>
      <c r="F12783" s="193" t="s">
        <v>1634</v>
      </c>
      <c r="G12783" s="2">
        <v>2500</v>
      </c>
      <c r="H12783" s="2">
        <v>0</v>
      </c>
      <c r="I12783" s="192"/>
      <c r="J12783" s="192">
        <v>44818</v>
      </c>
      <c r="K12783" s="192">
        <v>46356</v>
      </c>
    </row>
    <row r="12784" spans="1:11" hidden="1" x14ac:dyDescent="0.4">
      <c r="A12784" s="193" t="s">
        <v>22648</v>
      </c>
      <c r="B12784" s="193" t="s">
        <v>22649</v>
      </c>
      <c r="C12784" s="193" t="s">
        <v>58</v>
      </c>
      <c r="D12784" s="193" t="s">
        <v>59</v>
      </c>
      <c r="E12784" s="193" t="s">
        <v>22654</v>
      </c>
      <c r="F12784" s="193" t="s">
        <v>1634</v>
      </c>
      <c r="G12784" s="2">
        <v>2500</v>
      </c>
      <c r="H12784" s="2">
        <v>0</v>
      </c>
      <c r="I12784" s="192"/>
      <c r="J12784" s="192">
        <v>45469</v>
      </c>
      <c r="K12784" s="192">
        <v>46356</v>
      </c>
    </row>
    <row r="12785" spans="1:11" hidden="1" x14ac:dyDescent="0.4">
      <c r="A12785" s="193" t="s">
        <v>22648</v>
      </c>
      <c r="B12785" s="193" t="s">
        <v>22649</v>
      </c>
      <c r="C12785" s="193" t="s">
        <v>58</v>
      </c>
      <c r="D12785" s="193" t="s">
        <v>59</v>
      </c>
      <c r="E12785" s="193" t="s">
        <v>22655</v>
      </c>
      <c r="F12785" s="193" t="s">
        <v>1634</v>
      </c>
      <c r="G12785" s="2">
        <v>2500</v>
      </c>
      <c r="H12785" s="2">
        <v>0</v>
      </c>
      <c r="I12785" s="192"/>
      <c r="J12785" s="192">
        <v>45553</v>
      </c>
      <c r="K12785" s="192">
        <v>46356</v>
      </c>
    </row>
    <row r="12786" spans="1:11" hidden="1" x14ac:dyDescent="0.4">
      <c r="A12786" s="193" t="s">
        <v>22656</v>
      </c>
      <c r="B12786" s="193" t="s">
        <v>22657</v>
      </c>
      <c r="C12786" s="193" t="s">
        <v>58</v>
      </c>
      <c r="D12786" s="193" t="s">
        <v>59</v>
      </c>
      <c r="E12786" s="193" t="s">
        <v>22658</v>
      </c>
      <c r="F12786" s="193" t="s">
        <v>1634</v>
      </c>
      <c r="G12786" s="2">
        <v>1989</v>
      </c>
      <c r="H12786" s="2">
        <v>0</v>
      </c>
      <c r="I12786" s="192"/>
      <c r="J12786" s="192">
        <v>44763</v>
      </c>
      <c r="K12786" s="192">
        <v>46356</v>
      </c>
    </row>
    <row r="12787" spans="1:11" hidden="1" x14ac:dyDescent="0.4">
      <c r="A12787" s="193" t="s">
        <v>22659</v>
      </c>
      <c r="B12787" s="193" t="s">
        <v>22660</v>
      </c>
      <c r="C12787" s="193" t="s">
        <v>58</v>
      </c>
      <c r="D12787" s="193" t="s">
        <v>59</v>
      </c>
      <c r="E12787" s="193" t="s">
        <v>22661</v>
      </c>
      <c r="F12787" s="193" t="s">
        <v>1634</v>
      </c>
      <c r="G12787" s="2">
        <v>1989</v>
      </c>
      <c r="H12787" s="2">
        <v>0</v>
      </c>
      <c r="I12787" s="192"/>
      <c r="J12787" s="192">
        <v>44553</v>
      </c>
      <c r="K12787" s="192">
        <v>46356</v>
      </c>
    </row>
    <row r="12788" spans="1:11" hidden="1" x14ac:dyDescent="0.4">
      <c r="A12788" s="193" t="s">
        <v>22662</v>
      </c>
      <c r="B12788" s="193" t="s">
        <v>22663</v>
      </c>
      <c r="C12788" s="193" t="s">
        <v>58</v>
      </c>
      <c r="D12788" s="193" t="s">
        <v>59</v>
      </c>
      <c r="E12788" s="193" t="s">
        <v>22664</v>
      </c>
      <c r="F12788" s="193" t="s">
        <v>1634</v>
      </c>
      <c r="G12788" s="2">
        <v>989</v>
      </c>
      <c r="H12788" s="2">
        <v>0</v>
      </c>
      <c r="I12788" s="192"/>
      <c r="J12788" s="192">
        <v>44470</v>
      </c>
      <c r="K12788" s="192">
        <v>46356</v>
      </c>
    </row>
    <row r="12789" spans="1:11" hidden="1" x14ac:dyDescent="0.4">
      <c r="A12789" s="193" t="s">
        <v>22665</v>
      </c>
      <c r="B12789" s="193" t="s">
        <v>22666</v>
      </c>
      <c r="C12789" s="193" t="s">
        <v>58</v>
      </c>
      <c r="D12789" s="193" t="s">
        <v>59</v>
      </c>
      <c r="E12789" s="193" t="s">
        <v>22667</v>
      </c>
      <c r="F12789" s="193" t="s">
        <v>1634</v>
      </c>
      <c r="G12789" s="2">
        <v>989</v>
      </c>
      <c r="H12789" s="2">
        <v>0</v>
      </c>
      <c r="I12789" s="192"/>
      <c r="J12789" s="192">
        <v>44470</v>
      </c>
      <c r="K12789" s="192">
        <v>46356</v>
      </c>
    </row>
    <row r="12790" spans="1:11" hidden="1" x14ac:dyDescent="0.4">
      <c r="A12790" s="193" t="s">
        <v>22668</v>
      </c>
      <c r="B12790" s="193" t="s">
        <v>22669</v>
      </c>
      <c r="C12790" s="193" t="s">
        <v>58</v>
      </c>
      <c r="D12790" s="193" t="s">
        <v>59</v>
      </c>
      <c r="E12790" s="193" t="s">
        <v>22670</v>
      </c>
      <c r="F12790" s="193" t="s">
        <v>1634</v>
      </c>
      <c r="G12790" s="2">
        <v>167</v>
      </c>
      <c r="H12790" s="2">
        <v>0</v>
      </c>
      <c r="I12790" s="192"/>
      <c r="J12790" s="192">
        <v>44504</v>
      </c>
      <c r="K12790" s="192">
        <v>46356</v>
      </c>
    </row>
    <row r="12791" spans="1:11" hidden="1" x14ac:dyDescent="0.4">
      <c r="A12791" s="193" t="s">
        <v>22668</v>
      </c>
      <c r="B12791" s="193" t="s">
        <v>22669</v>
      </c>
      <c r="C12791" s="193" t="s">
        <v>58</v>
      </c>
      <c r="D12791" s="193" t="s">
        <v>59</v>
      </c>
      <c r="E12791" s="193" t="s">
        <v>22671</v>
      </c>
      <c r="F12791" s="193" t="s">
        <v>1634</v>
      </c>
      <c r="G12791" s="2">
        <v>3000</v>
      </c>
      <c r="H12791" s="2">
        <v>0</v>
      </c>
      <c r="I12791" s="192"/>
      <c r="J12791" s="192">
        <v>44897</v>
      </c>
      <c r="K12791" s="192">
        <v>46356</v>
      </c>
    </row>
    <row r="12792" spans="1:11" hidden="1" x14ac:dyDescent="0.4">
      <c r="A12792" s="193" t="s">
        <v>22668</v>
      </c>
      <c r="B12792" s="193" t="s">
        <v>22669</v>
      </c>
      <c r="C12792" s="193" t="s">
        <v>58</v>
      </c>
      <c r="D12792" s="193" t="s">
        <v>59</v>
      </c>
      <c r="E12792" s="193" t="s">
        <v>22672</v>
      </c>
      <c r="F12792" s="193" t="s">
        <v>1634</v>
      </c>
      <c r="G12792" s="2">
        <v>2999</v>
      </c>
      <c r="H12792" s="2">
        <v>0</v>
      </c>
      <c r="I12792" s="192"/>
      <c r="J12792" s="192">
        <v>44897</v>
      </c>
      <c r="K12792" s="192">
        <v>46356</v>
      </c>
    </row>
    <row r="12793" spans="1:11" hidden="1" x14ac:dyDescent="0.4">
      <c r="A12793" s="193" t="s">
        <v>22668</v>
      </c>
      <c r="B12793" s="193" t="s">
        <v>22669</v>
      </c>
      <c r="C12793" s="193" t="s">
        <v>58</v>
      </c>
      <c r="D12793" s="193" t="s">
        <v>59</v>
      </c>
      <c r="E12793" s="193" t="s">
        <v>22673</v>
      </c>
      <c r="F12793" s="193" t="s">
        <v>1634</v>
      </c>
      <c r="G12793" s="2">
        <v>3000</v>
      </c>
      <c r="H12793" s="2">
        <v>0</v>
      </c>
      <c r="I12793" s="192"/>
      <c r="J12793" s="192">
        <v>44897</v>
      </c>
      <c r="K12793" s="192">
        <v>46356</v>
      </c>
    </row>
    <row r="12794" spans="1:11" hidden="1" x14ac:dyDescent="0.4">
      <c r="A12794" s="193" t="s">
        <v>22668</v>
      </c>
      <c r="B12794" s="193" t="s">
        <v>22669</v>
      </c>
      <c r="C12794" s="193" t="s">
        <v>58</v>
      </c>
      <c r="D12794" s="193" t="s">
        <v>59</v>
      </c>
      <c r="E12794" s="193" t="s">
        <v>22674</v>
      </c>
      <c r="F12794" s="193" t="s">
        <v>1634</v>
      </c>
      <c r="G12794" s="2">
        <v>3000</v>
      </c>
      <c r="H12794" s="2">
        <v>0</v>
      </c>
      <c r="I12794" s="192"/>
      <c r="J12794" s="192">
        <v>44904</v>
      </c>
      <c r="K12794" s="192">
        <v>46356</v>
      </c>
    </row>
    <row r="12795" spans="1:11" hidden="1" x14ac:dyDescent="0.4">
      <c r="A12795" s="193" t="s">
        <v>22668</v>
      </c>
      <c r="B12795" s="193" t="s">
        <v>22669</v>
      </c>
      <c r="C12795" s="193" t="s">
        <v>58</v>
      </c>
      <c r="D12795" s="193" t="s">
        <v>59</v>
      </c>
      <c r="E12795" s="193" t="s">
        <v>22675</v>
      </c>
      <c r="F12795" s="193" t="s">
        <v>1634</v>
      </c>
      <c r="G12795" s="2">
        <v>3000</v>
      </c>
      <c r="H12795" s="2">
        <v>0</v>
      </c>
      <c r="I12795" s="192"/>
      <c r="J12795" s="192">
        <v>44909</v>
      </c>
      <c r="K12795" s="192">
        <v>46356</v>
      </c>
    </row>
    <row r="12796" spans="1:11" hidden="1" x14ac:dyDescent="0.4">
      <c r="A12796" s="193" t="s">
        <v>22668</v>
      </c>
      <c r="B12796" s="193" t="s">
        <v>22669</v>
      </c>
      <c r="C12796" s="193" t="s">
        <v>58</v>
      </c>
      <c r="D12796" s="193" t="s">
        <v>59</v>
      </c>
      <c r="E12796" s="193" t="s">
        <v>22676</v>
      </c>
      <c r="F12796" s="193" t="s">
        <v>1634</v>
      </c>
      <c r="G12796" s="2">
        <v>3000</v>
      </c>
      <c r="H12796" s="2">
        <v>0</v>
      </c>
      <c r="I12796" s="192"/>
      <c r="J12796" s="192">
        <v>44909</v>
      </c>
      <c r="K12796" s="192">
        <v>46356</v>
      </c>
    </row>
    <row r="12797" spans="1:11" hidden="1" x14ac:dyDescent="0.4">
      <c r="A12797" s="193" t="s">
        <v>22668</v>
      </c>
      <c r="B12797" s="193" t="s">
        <v>22669</v>
      </c>
      <c r="C12797" s="193" t="s">
        <v>58</v>
      </c>
      <c r="D12797" s="193" t="s">
        <v>59</v>
      </c>
      <c r="E12797" s="193" t="s">
        <v>22677</v>
      </c>
      <c r="F12797" s="193" t="s">
        <v>1634</v>
      </c>
      <c r="G12797" s="2">
        <v>3000</v>
      </c>
      <c r="H12797" s="2">
        <v>0</v>
      </c>
      <c r="I12797" s="192"/>
      <c r="J12797" s="192">
        <v>44909</v>
      </c>
      <c r="K12797" s="192">
        <v>46356</v>
      </c>
    </row>
    <row r="12798" spans="1:11" hidden="1" x14ac:dyDescent="0.4">
      <c r="A12798" s="193" t="s">
        <v>22668</v>
      </c>
      <c r="B12798" s="193" t="s">
        <v>22669</v>
      </c>
      <c r="C12798" s="193" t="s">
        <v>58</v>
      </c>
      <c r="D12798" s="193" t="s">
        <v>59</v>
      </c>
      <c r="E12798" s="193" t="s">
        <v>22678</v>
      </c>
      <c r="F12798" s="193" t="s">
        <v>1634</v>
      </c>
      <c r="G12798" s="2">
        <v>3000</v>
      </c>
      <c r="H12798" s="2">
        <v>0</v>
      </c>
      <c r="I12798" s="192"/>
      <c r="J12798" s="192">
        <v>44909</v>
      </c>
      <c r="K12798" s="192">
        <v>46356</v>
      </c>
    </row>
    <row r="12799" spans="1:11" hidden="1" x14ac:dyDescent="0.4">
      <c r="A12799" s="193" t="s">
        <v>22668</v>
      </c>
      <c r="B12799" s="193" t="s">
        <v>22669</v>
      </c>
      <c r="C12799" s="193" t="s">
        <v>58</v>
      </c>
      <c r="D12799" s="193" t="s">
        <v>59</v>
      </c>
      <c r="E12799" s="193" t="s">
        <v>22679</v>
      </c>
      <c r="F12799" s="193" t="s">
        <v>1634</v>
      </c>
      <c r="G12799" s="2">
        <v>3000</v>
      </c>
      <c r="H12799" s="2">
        <v>0</v>
      </c>
      <c r="I12799" s="192"/>
      <c r="J12799" s="192">
        <v>44992</v>
      </c>
      <c r="K12799" s="192">
        <v>46356</v>
      </c>
    </row>
    <row r="12800" spans="1:11" hidden="1" x14ac:dyDescent="0.4">
      <c r="A12800" s="193" t="s">
        <v>22668</v>
      </c>
      <c r="B12800" s="193" t="s">
        <v>22669</v>
      </c>
      <c r="C12800" s="193" t="s">
        <v>58</v>
      </c>
      <c r="D12800" s="193" t="s">
        <v>59</v>
      </c>
      <c r="E12800" s="193" t="s">
        <v>22680</v>
      </c>
      <c r="F12800" s="193" t="s">
        <v>1634</v>
      </c>
      <c r="G12800" s="2">
        <v>382</v>
      </c>
      <c r="H12800" s="2">
        <v>0</v>
      </c>
      <c r="I12800" s="192"/>
      <c r="J12800" s="192">
        <v>45957</v>
      </c>
      <c r="K12800" s="192">
        <v>46356</v>
      </c>
    </row>
    <row r="12801" spans="1:11" hidden="1" x14ac:dyDescent="0.4">
      <c r="A12801" s="193" t="s">
        <v>22681</v>
      </c>
      <c r="B12801" s="193" t="s">
        <v>22682</v>
      </c>
      <c r="C12801" s="193" t="s">
        <v>58</v>
      </c>
      <c r="D12801" s="193" t="s">
        <v>59</v>
      </c>
      <c r="E12801" s="193" t="s">
        <v>22683</v>
      </c>
      <c r="F12801" s="193" t="s">
        <v>1634</v>
      </c>
      <c r="G12801" s="2">
        <v>566</v>
      </c>
      <c r="H12801" s="2">
        <v>0</v>
      </c>
      <c r="I12801" s="192"/>
      <c r="J12801" s="192">
        <v>44691</v>
      </c>
      <c r="K12801" s="192">
        <v>46356</v>
      </c>
    </row>
    <row r="12802" spans="1:11" hidden="1" x14ac:dyDescent="0.4">
      <c r="A12802" s="193" t="s">
        <v>22681</v>
      </c>
      <c r="B12802" s="193" t="s">
        <v>22682</v>
      </c>
      <c r="C12802" s="193" t="s">
        <v>58</v>
      </c>
      <c r="D12802" s="193" t="s">
        <v>59</v>
      </c>
      <c r="E12802" s="193" t="s">
        <v>22684</v>
      </c>
      <c r="F12802" s="193" t="s">
        <v>1634</v>
      </c>
      <c r="G12802" s="2">
        <v>1926</v>
      </c>
      <c r="H12802" s="2">
        <v>0</v>
      </c>
      <c r="I12802" s="192"/>
      <c r="J12802" s="192">
        <v>45327</v>
      </c>
      <c r="K12802" s="192">
        <v>46356</v>
      </c>
    </row>
    <row r="12803" spans="1:11" hidden="1" x14ac:dyDescent="0.4">
      <c r="A12803" s="193" t="s">
        <v>22681</v>
      </c>
      <c r="B12803" s="193" t="s">
        <v>22682</v>
      </c>
      <c r="C12803" s="193" t="s">
        <v>58</v>
      </c>
      <c r="D12803" s="193" t="s">
        <v>59</v>
      </c>
      <c r="E12803" s="193" t="s">
        <v>22685</v>
      </c>
      <c r="F12803" s="193" t="s">
        <v>1634</v>
      </c>
      <c r="G12803" s="2">
        <v>2975</v>
      </c>
      <c r="H12803" s="2">
        <v>0</v>
      </c>
      <c r="I12803" s="192"/>
      <c r="J12803" s="192">
        <v>45955</v>
      </c>
      <c r="K12803" s="192">
        <v>46356</v>
      </c>
    </row>
    <row r="12804" spans="1:11" hidden="1" x14ac:dyDescent="0.4">
      <c r="A12804" s="193" t="s">
        <v>22686</v>
      </c>
      <c r="B12804" s="193" t="s">
        <v>22687</v>
      </c>
      <c r="C12804" s="193" t="s">
        <v>58</v>
      </c>
      <c r="D12804" s="193" t="s">
        <v>59</v>
      </c>
      <c r="E12804" s="193" t="s">
        <v>22688</v>
      </c>
      <c r="F12804" s="193" t="s">
        <v>1634</v>
      </c>
      <c r="G12804" s="2">
        <v>1410</v>
      </c>
      <c r="H12804" s="2">
        <v>0</v>
      </c>
      <c r="I12804" s="192"/>
      <c r="J12804" s="192">
        <v>44873</v>
      </c>
      <c r="K12804" s="192">
        <v>46356</v>
      </c>
    </row>
    <row r="12805" spans="1:11" hidden="1" x14ac:dyDescent="0.4">
      <c r="A12805" s="193" t="s">
        <v>22686</v>
      </c>
      <c r="B12805" s="193" t="s">
        <v>22687</v>
      </c>
      <c r="C12805" s="193" t="s">
        <v>58</v>
      </c>
      <c r="D12805" s="193" t="s">
        <v>59</v>
      </c>
      <c r="E12805" s="193" t="s">
        <v>22689</v>
      </c>
      <c r="F12805" s="193" t="s">
        <v>1634</v>
      </c>
      <c r="G12805" s="2">
        <v>1500</v>
      </c>
      <c r="H12805" s="2">
        <v>0</v>
      </c>
      <c r="I12805" s="192"/>
      <c r="J12805" s="192">
        <v>44908</v>
      </c>
      <c r="K12805" s="192">
        <v>46356</v>
      </c>
    </row>
    <row r="12806" spans="1:11" hidden="1" x14ac:dyDescent="0.4">
      <c r="A12806" s="193" t="s">
        <v>22686</v>
      </c>
      <c r="B12806" s="193" t="s">
        <v>22687</v>
      </c>
      <c r="C12806" s="193" t="s">
        <v>58</v>
      </c>
      <c r="D12806" s="193" t="s">
        <v>59</v>
      </c>
      <c r="E12806" s="193" t="s">
        <v>22690</v>
      </c>
      <c r="F12806" s="193" t="s">
        <v>1634</v>
      </c>
      <c r="G12806" s="2">
        <v>500</v>
      </c>
      <c r="H12806" s="2">
        <v>0</v>
      </c>
      <c r="I12806" s="192"/>
      <c r="J12806" s="192">
        <v>44915</v>
      </c>
      <c r="K12806" s="192">
        <v>46356</v>
      </c>
    </row>
    <row r="12807" spans="1:11" hidden="1" x14ac:dyDescent="0.4">
      <c r="A12807" s="193" t="s">
        <v>22686</v>
      </c>
      <c r="B12807" s="193" t="s">
        <v>22687</v>
      </c>
      <c r="C12807" s="193" t="s">
        <v>58</v>
      </c>
      <c r="D12807" s="193" t="s">
        <v>59</v>
      </c>
      <c r="E12807" s="193" t="s">
        <v>22691</v>
      </c>
      <c r="F12807" s="193" t="s">
        <v>1634</v>
      </c>
      <c r="G12807" s="2">
        <v>1000</v>
      </c>
      <c r="H12807" s="2">
        <v>0</v>
      </c>
      <c r="I12807" s="192"/>
      <c r="J12807" s="192">
        <v>44943</v>
      </c>
      <c r="K12807" s="192">
        <v>46356</v>
      </c>
    </row>
    <row r="12808" spans="1:11" hidden="1" x14ac:dyDescent="0.4">
      <c r="A12808" s="193" t="s">
        <v>22686</v>
      </c>
      <c r="B12808" s="193" t="s">
        <v>22687</v>
      </c>
      <c r="C12808" s="193" t="s">
        <v>58</v>
      </c>
      <c r="D12808" s="193" t="s">
        <v>59</v>
      </c>
      <c r="E12808" s="193" t="s">
        <v>22692</v>
      </c>
      <c r="F12808" s="193" t="s">
        <v>1634</v>
      </c>
      <c r="G12808" s="2">
        <v>500</v>
      </c>
      <c r="H12808" s="2">
        <v>0</v>
      </c>
      <c r="I12808" s="192"/>
      <c r="J12808" s="192">
        <v>44943</v>
      </c>
      <c r="K12808" s="192">
        <v>46356</v>
      </c>
    </row>
    <row r="12809" spans="1:11" hidden="1" x14ac:dyDescent="0.4">
      <c r="A12809" s="193" t="s">
        <v>22686</v>
      </c>
      <c r="B12809" s="193" t="s">
        <v>22687</v>
      </c>
      <c r="C12809" s="193" t="s">
        <v>58</v>
      </c>
      <c r="D12809" s="193" t="s">
        <v>59</v>
      </c>
      <c r="E12809" s="193" t="s">
        <v>22693</v>
      </c>
      <c r="F12809" s="193" t="s">
        <v>1634</v>
      </c>
      <c r="G12809" s="2">
        <v>500</v>
      </c>
      <c r="H12809" s="2">
        <v>0</v>
      </c>
      <c r="I12809" s="192"/>
      <c r="J12809" s="192">
        <v>44966</v>
      </c>
      <c r="K12809" s="192">
        <v>46356</v>
      </c>
    </row>
    <row r="12810" spans="1:11" hidden="1" x14ac:dyDescent="0.4">
      <c r="A12810" s="193" t="s">
        <v>22686</v>
      </c>
      <c r="B12810" s="193" t="s">
        <v>22687</v>
      </c>
      <c r="C12810" s="193" t="s">
        <v>58</v>
      </c>
      <c r="D12810" s="193" t="s">
        <v>59</v>
      </c>
      <c r="E12810" s="193" t="s">
        <v>22694</v>
      </c>
      <c r="F12810" s="193" t="s">
        <v>1634</v>
      </c>
      <c r="G12810" s="2">
        <v>500</v>
      </c>
      <c r="H12810" s="2">
        <v>0</v>
      </c>
      <c r="I12810" s="192"/>
      <c r="J12810" s="192">
        <v>44994</v>
      </c>
      <c r="K12810" s="192">
        <v>46356</v>
      </c>
    </row>
    <row r="12811" spans="1:11" hidden="1" x14ac:dyDescent="0.4">
      <c r="A12811" s="193" t="s">
        <v>22686</v>
      </c>
      <c r="B12811" s="193" t="s">
        <v>22687</v>
      </c>
      <c r="C12811" s="193" t="s">
        <v>58</v>
      </c>
      <c r="D12811" s="193" t="s">
        <v>59</v>
      </c>
      <c r="E12811" s="193" t="s">
        <v>22695</v>
      </c>
      <c r="F12811" s="193" t="s">
        <v>1634</v>
      </c>
      <c r="G12811" s="2">
        <v>1500</v>
      </c>
      <c r="H12811" s="2">
        <v>0</v>
      </c>
      <c r="I12811" s="192"/>
      <c r="J12811" s="192">
        <v>45114</v>
      </c>
      <c r="K12811" s="192">
        <v>46356</v>
      </c>
    </row>
    <row r="12812" spans="1:11" hidden="1" x14ac:dyDescent="0.4">
      <c r="A12812" s="193" t="s">
        <v>22696</v>
      </c>
      <c r="B12812" s="193" t="s">
        <v>22697</v>
      </c>
      <c r="C12812" s="193" t="s">
        <v>58</v>
      </c>
      <c r="D12812" s="193" t="s">
        <v>59</v>
      </c>
      <c r="E12812" s="193" t="s">
        <v>22698</v>
      </c>
      <c r="F12812" s="193" t="s">
        <v>1634</v>
      </c>
      <c r="G12812" s="2">
        <v>1141</v>
      </c>
      <c r="H12812" s="2">
        <v>0</v>
      </c>
      <c r="I12812" s="192"/>
      <c r="J12812" s="192">
        <v>44589</v>
      </c>
      <c r="K12812" s="192">
        <v>46356</v>
      </c>
    </row>
    <row r="12813" spans="1:11" hidden="1" x14ac:dyDescent="0.4">
      <c r="A12813" s="193" t="s">
        <v>22696</v>
      </c>
      <c r="B12813" s="193" t="s">
        <v>22697</v>
      </c>
      <c r="C12813" s="193" t="s">
        <v>58</v>
      </c>
      <c r="D12813" s="193" t="s">
        <v>59</v>
      </c>
      <c r="E12813" s="193" t="s">
        <v>22699</v>
      </c>
      <c r="F12813" s="193" t="s">
        <v>1634</v>
      </c>
      <c r="G12813" s="2">
        <v>2000</v>
      </c>
      <c r="H12813" s="2">
        <v>0</v>
      </c>
      <c r="I12813" s="192"/>
      <c r="J12813" s="192">
        <v>44855</v>
      </c>
      <c r="K12813" s="192">
        <v>46356</v>
      </c>
    </row>
    <row r="12814" spans="1:11" hidden="1" x14ac:dyDescent="0.4">
      <c r="A12814" s="193" t="s">
        <v>22700</v>
      </c>
      <c r="B12814" s="193" t="s">
        <v>22701</v>
      </c>
      <c r="C12814" s="193" t="s">
        <v>58</v>
      </c>
      <c r="D12814" s="193" t="s">
        <v>59</v>
      </c>
      <c r="E12814" s="193" t="s">
        <v>22702</v>
      </c>
      <c r="F12814" s="193" t="s">
        <v>1634</v>
      </c>
      <c r="G12814" s="2">
        <v>729</v>
      </c>
      <c r="H12814" s="2">
        <v>0</v>
      </c>
      <c r="I12814" s="192"/>
      <c r="J12814" s="192">
        <v>46070</v>
      </c>
      <c r="K12814" s="192">
        <v>46446</v>
      </c>
    </row>
    <row r="12815" spans="1:11" hidden="1" x14ac:dyDescent="0.4">
      <c r="A12815" s="193" t="s">
        <v>22700</v>
      </c>
      <c r="B12815" s="193" t="s">
        <v>22701</v>
      </c>
      <c r="C12815" s="193" t="s">
        <v>58</v>
      </c>
      <c r="D12815" s="193" t="s">
        <v>59</v>
      </c>
      <c r="E12815" s="193" t="s">
        <v>22703</v>
      </c>
      <c r="F12815" s="193" t="s">
        <v>1634</v>
      </c>
      <c r="G12815" s="2">
        <v>1000</v>
      </c>
      <c r="H12815" s="2">
        <v>0</v>
      </c>
      <c r="I12815" s="192"/>
      <c r="J12815" s="192">
        <v>46098</v>
      </c>
      <c r="K12815" s="192">
        <v>46477</v>
      </c>
    </row>
    <row r="12816" spans="1:11" hidden="1" x14ac:dyDescent="0.4">
      <c r="A12816" s="193" t="s">
        <v>22700</v>
      </c>
      <c r="B12816" s="193" t="s">
        <v>22701</v>
      </c>
      <c r="C12816" s="193" t="s">
        <v>58</v>
      </c>
      <c r="D12816" s="193" t="s">
        <v>59</v>
      </c>
      <c r="E12816" s="193" t="s">
        <v>22704</v>
      </c>
      <c r="F12816" s="193" t="s">
        <v>1634</v>
      </c>
      <c r="G12816" s="2">
        <v>1000</v>
      </c>
      <c r="H12816" s="2">
        <v>0</v>
      </c>
      <c r="I12816" s="192"/>
      <c r="J12816" s="192">
        <v>46176</v>
      </c>
      <c r="K12816" s="192">
        <v>46568</v>
      </c>
    </row>
    <row r="12817" spans="1:11" hidden="1" x14ac:dyDescent="0.4">
      <c r="A12817" s="193" t="s">
        <v>22700</v>
      </c>
      <c r="B12817" s="193" t="s">
        <v>22701</v>
      </c>
      <c r="C12817" s="193" t="s">
        <v>58</v>
      </c>
      <c r="D12817" s="193" t="s">
        <v>59</v>
      </c>
      <c r="E12817" s="193" t="s">
        <v>22705</v>
      </c>
      <c r="F12817" s="193" t="s">
        <v>1634</v>
      </c>
      <c r="G12817" s="2">
        <v>1000</v>
      </c>
      <c r="H12817" s="2">
        <v>0</v>
      </c>
      <c r="I12817" s="192"/>
      <c r="J12817" s="192">
        <v>46183</v>
      </c>
      <c r="K12817" s="192">
        <v>46568</v>
      </c>
    </row>
    <row r="12818" spans="1:11" hidden="1" x14ac:dyDescent="0.4">
      <c r="A12818" s="193" t="s">
        <v>22706</v>
      </c>
      <c r="B12818" s="193" t="s">
        <v>22707</v>
      </c>
      <c r="C12818" s="193" t="s">
        <v>58</v>
      </c>
      <c r="D12818" s="193" t="s">
        <v>59</v>
      </c>
      <c r="E12818" s="193" t="s">
        <v>22708</v>
      </c>
      <c r="F12818" s="193" t="s">
        <v>1634</v>
      </c>
      <c r="G12818" s="2">
        <v>7255</v>
      </c>
      <c r="H12818" s="2">
        <v>0</v>
      </c>
      <c r="I12818" s="192"/>
      <c r="J12818" s="192">
        <v>45761</v>
      </c>
      <c r="K12818" s="192">
        <v>46356</v>
      </c>
    </row>
    <row r="12819" spans="1:11" hidden="1" x14ac:dyDescent="0.4">
      <c r="A12819" s="193" t="s">
        <v>22706</v>
      </c>
      <c r="B12819" s="193" t="s">
        <v>22707</v>
      </c>
      <c r="C12819" s="193" t="s">
        <v>58</v>
      </c>
      <c r="D12819" s="193" t="s">
        <v>59</v>
      </c>
      <c r="E12819" s="193" t="s">
        <v>22709</v>
      </c>
      <c r="F12819" s="193" t="s">
        <v>1634</v>
      </c>
      <c r="G12819" s="2">
        <v>9712</v>
      </c>
      <c r="H12819" s="2">
        <v>0</v>
      </c>
      <c r="I12819" s="192"/>
      <c r="J12819" s="192">
        <v>46043</v>
      </c>
      <c r="K12819" s="192">
        <v>46418</v>
      </c>
    </row>
    <row r="12820" spans="1:11" hidden="1" x14ac:dyDescent="0.4">
      <c r="A12820" s="193" t="s">
        <v>22710</v>
      </c>
      <c r="B12820" s="193" t="s">
        <v>22711</v>
      </c>
      <c r="C12820" s="193" t="s">
        <v>58</v>
      </c>
      <c r="D12820" s="193" t="s">
        <v>59</v>
      </c>
      <c r="E12820" s="193" t="s">
        <v>22712</v>
      </c>
      <c r="F12820" s="193" t="s">
        <v>1634</v>
      </c>
      <c r="G12820" s="2">
        <v>172</v>
      </c>
      <c r="H12820" s="2">
        <v>0</v>
      </c>
      <c r="I12820" s="192"/>
      <c r="J12820" s="192">
        <v>44911</v>
      </c>
      <c r="K12820" s="192">
        <v>46356</v>
      </c>
    </row>
    <row r="12821" spans="1:11" x14ac:dyDescent="0.4">
      <c r="A12821" s="193" t="s">
        <v>22713</v>
      </c>
      <c r="B12821" s="193" t="s">
        <v>22714</v>
      </c>
      <c r="C12821" s="193" t="s">
        <v>58</v>
      </c>
      <c r="D12821" s="193" t="s">
        <v>59</v>
      </c>
      <c r="E12821" s="193" t="s">
        <v>22715</v>
      </c>
      <c r="F12821" s="193" t="s">
        <v>1634</v>
      </c>
      <c r="G12821" s="2">
        <v>8</v>
      </c>
      <c r="H12821" s="2">
        <v>0</v>
      </c>
      <c r="I12821" s="192"/>
      <c r="J12821" s="192">
        <v>45590</v>
      </c>
      <c r="K12821" s="192">
        <v>46356</v>
      </c>
    </row>
    <row r="12822" spans="1:11" hidden="1" x14ac:dyDescent="0.4">
      <c r="A12822" s="193" t="s">
        <v>22713</v>
      </c>
      <c r="B12822" s="193" t="s">
        <v>22714</v>
      </c>
      <c r="C12822" s="193" t="s">
        <v>58</v>
      </c>
      <c r="D12822" s="193" t="s">
        <v>59</v>
      </c>
      <c r="E12822" s="193" t="s">
        <v>22716</v>
      </c>
      <c r="F12822" s="193" t="s">
        <v>1634</v>
      </c>
      <c r="G12822" s="2">
        <v>4417</v>
      </c>
      <c r="H12822" s="2">
        <v>0</v>
      </c>
      <c r="I12822" s="192"/>
      <c r="J12822" s="192">
        <v>45978</v>
      </c>
      <c r="K12822" s="192">
        <v>46356</v>
      </c>
    </row>
    <row r="12823" spans="1:11" hidden="1" x14ac:dyDescent="0.4">
      <c r="A12823" s="193" t="s">
        <v>22713</v>
      </c>
      <c r="B12823" s="193" t="s">
        <v>22714</v>
      </c>
      <c r="C12823" s="193" t="s">
        <v>58</v>
      </c>
      <c r="D12823" s="193" t="s">
        <v>59</v>
      </c>
      <c r="E12823" s="193" t="s">
        <v>22717</v>
      </c>
      <c r="F12823" s="193" t="s">
        <v>1634</v>
      </c>
      <c r="G12823" s="2">
        <v>6000</v>
      </c>
      <c r="H12823" s="2">
        <v>0</v>
      </c>
      <c r="I12823" s="192"/>
      <c r="J12823" s="192">
        <v>46051</v>
      </c>
      <c r="K12823" s="192">
        <v>46418</v>
      </c>
    </row>
    <row r="12824" spans="1:11" hidden="1" x14ac:dyDescent="0.4">
      <c r="A12824" s="193" t="s">
        <v>22718</v>
      </c>
      <c r="B12824" s="193" t="s">
        <v>22719</v>
      </c>
      <c r="C12824" s="193" t="s">
        <v>58</v>
      </c>
      <c r="D12824" s="193" t="s">
        <v>59</v>
      </c>
      <c r="E12824" s="193" t="s">
        <v>22720</v>
      </c>
      <c r="F12824" s="193" t="s">
        <v>1634</v>
      </c>
      <c r="G12824" s="2">
        <v>1167</v>
      </c>
      <c r="H12824" s="2">
        <v>0</v>
      </c>
      <c r="I12824" s="192"/>
      <c r="J12824" s="192">
        <v>44889</v>
      </c>
      <c r="K12824" s="192">
        <v>46356</v>
      </c>
    </row>
    <row r="12825" spans="1:11" hidden="1" x14ac:dyDescent="0.4">
      <c r="A12825" s="193" t="s">
        <v>22721</v>
      </c>
      <c r="B12825" s="193" t="s">
        <v>22722</v>
      </c>
      <c r="C12825" s="193" t="s">
        <v>58</v>
      </c>
      <c r="D12825" s="193" t="s">
        <v>59</v>
      </c>
      <c r="E12825" s="193" t="s">
        <v>22723</v>
      </c>
      <c r="F12825" s="193" t="s">
        <v>1634</v>
      </c>
      <c r="G12825" s="2">
        <v>2206</v>
      </c>
      <c r="H12825" s="2">
        <v>0</v>
      </c>
      <c r="I12825" s="192"/>
      <c r="J12825" s="192">
        <v>45400</v>
      </c>
      <c r="K12825" s="192">
        <v>46356</v>
      </c>
    </row>
    <row r="12826" spans="1:11" hidden="1" x14ac:dyDescent="0.4">
      <c r="A12826" s="193" t="s">
        <v>22721</v>
      </c>
      <c r="B12826" s="193" t="s">
        <v>22722</v>
      </c>
      <c r="C12826" s="193" t="s">
        <v>58</v>
      </c>
      <c r="D12826" s="193" t="s">
        <v>59</v>
      </c>
      <c r="E12826" s="193" t="s">
        <v>22724</v>
      </c>
      <c r="F12826" s="193" t="s">
        <v>1634</v>
      </c>
      <c r="G12826" s="2">
        <v>2500</v>
      </c>
      <c r="H12826" s="2">
        <v>0</v>
      </c>
      <c r="I12826" s="192"/>
      <c r="J12826" s="192">
        <v>45575</v>
      </c>
      <c r="K12826" s="192">
        <v>46356</v>
      </c>
    </row>
    <row r="12827" spans="1:11" hidden="1" x14ac:dyDescent="0.4">
      <c r="A12827" s="193" t="s">
        <v>22725</v>
      </c>
      <c r="B12827" s="193" t="s">
        <v>22726</v>
      </c>
      <c r="C12827" s="193" t="s">
        <v>58</v>
      </c>
      <c r="D12827" s="193" t="s">
        <v>59</v>
      </c>
      <c r="E12827" s="193" t="s">
        <v>22727</v>
      </c>
      <c r="F12827" s="193" t="s">
        <v>1634</v>
      </c>
      <c r="G12827" s="2">
        <v>2703</v>
      </c>
      <c r="H12827" s="2">
        <v>0</v>
      </c>
      <c r="I12827" s="192"/>
      <c r="J12827" s="192">
        <v>45931</v>
      </c>
      <c r="K12827" s="192">
        <v>46356</v>
      </c>
    </row>
    <row r="12828" spans="1:11" x14ac:dyDescent="0.4">
      <c r="A12828" s="193" t="s">
        <v>22725</v>
      </c>
      <c r="B12828" s="193" t="s">
        <v>22726</v>
      </c>
      <c r="C12828" s="193" t="s">
        <v>58</v>
      </c>
      <c r="D12828" s="193" t="s">
        <v>59</v>
      </c>
      <c r="E12828" s="193" t="s">
        <v>22728</v>
      </c>
      <c r="F12828" s="193" t="s">
        <v>1634</v>
      </c>
      <c r="G12828" s="2">
        <v>6</v>
      </c>
      <c r="H12828" s="2">
        <v>0</v>
      </c>
      <c r="I12828" s="192"/>
      <c r="J12828" s="192">
        <v>46009</v>
      </c>
      <c r="K12828" s="192">
        <v>46387</v>
      </c>
    </row>
    <row r="12829" spans="1:11" hidden="1" x14ac:dyDescent="0.4">
      <c r="A12829" s="193" t="s">
        <v>22725</v>
      </c>
      <c r="B12829" s="193" t="s">
        <v>22726</v>
      </c>
      <c r="C12829" s="193" t="s">
        <v>58</v>
      </c>
      <c r="D12829" s="193" t="s">
        <v>59</v>
      </c>
      <c r="E12829" s="193" t="s">
        <v>22729</v>
      </c>
      <c r="F12829" s="193" t="s">
        <v>1634</v>
      </c>
      <c r="G12829" s="2">
        <v>1395</v>
      </c>
      <c r="H12829" s="2">
        <v>0</v>
      </c>
      <c r="I12829" s="192"/>
      <c r="J12829" s="192">
        <v>46014</v>
      </c>
      <c r="K12829" s="192">
        <v>46387</v>
      </c>
    </row>
    <row r="12830" spans="1:11" hidden="1" x14ac:dyDescent="0.4">
      <c r="A12830" s="193" t="s">
        <v>22725</v>
      </c>
      <c r="B12830" s="193" t="s">
        <v>22726</v>
      </c>
      <c r="C12830" s="193" t="s">
        <v>58</v>
      </c>
      <c r="D12830" s="193" t="s">
        <v>59</v>
      </c>
      <c r="E12830" s="193" t="s">
        <v>22730</v>
      </c>
      <c r="F12830" s="193" t="s">
        <v>1634</v>
      </c>
      <c r="G12830" s="2">
        <v>2496</v>
      </c>
      <c r="H12830" s="2">
        <v>0</v>
      </c>
      <c r="I12830" s="192"/>
      <c r="J12830" s="192">
        <v>46072</v>
      </c>
      <c r="K12830" s="192">
        <v>46446</v>
      </c>
    </row>
    <row r="12831" spans="1:11" hidden="1" x14ac:dyDescent="0.4">
      <c r="A12831" s="193" t="s">
        <v>22725</v>
      </c>
      <c r="B12831" s="193" t="s">
        <v>22726</v>
      </c>
      <c r="C12831" s="193" t="s">
        <v>58</v>
      </c>
      <c r="D12831" s="193" t="s">
        <v>59</v>
      </c>
      <c r="E12831" s="193" t="s">
        <v>22731</v>
      </c>
      <c r="F12831" s="193" t="s">
        <v>1634</v>
      </c>
      <c r="G12831" s="2">
        <v>3000</v>
      </c>
      <c r="H12831" s="2">
        <v>0</v>
      </c>
      <c r="I12831" s="192"/>
      <c r="J12831" s="192">
        <v>46105</v>
      </c>
      <c r="K12831" s="192">
        <v>46477</v>
      </c>
    </row>
    <row r="12832" spans="1:11" hidden="1" x14ac:dyDescent="0.4">
      <c r="A12832" s="193" t="s">
        <v>22725</v>
      </c>
      <c r="B12832" s="193" t="s">
        <v>22726</v>
      </c>
      <c r="C12832" s="193" t="s">
        <v>58</v>
      </c>
      <c r="D12832" s="193" t="s">
        <v>59</v>
      </c>
      <c r="E12832" s="193" t="s">
        <v>22732</v>
      </c>
      <c r="F12832" s="193" t="s">
        <v>1634</v>
      </c>
      <c r="G12832" s="2">
        <v>3000</v>
      </c>
      <c r="H12832" s="2">
        <v>0</v>
      </c>
      <c r="I12832" s="192"/>
      <c r="J12832" s="192">
        <v>46156</v>
      </c>
      <c r="K12832" s="192">
        <v>46538</v>
      </c>
    </row>
    <row r="12833" spans="1:11" hidden="1" x14ac:dyDescent="0.4">
      <c r="A12833" s="193" t="s">
        <v>22733</v>
      </c>
      <c r="B12833" s="193" t="s">
        <v>22734</v>
      </c>
      <c r="C12833" s="193" t="s">
        <v>58</v>
      </c>
      <c r="D12833" s="193" t="s">
        <v>59</v>
      </c>
      <c r="E12833" s="193" t="s">
        <v>22735</v>
      </c>
      <c r="F12833" s="193" t="s">
        <v>1634</v>
      </c>
      <c r="G12833" s="2">
        <v>796</v>
      </c>
      <c r="H12833" s="2">
        <v>0</v>
      </c>
      <c r="I12833" s="192"/>
      <c r="J12833" s="192">
        <v>44412</v>
      </c>
      <c r="K12833" s="192">
        <v>46356</v>
      </c>
    </row>
    <row r="12834" spans="1:11" hidden="1" x14ac:dyDescent="0.4">
      <c r="A12834" s="193" t="s">
        <v>22736</v>
      </c>
      <c r="B12834" s="193" t="s">
        <v>22737</v>
      </c>
      <c r="C12834" s="193" t="s">
        <v>58</v>
      </c>
      <c r="D12834" s="193" t="s">
        <v>59</v>
      </c>
      <c r="E12834" s="193" t="s">
        <v>22738</v>
      </c>
      <c r="F12834" s="193" t="s">
        <v>1634</v>
      </c>
      <c r="G12834" s="2">
        <v>2500</v>
      </c>
      <c r="H12834" s="2">
        <v>0</v>
      </c>
      <c r="I12834" s="192"/>
      <c r="J12834" s="192">
        <v>44425</v>
      </c>
      <c r="K12834" s="192">
        <v>46356</v>
      </c>
    </row>
    <row r="12835" spans="1:11" hidden="1" x14ac:dyDescent="0.4">
      <c r="A12835" s="193" t="s">
        <v>22736</v>
      </c>
      <c r="B12835" s="193" t="s">
        <v>22737</v>
      </c>
      <c r="C12835" s="193" t="s">
        <v>58</v>
      </c>
      <c r="D12835" s="193" t="s">
        <v>59</v>
      </c>
      <c r="E12835" s="193" t="s">
        <v>22739</v>
      </c>
      <c r="F12835" s="193" t="s">
        <v>1634</v>
      </c>
      <c r="G12835" s="2">
        <v>2126</v>
      </c>
      <c r="H12835" s="2">
        <v>0</v>
      </c>
      <c r="I12835" s="192"/>
      <c r="J12835" s="192">
        <v>44425</v>
      </c>
      <c r="K12835" s="192">
        <v>46356</v>
      </c>
    </row>
    <row r="12836" spans="1:11" hidden="1" x14ac:dyDescent="0.4">
      <c r="A12836" s="193" t="s">
        <v>22736</v>
      </c>
      <c r="B12836" s="193" t="s">
        <v>22737</v>
      </c>
      <c r="C12836" s="193" t="s">
        <v>58</v>
      </c>
      <c r="D12836" s="193" t="s">
        <v>59</v>
      </c>
      <c r="E12836" s="193" t="s">
        <v>22740</v>
      </c>
      <c r="F12836" s="193" t="s">
        <v>1634</v>
      </c>
      <c r="G12836" s="2">
        <v>2500</v>
      </c>
      <c r="H12836" s="2">
        <v>0</v>
      </c>
      <c r="I12836" s="192"/>
      <c r="J12836" s="192">
        <v>44440</v>
      </c>
      <c r="K12836" s="192">
        <v>46356</v>
      </c>
    </row>
    <row r="12837" spans="1:11" hidden="1" x14ac:dyDescent="0.4">
      <c r="A12837" s="193" t="s">
        <v>22736</v>
      </c>
      <c r="B12837" s="193" t="s">
        <v>22737</v>
      </c>
      <c r="C12837" s="193" t="s">
        <v>58</v>
      </c>
      <c r="D12837" s="193" t="s">
        <v>59</v>
      </c>
      <c r="E12837" s="193" t="s">
        <v>22741</v>
      </c>
      <c r="F12837" s="193" t="s">
        <v>1634</v>
      </c>
      <c r="G12837" s="2">
        <v>2500</v>
      </c>
      <c r="H12837" s="2">
        <v>0</v>
      </c>
      <c r="I12837" s="192"/>
      <c r="J12837" s="192">
        <v>44501</v>
      </c>
      <c r="K12837" s="192">
        <v>46356</v>
      </c>
    </row>
    <row r="12838" spans="1:11" hidden="1" x14ac:dyDescent="0.4">
      <c r="A12838" s="193" t="s">
        <v>22736</v>
      </c>
      <c r="B12838" s="193" t="s">
        <v>22737</v>
      </c>
      <c r="C12838" s="193" t="s">
        <v>58</v>
      </c>
      <c r="D12838" s="193" t="s">
        <v>59</v>
      </c>
      <c r="E12838" s="193" t="s">
        <v>22742</v>
      </c>
      <c r="F12838" s="193" t="s">
        <v>1634</v>
      </c>
      <c r="G12838" s="2">
        <v>1262</v>
      </c>
      <c r="H12838" s="2">
        <v>0</v>
      </c>
      <c r="I12838" s="192"/>
      <c r="J12838" s="192">
        <v>45644</v>
      </c>
      <c r="K12838" s="192">
        <v>46356</v>
      </c>
    </row>
    <row r="12839" spans="1:11" hidden="1" x14ac:dyDescent="0.4">
      <c r="A12839" s="193" t="s">
        <v>22736</v>
      </c>
      <c r="B12839" s="193" t="s">
        <v>22737</v>
      </c>
      <c r="C12839" s="193" t="s">
        <v>58</v>
      </c>
      <c r="D12839" s="193" t="s">
        <v>59</v>
      </c>
      <c r="E12839" s="193" t="s">
        <v>22743</v>
      </c>
      <c r="F12839" s="193" t="s">
        <v>1634</v>
      </c>
      <c r="G12839" s="2">
        <v>1987</v>
      </c>
      <c r="H12839" s="2">
        <v>0</v>
      </c>
      <c r="I12839" s="192"/>
      <c r="J12839" s="192">
        <v>45896</v>
      </c>
      <c r="K12839" s="192">
        <v>46356</v>
      </c>
    </row>
    <row r="12840" spans="1:11" hidden="1" x14ac:dyDescent="0.4">
      <c r="A12840" s="193" t="s">
        <v>22736</v>
      </c>
      <c r="B12840" s="193" t="s">
        <v>22737</v>
      </c>
      <c r="C12840" s="193" t="s">
        <v>58</v>
      </c>
      <c r="D12840" s="193" t="s">
        <v>59</v>
      </c>
      <c r="E12840" s="193" t="s">
        <v>22744</v>
      </c>
      <c r="F12840" s="193" t="s">
        <v>1634</v>
      </c>
      <c r="G12840" s="2">
        <v>398</v>
      </c>
      <c r="H12840" s="2">
        <v>0</v>
      </c>
      <c r="I12840" s="192"/>
      <c r="J12840" s="192">
        <v>45955</v>
      </c>
      <c r="K12840" s="192">
        <v>46356</v>
      </c>
    </row>
    <row r="12841" spans="1:11" hidden="1" x14ac:dyDescent="0.4">
      <c r="A12841" s="193" t="s">
        <v>22745</v>
      </c>
      <c r="B12841" s="193" t="s">
        <v>22746</v>
      </c>
      <c r="C12841" s="193" t="s">
        <v>58</v>
      </c>
      <c r="D12841" s="193" t="s">
        <v>59</v>
      </c>
      <c r="E12841" s="193" t="s">
        <v>22747</v>
      </c>
      <c r="F12841" s="193" t="s">
        <v>1634</v>
      </c>
      <c r="G12841" s="2">
        <v>500</v>
      </c>
      <c r="H12841" s="2">
        <v>0</v>
      </c>
      <c r="I12841" s="192"/>
      <c r="J12841" s="192">
        <v>46154</v>
      </c>
      <c r="K12841" s="192">
        <v>46538</v>
      </c>
    </row>
    <row r="12842" spans="1:11" hidden="1" x14ac:dyDescent="0.4">
      <c r="A12842" s="193" t="s">
        <v>22748</v>
      </c>
      <c r="B12842" s="193" t="s">
        <v>22749</v>
      </c>
      <c r="C12842" s="193" t="s">
        <v>58</v>
      </c>
      <c r="D12842" s="193" t="s">
        <v>59</v>
      </c>
      <c r="E12842" s="193" t="s">
        <v>22750</v>
      </c>
      <c r="F12842" s="193" t="s">
        <v>1634</v>
      </c>
      <c r="G12842" s="2">
        <v>6939</v>
      </c>
      <c r="H12842" s="2">
        <v>0</v>
      </c>
      <c r="I12842" s="192"/>
      <c r="J12842" s="192">
        <v>44939</v>
      </c>
      <c r="K12842" s="192">
        <v>46356</v>
      </c>
    </row>
    <row r="12843" spans="1:11" hidden="1" x14ac:dyDescent="0.4">
      <c r="A12843" s="193" t="s">
        <v>22748</v>
      </c>
      <c r="B12843" s="193" t="s">
        <v>22749</v>
      </c>
      <c r="C12843" s="193" t="s">
        <v>58</v>
      </c>
      <c r="D12843" s="193" t="s">
        <v>59</v>
      </c>
      <c r="E12843" s="193" t="s">
        <v>22751</v>
      </c>
      <c r="F12843" s="193" t="s">
        <v>1634</v>
      </c>
      <c r="G12843" s="2">
        <v>1004</v>
      </c>
      <c r="H12843" s="2">
        <v>0</v>
      </c>
      <c r="I12843" s="192"/>
      <c r="J12843" s="192">
        <v>45554</v>
      </c>
      <c r="K12843" s="192">
        <v>46356</v>
      </c>
    </row>
    <row r="12844" spans="1:11" hidden="1" x14ac:dyDescent="0.4">
      <c r="A12844" s="193" t="s">
        <v>22748</v>
      </c>
      <c r="B12844" s="193" t="s">
        <v>22749</v>
      </c>
      <c r="C12844" s="193" t="s">
        <v>58</v>
      </c>
      <c r="D12844" s="193" t="s">
        <v>59</v>
      </c>
      <c r="E12844" s="193" t="s">
        <v>22752</v>
      </c>
      <c r="F12844" s="193" t="s">
        <v>1634</v>
      </c>
      <c r="G12844" s="2">
        <v>8000</v>
      </c>
      <c r="H12844" s="2">
        <v>0</v>
      </c>
      <c r="I12844" s="192"/>
      <c r="J12844" s="192">
        <v>46126</v>
      </c>
      <c r="K12844" s="192">
        <v>46507</v>
      </c>
    </row>
    <row r="12845" spans="1:11" x14ac:dyDescent="0.4">
      <c r="A12845" s="193" t="s">
        <v>22753</v>
      </c>
      <c r="B12845" s="193" t="s">
        <v>22754</v>
      </c>
      <c r="C12845" s="193" t="s">
        <v>58</v>
      </c>
      <c r="D12845" s="193" t="s">
        <v>59</v>
      </c>
      <c r="E12845" s="193" t="s">
        <v>22755</v>
      </c>
      <c r="F12845" s="193" t="s">
        <v>1634</v>
      </c>
      <c r="G12845" s="2">
        <v>9</v>
      </c>
      <c r="H12845" s="2">
        <v>0</v>
      </c>
      <c r="I12845" s="192"/>
      <c r="J12845" s="192">
        <v>45827</v>
      </c>
      <c r="K12845" s="192">
        <v>46356</v>
      </c>
    </row>
    <row r="12846" spans="1:11" hidden="1" x14ac:dyDescent="0.4">
      <c r="A12846" s="193" t="s">
        <v>22753</v>
      </c>
      <c r="B12846" s="193" t="s">
        <v>22754</v>
      </c>
      <c r="C12846" s="193" t="s">
        <v>58</v>
      </c>
      <c r="D12846" s="193" t="s">
        <v>59</v>
      </c>
      <c r="E12846" s="193" t="s">
        <v>22756</v>
      </c>
      <c r="F12846" s="193" t="s">
        <v>1634</v>
      </c>
      <c r="G12846" s="2">
        <v>6918</v>
      </c>
      <c r="H12846" s="2">
        <v>0</v>
      </c>
      <c r="I12846" s="192"/>
      <c r="J12846" s="192">
        <v>45841</v>
      </c>
      <c r="K12846" s="192">
        <v>46356</v>
      </c>
    </row>
    <row r="12847" spans="1:11" hidden="1" x14ac:dyDescent="0.4">
      <c r="A12847" s="193" t="s">
        <v>22753</v>
      </c>
      <c r="B12847" s="193" t="s">
        <v>22754</v>
      </c>
      <c r="C12847" s="193" t="s">
        <v>58</v>
      </c>
      <c r="D12847" s="193" t="s">
        <v>59</v>
      </c>
      <c r="E12847" s="193" t="s">
        <v>22757</v>
      </c>
      <c r="F12847" s="193" t="s">
        <v>1634</v>
      </c>
      <c r="G12847" s="2">
        <v>10000</v>
      </c>
      <c r="H12847" s="2">
        <v>0</v>
      </c>
      <c r="I12847" s="192"/>
      <c r="J12847" s="192">
        <v>45980</v>
      </c>
      <c r="K12847" s="192">
        <v>46356</v>
      </c>
    </row>
    <row r="12848" spans="1:11" hidden="1" x14ac:dyDescent="0.4">
      <c r="A12848" s="193" t="s">
        <v>22753</v>
      </c>
      <c r="B12848" s="193" t="s">
        <v>22754</v>
      </c>
      <c r="C12848" s="193" t="s">
        <v>58</v>
      </c>
      <c r="D12848" s="193" t="s">
        <v>59</v>
      </c>
      <c r="E12848" s="193" t="s">
        <v>22758</v>
      </c>
      <c r="F12848" s="193" t="s">
        <v>1634</v>
      </c>
      <c r="G12848" s="2">
        <v>10000</v>
      </c>
      <c r="H12848" s="2">
        <v>0</v>
      </c>
      <c r="I12848" s="192"/>
      <c r="J12848" s="192">
        <v>46164</v>
      </c>
      <c r="K12848" s="192">
        <v>46538</v>
      </c>
    </row>
    <row r="12849" spans="1:11" hidden="1" x14ac:dyDescent="0.4">
      <c r="A12849" s="193" t="s">
        <v>22753</v>
      </c>
      <c r="B12849" s="193" t="s">
        <v>22754</v>
      </c>
      <c r="C12849" s="193" t="s">
        <v>58</v>
      </c>
      <c r="D12849" s="193" t="s">
        <v>59</v>
      </c>
      <c r="E12849" s="193" t="s">
        <v>22759</v>
      </c>
      <c r="F12849" s="193" t="s">
        <v>1634</v>
      </c>
      <c r="G12849" s="2">
        <v>10000</v>
      </c>
      <c r="H12849" s="2">
        <v>0</v>
      </c>
      <c r="I12849" s="192"/>
      <c r="J12849" s="192">
        <v>46174</v>
      </c>
      <c r="K12849" s="192">
        <v>46568</v>
      </c>
    </row>
    <row r="12850" spans="1:11" hidden="1" x14ac:dyDescent="0.4">
      <c r="A12850" s="193" t="s">
        <v>22760</v>
      </c>
      <c r="B12850" s="193" t="s">
        <v>22761</v>
      </c>
      <c r="C12850" s="193" t="s">
        <v>58</v>
      </c>
      <c r="D12850" s="193" t="s">
        <v>59</v>
      </c>
      <c r="E12850" s="193" t="s">
        <v>22762</v>
      </c>
      <c r="F12850" s="193" t="s">
        <v>1634</v>
      </c>
      <c r="G12850" s="2">
        <v>12</v>
      </c>
      <c r="H12850" s="2">
        <v>0</v>
      </c>
      <c r="I12850" s="192"/>
      <c r="J12850" s="192">
        <v>45799</v>
      </c>
      <c r="K12850" s="192">
        <v>46356</v>
      </c>
    </row>
    <row r="12851" spans="1:11" hidden="1" x14ac:dyDescent="0.4">
      <c r="A12851" s="193" t="s">
        <v>22760</v>
      </c>
      <c r="B12851" s="193" t="s">
        <v>22761</v>
      </c>
      <c r="C12851" s="193" t="s">
        <v>58</v>
      </c>
      <c r="D12851" s="193" t="s">
        <v>59</v>
      </c>
      <c r="E12851" s="193" t="s">
        <v>22763</v>
      </c>
      <c r="F12851" s="193" t="s">
        <v>1634</v>
      </c>
      <c r="G12851" s="2">
        <v>7987</v>
      </c>
      <c r="H12851" s="2">
        <v>0</v>
      </c>
      <c r="I12851" s="192"/>
      <c r="J12851" s="192">
        <v>45967</v>
      </c>
      <c r="K12851" s="192">
        <v>46356</v>
      </c>
    </row>
    <row r="12852" spans="1:11" hidden="1" x14ac:dyDescent="0.4">
      <c r="A12852" s="193" t="s">
        <v>22760</v>
      </c>
      <c r="B12852" s="193" t="s">
        <v>22761</v>
      </c>
      <c r="C12852" s="193" t="s">
        <v>58</v>
      </c>
      <c r="D12852" s="193" t="s">
        <v>59</v>
      </c>
      <c r="E12852" s="193" t="s">
        <v>22764</v>
      </c>
      <c r="F12852" s="193" t="s">
        <v>1634</v>
      </c>
      <c r="G12852" s="2">
        <v>10000</v>
      </c>
      <c r="H12852" s="2">
        <v>0</v>
      </c>
      <c r="I12852" s="192"/>
      <c r="J12852" s="192">
        <v>46164</v>
      </c>
      <c r="K12852" s="192">
        <v>46538</v>
      </c>
    </row>
    <row r="12853" spans="1:11" hidden="1" x14ac:dyDescent="0.4">
      <c r="A12853" s="193" t="s">
        <v>22765</v>
      </c>
      <c r="B12853" s="193" t="s">
        <v>22766</v>
      </c>
      <c r="C12853" s="193" t="s">
        <v>58</v>
      </c>
      <c r="D12853" s="193" t="s">
        <v>59</v>
      </c>
      <c r="E12853" s="193" t="s">
        <v>22767</v>
      </c>
      <c r="F12853" s="193" t="s">
        <v>1634</v>
      </c>
      <c r="G12853" s="2">
        <v>3548</v>
      </c>
      <c r="H12853" s="2">
        <v>0</v>
      </c>
      <c r="I12853" s="192"/>
      <c r="J12853" s="192">
        <v>44484</v>
      </c>
      <c r="K12853" s="192">
        <v>46356</v>
      </c>
    </row>
    <row r="12854" spans="1:11" hidden="1" x14ac:dyDescent="0.4">
      <c r="A12854" s="193" t="s">
        <v>22768</v>
      </c>
      <c r="B12854" s="193" t="s">
        <v>22769</v>
      </c>
      <c r="C12854" s="193" t="s">
        <v>58</v>
      </c>
      <c r="D12854" s="193" t="s">
        <v>59</v>
      </c>
      <c r="E12854" s="193" t="s">
        <v>22770</v>
      </c>
      <c r="F12854" s="193" t="s">
        <v>1634</v>
      </c>
      <c r="G12854" s="2">
        <v>2998</v>
      </c>
      <c r="H12854" s="2">
        <v>0</v>
      </c>
      <c r="I12854" s="192"/>
      <c r="J12854" s="192">
        <v>45855</v>
      </c>
      <c r="K12854" s="192">
        <v>46356</v>
      </c>
    </row>
    <row r="12855" spans="1:11" hidden="1" x14ac:dyDescent="0.4">
      <c r="A12855" s="193" t="s">
        <v>22771</v>
      </c>
      <c r="B12855" s="193" t="s">
        <v>22772</v>
      </c>
      <c r="C12855" s="193" t="s">
        <v>58</v>
      </c>
      <c r="D12855" s="193" t="s">
        <v>59</v>
      </c>
      <c r="E12855" s="193" t="s">
        <v>22773</v>
      </c>
      <c r="F12855" s="193" t="s">
        <v>1634</v>
      </c>
      <c r="G12855" s="2">
        <v>9972</v>
      </c>
      <c r="H12855" s="2">
        <v>0</v>
      </c>
      <c r="I12855" s="192"/>
      <c r="J12855" s="192">
        <v>45323</v>
      </c>
      <c r="K12855" s="192">
        <v>46356</v>
      </c>
    </row>
    <row r="12856" spans="1:11" hidden="1" x14ac:dyDescent="0.4">
      <c r="A12856" s="193" t="s">
        <v>22774</v>
      </c>
      <c r="B12856" s="193" t="s">
        <v>22775</v>
      </c>
      <c r="C12856" s="193" t="s">
        <v>58</v>
      </c>
      <c r="D12856" s="193" t="s">
        <v>59</v>
      </c>
      <c r="E12856" s="193" t="s">
        <v>22776</v>
      </c>
      <c r="F12856" s="193" t="s">
        <v>1634</v>
      </c>
      <c r="G12856" s="2">
        <v>1829</v>
      </c>
      <c r="H12856" s="2">
        <v>0</v>
      </c>
      <c r="I12856" s="192"/>
      <c r="J12856" s="192">
        <v>45188</v>
      </c>
      <c r="K12856" s="192">
        <v>46356</v>
      </c>
    </row>
    <row r="12857" spans="1:11" hidden="1" x14ac:dyDescent="0.4">
      <c r="A12857" s="193" t="s">
        <v>22777</v>
      </c>
      <c r="B12857" s="193" t="s">
        <v>22778</v>
      </c>
      <c r="C12857" s="193" t="s">
        <v>58</v>
      </c>
      <c r="D12857" s="193" t="s">
        <v>59</v>
      </c>
      <c r="E12857" s="193" t="s">
        <v>22779</v>
      </c>
      <c r="F12857" s="193" t="s">
        <v>1634</v>
      </c>
      <c r="G12857" s="2">
        <v>6559</v>
      </c>
      <c r="H12857" s="2">
        <v>0</v>
      </c>
      <c r="I12857" s="192"/>
      <c r="J12857" s="192">
        <v>44921</v>
      </c>
      <c r="K12857" s="192">
        <v>46356</v>
      </c>
    </row>
    <row r="12858" spans="1:11" hidden="1" x14ac:dyDescent="0.4">
      <c r="A12858" s="193" t="s">
        <v>22777</v>
      </c>
      <c r="B12858" s="193" t="s">
        <v>22778</v>
      </c>
      <c r="C12858" s="193" t="s">
        <v>58</v>
      </c>
      <c r="D12858" s="193" t="s">
        <v>59</v>
      </c>
      <c r="E12858" s="193" t="s">
        <v>22780</v>
      </c>
      <c r="F12858" s="193" t="s">
        <v>1634</v>
      </c>
      <c r="G12858" s="2">
        <v>8800</v>
      </c>
      <c r="H12858" s="2">
        <v>0</v>
      </c>
      <c r="I12858" s="192"/>
      <c r="J12858" s="192">
        <v>45280</v>
      </c>
      <c r="K12858" s="192">
        <v>46356</v>
      </c>
    </row>
    <row r="12859" spans="1:11" hidden="1" x14ac:dyDescent="0.4">
      <c r="A12859" s="193" t="s">
        <v>22777</v>
      </c>
      <c r="B12859" s="193" t="s">
        <v>22778</v>
      </c>
      <c r="C12859" s="193" t="s">
        <v>58</v>
      </c>
      <c r="D12859" s="193" t="s">
        <v>59</v>
      </c>
      <c r="E12859" s="193" t="s">
        <v>22781</v>
      </c>
      <c r="F12859" s="193" t="s">
        <v>1634</v>
      </c>
      <c r="G12859" s="2">
        <v>10000</v>
      </c>
      <c r="H12859" s="2">
        <v>0</v>
      </c>
      <c r="I12859" s="192"/>
      <c r="J12859" s="192">
        <v>45308</v>
      </c>
      <c r="K12859" s="192">
        <v>46356</v>
      </c>
    </row>
    <row r="12860" spans="1:11" hidden="1" x14ac:dyDescent="0.4">
      <c r="A12860" s="193" t="s">
        <v>22782</v>
      </c>
      <c r="B12860" s="193" t="s">
        <v>22783</v>
      </c>
      <c r="C12860" s="193" t="s">
        <v>58</v>
      </c>
      <c r="D12860" s="193" t="s">
        <v>59</v>
      </c>
      <c r="E12860" s="193" t="s">
        <v>22784</v>
      </c>
      <c r="F12860" s="193" t="s">
        <v>1634</v>
      </c>
      <c r="G12860" s="2">
        <v>328</v>
      </c>
      <c r="H12860" s="2">
        <v>0</v>
      </c>
      <c r="I12860" s="192"/>
      <c r="J12860" s="192">
        <v>42600</v>
      </c>
      <c r="K12860" s="192">
        <v>46149</v>
      </c>
    </row>
    <row r="12861" spans="1:11" hidden="1" x14ac:dyDescent="0.4">
      <c r="A12861" s="193" t="s">
        <v>22785</v>
      </c>
      <c r="B12861" s="193" t="s">
        <v>22786</v>
      </c>
      <c r="C12861" s="193" t="s">
        <v>58</v>
      </c>
      <c r="D12861" s="193" t="s">
        <v>59</v>
      </c>
      <c r="E12861" s="193" t="s">
        <v>22787</v>
      </c>
      <c r="F12861" s="193" t="s">
        <v>1634</v>
      </c>
      <c r="G12861" s="2">
        <v>22378</v>
      </c>
      <c r="H12861" s="2">
        <v>0</v>
      </c>
      <c r="I12861" s="192"/>
      <c r="J12861" s="192">
        <v>44750</v>
      </c>
      <c r="K12861" s="192">
        <v>46356</v>
      </c>
    </row>
    <row r="12862" spans="1:11" hidden="1" x14ac:dyDescent="0.4">
      <c r="A12862" s="193" t="s">
        <v>22788</v>
      </c>
      <c r="B12862" s="193" t="s">
        <v>22789</v>
      </c>
      <c r="C12862" s="193" t="s">
        <v>58</v>
      </c>
      <c r="D12862" s="193" t="s">
        <v>59</v>
      </c>
      <c r="E12862" s="193" t="s">
        <v>22790</v>
      </c>
      <c r="F12862" s="193" t="s">
        <v>1634</v>
      </c>
      <c r="G12862" s="2">
        <v>277</v>
      </c>
      <c r="H12862" s="2">
        <v>0</v>
      </c>
      <c r="I12862" s="192"/>
      <c r="J12862" s="192">
        <v>45583</v>
      </c>
      <c r="K12862" s="192">
        <v>46356</v>
      </c>
    </row>
    <row r="12863" spans="1:11" hidden="1" x14ac:dyDescent="0.4">
      <c r="A12863" s="193" t="s">
        <v>22788</v>
      </c>
      <c r="B12863" s="193" t="s">
        <v>22789</v>
      </c>
      <c r="C12863" s="193" t="s">
        <v>58</v>
      </c>
      <c r="D12863" s="193" t="s">
        <v>59</v>
      </c>
      <c r="E12863" s="193" t="s">
        <v>22791</v>
      </c>
      <c r="F12863" s="193" t="s">
        <v>1634</v>
      </c>
      <c r="G12863" s="2">
        <v>500</v>
      </c>
      <c r="H12863" s="2">
        <v>0</v>
      </c>
      <c r="I12863" s="192"/>
      <c r="J12863" s="192">
        <v>45625</v>
      </c>
      <c r="K12863" s="192">
        <v>46356</v>
      </c>
    </row>
    <row r="12864" spans="1:11" hidden="1" x14ac:dyDescent="0.4">
      <c r="A12864" s="193" t="s">
        <v>22792</v>
      </c>
      <c r="B12864" s="193" t="s">
        <v>22793</v>
      </c>
      <c r="C12864" s="193" t="s">
        <v>58</v>
      </c>
      <c r="D12864" s="193" t="s">
        <v>59</v>
      </c>
      <c r="E12864" s="193" t="s">
        <v>22794</v>
      </c>
      <c r="F12864" s="193" t="s">
        <v>1634</v>
      </c>
      <c r="G12864" s="2">
        <v>49</v>
      </c>
      <c r="H12864" s="2">
        <v>0</v>
      </c>
      <c r="I12864" s="192"/>
      <c r="J12864" s="192">
        <v>44580</v>
      </c>
      <c r="K12864" s="192">
        <v>46356</v>
      </c>
    </row>
    <row r="12865" spans="1:11" hidden="1" x14ac:dyDescent="0.4">
      <c r="A12865" s="193" t="s">
        <v>22792</v>
      </c>
      <c r="B12865" s="193" t="s">
        <v>22793</v>
      </c>
      <c r="C12865" s="193" t="s">
        <v>58</v>
      </c>
      <c r="D12865" s="193" t="s">
        <v>59</v>
      </c>
      <c r="E12865" s="193" t="s">
        <v>22795</v>
      </c>
      <c r="F12865" s="193" t="s">
        <v>1634</v>
      </c>
      <c r="G12865" s="2">
        <v>2506</v>
      </c>
      <c r="H12865" s="2">
        <v>0</v>
      </c>
      <c r="I12865" s="192"/>
      <c r="J12865" s="192">
        <v>45708</v>
      </c>
      <c r="K12865" s="192">
        <v>46356</v>
      </c>
    </row>
    <row r="12866" spans="1:11" hidden="1" x14ac:dyDescent="0.4">
      <c r="A12866" s="193" t="s">
        <v>1415</v>
      </c>
      <c r="B12866" s="193" t="s">
        <v>22796</v>
      </c>
      <c r="C12866" s="193" t="s">
        <v>58</v>
      </c>
      <c r="D12866" s="193" t="s">
        <v>59</v>
      </c>
      <c r="E12866" s="193" t="s">
        <v>22797</v>
      </c>
      <c r="F12866" s="193" t="s">
        <v>1634</v>
      </c>
      <c r="G12866" s="2">
        <v>1393</v>
      </c>
      <c r="H12866" s="2">
        <v>0</v>
      </c>
      <c r="I12866" s="192"/>
      <c r="J12866" s="192">
        <v>44903</v>
      </c>
      <c r="K12866" s="192">
        <v>46356</v>
      </c>
    </row>
    <row r="12867" spans="1:11" hidden="1" x14ac:dyDescent="0.4">
      <c r="A12867" s="193" t="s">
        <v>1415</v>
      </c>
      <c r="B12867" s="193" t="s">
        <v>22796</v>
      </c>
      <c r="C12867" s="193" t="s">
        <v>58</v>
      </c>
      <c r="D12867" s="193" t="s">
        <v>59</v>
      </c>
      <c r="E12867" s="193" t="s">
        <v>22798</v>
      </c>
      <c r="F12867" s="193" t="s">
        <v>1634</v>
      </c>
      <c r="G12867" s="2">
        <v>16040</v>
      </c>
      <c r="H12867" s="2">
        <v>0</v>
      </c>
      <c r="I12867" s="192"/>
      <c r="J12867" s="192">
        <v>44946</v>
      </c>
      <c r="K12867" s="192">
        <v>46356</v>
      </c>
    </row>
    <row r="12868" spans="1:11" hidden="1" x14ac:dyDescent="0.4">
      <c r="A12868" s="193" t="s">
        <v>1415</v>
      </c>
      <c r="B12868" s="193" t="s">
        <v>22796</v>
      </c>
      <c r="C12868" s="193" t="s">
        <v>58</v>
      </c>
      <c r="D12868" s="193" t="s">
        <v>59</v>
      </c>
      <c r="E12868" s="193" t="s">
        <v>22799</v>
      </c>
      <c r="F12868" s="193" t="s">
        <v>1634</v>
      </c>
      <c r="G12868" s="2">
        <v>59748</v>
      </c>
      <c r="H12868" s="2">
        <v>0</v>
      </c>
      <c r="I12868" s="192"/>
      <c r="J12868" s="192">
        <v>44964</v>
      </c>
      <c r="K12868" s="192">
        <v>46356</v>
      </c>
    </row>
    <row r="12869" spans="1:11" hidden="1" x14ac:dyDescent="0.4">
      <c r="A12869" s="193" t="s">
        <v>1416</v>
      </c>
      <c r="B12869" s="193" t="s">
        <v>22800</v>
      </c>
      <c r="C12869" s="193" t="s">
        <v>58</v>
      </c>
      <c r="D12869" s="193" t="s">
        <v>59</v>
      </c>
      <c r="E12869" s="193" t="s">
        <v>22801</v>
      </c>
      <c r="F12869" s="193" t="s">
        <v>1634</v>
      </c>
      <c r="G12869" s="2">
        <v>3316</v>
      </c>
      <c r="H12869" s="2">
        <v>0</v>
      </c>
      <c r="I12869" s="192"/>
      <c r="J12869" s="192">
        <v>44993</v>
      </c>
      <c r="K12869" s="192">
        <v>46356</v>
      </c>
    </row>
    <row r="12870" spans="1:11" hidden="1" x14ac:dyDescent="0.4">
      <c r="A12870" s="193" t="s">
        <v>1416</v>
      </c>
      <c r="B12870" s="193" t="s">
        <v>22800</v>
      </c>
      <c r="C12870" s="193" t="s">
        <v>58</v>
      </c>
      <c r="D12870" s="193" t="s">
        <v>59</v>
      </c>
      <c r="E12870" s="193" t="s">
        <v>22802</v>
      </c>
      <c r="F12870" s="193" t="s">
        <v>1634</v>
      </c>
      <c r="G12870" s="2">
        <v>8348</v>
      </c>
      <c r="H12870" s="2">
        <v>0</v>
      </c>
      <c r="I12870" s="192"/>
      <c r="J12870" s="192">
        <v>45726</v>
      </c>
      <c r="K12870" s="192">
        <v>46356</v>
      </c>
    </row>
    <row r="12871" spans="1:11" x14ac:dyDescent="0.4">
      <c r="A12871" s="193" t="s">
        <v>1416</v>
      </c>
      <c r="B12871" s="193" t="s">
        <v>22800</v>
      </c>
      <c r="C12871" s="193" t="s">
        <v>58</v>
      </c>
      <c r="D12871" s="193" t="s">
        <v>59</v>
      </c>
      <c r="E12871" s="193" t="s">
        <v>22803</v>
      </c>
      <c r="F12871" s="193" t="s">
        <v>1634</v>
      </c>
      <c r="G12871" s="2">
        <v>2</v>
      </c>
      <c r="H12871" s="2">
        <v>0</v>
      </c>
      <c r="I12871" s="192"/>
      <c r="J12871" s="192">
        <v>45785</v>
      </c>
      <c r="K12871" s="192">
        <v>46356</v>
      </c>
    </row>
    <row r="12872" spans="1:11" hidden="1" x14ac:dyDescent="0.4">
      <c r="A12872" s="193" t="s">
        <v>1416</v>
      </c>
      <c r="B12872" s="193" t="s">
        <v>22800</v>
      </c>
      <c r="C12872" s="193" t="s">
        <v>58</v>
      </c>
      <c r="D12872" s="193" t="s">
        <v>59</v>
      </c>
      <c r="E12872" s="193" t="s">
        <v>22804</v>
      </c>
      <c r="F12872" s="193" t="s">
        <v>1634</v>
      </c>
      <c r="G12872" s="2">
        <v>7032</v>
      </c>
      <c r="H12872" s="2">
        <v>0</v>
      </c>
      <c r="I12872" s="192"/>
      <c r="J12872" s="192">
        <v>45996</v>
      </c>
      <c r="K12872" s="192">
        <v>46387</v>
      </c>
    </row>
    <row r="12873" spans="1:11" x14ac:dyDescent="0.4">
      <c r="A12873" s="193" t="s">
        <v>1416</v>
      </c>
      <c r="B12873" s="193" t="s">
        <v>22800</v>
      </c>
      <c r="C12873" s="193" t="s">
        <v>58</v>
      </c>
      <c r="D12873" s="193" t="s">
        <v>59</v>
      </c>
      <c r="E12873" s="193" t="s">
        <v>22805</v>
      </c>
      <c r="F12873" s="193" t="s">
        <v>1634</v>
      </c>
      <c r="G12873" s="2">
        <v>1</v>
      </c>
      <c r="H12873" s="2">
        <v>0</v>
      </c>
      <c r="I12873" s="192"/>
      <c r="J12873" s="192">
        <v>46030</v>
      </c>
      <c r="K12873" s="192">
        <v>46418</v>
      </c>
    </row>
    <row r="12874" spans="1:11" x14ac:dyDescent="0.4">
      <c r="A12874" s="193" t="s">
        <v>1416</v>
      </c>
      <c r="B12874" s="193" t="s">
        <v>22800</v>
      </c>
      <c r="C12874" s="193" t="s">
        <v>58</v>
      </c>
      <c r="D12874" s="193" t="s">
        <v>59</v>
      </c>
      <c r="E12874" s="193" t="s">
        <v>22806</v>
      </c>
      <c r="F12874" s="193" t="s">
        <v>1634</v>
      </c>
      <c r="G12874" s="2">
        <v>2</v>
      </c>
      <c r="H12874" s="2">
        <v>0</v>
      </c>
      <c r="I12874" s="192"/>
      <c r="J12874" s="192">
        <v>46121</v>
      </c>
      <c r="K12874" s="192">
        <v>46507</v>
      </c>
    </row>
    <row r="12875" spans="1:11" x14ac:dyDescent="0.4">
      <c r="A12875" s="193" t="s">
        <v>1416</v>
      </c>
      <c r="B12875" s="193" t="s">
        <v>22800</v>
      </c>
      <c r="C12875" s="193" t="s">
        <v>58</v>
      </c>
      <c r="D12875" s="193" t="s">
        <v>59</v>
      </c>
      <c r="E12875" s="193" t="s">
        <v>22807</v>
      </c>
      <c r="F12875" s="193" t="s">
        <v>1634</v>
      </c>
      <c r="G12875" s="2">
        <v>2</v>
      </c>
      <c r="H12875" s="2">
        <v>0</v>
      </c>
      <c r="I12875" s="192"/>
      <c r="J12875" s="192">
        <v>46132</v>
      </c>
      <c r="K12875" s="192">
        <v>46507</v>
      </c>
    </row>
    <row r="12876" spans="1:11" hidden="1" x14ac:dyDescent="0.4">
      <c r="A12876" s="193" t="s">
        <v>1416</v>
      </c>
      <c r="B12876" s="193" t="s">
        <v>22800</v>
      </c>
      <c r="C12876" s="193" t="s">
        <v>58</v>
      </c>
      <c r="D12876" s="193" t="s">
        <v>59</v>
      </c>
      <c r="E12876" s="193" t="s">
        <v>22808</v>
      </c>
      <c r="F12876" s="193" t="s">
        <v>1634</v>
      </c>
      <c r="G12876" s="2">
        <v>9556</v>
      </c>
      <c r="H12876" s="2">
        <v>0</v>
      </c>
      <c r="I12876" s="192"/>
      <c r="J12876" s="192">
        <v>46177</v>
      </c>
      <c r="K12876" s="192">
        <v>46568</v>
      </c>
    </row>
    <row r="12877" spans="1:11" hidden="1" x14ac:dyDescent="0.4">
      <c r="A12877" s="193" t="s">
        <v>22809</v>
      </c>
      <c r="B12877" s="193" t="s">
        <v>22810</v>
      </c>
      <c r="C12877" s="193" t="s">
        <v>58</v>
      </c>
      <c r="D12877" s="193" t="s">
        <v>59</v>
      </c>
      <c r="E12877" s="193" t="s">
        <v>22811</v>
      </c>
      <c r="F12877" s="193" t="s">
        <v>1634</v>
      </c>
      <c r="G12877" s="2">
        <v>456</v>
      </c>
      <c r="H12877" s="2">
        <v>0</v>
      </c>
      <c r="I12877" s="192"/>
      <c r="J12877" s="192">
        <v>45512</v>
      </c>
      <c r="K12877" s="192">
        <v>46356</v>
      </c>
    </row>
    <row r="12878" spans="1:11" hidden="1" x14ac:dyDescent="0.4">
      <c r="A12878" s="193" t="s">
        <v>22812</v>
      </c>
      <c r="B12878" s="193" t="s">
        <v>22813</v>
      </c>
      <c r="C12878" s="193" t="s">
        <v>58</v>
      </c>
      <c r="D12878" s="193" t="s">
        <v>59</v>
      </c>
      <c r="E12878" s="193" t="s">
        <v>22814</v>
      </c>
      <c r="F12878" s="193" t="s">
        <v>1634</v>
      </c>
      <c r="G12878" s="2">
        <v>9692</v>
      </c>
      <c r="H12878" s="2">
        <v>0</v>
      </c>
      <c r="I12878" s="192"/>
      <c r="J12878" s="192">
        <v>45383</v>
      </c>
      <c r="K12878" s="192">
        <v>46356</v>
      </c>
    </row>
    <row r="12879" spans="1:11" hidden="1" x14ac:dyDescent="0.4">
      <c r="A12879" s="193" t="s">
        <v>22815</v>
      </c>
      <c r="B12879" s="193" t="s">
        <v>22816</v>
      </c>
      <c r="C12879" s="193" t="s">
        <v>58</v>
      </c>
      <c r="D12879" s="193" t="s">
        <v>59</v>
      </c>
      <c r="E12879" s="193" t="s">
        <v>22817</v>
      </c>
      <c r="F12879" s="193" t="s">
        <v>1634</v>
      </c>
      <c r="G12879" s="2">
        <v>828</v>
      </c>
      <c r="H12879" s="2">
        <v>0</v>
      </c>
      <c r="I12879" s="192"/>
      <c r="J12879" s="192">
        <v>45763</v>
      </c>
      <c r="K12879" s="192">
        <v>46356</v>
      </c>
    </row>
    <row r="12880" spans="1:11" hidden="1" x14ac:dyDescent="0.4">
      <c r="A12880" s="193" t="s">
        <v>22818</v>
      </c>
      <c r="B12880" s="193" t="s">
        <v>22819</v>
      </c>
      <c r="C12880" s="193" t="s">
        <v>58</v>
      </c>
      <c r="D12880" s="193" t="s">
        <v>59</v>
      </c>
      <c r="E12880" s="193" t="s">
        <v>22820</v>
      </c>
      <c r="F12880" s="193" t="s">
        <v>1634</v>
      </c>
      <c r="G12880" s="2">
        <v>1083</v>
      </c>
      <c r="H12880" s="2">
        <v>0</v>
      </c>
      <c r="I12880" s="192"/>
      <c r="J12880" s="192">
        <v>44229</v>
      </c>
      <c r="K12880" s="192">
        <v>46356</v>
      </c>
    </row>
    <row r="12881" spans="1:11" hidden="1" x14ac:dyDescent="0.4">
      <c r="A12881" s="193" t="s">
        <v>22821</v>
      </c>
      <c r="B12881" s="193" t="s">
        <v>22822</v>
      </c>
      <c r="C12881" s="193" t="s">
        <v>58</v>
      </c>
      <c r="D12881" s="193" t="s">
        <v>59</v>
      </c>
      <c r="E12881" s="193" t="s">
        <v>22823</v>
      </c>
      <c r="F12881" s="193" t="s">
        <v>1634</v>
      </c>
      <c r="G12881" s="2">
        <v>2022</v>
      </c>
      <c r="H12881" s="2">
        <v>0</v>
      </c>
      <c r="I12881" s="192"/>
      <c r="J12881" s="192">
        <v>45058</v>
      </c>
      <c r="K12881" s="192">
        <v>46356</v>
      </c>
    </row>
    <row r="12882" spans="1:11" hidden="1" x14ac:dyDescent="0.4">
      <c r="A12882" s="193" t="s">
        <v>22821</v>
      </c>
      <c r="B12882" s="193" t="s">
        <v>22822</v>
      </c>
      <c r="C12882" s="193" t="s">
        <v>58</v>
      </c>
      <c r="D12882" s="193" t="s">
        <v>59</v>
      </c>
      <c r="E12882" s="193" t="s">
        <v>22824</v>
      </c>
      <c r="F12882" s="193" t="s">
        <v>1634</v>
      </c>
      <c r="G12882" s="2">
        <v>2990</v>
      </c>
      <c r="H12882" s="2">
        <v>0</v>
      </c>
      <c r="I12882" s="192"/>
      <c r="J12882" s="192">
        <v>45061</v>
      </c>
      <c r="K12882" s="192">
        <v>46356</v>
      </c>
    </row>
    <row r="12883" spans="1:11" hidden="1" x14ac:dyDescent="0.4">
      <c r="A12883" s="193" t="s">
        <v>22821</v>
      </c>
      <c r="B12883" s="193" t="s">
        <v>22822</v>
      </c>
      <c r="C12883" s="193" t="s">
        <v>58</v>
      </c>
      <c r="D12883" s="193" t="s">
        <v>59</v>
      </c>
      <c r="E12883" s="193" t="s">
        <v>22825</v>
      </c>
      <c r="F12883" s="193" t="s">
        <v>1634</v>
      </c>
      <c r="G12883" s="2">
        <v>3000</v>
      </c>
      <c r="H12883" s="2">
        <v>0</v>
      </c>
      <c r="I12883" s="192"/>
      <c r="J12883" s="192">
        <v>45061</v>
      </c>
      <c r="K12883" s="192">
        <v>46356</v>
      </c>
    </row>
    <row r="12884" spans="1:11" hidden="1" x14ac:dyDescent="0.4">
      <c r="A12884" s="193" t="s">
        <v>22821</v>
      </c>
      <c r="B12884" s="193" t="s">
        <v>22822</v>
      </c>
      <c r="C12884" s="193" t="s">
        <v>58</v>
      </c>
      <c r="D12884" s="193" t="s">
        <v>59</v>
      </c>
      <c r="E12884" s="193" t="s">
        <v>22826</v>
      </c>
      <c r="F12884" s="193" t="s">
        <v>1634</v>
      </c>
      <c r="G12884" s="2">
        <v>3000</v>
      </c>
      <c r="H12884" s="2">
        <v>0</v>
      </c>
      <c r="I12884" s="192"/>
      <c r="J12884" s="192">
        <v>45061</v>
      </c>
      <c r="K12884" s="192">
        <v>46356</v>
      </c>
    </row>
    <row r="12885" spans="1:11" hidden="1" x14ac:dyDescent="0.4">
      <c r="A12885" s="193" t="s">
        <v>22821</v>
      </c>
      <c r="B12885" s="193" t="s">
        <v>22822</v>
      </c>
      <c r="C12885" s="193" t="s">
        <v>58</v>
      </c>
      <c r="D12885" s="193" t="s">
        <v>59</v>
      </c>
      <c r="E12885" s="193" t="s">
        <v>22827</v>
      </c>
      <c r="F12885" s="193" t="s">
        <v>1634</v>
      </c>
      <c r="G12885" s="2">
        <v>6000</v>
      </c>
      <c r="H12885" s="2">
        <v>0</v>
      </c>
      <c r="I12885" s="192"/>
      <c r="J12885" s="192">
        <v>45061</v>
      </c>
      <c r="K12885" s="192">
        <v>46356</v>
      </c>
    </row>
    <row r="12886" spans="1:11" hidden="1" x14ac:dyDescent="0.4">
      <c r="A12886" s="193" t="s">
        <v>22821</v>
      </c>
      <c r="B12886" s="193" t="s">
        <v>22822</v>
      </c>
      <c r="C12886" s="193" t="s">
        <v>58</v>
      </c>
      <c r="D12886" s="193" t="s">
        <v>59</v>
      </c>
      <c r="E12886" s="193" t="s">
        <v>22828</v>
      </c>
      <c r="F12886" s="193" t="s">
        <v>1634</v>
      </c>
      <c r="G12886" s="2">
        <v>2006</v>
      </c>
      <c r="H12886" s="2">
        <v>0</v>
      </c>
      <c r="I12886" s="192"/>
      <c r="J12886" s="192">
        <v>45061</v>
      </c>
      <c r="K12886" s="192">
        <v>46356</v>
      </c>
    </row>
    <row r="12887" spans="1:11" hidden="1" x14ac:dyDescent="0.4">
      <c r="A12887" s="193" t="s">
        <v>22821</v>
      </c>
      <c r="B12887" s="193" t="s">
        <v>22822</v>
      </c>
      <c r="C12887" s="193" t="s">
        <v>58</v>
      </c>
      <c r="D12887" s="193" t="s">
        <v>59</v>
      </c>
      <c r="E12887" s="193" t="s">
        <v>22829</v>
      </c>
      <c r="F12887" s="193" t="s">
        <v>1634</v>
      </c>
      <c r="G12887" s="2">
        <v>3000</v>
      </c>
      <c r="H12887" s="2">
        <v>0</v>
      </c>
      <c r="I12887" s="192"/>
      <c r="J12887" s="192">
        <v>45061</v>
      </c>
      <c r="K12887" s="192">
        <v>46356</v>
      </c>
    </row>
    <row r="12888" spans="1:11" hidden="1" x14ac:dyDescent="0.4">
      <c r="A12888" s="193" t="s">
        <v>22821</v>
      </c>
      <c r="B12888" s="193" t="s">
        <v>22822</v>
      </c>
      <c r="C12888" s="193" t="s">
        <v>58</v>
      </c>
      <c r="D12888" s="193" t="s">
        <v>59</v>
      </c>
      <c r="E12888" s="193" t="s">
        <v>22830</v>
      </c>
      <c r="F12888" s="193" t="s">
        <v>1634</v>
      </c>
      <c r="G12888" s="2">
        <v>3000</v>
      </c>
      <c r="H12888" s="2">
        <v>0</v>
      </c>
      <c r="I12888" s="192"/>
      <c r="J12888" s="192">
        <v>45061</v>
      </c>
      <c r="K12888" s="192">
        <v>46356</v>
      </c>
    </row>
    <row r="12889" spans="1:11" hidden="1" x14ac:dyDescent="0.4">
      <c r="A12889" s="193" t="s">
        <v>22821</v>
      </c>
      <c r="B12889" s="193" t="s">
        <v>22822</v>
      </c>
      <c r="C12889" s="193" t="s">
        <v>58</v>
      </c>
      <c r="D12889" s="193" t="s">
        <v>59</v>
      </c>
      <c r="E12889" s="193" t="s">
        <v>22831</v>
      </c>
      <c r="F12889" s="193" t="s">
        <v>1634</v>
      </c>
      <c r="G12889" s="2">
        <v>2800</v>
      </c>
      <c r="H12889" s="2">
        <v>0</v>
      </c>
      <c r="I12889" s="192"/>
      <c r="J12889" s="192">
        <v>45061</v>
      </c>
      <c r="K12889" s="192">
        <v>46356</v>
      </c>
    </row>
    <row r="12890" spans="1:11" hidden="1" x14ac:dyDescent="0.4">
      <c r="A12890" s="193" t="s">
        <v>22821</v>
      </c>
      <c r="B12890" s="193" t="s">
        <v>22822</v>
      </c>
      <c r="C12890" s="193" t="s">
        <v>58</v>
      </c>
      <c r="D12890" s="193" t="s">
        <v>59</v>
      </c>
      <c r="E12890" s="193" t="s">
        <v>22832</v>
      </c>
      <c r="F12890" s="193" t="s">
        <v>1634</v>
      </c>
      <c r="G12890" s="2">
        <v>1449</v>
      </c>
      <c r="H12890" s="2">
        <v>0</v>
      </c>
      <c r="I12890" s="192"/>
      <c r="J12890" s="192">
        <v>45960</v>
      </c>
      <c r="K12890" s="192">
        <v>46356</v>
      </c>
    </row>
    <row r="12891" spans="1:11" hidden="1" x14ac:dyDescent="0.4">
      <c r="A12891" s="193" t="s">
        <v>22821</v>
      </c>
      <c r="B12891" s="193" t="s">
        <v>22822</v>
      </c>
      <c r="C12891" s="193" t="s">
        <v>58</v>
      </c>
      <c r="D12891" s="193" t="s">
        <v>59</v>
      </c>
      <c r="E12891" s="193" t="s">
        <v>22833</v>
      </c>
      <c r="F12891" s="193" t="s">
        <v>1634</v>
      </c>
      <c r="G12891" s="2">
        <v>3000</v>
      </c>
      <c r="H12891" s="2">
        <v>0</v>
      </c>
      <c r="I12891" s="192"/>
      <c r="J12891" s="192">
        <v>46093</v>
      </c>
      <c r="K12891" s="192">
        <v>46477</v>
      </c>
    </row>
    <row r="12892" spans="1:11" hidden="1" x14ac:dyDescent="0.4">
      <c r="A12892" s="193" t="s">
        <v>22821</v>
      </c>
      <c r="B12892" s="193" t="s">
        <v>22822</v>
      </c>
      <c r="C12892" s="193" t="s">
        <v>58</v>
      </c>
      <c r="D12892" s="193" t="s">
        <v>59</v>
      </c>
      <c r="E12892" s="193" t="s">
        <v>22834</v>
      </c>
      <c r="F12892" s="193" t="s">
        <v>1634</v>
      </c>
      <c r="G12892" s="2">
        <v>3000</v>
      </c>
      <c r="H12892" s="2">
        <v>0</v>
      </c>
      <c r="I12892" s="192"/>
      <c r="J12892" s="192">
        <v>46122</v>
      </c>
      <c r="K12892" s="192">
        <v>46507</v>
      </c>
    </row>
    <row r="12893" spans="1:11" hidden="1" x14ac:dyDescent="0.4">
      <c r="A12893" s="193" t="s">
        <v>22835</v>
      </c>
      <c r="B12893" s="193" t="s">
        <v>22836</v>
      </c>
      <c r="C12893" s="193" t="s">
        <v>58</v>
      </c>
      <c r="D12893" s="193" t="s">
        <v>59</v>
      </c>
      <c r="E12893" s="193" t="s">
        <v>22837</v>
      </c>
      <c r="F12893" s="193" t="s">
        <v>1634</v>
      </c>
      <c r="G12893" s="2">
        <v>402</v>
      </c>
      <c r="H12893" s="2">
        <v>0</v>
      </c>
      <c r="I12893" s="192"/>
      <c r="J12893" s="192">
        <v>44666</v>
      </c>
      <c r="K12893" s="192">
        <v>46356</v>
      </c>
    </row>
    <row r="12894" spans="1:11" hidden="1" x14ac:dyDescent="0.4">
      <c r="A12894" s="193" t="s">
        <v>22835</v>
      </c>
      <c r="B12894" s="193" t="s">
        <v>22836</v>
      </c>
      <c r="C12894" s="193" t="s">
        <v>58</v>
      </c>
      <c r="D12894" s="193" t="s">
        <v>59</v>
      </c>
      <c r="E12894" s="193" t="s">
        <v>22838</v>
      </c>
      <c r="F12894" s="193" t="s">
        <v>1634</v>
      </c>
      <c r="G12894" s="2">
        <v>960</v>
      </c>
      <c r="H12894" s="2">
        <v>0</v>
      </c>
      <c r="I12894" s="192"/>
      <c r="J12894" s="192">
        <v>44748</v>
      </c>
      <c r="K12894" s="192">
        <v>46356</v>
      </c>
    </row>
    <row r="12895" spans="1:11" hidden="1" x14ac:dyDescent="0.4">
      <c r="A12895" s="193" t="s">
        <v>22839</v>
      </c>
      <c r="B12895" s="193" t="s">
        <v>22840</v>
      </c>
      <c r="C12895" s="193" t="s">
        <v>58</v>
      </c>
      <c r="D12895" s="193" t="s">
        <v>59</v>
      </c>
      <c r="E12895" s="193" t="s">
        <v>22841</v>
      </c>
      <c r="F12895" s="193" t="s">
        <v>1634</v>
      </c>
      <c r="G12895" s="2">
        <v>2915</v>
      </c>
      <c r="H12895" s="2">
        <v>0</v>
      </c>
      <c r="I12895" s="192"/>
      <c r="J12895" s="192">
        <v>44943</v>
      </c>
      <c r="K12895" s="192">
        <v>46356</v>
      </c>
    </row>
    <row r="12896" spans="1:11" hidden="1" x14ac:dyDescent="0.4">
      <c r="A12896" s="193" t="s">
        <v>1417</v>
      </c>
      <c r="B12896" s="193" t="s">
        <v>22842</v>
      </c>
      <c r="C12896" s="193" t="s">
        <v>58</v>
      </c>
      <c r="D12896" s="193" t="s">
        <v>59</v>
      </c>
      <c r="E12896" s="193" t="s">
        <v>22843</v>
      </c>
      <c r="F12896" s="193" t="s">
        <v>1634</v>
      </c>
      <c r="G12896" s="2">
        <v>293</v>
      </c>
      <c r="H12896" s="2">
        <v>0</v>
      </c>
      <c r="I12896" s="192"/>
      <c r="J12896" s="192">
        <v>44599</v>
      </c>
      <c r="K12896" s="192">
        <v>46356</v>
      </c>
    </row>
    <row r="12897" spans="1:11" hidden="1" x14ac:dyDescent="0.4">
      <c r="A12897" s="193" t="s">
        <v>1417</v>
      </c>
      <c r="B12897" s="193" t="s">
        <v>22842</v>
      </c>
      <c r="C12897" s="193" t="s">
        <v>58</v>
      </c>
      <c r="D12897" s="193" t="s">
        <v>59</v>
      </c>
      <c r="E12897" s="193" t="s">
        <v>22844</v>
      </c>
      <c r="F12897" s="193" t="s">
        <v>1634</v>
      </c>
      <c r="G12897" s="2">
        <v>2950</v>
      </c>
      <c r="H12897" s="2">
        <v>0</v>
      </c>
      <c r="I12897" s="192"/>
      <c r="J12897" s="192">
        <v>45575</v>
      </c>
      <c r="K12897" s="192">
        <v>46356</v>
      </c>
    </row>
    <row r="12898" spans="1:11" hidden="1" x14ac:dyDescent="0.4">
      <c r="A12898" s="193" t="s">
        <v>1417</v>
      </c>
      <c r="B12898" s="193" t="s">
        <v>22842</v>
      </c>
      <c r="C12898" s="193" t="s">
        <v>58</v>
      </c>
      <c r="D12898" s="193" t="s">
        <v>59</v>
      </c>
      <c r="E12898" s="193" t="s">
        <v>22845</v>
      </c>
      <c r="F12898" s="193" t="s">
        <v>1634</v>
      </c>
      <c r="G12898" s="2">
        <v>2266</v>
      </c>
      <c r="H12898" s="2">
        <v>0</v>
      </c>
      <c r="I12898" s="192"/>
      <c r="J12898" s="192">
        <v>45929</v>
      </c>
      <c r="K12898" s="192">
        <v>46356</v>
      </c>
    </row>
    <row r="12899" spans="1:11" x14ac:dyDescent="0.4">
      <c r="A12899" s="193" t="s">
        <v>1417</v>
      </c>
      <c r="B12899" s="193" t="s">
        <v>22842</v>
      </c>
      <c r="C12899" s="193" t="s">
        <v>58</v>
      </c>
      <c r="D12899" s="193" t="s">
        <v>59</v>
      </c>
      <c r="E12899" s="193" t="s">
        <v>22846</v>
      </c>
      <c r="F12899" s="193" t="s">
        <v>1634</v>
      </c>
      <c r="G12899" s="2">
        <v>1</v>
      </c>
      <c r="H12899" s="2">
        <v>0</v>
      </c>
      <c r="I12899" s="192"/>
      <c r="J12899" s="192">
        <v>45930</v>
      </c>
      <c r="K12899" s="192">
        <v>46356</v>
      </c>
    </row>
    <row r="12900" spans="1:11" hidden="1" x14ac:dyDescent="0.4">
      <c r="A12900" s="193" t="s">
        <v>1417</v>
      </c>
      <c r="B12900" s="193" t="s">
        <v>22842</v>
      </c>
      <c r="C12900" s="193" t="s">
        <v>58</v>
      </c>
      <c r="D12900" s="193" t="s">
        <v>59</v>
      </c>
      <c r="E12900" s="193" t="s">
        <v>22847</v>
      </c>
      <c r="F12900" s="193" t="s">
        <v>1634</v>
      </c>
      <c r="G12900" s="2">
        <v>4477</v>
      </c>
      <c r="H12900" s="2">
        <v>0</v>
      </c>
      <c r="I12900" s="192"/>
      <c r="J12900" s="192">
        <v>45952</v>
      </c>
      <c r="K12900" s="192">
        <v>46356</v>
      </c>
    </row>
    <row r="12901" spans="1:11" hidden="1" x14ac:dyDescent="0.4">
      <c r="A12901" s="193" t="s">
        <v>1417</v>
      </c>
      <c r="B12901" s="193" t="s">
        <v>22842</v>
      </c>
      <c r="C12901" s="193" t="s">
        <v>58</v>
      </c>
      <c r="D12901" s="193" t="s">
        <v>59</v>
      </c>
      <c r="E12901" s="193" t="s">
        <v>22848</v>
      </c>
      <c r="F12901" s="193" t="s">
        <v>1634</v>
      </c>
      <c r="G12901" s="2">
        <v>9000</v>
      </c>
      <c r="H12901" s="2">
        <v>0</v>
      </c>
      <c r="I12901" s="192"/>
      <c r="J12901" s="192">
        <v>45968</v>
      </c>
      <c r="K12901" s="192">
        <v>46356</v>
      </c>
    </row>
    <row r="12902" spans="1:11" hidden="1" x14ac:dyDescent="0.4">
      <c r="A12902" s="193" t="s">
        <v>1417</v>
      </c>
      <c r="B12902" s="193" t="s">
        <v>22842</v>
      </c>
      <c r="C12902" s="193" t="s">
        <v>58</v>
      </c>
      <c r="D12902" s="193" t="s">
        <v>59</v>
      </c>
      <c r="E12902" s="193" t="s">
        <v>22849</v>
      </c>
      <c r="F12902" s="193" t="s">
        <v>1634</v>
      </c>
      <c r="G12902" s="2">
        <v>6000</v>
      </c>
      <c r="H12902" s="2">
        <v>0</v>
      </c>
      <c r="I12902" s="192"/>
      <c r="J12902" s="192">
        <v>45999</v>
      </c>
      <c r="K12902" s="192">
        <v>46387</v>
      </c>
    </row>
    <row r="12903" spans="1:11" hidden="1" x14ac:dyDescent="0.4">
      <c r="A12903" s="193" t="s">
        <v>1417</v>
      </c>
      <c r="B12903" s="193" t="s">
        <v>22842</v>
      </c>
      <c r="C12903" s="193" t="s">
        <v>58</v>
      </c>
      <c r="D12903" s="193" t="s">
        <v>59</v>
      </c>
      <c r="E12903" s="193" t="s">
        <v>22850</v>
      </c>
      <c r="F12903" s="193" t="s">
        <v>1634</v>
      </c>
      <c r="G12903" s="2">
        <v>6000</v>
      </c>
      <c r="H12903" s="2">
        <v>0</v>
      </c>
      <c r="I12903" s="192"/>
      <c r="J12903" s="192">
        <v>46030</v>
      </c>
      <c r="K12903" s="192">
        <v>46418</v>
      </c>
    </row>
    <row r="12904" spans="1:11" hidden="1" x14ac:dyDescent="0.4">
      <c r="A12904" s="193" t="s">
        <v>1417</v>
      </c>
      <c r="B12904" s="193" t="s">
        <v>22842</v>
      </c>
      <c r="C12904" s="193" t="s">
        <v>58</v>
      </c>
      <c r="D12904" s="193" t="s">
        <v>59</v>
      </c>
      <c r="E12904" s="193" t="s">
        <v>22851</v>
      </c>
      <c r="F12904" s="193" t="s">
        <v>1634</v>
      </c>
      <c r="G12904" s="2">
        <v>9000</v>
      </c>
      <c r="H12904" s="2">
        <v>0</v>
      </c>
      <c r="I12904" s="192"/>
      <c r="J12904" s="192">
        <v>46169</v>
      </c>
      <c r="K12904" s="192">
        <v>46538</v>
      </c>
    </row>
    <row r="12905" spans="1:11" hidden="1" x14ac:dyDescent="0.4">
      <c r="A12905" s="193" t="s">
        <v>1417</v>
      </c>
      <c r="B12905" s="193" t="s">
        <v>22842</v>
      </c>
      <c r="C12905" s="193" t="s">
        <v>58</v>
      </c>
      <c r="D12905" s="193" t="s">
        <v>59</v>
      </c>
      <c r="E12905" s="193" t="s">
        <v>22852</v>
      </c>
      <c r="F12905" s="193" t="s">
        <v>1634</v>
      </c>
      <c r="G12905" s="2">
        <v>9000</v>
      </c>
      <c r="H12905" s="2">
        <v>0</v>
      </c>
      <c r="I12905" s="192"/>
      <c r="J12905" s="192">
        <v>46188</v>
      </c>
      <c r="K12905" s="192">
        <v>46568</v>
      </c>
    </row>
    <row r="12906" spans="1:11" hidden="1" x14ac:dyDescent="0.4">
      <c r="A12906" s="193" t="s">
        <v>22853</v>
      </c>
      <c r="B12906" s="193" t="s">
        <v>22854</v>
      </c>
      <c r="C12906" s="193" t="s">
        <v>58</v>
      </c>
      <c r="D12906" s="193" t="s">
        <v>59</v>
      </c>
      <c r="E12906" s="193" t="s">
        <v>22855</v>
      </c>
      <c r="F12906" s="193" t="s">
        <v>1634</v>
      </c>
      <c r="G12906" s="2">
        <v>2767</v>
      </c>
      <c r="H12906" s="2">
        <v>0</v>
      </c>
      <c r="I12906" s="192"/>
      <c r="J12906" s="192">
        <v>44726</v>
      </c>
      <c r="K12906" s="192">
        <v>46356</v>
      </c>
    </row>
    <row r="12907" spans="1:11" hidden="1" x14ac:dyDescent="0.4">
      <c r="A12907" s="193" t="s">
        <v>22856</v>
      </c>
      <c r="B12907" s="193" t="s">
        <v>22857</v>
      </c>
      <c r="C12907" s="193" t="s">
        <v>58</v>
      </c>
      <c r="D12907" s="193" t="s">
        <v>59</v>
      </c>
      <c r="E12907" s="193" t="s">
        <v>22858</v>
      </c>
      <c r="F12907" s="193" t="s">
        <v>1634</v>
      </c>
      <c r="G12907" s="2">
        <v>2980</v>
      </c>
      <c r="H12907" s="2">
        <v>0</v>
      </c>
      <c r="I12907" s="192"/>
      <c r="J12907" s="192">
        <v>44693</v>
      </c>
      <c r="K12907" s="192">
        <v>46356</v>
      </c>
    </row>
    <row r="12908" spans="1:11" hidden="1" x14ac:dyDescent="0.4">
      <c r="A12908" s="193" t="s">
        <v>22859</v>
      </c>
      <c r="B12908" s="193" t="s">
        <v>22860</v>
      </c>
      <c r="C12908" s="193" t="s">
        <v>58</v>
      </c>
      <c r="D12908" s="193" t="s">
        <v>59</v>
      </c>
      <c r="E12908" s="193" t="s">
        <v>22861</v>
      </c>
      <c r="F12908" s="193" t="s">
        <v>1634</v>
      </c>
      <c r="G12908" s="2">
        <v>1162</v>
      </c>
      <c r="H12908" s="2">
        <v>0</v>
      </c>
      <c r="I12908" s="192"/>
      <c r="J12908" s="192">
        <v>46077</v>
      </c>
      <c r="K12908" s="192">
        <v>45442</v>
      </c>
    </row>
    <row r="12909" spans="1:11" hidden="1" x14ac:dyDescent="0.4">
      <c r="A12909" s="193" t="s">
        <v>22862</v>
      </c>
      <c r="B12909" s="193" t="s">
        <v>22863</v>
      </c>
      <c r="C12909" s="193" t="s">
        <v>58</v>
      </c>
      <c r="D12909" s="193" t="s">
        <v>59</v>
      </c>
      <c r="E12909" s="193" t="s">
        <v>22864</v>
      </c>
      <c r="F12909" s="193" t="s">
        <v>1634</v>
      </c>
      <c r="G12909" s="2">
        <v>2854</v>
      </c>
      <c r="H12909" s="2">
        <v>0</v>
      </c>
      <c r="I12909" s="192"/>
      <c r="J12909" s="192">
        <v>44370</v>
      </c>
      <c r="K12909" s="192">
        <v>46356</v>
      </c>
    </row>
    <row r="12910" spans="1:11" hidden="1" x14ac:dyDescent="0.4">
      <c r="A12910" s="193" t="s">
        <v>22862</v>
      </c>
      <c r="B12910" s="193" t="s">
        <v>22863</v>
      </c>
      <c r="C12910" s="193" t="s">
        <v>58</v>
      </c>
      <c r="D12910" s="193" t="s">
        <v>59</v>
      </c>
      <c r="E12910" s="193" t="s">
        <v>22865</v>
      </c>
      <c r="F12910" s="193" t="s">
        <v>1634</v>
      </c>
      <c r="G12910" s="2">
        <v>4000</v>
      </c>
      <c r="H12910" s="2">
        <v>0</v>
      </c>
      <c r="I12910" s="192"/>
      <c r="J12910" s="192">
        <v>44537</v>
      </c>
      <c r="K12910" s="192">
        <v>46356</v>
      </c>
    </row>
    <row r="12911" spans="1:11" x14ac:dyDescent="0.4">
      <c r="A12911" s="193" t="s">
        <v>22866</v>
      </c>
      <c r="B12911" s="193" t="s">
        <v>22867</v>
      </c>
      <c r="C12911" s="193" t="s">
        <v>58</v>
      </c>
      <c r="D12911" s="193" t="s">
        <v>59</v>
      </c>
      <c r="E12911" s="193" t="s">
        <v>22868</v>
      </c>
      <c r="F12911" s="193" t="s">
        <v>1634</v>
      </c>
      <c r="G12911" s="2">
        <v>6</v>
      </c>
      <c r="H12911" s="2">
        <v>0</v>
      </c>
      <c r="I12911" s="192"/>
      <c r="J12911" s="192">
        <v>46048</v>
      </c>
      <c r="K12911" s="192">
        <v>46418</v>
      </c>
    </row>
    <row r="12912" spans="1:11" hidden="1" x14ac:dyDescent="0.4">
      <c r="A12912" s="193" t="s">
        <v>22866</v>
      </c>
      <c r="B12912" s="193" t="s">
        <v>22867</v>
      </c>
      <c r="C12912" s="193" t="s">
        <v>58</v>
      </c>
      <c r="D12912" s="193" t="s">
        <v>59</v>
      </c>
      <c r="E12912" s="193" t="s">
        <v>22869</v>
      </c>
      <c r="F12912" s="193" t="s">
        <v>1634</v>
      </c>
      <c r="G12912" s="2">
        <v>2626</v>
      </c>
      <c r="H12912" s="2">
        <v>0</v>
      </c>
      <c r="I12912" s="192"/>
      <c r="J12912" s="192">
        <v>46121</v>
      </c>
      <c r="K12912" s="192">
        <v>46507</v>
      </c>
    </row>
    <row r="12913" spans="1:11" hidden="1" x14ac:dyDescent="0.4">
      <c r="A12913" s="193" t="s">
        <v>22870</v>
      </c>
      <c r="B12913" s="193" t="s">
        <v>22871</v>
      </c>
      <c r="C12913" s="193" t="s">
        <v>58</v>
      </c>
      <c r="D12913" s="193" t="s">
        <v>59</v>
      </c>
      <c r="E12913" s="193" t="s">
        <v>22872</v>
      </c>
      <c r="F12913" s="193" t="s">
        <v>1634</v>
      </c>
      <c r="G12913" s="2">
        <v>2220</v>
      </c>
      <c r="H12913" s="2">
        <v>0</v>
      </c>
      <c r="I12913" s="192"/>
      <c r="J12913" s="192">
        <v>44677</v>
      </c>
      <c r="K12913" s="192">
        <v>46356</v>
      </c>
    </row>
    <row r="12914" spans="1:11" hidden="1" x14ac:dyDescent="0.4">
      <c r="A12914" s="193" t="s">
        <v>1418</v>
      </c>
      <c r="B12914" s="193" t="s">
        <v>22873</v>
      </c>
      <c r="C12914" s="193" t="s">
        <v>58</v>
      </c>
      <c r="D12914" s="193" t="s">
        <v>59</v>
      </c>
      <c r="E12914" s="193" t="s">
        <v>22874</v>
      </c>
      <c r="F12914" s="193" t="s">
        <v>1634</v>
      </c>
      <c r="G12914" s="2">
        <v>601</v>
      </c>
      <c r="H12914" s="2">
        <v>0</v>
      </c>
      <c r="I12914" s="192"/>
      <c r="J12914" s="192">
        <v>45609</v>
      </c>
      <c r="K12914" s="192">
        <v>46356</v>
      </c>
    </row>
    <row r="12915" spans="1:11" hidden="1" x14ac:dyDescent="0.4">
      <c r="A12915" s="193" t="s">
        <v>1418</v>
      </c>
      <c r="B12915" s="193" t="s">
        <v>22873</v>
      </c>
      <c r="C12915" s="193" t="s">
        <v>58</v>
      </c>
      <c r="D12915" s="193" t="s">
        <v>59</v>
      </c>
      <c r="E12915" s="193" t="s">
        <v>22875</v>
      </c>
      <c r="F12915" s="193" t="s">
        <v>1634</v>
      </c>
      <c r="G12915" s="2">
        <v>741</v>
      </c>
      <c r="H12915" s="2">
        <v>0</v>
      </c>
      <c r="I12915" s="192"/>
      <c r="J12915" s="192">
        <v>45694</v>
      </c>
      <c r="K12915" s="192">
        <v>46356</v>
      </c>
    </row>
    <row r="12916" spans="1:11" x14ac:dyDescent="0.4">
      <c r="A12916" s="193" t="s">
        <v>1418</v>
      </c>
      <c r="B12916" s="193" t="s">
        <v>22873</v>
      </c>
      <c r="C12916" s="193" t="s">
        <v>58</v>
      </c>
      <c r="D12916" s="193" t="s">
        <v>59</v>
      </c>
      <c r="E12916" s="193" t="s">
        <v>22876</v>
      </c>
      <c r="F12916" s="193" t="s">
        <v>1634</v>
      </c>
      <c r="G12916" s="2">
        <v>3</v>
      </c>
      <c r="H12916" s="2">
        <v>0</v>
      </c>
      <c r="I12916" s="192"/>
      <c r="J12916" s="192">
        <v>45832</v>
      </c>
      <c r="K12916" s="192">
        <v>46356</v>
      </c>
    </row>
    <row r="12917" spans="1:11" x14ac:dyDescent="0.4">
      <c r="A12917" s="193" t="s">
        <v>1418</v>
      </c>
      <c r="B12917" s="193" t="s">
        <v>22873</v>
      </c>
      <c r="C12917" s="193" t="s">
        <v>58</v>
      </c>
      <c r="D12917" s="193" t="s">
        <v>59</v>
      </c>
      <c r="E12917" s="193" t="s">
        <v>22877</v>
      </c>
      <c r="F12917" s="193" t="s">
        <v>1634</v>
      </c>
      <c r="G12917" s="2">
        <v>2</v>
      </c>
      <c r="H12917" s="2">
        <v>0</v>
      </c>
      <c r="I12917" s="192"/>
      <c r="J12917" s="192">
        <v>45839</v>
      </c>
      <c r="K12917" s="192">
        <v>46356</v>
      </c>
    </row>
    <row r="12918" spans="1:11" hidden="1" x14ac:dyDescent="0.4">
      <c r="A12918" s="193" t="s">
        <v>1418</v>
      </c>
      <c r="B12918" s="193" t="s">
        <v>22873</v>
      </c>
      <c r="C12918" s="193" t="s">
        <v>58</v>
      </c>
      <c r="D12918" s="193" t="s">
        <v>59</v>
      </c>
      <c r="E12918" s="193" t="s">
        <v>22878</v>
      </c>
      <c r="F12918" s="193" t="s">
        <v>1634</v>
      </c>
      <c r="G12918" s="2">
        <v>331</v>
      </c>
      <c r="H12918" s="2">
        <v>0</v>
      </c>
      <c r="I12918" s="192"/>
      <c r="J12918" s="192">
        <v>45968</v>
      </c>
      <c r="K12918" s="192">
        <v>46356</v>
      </c>
    </row>
    <row r="12919" spans="1:11" x14ac:dyDescent="0.4">
      <c r="A12919" s="193" t="s">
        <v>1418</v>
      </c>
      <c r="B12919" s="193" t="s">
        <v>22873</v>
      </c>
      <c r="C12919" s="193" t="s">
        <v>58</v>
      </c>
      <c r="D12919" s="193" t="s">
        <v>59</v>
      </c>
      <c r="E12919" s="193" t="s">
        <v>22879</v>
      </c>
      <c r="F12919" s="193" t="s">
        <v>1634</v>
      </c>
      <c r="G12919" s="2">
        <v>8</v>
      </c>
      <c r="H12919" s="2">
        <v>0</v>
      </c>
      <c r="I12919" s="192"/>
      <c r="J12919" s="192">
        <v>45973</v>
      </c>
      <c r="K12919" s="192">
        <v>46356</v>
      </c>
    </row>
    <row r="12920" spans="1:11" x14ac:dyDescent="0.4">
      <c r="A12920" s="193" t="s">
        <v>1418</v>
      </c>
      <c r="B12920" s="193" t="s">
        <v>22873</v>
      </c>
      <c r="C12920" s="193" t="s">
        <v>58</v>
      </c>
      <c r="D12920" s="193" t="s">
        <v>59</v>
      </c>
      <c r="E12920" s="193" t="s">
        <v>22880</v>
      </c>
      <c r="F12920" s="193" t="s">
        <v>1634</v>
      </c>
      <c r="G12920" s="2">
        <v>1</v>
      </c>
      <c r="H12920" s="2">
        <v>0</v>
      </c>
      <c r="I12920" s="192"/>
      <c r="J12920" s="192">
        <v>46000</v>
      </c>
      <c r="K12920" s="192">
        <v>46387</v>
      </c>
    </row>
    <row r="12921" spans="1:11" hidden="1" x14ac:dyDescent="0.4">
      <c r="A12921" s="193" t="s">
        <v>1418</v>
      </c>
      <c r="B12921" s="193" t="s">
        <v>22873</v>
      </c>
      <c r="C12921" s="193" t="s">
        <v>58</v>
      </c>
      <c r="D12921" s="193" t="s">
        <v>59</v>
      </c>
      <c r="E12921" s="193" t="s">
        <v>22881</v>
      </c>
      <c r="F12921" s="193" t="s">
        <v>1634</v>
      </c>
      <c r="G12921" s="2">
        <v>15169</v>
      </c>
      <c r="H12921" s="2">
        <v>0</v>
      </c>
      <c r="I12921" s="192"/>
      <c r="J12921" s="192">
        <v>46003</v>
      </c>
      <c r="K12921" s="192">
        <v>46387</v>
      </c>
    </row>
    <row r="12922" spans="1:11" hidden="1" x14ac:dyDescent="0.4">
      <c r="A12922" s="193" t="s">
        <v>1418</v>
      </c>
      <c r="B12922" s="193" t="s">
        <v>22873</v>
      </c>
      <c r="C12922" s="193" t="s">
        <v>58</v>
      </c>
      <c r="D12922" s="193" t="s">
        <v>59</v>
      </c>
      <c r="E12922" s="193" t="s">
        <v>22882</v>
      </c>
      <c r="F12922" s="193" t="s">
        <v>1634</v>
      </c>
      <c r="G12922" s="2">
        <v>16000</v>
      </c>
      <c r="H12922" s="2">
        <v>0</v>
      </c>
      <c r="I12922" s="192"/>
      <c r="J12922" s="192">
        <v>46036</v>
      </c>
      <c r="K12922" s="192">
        <v>46418</v>
      </c>
    </row>
    <row r="12923" spans="1:11" hidden="1" x14ac:dyDescent="0.4">
      <c r="A12923" s="193" t="s">
        <v>1418</v>
      </c>
      <c r="B12923" s="193" t="s">
        <v>22873</v>
      </c>
      <c r="C12923" s="193" t="s">
        <v>58</v>
      </c>
      <c r="D12923" s="193" t="s">
        <v>59</v>
      </c>
      <c r="E12923" s="193" t="s">
        <v>22883</v>
      </c>
      <c r="F12923" s="193" t="s">
        <v>1634</v>
      </c>
      <c r="G12923" s="2">
        <v>16000</v>
      </c>
      <c r="H12923" s="2">
        <v>0</v>
      </c>
      <c r="I12923" s="192"/>
      <c r="J12923" s="192">
        <v>46063</v>
      </c>
      <c r="K12923" s="192">
        <v>46446</v>
      </c>
    </row>
    <row r="12924" spans="1:11" hidden="1" x14ac:dyDescent="0.4">
      <c r="A12924" s="193" t="s">
        <v>22884</v>
      </c>
      <c r="B12924" s="193" t="s">
        <v>22885</v>
      </c>
      <c r="C12924" s="193" t="s">
        <v>58</v>
      </c>
      <c r="D12924" s="193" t="s">
        <v>59</v>
      </c>
      <c r="E12924" s="193" t="s">
        <v>22886</v>
      </c>
      <c r="F12924" s="193" t="s">
        <v>1634</v>
      </c>
      <c r="G12924" s="2">
        <v>17</v>
      </c>
      <c r="H12924" s="2">
        <v>0</v>
      </c>
      <c r="I12924" s="192"/>
      <c r="J12924" s="192">
        <v>44781</v>
      </c>
      <c r="K12924" s="192">
        <v>46356</v>
      </c>
    </row>
    <row r="12925" spans="1:11" hidden="1" x14ac:dyDescent="0.4">
      <c r="A12925" s="193" t="s">
        <v>22884</v>
      </c>
      <c r="B12925" s="193" t="s">
        <v>22885</v>
      </c>
      <c r="C12925" s="193" t="s">
        <v>58</v>
      </c>
      <c r="D12925" s="193" t="s">
        <v>59</v>
      </c>
      <c r="E12925" s="193" t="s">
        <v>22887</v>
      </c>
      <c r="F12925" s="193" t="s">
        <v>1634</v>
      </c>
      <c r="G12925" s="2">
        <v>2405</v>
      </c>
      <c r="H12925" s="2">
        <v>0</v>
      </c>
      <c r="I12925" s="192"/>
      <c r="J12925" s="192">
        <v>45245</v>
      </c>
      <c r="K12925" s="192">
        <v>46356</v>
      </c>
    </row>
    <row r="12926" spans="1:11" hidden="1" x14ac:dyDescent="0.4">
      <c r="A12926" s="193" t="s">
        <v>22888</v>
      </c>
      <c r="B12926" s="193" t="s">
        <v>22889</v>
      </c>
      <c r="C12926" s="193" t="s">
        <v>58</v>
      </c>
      <c r="D12926" s="193" t="s">
        <v>59</v>
      </c>
      <c r="E12926" s="193" t="s">
        <v>22890</v>
      </c>
      <c r="F12926" s="193" t="s">
        <v>1634</v>
      </c>
      <c r="G12926" s="2">
        <v>252</v>
      </c>
      <c r="H12926" s="2">
        <v>0</v>
      </c>
      <c r="I12926" s="192"/>
      <c r="J12926" s="192">
        <v>44631</v>
      </c>
      <c r="K12926" s="192">
        <v>46356</v>
      </c>
    </row>
    <row r="12927" spans="1:11" hidden="1" x14ac:dyDescent="0.4">
      <c r="A12927" s="193" t="s">
        <v>22891</v>
      </c>
      <c r="B12927" s="193" t="s">
        <v>22892</v>
      </c>
      <c r="C12927" s="193" t="s">
        <v>58</v>
      </c>
      <c r="D12927" s="193" t="s">
        <v>59</v>
      </c>
      <c r="E12927" s="193" t="s">
        <v>22893</v>
      </c>
      <c r="F12927" s="193" t="s">
        <v>1634</v>
      </c>
      <c r="G12927" s="2">
        <v>483</v>
      </c>
      <c r="H12927" s="2">
        <v>0</v>
      </c>
      <c r="I12927" s="192"/>
      <c r="J12927" s="192">
        <v>44589</v>
      </c>
      <c r="K12927" s="192">
        <v>46356</v>
      </c>
    </row>
    <row r="12928" spans="1:11" hidden="1" x14ac:dyDescent="0.4">
      <c r="A12928" s="193" t="s">
        <v>22894</v>
      </c>
      <c r="B12928" s="193" t="s">
        <v>22895</v>
      </c>
      <c r="C12928" s="193" t="s">
        <v>58</v>
      </c>
      <c r="D12928" s="193" t="s">
        <v>59</v>
      </c>
      <c r="E12928" s="193" t="s">
        <v>22896</v>
      </c>
      <c r="F12928" s="193" t="s">
        <v>1634</v>
      </c>
      <c r="G12928" s="2">
        <v>3000</v>
      </c>
      <c r="H12928" s="2">
        <v>0</v>
      </c>
      <c r="I12928" s="192"/>
      <c r="J12928" s="192">
        <v>44991</v>
      </c>
      <c r="K12928" s="192">
        <v>46356</v>
      </c>
    </row>
    <row r="12929" spans="1:11" hidden="1" x14ac:dyDescent="0.4">
      <c r="A12929" s="193" t="s">
        <v>22894</v>
      </c>
      <c r="B12929" s="193" t="s">
        <v>22895</v>
      </c>
      <c r="C12929" s="193" t="s">
        <v>58</v>
      </c>
      <c r="D12929" s="193" t="s">
        <v>59</v>
      </c>
      <c r="E12929" s="193" t="s">
        <v>22897</v>
      </c>
      <c r="F12929" s="193" t="s">
        <v>1634</v>
      </c>
      <c r="G12929" s="2">
        <v>679</v>
      </c>
      <c r="H12929" s="2">
        <v>0</v>
      </c>
      <c r="I12929" s="192"/>
      <c r="J12929" s="192">
        <v>45301</v>
      </c>
      <c r="K12929" s="192">
        <v>46356</v>
      </c>
    </row>
    <row r="12930" spans="1:11" hidden="1" x14ac:dyDescent="0.4">
      <c r="A12930" s="193" t="s">
        <v>22894</v>
      </c>
      <c r="B12930" s="193" t="s">
        <v>22895</v>
      </c>
      <c r="C12930" s="193" t="s">
        <v>58</v>
      </c>
      <c r="D12930" s="193" t="s">
        <v>59</v>
      </c>
      <c r="E12930" s="193" t="s">
        <v>22898</v>
      </c>
      <c r="F12930" s="193" t="s">
        <v>1634</v>
      </c>
      <c r="G12930" s="2">
        <v>1010</v>
      </c>
      <c r="H12930" s="2">
        <v>0</v>
      </c>
      <c r="I12930" s="192"/>
      <c r="J12930" s="192">
        <v>45336</v>
      </c>
      <c r="K12930" s="192">
        <v>46356</v>
      </c>
    </row>
    <row r="12931" spans="1:11" hidden="1" x14ac:dyDescent="0.4">
      <c r="A12931" s="193" t="s">
        <v>22894</v>
      </c>
      <c r="B12931" s="193" t="s">
        <v>22895</v>
      </c>
      <c r="C12931" s="193" t="s">
        <v>58</v>
      </c>
      <c r="D12931" s="193" t="s">
        <v>59</v>
      </c>
      <c r="E12931" s="193" t="s">
        <v>22899</v>
      </c>
      <c r="F12931" s="193" t="s">
        <v>1634</v>
      </c>
      <c r="G12931" s="2">
        <v>2936</v>
      </c>
      <c r="H12931" s="2">
        <v>0</v>
      </c>
      <c r="I12931" s="192"/>
      <c r="J12931" s="192">
        <v>45383</v>
      </c>
      <c r="K12931" s="192">
        <v>46356</v>
      </c>
    </row>
    <row r="12932" spans="1:11" hidden="1" x14ac:dyDescent="0.4">
      <c r="A12932" s="193" t="s">
        <v>22900</v>
      </c>
      <c r="B12932" s="193" t="s">
        <v>22901</v>
      </c>
      <c r="C12932" s="193" t="s">
        <v>58</v>
      </c>
      <c r="D12932" s="193" t="s">
        <v>59</v>
      </c>
      <c r="E12932" s="193" t="s">
        <v>22902</v>
      </c>
      <c r="F12932" s="193" t="s">
        <v>1634</v>
      </c>
      <c r="G12932" s="2">
        <v>11621</v>
      </c>
      <c r="H12932" s="2">
        <v>0</v>
      </c>
      <c r="I12932" s="192"/>
      <c r="J12932" s="192">
        <v>45989</v>
      </c>
      <c r="K12932" s="192">
        <v>46356</v>
      </c>
    </row>
    <row r="12933" spans="1:11" hidden="1" x14ac:dyDescent="0.4">
      <c r="A12933" s="193" t="s">
        <v>22903</v>
      </c>
      <c r="B12933" s="193" t="s">
        <v>22904</v>
      </c>
      <c r="C12933" s="193" t="s">
        <v>58</v>
      </c>
      <c r="D12933" s="193" t="s">
        <v>59</v>
      </c>
      <c r="E12933" s="193" t="s">
        <v>22905</v>
      </c>
      <c r="F12933" s="193" t="s">
        <v>1634</v>
      </c>
      <c r="G12933" s="2">
        <v>6678</v>
      </c>
      <c r="H12933" s="2">
        <v>0</v>
      </c>
      <c r="I12933" s="192"/>
      <c r="J12933" s="192">
        <v>45678</v>
      </c>
      <c r="K12933" s="192">
        <v>46356</v>
      </c>
    </row>
    <row r="12934" spans="1:11" hidden="1" x14ac:dyDescent="0.4">
      <c r="A12934" s="193" t="s">
        <v>22906</v>
      </c>
      <c r="B12934" s="193" t="s">
        <v>22907</v>
      </c>
      <c r="C12934" s="193" t="s">
        <v>58</v>
      </c>
      <c r="D12934" s="193" t="s">
        <v>59</v>
      </c>
      <c r="E12934" s="193" t="s">
        <v>22908</v>
      </c>
      <c r="F12934" s="193" t="s">
        <v>1634</v>
      </c>
      <c r="G12934" s="2">
        <v>479</v>
      </c>
      <c r="H12934" s="2">
        <v>0</v>
      </c>
      <c r="I12934" s="192"/>
      <c r="J12934" s="192">
        <v>44302</v>
      </c>
      <c r="K12934" s="192">
        <v>46356</v>
      </c>
    </row>
    <row r="12935" spans="1:11" hidden="1" x14ac:dyDescent="0.4">
      <c r="A12935" s="193" t="s">
        <v>22906</v>
      </c>
      <c r="B12935" s="193" t="s">
        <v>22907</v>
      </c>
      <c r="C12935" s="193" t="s">
        <v>58</v>
      </c>
      <c r="D12935" s="193" t="s">
        <v>59</v>
      </c>
      <c r="E12935" s="193" t="s">
        <v>22909</v>
      </c>
      <c r="F12935" s="193" t="s">
        <v>1634</v>
      </c>
      <c r="G12935" s="2">
        <v>1951</v>
      </c>
      <c r="H12935" s="2">
        <v>0</v>
      </c>
      <c r="I12935" s="192"/>
      <c r="J12935" s="192">
        <v>44328</v>
      </c>
      <c r="K12935" s="192">
        <v>46356</v>
      </c>
    </row>
    <row r="12936" spans="1:11" hidden="1" x14ac:dyDescent="0.4">
      <c r="A12936" s="193" t="s">
        <v>22910</v>
      </c>
      <c r="B12936" s="193" t="s">
        <v>22911</v>
      </c>
      <c r="C12936" s="193" t="s">
        <v>58</v>
      </c>
      <c r="D12936" s="193" t="s">
        <v>59</v>
      </c>
      <c r="E12936" s="193" t="s">
        <v>22912</v>
      </c>
      <c r="F12936" s="193" t="s">
        <v>1634</v>
      </c>
      <c r="G12936" s="2">
        <v>1782</v>
      </c>
      <c r="H12936" s="2">
        <v>0</v>
      </c>
      <c r="I12936" s="192"/>
      <c r="J12936" s="192">
        <v>46077</v>
      </c>
      <c r="K12936" s="192">
        <v>45442</v>
      </c>
    </row>
    <row r="12937" spans="1:11" hidden="1" x14ac:dyDescent="0.4">
      <c r="A12937" s="193" t="s">
        <v>22913</v>
      </c>
      <c r="B12937" s="193" t="s">
        <v>22914</v>
      </c>
      <c r="C12937" s="193" t="s">
        <v>58</v>
      </c>
      <c r="D12937" s="193" t="s">
        <v>59</v>
      </c>
      <c r="E12937" s="193" t="s">
        <v>22915</v>
      </c>
      <c r="F12937" s="193" t="s">
        <v>1634</v>
      </c>
      <c r="G12937" s="2">
        <v>1963</v>
      </c>
      <c r="H12937" s="2">
        <v>0</v>
      </c>
      <c r="I12937" s="192"/>
      <c r="J12937" s="192">
        <v>44949</v>
      </c>
      <c r="K12937" s="192">
        <v>46356</v>
      </c>
    </row>
    <row r="12938" spans="1:11" hidden="1" x14ac:dyDescent="0.4">
      <c r="A12938" s="193" t="s">
        <v>22916</v>
      </c>
      <c r="B12938" s="193" t="s">
        <v>22917</v>
      </c>
      <c r="C12938" s="193" t="s">
        <v>58</v>
      </c>
      <c r="D12938" s="193" t="s">
        <v>59</v>
      </c>
      <c r="E12938" s="193" t="s">
        <v>22918</v>
      </c>
      <c r="F12938" s="193" t="s">
        <v>1634</v>
      </c>
      <c r="G12938" s="2">
        <v>3505</v>
      </c>
      <c r="H12938" s="2">
        <v>0</v>
      </c>
      <c r="I12938" s="192"/>
      <c r="J12938" s="192">
        <v>44693</v>
      </c>
      <c r="K12938" s="192">
        <v>46356</v>
      </c>
    </row>
    <row r="12939" spans="1:11" hidden="1" x14ac:dyDescent="0.4">
      <c r="A12939" s="193" t="s">
        <v>22916</v>
      </c>
      <c r="B12939" s="193" t="s">
        <v>22917</v>
      </c>
      <c r="C12939" s="193" t="s">
        <v>58</v>
      </c>
      <c r="D12939" s="193" t="s">
        <v>59</v>
      </c>
      <c r="E12939" s="193" t="s">
        <v>22919</v>
      </c>
      <c r="F12939" s="193" t="s">
        <v>1634</v>
      </c>
      <c r="G12939" s="2">
        <v>10000</v>
      </c>
      <c r="H12939" s="2">
        <v>0</v>
      </c>
      <c r="I12939" s="192"/>
      <c r="J12939" s="192">
        <v>44902</v>
      </c>
      <c r="K12939" s="192">
        <v>46356</v>
      </c>
    </row>
    <row r="12940" spans="1:11" hidden="1" x14ac:dyDescent="0.4">
      <c r="A12940" s="193" t="s">
        <v>22916</v>
      </c>
      <c r="B12940" s="193" t="s">
        <v>22917</v>
      </c>
      <c r="C12940" s="193" t="s">
        <v>58</v>
      </c>
      <c r="D12940" s="193" t="s">
        <v>59</v>
      </c>
      <c r="E12940" s="193" t="s">
        <v>22920</v>
      </c>
      <c r="F12940" s="193" t="s">
        <v>1634</v>
      </c>
      <c r="G12940" s="2">
        <v>5000</v>
      </c>
      <c r="H12940" s="2">
        <v>0</v>
      </c>
      <c r="I12940" s="192"/>
      <c r="J12940" s="192">
        <v>44965</v>
      </c>
      <c r="K12940" s="192">
        <v>46356</v>
      </c>
    </row>
    <row r="12941" spans="1:11" hidden="1" x14ac:dyDescent="0.4">
      <c r="A12941" s="193" t="s">
        <v>22921</v>
      </c>
      <c r="B12941" s="193" t="s">
        <v>22922</v>
      </c>
      <c r="C12941" s="193" t="s">
        <v>58</v>
      </c>
      <c r="D12941" s="193" t="s">
        <v>59</v>
      </c>
      <c r="E12941" s="193" t="s">
        <v>22923</v>
      </c>
      <c r="F12941" s="193" t="s">
        <v>1634</v>
      </c>
      <c r="G12941" s="2">
        <v>4795</v>
      </c>
      <c r="H12941" s="2">
        <v>0</v>
      </c>
      <c r="I12941" s="192"/>
      <c r="J12941" s="192">
        <v>46139</v>
      </c>
      <c r="K12941" s="192">
        <v>46507</v>
      </c>
    </row>
    <row r="12942" spans="1:11" hidden="1" x14ac:dyDescent="0.4">
      <c r="A12942" s="193" t="s">
        <v>22924</v>
      </c>
      <c r="B12942" s="193" t="s">
        <v>22925</v>
      </c>
      <c r="C12942" s="193" t="s">
        <v>58</v>
      </c>
      <c r="D12942" s="193" t="s">
        <v>59</v>
      </c>
      <c r="E12942" s="193" t="s">
        <v>22926</v>
      </c>
      <c r="F12942" s="193" t="s">
        <v>1634</v>
      </c>
      <c r="G12942" s="2">
        <v>3038</v>
      </c>
      <c r="H12942" s="2">
        <v>0</v>
      </c>
      <c r="I12942" s="192"/>
      <c r="J12942" s="192">
        <v>44550</v>
      </c>
      <c r="K12942" s="192">
        <v>46356</v>
      </c>
    </row>
    <row r="12943" spans="1:11" hidden="1" x14ac:dyDescent="0.4">
      <c r="A12943" s="193" t="s">
        <v>22924</v>
      </c>
      <c r="B12943" s="193" t="s">
        <v>22925</v>
      </c>
      <c r="C12943" s="193" t="s">
        <v>58</v>
      </c>
      <c r="D12943" s="193" t="s">
        <v>59</v>
      </c>
      <c r="E12943" s="193" t="s">
        <v>22927</v>
      </c>
      <c r="F12943" s="193" t="s">
        <v>1634</v>
      </c>
      <c r="G12943" s="2">
        <v>2887</v>
      </c>
      <c r="H12943" s="2">
        <v>0</v>
      </c>
      <c r="I12943" s="192"/>
      <c r="J12943" s="192">
        <v>45789</v>
      </c>
      <c r="K12943" s="192">
        <v>46356</v>
      </c>
    </row>
    <row r="12944" spans="1:11" x14ac:dyDescent="0.4">
      <c r="A12944" s="193" t="s">
        <v>22924</v>
      </c>
      <c r="B12944" s="193" t="s">
        <v>22925</v>
      </c>
      <c r="C12944" s="193" t="s">
        <v>58</v>
      </c>
      <c r="D12944" s="193" t="s">
        <v>59</v>
      </c>
      <c r="E12944" s="193" t="s">
        <v>22928</v>
      </c>
      <c r="F12944" s="193" t="s">
        <v>1634</v>
      </c>
      <c r="G12944" s="2">
        <v>3</v>
      </c>
      <c r="H12944" s="2">
        <v>0</v>
      </c>
      <c r="I12944" s="192"/>
      <c r="J12944" s="192">
        <v>46008</v>
      </c>
      <c r="K12944" s="192">
        <v>46387</v>
      </c>
    </row>
    <row r="12945" spans="1:11" hidden="1" x14ac:dyDescent="0.4">
      <c r="A12945" s="193" t="s">
        <v>22924</v>
      </c>
      <c r="B12945" s="193" t="s">
        <v>22925</v>
      </c>
      <c r="C12945" s="193" t="s">
        <v>58</v>
      </c>
      <c r="D12945" s="193" t="s">
        <v>59</v>
      </c>
      <c r="E12945" s="193" t="s">
        <v>22929</v>
      </c>
      <c r="F12945" s="193" t="s">
        <v>1634</v>
      </c>
      <c r="G12945" s="2">
        <v>758</v>
      </c>
      <c r="H12945" s="2">
        <v>0</v>
      </c>
      <c r="I12945" s="192"/>
      <c r="J12945" s="192">
        <v>46042</v>
      </c>
      <c r="K12945" s="192">
        <v>46418</v>
      </c>
    </row>
    <row r="12946" spans="1:11" hidden="1" x14ac:dyDescent="0.4">
      <c r="A12946" s="193" t="s">
        <v>22924</v>
      </c>
      <c r="B12946" s="193" t="s">
        <v>22925</v>
      </c>
      <c r="C12946" s="193" t="s">
        <v>58</v>
      </c>
      <c r="D12946" s="193" t="s">
        <v>59</v>
      </c>
      <c r="E12946" s="193" t="s">
        <v>22930</v>
      </c>
      <c r="F12946" s="193" t="s">
        <v>1634</v>
      </c>
      <c r="G12946" s="2">
        <v>3759</v>
      </c>
      <c r="H12946" s="2">
        <v>0</v>
      </c>
      <c r="I12946" s="192"/>
      <c r="J12946" s="192">
        <v>46086</v>
      </c>
      <c r="K12946" s="192">
        <v>46477</v>
      </c>
    </row>
    <row r="12947" spans="1:11" hidden="1" x14ac:dyDescent="0.4">
      <c r="A12947" s="193" t="s">
        <v>22924</v>
      </c>
      <c r="B12947" s="193" t="s">
        <v>22925</v>
      </c>
      <c r="C12947" s="193" t="s">
        <v>58</v>
      </c>
      <c r="D12947" s="193" t="s">
        <v>59</v>
      </c>
      <c r="E12947" s="193" t="s">
        <v>22931</v>
      </c>
      <c r="F12947" s="193" t="s">
        <v>1634</v>
      </c>
      <c r="G12947" s="2">
        <v>4000</v>
      </c>
      <c r="H12947" s="2">
        <v>0</v>
      </c>
      <c r="I12947" s="192"/>
      <c r="J12947" s="192">
        <v>46115</v>
      </c>
      <c r="K12947" s="192">
        <v>46507</v>
      </c>
    </row>
    <row r="12948" spans="1:11" hidden="1" x14ac:dyDescent="0.4">
      <c r="A12948" s="193" t="s">
        <v>22924</v>
      </c>
      <c r="B12948" s="193" t="s">
        <v>22925</v>
      </c>
      <c r="C12948" s="193" t="s">
        <v>58</v>
      </c>
      <c r="D12948" s="193" t="s">
        <v>59</v>
      </c>
      <c r="E12948" s="193" t="s">
        <v>22932</v>
      </c>
      <c r="F12948" s="193" t="s">
        <v>1634</v>
      </c>
      <c r="G12948" s="2">
        <v>4000</v>
      </c>
      <c r="H12948" s="2">
        <v>0</v>
      </c>
      <c r="I12948" s="192"/>
      <c r="J12948" s="192">
        <v>46129</v>
      </c>
      <c r="K12948" s="192">
        <v>46507</v>
      </c>
    </row>
    <row r="12949" spans="1:11" hidden="1" x14ac:dyDescent="0.4">
      <c r="A12949" s="193" t="s">
        <v>22924</v>
      </c>
      <c r="B12949" s="193" t="s">
        <v>22925</v>
      </c>
      <c r="C12949" s="193" t="s">
        <v>58</v>
      </c>
      <c r="D12949" s="193" t="s">
        <v>59</v>
      </c>
      <c r="E12949" s="193" t="s">
        <v>22933</v>
      </c>
      <c r="F12949" s="193" t="s">
        <v>1634</v>
      </c>
      <c r="G12949" s="2">
        <v>4000</v>
      </c>
      <c r="H12949" s="2">
        <v>0</v>
      </c>
      <c r="I12949" s="192"/>
      <c r="J12949" s="192">
        <v>46140</v>
      </c>
      <c r="K12949" s="192">
        <v>46507</v>
      </c>
    </row>
    <row r="12950" spans="1:11" hidden="1" x14ac:dyDescent="0.4">
      <c r="A12950" s="193" t="s">
        <v>22934</v>
      </c>
      <c r="B12950" s="193" t="s">
        <v>22935</v>
      </c>
      <c r="C12950" s="193" t="s">
        <v>58</v>
      </c>
      <c r="D12950" s="193" t="s">
        <v>59</v>
      </c>
      <c r="E12950" s="193" t="s">
        <v>22936</v>
      </c>
      <c r="F12950" s="193" t="s">
        <v>1634</v>
      </c>
      <c r="G12950" s="2">
        <v>8465</v>
      </c>
      <c r="H12950" s="2">
        <v>0</v>
      </c>
      <c r="I12950" s="192"/>
      <c r="J12950" s="192">
        <v>44692</v>
      </c>
      <c r="K12950" s="192">
        <v>46356</v>
      </c>
    </row>
    <row r="12951" spans="1:11" hidden="1" x14ac:dyDescent="0.4">
      <c r="A12951" s="193" t="s">
        <v>22937</v>
      </c>
      <c r="B12951" s="193" t="s">
        <v>22938</v>
      </c>
      <c r="C12951" s="193" t="s">
        <v>58</v>
      </c>
      <c r="D12951" s="193" t="s">
        <v>59</v>
      </c>
      <c r="E12951" s="193" t="s">
        <v>22939</v>
      </c>
      <c r="F12951" s="193" t="s">
        <v>1634</v>
      </c>
      <c r="G12951" s="2">
        <v>11574</v>
      </c>
      <c r="H12951" s="2">
        <v>0</v>
      </c>
      <c r="I12951" s="192"/>
      <c r="J12951" s="192">
        <v>45357</v>
      </c>
      <c r="K12951" s="192">
        <v>46356</v>
      </c>
    </row>
    <row r="12952" spans="1:11" hidden="1" x14ac:dyDescent="0.4">
      <c r="A12952" s="193" t="s">
        <v>22940</v>
      </c>
      <c r="B12952" s="193" t="s">
        <v>22941</v>
      </c>
      <c r="C12952" s="193" t="s">
        <v>58</v>
      </c>
      <c r="D12952" s="193" t="s">
        <v>59</v>
      </c>
      <c r="E12952" s="193" t="s">
        <v>22942</v>
      </c>
      <c r="F12952" s="193" t="s">
        <v>1634</v>
      </c>
      <c r="G12952" s="2">
        <v>1532</v>
      </c>
      <c r="H12952" s="2">
        <v>0</v>
      </c>
      <c r="I12952" s="192"/>
      <c r="J12952" s="192">
        <v>45439</v>
      </c>
      <c r="K12952" s="192">
        <v>46356</v>
      </c>
    </row>
    <row r="12953" spans="1:11" hidden="1" x14ac:dyDescent="0.4">
      <c r="A12953" s="193" t="s">
        <v>22943</v>
      </c>
      <c r="B12953" s="193" t="s">
        <v>22944</v>
      </c>
      <c r="C12953" s="193" t="s">
        <v>58</v>
      </c>
      <c r="D12953" s="193" t="s">
        <v>59</v>
      </c>
      <c r="E12953" s="193" t="s">
        <v>22945</v>
      </c>
      <c r="F12953" s="193" t="s">
        <v>1634</v>
      </c>
      <c r="G12953" s="2">
        <v>3640</v>
      </c>
      <c r="H12953" s="2">
        <v>0</v>
      </c>
      <c r="I12953" s="192"/>
      <c r="J12953" s="192">
        <v>43818</v>
      </c>
      <c r="K12953" s="192">
        <v>46356</v>
      </c>
    </row>
    <row r="12954" spans="1:11" hidden="1" x14ac:dyDescent="0.4">
      <c r="A12954" s="193" t="s">
        <v>22946</v>
      </c>
      <c r="B12954" s="193" t="s">
        <v>22947</v>
      </c>
      <c r="C12954" s="193" t="s">
        <v>58</v>
      </c>
      <c r="D12954" s="193" t="s">
        <v>59</v>
      </c>
      <c r="E12954" s="193" t="s">
        <v>22948</v>
      </c>
      <c r="F12954" s="193" t="s">
        <v>1634</v>
      </c>
      <c r="G12954" s="2">
        <v>964</v>
      </c>
      <c r="H12954" s="2">
        <v>0</v>
      </c>
      <c r="I12954" s="192"/>
      <c r="J12954" s="192">
        <v>45054</v>
      </c>
      <c r="K12954" s="192">
        <v>46356</v>
      </c>
    </row>
    <row r="12955" spans="1:11" hidden="1" x14ac:dyDescent="0.4">
      <c r="A12955" s="193" t="s">
        <v>22946</v>
      </c>
      <c r="B12955" s="193" t="s">
        <v>22947</v>
      </c>
      <c r="C12955" s="193" t="s">
        <v>58</v>
      </c>
      <c r="D12955" s="193" t="s">
        <v>59</v>
      </c>
      <c r="E12955" s="193" t="s">
        <v>22949</v>
      </c>
      <c r="F12955" s="193" t="s">
        <v>1634</v>
      </c>
      <c r="G12955" s="2">
        <v>9110</v>
      </c>
      <c r="H12955" s="2">
        <v>0</v>
      </c>
      <c r="I12955" s="192"/>
      <c r="J12955" s="192">
        <v>45054</v>
      </c>
      <c r="K12955" s="192">
        <v>46356</v>
      </c>
    </row>
    <row r="12956" spans="1:11" hidden="1" x14ac:dyDescent="0.4">
      <c r="A12956" s="193" t="s">
        <v>22950</v>
      </c>
      <c r="B12956" s="193" t="s">
        <v>22951</v>
      </c>
      <c r="C12956" s="193" t="s">
        <v>58</v>
      </c>
      <c r="D12956" s="193" t="s">
        <v>59</v>
      </c>
      <c r="E12956" s="193" t="s">
        <v>22952</v>
      </c>
      <c r="F12956" s="193" t="s">
        <v>1634</v>
      </c>
      <c r="G12956" s="2">
        <v>625</v>
      </c>
      <c r="H12956" s="2">
        <v>0</v>
      </c>
      <c r="I12956" s="192"/>
      <c r="J12956" s="192">
        <v>44889</v>
      </c>
      <c r="K12956" s="192">
        <v>46356</v>
      </c>
    </row>
    <row r="12957" spans="1:11" hidden="1" x14ac:dyDescent="0.4">
      <c r="A12957" s="193" t="s">
        <v>22950</v>
      </c>
      <c r="B12957" s="193" t="s">
        <v>22951</v>
      </c>
      <c r="C12957" s="193" t="s">
        <v>58</v>
      </c>
      <c r="D12957" s="193" t="s">
        <v>59</v>
      </c>
      <c r="E12957" s="193" t="s">
        <v>22953</v>
      </c>
      <c r="F12957" s="193" t="s">
        <v>1634</v>
      </c>
      <c r="G12957" s="2">
        <v>952</v>
      </c>
      <c r="H12957" s="2">
        <v>0</v>
      </c>
      <c r="I12957" s="192"/>
      <c r="J12957" s="192">
        <v>45324</v>
      </c>
      <c r="K12957" s="192">
        <v>46356</v>
      </c>
    </row>
    <row r="12958" spans="1:11" hidden="1" x14ac:dyDescent="0.4">
      <c r="A12958" s="193" t="s">
        <v>22950</v>
      </c>
      <c r="B12958" s="193" t="s">
        <v>22951</v>
      </c>
      <c r="C12958" s="193" t="s">
        <v>58</v>
      </c>
      <c r="D12958" s="193" t="s">
        <v>59</v>
      </c>
      <c r="E12958" s="193" t="s">
        <v>22954</v>
      </c>
      <c r="F12958" s="193" t="s">
        <v>1634</v>
      </c>
      <c r="G12958" s="2">
        <v>1000</v>
      </c>
      <c r="H12958" s="2">
        <v>0</v>
      </c>
      <c r="I12958" s="192"/>
      <c r="J12958" s="192">
        <v>45401</v>
      </c>
      <c r="K12958" s="192">
        <v>46356</v>
      </c>
    </row>
    <row r="12959" spans="1:11" hidden="1" x14ac:dyDescent="0.4">
      <c r="A12959" s="193" t="s">
        <v>22955</v>
      </c>
      <c r="B12959" s="193" t="s">
        <v>22956</v>
      </c>
      <c r="C12959" s="193" t="s">
        <v>58</v>
      </c>
      <c r="D12959" s="193" t="s">
        <v>59</v>
      </c>
      <c r="E12959" s="193" t="s">
        <v>22957</v>
      </c>
      <c r="F12959" s="193" t="s">
        <v>1634</v>
      </c>
      <c r="G12959" s="2">
        <v>1404</v>
      </c>
      <c r="H12959" s="2">
        <v>0</v>
      </c>
      <c r="I12959" s="192"/>
      <c r="J12959" s="192">
        <v>44589</v>
      </c>
      <c r="K12959" s="192">
        <v>46356</v>
      </c>
    </row>
    <row r="12960" spans="1:11" hidden="1" x14ac:dyDescent="0.4">
      <c r="A12960" s="193" t="s">
        <v>22958</v>
      </c>
      <c r="B12960" s="193" t="s">
        <v>22959</v>
      </c>
      <c r="C12960" s="193" t="s">
        <v>58</v>
      </c>
      <c r="D12960" s="193" t="s">
        <v>59</v>
      </c>
      <c r="E12960" s="193" t="s">
        <v>22960</v>
      </c>
      <c r="F12960" s="193" t="s">
        <v>1634</v>
      </c>
      <c r="G12960" s="2">
        <v>702</v>
      </c>
      <c r="H12960" s="2">
        <v>0</v>
      </c>
      <c r="I12960" s="192"/>
      <c r="J12960" s="192">
        <v>46062</v>
      </c>
      <c r="K12960" s="192">
        <v>46418</v>
      </c>
    </row>
    <row r="12961" spans="1:11" hidden="1" x14ac:dyDescent="0.4">
      <c r="A12961" s="193" t="s">
        <v>22961</v>
      </c>
      <c r="B12961" s="193" t="s">
        <v>22962</v>
      </c>
      <c r="C12961" s="193" t="s">
        <v>58</v>
      </c>
      <c r="D12961" s="193" t="s">
        <v>59</v>
      </c>
      <c r="E12961" s="193" t="s">
        <v>22963</v>
      </c>
      <c r="F12961" s="193" t="s">
        <v>1634</v>
      </c>
      <c r="G12961" s="2">
        <v>1003</v>
      </c>
      <c r="H12961" s="2">
        <v>0</v>
      </c>
      <c r="I12961" s="192"/>
      <c r="J12961" s="192">
        <v>45506</v>
      </c>
      <c r="K12961" s="192">
        <v>46356</v>
      </c>
    </row>
    <row r="12962" spans="1:11" hidden="1" x14ac:dyDescent="0.4">
      <c r="A12962" s="193" t="s">
        <v>22961</v>
      </c>
      <c r="B12962" s="193" t="s">
        <v>22962</v>
      </c>
      <c r="C12962" s="193" t="s">
        <v>58</v>
      </c>
      <c r="D12962" s="193" t="s">
        <v>59</v>
      </c>
      <c r="E12962" s="193" t="s">
        <v>22964</v>
      </c>
      <c r="F12962" s="193" t="s">
        <v>1634</v>
      </c>
      <c r="G12962" s="2">
        <v>140</v>
      </c>
      <c r="H12962" s="2">
        <v>0</v>
      </c>
      <c r="I12962" s="192"/>
      <c r="J12962" s="192">
        <v>45904</v>
      </c>
      <c r="K12962" s="192">
        <v>46356</v>
      </c>
    </row>
    <row r="12963" spans="1:11" hidden="1" x14ac:dyDescent="0.4">
      <c r="A12963" s="193" t="s">
        <v>22961</v>
      </c>
      <c r="B12963" s="193" t="s">
        <v>22962</v>
      </c>
      <c r="C12963" s="193" t="s">
        <v>58</v>
      </c>
      <c r="D12963" s="193" t="s">
        <v>59</v>
      </c>
      <c r="E12963" s="193" t="s">
        <v>22965</v>
      </c>
      <c r="F12963" s="193" t="s">
        <v>1634</v>
      </c>
      <c r="G12963" s="2">
        <v>1237</v>
      </c>
      <c r="H12963" s="2">
        <v>0</v>
      </c>
      <c r="I12963" s="192"/>
      <c r="J12963" s="192">
        <v>45933</v>
      </c>
      <c r="K12963" s="192">
        <v>46356</v>
      </c>
    </row>
    <row r="12964" spans="1:11" hidden="1" x14ac:dyDescent="0.4">
      <c r="A12964" s="193" t="s">
        <v>22961</v>
      </c>
      <c r="B12964" s="193" t="s">
        <v>22962</v>
      </c>
      <c r="C12964" s="193" t="s">
        <v>58</v>
      </c>
      <c r="D12964" s="193" t="s">
        <v>59</v>
      </c>
      <c r="E12964" s="193" t="s">
        <v>22966</v>
      </c>
      <c r="F12964" s="193" t="s">
        <v>1634</v>
      </c>
      <c r="G12964" s="2">
        <v>1500</v>
      </c>
      <c r="H12964" s="2">
        <v>0</v>
      </c>
      <c r="I12964" s="192"/>
      <c r="J12964" s="192">
        <v>45965</v>
      </c>
      <c r="K12964" s="192">
        <v>46356</v>
      </c>
    </row>
    <row r="12965" spans="1:11" hidden="1" x14ac:dyDescent="0.4">
      <c r="A12965" s="193" t="s">
        <v>22961</v>
      </c>
      <c r="B12965" s="193" t="s">
        <v>22962</v>
      </c>
      <c r="C12965" s="193" t="s">
        <v>58</v>
      </c>
      <c r="D12965" s="193" t="s">
        <v>59</v>
      </c>
      <c r="E12965" s="193" t="s">
        <v>22967</v>
      </c>
      <c r="F12965" s="193" t="s">
        <v>1634</v>
      </c>
      <c r="G12965" s="2">
        <v>1500</v>
      </c>
      <c r="H12965" s="2">
        <v>0</v>
      </c>
      <c r="I12965" s="192"/>
      <c r="J12965" s="192">
        <v>46013</v>
      </c>
      <c r="K12965" s="192">
        <v>46387</v>
      </c>
    </row>
    <row r="12966" spans="1:11" hidden="1" x14ac:dyDescent="0.4">
      <c r="A12966" s="193" t="s">
        <v>22968</v>
      </c>
      <c r="B12966" s="193" t="s">
        <v>22969</v>
      </c>
      <c r="C12966" s="193" t="s">
        <v>58</v>
      </c>
      <c r="D12966" s="193" t="s">
        <v>59</v>
      </c>
      <c r="E12966" s="193" t="s">
        <v>22970</v>
      </c>
      <c r="F12966" s="193" t="s">
        <v>1634</v>
      </c>
      <c r="G12966" s="2">
        <v>4701</v>
      </c>
      <c r="H12966" s="2">
        <v>0</v>
      </c>
      <c r="I12966" s="192"/>
      <c r="J12966" s="192">
        <v>45245</v>
      </c>
      <c r="K12966" s="192">
        <v>46356</v>
      </c>
    </row>
    <row r="12967" spans="1:11" hidden="1" x14ac:dyDescent="0.4">
      <c r="A12967" s="193" t="s">
        <v>22968</v>
      </c>
      <c r="B12967" s="193" t="s">
        <v>22969</v>
      </c>
      <c r="C12967" s="193" t="s">
        <v>58</v>
      </c>
      <c r="D12967" s="193" t="s">
        <v>59</v>
      </c>
      <c r="E12967" s="193" t="s">
        <v>22971</v>
      </c>
      <c r="F12967" s="193" t="s">
        <v>1634</v>
      </c>
      <c r="G12967" s="2">
        <v>4998</v>
      </c>
      <c r="H12967" s="2">
        <v>0</v>
      </c>
      <c r="I12967" s="192"/>
      <c r="J12967" s="192">
        <v>45273</v>
      </c>
      <c r="K12967" s="192">
        <v>46356</v>
      </c>
    </row>
    <row r="12968" spans="1:11" hidden="1" x14ac:dyDescent="0.4">
      <c r="A12968" s="193" t="s">
        <v>22972</v>
      </c>
      <c r="B12968" s="193" t="s">
        <v>22973</v>
      </c>
      <c r="C12968" s="193" t="s">
        <v>58</v>
      </c>
      <c r="D12968" s="193" t="s">
        <v>59</v>
      </c>
      <c r="E12968" s="193" t="s">
        <v>22974</v>
      </c>
      <c r="F12968" s="193" t="s">
        <v>1634</v>
      </c>
      <c r="G12968" s="2">
        <v>1990</v>
      </c>
      <c r="H12968" s="2">
        <v>0</v>
      </c>
      <c r="I12968" s="192"/>
      <c r="J12968" s="192">
        <v>45336</v>
      </c>
      <c r="K12968" s="192">
        <v>46356</v>
      </c>
    </row>
    <row r="12969" spans="1:11" hidden="1" x14ac:dyDescent="0.4">
      <c r="A12969" s="193" t="s">
        <v>22975</v>
      </c>
      <c r="B12969" s="193" t="s">
        <v>22976</v>
      </c>
      <c r="C12969" s="193" t="s">
        <v>58</v>
      </c>
      <c r="D12969" s="193" t="s">
        <v>59</v>
      </c>
      <c r="E12969" s="193" t="s">
        <v>22977</v>
      </c>
      <c r="F12969" s="193" t="s">
        <v>1634</v>
      </c>
      <c r="G12969" s="2">
        <v>535</v>
      </c>
      <c r="H12969" s="2">
        <v>0</v>
      </c>
      <c r="I12969" s="192"/>
      <c r="J12969" s="192">
        <v>44621</v>
      </c>
      <c r="K12969" s="192">
        <v>46356</v>
      </c>
    </row>
    <row r="12970" spans="1:11" hidden="1" x14ac:dyDescent="0.4">
      <c r="A12970" s="193" t="s">
        <v>22975</v>
      </c>
      <c r="B12970" s="193" t="s">
        <v>22976</v>
      </c>
      <c r="C12970" s="193" t="s">
        <v>58</v>
      </c>
      <c r="D12970" s="193" t="s">
        <v>59</v>
      </c>
      <c r="E12970" s="193" t="s">
        <v>22978</v>
      </c>
      <c r="F12970" s="193" t="s">
        <v>1634</v>
      </c>
      <c r="G12970" s="2">
        <v>3573</v>
      </c>
      <c r="H12970" s="2">
        <v>0</v>
      </c>
      <c r="I12970" s="192"/>
      <c r="J12970" s="192">
        <v>44974</v>
      </c>
      <c r="K12970" s="192">
        <v>46356</v>
      </c>
    </row>
    <row r="12971" spans="1:11" hidden="1" x14ac:dyDescent="0.4">
      <c r="A12971" s="193" t="s">
        <v>22975</v>
      </c>
      <c r="B12971" s="193" t="s">
        <v>22976</v>
      </c>
      <c r="C12971" s="193" t="s">
        <v>58</v>
      </c>
      <c r="D12971" s="193" t="s">
        <v>59</v>
      </c>
      <c r="E12971" s="193" t="s">
        <v>22979</v>
      </c>
      <c r="F12971" s="193" t="s">
        <v>1634</v>
      </c>
      <c r="G12971" s="2">
        <v>20000</v>
      </c>
      <c r="H12971" s="2">
        <v>0</v>
      </c>
      <c r="I12971" s="192"/>
      <c r="J12971" s="192">
        <v>45163</v>
      </c>
      <c r="K12971" s="192">
        <v>46356</v>
      </c>
    </row>
    <row r="12972" spans="1:11" hidden="1" x14ac:dyDescent="0.4">
      <c r="A12972" s="193" t="s">
        <v>22980</v>
      </c>
      <c r="B12972" s="193" t="s">
        <v>22981</v>
      </c>
      <c r="C12972" s="193" t="s">
        <v>58</v>
      </c>
      <c r="D12972" s="193" t="s">
        <v>59</v>
      </c>
      <c r="E12972" s="193" t="s">
        <v>22982</v>
      </c>
      <c r="F12972" s="193" t="s">
        <v>1634</v>
      </c>
      <c r="G12972" s="2">
        <v>501</v>
      </c>
      <c r="H12972" s="2">
        <v>0</v>
      </c>
      <c r="I12972" s="192"/>
      <c r="J12972" s="192">
        <v>44692</v>
      </c>
      <c r="K12972" s="192">
        <v>46356</v>
      </c>
    </row>
    <row r="12973" spans="1:11" hidden="1" x14ac:dyDescent="0.4">
      <c r="A12973" s="193" t="s">
        <v>22983</v>
      </c>
      <c r="B12973" s="193" t="s">
        <v>22984</v>
      </c>
      <c r="C12973" s="193" t="s">
        <v>58</v>
      </c>
      <c r="D12973" s="193" t="s">
        <v>59</v>
      </c>
      <c r="E12973" s="193" t="s">
        <v>22985</v>
      </c>
      <c r="F12973" s="193" t="s">
        <v>1634</v>
      </c>
      <c r="G12973" s="2">
        <v>1689</v>
      </c>
      <c r="H12973" s="2">
        <v>0</v>
      </c>
      <c r="I12973" s="192"/>
      <c r="J12973" s="192">
        <v>44970</v>
      </c>
      <c r="K12973" s="192">
        <v>46356</v>
      </c>
    </row>
    <row r="12974" spans="1:11" hidden="1" x14ac:dyDescent="0.4">
      <c r="A12974" s="193" t="s">
        <v>22983</v>
      </c>
      <c r="B12974" s="193" t="s">
        <v>22984</v>
      </c>
      <c r="C12974" s="193" t="s">
        <v>58</v>
      </c>
      <c r="D12974" s="193" t="s">
        <v>59</v>
      </c>
      <c r="E12974" s="193" t="s">
        <v>22986</v>
      </c>
      <c r="F12974" s="193" t="s">
        <v>1634</v>
      </c>
      <c r="G12974" s="2">
        <v>7856</v>
      </c>
      <c r="H12974" s="2">
        <v>0</v>
      </c>
      <c r="I12974" s="192"/>
      <c r="J12974" s="192">
        <v>44995</v>
      </c>
      <c r="K12974" s="192">
        <v>46356</v>
      </c>
    </row>
    <row r="12975" spans="1:11" hidden="1" x14ac:dyDescent="0.4">
      <c r="A12975" s="193" t="s">
        <v>22987</v>
      </c>
      <c r="B12975" s="193" t="s">
        <v>22988</v>
      </c>
      <c r="C12975" s="193" t="s">
        <v>58</v>
      </c>
      <c r="D12975" s="193" t="s">
        <v>59</v>
      </c>
      <c r="E12975" s="193" t="s">
        <v>22989</v>
      </c>
      <c r="F12975" s="193" t="s">
        <v>1634</v>
      </c>
      <c r="G12975" s="2">
        <v>2971</v>
      </c>
      <c r="H12975" s="2">
        <v>0</v>
      </c>
      <c r="I12975" s="192"/>
      <c r="J12975" s="192">
        <v>45762</v>
      </c>
      <c r="K12975" s="192">
        <v>46356</v>
      </c>
    </row>
    <row r="12976" spans="1:11" hidden="1" x14ac:dyDescent="0.4">
      <c r="A12976" s="193" t="s">
        <v>22990</v>
      </c>
      <c r="B12976" s="193" t="s">
        <v>22991</v>
      </c>
      <c r="C12976" s="193" t="s">
        <v>58</v>
      </c>
      <c r="D12976" s="193" t="s">
        <v>59</v>
      </c>
      <c r="E12976" s="193" t="s">
        <v>22992</v>
      </c>
      <c r="F12976" s="193" t="s">
        <v>1634</v>
      </c>
      <c r="G12976" s="2">
        <v>2767</v>
      </c>
      <c r="H12976" s="2">
        <v>0</v>
      </c>
      <c r="I12976" s="192"/>
      <c r="J12976" s="192">
        <v>43767</v>
      </c>
      <c r="K12976" s="192">
        <v>46142</v>
      </c>
    </row>
    <row r="12977" spans="1:11" hidden="1" x14ac:dyDescent="0.4">
      <c r="A12977" s="193" t="s">
        <v>22993</v>
      </c>
      <c r="B12977" s="193" t="s">
        <v>22994</v>
      </c>
      <c r="C12977" s="193" t="s">
        <v>58</v>
      </c>
      <c r="D12977" s="193" t="s">
        <v>59</v>
      </c>
      <c r="E12977" s="193" t="s">
        <v>22995</v>
      </c>
      <c r="F12977" s="193" t="s">
        <v>1634</v>
      </c>
      <c r="G12977" s="2">
        <v>1871</v>
      </c>
      <c r="H12977" s="2">
        <v>0</v>
      </c>
      <c r="I12977" s="192"/>
      <c r="J12977" s="192">
        <v>44621</v>
      </c>
      <c r="K12977" s="192">
        <v>46356</v>
      </c>
    </row>
    <row r="12978" spans="1:11" hidden="1" x14ac:dyDescent="0.4">
      <c r="A12978" s="193" t="s">
        <v>22993</v>
      </c>
      <c r="B12978" s="193" t="s">
        <v>22994</v>
      </c>
      <c r="C12978" s="193" t="s">
        <v>58</v>
      </c>
      <c r="D12978" s="193" t="s">
        <v>59</v>
      </c>
      <c r="E12978" s="193" t="s">
        <v>22996</v>
      </c>
      <c r="F12978" s="193" t="s">
        <v>1634</v>
      </c>
      <c r="G12978" s="2">
        <v>2000</v>
      </c>
      <c r="H12978" s="2">
        <v>0</v>
      </c>
      <c r="I12978" s="192"/>
      <c r="J12978" s="192">
        <v>44659</v>
      </c>
      <c r="K12978" s="192">
        <v>46356</v>
      </c>
    </row>
    <row r="12979" spans="1:11" hidden="1" x14ac:dyDescent="0.4">
      <c r="A12979" s="193" t="s">
        <v>22993</v>
      </c>
      <c r="B12979" s="193" t="s">
        <v>22994</v>
      </c>
      <c r="C12979" s="193" t="s">
        <v>58</v>
      </c>
      <c r="D12979" s="193" t="s">
        <v>59</v>
      </c>
      <c r="E12979" s="193" t="s">
        <v>22997</v>
      </c>
      <c r="F12979" s="193" t="s">
        <v>1634</v>
      </c>
      <c r="G12979" s="2">
        <v>2000</v>
      </c>
      <c r="H12979" s="2">
        <v>0</v>
      </c>
      <c r="I12979" s="192"/>
      <c r="J12979" s="192">
        <v>44659</v>
      </c>
      <c r="K12979" s="192">
        <v>46356</v>
      </c>
    </row>
    <row r="12980" spans="1:11" hidden="1" x14ac:dyDescent="0.4">
      <c r="A12980" s="193" t="s">
        <v>22993</v>
      </c>
      <c r="B12980" s="193" t="s">
        <v>22994</v>
      </c>
      <c r="C12980" s="193" t="s">
        <v>58</v>
      </c>
      <c r="D12980" s="193" t="s">
        <v>59</v>
      </c>
      <c r="E12980" s="193" t="s">
        <v>22998</v>
      </c>
      <c r="F12980" s="193" t="s">
        <v>1634</v>
      </c>
      <c r="G12980" s="2">
        <v>4000</v>
      </c>
      <c r="H12980" s="2">
        <v>0</v>
      </c>
      <c r="I12980" s="192"/>
      <c r="J12980" s="192">
        <v>44901</v>
      </c>
      <c r="K12980" s="192">
        <v>46356</v>
      </c>
    </row>
    <row r="12981" spans="1:11" hidden="1" x14ac:dyDescent="0.4">
      <c r="A12981" s="193" t="s">
        <v>22999</v>
      </c>
      <c r="B12981" s="193" t="s">
        <v>23000</v>
      </c>
      <c r="C12981" s="193" t="s">
        <v>58</v>
      </c>
      <c r="D12981" s="193" t="s">
        <v>59</v>
      </c>
      <c r="E12981" s="193" t="s">
        <v>23001</v>
      </c>
      <c r="F12981" s="193" t="s">
        <v>1634</v>
      </c>
      <c r="G12981" s="2">
        <v>2938</v>
      </c>
      <c r="H12981" s="2">
        <v>0</v>
      </c>
      <c r="I12981" s="192"/>
      <c r="J12981" s="192">
        <v>44438</v>
      </c>
      <c r="K12981" s="192">
        <v>46356</v>
      </c>
    </row>
    <row r="12982" spans="1:11" hidden="1" x14ac:dyDescent="0.4">
      <c r="A12982" s="193" t="s">
        <v>22999</v>
      </c>
      <c r="B12982" s="193" t="s">
        <v>23000</v>
      </c>
      <c r="C12982" s="193" t="s">
        <v>58</v>
      </c>
      <c r="D12982" s="193" t="s">
        <v>59</v>
      </c>
      <c r="E12982" s="193" t="s">
        <v>23002</v>
      </c>
      <c r="F12982" s="193" t="s">
        <v>1634</v>
      </c>
      <c r="G12982" s="2">
        <v>3000</v>
      </c>
      <c r="H12982" s="2">
        <v>0</v>
      </c>
      <c r="I12982" s="192"/>
      <c r="J12982" s="192">
        <v>44447</v>
      </c>
      <c r="K12982" s="192">
        <v>46356</v>
      </c>
    </row>
    <row r="12983" spans="1:11" hidden="1" x14ac:dyDescent="0.4">
      <c r="A12983" s="193" t="s">
        <v>22999</v>
      </c>
      <c r="B12983" s="193" t="s">
        <v>23000</v>
      </c>
      <c r="C12983" s="193" t="s">
        <v>58</v>
      </c>
      <c r="D12983" s="193" t="s">
        <v>59</v>
      </c>
      <c r="E12983" s="193" t="s">
        <v>23003</v>
      </c>
      <c r="F12983" s="193" t="s">
        <v>1634</v>
      </c>
      <c r="G12983" s="2">
        <v>3000</v>
      </c>
      <c r="H12983" s="2">
        <v>0</v>
      </c>
      <c r="I12983" s="192"/>
      <c r="J12983" s="192">
        <v>44474</v>
      </c>
      <c r="K12983" s="192">
        <v>46356</v>
      </c>
    </row>
    <row r="12984" spans="1:11" hidden="1" x14ac:dyDescent="0.4">
      <c r="A12984" s="193" t="s">
        <v>22999</v>
      </c>
      <c r="B12984" s="193" t="s">
        <v>23000</v>
      </c>
      <c r="C12984" s="193" t="s">
        <v>58</v>
      </c>
      <c r="D12984" s="193" t="s">
        <v>59</v>
      </c>
      <c r="E12984" s="193" t="s">
        <v>23004</v>
      </c>
      <c r="F12984" s="193" t="s">
        <v>1634</v>
      </c>
      <c r="G12984" s="2">
        <v>3000</v>
      </c>
      <c r="H12984" s="2">
        <v>0</v>
      </c>
      <c r="I12984" s="192"/>
      <c r="J12984" s="192">
        <v>44501</v>
      </c>
      <c r="K12984" s="192">
        <v>46356</v>
      </c>
    </row>
    <row r="12985" spans="1:11" hidden="1" x14ac:dyDescent="0.4">
      <c r="A12985" s="193" t="s">
        <v>23005</v>
      </c>
      <c r="B12985" s="193" t="s">
        <v>23006</v>
      </c>
      <c r="C12985" s="193" t="s">
        <v>58</v>
      </c>
      <c r="D12985" s="193" t="s">
        <v>59</v>
      </c>
      <c r="E12985" s="193" t="s">
        <v>23007</v>
      </c>
      <c r="F12985" s="193" t="s">
        <v>1634</v>
      </c>
      <c r="G12985" s="2">
        <v>971</v>
      </c>
      <c r="H12985" s="2">
        <v>0</v>
      </c>
      <c r="I12985" s="192"/>
      <c r="J12985" s="192">
        <v>45147</v>
      </c>
      <c r="K12985" s="192">
        <v>46356</v>
      </c>
    </row>
    <row r="12986" spans="1:11" hidden="1" x14ac:dyDescent="0.4">
      <c r="A12986" s="193" t="s">
        <v>23008</v>
      </c>
      <c r="B12986" s="193" t="s">
        <v>23009</v>
      </c>
      <c r="C12986" s="193" t="s">
        <v>58</v>
      </c>
      <c r="D12986" s="193" t="s">
        <v>59</v>
      </c>
      <c r="E12986" s="193" t="s">
        <v>23010</v>
      </c>
      <c r="F12986" s="193" t="s">
        <v>1634</v>
      </c>
      <c r="G12986" s="2">
        <v>570</v>
      </c>
      <c r="H12986" s="2">
        <v>0</v>
      </c>
      <c r="I12986" s="192"/>
      <c r="J12986" s="192">
        <v>45649</v>
      </c>
      <c r="K12986" s="192">
        <v>46356</v>
      </c>
    </row>
    <row r="12987" spans="1:11" hidden="1" x14ac:dyDescent="0.4">
      <c r="A12987" s="193" t="s">
        <v>23011</v>
      </c>
      <c r="B12987" s="193" t="s">
        <v>23012</v>
      </c>
      <c r="C12987" s="193" t="s">
        <v>58</v>
      </c>
      <c r="D12987" s="193" t="s">
        <v>59</v>
      </c>
      <c r="E12987" s="193" t="s">
        <v>23013</v>
      </c>
      <c r="F12987" s="193" t="s">
        <v>1634</v>
      </c>
      <c r="G12987" s="2">
        <v>1328</v>
      </c>
      <c r="H12987" s="2">
        <v>0</v>
      </c>
      <c r="I12987" s="192"/>
      <c r="J12987" s="192">
        <v>44529</v>
      </c>
      <c r="K12987" s="192">
        <v>46356</v>
      </c>
    </row>
    <row r="12988" spans="1:11" hidden="1" x14ac:dyDescent="0.4">
      <c r="A12988" s="193" t="s">
        <v>23011</v>
      </c>
      <c r="B12988" s="193" t="s">
        <v>23012</v>
      </c>
      <c r="C12988" s="193" t="s">
        <v>58</v>
      </c>
      <c r="D12988" s="193" t="s">
        <v>59</v>
      </c>
      <c r="E12988" s="193" t="s">
        <v>23014</v>
      </c>
      <c r="F12988" s="193" t="s">
        <v>1634</v>
      </c>
      <c r="G12988" s="2">
        <v>1000</v>
      </c>
      <c r="H12988" s="2">
        <v>0</v>
      </c>
      <c r="I12988" s="192"/>
      <c r="J12988" s="192">
        <v>44567</v>
      </c>
      <c r="K12988" s="192">
        <v>46356</v>
      </c>
    </row>
    <row r="12989" spans="1:11" hidden="1" x14ac:dyDescent="0.4">
      <c r="A12989" s="193" t="s">
        <v>23011</v>
      </c>
      <c r="B12989" s="193" t="s">
        <v>23012</v>
      </c>
      <c r="C12989" s="193" t="s">
        <v>58</v>
      </c>
      <c r="D12989" s="193" t="s">
        <v>59</v>
      </c>
      <c r="E12989" s="193" t="s">
        <v>23015</v>
      </c>
      <c r="F12989" s="193" t="s">
        <v>1634</v>
      </c>
      <c r="G12989" s="2">
        <v>1000</v>
      </c>
      <c r="H12989" s="2">
        <v>0</v>
      </c>
      <c r="I12989" s="192"/>
      <c r="J12989" s="192">
        <v>44567</v>
      </c>
      <c r="K12989" s="192">
        <v>46356</v>
      </c>
    </row>
    <row r="12990" spans="1:11" hidden="1" x14ac:dyDescent="0.4">
      <c r="A12990" s="193" t="s">
        <v>23016</v>
      </c>
      <c r="B12990" s="193" t="s">
        <v>23017</v>
      </c>
      <c r="C12990" s="193" t="s">
        <v>58</v>
      </c>
      <c r="D12990" s="193" t="s">
        <v>59</v>
      </c>
      <c r="E12990" s="193" t="s">
        <v>23018</v>
      </c>
      <c r="F12990" s="193" t="s">
        <v>1634</v>
      </c>
      <c r="G12990" s="2">
        <v>80</v>
      </c>
      <c r="H12990" s="2">
        <v>0</v>
      </c>
      <c r="I12990" s="192"/>
      <c r="J12990" s="192">
        <v>45628</v>
      </c>
      <c r="K12990" s="192">
        <v>46356</v>
      </c>
    </row>
    <row r="12991" spans="1:11" hidden="1" x14ac:dyDescent="0.4">
      <c r="A12991" s="193" t="s">
        <v>23019</v>
      </c>
      <c r="B12991" s="193" t="s">
        <v>23020</v>
      </c>
      <c r="C12991" s="193" t="s">
        <v>58</v>
      </c>
      <c r="D12991" s="193" t="s">
        <v>59</v>
      </c>
      <c r="E12991" s="193" t="s">
        <v>23021</v>
      </c>
      <c r="F12991" s="193" t="s">
        <v>1634</v>
      </c>
      <c r="G12991" s="2">
        <v>4996</v>
      </c>
      <c r="H12991" s="2">
        <v>0</v>
      </c>
      <c r="I12991" s="192"/>
      <c r="J12991" s="192">
        <v>46062</v>
      </c>
      <c r="K12991" s="192">
        <v>46446</v>
      </c>
    </row>
    <row r="12992" spans="1:11" hidden="1" x14ac:dyDescent="0.4">
      <c r="A12992" s="193" t="s">
        <v>23022</v>
      </c>
      <c r="B12992" s="193" t="s">
        <v>23023</v>
      </c>
      <c r="C12992" s="193" t="s">
        <v>58</v>
      </c>
      <c r="D12992" s="193" t="s">
        <v>59</v>
      </c>
      <c r="E12992" s="193" t="s">
        <v>23024</v>
      </c>
      <c r="F12992" s="193" t="s">
        <v>1634</v>
      </c>
      <c r="G12992" s="2">
        <v>995</v>
      </c>
      <c r="H12992" s="2">
        <v>0</v>
      </c>
      <c r="I12992" s="192"/>
      <c r="J12992" s="192">
        <v>44622</v>
      </c>
      <c r="K12992" s="192">
        <v>46356</v>
      </c>
    </row>
    <row r="12993" spans="1:11" hidden="1" x14ac:dyDescent="0.4">
      <c r="A12993" s="193" t="s">
        <v>23025</v>
      </c>
      <c r="B12993" s="193" t="s">
        <v>23026</v>
      </c>
      <c r="C12993" s="193" t="s">
        <v>58</v>
      </c>
      <c r="D12993" s="193" t="s">
        <v>59</v>
      </c>
      <c r="E12993" s="193" t="s">
        <v>23027</v>
      </c>
      <c r="F12993" s="193" t="s">
        <v>1634</v>
      </c>
      <c r="G12993" s="2">
        <v>2517</v>
      </c>
      <c r="H12993" s="2">
        <v>0</v>
      </c>
      <c r="I12993" s="192"/>
      <c r="J12993" s="192">
        <v>45574</v>
      </c>
      <c r="K12993" s="192">
        <v>46356</v>
      </c>
    </row>
    <row r="12994" spans="1:11" hidden="1" x14ac:dyDescent="0.4">
      <c r="A12994" s="193" t="s">
        <v>23028</v>
      </c>
      <c r="B12994" s="193" t="s">
        <v>23029</v>
      </c>
      <c r="C12994" s="193" t="s">
        <v>58</v>
      </c>
      <c r="D12994" s="193" t="s">
        <v>59</v>
      </c>
      <c r="E12994" s="193" t="s">
        <v>23030</v>
      </c>
      <c r="F12994" s="193" t="s">
        <v>1634</v>
      </c>
      <c r="G12994" s="2">
        <v>5134</v>
      </c>
      <c r="H12994" s="2">
        <v>0</v>
      </c>
      <c r="I12994" s="192"/>
      <c r="J12994" s="192">
        <v>45674</v>
      </c>
      <c r="K12994" s="192">
        <v>46356</v>
      </c>
    </row>
    <row r="12995" spans="1:11" hidden="1" x14ac:dyDescent="0.4">
      <c r="A12995" s="193" t="s">
        <v>23031</v>
      </c>
      <c r="B12995" s="193" t="s">
        <v>23032</v>
      </c>
      <c r="C12995" s="193" t="s">
        <v>58</v>
      </c>
      <c r="D12995" s="193" t="s">
        <v>59</v>
      </c>
      <c r="E12995" s="193" t="s">
        <v>23033</v>
      </c>
      <c r="F12995" s="193" t="s">
        <v>1634</v>
      </c>
      <c r="G12995" s="2">
        <v>880</v>
      </c>
      <c r="H12995" s="2">
        <v>0</v>
      </c>
      <c r="I12995" s="192"/>
      <c r="J12995" s="192">
        <v>45664</v>
      </c>
      <c r="K12995" s="192">
        <v>46356</v>
      </c>
    </row>
    <row r="12996" spans="1:11" hidden="1" x14ac:dyDescent="0.4">
      <c r="A12996" s="193" t="s">
        <v>23034</v>
      </c>
      <c r="B12996" s="193" t="s">
        <v>23035</v>
      </c>
      <c r="C12996" s="193" t="s">
        <v>58</v>
      </c>
      <c r="D12996" s="193" t="s">
        <v>59</v>
      </c>
      <c r="E12996" s="193" t="s">
        <v>23036</v>
      </c>
      <c r="F12996" s="193" t="s">
        <v>1634</v>
      </c>
      <c r="G12996" s="2">
        <v>697</v>
      </c>
      <c r="H12996" s="2">
        <v>0</v>
      </c>
      <c r="I12996" s="192"/>
      <c r="J12996" s="192">
        <v>44714</v>
      </c>
      <c r="K12996" s="192">
        <v>46356</v>
      </c>
    </row>
    <row r="12997" spans="1:11" hidden="1" x14ac:dyDescent="0.4">
      <c r="A12997" s="193" t="s">
        <v>23034</v>
      </c>
      <c r="B12997" s="193" t="s">
        <v>23035</v>
      </c>
      <c r="C12997" s="193" t="s">
        <v>58</v>
      </c>
      <c r="D12997" s="193" t="s">
        <v>59</v>
      </c>
      <c r="E12997" s="193" t="s">
        <v>23037</v>
      </c>
      <c r="F12997" s="193" t="s">
        <v>1634</v>
      </c>
      <c r="G12997" s="2">
        <v>723</v>
      </c>
      <c r="H12997" s="2">
        <v>0</v>
      </c>
      <c r="I12997" s="192"/>
      <c r="J12997" s="192">
        <v>44725</v>
      </c>
      <c r="K12997" s="192">
        <v>46356</v>
      </c>
    </row>
    <row r="12998" spans="1:11" hidden="1" x14ac:dyDescent="0.4">
      <c r="A12998" s="193" t="s">
        <v>23034</v>
      </c>
      <c r="B12998" s="193" t="s">
        <v>23035</v>
      </c>
      <c r="C12998" s="193" t="s">
        <v>58</v>
      </c>
      <c r="D12998" s="193" t="s">
        <v>59</v>
      </c>
      <c r="E12998" s="193" t="s">
        <v>23038</v>
      </c>
      <c r="F12998" s="193" t="s">
        <v>1634</v>
      </c>
      <c r="G12998" s="2">
        <v>3000</v>
      </c>
      <c r="H12998" s="2">
        <v>0</v>
      </c>
      <c r="I12998" s="192"/>
      <c r="J12998" s="192">
        <v>44732</v>
      </c>
      <c r="K12998" s="192">
        <v>46356</v>
      </c>
    </row>
    <row r="12999" spans="1:11" hidden="1" x14ac:dyDescent="0.4">
      <c r="A12999" s="193" t="s">
        <v>23034</v>
      </c>
      <c r="B12999" s="193" t="s">
        <v>23035</v>
      </c>
      <c r="C12999" s="193" t="s">
        <v>58</v>
      </c>
      <c r="D12999" s="193" t="s">
        <v>59</v>
      </c>
      <c r="E12999" s="193" t="s">
        <v>23039</v>
      </c>
      <c r="F12999" s="193" t="s">
        <v>1634</v>
      </c>
      <c r="G12999" s="2">
        <v>1000</v>
      </c>
      <c r="H12999" s="2">
        <v>0</v>
      </c>
      <c r="I12999" s="192"/>
      <c r="J12999" s="192">
        <v>44742</v>
      </c>
      <c r="K12999" s="192">
        <v>46356</v>
      </c>
    </row>
    <row r="13000" spans="1:11" hidden="1" x14ac:dyDescent="0.4">
      <c r="A13000" s="193" t="s">
        <v>23034</v>
      </c>
      <c r="B13000" s="193" t="s">
        <v>23035</v>
      </c>
      <c r="C13000" s="193" t="s">
        <v>58</v>
      </c>
      <c r="D13000" s="193" t="s">
        <v>59</v>
      </c>
      <c r="E13000" s="193" t="s">
        <v>23040</v>
      </c>
      <c r="F13000" s="193" t="s">
        <v>1634</v>
      </c>
      <c r="G13000" s="2">
        <v>1000</v>
      </c>
      <c r="H13000" s="2">
        <v>0</v>
      </c>
      <c r="I13000" s="192"/>
      <c r="J13000" s="192">
        <v>44755</v>
      </c>
      <c r="K13000" s="192">
        <v>46356</v>
      </c>
    </row>
    <row r="13001" spans="1:11" hidden="1" x14ac:dyDescent="0.4">
      <c r="A13001" s="193" t="s">
        <v>23034</v>
      </c>
      <c r="B13001" s="193" t="s">
        <v>23035</v>
      </c>
      <c r="C13001" s="193" t="s">
        <v>58</v>
      </c>
      <c r="D13001" s="193" t="s">
        <v>59</v>
      </c>
      <c r="E13001" s="193" t="s">
        <v>23041</v>
      </c>
      <c r="F13001" s="193" t="s">
        <v>1634</v>
      </c>
      <c r="G13001" s="2">
        <v>1000</v>
      </c>
      <c r="H13001" s="2">
        <v>0</v>
      </c>
      <c r="I13001" s="192"/>
      <c r="J13001" s="192">
        <v>44755</v>
      </c>
      <c r="K13001" s="192">
        <v>46356</v>
      </c>
    </row>
    <row r="13002" spans="1:11" hidden="1" x14ac:dyDescent="0.4">
      <c r="A13002" s="193" t="s">
        <v>23042</v>
      </c>
      <c r="B13002" s="193" t="s">
        <v>23043</v>
      </c>
      <c r="C13002" s="193" t="s">
        <v>58</v>
      </c>
      <c r="D13002" s="193" t="s">
        <v>59</v>
      </c>
      <c r="E13002" s="193" t="s">
        <v>23044</v>
      </c>
      <c r="F13002" s="193" t="s">
        <v>1634</v>
      </c>
      <c r="G13002" s="2">
        <v>751</v>
      </c>
      <c r="H13002" s="2">
        <v>0</v>
      </c>
      <c r="I13002" s="192"/>
      <c r="J13002" s="192">
        <v>45406</v>
      </c>
      <c r="K13002" s="192">
        <v>46356</v>
      </c>
    </row>
    <row r="13003" spans="1:11" hidden="1" x14ac:dyDescent="0.4">
      <c r="A13003" s="193" t="s">
        <v>23042</v>
      </c>
      <c r="B13003" s="193" t="s">
        <v>23043</v>
      </c>
      <c r="C13003" s="193" t="s">
        <v>58</v>
      </c>
      <c r="D13003" s="193" t="s">
        <v>59</v>
      </c>
      <c r="E13003" s="193" t="s">
        <v>23045</v>
      </c>
      <c r="F13003" s="193" t="s">
        <v>1634</v>
      </c>
      <c r="G13003" s="2">
        <v>3000</v>
      </c>
      <c r="H13003" s="2">
        <v>0</v>
      </c>
      <c r="I13003" s="192"/>
      <c r="J13003" s="192">
        <v>46007</v>
      </c>
      <c r="K13003" s="192">
        <v>46387</v>
      </c>
    </row>
    <row r="13004" spans="1:11" hidden="1" x14ac:dyDescent="0.4">
      <c r="A13004" s="193" t="s">
        <v>23046</v>
      </c>
      <c r="B13004" s="193" t="s">
        <v>23047</v>
      </c>
      <c r="C13004" s="193" t="s">
        <v>58</v>
      </c>
      <c r="D13004" s="193" t="s">
        <v>59</v>
      </c>
      <c r="E13004" s="193" t="s">
        <v>23048</v>
      </c>
      <c r="F13004" s="193" t="s">
        <v>1634</v>
      </c>
      <c r="G13004" s="2">
        <v>12686</v>
      </c>
      <c r="H13004" s="2">
        <v>0</v>
      </c>
      <c r="I13004" s="192"/>
      <c r="J13004" s="192">
        <v>45895</v>
      </c>
      <c r="K13004" s="192">
        <v>46356</v>
      </c>
    </row>
    <row r="13005" spans="1:11" hidden="1" x14ac:dyDescent="0.4">
      <c r="A13005" s="193" t="s">
        <v>23049</v>
      </c>
      <c r="B13005" s="193" t="s">
        <v>23050</v>
      </c>
      <c r="C13005" s="193" t="s">
        <v>58</v>
      </c>
      <c r="D13005" s="193" t="s">
        <v>59</v>
      </c>
      <c r="E13005" s="193" t="s">
        <v>23051</v>
      </c>
      <c r="F13005" s="193" t="s">
        <v>1634</v>
      </c>
      <c r="G13005" s="2">
        <v>395</v>
      </c>
      <c r="H13005" s="2">
        <v>0</v>
      </c>
      <c r="I13005" s="192"/>
      <c r="J13005" s="192">
        <v>44530</v>
      </c>
      <c r="K13005" s="192">
        <v>46356</v>
      </c>
    </row>
    <row r="13006" spans="1:11" hidden="1" x14ac:dyDescent="0.4">
      <c r="A13006" s="193" t="s">
        <v>23049</v>
      </c>
      <c r="B13006" s="193" t="s">
        <v>23050</v>
      </c>
      <c r="C13006" s="193" t="s">
        <v>58</v>
      </c>
      <c r="D13006" s="193" t="s">
        <v>59</v>
      </c>
      <c r="E13006" s="193" t="s">
        <v>23052</v>
      </c>
      <c r="F13006" s="193" t="s">
        <v>1634</v>
      </c>
      <c r="G13006" s="2">
        <v>2534</v>
      </c>
      <c r="H13006" s="2">
        <v>0</v>
      </c>
      <c r="I13006" s="192"/>
      <c r="J13006" s="192">
        <v>45931</v>
      </c>
      <c r="K13006" s="192">
        <v>46356</v>
      </c>
    </row>
    <row r="13007" spans="1:11" hidden="1" x14ac:dyDescent="0.4">
      <c r="A13007" s="193" t="s">
        <v>23049</v>
      </c>
      <c r="B13007" s="193" t="s">
        <v>23050</v>
      </c>
      <c r="C13007" s="193" t="s">
        <v>58</v>
      </c>
      <c r="D13007" s="193" t="s">
        <v>59</v>
      </c>
      <c r="E13007" s="193" t="s">
        <v>23053</v>
      </c>
      <c r="F13007" s="193" t="s">
        <v>1634</v>
      </c>
      <c r="G13007" s="2">
        <v>1011</v>
      </c>
      <c r="H13007" s="2">
        <v>0</v>
      </c>
      <c r="I13007" s="192"/>
      <c r="J13007" s="192">
        <v>46030</v>
      </c>
      <c r="K13007" s="192">
        <v>46418</v>
      </c>
    </row>
    <row r="13008" spans="1:11" hidden="1" x14ac:dyDescent="0.4">
      <c r="A13008" s="193" t="s">
        <v>23049</v>
      </c>
      <c r="B13008" s="193" t="s">
        <v>23050</v>
      </c>
      <c r="C13008" s="193" t="s">
        <v>58</v>
      </c>
      <c r="D13008" s="193" t="s">
        <v>59</v>
      </c>
      <c r="E13008" s="193" t="s">
        <v>23054</v>
      </c>
      <c r="F13008" s="193" t="s">
        <v>1634</v>
      </c>
      <c r="G13008" s="2">
        <v>3000</v>
      </c>
      <c r="H13008" s="2">
        <v>0</v>
      </c>
      <c r="I13008" s="192"/>
      <c r="J13008" s="192">
        <v>46052</v>
      </c>
      <c r="K13008" s="192">
        <v>46418</v>
      </c>
    </row>
    <row r="13009" spans="1:11" hidden="1" x14ac:dyDescent="0.4">
      <c r="A13009" s="193" t="s">
        <v>23049</v>
      </c>
      <c r="B13009" s="193" t="s">
        <v>23050</v>
      </c>
      <c r="C13009" s="193" t="s">
        <v>58</v>
      </c>
      <c r="D13009" s="193" t="s">
        <v>59</v>
      </c>
      <c r="E13009" s="193" t="s">
        <v>23055</v>
      </c>
      <c r="F13009" s="193" t="s">
        <v>1634</v>
      </c>
      <c r="G13009" s="2">
        <v>3000</v>
      </c>
      <c r="H13009" s="2">
        <v>0</v>
      </c>
      <c r="I13009" s="192"/>
      <c r="J13009" s="192">
        <v>46094</v>
      </c>
      <c r="K13009" s="192">
        <v>46477</v>
      </c>
    </row>
    <row r="13010" spans="1:11" hidden="1" x14ac:dyDescent="0.4">
      <c r="A13010" s="193" t="s">
        <v>23049</v>
      </c>
      <c r="B13010" s="193" t="s">
        <v>23050</v>
      </c>
      <c r="C13010" s="193" t="s">
        <v>58</v>
      </c>
      <c r="D13010" s="193" t="s">
        <v>59</v>
      </c>
      <c r="E13010" s="193" t="s">
        <v>23056</v>
      </c>
      <c r="F13010" s="193" t="s">
        <v>1634</v>
      </c>
      <c r="G13010" s="2">
        <v>3000</v>
      </c>
      <c r="H13010" s="2">
        <v>0</v>
      </c>
      <c r="I13010" s="192"/>
      <c r="J13010" s="192">
        <v>46139</v>
      </c>
      <c r="K13010" s="192">
        <v>46507</v>
      </c>
    </row>
    <row r="13011" spans="1:11" hidden="1" x14ac:dyDescent="0.4">
      <c r="A13011" s="193" t="s">
        <v>23057</v>
      </c>
      <c r="B13011" s="193" t="s">
        <v>23058</v>
      </c>
      <c r="C13011" s="193" t="s">
        <v>58</v>
      </c>
      <c r="D13011" s="193" t="s">
        <v>59</v>
      </c>
      <c r="E13011" s="193" t="s">
        <v>23059</v>
      </c>
      <c r="F13011" s="193" t="s">
        <v>1634</v>
      </c>
      <c r="G13011" s="2">
        <v>1664</v>
      </c>
      <c r="H13011" s="2">
        <v>0</v>
      </c>
      <c r="I13011" s="192"/>
      <c r="J13011" s="192">
        <v>44601</v>
      </c>
      <c r="K13011" s="192">
        <v>46356</v>
      </c>
    </row>
    <row r="13012" spans="1:11" hidden="1" x14ac:dyDescent="0.4">
      <c r="A13012" s="193" t="s">
        <v>23057</v>
      </c>
      <c r="B13012" s="193" t="s">
        <v>23058</v>
      </c>
      <c r="C13012" s="193" t="s">
        <v>58</v>
      </c>
      <c r="D13012" s="193" t="s">
        <v>59</v>
      </c>
      <c r="E13012" s="193" t="s">
        <v>23060</v>
      </c>
      <c r="F13012" s="193" t="s">
        <v>1634</v>
      </c>
      <c r="G13012" s="2">
        <v>2000</v>
      </c>
      <c r="H13012" s="2">
        <v>0</v>
      </c>
      <c r="I13012" s="192"/>
      <c r="J13012" s="192">
        <v>45218</v>
      </c>
      <c r="K13012" s="192">
        <v>46356</v>
      </c>
    </row>
    <row r="13013" spans="1:11" hidden="1" x14ac:dyDescent="0.4">
      <c r="A13013" s="193" t="s">
        <v>23057</v>
      </c>
      <c r="B13013" s="193" t="s">
        <v>23058</v>
      </c>
      <c r="C13013" s="193" t="s">
        <v>58</v>
      </c>
      <c r="D13013" s="193" t="s">
        <v>59</v>
      </c>
      <c r="E13013" s="193" t="s">
        <v>23061</v>
      </c>
      <c r="F13013" s="193" t="s">
        <v>1634</v>
      </c>
      <c r="G13013" s="2">
        <v>2000</v>
      </c>
      <c r="H13013" s="2">
        <v>0</v>
      </c>
      <c r="I13013" s="192"/>
      <c r="J13013" s="192">
        <v>45317</v>
      </c>
      <c r="K13013" s="192">
        <v>46356</v>
      </c>
    </row>
    <row r="13014" spans="1:11" hidden="1" x14ac:dyDescent="0.4">
      <c r="A13014" s="193" t="s">
        <v>23057</v>
      </c>
      <c r="B13014" s="193" t="s">
        <v>23058</v>
      </c>
      <c r="C13014" s="193" t="s">
        <v>58</v>
      </c>
      <c r="D13014" s="193" t="s">
        <v>59</v>
      </c>
      <c r="E13014" s="193" t="s">
        <v>23062</v>
      </c>
      <c r="F13014" s="193" t="s">
        <v>1634</v>
      </c>
      <c r="G13014" s="2">
        <v>2000</v>
      </c>
      <c r="H13014" s="2">
        <v>0</v>
      </c>
      <c r="I13014" s="192"/>
      <c r="J13014" s="192">
        <v>45383</v>
      </c>
      <c r="K13014" s="192">
        <v>46356</v>
      </c>
    </row>
    <row r="13015" spans="1:11" hidden="1" x14ac:dyDescent="0.4">
      <c r="A13015" s="193" t="s">
        <v>23057</v>
      </c>
      <c r="B13015" s="193" t="s">
        <v>23058</v>
      </c>
      <c r="C13015" s="193" t="s">
        <v>58</v>
      </c>
      <c r="D13015" s="193" t="s">
        <v>59</v>
      </c>
      <c r="E13015" s="193" t="s">
        <v>23063</v>
      </c>
      <c r="F13015" s="193" t="s">
        <v>1634</v>
      </c>
      <c r="G13015" s="2">
        <v>2000</v>
      </c>
      <c r="H13015" s="2">
        <v>0</v>
      </c>
      <c r="I13015" s="192"/>
      <c r="J13015" s="192">
        <v>45439</v>
      </c>
      <c r="K13015" s="192">
        <v>46356</v>
      </c>
    </row>
    <row r="13016" spans="1:11" hidden="1" x14ac:dyDescent="0.4">
      <c r="A13016" s="193" t="s">
        <v>23057</v>
      </c>
      <c r="B13016" s="193" t="s">
        <v>23058</v>
      </c>
      <c r="C13016" s="193" t="s">
        <v>58</v>
      </c>
      <c r="D13016" s="193" t="s">
        <v>59</v>
      </c>
      <c r="E13016" s="193" t="s">
        <v>23064</v>
      </c>
      <c r="F13016" s="193" t="s">
        <v>1634</v>
      </c>
      <c r="G13016" s="2">
        <v>2000</v>
      </c>
      <c r="H13016" s="2">
        <v>0</v>
      </c>
      <c r="I13016" s="192"/>
      <c r="J13016" s="192">
        <v>45469</v>
      </c>
      <c r="K13016" s="192">
        <v>46356</v>
      </c>
    </row>
    <row r="13017" spans="1:11" hidden="1" x14ac:dyDescent="0.4">
      <c r="A13017" s="193" t="s">
        <v>23057</v>
      </c>
      <c r="B13017" s="193" t="s">
        <v>23058</v>
      </c>
      <c r="C13017" s="193" t="s">
        <v>58</v>
      </c>
      <c r="D13017" s="193" t="s">
        <v>59</v>
      </c>
      <c r="E13017" s="193" t="s">
        <v>23065</v>
      </c>
      <c r="F13017" s="193" t="s">
        <v>1634</v>
      </c>
      <c r="G13017" s="2">
        <v>2000</v>
      </c>
      <c r="H13017" s="2">
        <v>0</v>
      </c>
      <c r="I13017" s="192"/>
      <c r="J13017" s="192">
        <v>45531</v>
      </c>
      <c r="K13017" s="192">
        <v>46356</v>
      </c>
    </row>
    <row r="13018" spans="1:11" hidden="1" x14ac:dyDescent="0.4">
      <c r="A13018" s="193" t="s">
        <v>1419</v>
      </c>
      <c r="B13018" s="193" t="s">
        <v>23066</v>
      </c>
      <c r="C13018" s="193" t="s">
        <v>58</v>
      </c>
      <c r="D13018" s="193" t="s">
        <v>59</v>
      </c>
      <c r="E13018" s="193" t="s">
        <v>23067</v>
      </c>
      <c r="F13018" s="193" t="s">
        <v>1634</v>
      </c>
      <c r="G13018" s="2">
        <v>1744</v>
      </c>
      <c r="H13018" s="2">
        <v>0</v>
      </c>
      <c r="I13018" s="192"/>
      <c r="J13018" s="192">
        <v>45133</v>
      </c>
      <c r="K13018" s="192">
        <v>46356</v>
      </c>
    </row>
    <row r="13019" spans="1:11" hidden="1" x14ac:dyDescent="0.4">
      <c r="A13019" s="193" t="s">
        <v>1419</v>
      </c>
      <c r="B13019" s="193" t="s">
        <v>23066</v>
      </c>
      <c r="C13019" s="193" t="s">
        <v>58</v>
      </c>
      <c r="D13019" s="193" t="s">
        <v>59</v>
      </c>
      <c r="E13019" s="193" t="s">
        <v>23068</v>
      </c>
      <c r="F13019" s="193" t="s">
        <v>1634</v>
      </c>
      <c r="G13019" s="2">
        <v>2074</v>
      </c>
      <c r="H13019" s="2">
        <v>0</v>
      </c>
      <c r="I13019" s="192"/>
      <c r="J13019" s="192">
        <v>45240</v>
      </c>
      <c r="K13019" s="192">
        <v>46356</v>
      </c>
    </row>
    <row r="13020" spans="1:11" hidden="1" x14ac:dyDescent="0.4">
      <c r="A13020" s="193" t="s">
        <v>1419</v>
      </c>
      <c r="B13020" s="193" t="s">
        <v>23066</v>
      </c>
      <c r="C13020" s="193" t="s">
        <v>58</v>
      </c>
      <c r="D13020" s="193" t="s">
        <v>59</v>
      </c>
      <c r="E13020" s="193" t="s">
        <v>23069</v>
      </c>
      <c r="F13020" s="193" t="s">
        <v>1634</v>
      </c>
      <c r="G13020" s="2">
        <v>800</v>
      </c>
      <c r="H13020" s="2">
        <v>0</v>
      </c>
      <c r="I13020" s="192"/>
      <c r="J13020" s="192">
        <v>45245</v>
      </c>
      <c r="K13020" s="192">
        <v>46356</v>
      </c>
    </row>
    <row r="13021" spans="1:11" hidden="1" x14ac:dyDescent="0.4">
      <c r="A13021" s="193" t="s">
        <v>1419</v>
      </c>
      <c r="B13021" s="193" t="s">
        <v>23066</v>
      </c>
      <c r="C13021" s="193" t="s">
        <v>58</v>
      </c>
      <c r="D13021" s="193" t="s">
        <v>59</v>
      </c>
      <c r="E13021" s="193" t="s">
        <v>23070</v>
      </c>
      <c r="F13021" s="193" t="s">
        <v>1634</v>
      </c>
      <c r="G13021" s="2">
        <v>1887</v>
      </c>
      <c r="H13021" s="2">
        <v>0</v>
      </c>
      <c r="I13021" s="192"/>
      <c r="J13021" s="192">
        <v>45439</v>
      </c>
      <c r="K13021" s="192">
        <v>46356</v>
      </c>
    </row>
    <row r="13022" spans="1:11" hidden="1" x14ac:dyDescent="0.4">
      <c r="A13022" s="193" t="s">
        <v>1419</v>
      </c>
      <c r="B13022" s="193" t="s">
        <v>23066</v>
      </c>
      <c r="C13022" s="193" t="s">
        <v>58</v>
      </c>
      <c r="D13022" s="193" t="s">
        <v>59</v>
      </c>
      <c r="E13022" s="193" t="s">
        <v>23071</v>
      </c>
      <c r="F13022" s="193" t="s">
        <v>1634</v>
      </c>
      <c r="G13022" s="2">
        <v>3000</v>
      </c>
      <c r="H13022" s="2">
        <v>0</v>
      </c>
      <c r="I13022" s="192"/>
      <c r="J13022" s="192">
        <v>45469</v>
      </c>
      <c r="K13022" s="192">
        <v>46356</v>
      </c>
    </row>
    <row r="13023" spans="1:11" hidden="1" x14ac:dyDescent="0.4">
      <c r="A13023" s="193" t="s">
        <v>1419</v>
      </c>
      <c r="B13023" s="193" t="s">
        <v>23066</v>
      </c>
      <c r="C13023" s="193" t="s">
        <v>58</v>
      </c>
      <c r="D13023" s="193" t="s">
        <v>59</v>
      </c>
      <c r="E13023" s="193" t="s">
        <v>23072</v>
      </c>
      <c r="F13023" s="193" t="s">
        <v>1634</v>
      </c>
      <c r="G13023" s="2">
        <v>3000</v>
      </c>
      <c r="H13023" s="2">
        <v>0</v>
      </c>
      <c r="I13023" s="192"/>
      <c r="J13023" s="192">
        <v>45553</v>
      </c>
      <c r="K13023" s="192">
        <v>46356</v>
      </c>
    </row>
    <row r="13024" spans="1:11" hidden="1" x14ac:dyDescent="0.4">
      <c r="A13024" s="193" t="s">
        <v>1419</v>
      </c>
      <c r="B13024" s="193" t="s">
        <v>23066</v>
      </c>
      <c r="C13024" s="193" t="s">
        <v>58</v>
      </c>
      <c r="D13024" s="193" t="s">
        <v>59</v>
      </c>
      <c r="E13024" s="193" t="s">
        <v>23073</v>
      </c>
      <c r="F13024" s="193" t="s">
        <v>1634</v>
      </c>
      <c r="G13024" s="2">
        <v>9000</v>
      </c>
      <c r="H13024" s="2">
        <v>0</v>
      </c>
      <c r="I13024" s="192"/>
      <c r="J13024" s="192">
        <v>45664</v>
      </c>
      <c r="K13024" s="192">
        <v>46356</v>
      </c>
    </row>
    <row r="13025" spans="1:11" hidden="1" x14ac:dyDescent="0.4">
      <c r="A13025" s="193" t="s">
        <v>1419</v>
      </c>
      <c r="B13025" s="193" t="s">
        <v>23066</v>
      </c>
      <c r="C13025" s="193" t="s">
        <v>58</v>
      </c>
      <c r="D13025" s="193" t="s">
        <v>59</v>
      </c>
      <c r="E13025" s="193" t="s">
        <v>23074</v>
      </c>
      <c r="F13025" s="193" t="s">
        <v>1634</v>
      </c>
      <c r="G13025" s="2">
        <v>2419</v>
      </c>
      <c r="H13025" s="2">
        <v>0</v>
      </c>
      <c r="I13025" s="192"/>
      <c r="J13025" s="192">
        <v>45960</v>
      </c>
      <c r="K13025" s="192">
        <v>46356</v>
      </c>
    </row>
    <row r="13026" spans="1:11" hidden="1" x14ac:dyDescent="0.4">
      <c r="A13026" s="193" t="s">
        <v>1419</v>
      </c>
      <c r="B13026" s="193" t="s">
        <v>23066</v>
      </c>
      <c r="C13026" s="193" t="s">
        <v>58</v>
      </c>
      <c r="D13026" s="193" t="s">
        <v>59</v>
      </c>
      <c r="E13026" s="193" t="s">
        <v>23075</v>
      </c>
      <c r="F13026" s="193" t="s">
        <v>1634</v>
      </c>
      <c r="G13026" s="2">
        <v>9000</v>
      </c>
      <c r="H13026" s="2">
        <v>0</v>
      </c>
      <c r="I13026" s="192"/>
      <c r="J13026" s="192">
        <v>46115</v>
      </c>
      <c r="K13026" s="192">
        <v>46507</v>
      </c>
    </row>
    <row r="13027" spans="1:11" hidden="1" x14ac:dyDescent="0.4">
      <c r="A13027" s="193" t="s">
        <v>23076</v>
      </c>
      <c r="B13027" s="193" t="s">
        <v>23077</v>
      </c>
      <c r="C13027" s="193" t="s">
        <v>58</v>
      </c>
      <c r="D13027" s="193" t="s">
        <v>59</v>
      </c>
      <c r="E13027" s="193" t="s">
        <v>23078</v>
      </c>
      <c r="F13027" s="193" t="s">
        <v>1634</v>
      </c>
      <c r="G13027" s="2">
        <v>1699</v>
      </c>
      <c r="H13027" s="2">
        <v>0</v>
      </c>
      <c r="I13027" s="192"/>
      <c r="J13027" s="192">
        <v>45245</v>
      </c>
      <c r="K13027" s="192">
        <v>46356</v>
      </c>
    </row>
    <row r="13028" spans="1:11" hidden="1" x14ac:dyDescent="0.4">
      <c r="A13028" s="193" t="s">
        <v>23079</v>
      </c>
      <c r="B13028" s="193" t="s">
        <v>23080</v>
      </c>
      <c r="C13028" s="193" t="s">
        <v>58</v>
      </c>
      <c r="D13028" s="193" t="s">
        <v>59</v>
      </c>
      <c r="E13028" s="193" t="s">
        <v>23081</v>
      </c>
      <c r="F13028" s="193" t="s">
        <v>1634</v>
      </c>
      <c r="G13028" s="2">
        <v>3000</v>
      </c>
      <c r="H13028" s="2">
        <v>0</v>
      </c>
      <c r="I13028" s="192"/>
      <c r="J13028" s="192">
        <v>45553</v>
      </c>
      <c r="K13028" s="192">
        <v>46356</v>
      </c>
    </row>
    <row r="13029" spans="1:11" hidden="1" x14ac:dyDescent="0.4">
      <c r="A13029" s="193" t="s">
        <v>23082</v>
      </c>
      <c r="B13029" s="193" t="s">
        <v>23083</v>
      </c>
      <c r="C13029" s="193" t="s">
        <v>58</v>
      </c>
      <c r="D13029" s="193" t="s">
        <v>59</v>
      </c>
      <c r="E13029" s="193" t="s">
        <v>23084</v>
      </c>
      <c r="F13029" s="193" t="s">
        <v>1634</v>
      </c>
      <c r="G13029" s="2">
        <v>1473</v>
      </c>
      <c r="H13029" s="2">
        <v>0</v>
      </c>
      <c r="I13029" s="192"/>
      <c r="J13029" s="192">
        <v>45439</v>
      </c>
      <c r="K13029" s="192">
        <v>46356</v>
      </c>
    </row>
    <row r="13030" spans="1:11" hidden="1" x14ac:dyDescent="0.4">
      <c r="A13030" s="193" t="s">
        <v>23082</v>
      </c>
      <c r="B13030" s="193" t="s">
        <v>23083</v>
      </c>
      <c r="C13030" s="193" t="s">
        <v>58</v>
      </c>
      <c r="D13030" s="193" t="s">
        <v>59</v>
      </c>
      <c r="E13030" s="193" t="s">
        <v>23085</v>
      </c>
      <c r="F13030" s="193" t="s">
        <v>1634</v>
      </c>
      <c r="G13030" s="2">
        <v>6571</v>
      </c>
      <c r="H13030" s="2">
        <v>0</v>
      </c>
      <c r="I13030" s="192"/>
      <c r="J13030" s="192">
        <v>45469</v>
      </c>
      <c r="K13030" s="192">
        <v>46356</v>
      </c>
    </row>
    <row r="13031" spans="1:11" hidden="1" x14ac:dyDescent="0.4">
      <c r="A13031" s="193" t="s">
        <v>23082</v>
      </c>
      <c r="B13031" s="193" t="s">
        <v>23083</v>
      </c>
      <c r="C13031" s="193" t="s">
        <v>58</v>
      </c>
      <c r="D13031" s="193" t="s">
        <v>59</v>
      </c>
      <c r="E13031" s="193" t="s">
        <v>23086</v>
      </c>
      <c r="F13031" s="193" t="s">
        <v>1634</v>
      </c>
      <c r="G13031" s="2">
        <v>6000</v>
      </c>
      <c r="H13031" s="2">
        <v>0</v>
      </c>
      <c r="I13031" s="192"/>
      <c r="J13031" s="192">
        <v>45531</v>
      </c>
      <c r="K13031" s="192">
        <v>46356</v>
      </c>
    </row>
    <row r="13032" spans="1:11" hidden="1" x14ac:dyDescent="0.4">
      <c r="A13032" s="193" t="s">
        <v>23087</v>
      </c>
      <c r="B13032" s="193" t="s">
        <v>23088</v>
      </c>
      <c r="C13032" s="193" t="s">
        <v>58</v>
      </c>
      <c r="D13032" s="193" t="s">
        <v>59</v>
      </c>
      <c r="E13032" s="193" t="s">
        <v>23089</v>
      </c>
      <c r="F13032" s="193" t="s">
        <v>1634</v>
      </c>
      <c r="G13032" s="2">
        <v>7269</v>
      </c>
      <c r="H13032" s="2">
        <v>0</v>
      </c>
      <c r="I13032" s="192"/>
      <c r="J13032" s="192">
        <v>44718</v>
      </c>
      <c r="K13032" s="192">
        <v>46356</v>
      </c>
    </row>
    <row r="13033" spans="1:11" hidden="1" x14ac:dyDescent="0.4">
      <c r="A13033" s="193" t="s">
        <v>23090</v>
      </c>
      <c r="B13033" s="193" t="s">
        <v>23091</v>
      </c>
      <c r="C13033" s="193" t="s">
        <v>58</v>
      </c>
      <c r="D13033" s="193" t="s">
        <v>59</v>
      </c>
      <c r="E13033" s="193" t="s">
        <v>23092</v>
      </c>
      <c r="F13033" s="193" t="s">
        <v>1634</v>
      </c>
      <c r="G13033" s="2">
        <v>2980</v>
      </c>
      <c r="H13033" s="2">
        <v>0</v>
      </c>
      <c r="I13033" s="192"/>
      <c r="J13033" s="192">
        <v>45902</v>
      </c>
      <c r="K13033" s="192">
        <v>46356</v>
      </c>
    </row>
    <row r="13034" spans="1:11" hidden="1" x14ac:dyDescent="0.4">
      <c r="A13034" s="193" t="s">
        <v>23093</v>
      </c>
      <c r="B13034" s="193" t="s">
        <v>23094</v>
      </c>
      <c r="C13034" s="193" t="s">
        <v>58</v>
      </c>
      <c r="D13034" s="193" t="s">
        <v>59</v>
      </c>
      <c r="E13034" s="193" t="s">
        <v>23095</v>
      </c>
      <c r="F13034" s="193" t="s">
        <v>1634</v>
      </c>
      <c r="G13034" s="2">
        <v>94</v>
      </c>
      <c r="H13034" s="2">
        <v>0</v>
      </c>
      <c r="I13034" s="192"/>
      <c r="J13034" s="192">
        <v>44432</v>
      </c>
      <c r="K13034" s="192">
        <v>46356</v>
      </c>
    </row>
    <row r="13035" spans="1:11" hidden="1" x14ac:dyDescent="0.4">
      <c r="A13035" s="193" t="s">
        <v>1420</v>
      </c>
      <c r="B13035" s="193" t="s">
        <v>23096</v>
      </c>
      <c r="C13035" s="193" t="s">
        <v>58</v>
      </c>
      <c r="D13035" s="193" t="s">
        <v>59</v>
      </c>
      <c r="E13035" s="193" t="s">
        <v>23097</v>
      </c>
      <c r="F13035" s="193" t="s">
        <v>1634</v>
      </c>
      <c r="G13035" s="2">
        <v>3669</v>
      </c>
      <c r="H13035" s="2">
        <v>0</v>
      </c>
      <c r="I13035" s="192"/>
      <c r="J13035" s="192">
        <v>44942</v>
      </c>
      <c r="K13035" s="192">
        <v>46356</v>
      </c>
    </row>
    <row r="13036" spans="1:11" hidden="1" x14ac:dyDescent="0.4">
      <c r="A13036" s="193" t="s">
        <v>1420</v>
      </c>
      <c r="B13036" s="193" t="s">
        <v>23096</v>
      </c>
      <c r="C13036" s="193" t="s">
        <v>58</v>
      </c>
      <c r="D13036" s="193" t="s">
        <v>59</v>
      </c>
      <c r="E13036" s="193" t="s">
        <v>23098</v>
      </c>
      <c r="F13036" s="193" t="s">
        <v>1634</v>
      </c>
      <c r="G13036" s="2">
        <v>20000</v>
      </c>
      <c r="H13036" s="2">
        <v>0</v>
      </c>
      <c r="I13036" s="192"/>
      <c r="J13036" s="192">
        <v>44953</v>
      </c>
      <c r="K13036" s="192">
        <v>46356</v>
      </c>
    </row>
    <row r="13037" spans="1:11" x14ac:dyDescent="0.4">
      <c r="A13037" s="193" t="s">
        <v>1420</v>
      </c>
      <c r="B13037" s="193" t="s">
        <v>23096</v>
      </c>
      <c r="C13037" s="193" t="s">
        <v>58</v>
      </c>
      <c r="D13037" s="193" t="s">
        <v>59</v>
      </c>
      <c r="E13037" s="193" t="s">
        <v>23099</v>
      </c>
      <c r="F13037" s="193" t="s">
        <v>1634</v>
      </c>
      <c r="G13037" s="2">
        <v>2</v>
      </c>
      <c r="H13037" s="2">
        <v>0</v>
      </c>
      <c r="I13037" s="192"/>
      <c r="J13037" s="192">
        <v>45762</v>
      </c>
      <c r="K13037" s="192">
        <v>46356</v>
      </c>
    </row>
    <row r="13038" spans="1:11" hidden="1" x14ac:dyDescent="0.4">
      <c r="A13038" s="193" t="s">
        <v>1420</v>
      </c>
      <c r="B13038" s="193" t="s">
        <v>23096</v>
      </c>
      <c r="C13038" s="193" t="s">
        <v>58</v>
      </c>
      <c r="D13038" s="193" t="s">
        <v>59</v>
      </c>
      <c r="E13038" s="193" t="s">
        <v>23100</v>
      </c>
      <c r="F13038" s="193" t="s">
        <v>1634</v>
      </c>
      <c r="G13038" s="2">
        <v>1513</v>
      </c>
      <c r="H13038" s="2">
        <v>0</v>
      </c>
      <c r="I13038" s="192"/>
      <c r="J13038" s="192">
        <v>45793</v>
      </c>
      <c r="K13038" s="192">
        <v>46356</v>
      </c>
    </row>
    <row r="13039" spans="1:11" x14ac:dyDescent="0.4">
      <c r="A13039" s="193" t="s">
        <v>1420</v>
      </c>
      <c r="B13039" s="193" t="s">
        <v>23096</v>
      </c>
      <c r="C13039" s="193" t="s">
        <v>58</v>
      </c>
      <c r="D13039" s="193" t="s">
        <v>59</v>
      </c>
      <c r="E13039" s="193" t="s">
        <v>23101</v>
      </c>
      <c r="F13039" s="193" t="s">
        <v>1634</v>
      </c>
      <c r="G13039" s="2">
        <v>2</v>
      </c>
      <c r="H13039" s="2">
        <v>0</v>
      </c>
      <c r="I13039" s="192"/>
      <c r="J13039" s="192">
        <v>45814</v>
      </c>
      <c r="K13039" s="192">
        <v>46356</v>
      </c>
    </row>
    <row r="13040" spans="1:11" hidden="1" x14ac:dyDescent="0.4">
      <c r="A13040" s="193" t="s">
        <v>1420</v>
      </c>
      <c r="B13040" s="193" t="s">
        <v>23096</v>
      </c>
      <c r="C13040" s="193" t="s">
        <v>58</v>
      </c>
      <c r="D13040" s="193" t="s">
        <v>59</v>
      </c>
      <c r="E13040" s="193" t="s">
        <v>23102</v>
      </c>
      <c r="F13040" s="193" t="s">
        <v>1634</v>
      </c>
      <c r="G13040" s="2">
        <v>10515</v>
      </c>
      <c r="H13040" s="2">
        <v>0</v>
      </c>
      <c r="I13040" s="192"/>
      <c r="J13040" s="192">
        <v>45839</v>
      </c>
      <c r="K13040" s="192">
        <v>46356</v>
      </c>
    </row>
    <row r="13041" spans="1:11" hidden="1" x14ac:dyDescent="0.4">
      <c r="A13041" s="193" t="s">
        <v>1420</v>
      </c>
      <c r="B13041" s="193" t="s">
        <v>23096</v>
      </c>
      <c r="C13041" s="193" t="s">
        <v>58</v>
      </c>
      <c r="D13041" s="193" t="s">
        <v>59</v>
      </c>
      <c r="E13041" s="193" t="s">
        <v>23103</v>
      </c>
      <c r="F13041" s="193" t="s">
        <v>1634</v>
      </c>
      <c r="G13041" s="2">
        <v>10000</v>
      </c>
      <c r="H13041" s="2">
        <v>0</v>
      </c>
      <c r="I13041" s="192"/>
      <c r="J13041" s="192">
        <v>45841</v>
      </c>
      <c r="K13041" s="192">
        <v>46356</v>
      </c>
    </row>
    <row r="13042" spans="1:11" hidden="1" x14ac:dyDescent="0.4">
      <c r="A13042" s="193" t="s">
        <v>23104</v>
      </c>
      <c r="B13042" s="193" t="s">
        <v>23105</v>
      </c>
      <c r="C13042" s="193" t="s">
        <v>58</v>
      </c>
      <c r="D13042" s="193" t="s">
        <v>59</v>
      </c>
      <c r="E13042" s="193" t="s">
        <v>23106</v>
      </c>
      <c r="F13042" s="193" t="s">
        <v>1634</v>
      </c>
      <c r="G13042" s="2">
        <v>66</v>
      </c>
      <c r="H13042" s="2">
        <v>0</v>
      </c>
      <c r="I13042" s="192"/>
      <c r="J13042" s="192">
        <v>45317</v>
      </c>
      <c r="K13042" s="192">
        <v>46356</v>
      </c>
    </row>
    <row r="13043" spans="1:11" hidden="1" x14ac:dyDescent="0.4">
      <c r="A13043" s="193" t="s">
        <v>23107</v>
      </c>
      <c r="B13043" s="193" t="s">
        <v>23108</v>
      </c>
      <c r="C13043" s="193" t="s">
        <v>58</v>
      </c>
      <c r="D13043" s="193" t="s">
        <v>59</v>
      </c>
      <c r="E13043" s="193" t="s">
        <v>23109</v>
      </c>
      <c r="F13043" s="193" t="s">
        <v>1634</v>
      </c>
      <c r="G13043" s="2">
        <v>2061</v>
      </c>
      <c r="H13043" s="2">
        <v>0</v>
      </c>
      <c r="I13043" s="192"/>
      <c r="J13043" s="192">
        <v>44706</v>
      </c>
      <c r="K13043" s="192">
        <v>46356</v>
      </c>
    </row>
    <row r="13044" spans="1:11" hidden="1" x14ac:dyDescent="0.4">
      <c r="A13044" s="193" t="s">
        <v>23107</v>
      </c>
      <c r="B13044" s="193" t="s">
        <v>23108</v>
      </c>
      <c r="C13044" s="193" t="s">
        <v>58</v>
      </c>
      <c r="D13044" s="193" t="s">
        <v>59</v>
      </c>
      <c r="E13044" s="193" t="s">
        <v>23110</v>
      </c>
      <c r="F13044" s="193" t="s">
        <v>1634</v>
      </c>
      <c r="G13044" s="2">
        <v>2500</v>
      </c>
      <c r="H13044" s="2">
        <v>0</v>
      </c>
      <c r="I13044" s="192"/>
      <c r="J13044" s="192">
        <v>44706</v>
      </c>
      <c r="K13044" s="192">
        <v>46356</v>
      </c>
    </row>
    <row r="13045" spans="1:11" hidden="1" x14ac:dyDescent="0.4">
      <c r="A13045" s="193" t="s">
        <v>23111</v>
      </c>
      <c r="B13045" s="193" t="s">
        <v>23112</v>
      </c>
      <c r="C13045" s="193" t="s">
        <v>58</v>
      </c>
      <c r="D13045" s="193" t="s">
        <v>59</v>
      </c>
      <c r="E13045" s="193" t="s">
        <v>23113</v>
      </c>
      <c r="F13045" s="193" t="s">
        <v>1634</v>
      </c>
      <c r="G13045" s="2">
        <v>762</v>
      </c>
      <c r="H13045" s="2">
        <v>0</v>
      </c>
      <c r="I13045" s="192"/>
      <c r="J13045" s="192">
        <v>45909</v>
      </c>
      <c r="K13045" s="192">
        <v>46356</v>
      </c>
    </row>
    <row r="13046" spans="1:11" x14ac:dyDescent="0.4">
      <c r="A13046" s="193" t="s">
        <v>23111</v>
      </c>
      <c r="B13046" s="193" t="s">
        <v>23112</v>
      </c>
      <c r="C13046" s="193" t="s">
        <v>58</v>
      </c>
      <c r="D13046" s="193" t="s">
        <v>59</v>
      </c>
      <c r="E13046" s="193" t="s">
        <v>23114</v>
      </c>
      <c r="F13046" s="193" t="s">
        <v>1634</v>
      </c>
      <c r="G13046" s="2">
        <v>2</v>
      </c>
      <c r="H13046" s="2">
        <v>0</v>
      </c>
      <c r="I13046" s="192"/>
      <c r="J13046" s="192">
        <v>45968</v>
      </c>
      <c r="K13046" s="192">
        <v>46356</v>
      </c>
    </row>
    <row r="13047" spans="1:11" hidden="1" x14ac:dyDescent="0.4">
      <c r="A13047" s="193" t="s">
        <v>23111</v>
      </c>
      <c r="B13047" s="193" t="s">
        <v>23112</v>
      </c>
      <c r="C13047" s="193" t="s">
        <v>58</v>
      </c>
      <c r="D13047" s="193" t="s">
        <v>59</v>
      </c>
      <c r="E13047" s="193" t="s">
        <v>23115</v>
      </c>
      <c r="F13047" s="193" t="s">
        <v>1634</v>
      </c>
      <c r="G13047" s="2">
        <v>1812</v>
      </c>
      <c r="H13047" s="2">
        <v>0</v>
      </c>
      <c r="I13047" s="192"/>
      <c r="J13047" s="192">
        <v>46000</v>
      </c>
      <c r="K13047" s="192">
        <v>46387</v>
      </c>
    </row>
    <row r="13048" spans="1:11" hidden="1" x14ac:dyDescent="0.4">
      <c r="A13048" s="193" t="s">
        <v>23111</v>
      </c>
      <c r="B13048" s="193" t="s">
        <v>23112</v>
      </c>
      <c r="C13048" s="193" t="s">
        <v>58</v>
      </c>
      <c r="D13048" s="193" t="s">
        <v>59</v>
      </c>
      <c r="E13048" s="193" t="s">
        <v>23116</v>
      </c>
      <c r="F13048" s="193" t="s">
        <v>1634</v>
      </c>
      <c r="G13048" s="2">
        <v>3000</v>
      </c>
      <c r="H13048" s="2">
        <v>0</v>
      </c>
      <c r="I13048" s="192"/>
      <c r="J13048" s="192">
        <v>46031</v>
      </c>
      <c r="K13048" s="192">
        <v>46418</v>
      </c>
    </row>
    <row r="13049" spans="1:11" hidden="1" x14ac:dyDescent="0.4">
      <c r="A13049" s="193" t="s">
        <v>23111</v>
      </c>
      <c r="B13049" s="193" t="s">
        <v>23112</v>
      </c>
      <c r="C13049" s="193" t="s">
        <v>58</v>
      </c>
      <c r="D13049" s="193" t="s">
        <v>59</v>
      </c>
      <c r="E13049" s="193" t="s">
        <v>23117</v>
      </c>
      <c r="F13049" s="193" t="s">
        <v>1634</v>
      </c>
      <c r="G13049" s="2">
        <v>3000</v>
      </c>
      <c r="H13049" s="2">
        <v>0</v>
      </c>
      <c r="I13049" s="192"/>
      <c r="J13049" s="192">
        <v>46070</v>
      </c>
      <c r="K13049" s="192">
        <v>46446</v>
      </c>
    </row>
    <row r="13050" spans="1:11" hidden="1" x14ac:dyDescent="0.4">
      <c r="A13050" s="193" t="s">
        <v>23118</v>
      </c>
      <c r="B13050" s="193" t="s">
        <v>23119</v>
      </c>
      <c r="C13050" s="193" t="s">
        <v>58</v>
      </c>
      <c r="D13050" s="193" t="s">
        <v>59</v>
      </c>
      <c r="E13050" s="193" t="s">
        <v>23120</v>
      </c>
      <c r="F13050" s="193" t="s">
        <v>1634</v>
      </c>
      <c r="G13050" s="2">
        <v>718</v>
      </c>
      <c r="H13050" s="2">
        <v>0</v>
      </c>
      <c r="I13050" s="192"/>
      <c r="J13050" s="192">
        <v>44621</v>
      </c>
      <c r="K13050" s="192">
        <v>46356</v>
      </c>
    </row>
    <row r="13051" spans="1:11" hidden="1" x14ac:dyDescent="0.4">
      <c r="A13051" s="193" t="s">
        <v>23118</v>
      </c>
      <c r="B13051" s="193" t="s">
        <v>23119</v>
      </c>
      <c r="C13051" s="193" t="s">
        <v>58</v>
      </c>
      <c r="D13051" s="193" t="s">
        <v>59</v>
      </c>
      <c r="E13051" s="193" t="s">
        <v>23121</v>
      </c>
      <c r="F13051" s="193" t="s">
        <v>1634</v>
      </c>
      <c r="G13051" s="2">
        <v>1011</v>
      </c>
      <c r="H13051" s="2">
        <v>0</v>
      </c>
      <c r="I13051" s="192"/>
      <c r="J13051" s="192">
        <v>44848</v>
      </c>
      <c r="K13051" s="192">
        <v>46356</v>
      </c>
    </row>
    <row r="13052" spans="1:11" hidden="1" x14ac:dyDescent="0.4">
      <c r="A13052" s="193" t="s">
        <v>23122</v>
      </c>
      <c r="B13052" s="193" t="s">
        <v>23123</v>
      </c>
      <c r="C13052" s="193" t="s">
        <v>58</v>
      </c>
      <c r="D13052" s="193" t="s">
        <v>59</v>
      </c>
      <c r="E13052" s="193" t="s">
        <v>23124</v>
      </c>
      <c r="F13052" s="193" t="s">
        <v>1634</v>
      </c>
      <c r="G13052" s="2">
        <v>395</v>
      </c>
      <c r="H13052" s="2">
        <v>0</v>
      </c>
      <c r="I13052" s="192"/>
      <c r="J13052" s="192">
        <v>44882</v>
      </c>
      <c r="K13052" s="192">
        <v>46356</v>
      </c>
    </row>
    <row r="13053" spans="1:11" x14ac:dyDescent="0.4">
      <c r="A13053" s="193" t="s">
        <v>23122</v>
      </c>
      <c r="B13053" s="193" t="s">
        <v>23123</v>
      </c>
      <c r="C13053" s="193" t="s">
        <v>58</v>
      </c>
      <c r="D13053" s="193" t="s">
        <v>59</v>
      </c>
      <c r="E13053" s="193" t="s">
        <v>23125</v>
      </c>
      <c r="F13053" s="193" t="s">
        <v>1634</v>
      </c>
      <c r="G13053" s="2">
        <v>2</v>
      </c>
      <c r="H13053" s="2">
        <v>0</v>
      </c>
      <c r="I13053" s="192"/>
      <c r="J13053" s="192">
        <v>45986</v>
      </c>
      <c r="K13053" s="192">
        <v>46356</v>
      </c>
    </row>
    <row r="13054" spans="1:11" x14ac:dyDescent="0.4">
      <c r="A13054" s="193" t="s">
        <v>23122</v>
      </c>
      <c r="B13054" s="193" t="s">
        <v>23123</v>
      </c>
      <c r="C13054" s="193" t="s">
        <v>58</v>
      </c>
      <c r="D13054" s="193" t="s">
        <v>59</v>
      </c>
      <c r="E13054" s="193" t="s">
        <v>23126</v>
      </c>
      <c r="F13054" s="193" t="s">
        <v>1634</v>
      </c>
      <c r="G13054" s="2">
        <v>1</v>
      </c>
      <c r="H13054" s="2">
        <v>0</v>
      </c>
      <c r="I13054" s="192"/>
      <c r="J13054" s="192">
        <v>46001</v>
      </c>
      <c r="K13054" s="192">
        <v>46387</v>
      </c>
    </row>
    <row r="13055" spans="1:11" x14ac:dyDescent="0.4">
      <c r="A13055" s="193" t="s">
        <v>23122</v>
      </c>
      <c r="B13055" s="193" t="s">
        <v>23123</v>
      </c>
      <c r="C13055" s="193" t="s">
        <v>58</v>
      </c>
      <c r="D13055" s="193" t="s">
        <v>59</v>
      </c>
      <c r="E13055" s="193" t="s">
        <v>23127</v>
      </c>
      <c r="F13055" s="193" t="s">
        <v>1634</v>
      </c>
      <c r="G13055" s="2">
        <v>4</v>
      </c>
      <c r="H13055" s="2">
        <v>0</v>
      </c>
      <c r="I13055" s="192"/>
      <c r="J13055" s="192">
        <v>46008</v>
      </c>
      <c r="K13055" s="192">
        <v>46387</v>
      </c>
    </row>
    <row r="13056" spans="1:11" x14ac:dyDescent="0.4">
      <c r="A13056" s="193" t="s">
        <v>23122</v>
      </c>
      <c r="B13056" s="193" t="s">
        <v>23123</v>
      </c>
      <c r="C13056" s="193" t="s">
        <v>58</v>
      </c>
      <c r="D13056" s="193" t="s">
        <v>59</v>
      </c>
      <c r="E13056" s="193" t="s">
        <v>23128</v>
      </c>
      <c r="F13056" s="193" t="s">
        <v>1634</v>
      </c>
      <c r="G13056" s="2">
        <v>2</v>
      </c>
      <c r="H13056" s="2">
        <v>0</v>
      </c>
      <c r="I13056" s="192"/>
      <c r="J13056" s="192">
        <v>46077</v>
      </c>
      <c r="K13056" s="192">
        <v>46446</v>
      </c>
    </row>
    <row r="13057" spans="1:11" hidden="1" x14ac:dyDescent="0.4">
      <c r="A13057" s="193" t="s">
        <v>23122</v>
      </c>
      <c r="B13057" s="193" t="s">
        <v>23123</v>
      </c>
      <c r="C13057" s="193" t="s">
        <v>58</v>
      </c>
      <c r="D13057" s="193" t="s">
        <v>59</v>
      </c>
      <c r="E13057" s="193" t="s">
        <v>23129</v>
      </c>
      <c r="F13057" s="193" t="s">
        <v>1634</v>
      </c>
      <c r="G13057" s="2">
        <v>172</v>
      </c>
      <c r="H13057" s="2">
        <v>0</v>
      </c>
      <c r="I13057" s="192"/>
      <c r="J13057" s="192">
        <v>46097</v>
      </c>
      <c r="K13057" s="192">
        <v>46477</v>
      </c>
    </row>
    <row r="13058" spans="1:11" hidden="1" x14ac:dyDescent="0.4">
      <c r="A13058" s="193" t="s">
        <v>23122</v>
      </c>
      <c r="B13058" s="193" t="s">
        <v>23123</v>
      </c>
      <c r="C13058" s="193" t="s">
        <v>58</v>
      </c>
      <c r="D13058" s="193" t="s">
        <v>59</v>
      </c>
      <c r="E13058" s="193" t="s">
        <v>23130</v>
      </c>
      <c r="F13058" s="193" t="s">
        <v>1634</v>
      </c>
      <c r="G13058" s="2">
        <v>500</v>
      </c>
      <c r="H13058" s="2">
        <v>0</v>
      </c>
      <c r="I13058" s="192"/>
      <c r="J13058" s="192">
        <v>46098</v>
      </c>
      <c r="K13058" s="192">
        <v>46477</v>
      </c>
    </row>
    <row r="13059" spans="1:11" hidden="1" x14ac:dyDescent="0.4">
      <c r="A13059" s="193" t="s">
        <v>23122</v>
      </c>
      <c r="B13059" s="193" t="s">
        <v>23123</v>
      </c>
      <c r="C13059" s="193" t="s">
        <v>58</v>
      </c>
      <c r="D13059" s="193" t="s">
        <v>59</v>
      </c>
      <c r="E13059" s="193" t="s">
        <v>23131</v>
      </c>
      <c r="F13059" s="193" t="s">
        <v>1634</v>
      </c>
      <c r="G13059" s="2">
        <v>268</v>
      </c>
      <c r="H13059" s="2">
        <v>0</v>
      </c>
      <c r="I13059" s="192"/>
      <c r="J13059" s="192">
        <v>46118</v>
      </c>
      <c r="K13059" s="192">
        <v>46507</v>
      </c>
    </row>
    <row r="13060" spans="1:11" hidden="1" x14ac:dyDescent="0.4">
      <c r="A13060" s="193" t="s">
        <v>23122</v>
      </c>
      <c r="B13060" s="193" t="s">
        <v>23123</v>
      </c>
      <c r="C13060" s="193" t="s">
        <v>58</v>
      </c>
      <c r="D13060" s="193" t="s">
        <v>59</v>
      </c>
      <c r="E13060" s="193" t="s">
        <v>23132</v>
      </c>
      <c r="F13060" s="193" t="s">
        <v>1634</v>
      </c>
      <c r="G13060" s="2">
        <v>1000</v>
      </c>
      <c r="H13060" s="2">
        <v>0</v>
      </c>
      <c r="I13060" s="192"/>
      <c r="J13060" s="192">
        <v>46126</v>
      </c>
      <c r="K13060" s="192">
        <v>46507</v>
      </c>
    </row>
    <row r="13061" spans="1:11" hidden="1" x14ac:dyDescent="0.4">
      <c r="A13061" s="193" t="s">
        <v>23122</v>
      </c>
      <c r="B13061" s="193" t="s">
        <v>23123</v>
      </c>
      <c r="C13061" s="193" t="s">
        <v>58</v>
      </c>
      <c r="D13061" s="193" t="s">
        <v>59</v>
      </c>
      <c r="E13061" s="193" t="s">
        <v>23133</v>
      </c>
      <c r="F13061" s="193" t="s">
        <v>1634</v>
      </c>
      <c r="G13061" s="2">
        <v>500</v>
      </c>
      <c r="H13061" s="2">
        <v>0</v>
      </c>
      <c r="I13061" s="192"/>
      <c r="J13061" s="192">
        <v>46149</v>
      </c>
      <c r="K13061" s="192">
        <v>46538</v>
      </c>
    </row>
    <row r="13062" spans="1:11" hidden="1" x14ac:dyDescent="0.4">
      <c r="A13062" s="193" t="s">
        <v>23122</v>
      </c>
      <c r="B13062" s="193" t="s">
        <v>23123</v>
      </c>
      <c r="C13062" s="193" t="s">
        <v>58</v>
      </c>
      <c r="D13062" s="193" t="s">
        <v>59</v>
      </c>
      <c r="E13062" s="193" t="s">
        <v>23134</v>
      </c>
      <c r="F13062" s="193" t="s">
        <v>1634</v>
      </c>
      <c r="G13062" s="2">
        <v>500</v>
      </c>
      <c r="H13062" s="2">
        <v>0</v>
      </c>
      <c r="I13062" s="192"/>
      <c r="J13062" s="192">
        <v>46176</v>
      </c>
      <c r="K13062" s="192">
        <v>46568</v>
      </c>
    </row>
    <row r="13063" spans="1:11" hidden="1" x14ac:dyDescent="0.4">
      <c r="A13063" s="193" t="s">
        <v>23122</v>
      </c>
      <c r="B13063" s="193" t="s">
        <v>23123</v>
      </c>
      <c r="C13063" s="193" t="s">
        <v>58</v>
      </c>
      <c r="D13063" s="193" t="s">
        <v>59</v>
      </c>
      <c r="E13063" s="193" t="s">
        <v>23135</v>
      </c>
      <c r="F13063" s="193" t="s">
        <v>1634</v>
      </c>
      <c r="G13063" s="2">
        <v>500</v>
      </c>
      <c r="H13063" s="2">
        <v>0</v>
      </c>
      <c r="I13063" s="192"/>
      <c r="J13063" s="192">
        <v>46189</v>
      </c>
      <c r="K13063" s="192">
        <v>46568</v>
      </c>
    </row>
    <row r="13064" spans="1:11" hidden="1" x14ac:dyDescent="0.4">
      <c r="A13064" s="193" t="s">
        <v>23136</v>
      </c>
      <c r="B13064" s="193" t="s">
        <v>23137</v>
      </c>
      <c r="C13064" s="193" t="s">
        <v>58</v>
      </c>
      <c r="D13064" s="193" t="s">
        <v>59</v>
      </c>
      <c r="E13064" s="193" t="s">
        <v>23138</v>
      </c>
      <c r="F13064" s="193" t="s">
        <v>1634</v>
      </c>
      <c r="G13064" s="2">
        <v>1498</v>
      </c>
      <c r="H13064" s="2">
        <v>0</v>
      </c>
      <c r="I13064" s="192"/>
      <c r="J13064" s="192">
        <v>45993</v>
      </c>
      <c r="K13064" s="192">
        <v>46387</v>
      </c>
    </row>
    <row r="13065" spans="1:11" hidden="1" x14ac:dyDescent="0.4">
      <c r="A13065" s="193" t="s">
        <v>23139</v>
      </c>
      <c r="B13065" s="193" t="s">
        <v>23140</v>
      </c>
      <c r="C13065" s="193" t="s">
        <v>58</v>
      </c>
      <c r="D13065" s="193" t="s">
        <v>59</v>
      </c>
      <c r="E13065" s="193" t="s">
        <v>23141</v>
      </c>
      <c r="F13065" s="193" t="s">
        <v>1634</v>
      </c>
      <c r="G13065" s="2">
        <v>336</v>
      </c>
      <c r="H13065" s="2">
        <v>0</v>
      </c>
      <c r="I13065" s="192"/>
      <c r="J13065" s="192">
        <v>44419</v>
      </c>
      <c r="K13065" s="192">
        <v>46356</v>
      </c>
    </row>
    <row r="13066" spans="1:11" hidden="1" x14ac:dyDescent="0.4">
      <c r="A13066" s="193" t="s">
        <v>23139</v>
      </c>
      <c r="B13066" s="193" t="s">
        <v>23140</v>
      </c>
      <c r="C13066" s="193" t="s">
        <v>58</v>
      </c>
      <c r="D13066" s="193" t="s">
        <v>59</v>
      </c>
      <c r="E13066" s="193" t="s">
        <v>23142</v>
      </c>
      <c r="F13066" s="193" t="s">
        <v>1634</v>
      </c>
      <c r="G13066" s="2">
        <v>2679</v>
      </c>
      <c r="H13066" s="2">
        <v>0</v>
      </c>
      <c r="I13066" s="192"/>
      <c r="J13066" s="192">
        <v>44440</v>
      </c>
      <c r="K13066" s="192">
        <v>46356</v>
      </c>
    </row>
    <row r="13067" spans="1:11" hidden="1" x14ac:dyDescent="0.4">
      <c r="A13067" s="193" t="s">
        <v>23139</v>
      </c>
      <c r="B13067" s="193" t="s">
        <v>23140</v>
      </c>
      <c r="C13067" s="193" t="s">
        <v>58</v>
      </c>
      <c r="D13067" s="193" t="s">
        <v>59</v>
      </c>
      <c r="E13067" s="193" t="s">
        <v>23143</v>
      </c>
      <c r="F13067" s="193" t="s">
        <v>1634</v>
      </c>
      <c r="G13067" s="2">
        <v>4915</v>
      </c>
      <c r="H13067" s="2">
        <v>0</v>
      </c>
      <c r="I13067" s="192"/>
      <c r="J13067" s="192">
        <v>44904</v>
      </c>
      <c r="K13067" s="192">
        <v>46356</v>
      </c>
    </row>
    <row r="13068" spans="1:11" x14ac:dyDescent="0.4">
      <c r="A13068" s="193" t="s">
        <v>23144</v>
      </c>
      <c r="B13068" s="193" t="s">
        <v>23145</v>
      </c>
      <c r="C13068" s="193" t="s">
        <v>58</v>
      </c>
      <c r="D13068" s="193" t="s">
        <v>59</v>
      </c>
      <c r="E13068" s="193" t="s">
        <v>23146</v>
      </c>
      <c r="F13068" s="193" t="s">
        <v>1634</v>
      </c>
      <c r="G13068" s="2">
        <v>2</v>
      </c>
      <c r="H13068" s="2">
        <v>0</v>
      </c>
      <c r="I13068" s="192"/>
      <c r="J13068" s="192">
        <v>44623</v>
      </c>
      <c r="K13068" s="192">
        <v>46356</v>
      </c>
    </row>
    <row r="13069" spans="1:11" hidden="1" x14ac:dyDescent="0.4">
      <c r="A13069" s="193" t="s">
        <v>23144</v>
      </c>
      <c r="B13069" s="193" t="s">
        <v>23145</v>
      </c>
      <c r="C13069" s="193" t="s">
        <v>58</v>
      </c>
      <c r="D13069" s="193" t="s">
        <v>59</v>
      </c>
      <c r="E13069" s="193" t="s">
        <v>23147</v>
      </c>
      <c r="F13069" s="193" t="s">
        <v>1634</v>
      </c>
      <c r="G13069" s="2">
        <v>2571</v>
      </c>
      <c r="H13069" s="2">
        <v>0</v>
      </c>
      <c r="I13069" s="192"/>
      <c r="J13069" s="192">
        <v>44799</v>
      </c>
      <c r="K13069" s="192">
        <v>46356</v>
      </c>
    </row>
    <row r="13070" spans="1:11" hidden="1" x14ac:dyDescent="0.4">
      <c r="A13070" s="193" t="s">
        <v>23148</v>
      </c>
      <c r="B13070" s="193" t="s">
        <v>23149</v>
      </c>
      <c r="C13070" s="193" t="s">
        <v>58</v>
      </c>
      <c r="D13070" s="193" t="s">
        <v>59</v>
      </c>
      <c r="E13070" s="193" t="s">
        <v>23150</v>
      </c>
      <c r="F13070" s="193" t="s">
        <v>1634</v>
      </c>
      <c r="G13070" s="2">
        <v>1774</v>
      </c>
      <c r="H13070" s="2">
        <v>0</v>
      </c>
      <c r="I13070" s="192"/>
      <c r="J13070" s="192">
        <v>45469</v>
      </c>
      <c r="K13070" s="192">
        <v>46356</v>
      </c>
    </row>
    <row r="13071" spans="1:11" hidden="1" x14ac:dyDescent="0.4">
      <c r="A13071" s="193" t="s">
        <v>23148</v>
      </c>
      <c r="B13071" s="193" t="s">
        <v>23149</v>
      </c>
      <c r="C13071" s="193" t="s">
        <v>58</v>
      </c>
      <c r="D13071" s="193" t="s">
        <v>59</v>
      </c>
      <c r="E13071" s="193" t="s">
        <v>23151</v>
      </c>
      <c r="F13071" s="193" t="s">
        <v>1634</v>
      </c>
      <c r="G13071" s="2">
        <v>2999</v>
      </c>
      <c r="H13071" s="2">
        <v>0</v>
      </c>
      <c r="I13071" s="192"/>
      <c r="J13071" s="192">
        <v>46002</v>
      </c>
      <c r="K13071" s="192">
        <v>46387</v>
      </c>
    </row>
    <row r="13072" spans="1:11" hidden="1" x14ac:dyDescent="0.4">
      <c r="A13072" s="193" t="s">
        <v>23148</v>
      </c>
      <c r="B13072" s="193" t="s">
        <v>23149</v>
      </c>
      <c r="C13072" s="193" t="s">
        <v>58</v>
      </c>
      <c r="D13072" s="193" t="s">
        <v>59</v>
      </c>
      <c r="E13072" s="193" t="s">
        <v>23152</v>
      </c>
      <c r="F13072" s="193" t="s">
        <v>1634</v>
      </c>
      <c r="G13072" s="2">
        <v>209</v>
      </c>
      <c r="H13072" s="2">
        <v>0</v>
      </c>
      <c r="I13072" s="192"/>
      <c r="J13072" s="192">
        <v>46036</v>
      </c>
      <c r="K13072" s="192">
        <v>46418</v>
      </c>
    </row>
    <row r="13073" spans="1:11" hidden="1" x14ac:dyDescent="0.4">
      <c r="A13073" s="193" t="s">
        <v>23148</v>
      </c>
      <c r="B13073" s="193" t="s">
        <v>23149</v>
      </c>
      <c r="C13073" s="193" t="s">
        <v>58</v>
      </c>
      <c r="D13073" s="193" t="s">
        <v>59</v>
      </c>
      <c r="E13073" s="193" t="s">
        <v>23153</v>
      </c>
      <c r="F13073" s="193" t="s">
        <v>1634</v>
      </c>
      <c r="G13073" s="2">
        <v>3000</v>
      </c>
      <c r="H13073" s="2">
        <v>0</v>
      </c>
      <c r="I13073" s="192"/>
      <c r="J13073" s="192">
        <v>46062</v>
      </c>
      <c r="K13073" s="192">
        <v>46446</v>
      </c>
    </row>
    <row r="13074" spans="1:11" hidden="1" x14ac:dyDescent="0.4">
      <c r="A13074" s="193" t="s">
        <v>23148</v>
      </c>
      <c r="B13074" s="193" t="s">
        <v>23149</v>
      </c>
      <c r="C13074" s="193" t="s">
        <v>58</v>
      </c>
      <c r="D13074" s="193" t="s">
        <v>59</v>
      </c>
      <c r="E13074" s="193" t="s">
        <v>23154</v>
      </c>
      <c r="F13074" s="193" t="s">
        <v>1634</v>
      </c>
      <c r="G13074" s="2">
        <v>3000</v>
      </c>
      <c r="H13074" s="2">
        <v>0</v>
      </c>
      <c r="I13074" s="192"/>
      <c r="J13074" s="192">
        <v>46070</v>
      </c>
      <c r="K13074" s="192">
        <v>46446</v>
      </c>
    </row>
    <row r="13075" spans="1:11" hidden="1" x14ac:dyDescent="0.4">
      <c r="A13075" s="193" t="s">
        <v>23148</v>
      </c>
      <c r="B13075" s="193" t="s">
        <v>23149</v>
      </c>
      <c r="C13075" s="193" t="s">
        <v>58</v>
      </c>
      <c r="D13075" s="193" t="s">
        <v>59</v>
      </c>
      <c r="E13075" s="193" t="s">
        <v>23155</v>
      </c>
      <c r="F13075" s="193" t="s">
        <v>1634</v>
      </c>
      <c r="G13075" s="2">
        <v>3000</v>
      </c>
      <c r="H13075" s="2">
        <v>0</v>
      </c>
      <c r="I13075" s="192"/>
      <c r="J13075" s="192">
        <v>46091</v>
      </c>
      <c r="K13075" s="192">
        <v>46477</v>
      </c>
    </row>
    <row r="13076" spans="1:11" hidden="1" x14ac:dyDescent="0.4">
      <c r="A13076" s="193" t="s">
        <v>23148</v>
      </c>
      <c r="B13076" s="193" t="s">
        <v>23149</v>
      </c>
      <c r="C13076" s="193" t="s">
        <v>58</v>
      </c>
      <c r="D13076" s="193" t="s">
        <v>59</v>
      </c>
      <c r="E13076" s="193" t="s">
        <v>23156</v>
      </c>
      <c r="F13076" s="193" t="s">
        <v>1634</v>
      </c>
      <c r="G13076" s="2">
        <v>3000</v>
      </c>
      <c r="H13076" s="2">
        <v>0</v>
      </c>
      <c r="I13076" s="192"/>
      <c r="J13076" s="192">
        <v>46094</v>
      </c>
      <c r="K13076" s="192">
        <v>46477</v>
      </c>
    </row>
    <row r="13077" spans="1:11" hidden="1" x14ac:dyDescent="0.4">
      <c r="A13077" s="193" t="s">
        <v>23148</v>
      </c>
      <c r="B13077" s="193" t="s">
        <v>23149</v>
      </c>
      <c r="C13077" s="193" t="s">
        <v>58</v>
      </c>
      <c r="D13077" s="193" t="s">
        <v>59</v>
      </c>
      <c r="E13077" s="193" t="s">
        <v>23157</v>
      </c>
      <c r="F13077" s="193" t="s">
        <v>1634</v>
      </c>
      <c r="G13077" s="2">
        <v>3000</v>
      </c>
      <c r="H13077" s="2">
        <v>0</v>
      </c>
      <c r="I13077" s="192"/>
      <c r="J13077" s="192">
        <v>46132</v>
      </c>
      <c r="K13077" s="192">
        <v>46507</v>
      </c>
    </row>
    <row r="13078" spans="1:11" hidden="1" x14ac:dyDescent="0.4">
      <c r="A13078" s="193" t="s">
        <v>23148</v>
      </c>
      <c r="B13078" s="193" t="s">
        <v>23149</v>
      </c>
      <c r="C13078" s="193" t="s">
        <v>58</v>
      </c>
      <c r="D13078" s="193" t="s">
        <v>59</v>
      </c>
      <c r="E13078" s="193" t="s">
        <v>23158</v>
      </c>
      <c r="F13078" s="193" t="s">
        <v>1634</v>
      </c>
      <c r="G13078" s="2">
        <v>3000</v>
      </c>
      <c r="H13078" s="2">
        <v>0</v>
      </c>
      <c r="I13078" s="192"/>
      <c r="J13078" s="192">
        <v>46133</v>
      </c>
      <c r="K13078" s="192">
        <v>46507</v>
      </c>
    </row>
    <row r="13079" spans="1:11" hidden="1" x14ac:dyDescent="0.4">
      <c r="A13079" s="193" t="s">
        <v>23159</v>
      </c>
      <c r="B13079" s="193" t="s">
        <v>23160</v>
      </c>
      <c r="C13079" s="193" t="s">
        <v>58</v>
      </c>
      <c r="D13079" s="193" t="s">
        <v>59</v>
      </c>
      <c r="E13079" s="193" t="s">
        <v>23161</v>
      </c>
      <c r="F13079" s="193" t="s">
        <v>1634</v>
      </c>
      <c r="G13079" s="2">
        <v>2746</v>
      </c>
      <c r="H13079" s="2">
        <v>0</v>
      </c>
      <c r="I13079" s="192"/>
      <c r="J13079" s="192">
        <v>44624</v>
      </c>
      <c r="K13079" s="192">
        <v>46356</v>
      </c>
    </row>
    <row r="13080" spans="1:11" hidden="1" x14ac:dyDescent="0.4">
      <c r="A13080" s="193" t="s">
        <v>23159</v>
      </c>
      <c r="B13080" s="193" t="s">
        <v>23160</v>
      </c>
      <c r="C13080" s="193" t="s">
        <v>58</v>
      </c>
      <c r="D13080" s="193" t="s">
        <v>59</v>
      </c>
      <c r="E13080" s="193" t="s">
        <v>23162</v>
      </c>
      <c r="F13080" s="193" t="s">
        <v>1634</v>
      </c>
      <c r="G13080" s="2">
        <v>3000</v>
      </c>
      <c r="H13080" s="2">
        <v>0</v>
      </c>
      <c r="I13080" s="192"/>
      <c r="J13080" s="192">
        <v>44690</v>
      </c>
      <c r="K13080" s="192">
        <v>46356</v>
      </c>
    </row>
    <row r="13081" spans="1:11" hidden="1" x14ac:dyDescent="0.4">
      <c r="A13081" s="193" t="s">
        <v>23163</v>
      </c>
      <c r="B13081" s="193" t="s">
        <v>23164</v>
      </c>
      <c r="C13081" s="193" t="s">
        <v>58</v>
      </c>
      <c r="D13081" s="193" t="s">
        <v>59</v>
      </c>
      <c r="E13081" s="193" t="s">
        <v>23165</v>
      </c>
      <c r="F13081" s="193" t="s">
        <v>1634</v>
      </c>
      <c r="G13081" s="2">
        <v>1000</v>
      </c>
      <c r="H13081" s="2">
        <v>0</v>
      </c>
      <c r="I13081" s="192"/>
      <c r="J13081" s="192">
        <v>45245</v>
      </c>
      <c r="K13081" s="192">
        <v>46356</v>
      </c>
    </row>
    <row r="13082" spans="1:11" hidden="1" x14ac:dyDescent="0.4">
      <c r="A13082" s="193" t="s">
        <v>23166</v>
      </c>
      <c r="B13082" s="193" t="s">
        <v>23167</v>
      </c>
      <c r="C13082" s="193" t="s">
        <v>58</v>
      </c>
      <c r="D13082" s="193" t="s">
        <v>59</v>
      </c>
      <c r="E13082" s="193" t="s">
        <v>23168</v>
      </c>
      <c r="F13082" s="193" t="s">
        <v>1634</v>
      </c>
      <c r="G13082" s="2">
        <v>264</v>
      </c>
      <c r="H13082" s="2">
        <v>0</v>
      </c>
      <c r="I13082" s="192"/>
      <c r="J13082" s="192">
        <v>44897</v>
      </c>
      <c r="K13082" s="192">
        <v>46356</v>
      </c>
    </row>
    <row r="13083" spans="1:11" x14ac:dyDescent="0.4">
      <c r="A13083" s="193" t="s">
        <v>23166</v>
      </c>
      <c r="B13083" s="193" t="s">
        <v>23167</v>
      </c>
      <c r="C13083" s="193" t="s">
        <v>58</v>
      </c>
      <c r="D13083" s="193" t="s">
        <v>59</v>
      </c>
      <c r="E13083" s="193" t="s">
        <v>23169</v>
      </c>
      <c r="F13083" s="193" t="s">
        <v>1634</v>
      </c>
      <c r="G13083" s="2">
        <v>2</v>
      </c>
      <c r="H13083" s="2">
        <v>0</v>
      </c>
      <c r="I13083" s="192"/>
      <c r="J13083" s="192">
        <v>44960</v>
      </c>
      <c r="K13083" s="192">
        <v>46356</v>
      </c>
    </row>
    <row r="13084" spans="1:11" hidden="1" x14ac:dyDescent="0.4">
      <c r="A13084" s="193" t="s">
        <v>23166</v>
      </c>
      <c r="B13084" s="193" t="s">
        <v>23167</v>
      </c>
      <c r="C13084" s="193" t="s">
        <v>58</v>
      </c>
      <c r="D13084" s="193" t="s">
        <v>59</v>
      </c>
      <c r="E13084" s="193" t="s">
        <v>23170</v>
      </c>
      <c r="F13084" s="193" t="s">
        <v>1634</v>
      </c>
      <c r="G13084" s="2">
        <v>2642</v>
      </c>
      <c r="H13084" s="2">
        <v>0</v>
      </c>
      <c r="I13084" s="192"/>
      <c r="J13084" s="192">
        <v>45574</v>
      </c>
      <c r="K13084" s="192">
        <v>46356</v>
      </c>
    </row>
    <row r="13085" spans="1:11" hidden="1" x14ac:dyDescent="0.4">
      <c r="A13085" s="193" t="s">
        <v>23171</v>
      </c>
      <c r="B13085" s="193" t="s">
        <v>23172</v>
      </c>
      <c r="C13085" s="193" t="s">
        <v>58</v>
      </c>
      <c r="D13085" s="193" t="s">
        <v>59</v>
      </c>
      <c r="E13085" s="193" t="s">
        <v>23173</v>
      </c>
      <c r="F13085" s="193" t="s">
        <v>1634</v>
      </c>
      <c r="G13085" s="2">
        <v>2700</v>
      </c>
      <c r="H13085" s="2">
        <v>0</v>
      </c>
      <c r="I13085" s="192"/>
      <c r="J13085" s="192">
        <v>44624</v>
      </c>
      <c r="K13085" s="192">
        <v>46356</v>
      </c>
    </row>
    <row r="13086" spans="1:11" hidden="1" x14ac:dyDescent="0.4">
      <c r="A13086" s="193" t="s">
        <v>23171</v>
      </c>
      <c r="B13086" s="193" t="s">
        <v>23172</v>
      </c>
      <c r="C13086" s="193" t="s">
        <v>58</v>
      </c>
      <c r="D13086" s="193" t="s">
        <v>59</v>
      </c>
      <c r="E13086" s="193" t="s">
        <v>23174</v>
      </c>
      <c r="F13086" s="193" t="s">
        <v>1634</v>
      </c>
      <c r="G13086" s="2">
        <v>3000</v>
      </c>
      <c r="H13086" s="2">
        <v>0</v>
      </c>
      <c r="I13086" s="192"/>
      <c r="J13086" s="192">
        <v>44692</v>
      </c>
      <c r="K13086" s="192">
        <v>46356</v>
      </c>
    </row>
    <row r="13087" spans="1:11" hidden="1" x14ac:dyDescent="0.4">
      <c r="A13087" s="193" t="s">
        <v>23175</v>
      </c>
      <c r="B13087" s="193" t="s">
        <v>23176</v>
      </c>
      <c r="C13087" s="193" t="s">
        <v>58</v>
      </c>
      <c r="D13087" s="193" t="s">
        <v>59</v>
      </c>
      <c r="E13087" s="193" t="s">
        <v>23177</v>
      </c>
      <c r="F13087" s="193" t="s">
        <v>1634</v>
      </c>
      <c r="G13087" s="2">
        <v>6000</v>
      </c>
      <c r="H13087" s="2">
        <v>0</v>
      </c>
      <c r="I13087" s="192"/>
      <c r="J13087" s="192">
        <v>46065</v>
      </c>
      <c r="K13087" s="192">
        <v>46446</v>
      </c>
    </row>
    <row r="13088" spans="1:11" hidden="1" x14ac:dyDescent="0.4">
      <c r="A13088" s="193" t="s">
        <v>23175</v>
      </c>
      <c r="B13088" s="193" t="s">
        <v>23176</v>
      </c>
      <c r="C13088" s="193" t="s">
        <v>58</v>
      </c>
      <c r="D13088" s="193" t="s">
        <v>59</v>
      </c>
      <c r="E13088" s="193" t="s">
        <v>23178</v>
      </c>
      <c r="F13088" s="193" t="s">
        <v>1634</v>
      </c>
      <c r="G13088" s="2">
        <v>5690</v>
      </c>
      <c r="H13088" s="2">
        <v>0</v>
      </c>
      <c r="I13088" s="192"/>
      <c r="J13088" s="192">
        <v>46072</v>
      </c>
      <c r="K13088" s="192">
        <v>46356</v>
      </c>
    </row>
    <row r="13089" spans="1:11" hidden="1" x14ac:dyDescent="0.4">
      <c r="A13089" s="193" t="s">
        <v>23175</v>
      </c>
      <c r="B13089" s="193" t="s">
        <v>23176</v>
      </c>
      <c r="C13089" s="193" t="s">
        <v>58</v>
      </c>
      <c r="D13089" s="193" t="s">
        <v>59</v>
      </c>
      <c r="E13089" s="193" t="s">
        <v>23179</v>
      </c>
      <c r="F13089" s="193" t="s">
        <v>1634</v>
      </c>
      <c r="G13089" s="2">
        <v>6000</v>
      </c>
      <c r="H13089" s="2">
        <v>0</v>
      </c>
      <c r="I13089" s="192"/>
      <c r="J13089" s="192">
        <v>46097</v>
      </c>
      <c r="K13089" s="192">
        <v>46477</v>
      </c>
    </row>
    <row r="13090" spans="1:11" hidden="1" x14ac:dyDescent="0.4">
      <c r="A13090" s="193" t="s">
        <v>1421</v>
      </c>
      <c r="B13090" s="193" t="s">
        <v>23180</v>
      </c>
      <c r="C13090" s="193" t="s">
        <v>58</v>
      </c>
      <c r="D13090" s="193" t="s">
        <v>59</v>
      </c>
      <c r="E13090" s="193" t="s">
        <v>23181</v>
      </c>
      <c r="F13090" s="193" t="s">
        <v>1634</v>
      </c>
      <c r="G13090" s="2">
        <v>56</v>
      </c>
      <c r="H13090" s="2">
        <v>0</v>
      </c>
      <c r="I13090" s="192"/>
      <c r="J13090" s="192">
        <v>45797</v>
      </c>
      <c r="K13090" s="192">
        <v>46356</v>
      </c>
    </row>
    <row r="13091" spans="1:11" hidden="1" x14ac:dyDescent="0.4">
      <c r="A13091" s="193" t="s">
        <v>1421</v>
      </c>
      <c r="B13091" s="193" t="s">
        <v>23180</v>
      </c>
      <c r="C13091" s="193" t="s">
        <v>58</v>
      </c>
      <c r="D13091" s="193" t="s">
        <v>59</v>
      </c>
      <c r="E13091" s="193" t="s">
        <v>23182</v>
      </c>
      <c r="F13091" s="193" t="s">
        <v>1634</v>
      </c>
      <c r="G13091" s="2">
        <v>81</v>
      </c>
      <c r="H13091" s="2">
        <v>0</v>
      </c>
      <c r="I13091" s="192"/>
      <c r="J13091" s="192">
        <v>46030</v>
      </c>
      <c r="K13091" s="192">
        <v>46418</v>
      </c>
    </row>
    <row r="13092" spans="1:11" hidden="1" x14ac:dyDescent="0.4">
      <c r="A13092" s="193" t="s">
        <v>1421</v>
      </c>
      <c r="B13092" s="193" t="s">
        <v>23180</v>
      </c>
      <c r="C13092" s="193" t="s">
        <v>58</v>
      </c>
      <c r="D13092" s="193" t="s">
        <v>59</v>
      </c>
      <c r="E13092" s="193" t="s">
        <v>23183</v>
      </c>
      <c r="F13092" s="193" t="s">
        <v>1634</v>
      </c>
      <c r="G13092" s="2">
        <v>1782</v>
      </c>
      <c r="H13092" s="2">
        <v>0</v>
      </c>
      <c r="I13092" s="192"/>
      <c r="J13092" s="192">
        <v>46052</v>
      </c>
      <c r="K13092" s="192">
        <v>46418</v>
      </c>
    </row>
    <row r="13093" spans="1:11" hidden="1" x14ac:dyDescent="0.4">
      <c r="A13093" s="193" t="s">
        <v>1421</v>
      </c>
      <c r="B13093" s="193" t="s">
        <v>23180</v>
      </c>
      <c r="C13093" s="193" t="s">
        <v>58</v>
      </c>
      <c r="D13093" s="193" t="s">
        <v>59</v>
      </c>
      <c r="E13093" s="193" t="s">
        <v>23184</v>
      </c>
      <c r="F13093" s="193" t="s">
        <v>1634</v>
      </c>
      <c r="G13093" s="2">
        <v>21</v>
      </c>
      <c r="H13093" s="2">
        <v>0</v>
      </c>
      <c r="I13093" s="192"/>
      <c r="J13093" s="192">
        <v>46058</v>
      </c>
      <c r="K13093" s="192">
        <v>46446</v>
      </c>
    </row>
    <row r="13094" spans="1:11" hidden="1" x14ac:dyDescent="0.4">
      <c r="A13094" s="193" t="s">
        <v>1421</v>
      </c>
      <c r="B13094" s="193" t="s">
        <v>23180</v>
      </c>
      <c r="C13094" s="193" t="s">
        <v>58</v>
      </c>
      <c r="D13094" s="193" t="s">
        <v>59</v>
      </c>
      <c r="E13094" s="193" t="s">
        <v>23185</v>
      </c>
      <c r="F13094" s="193" t="s">
        <v>1634</v>
      </c>
      <c r="G13094" s="2">
        <v>17428</v>
      </c>
      <c r="H13094" s="2">
        <v>0</v>
      </c>
      <c r="I13094" s="192"/>
      <c r="J13094" s="192">
        <v>46085</v>
      </c>
      <c r="K13094" s="192">
        <v>46477</v>
      </c>
    </row>
    <row r="13095" spans="1:11" hidden="1" x14ac:dyDescent="0.4">
      <c r="A13095" s="193" t="s">
        <v>1421</v>
      </c>
      <c r="B13095" s="193" t="s">
        <v>23180</v>
      </c>
      <c r="C13095" s="193" t="s">
        <v>58</v>
      </c>
      <c r="D13095" s="193" t="s">
        <v>59</v>
      </c>
      <c r="E13095" s="193" t="s">
        <v>23186</v>
      </c>
      <c r="F13095" s="193" t="s">
        <v>1634</v>
      </c>
      <c r="G13095" s="2">
        <v>60000</v>
      </c>
      <c r="H13095" s="2">
        <v>0</v>
      </c>
      <c r="I13095" s="192"/>
      <c r="J13095" s="192">
        <v>46115</v>
      </c>
      <c r="K13095" s="192">
        <v>46507</v>
      </c>
    </row>
    <row r="13096" spans="1:11" hidden="1" x14ac:dyDescent="0.4">
      <c r="A13096" s="193" t="s">
        <v>1421</v>
      </c>
      <c r="B13096" s="193" t="s">
        <v>23180</v>
      </c>
      <c r="C13096" s="193" t="s">
        <v>58</v>
      </c>
      <c r="D13096" s="193" t="s">
        <v>59</v>
      </c>
      <c r="E13096" s="193" t="s">
        <v>23187</v>
      </c>
      <c r="F13096" s="193" t="s">
        <v>1634</v>
      </c>
      <c r="G13096" s="2">
        <v>60000</v>
      </c>
      <c r="H13096" s="2">
        <v>0</v>
      </c>
      <c r="I13096" s="192"/>
      <c r="J13096" s="192">
        <v>46115</v>
      </c>
      <c r="K13096" s="192">
        <v>46507</v>
      </c>
    </row>
    <row r="13097" spans="1:11" hidden="1" x14ac:dyDescent="0.4">
      <c r="A13097" s="193" t="s">
        <v>1421</v>
      </c>
      <c r="B13097" s="193" t="s">
        <v>23180</v>
      </c>
      <c r="C13097" s="193" t="s">
        <v>58</v>
      </c>
      <c r="D13097" s="193" t="s">
        <v>59</v>
      </c>
      <c r="E13097" s="193" t="s">
        <v>23188</v>
      </c>
      <c r="F13097" s="193" t="s">
        <v>1634</v>
      </c>
      <c r="G13097" s="2">
        <v>60000</v>
      </c>
      <c r="H13097" s="2">
        <v>0</v>
      </c>
      <c r="I13097" s="192"/>
      <c r="J13097" s="192">
        <v>46150</v>
      </c>
      <c r="K13097" s="192">
        <v>46538</v>
      </c>
    </row>
    <row r="13098" spans="1:11" hidden="1" x14ac:dyDescent="0.4">
      <c r="A13098" s="193" t="s">
        <v>1421</v>
      </c>
      <c r="B13098" s="193" t="s">
        <v>23180</v>
      </c>
      <c r="C13098" s="193" t="s">
        <v>58</v>
      </c>
      <c r="D13098" s="193" t="s">
        <v>59</v>
      </c>
      <c r="E13098" s="193" t="s">
        <v>23189</v>
      </c>
      <c r="F13098" s="193" t="s">
        <v>1634</v>
      </c>
      <c r="G13098" s="2">
        <v>60000</v>
      </c>
      <c r="H13098" s="2">
        <v>0</v>
      </c>
      <c r="I13098" s="192"/>
      <c r="J13098" s="192">
        <v>46164</v>
      </c>
      <c r="K13098" s="192">
        <v>46538</v>
      </c>
    </row>
    <row r="13099" spans="1:11" hidden="1" x14ac:dyDescent="0.4">
      <c r="A13099" s="193" t="s">
        <v>1421</v>
      </c>
      <c r="B13099" s="193" t="s">
        <v>23180</v>
      </c>
      <c r="C13099" s="193" t="s">
        <v>58</v>
      </c>
      <c r="D13099" s="193" t="s">
        <v>59</v>
      </c>
      <c r="E13099" s="193" t="s">
        <v>23190</v>
      </c>
      <c r="F13099" s="193" t="s">
        <v>1634</v>
      </c>
      <c r="G13099" s="2">
        <v>60000</v>
      </c>
      <c r="H13099" s="2">
        <v>0</v>
      </c>
      <c r="I13099" s="192"/>
      <c r="J13099" s="192">
        <v>46183</v>
      </c>
      <c r="K13099" s="192">
        <v>46568</v>
      </c>
    </row>
    <row r="13100" spans="1:11" hidden="1" x14ac:dyDescent="0.4">
      <c r="A13100" s="193" t="s">
        <v>23191</v>
      </c>
      <c r="B13100" s="193" t="s">
        <v>23192</v>
      </c>
      <c r="C13100" s="193" t="s">
        <v>58</v>
      </c>
      <c r="D13100" s="193" t="s">
        <v>59</v>
      </c>
      <c r="E13100" s="193" t="s">
        <v>23193</v>
      </c>
      <c r="F13100" s="193" t="s">
        <v>1634</v>
      </c>
      <c r="G13100" s="2">
        <v>3564</v>
      </c>
      <c r="H13100" s="2">
        <v>0</v>
      </c>
      <c r="I13100" s="192"/>
      <c r="J13100" s="192">
        <v>44819</v>
      </c>
      <c r="K13100" s="192">
        <v>46356</v>
      </c>
    </row>
    <row r="13101" spans="1:11" hidden="1" x14ac:dyDescent="0.4">
      <c r="A13101" s="193" t="s">
        <v>23191</v>
      </c>
      <c r="B13101" s="193" t="s">
        <v>23192</v>
      </c>
      <c r="C13101" s="193" t="s">
        <v>58</v>
      </c>
      <c r="D13101" s="193" t="s">
        <v>59</v>
      </c>
      <c r="E13101" s="193" t="s">
        <v>23194</v>
      </c>
      <c r="F13101" s="193" t="s">
        <v>1634</v>
      </c>
      <c r="G13101" s="2">
        <v>4000</v>
      </c>
      <c r="H13101" s="2">
        <v>0</v>
      </c>
      <c r="I13101" s="192"/>
      <c r="J13101" s="192">
        <v>44838</v>
      </c>
      <c r="K13101" s="192">
        <v>46356</v>
      </c>
    </row>
    <row r="13102" spans="1:11" hidden="1" x14ac:dyDescent="0.4">
      <c r="A13102" s="193" t="s">
        <v>23191</v>
      </c>
      <c r="B13102" s="193" t="s">
        <v>23192</v>
      </c>
      <c r="C13102" s="193" t="s">
        <v>58</v>
      </c>
      <c r="D13102" s="193" t="s">
        <v>59</v>
      </c>
      <c r="E13102" s="193" t="s">
        <v>23195</v>
      </c>
      <c r="F13102" s="193" t="s">
        <v>1634</v>
      </c>
      <c r="G13102" s="2">
        <v>8000</v>
      </c>
      <c r="H13102" s="2">
        <v>0</v>
      </c>
      <c r="I13102" s="192"/>
      <c r="J13102" s="192">
        <v>44866</v>
      </c>
      <c r="K13102" s="192">
        <v>46356</v>
      </c>
    </row>
    <row r="13103" spans="1:11" hidden="1" x14ac:dyDescent="0.4">
      <c r="A13103" s="193" t="s">
        <v>23191</v>
      </c>
      <c r="B13103" s="193" t="s">
        <v>23192</v>
      </c>
      <c r="C13103" s="193" t="s">
        <v>58</v>
      </c>
      <c r="D13103" s="193" t="s">
        <v>59</v>
      </c>
      <c r="E13103" s="193" t="s">
        <v>23196</v>
      </c>
      <c r="F13103" s="193" t="s">
        <v>1634</v>
      </c>
      <c r="G13103" s="2">
        <v>8000</v>
      </c>
      <c r="H13103" s="2">
        <v>0</v>
      </c>
      <c r="I13103" s="192"/>
      <c r="J13103" s="192">
        <v>44897</v>
      </c>
      <c r="K13103" s="192">
        <v>46356</v>
      </c>
    </row>
    <row r="13104" spans="1:11" hidden="1" x14ac:dyDescent="0.4">
      <c r="A13104" s="193" t="s">
        <v>23191</v>
      </c>
      <c r="B13104" s="193" t="s">
        <v>23192</v>
      </c>
      <c r="C13104" s="193" t="s">
        <v>58</v>
      </c>
      <c r="D13104" s="193" t="s">
        <v>59</v>
      </c>
      <c r="E13104" s="193" t="s">
        <v>23197</v>
      </c>
      <c r="F13104" s="193" t="s">
        <v>1634</v>
      </c>
      <c r="G13104" s="2">
        <v>4000</v>
      </c>
      <c r="H13104" s="2">
        <v>0</v>
      </c>
      <c r="I13104" s="192"/>
      <c r="J13104" s="192">
        <v>44897</v>
      </c>
      <c r="K13104" s="192">
        <v>46356</v>
      </c>
    </row>
    <row r="13105" spans="1:11" hidden="1" x14ac:dyDescent="0.4">
      <c r="A13105" s="193" t="s">
        <v>23191</v>
      </c>
      <c r="B13105" s="193" t="s">
        <v>23192</v>
      </c>
      <c r="C13105" s="193" t="s">
        <v>58</v>
      </c>
      <c r="D13105" s="193" t="s">
        <v>59</v>
      </c>
      <c r="E13105" s="193" t="s">
        <v>23198</v>
      </c>
      <c r="F13105" s="193" t="s">
        <v>1634</v>
      </c>
      <c r="G13105" s="2">
        <v>8000</v>
      </c>
      <c r="H13105" s="2">
        <v>0</v>
      </c>
      <c r="I13105" s="192"/>
      <c r="J13105" s="192">
        <v>44946</v>
      </c>
      <c r="K13105" s="192">
        <v>46356</v>
      </c>
    </row>
    <row r="13106" spans="1:11" hidden="1" x14ac:dyDescent="0.4">
      <c r="A13106" s="193" t="s">
        <v>23191</v>
      </c>
      <c r="B13106" s="193" t="s">
        <v>23192</v>
      </c>
      <c r="C13106" s="193" t="s">
        <v>58</v>
      </c>
      <c r="D13106" s="193" t="s">
        <v>59</v>
      </c>
      <c r="E13106" s="193" t="s">
        <v>23199</v>
      </c>
      <c r="F13106" s="193" t="s">
        <v>1634</v>
      </c>
      <c r="G13106" s="2">
        <v>8000</v>
      </c>
      <c r="H13106" s="2">
        <v>0</v>
      </c>
      <c r="I13106" s="192"/>
      <c r="J13106" s="192">
        <v>44965</v>
      </c>
      <c r="K13106" s="192">
        <v>46356</v>
      </c>
    </row>
    <row r="13107" spans="1:11" hidden="1" x14ac:dyDescent="0.4">
      <c r="A13107" s="193" t="s">
        <v>23191</v>
      </c>
      <c r="B13107" s="193" t="s">
        <v>23192</v>
      </c>
      <c r="C13107" s="193" t="s">
        <v>58</v>
      </c>
      <c r="D13107" s="193" t="s">
        <v>59</v>
      </c>
      <c r="E13107" s="193" t="s">
        <v>23200</v>
      </c>
      <c r="F13107" s="193" t="s">
        <v>1634</v>
      </c>
      <c r="G13107" s="2">
        <v>8000</v>
      </c>
      <c r="H13107" s="2">
        <v>0</v>
      </c>
      <c r="I13107" s="192"/>
      <c r="J13107" s="192">
        <v>44992</v>
      </c>
      <c r="K13107" s="192">
        <v>46356</v>
      </c>
    </row>
    <row r="13108" spans="1:11" hidden="1" x14ac:dyDescent="0.4">
      <c r="A13108" s="193" t="s">
        <v>23201</v>
      </c>
      <c r="B13108" s="193" t="s">
        <v>23202</v>
      </c>
      <c r="C13108" s="193" t="s">
        <v>58</v>
      </c>
      <c r="D13108" s="193" t="s">
        <v>59</v>
      </c>
      <c r="E13108" s="193" t="s">
        <v>23203</v>
      </c>
      <c r="F13108" s="193" t="s">
        <v>1634</v>
      </c>
      <c r="G13108" s="2">
        <v>1176</v>
      </c>
      <c r="H13108" s="2">
        <v>0</v>
      </c>
      <c r="I13108" s="192"/>
      <c r="J13108" s="192">
        <v>44533</v>
      </c>
      <c r="K13108" s="192">
        <v>46356</v>
      </c>
    </row>
    <row r="13109" spans="1:11" hidden="1" x14ac:dyDescent="0.4">
      <c r="A13109" s="193" t="s">
        <v>23204</v>
      </c>
      <c r="B13109" s="193" t="s">
        <v>23205</v>
      </c>
      <c r="C13109" s="193" t="s">
        <v>58</v>
      </c>
      <c r="D13109" s="193" t="s">
        <v>59</v>
      </c>
      <c r="E13109" s="193" t="s">
        <v>23206</v>
      </c>
      <c r="F13109" s="193" t="s">
        <v>1634</v>
      </c>
      <c r="G13109" s="2">
        <v>312</v>
      </c>
      <c r="H13109" s="2">
        <v>0</v>
      </c>
      <c r="I13109" s="192"/>
      <c r="J13109" s="192">
        <v>45531</v>
      </c>
      <c r="K13109" s="192">
        <v>46356</v>
      </c>
    </row>
    <row r="13110" spans="1:11" hidden="1" x14ac:dyDescent="0.4">
      <c r="A13110" s="193" t="s">
        <v>23207</v>
      </c>
      <c r="B13110" s="193" t="s">
        <v>23208</v>
      </c>
      <c r="C13110" s="193" t="s">
        <v>58</v>
      </c>
      <c r="D13110" s="193" t="s">
        <v>59</v>
      </c>
      <c r="E13110" s="193" t="s">
        <v>23209</v>
      </c>
      <c r="F13110" s="193" t="s">
        <v>1634</v>
      </c>
      <c r="G13110" s="2">
        <v>207</v>
      </c>
      <c r="H13110" s="2">
        <v>0</v>
      </c>
      <c r="I13110" s="192"/>
      <c r="J13110" s="192">
        <v>44697</v>
      </c>
      <c r="K13110" s="192">
        <v>46356</v>
      </c>
    </row>
    <row r="13111" spans="1:11" hidden="1" x14ac:dyDescent="0.4">
      <c r="A13111" s="193" t="s">
        <v>23207</v>
      </c>
      <c r="B13111" s="193" t="s">
        <v>23208</v>
      </c>
      <c r="C13111" s="193" t="s">
        <v>58</v>
      </c>
      <c r="D13111" s="193" t="s">
        <v>59</v>
      </c>
      <c r="E13111" s="193" t="s">
        <v>23210</v>
      </c>
      <c r="F13111" s="193" t="s">
        <v>1634</v>
      </c>
      <c r="G13111" s="2">
        <v>576</v>
      </c>
      <c r="H13111" s="2">
        <v>0</v>
      </c>
      <c r="I13111" s="192"/>
      <c r="J13111" s="192">
        <v>46134</v>
      </c>
      <c r="K13111" s="192">
        <v>46507</v>
      </c>
    </row>
    <row r="13112" spans="1:11" hidden="1" x14ac:dyDescent="0.4">
      <c r="A13112" s="193" t="s">
        <v>23211</v>
      </c>
      <c r="B13112" s="193" t="s">
        <v>23212</v>
      </c>
      <c r="C13112" s="193" t="s">
        <v>58</v>
      </c>
      <c r="D13112" s="193" t="s">
        <v>59</v>
      </c>
      <c r="E13112" s="193" t="s">
        <v>23213</v>
      </c>
      <c r="F13112" s="193" t="s">
        <v>1634</v>
      </c>
      <c r="G13112" s="2">
        <v>15351</v>
      </c>
      <c r="H13112" s="2">
        <v>0</v>
      </c>
      <c r="I13112" s="192"/>
      <c r="J13112" s="192">
        <v>45246</v>
      </c>
      <c r="K13112" s="192">
        <v>46356</v>
      </c>
    </row>
    <row r="13113" spans="1:11" hidden="1" x14ac:dyDescent="0.4">
      <c r="A13113" s="193" t="s">
        <v>23211</v>
      </c>
      <c r="B13113" s="193" t="s">
        <v>23212</v>
      </c>
      <c r="C13113" s="193" t="s">
        <v>58</v>
      </c>
      <c r="D13113" s="193" t="s">
        <v>59</v>
      </c>
      <c r="E13113" s="193" t="s">
        <v>23214</v>
      </c>
      <c r="F13113" s="193" t="s">
        <v>1634</v>
      </c>
      <c r="G13113" s="2">
        <v>2000</v>
      </c>
      <c r="H13113" s="2">
        <v>0</v>
      </c>
      <c r="I13113" s="192"/>
      <c r="J13113" s="192">
        <v>45302</v>
      </c>
      <c r="K13113" s="192">
        <v>46356</v>
      </c>
    </row>
    <row r="13114" spans="1:11" hidden="1" x14ac:dyDescent="0.4">
      <c r="A13114" s="193" t="s">
        <v>23211</v>
      </c>
      <c r="B13114" s="193" t="s">
        <v>23212</v>
      </c>
      <c r="C13114" s="193" t="s">
        <v>58</v>
      </c>
      <c r="D13114" s="193" t="s">
        <v>59</v>
      </c>
      <c r="E13114" s="193" t="s">
        <v>23215</v>
      </c>
      <c r="F13114" s="193" t="s">
        <v>1634</v>
      </c>
      <c r="G13114" s="2">
        <v>6000</v>
      </c>
      <c r="H13114" s="2">
        <v>0</v>
      </c>
      <c r="I13114" s="192"/>
      <c r="J13114" s="192">
        <v>45365</v>
      </c>
      <c r="K13114" s="192">
        <v>46356</v>
      </c>
    </row>
    <row r="13115" spans="1:11" hidden="1" x14ac:dyDescent="0.4">
      <c r="A13115" s="193" t="s">
        <v>23216</v>
      </c>
      <c r="B13115" s="193" t="s">
        <v>23217</v>
      </c>
      <c r="C13115" s="193" t="s">
        <v>58</v>
      </c>
      <c r="D13115" s="193" t="s">
        <v>59</v>
      </c>
      <c r="E13115" s="193" t="s">
        <v>23218</v>
      </c>
      <c r="F13115" s="193" t="s">
        <v>1634</v>
      </c>
      <c r="G13115" s="2">
        <v>1996</v>
      </c>
      <c r="H13115" s="2">
        <v>0</v>
      </c>
      <c r="I13115" s="192"/>
      <c r="J13115" s="192">
        <v>45365</v>
      </c>
      <c r="K13115" s="192">
        <v>46356</v>
      </c>
    </row>
    <row r="13116" spans="1:11" hidden="1" x14ac:dyDescent="0.4">
      <c r="A13116" s="193" t="s">
        <v>23219</v>
      </c>
      <c r="B13116" s="193" t="s">
        <v>23220</v>
      </c>
      <c r="C13116" s="193" t="s">
        <v>58</v>
      </c>
      <c r="D13116" s="193" t="s">
        <v>59</v>
      </c>
      <c r="E13116" s="193" t="s">
        <v>23221</v>
      </c>
      <c r="F13116" s="193" t="s">
        <v>1634</v>
      </c>
      <c r="G13116" s="2">
        <v>960</v>
      </c>
      <c r="H13116" s="2">
        <v>0</v>
      </c>
      <c r="I13116" s="192"/>
      <c r="J13116" s="192">
        <v>45254</v>
      </c>
      <c r="K13116" s="192">
        <v>46356</v>
      </c>
    </row>
    <row r="13117" spans="1:11" hidden="1" x14ac:dyDescent="0.4">
      <c r="A13117" s="193" t="s">
        <v>23219</v>
      </c>
      <c r="B13117" s="193" t="s">
        <v>23220</v>
      </c>
      <c r="C13117" s="193" t="s">
        <v>58</v>
      </c>
      <c r="D13117" s="193" t="s">
        <v>59</v>
      </c>
      <c r="E13117" s="193" t="s">
        <v>23222</v>
      </c>
      <c r="F13117" s="193" t="s">
        <v>1634</v>
      </c>
      <c r="G13117" s="2">
        <v>817</v>
      </c>
      <c r="H13117" s="2">
        <v>0</v>
      </c>
      <c r="I13117" s="192"/>
      <c r="J13117" s="192">
        <v>45254</v>
      </c>
      <c r="K13117" s="192">
        <v>46356</v>
      </c>
    </row>
    <row r="13118" spans="1:11" hidden="1" x14ac:dyDescent="0.4">
      <c r="A13118" s="193" t="s">
        <v>23219</v>
      </c>
      <c r="B13118" s="193" t="s">
        <v>23220</v>
      </c>
      <c r="C13118" s="193" t="s">
        <v>58</v>
      </c>
      <c r="D13118" s="193" t="s">
        <v>59</v>
      </c>
      <c r="E13118" s="193" t="s">
        <v>23223</v>
      </c>
      <c r="F13118" s="193" t="s">
        <v>1634</v>
      </c>
      <c r="G13118" s="2">
        <v>960</v>
      </c>
      <c r="H13118" s="2">
        <v>0</v>
      </c>
      <c r="I13118" s="192"/>
      <c r="J13118" s="192">
        <v>45275</v>
      </c>
      <c r="K13118" s="192">
        <v>46356</v>
      </c>
    </row>
    <row r="13119" spans="1:11" hidden="1" x14ac:dyDescent="0.4">
      <c r="A13119" s="193" t="s">
        <v>23219</v>
      </c>
      <c r="B13119" s="193" t="s">
        <v>23220</v>
      </c>
      <c r="C13119" s="193" t="s">
        <v>58</v>
      </c>
      <c r="D13119" s="193" t="s">
        <v>59</v>
      </c>
      <c r="E13119" s="193" t="s">
        <v>23224</v>
      </c>
      <c r="F13119" s="193" t="s">
        <v>1634</v>
      </c>
      <c r="G13119" s="2">
        <v>960</v>
      </c>
      <c r="H13119" s="2">
        <v>0</v>
      </c>
      <c r="I13119" s="192"/>
      <c r="J13119" s="192">
        <v>45553</v>
      </c>
      <c r="K13119" s="192">
        <v>46356</v>
      </c>
    </row>
    <row r="13120" spans="1:11" hidden="1" x14ac:dyDescent="0.4">
      <c r="A13120" s="193" t="s">
        <v>23225</v>
      </c>
      <c r="B13120" s="193" t="s">
        <v>23226</v>
      </c>
      <c r="C13120" s="193" t="s">
        <v>58</v>
      </c>
      <c r="D13120" s="193" t="s">
        <v>59</v>
      </c>
      <c r="E13120" s="193" t="s">
        <v>23227</v>
      </c>
      <c r="F13120" s="193" t="s">
        <v>1634</v>
      </c>
      <c r="G13120" s="2">
        <v>2818</v>
      </c>
      <c r="H13120" s="2">
        <v>0</v>
      </c>
      <c r="I13120" s="192"/>
      <c r="J13120" s="192">
        <v>44826</v>
      </c>
      <c r="K13120" s="192">
        <v>46356</v>
      </c>
    </row>
    <row r="13121" spans="1:11" hidden="1" x14ac:dyDescent="0.4">
      <c r="A13121" s="193" t="s">
        <v>23228</v>
      </c>
      <c r="B13121" s="193" t="s">
        <v>23229</v>
      </c>
      <c r="C13121" s="193" t="s">
        <v>58</v>
      </c>
      <c r="D13121" s="193" t="s">
        <v>59</v>
      </c>
      <c r="E13121" s="193" t="s">
        <v>23230</v>
      </c>
      <c r="F13121" s="193" t="s">
        <v>1634</v>
      </c>
      <c r="G13121" s="2">
        <v>1344</v>
      </c>
      <c r="H13121" s="2">
        <v>0</v>
      </c>
      <c r="I13121" s="192"/>
      <c r="J13121" s="192">
        <v>44606</v>
      </c>
      <c r="K13121" s="192">
        <v>46356</v>
      </c>
    </row>
    <row r="13122" spans="1:11" x14ac:dyDescent="0.4">
      <c r="A13122" s="193" t="s">
        <v>23231</v>
      </c>
      <c r="B13122" s="193" t="s">
        <v>23232</v>
      </c>
      <c r="C13122" s="193" t="s">
        <v>58</v>
      </c>
      <c r="D13122" s="193" t="s">
        <v>59</v>
      </c>
      <c r="E13122" s="193" t="s">
        <v>23233</v>
      </c>
      <c r="F13122" s="193" t="s">
        <v>1634</v>
      </c>
      <c r="G13122" s="2">
        <v>1</v>
      </c>
      <c r="H13122" s="2">
        <v>0</v>
      </c>
      <c r="I13122" s="192"/>
      <c r="J13122" s="192">
        <v>46013</v>
      </c>
      <c r="K13122" s="192">
        <v>46387</v>
      </c>
    </row>
    <row r="13123" spans="1:11" hidden="1" x14ac:dyDescent="0.4">
      <c r="A13123" s="193" t="s">
        <v>23231</v>
      </c>
      <c r="B13123" s="193" t="s">
        <v>23232</v>
      </c>
      <c r="C13123" s="193" t="s">
        <v>58</v>
      </c>
      <c r="D13123" s="193" t="s">
        <v>59</v>
      </c>
      <c r="E13123" s="193" t="s">
        <v>23234</v>
      </c>
      <c r="F13123" s="193" t="s">
        <v>1634</v>
      </c>
      <c r="G13123" s="2">
        <v>202</v>
      </c>
      <c r="H13123" s="2">
        <v>0</v>
      </c>
      <c r="I13123" s="192"/>
      <c r="J13123" s="192">
        <v>46092</v>
      </c>
      <c r="K13123" s="192">
        <v>46477</v>
      </c>
    </row>
    <row r="13124" spans="1:11" hidden="1" x14ac:dyDescent="0.4">
      <c r="A13124" s="193" t="s">
        <v>23231</v>
      </c>
      <c r="B13124" s="193" t="s">
        <v>23232</v>
      </c>
      <c r="C13124" s="193" t="s">
        <v>58</v>
      </c>
      <c r="D13124" s="193" t="s">
        <v>59</v>
      </c>
      <c r="E13124" s="193" t="s">
        <v>23235</v>
      </c>
      <c r="F13124" s="193" t="s">
        <v>1634</v>
      </c>
      <c r="G13124" s="2">
        <v>2000</v>
      </c>
      <c r="H13124" s="2">
        <v>0</v>
      </c>
      <c r="I13124" s="192"/>
      <c r="J13124" s="192">
        <v>46184</v>
      </c>
      <c r="K13124" s="192">
        <v>46568</v>
      </c>
    </row>
    <row r="13125" spans="1:11" hidden="1" x14ac:dyDescent="0.4">
      <c r="A13125" s="193" t="s">
        <v>23236</v>
      </c>
      <c r="B13125" s="193" t="s">
        <v>23237</v>
      </c>
      <c r="C13125" s="193" t="s">
        <v>58</v>
      </c>
      <c r="D13125" s="193" t="s">
        <v>59</v>
      </c>
      <c r="E13125" s="193" t="s">
        <v>23238</v>
      </c>
      <c r="F13125" s="193" t="s">
        <v>1634</v>
      </c>
      <c r="G13125" s="2">
        <v>449</v>
      </c>
      <c r="H13125" s="2">
        <v>0</v>
      </c>
      <c r="I13125" s="192"/>
      <c r="J13125" s="192">
        <v>44853</v>
      </c>
      <c r="K13125" s="192">
        <v>46356</v>
      </c>
    </row>
    <row r="13126" spans="1:11" hidden="1" x14ac:dyDescent="0.4">
      <c r="A13126" s="193" t="s">
        <v>23236</v>
      </c>
      <c r="B13126" s="193" t="s">
        <v>23237</v>
      </c>
      <c r="C13126" s="193" t="s">
        <v>58</v>
      </c>
      <c r="D13126" s="193" t="s">
        <v>59</v>
      </c>
      <c r="E13126" s="193" t="s">
        <v>23239</v>
      </c>
      <c r="F13126" s="193" t="s">
        <v>1634</v>
      </c>
      <c r="G13126" s="2">
        <v>1000</v>
      </c>
      <c r="H13126" s="2">
        <v>0</v>
      </c>
      <c r="I13126" s="192"/>
      <c r="J13126" s="192">
        <v>45875</v>
      </c>
      <c r="K13126" s="192">
        <v>46356</v>
      </c>
    </row>
    <row r="13127" spans="1:11" hidden="1" x14ac:dyDescent="0.4">
      <c r="A13127" s="193" t="s">
        <v>23240</v>
      </c>
      <c r="B13127" s="193" t="s">
        <v>23241</v>
      </c>
      <c r="C13127" s="193" t="s">
        <v>58</v>
      </c>
      <c r="D13127" s="193" t="s">
        <v>59</v>
      </c>
      <c r="E13127" s="193" t="s">
        <v>23242</v>
      </c>
      <c r="F13127" s="193" t="s">
        <v>1634</v>
      </c>
      <c r="G13127" s="2">
        <v>2496</v>
      </c>
      <c r="H13127" s="2">
        <v>0</v>
      </c>
      <c r="I13127" s="192"/>
      <c r="J13127" s="192">
        <v>44631</v>
      </c>
      <c r="K13127" s="192">
        <v>46356</v>
      </c>
    </row>
    <row r="13128" spans="1:11" hidden="1" x14ac:dyDescent="0.4">
      <c r="A13128" s="193" t="s">
        <v>23240</v>
      </c>
      <c r="B13128" s="193" t="s">
        <v>23241</v>
      </c>
      <c r="C13128" s="193" t="s">
        <v>58</v>
      </c>
      <c r="D13128" s="193" t="s">
        <v>59</v>
      </c>
      <c r="E13128" s="193" t="s">
        <v>23243</v>
      </c>
      <c r="F13128" s="193" t="s">
        <v>1634</v>
      </c>
      <c r="G13128" s="2">
        <v>1396</v>
      </c>
      <c r="H13128" s="2">
        <v>0</v>
      </c>
      <c r="I13128" s="192"/>
      <c r="J13128" s="192">
        <v>44960</v>
      </c>
      <c r="K13128" s="192">
        <v>46356</v>
      </c>
    </row>
    <row r="13129" spans="1:11" hidden="1" x14ac:dyDescent="0.4">
      <c r="A13129" s="193" t="s">
        <v>23240</v>
      </c>
      <c r="B13129" s="193" t="s">
        <v>23241</v>
      </c>
      <c r="C13129" s="193" t="s">
        <v>58</v>
      </c>
      <c r="D13129" s="193" t="s">
        <v>59</v>
      </c>
      <c r="E13129" s="193" t="s">
        <v>23244</v>
      </c>
      <c r="F13129" s="193" t="s">
        <v>1634</v>
      </c>
      <c r="G13129" s="2">
        <v>3000</v>
      </c>
      <c r="H13129" s="2">
        <v>0</v>
      </c>
      <c r="I13129" s="192"/>
      <c r="J13129" s="192">
        <v>45715</v>
      </c>
      <c r="K13129" s="192">
        <v>46356</v>
      </c>
    </row>
    <row r="13130" spans="1:11" hidden="1" x14ac:dyDescent="0.4">
      <c r="A13130" s="193" t="s">
        <v>23240</v>
      </c>
      <c r="B13130" s="193" t="s">
        <v>23241</v>
      </c>
      <c r="C13130" s="193" t="s">
        <v>58</v>
      </c>
      <c r="D13130" s="193" t="s">
        <v>59</v>
      </c>
      <c r="E13130" s="193" t="s">
        <v>23245</v>
      </c>
      <c r="F13130" s="193" t="s">
        <v>1634</v>
      </c>
      <c r="G13130" s="2">
        <v>3000</v>
      </c>
      <c r="H13130" s="2">
        <v>0</v>
      </c>
      <c r="I13130" s="192"/>
      <c r="J13130" s="192">
        <v>45748</v>
      </c>
      <c r="K13130" s="192">
        <v>46356</v>
      </c>
    </row>
    <row r="13131" spans="1:11" hidden="1" x14ac:dyDescent="0.4">
      <c r="A13131" s="193" t="s">
        <v>23240</v>
      </c>
      <c r="B13131" s="193" t="s">
        <v>23241</v>
      </c>
      <c r="C13131" s="193" t="s">
        <v>58</v>
      </c>
      <c r="D13131" s="193" t="s">
        <v>59</v>
      </c>
      <c r="E13131" s="193" t="s">
        <v>23246</v>
      </c>
      <c r="F13131" s="193" t="s">
        <v>1634</v>
      </c>
      <c r="G13131" s="2">
        <v>3000</v>
      </c>
      <c r="H13131" s="2">
        <v>0</v>
      </c>
      <c r="I13131" s="192"/>
      <c r="J13131" s="192">
        <v>46168</v>
      </c>
      <c r="K13131" s="192">
        <v>46538</v>
      </c>
    </row>
    <row r="13132" spans="1:11" hidden="1" x14ac:dyDescent="0.4">
      <c r="A13132" s="193" t="s">
        <v>23247</v>
      </c>
      <c r="B13132" s="193" t="s">
        <v>23248</v>
      </c>
      <c r="C13132" s="193" t="s">
        <v>58</v>
      </c>
      <c r="D13132" s="193" t="s">
        <v>59</v>
      </c>
      <c r="E13132" s="193" t="s">
        <v>23249</v>
      </c>
      <c r="F13132" s="193" t="s">
        <v>1634</v>
      </c>
      <c r="G13132" s="2">
        <v>390</v>
      </c>
      <c r="H13132" s="2">
        <v>0</v>
      </c>
      <c r="I13132" s="192"/>
      <c r="J13132" s="192">
        <v>45866</v>
      </c>
      <c r="K13132" s="192">
        <v>46356</v>
      </c>
    </row>
    <row r="13133" spans="1:11" hidden="1" x14ac:dyDescent="0.4">
      <c r="A13133" s="193" t="s">
        <v>23250</v>
      </c>
      <c r="B13133" s="193" t="s">
        <v>23251</v>
      </c>
      <c r="C13133" s="193" t="s">
        <v>58</v>
      </c>
      <c r="D13133" s="193" t="s">
        <v>59</v>
      </c>
      <c r="E13133" s="193" t="s">
        <v>23252</v>
      </c>
      <c r="F13133" s="193" t="s">
        <v>1634</v>
      </c>
      <c r="G13133" s="2">
        <v>2107</v>
      </c>
      <c r="H13133" s="2">
        <v>0</v>
      </c>
      <c r="I13133" s="192"/>
      <c r="J13133" s="192">
        <v>44525</v>
      </c>
      <c r="K13133" s="192">
        <v>46356</v>
      </c>
    </row>
    <row r="13134" spans="1:11" hidden="1" x14ac:dyDescent="0.4">
      <c r="A13134" s="193" t="s">
        <v>23253</v>
      </c>
      <c r="B13134" s="193" t="s">
        <v>23254</v>
      </c>
      <c r="C13134" s="193" t="s">
        <v>58</v>
      </c>
      <c r="D13134" s="193" t="s">
        <v>59</v>
      </c>
      <c r="E13134" s="193" t="s">
        <v>23255</v>
      </c>
      <c r="F13134" s="193" t="s">
        <v>1634</v>
      </c>
      <c r="G13134" s="2">
        <v>1903</v>
      </c>
      <c r="H13134" s="2">
        <v>0</v>
      </c>
      <c r="I13134" s="192"/>
      <c r="J13134" s="192">
        <v>45597</v>
      </c>
      <c r="K13134" s="192">
        <v>46356</v>
      </c>
    </row>
    <row r="13135" spans="1:11" x14ac:dyDescent="0.4">
      <c r="A13135" s="193" t="s">
        <v>23253</v>
      </c>
      <c r="B13135" s="193" t="s">
        <v>23254</v>
      </c>
      <c r="C13135" s="193" t="s">
        <v>58</v>
      </c>
      <c r="D13135" s="193" t="s">
        <v>59</v>
      </c>
      <c r="E13135" s="193" t="s">
        <v>23256</v>
      </c>
      <c r="F13135" s="193" t="s">
        <v>1634</v>
      </c>
      <c r="G13135" s="2">
        <v>1</v>
      </c>
      <c r="H13135" s="2">
        <v>0</v>
      </c>
      <c r="I13135" s="192"/>
      <c r="J13135" s="192">
        <v>45784</v>
      </c>
      <c r="K13135" s="192">
        <v>46356</v>
      </c>
    </row>
    <row r="13136" spans="1:11" hidden="1" x14ac:dyDescent="0.4">
      <c r="A13136" s="193" t="s">
        <v>23253</v>
      </c>
      <c r="B13136" s="193" t="s">
        <v>23254</v>
      </c>
      <c r="C13136" s="193" t="s">
        <v>58</v>
      </c>
      <c r="D13136" s="193" t="s">
        <v>59</v>
      </c>
      <c r="E13136" s="193" t="s">
        <v>23257</v>
      </c>
      <c r="F13136" s="193" t="s">
        <v>1634</v>
      </c>
      <c r="G13136" s="2">
        <v>4446</v>
      </c>
      <c r="H13136" s="2">
        <v>0</v>
      </c>
      <c r="I13136" s="192"/>
      <c r="J13136" s="192">
        <v>45965</v>
      </c>
      <c r="K13136" s="192">
        <v>46356</v>
      </c>
    </row>
    <row r="13137" spans="1:11" hidden="1" x14ac:dyDescent="0.4">
      <c r="A13137" s="193" t="s">
        <v>23253</v>
      </c>
      <c r="B13137" s="193" t="s">
        <v>23254</v>
      </c>
      <c r="C13137" s="193" t="s">
        <v>58</v>
      </c>
      <c r="D13137" s="193" t="s">
        <v>59</v>
      </c>
      <c r="E13137" s="193" t="s">
        <v>23258</v>
      </c>
      <c r="F13137" s="193" t="s">
        <v>1634</v>
      </c>
      <c r="G13137" s="2">
        <v>6000</v>
      </c>
      <c r="H13137" s="2">
        <v>0</v>
      </c>
      <c r="I13137" s="192"/>
      <c r="J13137" s="192">
        <v>45974</v>
      </c>
      <c r="K13137" s="192">
        <v>46356</v>
      </c>
    </row>
    <row r="13138" spans="1:11" hidden="1" x14ac:dyDescent="0.4">
      <c r="A13138" s="193" t="s">
        <v>23253</v>
      </c>
      <c r="B13138" s="193" t="s">
        <v>23254</v>
      </c>
      <c r="C13138" s="193" t="s">
        <v>58</v>
      </c>
      <c r="D13138" s="193" t="s">
        <v>59</v>
      </c>
      <c r="E13138" s="193" t="s">
        <v>23259</v>
      </c>
      <c r="F13138" s="193" t="s">
        <v>1634</v>
      </c>
      <c r="G13138" s="2">
        <v>6000</v>
      </c>
      <c r="H13138" s="2">
        <v>0</v>
      </c>
      <c r="I13138" s="192"/>
      <c r="J13138" s="192">
        <v>46010</v>
      </c>
      <c r="K13138" s="192">
        <v>46387</v>
      </c>
    </row>
    <row r="13139" spans="1:11" hidden="1" x14ac:dyDescent="0.4">
      <c r="A13139" s="193" t="s">
        <v>23253</v>
      </c>
      <c r="B13139" s="193" t="s">
        <v>23254</v>
      </c>
      <c r="C13139" s="193" t="s">
        <v>58</v>
      </c>
      <c r="D13139" s="193" t="s">
        <v>59</v>
      </c>
      <c r="E13139" s="193" t="s">
        <v>23260</v>
      </c>
      <c r="F13139" s="193" t="s">
        <v>1634</v>
      </c>
      <c r="G13139" s="2">
        <v>6000</v>
      </c>
      <c r="H13139" s="2">
        <v>0</v>
      </c>
      <c r="I13139" s="192"/>
      <c r="J13139" s="192">
        <v>46051</v>
      </c>
      <c r="K13139" s="192">
        <v>46418</v>
      </c>
    </row>
    <row r="13140" spans="1:11" hidden="1" x14ac:dyDescent="0.4">
      <c r="A13140" s="193" t="s">
        <v>23253</v>
      </c>
      <c r="B13140" s="193" t="s">
        <v>23254</v>
      </c>
      <c r="C13140" s="193" t="s">
        <v>58</v>
      </c>
      <c r="D13140" s="193" t="s">
        <v>59</v>
      </c>
      <c r="E13140" s="193" t="s">
        <v>23261</v>
      </c>
      <c r="F13140" s="193" t="s">
        <v>1634</v>
      </c>
      <c r="G13140" s="2">
        <v>6000</v>
      </c>
      <c r="H13140" s="2">
        <v>0</v>
      </c>
      <c r="I13140" s="192"/>
      <c r="J13140" s="192">
        <v>46153</v>
      </c>
      <c r="K13140" s="192">
        <v>46538</v>
      </c>
    </row>
    <row r="13141" spans="1:11" hidden="1" x14ac:dyDescent="0.4">
      <c r="A13141" s="193" t="s">
        <v>23262</v>
      </c>
      <c r="B13141" s="193" t="s">
        <v>23263</v>
      </c>
      <c r="C13141" s="193" t="s">
        <v>58</v>
      </c>
      <c r="D13141" s="193" t="s">
        <v>59</v>
      </c>
      <c r="E13141" s="193" t="s">
        <v>23264</v>
      </c>
      <c r="F13141" s="193" t="s">
        <v>1634</v>
      </c>
      <c r="G13141" s="2">
        <v>2841</v>
      </c>
      <c r="H13141" s="2">
        <v>0</v>
      </c>
      <c r="I13141" s="192"/>
      <c r="J13141" s="192">
        <v>44595</v>
      </c>
      <c r="K13141" s="192">
        <v>46356</v>
      </c>
    </row>
    <row r="13142" spans="1:11" hidden="1" x14ac:dyDescent="0.4">
      <c r="A13142" s="193" t="s">
        <v>23262</v>
      </c>
      <c r="B13142" s="193" t="s">
        <v>23263</v>
      </c>
      <c r="C13142" s="193" t="s">
        <v>58</v>
      </c>
      <c r="D13142" s="193" t="s">
        <v>59</v>
      </c>
      <c r="E13142" s="193" t="s">
        <v>23265</v>
      </c>
      <c r="F13142" s="193" t="s">
        <v>1634</v>
      </c>
      <c r="G13142" s="2">
        <v>3000</v>
      </c>
      <c r="H13142" s="2">
        <v>0</v>
      </c>
      <c r="I13142" s="192"/>
      <c r="J13142" s="192">
        <v>44719</v>
      </c>
      <c r="K13142" s="192">
        <v>46356</v>
      </c>
    </row>
    <row r="13143" spans="1:11" hidden="1" x14ac:dyDescent="0.4">
      <c r="A13143" s="193" t="s">
        <v>23262</v>
      </c>
      <c r="B13143" s="193" t="s">
        <v>23263</v>
      </c>
      <c r="C13143" s="193" t="s">
        <v>58</v>
      </c>
      <c r="D13143" s="193" t="s">
        <v>59</v>
      </c>
      <c r="E13143" s="193" t="s">
        <v>23266</v>
      </c>
      <c r="F13143" s="193" t="s">
        <v>1634</v>
      </c>
      <c r="G13143" s="2">
        <v>3000</v>
      </c>
      <c r="H13143" s="2">
        <v>0</v>
      </c>
      <c r="I13143" s="192"/>
      <c r="J13143" s="192">
        <v>44911</v>
      </c>
      <c r="K13143" s="192">
        <v>46356</v>
      </c>
    </row>
    <row r="13144" spans="1:11" hidden="1" x14ac:dyDescent="0.4">
      <c r="A13144" s="193" t="s">
        <v>23262</v>
      </c>
      <c r="B13144" s="193" t="s">
        <v>23263</v>
      </c>
      <c r="C13144" s="193" t="s">
        <v>58</v>
      </c>
      <c r="D13144" s="193" t="s">
        <v>59</v>
      </c>
      <c r="E13144" s="193" t="s">
        <v>23267</v>
      </c>
      <c r="F13144" s="193" t="s">
        <v>1634</v>
      </c>
      <c r="G13144" s="2">
        <v>3000</v>
      </c>
      <c r="H13144" s="2">
        <v>0</v>
      </c>
      <c r="I13144" s="192"/>
      <c r="J13144" s="192">
        <v>44949</v>
      </c>
      <c r="K13144" s="192">
        <v>46356</v>
      </c>
    </row>
    <row r="13145" spans="1:11" hidden="1" x14ac:dyDescent="0.4">
      <c r="A13145" s="193" t="s">
        <v>23262</v>
      </c>
      <c r="B13145" s="193" t="s">
        <v>23263</v>
      </c>
      <c r="C13145" s="193" t="s">
        <v>58</v>
      </c>
      <c r="D13145" s="193" t="s">
        <v>59</v>
      </c>
      <c r="E13145" s="193" t="s">
        <v>23268</v>
      </c>
      <c r="F13145" s="193" t="s">
        <v>1634</v>
      </c>
      <c r="G13145" s="2">
        <v>590</v>
      </c>
      <c r="H13145" s="2">
        <v>0</v>
      </c>
      <c r="I13145" s="192"/>
      <c r="J13145" s="192">
        <v>45862</v>
      </c>
      <c r="K13145" s="192">
        <v>46356</v>
      </c>
    </row>
    <row r="13146" spans="1:11" hidden="1" x14ac:dyDescent="0.4">
      <c r="A13146" s="193" t="s">
        <v>23269</v>
      </c>
      <c r="B13146" s="193" t="s">
        <v>23270</v>
      </c>
      <c r="C13146" s="193" t="s">
        <v>58</v>
      </c>
      <c r="D13146" s="193" t="s">
        <v>59</v>
      </c>
      <c r="E13146" s="193" t="s">
        <v>23271</v>
      </c>
      <c r="F13146" s="193" t="s">
        <v>1634</v>
      </c>
      <c r="G13146" s="2">
        <v>1663</v>
      </c>
      <c r="H13146" s="2">
        <v>0</v>
      </c>
      <c r="I13146" s="192"/>
      <c r="J13146" s="192">
        <v>44692</v>
      </c>
      <c r="K13146" s="192">
        <v>46356</v>
      </c>
    </row>
    <row r="13147" spans="1:11" hidden="1" x14ac:dyDescent="0.4">
      <c r="A13147" s="193" t="s">
        <v>23272</v>
      </c>
      <c r="B13147" s="193" t="s">
        <v>23273</v>
      </c>
      <c r="C13147" s="193" t="s">
        <v>58</v>
      </c>
      <c r="D13147" s="193" t="s">
        <v>59</v>
      </c>
      <c r="E13147" s="193" t="s">
        <v>23274</v>
      </c>
      <c r="F13147" s="193" t="s">
        <v>1634</v>
      </c>
      <c r="G13147" s="2">
        <v>909</v>
      </c>
      <c r="H13147" s="2">
        <v>0</v>
      </c>
      <c r="I13147" s="192"/>
      <c r="J13147" s="192">
        <v>45845</v>
      </c>
      <c r="K13147" s="192">
        <v>46356</v>
      </c>
    </row>
    <row r="13148" spans="1:11" hidden="1" x14ac:dyDescent="0.4">
      <c r="A13148" s="193" t="s">
        <v>23275</v>
      </c>
      <c r="B13148" s="193" t="s">
        <v>23276</v>
      </c>
      <c r="C13148" s="193" t="s">
        <v>58</v>
      </c>
      <c r="D13148" s="193" t="s">
        <v>59</v>
      </c>
      <c r="E13148" s="193" t="s">
        <v>23277</v>
      </c>
      <c r="F13148" s="193" t="s">
        <v>1634</v>
      </c>
      <c r="G13148" s="2">
        <v>726</v>
      </c>
      <c r="H13148" s="2">
        <v>0</v>
      </c>
      <c r="I13148" s="192"/>
      <c r="J13148" s="192">
        <v>43243</v>
      </c>
      <c r="K13148" s="192">
        <v>45435</v>
      </c>
    </row>
    <row r="13149" spans="1:11" hidden="1" x14ac:dyDescent="0.4">
      <c r="A13149" s="193" t="s">
        <v>23278</v>
      </c>
      <c r="B13149" s="193" t="s">
        <v>23279</v>
      </c>
      <c r="C13149" s="193" t="s">
        <v>58</v>
      </c>
      <c r="D13149" s="193" t="s">
        <v>59</v>
      </c>
      <c r="E13149" s="193" t="s">
        <v>23280</v>
      </c>
      <c r="F13149" s="193" t="s">
        <v>1634</v>
      </c>
      <c r="G13149" s="2">
        <v>691</v>
      </c>
      <c r="H13149" s="2">
        <v>0</v>
      </c>
      <c r="I13149" s="192"/>
      <c r="J13149" s="192">
        <v>44582</v>
      </c>
      <c r="K13149" s="192">
        <v>46356</v>
      </c>
    </row>
    <row r="13150" spans="1:11" hidden="1" x14ac:dyDescent="0.4">
      <c r="A13150" s="193" t="s">
        <v>23278</v>
      </c>
      <c r="B13150" s="193" t="s">
        <v>23279</v>
      </c>
      <c r="C13150" s="193" t="s">
        <v>58</v>
      </c>
      <c r="D13150" s="193" t="s">
        <v>59</v>
      </c>
      <c r="E13150" s="193" t="s">
        <v>23281</v>
      </c>
      <c r="F13150" s="193" t="s">
        <v>1634</v>
      </c>
      <c r="G13150" s="2">
        <v>1000</v>
      </c>
      <c r="H13150" s="2">
        <v>0</v>
      </c>
      <c r="I13150" s="192"/>
      <c r="J13150" s="192">
        <v>44589</v>
      </c>
      <c r="K13150" s="192">
        <v>46356</v>
      </c>
    </row>
    <row r="13151" spans="1:11" hidden="1" x14ac:dyDescent="0.4">
      <c r="A13151" s="193" t="s">
        <v>23278</v>
      </c>
      <c r="B13151" s="193" t="s">
        <v>23279</v>
      </c>
      <c r="C13151" s="193" t="s">
        <v>58</v>
      </c>
      <c r="D13151" s="193" t="s">
        <v>59</v>
      </c>
      <c r="E13151" s="193" t="s">
        <v>23282</v>
      </c>
      <c r="F13151" s="193" t="s">
        <v>1634</v>
      </c>
      <c r="G13151" s="2">
        <v>1000</v>
      </c>
      <c r="H13151" s="2">
        <v>0</v>
      </c>
      <c r="I13151" s="192"/>
      <c r="J13151" s="192">
        <v>44937</v>
      </c>
      <c r="K13151" s="192">
        <v>46356</v>
      </c>
    </row>
    <row r="13152" spans="1:11" hidden="1" x14ac:dyDescent="0.4">
      <c r="A13152" s="193" t="s">
        <v>23283</v>
      </c>
      <c r="B13152" s="193" t="s">
        <v>23284</v>
      </c>
      <c r="C13152" s="193" t="s">
        <v>58</v>
      </c>
      <c r="D13152" s="193" t="s">
        <v>59</v>
      </c>
      <c r="E13152" s="193" t="s">
        <v>23285</v>
      </c>
      <c r="F13152" s="193" t="s">
        <v>1634</v>
      </c>
      <c r="G13152" s="2">
        <v>227</v>
      </c>
      <c r="H13152" s="2">
        <v>0</v>
      </c>
      <c r="I13152" s="192"/>
      <c r="J13152" s="192">
        <v>44662</v>
      </c>
      <c r="K13152" s="192">
        <v>46356</v>
      </c>
    </row>
    <row r="13153" spans="1:11" hidden="1" x14ac:dyDescent="0.4">
      <c r="A13153" s="193" t="s">
        <v>23283</v>
      </c>
      <c r="B13153" s="193" t="s">
        <v>23284</v>
      </c>
      <c r="C13153" s="193" t="s">
        <v>58</v>
      </c>
      <c r="D13153" s="193" t="s">
        <v>59</v>
      </c>
      <c r="E13153" s="193" t="s">
        <v>23286</v>
      </c>
      <c r="F13153" s="193" t="s">
        <v>1634</v>
      </c>
      <c r="G13153" s="2">
        <v>500</v>
      </c>
      <c r="H13153" s="2">
        <v>0</v>
      </c>
      <c r="I13153" s="192"/>
      <c r="J13153" s="192">
        <v>44720</v>
      </c>
      <c r="K13153" s="192">
        <v>46356</v>
      </c>
    </row>
    <row r="13154" spans="1:11" hidden="1" x14ac:dyDescent="0.4">
      <c r="A13154" s="193" t="s">
        <v>23283</v>
      </c>
      <c r="B13154" s="193" t="s">
        <v>23284</v>
      </c>
      <c r="C13154" s="193" t="s">
        <v>58</v>
      </c>
      <c r="D13154" s="193" t="s">
        <v>59</v>
      </c>
      <c r="E13154" s="193" t="s">
        <v>23287</v>
      </c>
      <c r="F13154" s="193" t="s">
        <v>1634</v>
      </c>
      <c r="G13154" s="2">
        <v>500</v>
      </c>
      <c r="H13154" s="2">
        <v>0</v>
      </c>
      <c r="I13154" s="192"/>
      <c r="J13154" s="192">
        <v>44789</v>
      </c>
      <c r="K13154" s="192">
        <v>46356</v>
      </c>
    </row>
    <row r="13155" spans="1:11" hidden="1" x14ac:dyDescent="0.4">
      <c r="A13155" s="193" t="s">
        <v>23283</v>
      </c>
      <c r="B13155" s="193" t="s">
        <v>23284</v>
      </c>
      <c r="C13155" s="193" t="s">
        <v>58</v>
      </c>
      <c r="D13155" s="193" t="s">
        <v>59</v>
      </c>
      <c r="E13155" s="193" t="s">
        <v>23288</v>
      </c>
      <c r="F13155" s="193" t="s">
        <v>1634</v>
      </c>
      <c r="G13155" s="2">
        <v>500</v>
      </c>
      <c r="H13155" s="2">
        <v>0</v>
      </c>
      <c r="I13155" s="192"/>
      <c r="J13155" s="192">
        <v>44950</v>
      </c>
      <c r="K13155" s="192">
        <v>46356</v>
      </c>
    </row>
    <row r="13156" spans="1:11" hidden="1" x14ac:dyDescent="0.4">
      <c r="A13156" s="193" t="s">
        <v>23289</v>
      </c>
      <c r="B13156" s="193" t="s">
        <v>23290</v>
      </c>
      <c r="C13156" s="193" t="s">
        <v>58</v>
      </c>
      <c r="D13156" s="193" t="s">
        <v>59</v>
      </c>
      <c r="E13156" s="193" t="s">
        <v>23291</v>
      </c>
      <c r="F13156" s="193" t="s">
        <v>1634</v>
      </c>
      <c r="G13156" s="2">
        <v>11</v>
      </c>
      <c r="H13156" s="2">
        <v>0</v>
      </c>
      <c r="I13156" s="192"/>
      <c r="J13156" s="192">
        <v>44515</v>
      </c>
      <c r="K13156" s="192">
        <v>46356</v>
      </c>
    </row>
    <row r="13157" spans="1:11" hidden="1" x14ac:dyDescent="0.4">
      <c r="A13157" s="193" t="s">
        <v>23289</v>
      </c>
      <c r="B13157" s="193" t="s">
        <v>23290</v>
      </c>
      <c r="C13157" s="193" t="s">
        <v>58</v>
      </c>
      <c r="D13157" s="193" t="s">
        <v>59</v>
      </c>
      <c r="E13157" s="193" t="s">
        <v>23292</v>
      </c>
      <c r="F13157" s="193" t="s">
        <v>1634</v>
      </c>
      <c r="G13157" s="2">
        <v>500</v>
      </c>
      <c r="H13157" s="2">
        <v>0</v>
      </c>
      <c r="I13157" s="192"/>
      <c r="J13157" s="192">
        <v>44656</v>
      </c>
      <c r="K13157" s="192">
        <v>46356</v>
      </c>
    </row>
    <row r="13158" spans="1:11" hidden="1" x14ac:dyDescent="0.4">
      <c r="A13158" s="193" t="s">
        <v>23293</v>
      </c>
      <c r="B13158" s="193" t="s">
        <v>23294</v>
      </c>
      <c r="C13158" s="193" t="s">
        <v>58</v>
      </c>
      <c r="D13158" s="193" t="s">
        <v>59</v>
      </c>
      <c r="E13158" s="193" t="s">
        <v>23295</v>
      </c>
      <c r="F13158" s="193" t="s">
        <v>1634</v>
      </c>
      <c r="G13158" s="2">
        <v>319</v>
      </c>
      <c r="H13158" s="2">
        <v>0</v>
      </c>
      <c r="I13158" s="192"/>
      <c r="J13158" s="192">
        <v>44665</v>
      </c>
      <c r="K13158" s="192">
        <v>46356</v>
      </c>
    </row>
    <row r="13159" spans="1:11" hidden="1" x14ac:dyDescent="0.4">
      <c r="A13159" s="193" t="s">
        <v>23293</v>
      </c>
      <c r="B13159" s="193" t="s">
        <v>23294</v>
      </c>
      <c r="C13159" s="193" t="s">
        <v>58</v>
      </c>
      <c r="D13159" s="193" t="s">
        <v>59</v>
      </c>
      <c r="E13159" s="193" t="s">
        <v>23296</v>
      </c>
      <c r="F13159" s="193" t="s">
        <v>1634</v>
      </c>
      <c r="G13159" s="2">
        <v>9600</v>
      </c>
      <c r="H13159" s="2">
        <v>0</v>
      </c>
      <c r="I13159" s="192"/>
      <c r="J13159" s="192">
        <v>45888</v>
      </c>
      <c r="K13159" s="192">
        <v>46356</v>
      </c>
    </row>
    <row r="13160" spans="1:11" hidden="1" x14ac:dyDescent="0.4">
      <c r="A13160" s="193" t="s">
        <v>23297</v>
      </c>
      <c r="B13160" s="193" t="s">
        <v>23298</v>
      </c>
      <c r="C13160" s="193" t="s">
        <v>58</v>
      </c>
      <c r="D13160" s="193" t="s">
        <v>59</v>
      </c>
      <c r="E13160" s="193" t="s">
        <v>23299</v>
      </c>
      <c r="F13160" s="193" t="s">
        <v>1634</v>
      </c>
      <c r="G13160" s="2">
        <v>1844</v>
      </c>
      <c r="H13160" s="2">
        <v>0</v>
      </c>
      <c r="I13160" s="192"/>
      <c r="J13160" s="192">
        <v>44671</v>
      </c>
      <c r="K13160" s="192">
        <v>46356</v>
      </c>
    </row>
    <row r="13161" spans="1:11" hidden="1" x14ac:dyDescent="0.4">
      <c r="A13161" s="193" t="s">
        <v>23300</v>
      </c>
      <c r="B13161" s="193" t="s">
        <v>23301</v>
      </c>
      <c r="C13161" s="193" t="s">
        <v>58</v>
      </c>
      <c r="D13161" s="193" t="s">
        <v>59</v>
      </c>
      <c r="E13161" s="193" t="s">
        <v>23302</v>
      </c>
      <c r="F13161" s="193" t="s">
        <v>1634</v>
      </c>
      <c r="G13161" s="2">
        <v>83</v>
      </c>
      <c r="H13161" s="2">
        <v>0</v>
      </c>
      <c r="I13161" s="192"/>
      <c r="J13161" s="192">
        <v>45629</v>
      </c>
      <c r="K13161" s="192">
        <v>46356</v>
      </c>
    </row>
    <row r="13162" spans="1:11" hidden="1" x14ac:dyDescent="0.4">
      <c r="A13162" s="193" t="s">
        <v>23300</v>
      </c>
      <c r="B13162" s="193" t="s">
        <v>23301</v>
      </c>
      <c r="C13162" s="193" t="s">
        <v>58</v>
      </c>
      <c r="D13162" s="193" t="s">
        <v>59</v>
      </c>
      <c r="E13162" s="193" t="s">
        <v>23303</v>
      </c>
      <c r="F13162" s="193" t="s">
        <v>1634</v>
      </c>
      <c r="G13162" s="2">
        <v>1000</v>
      </c>
      <c r="H13162" s="2">
        <v>0</v>
      </c>
      <c r="I13162" s="192"/>
      <c r="J13162" s="192">
        <v>46121</v>
      </c>
      <c r="K13162" s="192">
        <v>46507</v>
      </c>
    </row>
    <row r="13163" spans="1:11" hidden="1" x14ac:dyDescent="0.4">
      <c r="A13163" s="193" t="s">
        <v>1422</v>
      </c>
      <c r="B13163" s="193" t="s">
        <v>23304</v>
      </c>
      <c r="C13163" s="193" t="s">
        <v>58</v>
      </c>
      <c r="D13163" s="193" t="s">
        <v>59</v>
      </c>
      <c r="E13163" s="193" t="s">
        <v>23305</v>
      </c>
      <c r="F13163" s="193" t="s">
        <v>1634</v>
      </c>
      <c r="G13163" s="2">
        <v>6884</v>
      </c>
      <c r="H13163" s="2">
        <v>0</v>
      </c>
      <c r="I13163" s="192"/>
      <c r="J13163" s="192">
        <v>44774</v>
      </c>
      <c r="K13163" s="192">
        <v>46356</v>
      </c>
    </row>
    <row r="13164" spans="1:11" hidden="1" x14ac:dyDescent="0.4">
      <c r="A13164" s="193" t="s">
        <v>1422</v>
      </c>
      <c r="B13164" s="193" t="s">
        <v>23304</v>
      </c>
      <c r="C13164" s="193" t="s">
        <v>58</v>
      </c>
      <c r="D13164" s="193" t="s">
        <v>59</v>
      </c>
      <c r="E13164" s="193" t="s">
        <v>23306</v>
      </c>
      <c r="F13164" s="193" t="s">
        <v>1634</v>
      </c>
      <c r="G13164" s="2">
        <v>34000</v>
      </c>
      <c r="H13164" s="2">
        <v>0</v>
      </c>
      <c r="I13164" s="192"/>
      <c r="J13164" s="192">
        <v>44805</v>
      </c>
      <c r="K13164" s="192">
        <v>46356</v>
      </c>
    </row>
    <row r="13165" spans="1:11" hidden="1" x14ac:dyDescent="0.4">
      <c r="A13165" s="193" t="s">
        <v>23307</v>
      </c>
      <c r="B13165" s="193" t="s">
        <v>23308</v>
      </c>
      <c r="C13165" s="193" t="s">
        <v>58</v>
      </c>
      <c r="D13165" s="193" t="s">
        <v>59</v>
      </c>
      <c r="E13165" s="193" t="s">
        <v>23309</v>
      </c>
      <c r="F13165" s="193" t="s">
        <v>1634</v>
      </c>
      <c r="G13165" s="2">
        <v>327</v>
      </c>
      <c r="H13165" s="2">
        <v>0</v>
      </c>
      <c r="I13165" s="192"/>
      <c r="J13165" s="192">
        <v>45855</v>
      </c>
      <c r="K13165" s="192">
        <v>46356</v>
      </c>
    </row>
    <row r="13166" spans="1:11" hidden="1" x14ac:dyDescent="0.4">
      <c r="A13166" s="193" t="s">
        <v>23310</v>
      </c>
      <c r="B13166" s="193" t="s">
        <v>23311</v>
      </c>
      <c r="C13166" s="193" t="s">
        <v>58</v>
      </c>
      <c r="D13166" s="193" t="s">
        <v>59</v>
      </c>
      <c r="E13166" s="193" t="s">
        <v>23312</v>
      </c>
      <c r="F13166" s="193" t="s">
        <v>1634</v>
      </c>
      <c r="G13166" s="2">
        <v>7481</v>
      </c>
      <c r="H13166" s="2">
        <v>0</v>
      </c>
      <c r="I13166" s="192"/>
      <c r="J13166" s="192">
        <v>45855</v>
      </c>
      <c r="K13166" s="192">
        <v>46356</v>
      </c>
    </row>
    <row r="13167" spans="1:11" hidden="1" x14ac:dyDescent="0.4">
      <c r="A13167" s="193" t="s">
        <v>23313</v>
      </c>
      <c r="B13167" s="193" t="s">
        <v>23314</v>
      </c>
      <c r="C13167" s="193" t="s">
        <v>58</v>
      </c>
      <c r="D13167" s="193" t="s">
        <v>59</v>
      </c>
      <c r="E13167" s="193" t="s">
        <v>23315</v>
      </c>
      <c r="F13167" s="193" t="s">
        <v>1634</v>
      </c>
      <c r="G13167" s="2">
        <v>2857</v>
      </c>
      <c r="H13167" s="2">
        <v>0</v>
      </c>
      <c r="I13167" s="192"/>
      <c r="J13167" s="192">
        <v>44557</v>
      </c>
      <c r="K13167" s="192">
        <v>46356</v>
      </c>
    </row>
    <row r="13168" spans="1:11" hidden="1" x14ac:dyDescent="0.4">
      <c r="A13168" s="193" t="s">
        <v>23316</v>
      </c>
      <c r="B13168" s="193" t="s">
        <v>23317</v>
      </c>
      <c r="C13168" s="193" t="s">
        <v>58</v>
      </c>
      <c r="D13168" s="193" t="s">
        <v>59</v>
      </c>
      <c r="E13168" s="193" t="s">
        <v>23318</v>
      </c>
      <c r="F13168" s="193" t="s">
        <v>1634</v>
      </c>
      <c r="G13168" s="2">
        <v>2990</v>
      </c>
      <c r="H13168" s="2">
        <v>0</v>
      </c>
      <c r="I13168" s="192"/>
      <c r="J13168" s="192">
        <v>46185</v>
      </c>
      <c r="K13168" s="192">
        <v>46356</v>
      </c>
    </row>
    <row r="13169" spans="1:11" hidden="1" x14ac:dyDescent="0.4">
      <c r="A13169" s="193" t="s">
        <v>23319</v>
      </c>
      <c r="B13169" s="193" t="s">
        <v>23320</v>
      </c>
      <c r="C13169" s="193" t="s">
        <v>58</v>
      </c>
      <c r="D13169" s="193" t="s">
        <v>59</v>
      </c>
      <c r="E13169" s="193" t="s">
        <v>23321</v>
      </c>
      <c r="F13169" s="193" t="s">
        <v>1634</v>
      </c>
      <c r="G13169" s="2">
        <v>308</v>
      </c>
      <c r="H13169" s="2">
        <v>0</v>
      </c>
      <c r="I13169" s="192"/>
      <c r="J13169" s="192">
        <v>46105</v>
      </c>
      <c r="K13169" s="192">
        <v>46477</v>
      </c>
    </row>
    <row r="13170" spans="1:11" hidden="1" x14ac:dyDescent="0.4">
      <c r="A13170" s="193" t="s">
        <v>23319</v>
      </c>
      <c r="B13170" s="193" t="s">
        <v>23320</v>
      </c>
      <c r="C13170" s="193" t="s">
        <v>58</v>
      </c>
      <c r="D13170" s="193" t="s">
        <v>59</v>
      </c>
      <c r="E13170" s="193" t="s">
        <v>23322</v>
      </c>
      <c r="F13170" s="193" t="s">
        <v>1634</v>
      </c>
      <c r="G13170" s="2">
        <v>500</v>
      </c>
      <c r="H13170" s="2">
        <v>0</v>
      </c>
      <c r="I13170" s="192"/>
      <c r="J13170" s="192">
        <v>46105</v>
      </c>
      <c r="K13170" s="192">
        <v>46477</v>
      </c>
    </row>
    <row r="13171" spans="1:11" hidden="1" x14ac:dyDescent="0.4">
      <c r="A13171" s="193" t="s">
        <v>23319</v>
      </c>
      <c r="B13171" s="193" t="s">
        <v>23320</v>
      </c>
      <c r="C13171" s="193" t="s">
        <v>58</v>
      </c>
      <c r="D13171" s="193" t="s">
        <v>59</v>
      </c>
      <c r="E13171" s="193" t="s">
        <v>23323</v>
      </c>
      <c r="F13171" s="193" t="s">
        <v>1634</v>
      </c>
      <c r="G13171" s="2">
        <v>1000</v>
      </c>
      <c r="H13171" s="2">
        <v>0</v>
      </c>
      <c r="I13171" s="192"/>
      <c r="J13171" s="192">
        <v>46128</v>
      </c>
      <c r="K13171" s="192">
        <v>46507</v>
      </c>
    </row>
    <row r="13172" spans="1:11" hidden="1" x14ac:dyDescent="0.4">
      <c r="A13172" s="193" t="s">
        <v>23319</v>
      </c>
      <c r="B13172" s="193" t="s">
        <v>23320</v>
      </c>
      <c r="C13172" s="193" t="s">
        <v>58</v>
      </c>
      <c r="D13172" s="193" t="s">
        <v>59</v>
      </c>
      <c r="E13172" s="193" t="s">
        <v>23324</v>
      </c>
      <c r="F13172" s="193" t="s">
        <v>1634</v>
      </c>
      <c r="G13172" s="2">
        <v>1500</v>
      </c>
      <c r="H13172" s="2">
        <v>0</v>
      </c>
      <c r="I13172" s="192"/>
      <c r="J13172" s="192">
        <v>46135</v>
      </c>
      <c r="K13172" s="192">
        <v>46507</v>
      </c>
    </row>
    <row r="13173" spans="1:11" hidden="1" x14ac:dyDescent="0.4">
      <c r="A13173" s="193" t="s">
        <v>23319</v>
      </c>
      <c r="B13173" s="193" t="s">
        <v>23320</v>
      </c>
      <c r="C13173" s="193" t="s">
        <v>58</v>
      </c>
      <c r="D13173" s="193" t="s">
        <v>59</v>
      </c>
      <c r="E13173" s="193" t="s">
        <v>23325</v>
      </c>
      <c r="F13173" s="193" t="s">
        <v>1634</v>
      </c>
      <c r="G13173" s="2">
        <v>439</v>
      </c>
      <c r="H13173" s="2">
        <v>0</v>
      </c>
      <c r="I13173" s="192"/>
      <c r="J13173" s="192">
        <v>46140</v>
      </c>
      <c r="K13173" s="192">
        <v>46507</v>
      </c>
    </row>
    <row r="13174" spans="1:11" hidden="1" x14ac:dyDescent="0.4">
      <c r="A13174" s="193" t="s">
        <v>23326</v>
      </c>
      <c r="B13174" s="193" t="s">
        <v>23327</v>
      </c>
      <c r="C13174" s="193" t="s">
        <v>58</v>
      </c>
      <c r="D13174" s="193" t="s">
        <v>59</v>
      </c>
      <c r="E13174" s="193" t="s">
        <v>23328</v>
      </c>
      <c r="F13174" s="193" t="s">
        <v>1634</v>
      </c>
      <c r="G13174" s="2">
        <v>231</v>
      </c>
      <c r="H13174" s="2">
        <v>0</v>
      </c>
      <c r="I13174" s="192"/>
      <c r="J13174" s="192">
        <v>44599</v>
      </c>
      <c r="K13174" s="192">
        <v>46356</v>
      </c>
    </row>
    <row r="13175" spans="1:11" hidden="1" x14ac:dyDescent="0.4">
      <c r="A13175" s="193" t="s">
        <v>23326</v>
      </c>
      <c r="B13175" s="193" t="s">
        <v>23327</v>
      </c>
      <c r="C13175" s="193" t="s">
        <v>58</v>
      </c>
      <c r="D13175" s="193" t="s">
        <v>59</v>
      </c>
      <c r="E13175" s="193" t="s">
        <v>23329</v>
      </c>
      <c r="F13175" s="193" t="s">
        <v>1634</v>
      </c>
      <c r="G13175" s="2">
        <v>1000</v>
      </c>
      <c r="H13175" s="2">
        <v>0</v>
      </c>
      <c r="I13175" s="192"/>
      <c r="J13175" s="192">
        <v>44621</v>
      </c>
      <c r="K13175" s="192">
        <v>46356</v>
      </c>
    </row>
    <row r="13176" spans="1:11" hidden="1" x14ac:dyDescent="0.4">
      <c r="A13176" s="193" t="s">
        <v>23330</v>
      </c>
      <c r="B13176" s="193" t="s">
        <v>23331</v>
      </c>
      <c r="C13176" s="193" t="s">
        <v>58</v>
      </c>
      <c r="D13176" s="193" t="s">
        <v>59</v>
      </c>
      <c r="E13176" s="193" t="s">
        <v>23332</v>
      </c>
      <c r="F13176" s="193" t="s">
        <v>1634</v>
      </c>
      <c r="G13176" s="2">
        <v>540</v>
      </c>
      <c r="H13176" s="2">
        <v>0</v>
      </c>
      <c r="I13176" s="192"/>
      <c r="J13176" s="192">
        <v>46094</v>
      </c>
      <c r="K13176" s="192">
        <v>46477</v>
      </c>
    </row>
    <row r="13177" spans="1:11" hidden="1" x14ac:dyDescent="0.4">
      <c r="A13177" s="193" t="s">
        <v>23330</v>
      </c>
      <c r="B13177" s="193" t="s">
        <v>23331</v>
      </c>
      <c r="C13177" s="193" t="s">
        <v>58</v>
      </c>
      <c r="D13177" s="193" t="s">
        <v>59</v>
      </c>
      <c r="E13177" s="193" t="s">
        <v>23333</v>
      </c>
      <c r="F13177" s="193" t="s">
        <v>1634</v>
      </c>
      <c r="G13177" s="2">
        <v>1492</v>
      </c>
      <c r="H13177" s="2">
        <v>0</v>
      </c>
      <c r="I13177" s="192"/>
      <c r="J13177" s="192">
        <v>46167</v>
      </c>
      <c r="K13177" s="192">
        <v>46538</v>
      </c>
    </row>
    <row r="13178" spans="1:11" x14ac:dyDescent="0.4">
      <c r="A13178" s="193" t="s">
        <v>23334</v>
      </c>
      <c r="B13178" s="193" t="s">
        <v>23335</v>
      </c>
      <c r="C13178" s="193" t="s">
        <v>58</v>
      </c>
      <c r="D13178" s="193" t="s">
        <v>59</v>
      </c>
      <c r="E13178" s="193" t="s">
        <v>23336</v>
      </c>
      <c r="F13178" s="193" t="s">
        <v>1634</v>
      </c>
      <c r="G13178" s="2">
        <v>9</v>
      </c>
      <c r="H13178" s="2">
        <v>0</v>
      </c>
      <c r="I13178" s="192"/>
      <c r="J13178" s="192">
        <v>44718</v>
      </c>
      <c r="K13178" s="192">
        <v>46356</v>
      </c>
    </row>
    <row r="13179" spans="1:11" hidden="1" x14ac:dyDescent="0.4">
      <c r="A13179" s="193" t="s">
        <v>23334</v>
      </c>
      <c r="B13179" s="193" t="s">
        <v>23335</v>
      </c>
      <c r="C13179" s="193" t="s">
        <v>58</v>
      </c>
      <c r="D13179" s="193" t="s">
        <v>59</v>
      </c>
      <c r="E13179" s="193" t="s">
        <v>23337</v>
      </c>
      <c r="F13179" s="193" t="s">
        <v>1634</v>
      </c>
      <c r="G13179" s="2">
        <v>90</v>
      </c>
      <c r="H13179" s="2">
        <v>0</v>
      </c>
      <c r="I13179" s="192"/>
      <c r="J13179" s="192">
        <v>44740</v>
      </c>
      <c r="K13179" s="192">
        <v>46356</v>
      </c>
    </row>
    <row r="13180" spans="1:11" hidden="1" x14ac:dyDescent="0.4">
      <c r="A13180" s="193" t="s">
        <v>23334</v>
      </c>
      <c r="B13180" s="193" t="s">
        <v>23335</v>
      </c>
      <c r="C13180" s="193" t="s">
        <v>58</v>
      </c>
      <c r="D13180" s="193" t="s">
        <v>59</v>
      </c>
      <c r="E13180" s="193" t="s">
        <v>23338</v>
      </c>
      <c r="F13180" s="193" t="s">
        <v>1634</v>
      </c>
      <c r="G13180" s="2">
        <v>90</v>
      </c>
      <c r="H13180" s="2">
        <v>0</v>
      </c>
      <c r="I13180" s="192"/>
      <c r="J13180" s="192">
        <v>44748</v>
      </c>
      <c r="K13180" s="192">
        <v>46356</v>
      </c>
    </row>
    <row r="13181" spans="1:11" hidden="1" x14ac:dyDescent="0.4">
      <c r="A13181" s="193" t="s">
        <v>23334</v>
      </c>
      <c r="B13181" s="193" t="s">
        <v>23335</v>
      </c>
      <c r="C13181" s="193" t="s">
        <v>58</v>
      </c>
      <c r="D13181" s="193" t="s">
        <v>59</v>
      </c>
      <c r="E13181" s="193" t="s">
        <v>23339</v>
      </c>
      <c r="F13181" s="193" t="s">
        <v>1634</v>
      </c>
      <c r="G13181" s="2">
        <v>90</v>
      </c>
      <c r="H13181" s="2">
        <v>0</v>
      </c>
      <c r="I13181" s="192"/>
      <c r="J13181" s="192">
        <v>44777</v>
      </c>
      <c r="K13181" s="192">
        <v>46356</v>
      </c>
    </row>
    <row r="13182" spans="1:11" hidden="1" x14ac:dyDescent="0.4">
      <c r="A13182" s="193" t="s">
        <v>23334</v>
      </c>
      <c r="B13182" s="193" t="s">
        <v>23335</v>
      </c>
      <c r="C13182" s="193" t="s">
        <v>58</v>
      </c>
      <c r="D13182" s="193" t="s">
        <v>59</v>
      </c>
      <c r="E13182" s="193" t="s">
        <v>23340</v>
      </c>
      <c r="F13182" s="193" t="s">
        <v>1634</v>
      </c>
      <c r="G13182" s="2">
        <v>90</v>
      </c>
      <c r="H13182" s="2">
        <v>0</v>
      </c>
      <c r="I13182" s="192"/>
      <c r="J13182" s="192">
        <v>44882</v>
      </c>
      <c r="K13182" s="192">
        <v>46356</v>
      </c>
    </row>
    <row r="13183" spans="1:11" hidden="1" x14ac:dyDescent="0.4">
      <c r="A13183" s="193" t="s">
        <v>23334</v>
      </c>
      <c r="B13183" s="193" t="s">
        <v>23335</v>
      </c>
      <c r="C13183" s="193" t="s">
        <v>58</v>
      </c>
      <c r="D13183" s="193" t="s">
        <v>59</v>
      </c>
      <c r="E13183" s="193" t="s">
        <v>23341</v>
      </c>
      <c r="F13183" s="193" t="s">
        <v>1634</v>
      </c>
      <c r="G13183" s="2">
        <v>90</v>
      </c>
      <c r="H13183" s="2">
        <v>0</v>
      </c>
      <c r="I13183" s="192"/>
      <c r="J13183" s="192">
        <v>45447</v>
      </c>
      <c r="K13183" s="192">
        <v>46356</v>
      </c>
    </row>
    <row r="13184" spans="1:11" hidden="1" x14ac:dyDescent="0.4">
      <c r="A13184" s="193" t="s">
        <v>23342</v>
      </c>
      <c r="B13184" s="193" t="s">
        <v>23343</v>
      </c>
      <c r="C13184" s="193" t="s">
        <v>58</v>
      </c>
      <c r="D13184" s="193" t="s">
        <v>59</v>
      </c>
      <c r="E13184" s="193" t="s">
        <v>23344</v>
      </c>
      <c r="F13184" s="193" t="s">
        <v>1634</v>
      </c>
      <c r="G13184" s="2">
        <v>614</v>
      </c>
      <c r="H13184" s="2">
        <v>0</v>
      </c>
      <c r="I13184" s="192"/>
      <c r="J13184" s="192">
        <v>44553</v>
      </c>
      <c r="K13184" s="192">
        <v>46356</v>
      </c>
    </row>
    <row r="13185" spans="1:11" x14ac:dyDescent="0.4">
      <c r="A13185" s="193" t="s">
        <v>23345</v>
      </c>
      <c r="B13185" s="193" t="s">
        <v>23346</v>
      </c>
      <c r="C13185" s="193" t="s">
        <v>58</v>
      </c>
      <c r="D13185" s="193" t="s">
        <v>59</v>
      </c>
      <c r="E13185" s="193" t="s">
        <v>23347</v>
      </c>
      <c r="F13185" s="193" t="s">
        <v>1634</v>
      </c>
      <c r="G13185" s="2">
        <v>8</v>
      </c>
      <c r="H13185" s="2">
        <v>0</v>
      </c>
      <c r="I13185" s="192"/>
      <c r="J13185" s="192">
        <v>44540</v>
      </c>
      <c r="K13185" s="192">
        <v>46356</v>
      </c>
    </row>
    <row r="13186" spans="1:11" hidden="1" x14ac:dyDescent="0.4">
      <c r="A13186" s="193" t="s">
        <v>23345</v>
      </c>
      <c r="B13186" s="193" t="s">
        <v>23346</v>
      </c>
      <c r="C13186" s="193" t="s">
        <v>58</v>
      </c>
      <c r="D13186" s="193" t="s">
        <v>59</v>
      </c>
      <c r="E13186" s="193" t="s">
        <v>23348</v>
      </c>
      <c r="F13186" s="193" t="s">
        <v>1634</v>
      </c>
      <c r="G13186" s="2">
        <v>1405</v>
      </c>
      <c r="H13186" s="2">
        <v>0</v>
      </c>
      <c r="I13186" s="192"/>
      <c r="J13186" s="192">
        <v>44630</v>
      </c>
      <c r="K13186" s="192">
        <v>46356</v>
      </c>
    </row>
    <row r="13187" spans="1:11" hidden="1" x14ac:dyDescent="0.4">
      <c r="A13187" s="193" t="s">
        <v>23345</v>
      </c>
      <c r="B13187" s="193" t="s">
        <v>23346</v>
      </c>
      <c r="C13187" s="193" t="s">
        <v>58</v>
      </c>
      <c r="D13187" s="193" t="s">
        <v>59</v>
      </c>
      <c r="E13187" s="193" t="s">
        <v>23349</v>
      </c>
      <c r="F13187" s="193" t="s">
        <v>1634</v>
      </c>
      <c r="G13187" s="2">
        <v>2000</v>
      </c>
      <c r="H13187" s="2">
        <v>0</v>
      </c>
      <c r="I13187" s="192"/>
      <c r="J13187" s="192">
        <v>44722</v>
      </c>
      <c r="K13187" s="192">
        <v>46356</v>
      </c>
    </row>
    <row r="13188" spans="1:11" hidden="1" x14ac:dyDescent="0.4">
      <c r="A13188" s="193" t="s">
        <v>23350</v>
      </c>
      <c r="B13188" s="193" t="s">
        <v>23351</v>
      </c>
      <c r="C13188" s="193" t="s">
        <v>58</v>
      </c>
      <c r="D13188" s="193" t="s">
        <v>59</v>
      </c>
      <c r="E13188" s="193" t="s">
        <v>23352</v>
      </c>
      <c r="F13188" s="193" t="s">
        <v>1634</v>
      </c>
      <c r="G13188" s="2">
        <v>1000</v>
      </c>
      <c r="H13188" s="2">
        <v>0</v>
      </c>
      <c r="I13188" s="192"/>
      <c r="J13188" s="192">
        <v>44295</v>
      </c>
      <c r="K13188" s="192">
        <v>46356</v>
      </c>
    </row>
    <row r="13189" spans="1:11" hidden="1" x14ac:dyDescent="0.4">
      <c r="A13189" s="193" t="s">
        <v>23350</v>
      </c>
      <c r="B13189" s="193" t="s">
        <v>23351</v>
      </c>
      <c r="C13189" s="193" t="s">
        <v>58</v>
      </c>
      <c r="D13189" s="193" t="s">
        <v>59</v>
      </c>
      <c r="E13189" s="193" t="s">
        <v>23353</v>
      </c>
      <c r="F13189" s="193" t="s">
        <v>1634</v>
      </c>
      <c r="G13189" s="2">
        <v>500</v>
      </c>
      <c r="H13189" s="2">
        <v>0</v>
      </c>
      <c r="I13189" s="192"/>
      <c r="J13189" s="192">
        <v>44295</v>
      </c>
      <c r="K13189" s="192">
        <v>46356</v>
      </c>
    </row>
    <row r="13190" spans="1:11" hidden="1" x14ac:dyDescent="0.4">
      <c r="A13190" s="193" t="s">
        <v>23350</v>
      </c>
      <c r="B13190" s="193" t="s">
        <v>23351</v>
      </c>
      <c r="C13190" s="193" t="s">
        <v>58</v>
      </c>
      <c r="D13190" s="193" t="s">
        <v>59</v>
      </c>
      <c r="E13190" s="193" t="s">
        <v>23354</v>
      </c>
      <c r="F13190" s="193" t="s">
        <v>1634</v>
      </c>
      <c r="G13190" s="2">
        <v>1000</v>
      </c>
      <c r="H13190" s="2">
        <v>0</v>
      </c>
      <c r="I13190" s="192"/>
      <c r="J13190" s="192">
        <v>44295</v>
      </c>
      <c r="K13190" s="192">
        <v>46356</v>
      </c>
    </row>
    <row r="13191" spans="1:11" hidden="1" x14ac:dyDescent="0.4">
      <c r="A13191" s="193" t="s">
        <v>23350</v>
      </c>
      <c r="B13191" s="193" t="s">
        <v>23351</v>
      </c>
      <c r="C13191" s="193" t="s">
        <v>58</v>
      </c>
      <c r="D13191" s="193" t="s">
        <v>59</v>
      </c>
      <c r="E13191" s="193" t="s">
        <v>23355</v>
      </c>
      <c r="F13191" s="193" t="s">
        <v>1634</v>
      </c>
      <c r="G13191" s="2">
        <v>307</v>
      </c>
      <c r="H13191" s="2">
        <v>0</v>
      </c>
      <c r="I13191" s="192"/>
      <c r="J13191" s="192">
        <v>44295</v>
      </c>
      <c r="K13191" s="192">
        <v>46356</v>
      </c>
    </row>
    <row r="13192" spans="1:11" hidden="1" x14ac:dyDescent="0.4">
      <c r="A13192" s="193" t="s">
        <v>23350</v>
      </c>
      <c r="B13192" s="193" t="s">
        <v>23351</v>
      </c>
      <c r="C13192" s="193" t="s">
        <v>58</v>
      </c>
      <c r="D13192" s="193" t="s">
        <v>59</v>
      </c>
      <c r="E13192" s="193" t="s">
        <v>23356</v>
      </c>
      <c r="F13192" s="193" t="s">
        <v>1634</v>
      </c>
      <c r="G13192" s="2">
        <v>500</v>
      </c>
      <c r="H13192" s="2">
        <v>0</v>
      </c>
      <c r="I13192" s="192"/>
      <c r="J13192" s="192">
        <v>44295</v>
      </c>
      <c r="K13192" s="192">
        <v>46356</v>
      </c>
    </row>
    <row r="13193" spans="1:11" hidden="1" x14ac:dyDescent="0.4">
      <c r="A13193" s="193" t="s">
        <v>23350</v>
      </c>
      <c r="B13193" s="193" t="s">
        <v>23351</v>
      </c>
      <c r="C13193" s="193" t="s">
        <v>58</v>
      </c>
      <c r="D13193" s="193" t="s">
        <v>59</v>
      </c>
      <c r="E13193" s="193" t="s">
        <v>23357</v>
      </c>
      <c r="F13193" s="193" t="s">
        <v>1634</v>
      </c>
      <c r="G13193" s="2">
        <v>500</v>
      </c>
      <c r="H13193" s="2">
        <v>0</v>
      </c>
      <c r="I13193" s="192"/>
      <c r="J13193" s="192">
        <v>44295</v>
      </c>
      <c r="K13193" s="192">
        <v>46356</v>
      </c>
    </row>
    <row r="13194" spans="1:11" hidden="1" x14ac:dyDescent="0.4">
      <c r="A13194" s="193" t="s">
        <v>23350</v>
      </c>
      <c r="B13194" s="193" t="s">
        <v>23351</v>
      </c>
      <c r="C13194" s="193" t="s">
        <v>58</v>
      </c>
      <c r="D13194" s="193" t="s">
        <v>59</v>
      </c>
      <c r="E13194" s="193" t="s">
        <v>23358</v>
      </c>
      <c r="F13194" s="193" t="s">
        <v>1634</v>
      </c>
      <c r="G13194" s="2">
        <v>500</v>
      </c>
      <c r="H13194" s="2">
        <v>0</v>
      </c>
      <c r="I13194" s="192"/>
      <c r="J13194" s="192">
        <v>44347</v>
      </c>
      <c r="K13194" s="192">
        <v>46356</v>
      </c>
    </row>
    <row r="13195" spans="1:11" hidden="1" x14ac:dyDescent="0.4">
      <c r="A13195" s="193" t="s">
        <v>23350</v>
      </c>
      <c r="B13195" s="193" t="s">
        <v>23351</v>
      </c>
      <c r="C13195" s="193" t="s">
        <v>58</v>
      </c>
      <c r="D13195" s="193" t="s">
        <v>59</v>
      </c>
      <c r="E13195" s="193" t="s">
        <v>23359</v>
      </c>
      <c r="F13195" s="193" t="s">
        <v>1634</v>
      </c>
      <c r="G13195" s="2">
        <v>500</v>
      </c>
      <c r="H13195" s="2">
        <v>0</v>
      </c>
      <c r="I13195" s="192"/>
      <c r="J13195" s="192">
        <v>44848</v>
      </c>
      <c r="K13195" s="192">
        <v>46356</v>
      </c>
    </row>
    <row r="13196" spans="1:11" hidden="1" x14ac:dyDescent="0.4">
      <c r="A13196" s="193" t="s">
        <v>23350</v>
      </c>
      <c r="B13196" s="193" t="s">
        <v>23351</v>
      </c>
      <c r="C13196" s="193" t="s">
        <v>58</v>
      </c>
      <c r="D13196" s="193" t="s">
        <v>59</v>
      </c>
      <c r="E13196" s="193" t="s">
        <v>23360</v>
      </c>
      <c r="F13196" s="193" t="s">
        <v>1634</v>
      </c>
      <c r="G13196" s="2">
        <v>500</v>
      </c>
      <c r="H13196" s="2">
        <v>0</v>
      </c>
      <c r="I13196" s="192"/>
      <c r="J13196" s="192">
        <v>44879</v>
      </c>
      <c r="K13196" s="192">
        <v>46356</v>
      </c>
    </row>
    <row r="13197" spans="1:11" hidden="1" x14ac:dyDescent="0.4">
      <c r="A13197" s="193" t="s">
        <v>23350</v>
      </c>
      <c r="B13197" s="193" t="s">
        <v>23351</v>
      </c>
      <c r="C13197" s="193" t="s">
        <v>58</v>
      </c>
      <c r="D13197" s="193" t="s">
        <v>59</v>
      </c>
      <c r="E13197" s="193" t="s">
        <v>23361</v>
      </c>
      <c r="F13197" s="193" t="s">
        <v>1634</v>
      </c>
      <c r="G13197" s="2">
        <v>500</v>
      </c>
      <c r="H13197" s="2">
        <v>0</v>
      </c>
      <c r="I13197" s="192"/>
      <c r="J13197" s="192">
        <v>44909</v>
      </c>
      <c r="K13197" s="192">
        <v>46356</v>
      </c>
    </row>
    <row r="13198" spans="1:11" hidden="1" x14ac:dyDescent="0.4">
      <c r="A13198" s="193" t="s">
        <v>23362</v>
      </c>
      <c r="B13198" s="193" t="s">
        <v>23363</v>
      </c>
      <c r="C13198" s="193" t="s">
        <v>58</v>
      </c>
      <c r="D13198" s="193" t="s">
        <v>59</v>
      </c>
      <c r="E13198" s="193" t="s">
        <v>23364</v>
      </c>
      <c r="F13198" s="193" t="s">
        <v>1634</v>
      </c>
      <c r="G13198" s="2">
        <v>7999</v>
      </c>
      <c r="H13198" s="2">
        <v>0</v>
      </c>
      <c r="I13198" s="192"/>
      <c r="J13198" s="192">
        <v>45965</v>
      </c>
      <c r="K13198" s="192">
        <v>46356</v>
      </c>
    </row>
    <row r="13199" spans="1:11" hidden="1" x14ac:dyDescent="0.4">
      <c r="A13199" s="193" t="s">
        <v>23365</v>
      </c>
      <c r="B13199" s="193" t="s">
        <v>23366</v>
      </c>
      <c r="C13199" s="193" t="s">
        <v>58</v>
      </c>
      <c r="D13199" s="193" t="s">
        <v>59</v>
      </c>
      <c r="E13199" s="193" t="s">
        <v>23367</v>
      </c>
      <c r="F13199" s="193" t="s">
        <v>1634</v>
      </c>
      <c r="G13199" s="2">
        <v>2953</v>
      </c>
      <c r="H13199" s="2">
        <v>0</v>
      </c>
      <c r="I13199" s="192"/>
      <c r="J13199" s="192">
        <v>43970</v>
      </c>
      <c r="K13199" s="192">
        <v>46356</v>
      </c>
    </row>
    <row r="13200" spans="1:11" hidden="1" x14ac:dyDescent="0.4">
      <c r="A13200" s="193" t="s">
        <v>23368</v>
      </c>
      <c r="B13200" s="193" t="s">
        <v>23369</v>
      </c>
      <c r="C13200" s="193" t="s">
        <v>58</v>
      </c>
      <c r="D13200" s="193" t="s">
        <v>59</v>
      </c>
      <c r="E13200" s="193" t="s">
        <v>23370</v>
      </c>
      <c r="F13200" s="193" t="s">
        <v>1634</v>
      </c>
      <c r="G13200" s="2">
        <v>2503</v>
      </c>
      <c r="H13200" s="2">
        <v>0</v>
      </c>
      <c r="I13200" s="192"/>
      <c r="J13200" s="192">
        <v>45526</v>
      </c>
      <c r="K13200" s="192">
        <v>46356</v>
      </c>
    </row>
    <row r="13201" spans="1:11" hidden="1" x14ac:dyDescent="0.4">
      <c r="A13201" s="193" t="s">
        <v>23371</v>
      </c>
      <c r="B13201" s="193" t="s">
        <v>23372</v>
      </c>
      <c r="C13201" s="193" t="s">
        <v>58</v>
      </c>
      <c r="D13201" s="193" t="s">
        <v>59</v>
      </c>
      <c r="E13201" s="193" t="s">
        <v>23373</v>
      </c>
      <c r="F13201" s="193" t="s">
        <v>1634</v>
      </c>
      <c r="G13201" s="2">
        <v>488</v>
      </c>
      <c r="H13201" s="2">
        <v>0</v>
      </c>
      <c r="I13201" s="192"/>
      <c r="J13201" s="192">
        <v>44656</v>
      </c>
      <c r="K13201" s="192">
        <v>46356</v>
      </c>
    </row>
    <row r="13202" spans="1:11" hidden="1" x14ac:dyDescent="0.4">
      <c r="A13202" s="193" t="s">
        <v>23371</v>
      </c>
      <c r="B13202" s="193" t="s">
        <v>23372</v>
      </c>
      <c r="C13202" s="193" t="s">
        <v>58</v>
      </c>
      <c r="D13202" s="193" t="s">
        <v>59</v>
      </c>
      <c r="E13202" s="193" t="s">
        <v>23374</v>
      </c>
      <c r="F13202" s="193" t="s">
        <v>1634</v>
      </c>
      <c r="G13202" s="2">
        <v>1789</v>
      </c>
      <c r="H13202" s="2">
        <v>0</v>
      </c>
      <c r="I13202" s="192"/>
      <c r="J13202" s="192">
        <v>44972</v>
      </c>
      <c r="K13202" s="192">
        <v>46356</v>
      </c>
    </row>
    <row r="13203" spans="1:11" hidden="1" x14ac:dyDescent="0.4">
      <c r="A13203" s="193" t="s">
        <v>23371</v>
      </c>
      <c r="B13203" s="193" t="s">
        <v>23372</v>
      </c>
      <c r="C13203" s="193" t="s">
        <v>58</v>
      </c>
      <c r="D13203" s="193" t="s">
        <v>59</v>
      </c>
      <c r="E13203" s="193" t="s">
        <v>23375</v>
      </c>
      <c r="F13203" s="193" t="s">
        <v>1634</v>
      </c>
      <c r="G13203" s="2">
        <v>1000</v>
      </c>
      <c r="H13203" s="2">
        <v>0</v>
      </c>
      <c r="I13203" s="192"/>
      <c r="J13203" s="192">
        <v>45245</v>
      </c>
      <c r="K13203" s="192">
        <v>46356</v>
      </c>
    </row>
    <row r="13204" spans="1:11" hidden="1" x14ac:dyDescent="0.4">
      <c r="A13204" s="193" t="s">
        <v>23376</v>
      </c>
      <c r="B13204" s="193" t="s">
        <v>23377</v>
      </c>
      <c r="C13204" s="193" t="s">
        <v>58</v>
      </c>
      <c r="D13204" s="193" t="s">
        <v>59</v>
      </c>
      <c r="E13204" s="193" t="s">
        <v>23378</v>
      </c>
      <c r="F13204" s="193" t="s">
        <v>1634</v>
      </c>
      <c r="G13204" s="2">
        <v>542</v>
      </c>
      <c r="H13204" s="2">
        <v>0</v>
      </c>
      <c r="I13204" s="192"/>
      <c r="J13204" s="192">
        <v>45588</v>
      </c>
      <c r="K13204" s="192">
        <v>46356</v>
      </c>
    </row>
    <row r="13205" spans="1:11" hidden="1" x14ac:dyDescent="0.4">
      <c r="A13205" s="193" t="s">
        <v>23376</v>
      </c>
      <c r="B13205" s="193" t="s">
        <v>23377</v>
      </c>
      <c r="C13205" s="193" t="s">
        <v>58</v>
      </c>
      <c r="D13205" s="193" t="s">
        <v>59</v>
      </c>
      <c r="E13205" s="193" t="s">
        <v>23379</v>
      </c>
      <c r="F13205" s="193" t="s">
        <v>1634</v>
      </c>
      <c r="G13205" s="2">
        <v>2500</v>
      </c>
      <c r="H13205" s="2">
        <v>0</v>
      </c>
      <c r="I13205" s="192"/>
      <c r="J13205" s="192">
        <v>45917</v>
      </c>
      <c r="K13205" s="192">
        <v>46356</v>
      </c>
    </row>
    <row r="13206" spans="1:11" hidden="1" x14ac:dyDescent="0.4">
      <c r="A13206" s="193" t="s">
        <v>23376</v>
      </c>
      <c r="B13206" s="193" t="s">
        <v>23377</v>
      </c>
      <c r="C13206" s="193" t="s">
        <v>58</v>
      </c>
      <c r="D13206" s="193" t="s">
        <v>59</v>
      </c>
      <c r="E13206" s="193" t="s">
        <v>23380</v>
      </c>
      <c r="F13206" s="193" t="s">
        <v>1634</v>
      </c>
      <c r="G13206" s="2">
        <v>2500</v>
      </c>
      <c r="H13206" s="2">
        <v>0</v>
      </c>
      <c r="I13206" s="192"/>
      <c r="J13206" s="192">
        <v>46030</v>
      </c>
      <c r="K13206" s="192">
        <v>46418</v>
      </c>
    </row>
    <row r="13207" spans="1:11" hidden="1" x14ac:dyDescent="0.4">
      <c r="A13207" s="193" t="s">
        <v>23376</v>
      </c>
      <c r="B13207" s="193" t="s">
        <v>23377</v>
      </c>
      <c r="C13207" s="193" t="s">
        <v>58</v>
      </c>
      <c r="D13207" s="193" t="s">
        <v>59</v>
      </c>
      <c r="E13207" s="193" t="s">
        <v>23381</v>
      </c>
      <c r="F13207" s="193" t="s">
        <v>1634</v>
      </c>
      <c r="G13207" s="2">
        <v>2500</v>
      </c>
      <c r="H13207" s="2">
        <v>0</v>
      </c>
      <c r="I13207" s="192"/>
      <c r="J13207" s="192">
        <v>46069</v>
      </c>
      <c r="K13207" s="192">
        <v>46446</v>
      </c>
    </row>
    <row r="13208" spans="1:11" hidden="1" x14ac:dyDescent="0.4">
      <c r="A13208" s="193" t="s">
        <v>23382</v>
      </c>
      <c r="B13208" s="193" t="s">
        <v>23383</v>
      </c>
      <c r="C13208" s="193" t="s">
        <v>58</v>
      </c>
      <c r="D13208" s="193" t="s">
        <v>59</v>
      </c>
      <c r="E13208" s="193" t="s">
        <v>23384</v>
      </c>
      <c r="F13208" s="193" t="s">
        <v>1634</v>
      </c>
      <c r="G13208" s="2">
        <v>1580</v>
      </c>
      <c r="H13208" s="2">
        <v>0</v>
      </c>
      <c r="I13208" s="192"/>
      <c r="J13208" s="192">
        <v>45637</v>
      </c>
      <c r="K13208" s="192">
        <v>46356</v>
      </c>
    </row>
    <row r="13209" spans="1:11" hidden="1" x14ac:dyDescent="0.4">
      <c r="A13209" s="193" t="s">
        <v>23385</v>
      </c>
      <c r="B13209" s="193" t="s">
        <v>23386</v>
      </c>
      <c r="C13209" s="193" t="s">
        <v>58</v>
      </c>
      <c r="D13209" s="193" t="s">
        <v>59</v>
      </c>
      <c r="E13209" s="193" t="s">
        <v>23387</v>
      </c>
      <c r="F13209" s="193" t="s">
        <v>1634</v>
      </c>
      <c r="G13209" s="2">
        <v>43</v>
      </c>
      <c r="H13209" s="2">
        <v>0</v>
      </c>
      <c r="I13209" s="192"/>
      <c r="J13209" s="192">
        <v>45217</v>
      </c>
      <c r="K13209" s="192">
        <v>46356</v>
      </c>
    </row>
    <row r="13210" spans="1:11" hidden="1" x14ac:dyDescent="0.4">
      <c r="A13210" s="193" t="s">
        <v>23385</v>
      </c>
      <c r="B13210" s="193" t="s">
        <v>23386</v>
      </c>
      <c r="C13210" s="193" t="s">
        <v>58</v>
      </c>
      <c r="D13210" s="193" t="s">
        <v>59</v>
      </c>
      <c r="E13210" s="193" t="s">
        <v>23388</v>
      </c>
      <c r="F13210" s="193" t="s">
        <v>1634</v>
      </c>
      <c r="G13210" s="2">
        <v>2806</v>
      </c>
      <c r="H13210" s="2">
        <v>0</v>
      </c>
      <c r="I13210" s="192"/>
      <c r="J13210" s="192">
        <v>45761</v>
      </c>
      <c r="K13210" s="192">
        <v>46356</v>
      </c>
    </row>
    <row r="13211" spans="1:11" x14ac:dyDescent="0.4">
      <c r="A13211" s="193" t="s">
        <v>23385</v>
      </c>
      <c r="B13211" s="193" t="s">
        <v>23386</v>
      </c>
      <c r="C13211" s="193" t="s">
        <v>58</v>
      </c>
      <c r="D13211" s="193" t="s">
        <v>59</v>
      </c>
      <c r="E13211" s="193" t="s">
        <v>23389</v>
      </c>
      <c r="F13211" s="193" t="s">
        <v>1634</v>
      </c>
      <c r="G13211" s="2">
        <v>7</v>
      </c>
      <c r="H13211" s="2">
        <v>0</v>
      </c>
      <c r="I13211" s="192"/>
      <c r="J13211" s="192">
        <v>45986</v>
      </c>
      <c r="K13211" s="192">
        <v>46356</v>
      </c>
    </row>
    <row r="13212" spans="1:11" hidden="1" x14ac:dyDescent="0.4">
      <c r="A13212" s="193" t="s">
        <v>23385</v>
      </c>
      <c r="B13212" s="193" t="s">
        <v>23386</v>
      </c>
      <c r="C13212" s="193" t="s">
        <v>58</v>
      </c>
      <c r="D13212" s="193" t="s">
        <v>59</v>
      </c>
      <c r="E13212" s="193" t="s">
        <v>23390</v>
      </c>
      <c r="F13212" s="193" t="s">
        <v>1634</v>
      </c>
      <c r="G13212" s="2">
        <v>3068</v>
      </c>
      <c r="H13212" s="2">
        <v>0</v>
      </c>
      <c r="I13212" s="192"/>
      <c r="J13212" s="192">
        <v>46048</v>
      </c>
      <c r="K13212" s="192">
        <v>46418</v>
      </c>
    </row>
    <row r="13213" spans="1:11" hidden="1" x14ac:dyDescent="0.4">
      <c r="A13213" s="193" t="s">
        <v>23391</v>
      </c>
      <c r="B13213" s="193" t="s">
        <v>23392</v>
      </c>
      <c r="C13213" s="193" t="s">
        <v>58</v>
      </c>
      <c r="D13213" s="193" t="s">
        <v>59</v>
      </c>
      <c r="E13213" s="193" t="s">
        <v>23393</v>
      </c>
      <c r="F13213" s="193" t="s">
        <v>1634</v>
      </c>
      <c r="G13213" s="2">
        <v>9219</v>
      </c>
      <c r="H13213" s="2">
        <v>0</v>
      </c>
      <c r="I13213" s="192"/>
      <c r="J13213" s="192">
        <v>45826</v>
      </c>
      <c r="K13213" s="192">
        <v>46356</v>
      </c>
    </row>
    <row r="13214" spans="1:11" x14ac:dyDescent="0.4">
      <c r="A13214" s="193" t="s">
        <v>1423</v>
      </c>
      <c r="B13214" s="193" t="s">
        <v>23394</v>
      </c>
      <c r="C13214" s="193" t="s">
        <v>58</v>
      </c>
      <c r="D13214" s="193" t="s">
        <v>59</v>
      </c>
      <c r="E13214" s="193" t="s">
        <v>23395</v>
      </c>
      <c r="F13214" s="193" t="s">
        <v>1634</v>
      </c>
      <c r="G13214" s="2">
        <v>6</v>
      </c>
      <c r="H13214" s="2">
        <v>0</v>
      </c>
      <c r="I13214" s="192"/>
      <c r="J13214" s="192">
        <v>45933</v>
      </c>
      <c r="K13214" s="192">
        <v>46356</v>
      </c>
    </row>
    <row r="13215" spans="1:11" x14ac:dyDescent="0.4">
      <c r="A13215" s="193" t="s">
        <v>1423</v>
      </c>
      <c r="B13215" s="193" t="s">
        <v>23394</v>
      </c>
      <c r="C13215" s="193" t="s">
        <v>58</v>
      </c>
      <c r="D13215" s="193" t="s">
        <v>59</v>
      </c>
      <c r="E13215" s="193" t="s">
        <v>23396</v>
      </c>
      <c r="F13215" s="193" t="s">
        <v>1634</v>
      </c>
      <c r="G13215" s="2">
        <v>1</v>
      </c>
      <c r="H13215" s="2">
        <v>0</v>
      </c>
      <c r="I13215" s="192"/>
      <c r="J13215" s="192">
        <v>46014</v>
      </c>
      <c r="K13215" s="192">
        <v>46387</v>
      </c>
    </row>
    <row r="13216" spans="1:11" hidden="1" x14ac:dyDescent="0.4">
      <c r="A13216" s="193" t="s">
        <v>1423</v>
      </c>
      <c r="B13216" s="193" t="s">
        <v>23394</v>
      </c>
      <c r="C13216" s="193" t="s">
        <v>58</v>
      </c>
      <c r="D13216" s="193" t="s">
        <v>59</v>
      </c>
      <c r="E13216" s="193" t="s">
        <v>23397</v>
      </c>
      <c r="F13216" s="193" t="s">
        <v>1634</v>
      </c>
      <c r="G13216" s="2">
        <v>3550</v>
      </c>
      <c r="H13216" s="2">
        <v>0</v>
      </c>
      <c r="I13216" s="192"/>
      <c r="J13216" s="192">
        <v>46048</v>
      </c>
      <c r="K13216" s="192">
        <v>46418</v>
      </c>
    </row>
    <row r="13217" spans="1:11" hidden="1" x14ac:dyDescent="0.4">
      <c r="A13217" s="193" t="s">
        <v>1423</v>
      </c>
      <c r="B13217" s="193" t="s">
        <v>23394</v>
      </c>
      <c r="C13217" s="193" t="s">
        <v>58</v>
      </c>
      <c r="D13217" s="193" t="s">
        <v>59</v>
      </c>
      <c r="E13217" s="193" t="s">
        <v>23398</v>
      </c>
      <c r="F13217" s="193" t="s">
        <v>1634</v>
      </c>
      <c r="G13217" s="2">
        <v>2589</v>
      </c>
      <c r="H13217" s="2">
        <v>0</v>
      </c>
      <c r="I13217" s="192"/>
      <c r="J13217" s="192">
        <v>46063</v>
      </c>
      <c r="K13217" s="192">
        <v>46446</v>
      </c>
    </row>
    <row r="13218" spans="1:11" hidden="1" x14ac:dyDescent="0.4">
      <c r="A13218" s="193" t="s">
        <v>1423</v>
      </c>
      <c r="B13218" s="193" t="s">
        <v>23394</v>
      </c>
      <c r="C13218" s="193" t="s">
        <v>58</v>
      </c>
      <c r="D13218" s="193" t="s">
        <v>59</v>
      </c>
      <c r="E13218" s="193" t="s">
        <v>23399</v>
      </c>
      <c r="F13218" s="193" t="s">
        <v>1634</v>
      </c>
      <c r="G13218" s="2">
        <v>3788</v>
      </c>
      <c r="H13218" s="2">
        <v>0</v>
      </c>
      <c r="I13218" s="192"/>
      <c r="J13218" s="192">
        <v>46157</v>
      </c>
      <c r="K13218" s="192">
        <v>46538</v>
      </c>
    </row>
    <row r="13219" spans="1:11" hidden="1" x14ac:dyDescent="0.4">
      <c r="A13219" s="193" t="s">
        <v>23400</v>
      </c>
      <c r="B13219" s="193" t="s">
        <v>23401</v>
      </c>
      <c r="C13219" s="193" t="s">
        <v>58</v>
      </c>
      <c r="D13219" s="193" t="s">
        <v>59</v>
      </c>
      <c r="E13219" s="193" t="s">
        <v>23402</v>
      </c>
      <c r="F13219" s="193" t="s">
        <v>1634</v>
      </c>
      <c r="G13219" s="2">
        <v>1665</v>
      </c>
      <c r="H13219" s="2">
        <v>0</v>
      </c>
      <c r="I13219" s="192"/>
      <c r="J13219" s="192">
        <v>45791</v>
      </c>
      <c r="K13219" s="192">
        <v>46356</v>
      </c>
    </row>
    <row r="13220" spans="1:11" hidden="1" x14ac:dyDescent="0.4">
      <c r="A13220" s="193" t="s">
        <v>23403</v>
      </c>
      <c r="B13220" s="193" t="s">
        <v>23404</v>
      </c>
      <c r="C13220" s="193" t="s">
        <v>58</v>
      </c>
      <c r="D13220" s="193" t="s">
        <v>59</v>
      </c>
      <c r="E13220" s="193" t="s">
        <v>23405</v>
      </c>
      <c r="F13220" s="193" t="s">
        <v>1634</v>
      </c>
      <c r="G13220" s="2">
        <v>500</v>
      </c>
      <c r="H13220" s="2">
        <v>0</v>
      </c>
      <c r="I13220" s="192"/>
      <c r="J13220" s="192">
        <v>44743</v>
      </c>
      <c r="K13220" s="192">
        <v>46356</v>
      </c>
    </row>
    <row r="13221" spans="1:11" hidden="1" x14ac:dyDescent="0.4">
      <c r="A13221" s="193" t="s">
        <v>23406</v>
      </c>
      <c r="B13221" s="193" t="s">
        <v>23407</v>
      </c>
      <c r="C13221" s="193" t="s">
        <v>58</v>
      </c>
      <c r="D13221" s="193" t="s">
        <v>59</v>
      </c>
      <c r="E13221" s="193" t="s">
        <v>23408</v>
      </c>
      <c r="F13221" s="193" t="s">
        <v>1634</v>
      </c>
      <c r="G13221" s="2">
        <v>401</v>
      </c>
      <c r="H13221" s="2">
        <v>0</v>
      </c>
      <c r="I13221" s="192"/>
      <c r="J13221" s="192">
        <v>46169</v>
      </c>
      <c r="K13221" s="192">
        <v>46538</v>
      </c>
    </row>
    <row r="13222" spans="1:11" hidden="1" x14ac:dyDescent="0.4">
      <c r="A13222" s="193" t="s">
        <v>23409</v>
      </c>
      <c r="B13222" s="193" t="s">
        <v>23410</v>
      </c>
      <c r="C13222" s="193" t="s">
        <v>58</v>
      </c>
      <c r="D13222" s="193" t="s">
        <v>59</v>
      </c>
      <c r="E13222" s="193" t="s">
        <v>23411</v>
      </c>
      <c r="F13222" s="193" t="s">
        <v>1634</v>
      </c>
      <c r="G13222" s="2">
        <v>388</v>
      </c>
      <c r="H13222" s="2">
        <v>0</v>
      </c>
      <c r="I13222" s="192"/>
      <c r="J13222" s="192">
        <v>44693</v>
      </c>
      <c r="K13222" s="192">
        <v>46356</v>
      </c>
    </row>
    <row r="13223" spans="1:11" hidden="1" x14ac:dyDescent="0.4">
      <c r="A13223" s="193" t="s">
        <v>23409</v>
      </c>
      <c r="B13223" s="193" t="s">
        <v>23410</v>
      </c>
      <c r="C13223" s="193" t="s">
        <v>58</v>
      </c>
      <c r="D13223" s="193" t="s">
        <v>59</v>
      </c>
      <c r="E13223" s="193" t="s">
        <v>23412</v>
      </c>
      <c r="F13223" s="193" t="s">
        <v>1634</v>
      </c>
      <c r="G13223" s="2">
        <v>424</v>
      </c>
      <c r="H13223" s="2">
        <v>0</v>
      </c>
      <c r="I13223" s="192"/>
      <c r="J13223" s="192">
        <v>45538</v>
      </c>
      <c r="K13223" s="192">
        <v>46356</v>
      </c>
    </row>
    <row r="13224" spans="1:11" hidden="1" x14ac:dyDescent="0.4">
      <c r="A13224" s="193" t="s">
        <v>23409</v>
      </c>
      <c r="B13224" s="193" t="s">
        <v>23410</v>
      </c>
      <c r="C13224" s="193" t="s">
        <v>58</v>
      </c>
      <c r="D13224" s="193" t="s">
        <v>59</v>
      </c>
      <c r="E13224" s="193" t="s">
        <v>23413</v>
      </c>
      <c r="F13224" s="193" t="s">
        <v>1634</v>
      </c>
      <c r="G13224" s="2">
        <v>1500</v>
      </c>
      <c r="H13224" s="2">
        <v>0</v>
      </c>
      <c r="I13224" s="192"/>
      <c r="J13224" s="192">
        <v>45539</v>
      </c>
      <c r="K13224" s="192">
        <v>46356</v>
      </c>
    </row>
    <row r="13225" spans="1:11" hidden="1" x14ac:dyDescent="0.4">
      <c r="A13225" s="193" t="s">
        <v>23414</v>
      </c>
      <c r="B13225" s="193" t="s">
        <v>23415</v>
      </c>
      <c r="C13225" s="193" t="s">
        <v>58</v>
      </c>
      <c r="D13225" s="193" t="s">
        <v>59</v>
      </c>
      <c r="E13225" s="193" t="s">
        <v>23416</v>
      </c>
      <c r="F13225" s="193" t="s">
        <v>1634</v>
      </c>
      <c r="G13225" s="2">
        <v>2821</v>
      </c>
      <c r="H13225" s="2">
        <v>0</v>
      </c>
      <c r="I13225" s="192"/>
      <c r="J13225" s="192">
        <v>45630</v>
      </c>
      <c r="K13225" s="192">
        <v>46356</v>
      </c>
    </row>
    <row r="13226" spans="1:11" hidden="1" x14ac:dyDescent="0.4">
      <c r="A13226" s="193" t="s">
        <v>23414</v>
      </c>
      <c r="B13226" s="193" t="s">
        <v>23415</v>
      </c>
      <c r="C13226" s="193" t="s">
        <v>58</v>
      </c>
      <c r="D13226" s="193" t="s">
        <v>59</v>
      </c>
      <c r="E13226" s="193" t="s">
        <v>23417</v>
      </c>
      <c r="F13226" s="193" t="s">
        <v>1634</v>
      </c>
      <c r="G13226" s="2">
        <v>78</v>
      </c>
      <c r="H13226" s="2">
        <v>0</v>
      </c>
      <c r="I13226" s="192"/>
      <c r="J13226" s="192">
        <v>46091</v>
      </c>
      <c r="K13226" s="192">
        <v>46356</v>
      </c>
    </row>
    <row r="13227" spans="1:11" hidden="1" x14ac:dyDescent="0.4">
      <c r="A13227" s="193" t="s">
        <v>23414</v>
      </c>
      <c r="B13227" s="193" t="s">
        <v>23415</v>
      </c>
      <c r="C13227" s="193" t="s">
        <v>58</v>
      </c>
      <c r="D13227" s="193" t="s">
        <v>59</v>
      </c>
      <c r="E13227" s="193" t="s">
        <v>23418</v>
      </c>
      <c r="F13227" s="193" t="s">
        <v>1634</v>
      </c>
      <c r="G13227" s="2">
        <v>4000</v>
      </c>
      <c r="H13227" s="2">
        <v>0</v>
      </c>
      <c r="I13227" s="192"/>
      <c r="J13227" s="192">
        <v>46177</v>
      </c>
      <c r="K13227" s="192">
        <v>46568</v>
      </c>
    </row>
    <row r="13228" spans="1:11" hidden="1" x14ac:dyDescent="0.4">
      <c r="A13228" s="193" t="s">
        <v>23419</v>
      </c>
      <c r="B13228" s="193" t="s">
        <v>23420</v>
      </c>
      <c r="C13228" s="193" t="s">
        <v>58</v>
      </c>
      <c r="D13228" s="193" t="s">
        <v>59</v>
      </c>
      <c r="E13228" s="193" t="s">
        <v>23421</v>
      </c>
      <c r="F13228" s="193" t="s">
        <v>1634</v>
      </c>
      <c r="G13228" s="2">
        <v>416</v>
      </c>
      <c r="H13228" s="2">
        <v>0</v>
      </c>
      <c r="I13228" s="192"/>
      <c r="J13228" s="192">
        <v>45093</v>
      </c>
      <c r="K13228" s="192">
        <v>46356</v>
      </c>
    </row>
    <row r="13229" spans="1:11" hidden="1" x14ac:dyDescent="0.4">
      <c r="A13229" s="193" t="s">
        <v>23422</v>
      </c>
      <c r="B13229" s="193" t="s">
        <v>23423</v>
      </c>
      <c r="C13229" s="193" t="s">
        <v>58</v>
      </c>
      <c r="D13229" s="193" t="s">
        <v>59</v>
      </c>
      <c r="E13229" s="193" t="s">
        <v>23424</v>
      </c>
      <c r="F13229" s="193" t="s">
        <v>1634</v>
      </c>
      <c r="G13229" s="2">
        <v>4785</v>
      </c>
      <c r="H13229" s="2">
        <v>0</v>
      </c>
      <c r="I13229" s="192"/>
      <c r="J13229" s="192">
        <v>45427</v>
      </c>
      <c r="K13229" s="192">
        <v>46356</v>
      </c>
    </row>
    <row r="13230" spans="1:11" hidden="1" x14ac:dyDescent="0.4">
      <c r="A13230" s="193" t="s">
        <v>215</v>
      </c>
      <c r="B13230" s="193" t="s">
        <v>23425</v>
      </c>
      <c r="C13230" s="193" t="s">
        <v>58</v>
      </c>
      <c r="D13230" s="193" t="s">
        <v>59</v>
      </c>
      <c r="E13230" s="193" t="s">
        <v>23426</v>
      </c>
      <c r="F13230" s="193" t="s">
        <v>1634</v>
      </c>
      <c r="G13230" s="2">
        <v>1545</v>
      </c>
      <c r="H13230" s="2">
        <v>0</v>
      </c>
      <c r="I13230" s="192"/>
      <c r="J13230" s="192">
        <v>44965</v>
      </c>
      <c r="K13230" s="192">
        <v>46356</v>
      </c>
    </row>
    <row r="13231" spans="1:11" hidden="1" x14ac:dyDescent="0.4">
      <c r="A13231" s="193" t="s">
        <v>215</v>
      </c>
      <c r="B13231" s="193" t="s">
        <v>23425</v>
      </c>
      <c r="C13231" s="193" t="s">
        <v>58</v>
      </c>
      <c r="D13231" s="193" t="s">
        <v>59</v>
      </c>
      <c r="E13231" s="193" t="s">
        <v>23427</v>
      </c>
      <c r="F13231" s="193" t="s">
        <v>1634</v>
      </c>
      <c r="G13231" s="2">
        <v>2366</v>
      </c>
      <c r="H13231" s="2">
        <v>0</v>
      </c>
      <c r="I13231" s="192"/>
      <c r="J13231" s="192">
        <v>45932</v>
      </c>
      <c r="K13231" s="192">
        <v>46356</v>
      </c>
    </row>
    <row r="13232" spans="1:11" hidden="1" x14ac:dyDescent="0.4">
      <c r="A13232" s="193" t="s">
        <v>215</v>
      </c>
      <c r="B13232" s="193" t="s">
        <v>23425</v>
      </c>
      <c r="C13232" s="193" t="s">
        <v>58</v>
      </c>
      <c r="D13232" s="193" t="s">
        <v>59</v>
      </c>
      <c r="E13232" s="193" t="s">
        <v>23428</v>
      </c>
      <c r="F13232" s="193" t="s">
        <v>1634</v>
      </c>
      <c r="G13232" s="2">
        <v>2829</v>
      </c>
      <c r="H13232" s="2">
        <v>0</v>
      </c>
      <c r="I13232" s="192"/>
      <c r="J13232" s="192">
        <v>45967</v>
      </c>
      <c r="K13232" s="192">
        <v>46356</v>
      </c>
    </row>
    <row r="13233" spans="1:11" x14ac:dyDescent="0.4">
      <c r="A13233" s="193" t="s">
        <v>215</v>
      </c>
      <c r="B13233" s="193" t="s">
        <v>23425</v>
      </c>
      <c r="C13233" s="193" t="s">
        <v>58</v>
      </c>
      <c r="D13233" s="193" t="s">
        <v>59</v>
      </c>
      <c r="E13233" s="193" t="s">
        <v>23429</v>
      </c>
      <c r="F13233" s="193" t="s">
        <v>1634</v>
      </c>
      <c r="G13233" s="2">
        <v>2</v>
      </c>
      <c r="H13233" s="2">
        <v>0</v>
      </c>
      <c r="I13233" s="192"/>
      <c r="J13233" s="192">
        <v>45996</v>
      </c>
      <c r="K13233" s="192">
        <v>46387</v>
      </c>
    </row>
    <row r="13234" spans="1:11" hidden="1" x14ac:dyDescent="0.4">
      <c r="A13234" s="193" t="s">
        <v>215</v>
      </c>
      <c r="B13234" s="193" t="s">
        <v>23425</v>
      </c>
      <c r="C13234" s="193" t="s">
        <v>58</v>
      </c>
      <c r="D13234" s="193" t="s">
        <v>59</v>
      </c>
      <c r="E13234" s="193" t="s">
        <v>23430</v>
      </c>
      <c r="F13234" s="193" t="s">
        <v>1634</v>
      </c>
      <c r="G13234" s="2">
        <v>802</v>
      </c>
      <c r="H13234" s="2">
        <v>0</v>
      </c>
      <c r="I13234" s="192"/>
      <c r="J13234" s="192">
        <v>46029</v>
      </c>
      <c r="K13234" s="192">
        <v>46418</v>
      </c>
    </row>
    <row r="13235" spans="1:11" x14ac:dyDescent="0.4">
      <c r="A13235" s="193" t="s">
        <v>215</v>
      </c>
      <c r="B13235" s="193" t="s">
        <v>23425</v>
      </c>
      <c r="C13235" s="193" t="s">
        <v>58</v>
      </c>
      <c r="D13235" s="193" t="s">
        <v>59</v>
      </c>
      <c r="E13235" s="193" t="s">
        <v>23431</v>
      </c>
      <c r="F13235" s="193" t="s">
        <v>1634</v>
      </c>
      <c r="G13235" s="2">
        <v>1</v>
      </c>
      <c r="H13235" s="2">
        <v>0</v>
      </c>
      <c r="I13235" s="192"/>
      <c r="J13235" s="192">
        <v>46049</v>
      </c>
      <c r="K13235" s="192">
        <v>46418</v>
      </c>
    </row>
    <row r="13236" spans="1:11" x14ac:dyDescent="0.4">
      <c r="A13236" s="193" t="s">
        <v>215</v>
      </c>
      <c r="B13236" s="193" t="s">
        <v>23425</v>
      </c>
      <c r="C13236" s="193" t="s">
        <v>58</v>
      </c>
      <c r="D13236" s="193" t="s">
        <v>59</v>
      </c>
      <c r="E13236" s="193" t="s">
        <v>23432</v>
      </c>
      <c r="F13236" s="193" t="s">
        <v>1634</v>
      </c>
      <c r="G13236" s="2">
        <v>4</v>
      </c>
      <c r="H13236" s="2">
        <v>0</v>
      </c>
      <c r="I13236" s="192"/>
      <c r="J13236" s="192">
        <v>46051</v>
      </c>
      <c r="K13236" s="192">
        <v>46418</v>
      </c>
    </row>
    <row r="13237" spans="1:11" x14ac:dyDescent="0.4">
      <c r="A13237" s="193" t="s">
        <v>215</v>
      </c>
      <c r="B13237" s="193" t="s">
        <v>23425</v>
      </c>
      <c r="C13237" s="193" t="s">
        <v>58</v>
      </c>
      <c r="D13237" s="193" t="s">
        <v>59</v>
      </c>
      <c r="E13237" s="193" t="s">
        <v>23433</v>
      </c>
      <c r="F13237" s="193" t="s">
        <v>1634</v>
      </c>
      <c r="G13237" s="2">
        <v>3</v>
      </c>
      <c r="H13237" s="2">
        <v>0</v>
      </c>
      <c r="I13237" s="192"/>
      <c r="J13237" s="192">
        <v>46055</v>
      </c>
      <c r="K13237" s="192">
        <v>46446</v>
      </c>
    </row>
    <row r="13238" spans="1:11" hidden="1" x14ac:dyDescent="0.4">
      <c r="A13238" s="193" t="s">
        <v>215</v>
      </c>
      <c r="B13238" s="193" t="s">
        <v>23425</v>
      </c>
      <c r="C13238" s="193" t="s">
        <v>58</v>
      </c>
      <c r="D13238" s="193" t="s">
        <v>59</v>
      </c>
      <c r="E13238" s="193" t="s">
        <v>23434</v>
      </c>
      <c r="F13238" s="193" t="s">
        <v>1634</v>
      </c>
      <c r="G13238" s="2">
        <v>3221</v>
      </c>
      <c r="H13238" s="2">
        <v>0</v>
      </c>
      <c r="I13238" s="192"/>
      <c r="J13238" s="192">
        <v>46057</v>
      </c>
      <c r="K13238" s="192">
        <v>46446</v>
      </c>
    </row>
    <row r="13239" spans="1:11" hidden="1" x14ac:dyDescent="0.4">
      <c r="A13239" s="193" t="s">
        <v>215</v>
      </c>
      <c r="B13239" s="193" t="s">
        <v>23425</v>
      </c>
      <c r="C13239" s="193" t="s">
        <v>58</v>
      </c>
      <c r="D13239" s="193" t="s">
        <v>59</v>
      </c>
      <c r="E13239" s="193" t="s">
        <v>23435</v>
      </c>
      <c r="F13239" s="193" t="s">
        <v>1634</v>
      </c>
      <c r="G13239" s="2">
        <v>3000</v>
      </c>
      <c r="H13239" s="2">
        <v>0</v>
      </c>
      <c r="I13239" s="192"/>
      <c r="J13239" s="192">
        <v>46078</v>
      </c>
      <c r="K13239" s="192">
        <v>46446</v>
      </c>
    </row>
    <row r="13240" spans="1:11" hidden="1" x14ac:dyDescent="0.4">
      <c r="A13240" s="193" t="s">
        <v>215</v>
      </c>
      <c r="B13240" s="193" t="s">
        <v>23425</v>
      </c>
      <c r="C13240" s="193" t="s">
        <v>58</v>
      </c>
      <c r="D13240" s="193" t="s">
        <v>59</v>
      </c>
      <c r="E13240" s="193" t="s">
        <v>23436</v>
      </c>
      <c r="F13240" s="193" t="s">
        <v>1634</v>
      </c>
      <c r="G13240" s="2">
        <v>3000</v>
      </c>
      <c r="H13240" s="2">
        <v>0</v>
      </c>
      <c r="I13240" s="192"/>
      <c r="J13240" s="192">
        <v>46084</v>
      </c>
      <c r="K13240" s="192">
        <v>46477</v>
      </c>
    </row>
    <row r="13241" spans="1:11" hidden="1" x14ac:dyDescent="0.4">
      <c r="A13241" s="193" t="s">
        <v>215</v>
      </c>
      <c r="B13241" s="193" t="s">
        <v>23425</v>
      </c>
      <c r="C13241" s="193" t="s">
        <v>58</v>
      </c>
      <c r="D13241" s="193" t="s">
        <v>59</v>
      </c>
      <c r="E13241" s="193" t="s">
        <v>23437</v>
      </c>
      <c r="F13241" s="193" t="s">
        <v>1634</v>
      </c>
      <c r="G13241" s="2">
        <v>12000</v>
      </c>
      <c r="H13241" s="2">
        <v>0</v>
      </c>
      <c r="I13241" s="192"/>
      <c r="J13241" s="192">
        <v>46084</v>
      </c>
      <c r="K13241" s="192">
        <v>46477</v>
      </c>
    </row>
    <row r="13242" spans="1:11" hidden="1" x14ac:dyDescent="0.4">
      <c r="A13242" s="193" t="s">
        <v>215</v>
      </c>
      <c r="B13242" s="193" t="s">
        <v>23425</v>
      </c>
      <c r="C13242" s="193" t="s">
        <v>58</v>
      </c>
      <c r="D13242" s="193" t="s">
        <v>59</v>
      </c>
      <c r="E13242" s="193" t="s">
        <v>23438</v>
      </c>
      <c r="F13242" s="193" t="s">
        <v>1634</v>
      </c>
      <c r="G13242" s="2">
        <v>3000</v>
      </c>
      <c r="H13242" s="2">
        <v>0</v>
      </c>
      <c r="I13242" s="192"/>
      <c r="J13242" s="192">
        <v>46119</v>
      </c>
      <c r="K13242" s="192">
        <v>46507</v>
      </c>
    </row>
    <row r="13243" spans="1:11" hidden="1" x14ac:dyDescent="0.4">
      <c r="A13243" s="193" t="s">
        <v>215</v>
      </c>
      <c r="B13243" s="193" t="s">
        <v>23425</v>
      </c>
      <c r="C13243" s="193" t="s">
        <v>58</v>
      </c>
      <c r="D13243" s="193" t="s">
        <v>59</v>
      </c>
      <c r="E13243" s="193" t="s">
        <v>23439</v>
      </c>
      <c r="F13243" s="193" t="s">
        <v>1634</v>
      </c>
      <c r="G13243" s="2">
        <v>6000</v>
      </c>
      <c r="H13243" s="2">
        <v>0</v>
      </c>
      <c r="I13243" s="192"/>
      <c r="J13243" s="192">
        <v>46121</v>
      </c>
      <c r="K13243" s="192">
        <v>46507</v>
      </c>
    </row>
    <row r="13244" spans="1:11" hidden="1" x14ac:dyDescent="0.4">
      <c r="A13244" s="193" t="s">
        <v>215</v>
      </c>
      <c r="B13244" s="193" t="s">
        <v>23425</v>
      </c>
      <c r="C13244" s="193" t="s">
        <v>58</v>
      </c>
      <c r="D13244" s="193" t="s">
        <v>59</v>
      </c>
      <c r="E13244" s="193" t="s">
        <v>23440</v>
      </c>
      <c r="F13244" s="193" t="s">
        <v>1634</v>
      </c>
      <c r="G13244" s="2">
        <v>3000</v>
      </c>
      <c r="H13244" s="2">
        <v>0</v>
      </c>
      <c r="I13244" s="192"/>
      <c r="J13244" s="192">
        <v>46140</v>
      </c>
      <c r="K13244" s="192">
        <v>46507</v>
      </c>
    </row>
    <row r="13245" spans="1:11" hidden="1" x14ac:dyDescent="0.4">
      <c r="A13245" s="193" t="s">
        <v>215</v>
      </c>
      <c r="B13245" s="193" t="s">
        <v>23425</v>
      </c>
      <c r="C13245" s="193" t="s">
        <v>58</v>
      </c>
      <c r="D13245" s="193" t="s">
        <v>59</v>
      </c>
      <c r="E13245" s="193" t="s">
        <v>23441</v>
      </c>
      <c r="F13245" s="193" t="s">
        <v>1634</v>
      </c>
      <c r="G13245" s="2">
        <v>9000</v>
      </c>
      <c r="H13245" s="2">
        <v>0</v>
      </c>
      <c r="I13245" s="192"/>
      <c r="J13245" s="192">
        <v>46150</v>
      </c>
      <c r="K13245" s="192">
        <v>46538</v>
      </c>
    </row>
    <row r="13246" spans="1:11" hidden="1" x14ac:dyDescent="0.4">
      <c r="A13246" s="193" t="s">
        <v>23442</v>
      </c>
      <c r="B13246" s="193" t="s">
        <v>23443</v>
      </c>
      <c r="C13246" s="193" t="s">
        <v>58</v>
      </c>
      <c r="D13246" s="193" t="s">
        <v>59</v>
      </c>
      <c r="E13246" s="193" t="s">
        <v>23444</v>
      </c>
      <c r="F13246" s="193" t="s">
        <v>1634</v>
      </c>
      <c r="G13246" s="2">
        <v>498</v>
      </c>
      <c r="H13246" s="2">
        <v>0</v>
      </c>
      <c r="I13246" s="192"/>
      <c r="J13246" s="192">
        <v>44334</v>
      </c>
      <c r="K13246" s="192">
        <v>46356</v>
      </c>
    </row>
    <row r="13247" spans="1:11" hidden="1" x14ac:dyDescent="0.4">
      <c r="A13247" s="193" t="s">
        <v>23442</v>
      </c>
      <c r="B13247" s="193" t="s">
        <v>23443</v>
      </c>
      <c r="C13247" s="193" t="s">
        <v>58</v>
      </c>
      <c r="D13247" s="193" t="s">
        <v>59</v>
      </c>
      <c r="E13247" s="193" t="s">
        <v>23445</v>
      </c>
      <c r="F13247" s="193" t="s">
        <v>1634</v>
      </c>
      <c r="G13247" s="2">
        <v>2849</v>
      </c>
      <c r="H13247" s="2">
        <v>0</v>
      </c>
      <c r="I13247" s="192"/>
      <c r="J13247" s="192">
        <v>44356</v>
      </c>
      <c r="K13247" s="192">
        <v>46356</v>
      </c>
    </row>
    <row r="13248" spans="1:11" hidden="1" x14ac:dyDescent="0.4">
      <c r="A13248" s="193" t="s">
        <v>23446</v>
      </c>
      <c r="B13248" s="193" t="s">
        <v>23447</v>
      </c>
      <c r="C13248" s="193" t="s">
        <v>58</v>
      </c>
      <c r="D13248" s="193" t="s">
        <v>59</v>
      </c>
      <c r="E13248" s="193" t="s">
        <v>23448</v>
      </c>
      <c r="F13248" s="193" t="s">
        <v>1634</v>
      </c>
      <c r="G13248" s="2">
        <v>1208</v>
      </c>
      <c r="H13248" s="2">
        <v>0</v>
      </c>
      <c r="I13248" s="192"/>
      <c r="J13248" s="192">
        <v>44350</v>
      </c>
      <c r="K13248" s="192">
        <v>46356</v>
      </c>
    </row>
    <row r="13249" spans="1:11" hidden="1" x14ac:dyDescent="0.4">
      <c r="A13249" s="193" t="s">
        <v>23449</v>
      </c>
      <c r="B13249" s="193" t="s">
        <v>23450</v>
      </c>
      <c r="C13249" s="193" t="s">
        <v>58</v>
      </c>
      <c r="D13249" s="193" t="s">
        <v>59</v>
      </c>
      <c r="E13249" s="193" t="s">
        <v>23451</v>
      </c>
      <c r="F13249" s="193" t="s">
        <v>1634</v>
      </c>
      <c r="G13249" s="2">
        <v>2869</v>
      </c>
      <c r="H13249" s="2">
        <v>0</v>
      </c>
      <c r="I13249" s="192"/>
      <c r="J13249" s="192">
        <v>46003</v>
      </c>
      <c r="K13249" s="192">
        <v>46356</v>
      </c>
    </row>
    <row r="13250" spans="1:11" hidden="1" x14ac:dyDescent="0.4">
      <c r="A13250" s="193" t="s">
        <v>23452</v>
      </c>
      <c r="B13250" s="193" t="s">
        <v>23453</v>
      </c>
      <c r="C13250" s="193" t="s">
        <v>58</v>
      </c>
      <c r="D13250" s="193" t="s">
        <v>59</v>
      </c>
      <c r="E13250" s="193" t="s">
        <v>23454</v>
      </c>
      <c r="F13250" s="193" t="s">
        <v>1634</v>
      </c>
      <c r="G13250" s="2">
        <v>2384</v>
      </c>
      <c r="H13250" s="2">
        <v>0</v>
      </c>
      <c r="I13250" s="192"/>
      <c r="J13250" s="192">
        <v>45439</v>
      </c>
      <c r="K13250" s="192">
        <v>46356</v>
      </c>
    </row>
    <row r="13251" spans="1:11" hidden="1" x14ac:dyDescent="0.4">
      <c r="A13251" s="193" t="s">
        <v>23452</v>
      </c>
      <c r="B13251" s="193" t="s">
        <v>23453</v>
      </c>
      <c r="C13251" s="193" t="s">
        <v>58</v>
      </c>
      <c r="D13251" s="193" t="s">
        <v>59</v>
      </c>
      <c r="E13251" s="193" t="s">
        <v>23455</v>
      </c>
      <c r="F13251" s="193" t="s">
        <v>1634</v>
      </c>
      <c r="G13251" s="2">
        <v>3000</v>
      </c>
      <c r="H13251" s="2">
        <v>0</v>
      </c>
      <c r="I13251" s="192"/>
      <c r="J13251" s="192">
        <v>45531</v>
      </c>
      <c r="K13251" s="192">
        <v>46356</v>
      </c>
    </row>
    <row r="13252" spans="1:11" x14ac:dyDescent="0.4">
      <c r="A13252" s="193" t="s">
        <v>23452</v>
      </c>
      <c r="B13252" s="193" t="s">
        <v>23453</v>
      </c>
      <c r="C13252" s="193" t="s">
        <v>58</v>
      </c>
      <c r="D13252" s="193" t="s">
        <v>59</v>
      </c>
      <c r="E13252" s="193" t="s">
        <v>23456</v>
      </c>
      <c r="F13252" s="193" t="s">
        <v>1634</v>
      </c>
      <c r="G13252" s="2">
        <v>7</v>
      </c>
      <c r="H13252" s="2">
        <v>0</v>
      </c>
      <c r="I13252" s="192"/>
      <c r="J13252" s="192">
        <v>45862</v>
      </c>
      <c r="K13252" s="192">
        <v>46356</v>
      </c>
    </row>
    <row r="13253" spans="1:11" hidden="1" x14ac:dyDescent="0.4">
      <c r="A13253" s="193" t="s">
        <v>23457</v>
      </c>
      <c r="B13253" s="193" t="s">
        <v>23458</v>
      </c>
      <c r="C13253" s="193" t="s">
        <v>58</v>
      </c>
      <c r="D13253" s="193" t="s">
        <v>59</v>
      </c>
      <c r="E13253" s="193" t="s">
        <v>23459</v>
      </c>
      <c r="F13253" s="193" t="s">
        <v>1634</v>
      </c>
      <c r="G13253" s="2">
        <v>2980</v>
      </c>
      <c r="H13253" s="2">
        <v>0</v>
      </c>
      <c r="I13253" s="192"/>
      <c r="J13253" s="192">
        <v>44820</v>
      </c>
      <c r="K13253" s="192">
        <v>46356</v>
      </c>
    </row>
    <row r="13254" spans="1:11" hidden="1" x14ac:dyDescent="0.4">
      <c r="A13254" s="193" t="s">
        <v>23457</v>
      </c>
      <c r="B13254" s="193" t="s">
        <v>23458</v>
      </c>
      <c r="C13254" s="193" t="s">
        <v>58</v>
      </c>
      <c r="D13254" s="193" t="s">
        <v>59</v>
      </c>
      <c r="E13254" s="193" t="s">
        <v>23460</v>
      </c>
      <c r="F13254" s="193" t="s">
        <v>1634</v>
      </c>
      <c r="G13254" s="2">
        <v>971</v>
      </c>
      <c r="H13254" s="2">
        <v>0</v>
      </c>
      <c r="I13254" s="192"/>
      <c r="J13254" s="192">
        <v>45722</v>
      </c>
      <c r="K13254" s="192">
        <v>46356</v>
      </c>
    </row>
    <row r="13255" spans="1:11" hidden="1" x14ac:dyDescent="0.4">
      <c r="A13255" s="193" t="s">
        <v>23461</v>
      </c>
      <c r="B13255" s="193" t="s">
        <v>23462</v>
      </c>
      <c r="C13255" s="193" t="s">
        <v>58</v>
      </c>
      <c r="D13255" s="193" t="s">
        <v>59</v>
      </c>
      <c r="E13255" s="193" t="s">
        <v>23463</v>
      </c>
      <c r="F13255" s="193" t="s">
        <v>1634</v>
      </c>
      <c r="G13255" s="2">
        <v>1551</v>
      </c>
      <c r="H13255" s="2">
        <v>0</v>
      </c>
      <c r="I13255" s="192"/>
      <c r="J13255" s="192">
        <v>44595</v>
      </c>
      <c r="K13255" s="192">
        <v>46356</v>
      </c>
    </row>
    <row r="13256" spans="1:11" hidden="1" x14ac:dyDescent="0.4">
      <c r="A13256" s="193" t="s">
        <v>23461</v>
      </c>
      <c r="B13256" s="193" t="s">
        <v>23462</v>
      </c>
      <c r="C13256" s="193" t="s">
        <v>58</v>
      </c>
      <c r="D13256" s="193" t="s">
        <v>59</v>
      </c>
      <c r="E13256" s="193" t="s">
        <v>23464</v>
      </c>
      <c r="F13256" s="193" t="s">
        <v>1634</v>
      </c>
      <c r="G13256" s="2">
        <v>2928</v>
      </c>
      <c r="H13256" s="2">
        <v>0</v>
      </c>
      <c r="I13256" s="192"/>
      <c r="J13256" s="192">
        <v>45453</v>
      </c>
      <c r="K13256" s="192">
        <v>46356</v>
      </c>
    </row>
    <row r="13257" spans="1:11" hidden="1" x14ac:dyDescent="0.4">
      <c r="A13257" s="193" t="s">
        <v>23461</v>
      </c>
      <c r="B13257" s="193" t="s">
        <v>23462</v>
      </c>
      <c r="C13257" s="193" t="s">
        <v>58</v>
      </c>
      <c r="D13257" s="193" t="s">
        <v>59</v>
      </c>
      <c r="E13257" s="193" t="s">
        <v>23465</v>
      </c>
      <c r="F13257" s="193" t="s">
        <v>1634</v>
      </c>
      <c r="G13257" s="2">
        <v>3000</v>
      </c>
      <c r="H13257" s="2">
        <v>0</v>
      </c>
      <c r="I13257" s="192"/>
      <c r="J13257" s="192">
        <v>45525</v>
      </c>
      <c r="K13257" s="192">
        <v>46356</v>
      </c>
    </row>
    <row r="13258" spans="1:11" hidden="1" x14ac:dyDescent="0.4">
      <c r="A13258" s="193" t="s">
        <v>23466</v>
      </c>
      <c r="B13258" s="193" t="s">
        <v>23467</v>
      </c>
      <c r="C13258" s="193" t="s">
        <v>58</v>
      </c>
      <c r="D13258" s="193" t="s">
        <v>59</v>
      </c>
      <c r="E13258" s="193" t="s">
        <v>23468</v>
      </c>
      <c r="F13258" s="193" t="s">
        <v>1634</v>
      </c>
      <c r="G13258" s="2">
        <v>14</v>
      </c>
      <c r="H13258" s="2">
        <v>0</v>
      </c>
      <c r="I13258" s="192"/>
      <c r="J13258" s="192">
        <v>44532</v>
      </c>
      <c r="K13258" s="192">
        <v>46356</v>
      </c>
    </row>
    <row r="13259" spans="1:11" hidden="1" x14ac:dyDescent="0.4">
      <c r="A13259" s="193" t="s">
        <v>23466</v>
      </c>
      <c r="B13259" s="193" t="s">
        <v>23467</v>
      </c>
      <c r="C13259" s="193" t="s">
        <v>58</v>
      </c>
      <c r="D13259" s="193" t="s">
        <v>59</v>
      </c>
      <c r="E13259" s="193" t="s">
        <v>23469</v>
      </c>
      <c r="F13259" s="193" t="s">
        <v>1634</v>
      </c>
      <c r="G13259" s="2">
        <v>2871</v>
      </c>
      <c r="H13259" s="2">
        <v>0</v>
      </c>
      <c r="I13259" s="192"/>
      <c r="J13259" s="192">
        <v>45282</v>
      </c>
      <c r="K13259" s="192">
        <v>46356</v>
      </c>
    </row>
    <row r="13260" spans="1:11" hidden="1" x14ac:dyDescent="0.4">
      <c r="A13260" s="193" t="s">
        <v>23466</v>
      </c>
      <c r="B13260" s="193" t="s">
        <v>23467</v>
      </c>
      <c r="C13260" s="193" t="s">
        <v>58</v>
      </c>
      <c r="D13260" s="193" t="s">
        <v>59</v>
      </c>
      <c r="E13260" s="193" t="s">
        <v>23470</v>
      </c>
      <c r="F13260" s="193" t="s">
        <v>1634</v>
      </c>
      <c r="G13260" s="2">
        <v>3000</v>
      </c>
      <c r="H13260" s="2">
        <v>0</v>
      </c>
      <c r="I13260" s="192"/>
      <c r="J13260" s="192">
        <v>45866</v>
      </c>
      <c r="K13260" s="192">
        <v>46356</v>
      </c>
    </row>
    <row r="13261" spans="1:11" hidden="1" x14ac:dyDescent="0.4">
      <c r="A13261" s="193" t="s">
        <v>23471</v>
      </c>
      <c r="B13261" s="193" t="s">
        <v>23472</v>
      </c>
      <c r="C13261" s="193" t="s">
        <v>58</v>
      </c>
      <c r="D13261" s="193" t="s">
        <v>59</v>
      </c>
      <c r="E13261" s="193" t="s">
        <v>23473</v>
      </c>
      <c r="F13261" s="193" t="s">
        <v>1634</v>
      </c>
      <c r="G13261" s="2">
        <v>31</v>
      </c>
      <c r="H13261" s="2">
        <v>0</v>
      </c>
      <c r="I13261" s="192"/>
      <c r="J13261" s="192">
        <v>45483</v>
      </c>
      <c r="K13261" s="192">
        <v>46356</v>
      </c>
    </row>
    <row r="13262" spans="1:11" hidden="1" x14ac:dyDescent="0.4">
      <c r="A13262" s="193" t="s">
        <v>23471</v>
      </c>
      <c r="B13262" s="193" t="s">
        <v>23472</v>
      </c>
      <c r="C13262" s="193" t="s">
        <v>58</v>
      </c>
      <c r="D13262" s="193" t="s">
        <v>59</v>
      </c>
      <c r="E13262" s="193" t="s">
        <v>23474</v>
      </c>
      <c r="F13262" s="193" t="s">
        <v>1634</v>
      </c>
      <c r="G13262" s="2">
        <v>180</v>
      </c>
      <c r="H13262" s="2">
        <v>0</v>
      </c>
      <c r="I13262" s="192"/>
      <c r="J13262" s="192">
        <v>45806</v>
      </c>
      <c r="K13262" s="192">
        <v>46356</v>
      </c>
    </row>
    <row r="13263" spans="1:11" hidden="1" x14ac:dyDescent="0.4">
      <c r="A13263" s="193" t="s">
        <v>23475</v>
      </c>
      <c r="B13263" s="193" t="s">
        <v>23476</v>
      </c>
      <c r="C13263" s="193" t="s">
        <v>58</v>
      </c>
      <c r="D13263" s="193" t="s">
        <v>59</v>
      </c>
      <c r="E13263" s="193" t="s">
        <v>23477</v>
      </c>
      <c r="F13263" s="193" t="s">
        <v>1634</v>
      </c>
      <c r="G13263" s="2">
        <v>77</v>
      </c>
      <c r="H13263" s="2">
        <v>0</v>
      </c>
      <c r="I13263" s="192"/>
      <c r="J13263" s="192">
        <v>45373</v>
      </c>
      <c r="K13263" s="192">
        <v>46356</v>
      </c>
    </row>
    <row r="13264" spans="1:11" hidden="1" x14ac:dyDescent="0.4">
      <c r="A13264" s="193" t="s">
        <v>23478</v>
      </c>
      <c r="B13264" s="193" t="s">
        <v>23479</v>
      </c>
      <c r="C13264" s="193" t="s">
        <v>58</v>
      </c>
      <c r="D13264" s="193" t="s">
        <v>59</v>
      </c>
      <c r="E13264" s="193" t="s">
        <v>23480</v>
      </c>
      <c r="F13264" s="193" t="s">
        <v>1634</v>
      </c>
      <c r="G13264" s="2">
        <v>995</v>
      </c>
      <c r="H13264" s="2">
        <v>0</v>
      </c>
      <c r="I13264" s="192"/>
      <c r="J13264" s="192">
        <v>45896</v>
      </c>
      <c r="K13264" s="192">
        <v>46356</v>
      </c>
    </row>
    <row r="13265" spans="1:11" hidden="1" x14ac:dyDescent="0.4">
      <c r="A13265" s="193" t="s">
        <v>23481</v>
      </c>
      <c r="B13265" s="193" t="s">
        <v>23482</v>
      </c>
      <c r="C13265" s="193" t="s">
        <v>58</v>
      </c>
      <c r="D13265" s="193" t="s">
        <v>59</v>
      </c>
      <c r="E13265" s="193" t="s">
        <v>23483</v>
      </c>
      <c r="F13265" s="193" t="s">
        <v>1634</v>
      </c>
      <c r="G13265" s="2">
        <v>165</v>
      </c>
      <c r="H13265" s="2">
        <v>0</v>
      </c>
      <c r="I13265" s="192"/>
      <c r="J13265" s="192">
        <v>46118</v>
      </c>
      <c r="K13265" s="192">
        <v>46507</v>
      </c>
    </row>
    <row r="13266" spans="1:11" x14ac:dyDescent="0.4">
      <c r="A13266" s="193" t="s">
        <v>23484</v>
      </c>
      <c r="B13266" s="193" t="s">
        <v>23485</v>
      </c>
      <c r="C13266" s="193" t="s">
        <v>58</v>
      </c>
      <c r="D13266" s="193" t="s">
        <v>59</v>
      </c>
      <c r="E13266" s="193" t="s">
        <v>23486</v>
      </c>
      <c r="F13266" s="193" t="s">
        <v>1634</v>
      </c>
      <c r="G13266" s="2">
        <v>2</v>
      </c>
      <c r="H13266" s="2">
        <v>0</v>
      </c>
      <c r="I13266" s="192"/>
      <c r="J13266" s="192">
        <v>46028</v>
      </c>
      <c r="K13266" s="192">
        <v>46418</v>
      </c>
    </row>
    <row r="13267" spans="1:11" x14ac:dyDescent="0.4">
      <c r="A13267" s="193" t="s">
        <v>23484</v>
      </c>
      <c r="B13267" s="193" t="s">
        <v>23485</v>
      </c>
      <c r="C13267" s="193" t="s">
        <v>58</v>
      </c>
      <c r="D13267" s="193" t="s">
        <v>59</v>
      </c>
      <c r="E13267" s="193" t="s">
        <v>23487</v>
      </c>
      <c r="F13267" s="193" t="s">
        <v>1634</v>
      </c>
      <c r="G13267" s="2">
        <v>1</v>
      </c>
      <c r="H13267" s="2">
        <v>0</v>
      </c>
      <c r="I13267" s="192"/>
      <c r="J13267" s="192">
        <v>46073</v>
      </c>
      <c r="K13267" s="192">
        <v>46446</v>
      </c>
    </row>
    <row r="13268" spans="1:11" x14ac:dyDescent="0.4">
      <c r="A13268" s="193" t="s">
        <v>23484</v>
      </c>
      <c r="B13268" s="193" t="s">
        <v>23485</v>
      </c>
      <c r="C13268" s="193" t="s">
        <v>58</v>
      </c>
      <c r="D13268" s="193" t="s">
        <v>59</v>
      </c>
      <c r="E13268" s="193" t="s">
        <v>23488</v>
      </c>
      <c r="F13268" s="193" t="s">
        <v>1634</v>
      </c>
      <c r="G13268" s="2">
        <v>1</v>
      </c>
      <c r="H13268" s="2">
        <v>0</v>
      </c>
      <c r="I13268" s="192"/>
      <c r="J13268" s="192">
        <v>46073</v>
      </c>
      <c r="K13268" s="192">
        <v>46446</v>
      </c>
    </row>
    <row r="13269" spans="1:11" x14ac:dyDescent="0.4">
      <c r="A13269" s="193" t="s">
        <v>23484</v>
      </c>
      <c r="B13269" s="193" t="s">
        <v>23485</v>
      </c>
      <c r="C13269" s="193" t="s">
        <v>58</v>
      </c>
      <c r="D13269" s="193" t="s">
        <v>59</v>
      </c>
      <c r="E13269" s="193" t="s">
        <v>23489</v>
      </c>
      <c r="F13269" s="193" t="s">
        <v>1634</v>
      </c>
      <c r="G13269" s="2">
        <v>1</v>
      </c>
      <c r="H13269" s="2">
        <v>0</v>
      </c>
      <c r="I13269" s="192"/>
      <c r="J13269" s="192">
        <v>46140</v>
      </c>
      <c r="K13269" s="192">
        <v>46507</v>
      </c>
    </row>
    <row r="13270" spans="1:11" x14ac:dyDescent="0.4">
      <c r="A13270" s="193" t="s">
        <v>23484</v>
      </c>
      <c r="B13270" s="193" t="s">
        <v>23485</v>
      </c>
      <c r="C13270" s="193" t="s">
        <v>58</v>
      </c>
      <c r="D13270" s="193" t="s">
        <v>59</v>
      </c>
      <c r="E13270" s="193" t="s">
        <v>23490</v>
      </c>
      <c r="F13270" s="193" t="s">
        <v>1634</v>
      </c>
      <c r="G13270" s="2">
        <v>1</v>
      </c>
      <c r="H13270" s="2">
        <v>0</v>
      </c>
      <c r="I13270" s="192"/>
      <c r="J13270" s="192">
        <v>46157</v>
      </c>
      <c r="K13270" s="192">
        <v>46538</v>
      </c>
    </row>
    <row r="13271" spans="1:11" x14ac:dyDescent="0.4">
      <c r="A13271" s="193" t="s">
        <v>23484</v>
      </c>
      <c r="B13271" s="193" t="s">
        <v>23485</v>
      </c>
      <c r="C13271" s="193" t="s">
        <v>58</v>
      </c>
      <c r="D13271" s="193" t="s">
        <v>59</v>
      </c>
      <c r="E13271" s="193" t="s">
        <v>23491</v>
      </c>
      <c r="F13271" s="193" t="s">
        <v>1634</v>
      </c>
      <c r="G13271" s="2">
        <v>1</v>
      </c>
      <c r="H13271" s="2">
        <v>0</v>
      </c>
      <c r="I13271" s="192"/>
      <c r="J13271" s="192">
        <v>46163</v>
      </c>
      <c r="K13271" s="192">
        <v>46538</v>
      </c>
    </row>
    <row r="13272" spans="1:11" hidden="1" x14ac:dyDescent="0.4">
      <c r="A13272" s="193" t="s">
        <v>23484</v>
      </c>
      <c r="B13272" s="193" t="s">
        <v>23485</v>
      </c>
      <c r="C13272" s="193" t="s">
        <v>58</v>
      </c>
      <c r="D13272" s="193" t="s">
        <v>59</v>
      </c>
      <c r="E13272" s="193" t="s">
        <v>23492</v>
      </c>
      <c r="F13272" s="193" t="s">
        <v>1634</v>
      </c>
      <c r="G13272" s="2">
        <v>271</v>
      </c>
      <c r="H13272" s="2">
        <v>0</v>
      </c>
      <c r="I13272" s="192"/>
      <c r="J13272" s="192">
        <v>46178</v>
      </c>
      <c r="K13272" s="192">
        <v>46568</v>
      </c>
    </row>
    <row r="13273" spans="1:11" hidden="1" x14ac:dyDescent="0.4">
      <c r="A13273" s="193" t="s">
        <v>23484</v>
      </c>
      <c r="B13273" s="193" t="s">
        <v>23485</v>
      </c>
      <c r="C13273" s="193" t="s">
        <v>58</v>
      </c>
      <c r="D13273" s="193" t="s">
        <v>59</v>
      </c>
      <c r="E13273" s="193" t="s">
        <v>23493</v>
      </c>
      <c r="F13273" s="193" t="s">
        <v>1634</v>
      </c>
      <c r="G13273" s="2">
        <v>400</v>
      </c>
      <c r="H13273" s="2">
        <v>0</v>
      </c>
      <c r="I13273" s="192"/>
      <c r="J13273" s="192">
        <v>46178</v>
      </c>
      <c r="K13273" s="192">
        <v>46568</v>
      </c>
    </row>
    <row r="13274" spans="1:11" hidden="1" x14ac:dyDescent="0.4">
      <c r="A13274" s="193" t="s">
        <v>23484</v>
      </c>
      <c r="B13274" s="193" t="s">
        <v>23485</v>
      </c>
      <c r="C13274" s="193" t="s">
        <v>58</v>
      </c>
      <c r="D13274" s="193" t="s">
        <v>59</v>
      </c>
      <c r="E13274" s="193" t="s">
        <v>23494</v>
      </c>
      <c r="F13274" s="193" t="s">
        <v>1634</v>
      </c>
      <c r="G13274" s="2">
        <v>800</v>
      </c>
      <c r="H13274" s="2">
        <v>0</v>
      </c>
      <c r="I13274" s="192"/>
      <c r="J13274" s="192">
        <v>46189</v>
      </c>
      <c r="K13274" s="192">
        <v>46568</v>
      </c>
    </row>
    <row r="13275" spans="1:11" hidden="1" x14ac:dyDescent="0.4">
      <c r="A13275" s="193" t="s">
        <v>23495</v>
      </c>
      <c r="B13275" s="193" t="s">
        <v>23496</v>
      </c>
      <c r="C13275" s="193" t="s">
        <v>58</v>
      </c>
      <c r="D13275" s="193" t="s">
        <v>59</v>
      </c>
      <c r="E13275" s="193" t="s">
        <v>23497</v>
      </c>
      <c r="F13275" s="193" t="s">
        <v>1634</v>
      </c>
      <c r="G13275" s="2">
        <v>2503</v>
      </c>
      <c r="H13275" s="2">
        <v>0</v>
      </c>
      <c r="I13275" s="192"/>
      <c r="J13275" s="192">
        <v>44900</v>
      </c>
      <c r="K13275" s="192">
        <v>46356</v>
      </c>
    </row>
    <row r="13276" spans="1:11" hidden="1" x14ac:dyDescent="0.4">
      <c r="A13276" s="193" t="s">
        <v>23495</v>
      </c>
      <c r="B13276" s="193" t="s">
        <v>23496</v>
      </c>
      <c r="C13276" s="193" t="s">
        <v>58</v>
      </c>
      <c r="D13276" s="193" t="s">
        <v>59</v>
      </c>
      <c r="E13276" s="193" t="s">
        <v>23498</v>
      </c>
      <c r="F13276" s="193" t="s">
        <v>1634</v>
      </c>
      <c r="G13276" s="2">
        <v>615</v>
      </c>
      <c r="H13276" s="2">
        <v>0</v>
      </c>
      <c r="I13276" s="192"/>
      <c r="J13276" s="192">
        <v>45931</v>
      </c>
      <c r="K13276" s="192">
        <v>46356</v>
      </c>
    </row>
    <row r="13277" spans="1:11" hidden="1" x14ac:dyDescent="0.4">
      <c r="A13277" s="193" t="s">
        <v>23495</v>
      </c>
      <c r="B13277" s="193" t="s">
        <v>23496</v>
      </c>
      <c r="C13277" s="193" t="s">
        <v>58</v>
      </c>
      <c r="D13277" s="193" t="s">
        <v>59</v>
      </c>
      <c r="E13277" s="193" t="s">
        <v>23499</v>
      </c>
      <c r="F13277" s="193" t="s">
        <v>1634</v>
      </c>
      <c r="G13277" s="2">
        <v>3916</v>
      </c>
      <c r="H13277" s="2">
        <v>0</v>
      </c>
      <c r="I13277" s="192"/>
      <c r="J13277" s="192">
        <v>45999</v>
      </c>
      <c r="K13277" s="192">
        <v>46387</v>
      </c>
    </row>
    <row r="13278" spans="1:11" hidden="1" x14ac:dyDescent="0.4">
      <c r="A13278" s="193" t="s">
        <v>23495</v>
      </c>
      <c r="B13278" s="193" t="s">
        <v>23496</v>
      </c>
      <c r="C13278" s="193" t="s">
        <v>58</v>
      </c>
      <c r="D13278" s="193" t="s">
        <v>59</v>
      </c>
      <c r="E13278" s="193" t="s">
        <v>23500</v>
      </c>
      <c r="F13278" s="193" t="s">
        <v>1634</v>
      </c>
      <c r="G13278" s="2">
        <v>7462</v>
      </c>
      <c r="H13278" s="2">
        <v>0</v>
      </c>
      <c r="I13278" s="192"/>
      <c r="J13278" s="192">
        <v>46065</v>
      </c>
      <c r="K13278" s="192">
        <v>46446</v>
      </c>
    </row>
    <row r="13279" spans="1:11" hidden="1" x14ac:dyDescent="0.4">
      <c r="A13279" s="193" t="s">
        <v>23495</v>
      </c>
      <c r="B13279" s="193" t="s">
        <v>23496</v>
      </c>
      <c r="C13279" s="193" t="s">
        <v>58</v>
      </c>
      <c r="D13279" s="193" t="s">
        <v>59</v>
      </c>
      <c r="E13279" s="193" t="s">
        <v>23501</v>
      </c>
      <c r="F13279" s="193" t="s">
        <v>1634</v>
      </c>
      <c r="G13279" s="2">
        <v>4000</v>
      </c>
      <c r="H13279" s="2">
        <v>0</v>
      </c>
      <c r="I13279" s="192"/>
      <c r="J13279" s="192">
        <v>46070</v>
      </c>
      <c r="K13279" s="192">
        <v>46446</v>
      </c>
    </row>
    <row r="13280" spans="1:11" hidden="1" x14ac:dyDescent="0.4">
      <c r="A13280" s="193" t="s">
        <v>23495</v>
      </c>
      <c r="B13280" s="193" t="s">
        <v>23496</v>
      </c>
      <c r="C13280" s="193" t="s">
        <v>58</v>
      </c>
      <c r="D13280" s="193" t="s">
        <v>59</v>
      </c>
      <c r="E13280" s="193" t="s">
        <v>23502</v>
      </c>
      <c r="F13280" s="193" t="s">
        <v>1634</v>
      </c>
      <c r="G13280" s="2">
        <v>4000</v>
      </c>
      <c r="H13280" s="2">
        <v>0</v>
      </c>
      <c r="I13280" s="192"/>
      <c r="J13280" s="192">
        <v>46090</v>
      </c>
      <c r="K13280" s="192">
        <v>46477</v>
      </c>
    </row>
    <row r="13281" spans="1:11" hidden="1" x14ac:dyDescent="0.4">
      <c r="A13281" s="193" t="s">
        <v>23495</v>
      </c>
      <c r="B13281" s="193" t="s">
        <v>23496</v>
      </c>
      <c r="C13281" s="193" t="s">
        <v>58</v>
      </c>
      <c r="D13281" s="193" t="s">
        <v>59</v>
      </c>
      <c r="E13281" s="193" t="s">
        <v>23503</v>
      </c>
      <c r="F13281" s="193" t="s">
        <v>1634</v>
      </c>
      <c r="G13281" s="2">
        <v>4000</v>
      </c>
      <c r="H13281" s="2">
        <v>0</v>
      </c>
      <c r="I13281" s="192"/>
      <c r="J13281" s="192">
        <v>46094</v>
      </c>
      <c r="K13281" s="192">
        <v>46477</v>
      </c>
    </row>
    <row r="13282" spans="1:11" hidden="1" x14ac:dyDescent="0.4">
      <c r="A13282" s="193" t="s">
        <v>23495</v>
      </c>
      <c r="B13282" s="193" t="s">
        <v>23496</v>
      </c>
      <c r="C13282" s="193" t="s">
        <v>58</v>
      </c>
      <c r="D13282" s="193" t="s">
        <v>59</v>
      </c>
      <c r="E13282" s="193" t="s">
        <v>23504</v>
      </c>
      <c r="F13282" s="193" t="s">
        <v>1634</v>
      </c>
      <c r="G13282" s="2">
        <v>4000</v>
      </c>
      <c r="H13282" s="2">
        <v>0</v>
      </c>
      <c r="I13282" s="192"/>
      <c r="J13282" s="192">
        <v>46100</v>
      </c>
      <c r="K13282" s="192">
        <v>46477</v>
      </c>
    </row>
    <row r="13283" spans="1:11" hidden="1" x14ac:dyDescent="0.4">
      <c r="A13283" s="193" t="s">
        <v>23495</v>
      </c>
      <c r="B13283" s="193" t="s">
        <v>23496</v>
      </c>
      <c r="C13283" s="193" t="s">
        <v>58</v>
      </c>
      <c r="D13283" s="193" t="s">
        <v>59</v>
      </c>
      <c r="E13283" s="193" t="s">
        <v>23505</v>
      </c>
      <c r="F13283" s="193" t="s">
        <v>1634</v>
      </c>
      <c r="G13283" s="2">
        <v>8000</v>
      </c>
      <c r="H13283" s="2">
        <v>0</v>
      </c>
      <c r="I13283" s="192"/>
      <c r="J13283" s="192">
        <v>46122</v>
      </c>
      <c r="K13283" s="192">
        <v>46507</v>
      </c>
    </row>
    <row r="13284" spans="1:11" hidden="1" x14ac:dyDescent="0.4">
      <c r="A13284" s="193" t="s">
        <v>23495</v>
      </c>
      <c r="B13284" s="193" t="s">
        <v>23496</v>
      </c>
      <c r="C13284" s="193" t="s">
        <v>58</v>
      </c>
      <c r="D13284" s="193" t="s">
        <v>59</v>
      </c>
      <c r="E13284" s="193" t="s">
        <v>23506</v>
      </c>
      <c r="F13284" s="193" t="s">
        <v>1634</v>
      </c>
      <c r="G13284" s="2">
        <v>4000</v>
      </c>
      <c r="H13284" s="2">
        <v>0</v>
      </c>
      <c r="I13284" s="192"/>
      <c r="J13284" s="192">
        <v>46127</v>
      </c>
      <c r="K13284" s="192">
        <v>46507</v>
      </c>
    </row>
    <row r="13285" spans="1:11" hidden="1" x14ac:dyDescent="0.4">
      <c r="A13285" s="193" t="s">
        <v>23495</v>
      </c>
      <c r="B13285" s="193" t="s">
        <v>23496</v>
      </c>
      <c r="C13285" s="193" t="s">
        <v>58</v>
      </c>
      <c r="D13285" s="193" t="s">
        <v>59</v>
      </c>
      <c r="E13285" s="193" t="s">
        <v>23507</v>
      </c>
      <c r="F13285" s="193" t="s">
        <v>1634</v>
      </c>
      <c r="G13285" s="2">
        <v>4000</v>
      </c>
      <c r="H13285" s="2">
        <v>0</v>
      </c>
      <c r="I13285" s="192"/>
      <c r="J13285" s="192">
        <v>46155</v>
      </c>
      <c r="K13285" s="192">
        <v>46538</v>
      </c>
    </row>
    <row r="13286" spans="1:11" hidden="1" x14ac:dyDescent="0.4">
      <c r="A13286" s="193" t="s">
        <v>23495</v>
      </c>
      <c r="B13286" s="193" t="s">
        <v>23496</v>
      </c>
      <c r="C13286" s="193" t="s">
        <v>58</v>
      </c>
      <c r="D13286" s="193" t="s">
        <v>59</v>
      </c>
      <c r="E13286" s="193" t="s">
        <v>23508</v>
      </c>
      <c r="F13286" s="193" t="s">
        <v>1634</v>
      </c>
      <c r="G13286" s="2">
        <v>8000</v>
      </c>
      <c r="H13286" s="2">
        <v>0</v>
      </c>
      <c r="I13286" s="192"/>
      <c r="J13286" s="192">
        <v>46185</v>
      </c>
      <c r="K13286" s="192">
        <v>46568</v>
      </c>
    </row>
    <row r="13287" spans="1:11" hidden="1" x14ac:dyDescent="0.4">
      <c r="A13287" s="193" t="s">
        <v>23509</v>
      </c>
      <c r="B13287" s="193" t="s">
        <v>23510</v>
      </c>
      <c r="C13287" s="193" t="s">
        <v>58</v>
      </c>
      <c r="D13287" s="193" t="s">
        <v>59</v>
      </c>
      <c r="E13287" s="193" t="s">
        <v>23511</v>
      </c>
      <c r="F13287" s="193" t="s">
        <v>1634</v>
      </c>
      <c r="G13287" s="2">
        <v>2206</v>
      </c>
      <c r="H13287" s="2">
        <v>0</v>
      </c>
      <c r="I13287" s="192"/>
      <c r="J13287" s="192">
        <v>44595</v>
      </c>
      <c r="K13287" s="192">
        <v>46356</v>
      </c>
    </row>
    <row r="13288" spans="1:11" hidden="1" x14ac:dyDescent="0.4">
      <c r="A13288" s="193" t="s">
        <v>23509</v>
      </c>
      <c r="B13288" s="193" t="s">
        <v>23510</v>
      </c>
      <c r="C13288" s="193" t="s">
        <v>58</v>
      </c>
      <c r="D13288" s="193" t="s">
        <v>59</v>
      </c>
      <c r="E13288" s="193" t="s">
        <v>23512</v>
      </c>
      <c r="F13288" s="193" t="s">
        <v>1634</v>
      </c>
      <c r="G13288" s="2">
        <v>2836</v>
      </c>
      <c r="H13288" s="2">
        <v>0</v>
      </c>
      <c r="I13288" s="192"/>
      <c r="J13288" s="192">
        <v>45009</v>
      </c>
      <c r="K13288" s="192">
        <v>46356</v>
      </c>
    </row>
    <row r="13289" spans="1:11" hidden="1" x14ac:dyDescent="0.4">
      <c r="A13289" s="193" t="s">
        <v>23509</v>
      </c>
      <c r="B13289" s="193" t="s">
        <v>23510</v>
      </c>
      <c r="C13289" s="193" t="s">
        <v>58</v>
      </c>
      <c r="D13289" s="193" t="s">
        <v>59</v>
      </c>
      <c r="E13289" s="193" t="s">
        <v>23513</v>
      </c>
      <c r="F13289" s="193" t="s">
        <v>1634</v>
      </c>
      <c r="G13289" s="2">
        <v>6000</v>
      </c>
      <c r="H13289" s="2">
        <v>0</v>
      </c>
      <c r="I13289" s="192"/>
      <c r="J13289" s="192">
        <v>45735</v>
      </c>
      <c r="K13289" s="192">
        <v>46356</v>
      </c>
    </row>
    <row r="13290" spans="1:11" hidden="1" x14ac:dyDescent="0.4">
      <c r="A13290" s="193" t="s">
        <v>23514</v>
      </c>
      <c r="B13290" s="193" t="s">
        <v>23515</v>
      </c>
      <c r="C13290" s="193" t="s">
        <v>58</v>
      </c>
      <c r="D13290" s="193" t="s">
        <v>59</v>
      </c>
      <c r="E13290" s="193" t="s">
        <v>23516</v>
      </c>
      <c r="F13290" s="193" t="s">
        <v>1634</v>
      </c>
      <c r="G13290" s="2">
        <v>499</v>
      </c>
      <c r="H13290" s="2">
        <v>0</v>
      </c>
      <c r="I13290" s="192"/>
      <c r="J13290" s="192">
        <v>45939</v>
      </c>
      <c r="K13290" s="192">
        <v>46356</v>
      </c>
    </row>
    <row r="13291" spans="1:11" hidden="1" x14ac:dyDescent="0.4">
      <c r="A13291" s="193" t="s">
        <v>23517</v>
      </c>
      <c r="B13291" s="193" t="s">
        <v>23518</v>
      </c>
      <c r="C13291" s="193" t="s">
        <v>58</v>
      </c>
      <c r="D13291" s="193" t="s">
        <v>59</v>
      </c>
      <c r="E13291" s="193" t="s">
        <v>23519</v>
      </c>
      <c r="F13291" s="193" t="s">
        <v>1634</v>
      </c>
      <c r="G13291" s="2">
        <v>1941</v>
      </c>
      <c r="H13291" s="2">
        <v>0</v>
      </c>
      <c r="I13291" s="192"/>
      <c r="J13291" s="192">
        <v>44693</v>
      </c>
      <c r="K13291" s="192">
        <v>46356</v>
      </c>
    </row>
  </sheetData>
  <autoFilter ref="A1:K13291" xr:uid="{42CE390F-C6B0-413F-929F-0B0DA52041DE}">
    <filterColumn colId="6">
      <customFilters>
        <customFilter operator="lessThan" val="10"/>
      </customFilters>
    </filterColumn>
  </autoFilter>
  <phoneticPr fontId="3"/>
  <pageMargins left="0.7" right="0.7" top="0.75" bottom="0.75" header="0.3" footer="0.3"/>
  <drawing r:id="rId1"/>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ct:contentTypeSchema xmlns:ct="http://schemas.microsoft.com/office/2006/metadata/contentType" xmlns:ma="http://schemas.microsoft.com/office/2006/metadata/properties/metaAttributes" ct:_="" ma:_="" ma:contentTypeName="ドキュメント" ma:contentTypeID="0x010100C7FA34FDE7157144B839DA8D7851C865" ma:contentTypeVersion="3" ma:contentTypeDescription="新しいドキュメントを作成します。" ma:contentTypeScope="" ma:versionID="022108ceb7e579b782a7bcfa4c5dd05a">
  <xsd:schema xmlns:xsd="http://www.w3.org/2001/XMLSchema" xmlns:xs="http://www.w3.org/2001/XMLSchema" xmlns:p="http://schemas.microsoft.com/office/2006/metadata/properties" xmlns:ns2="5009bdd9-1f92-4d5d-bb88-4112ab73c2c3" targetNamespace="http://schemas.microsoft.com/office/2006/metadata/properties" ma:root="true" ma:fieldsID="1b12f9ddbbaf57c7a87a182b5bb2f73d" ns2:_="">
    <xsd:import namespace="5009bdd9-1f92-4d5d-bb88-4112ab73c2c3"/>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009bdd9-1f92-4d5d-bb88-4112ab73c2c3"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コンテンツ タイプ"/>
        <xsd:element ref="dc:title" minOccurs="0" maxOccurs="1" ma:index="4" ma:displayName="タイトル"/>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
</file>

<file path=customXml/itemProps1.xml><?xml version="1.0" encoding="utf-8"?>
<ds:datastoreItem xmlns:ds="http://schemas.openxmlformats.org/officeDocument/2006/customXml" ds:itemID="{E9E7868F-17A7-46C2-B1EA-556EA826C922}">
  <ds:schemaRefs>
    <ds:schemaRef ds:uri="http://purl.org/dc/terms/"/>
    <ds:schemaRef ds:uri="http://schemas.openxmlformats.org/package/2006/metadata/core-properties"/>
    <ds:schemaRef ds:uri="http://schemas.microsoft.com/office/2006/documentManagement/types"/>
    <ds:schemaRef ds:uri="http://schemas.microsoft.com/office/infopath/2007/PartnerControls"/>
    <ds:schemaRef ds:uri="http://purl.org/dc/elements/1.1/"/>
    <ds:schemaRef ds:uri="http://schemas.microsoft.com/office/2006/metadata/properties"/>
    <ds:schemaRef ds:uri="5009bdd9-1f92-4d5d-bb88-4112ab73c2c3"/>
    <ds:schemaRef ds:uri="http://www.w3.org/XML/1998/namespace"/>
    <ds:schemaRef ds:uri="http://purl.org/dc/dcmitype/"/>
  </ds:schemaRefs>
</ds:datastoreItem>
</file>

<file path=customXml/itemProps2.xml><?xml version="1.0" encoding="utf-8"?>
<ds:datastoreItem xmlns:ds="http://schemas.openxmlformats.org/officeDocument/2006/customXml" ds:itemID="{8DB14DCB-A6C9-42DC-ABA9-81FB84D370B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5009bdd9-1f92-4d5d-bb88-4112ab73c2c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9F357082-2FF7-4DBC-9605-866B3179F6E5}">
  <ds:schemaRefs>
    <ds:schemaRef ds:uri="http://schemas.microsoft.com/sharepoint/v3/contenttype/forms"/>
  </ds:schemaRefs>
</ds:datastoreItem>
</file>

<file path=customXml/itemProps4.xml><?xml version="1.0" encoding="utf-8"?>
<ds:datastoreItem xmlns:ds="http://schemas.openxmlformats.org/officeDocument/2006/customXml" ds:itemID="{7352B8D7-ABC8-4684-8C72-EF9EC22F67FE}">
  <ds:schemaRefs>
    <ds:schemaRef ds:uri="http://schemas.microsoft.com/DataMashup"/>
  </ds:schemaRefs>
</ds:datastoreItem>
</file>

<file path=docMetadata/LabelInfo.xml><?xml version="1.0" encoding="utf-8"?>
<clbl:labelList xmlns:clbl="http://schemas.microsoft.com/office/2020/mipLabelMetadata">
  <clbl:label id="{ca9c2885-f052-48d0-98f2-4ee2bfc5cc07}" enabled="0" method="" siteId="{ca9c2885-f052-48d0-98f2-4ee2bfc5cc07}" removed="1"/>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13</vt:i4>
      </vt:variant>
    </vt:vector>
  </HeadingPairs>
  <TitlesOfParts>
    <vt:vector size="13" baseType="lpstr">
      <vt:lpstr>問題まとめ</vt:lpstr>
      <vt:lpstr>手順</vt:lpstr>
      <vt:lpstr>依頼</vt:lpstr>
      <vt:lpstr>固定グループ</vt:lpstr>
      <vt:lpstr>グループ分け</vt:lpstr>
      <vt:lpstr>依頼検索</vt:lpstr>
      <vt:lpstr>回答</vt:lpstr>
      <vt:lpstr>計算用</vt:lpstr>
      <vt:lpstr>EGP　MES BOSS差異</vt:lpstr>
      <vt:lpstr>4.13Egp差異</vt:lpstr>
      <vt:lpstr>4.10に2重に送信した生データ</vt:lpstr>
      <vt:lpstr>4.13差異</vt:lpstr>
      <vt:lpstr>①</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SEKIGUCHI Hisami (関口 久美)</dc:creator>
  <cp:keywords/>
  <dc:description/>
  <cp:lastModifiedBy>MATSUI Teruyoshi (松井 照佳)</cp:lastModifiedBy>
  <cp:revision/>
  <dcterms:created xsi:type="dcterms:W3CDTF">2026-04-07T00:45:59Z</dcterms:created>
  <dcterms:modified xsi:type="dcterms:W3CDTF">2026-07-24T03:50:29Z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0x010100C7FA34FDE7157144B839DA8D7851C865</vt:lpwstr>
  </property>
</Properties>
</file>